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4.xml" ContentType="application/vnd.ms-excel.person+xml"/>
  <Override PartName="/xl/persons/person.xml" ContentType="application/vnd.ms-excel.person+xml"/>
  <Override PartName="/xl/persons/person3.xml" ContentType="application/vnd.ms-excel.person+xml"/>
  <Override PartName="/xl/persons/person0.xml" ContentType="application/vnd.ms-excel.person+xml"/>
  <Override PartName="/xl/persons/person2.xml" ContentType="application/vnd.ms-excel.person+xml"/>
  <Override PartName="/xl/persons/person1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นาโนคอม\Desktop\"/>
    </mc:Choice>
  </mc:AlternateContent>
  <xr:revisionPtr revIDLastSave="0" documentId="13_ncr:1_{FACDEC57-1AF4-4121-BD01-D1D861297A71}" xr6:coauthVersionLast="47" xr6:coauthVersionMax="47" xr10:uidLastSave="{00000000-0000-0000-0000-000000000000}"/>
  <bookViews>
    <workbookView xWindow="-120" yWindow="-120" windowWidth="29040" windowHeight="15720" tabRatio="908" activeTab="8" xr2:uid="{00000000-000D-0000-FFFF-FFFF00000000}"/>
  </bookViews>
  <sheets>
    <sheet name="ข้อมูลหน่วยงานและผู้รับผิดชอบ" sheetId="21" r:id="rId1"/>
    <sheet name="รหัสและชื่อ อปท." sheetId="13" r:id="rId2"/>
    <sheet name="รหัสและชื่อหน่วยงานคู่ค้า" sheetId="7" r:id="rId3"/>
    <sheet name="งบทดลองไตรมาส1 (e-laas)" sheetId="17" r:id="rId4"/>
    <sheet name="ไตรมาส 1" sheetId="1" r:id="rId5"/>
    <sheet name="งบทดลองไตรมาส2 (e-laas) " sheetId="18" r:id="rId6"/>
    <sheet name="ไตรมาส 2" sheetId="14" r:id="rId7"/>
    <sheet name="งบทดลองไตรมาส3 (e-laas)" sheetId="19" r:id="rId8"/>
    <sheet name="ไตรมาส 3" sheetId="15" r:id="rId9"/>
    <sheet name="งบทดลองไตรมาส4 (e-laas)" sheetId="20" r:id="rId10"/>
    <sheet name="ไตรมาส 4" sheetId="16" r:id="rId11"/>
  </sheets>
  <definedNames>
    <definedName name="_xlnm._FilterDatabase" localSheetId="1" hidden="1">'รหัสและชื่อ อปท.'!$A$1:$D$7850</definedName>
    <definedName name="_xlnm._FilterDatabase" localSheetId="2" hidden="1">รหัสและชื่อหน่วยงานคู่ค้า!$A$1:$B$885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4" l="1"/>
  <c r="A1" i="15"/>
  <c r="A1" i="16"/>
  <c r="Z8" i="16" l="1"/>
  <c r="AA8" i="16"/>
  <c r="AB8" i="16" s="1"/>
  <c r="AC8" i="16" s="1"/>
  <c r="AD8" i="16" s="1"/>
  <c r="Z9" i="16"/>
  <c r="AA9" i="16"/>
  <c r="Z10" i="16"/>
  <c r="AA10" i="16"/>
  <c r="Z11" i="16"/>
  <c r="AA11" i="16"/>
  <c r="Z12" i="16"/>
  <c r="AA12" i="16"/>
  <c r="Z13" i="16"/>
  <c r="AA13" i="16"/>
  <c r="AB13" i="16" s="1"/>
  <c r="AC13" i="16" s="1"/>
  <c r="AD13" i="16" s="1"/>
  <c r="Z14" i="16"/>
  <c r="AA14" i="16"/>
  <c r="Z15" i="16"/>
  <c r="AA15" i="16"/>
  <c r="Z16" i="16"/>
  <c r="AA16" i="16"/>
  <c r="Z17" i="16"/>
  <c r="AA17" i="16"/>
  <c r="Z18" i="16"/>
  <c r="AA18" i="16"/>
  <c r="Z19" i="16"/>
  <c r="AA19" i="16"/>
  <c r="Z20" i="16"/>
  <c r="AA20" i="16"/>
  <c r="Z21" i="16"/>
  <c r="AA21" i="16"/>
  <c r="Z22" i="16"/>
  <c r="AA22" i="16"/>
  <c r="Z23" i="16"/>
  <c r="AA23" i="16"/>
  <c r="Z24" i="16"/>
  <c r="AA24" i="16"/>
  <c r="Z25" i="16"/>
  <c r="AA25" i="16"/>
  <c r="AB25" i="16" s="1"/>
  <c r="AC25" i="16" s="1"/>
  <c r="AD25" i="16" s="1"/>
  <c r="Z26" i="16"/>
  <c r="AA26" i="16"/>
  <c r="Z27" i="16"/>
  <c r="AA27" i="16"/>
  <c r="Z28" i="16"/>
  <c r="AA28" i="16"/>
  <c r="Z29" i="16"/>
  <c r="AA29" i="16"/>
  <c r="Z30" i="16"/>
  <c r="AA30" i="16"/>
  <c r="Z31" i="16"/>
  <c r="AA31" i="16"/>
  <c r="Z32" i="16"/>
  <c r="AA32" i="16"/>
  <c r="AB32" i="16" s="1"/>
  <c r="AC32" i="16" s="1"/>
  <c r="AD32" i="16" s="1"/>
  <c r="Z33" i="16"/>
  <c r="AA33" i="16"/>
  <c r="Z34" i="16"/>
  <c r="AA34" i="16"/>
  <c r="Z35" i="16"/>
  <c r="AA35" i="16"/>
  <c r="Z36" i="16"/>
  <c r="AA36" i="16"/>
  <c r="Z37" i="16"/>
  <c r="AA37" i="16"/>
  <c r="AB37" i="16" s="1"/>
  <c r="AC37" i="16" s="1"/>
  <c r="AD37" i="16" s="1"/>
  <c r="Z38" i="16"/>
  <c r="AA38" i="16"/>
  <c r="Z39" i="16"/>
  <c r="AA39" i="16"/>
  <c r="Z40" i="16"/>
  <c r="AA40" i="16"/>
  <c r="Z41" i="16"/>
  <c r="AA41" i="16"/>
  <c r="AB41" i="16" s="1"/>
  <c r="AC41" i="16" s="1"/>
  <c r="AD41" i="16" s="1"/>
  <c r="Z42" i="16"/>
  <c r="AA42" i="16"/>
  <c r="Z43" i="16"/>
  <c r="AA43" i="16"/>
  <c r="Z44" i="16"/>
  <c r="AA44" i="16"/>
  <c r="AB44" i="16" s="1"/>
  <c r="AC44" i="16" s="1"/>
  <c r="AD44" i="16" s="1"/>
  <c r="Z45" i="16"/>
  <c r="AA45" i="16"/>
  <c r="AB45" i="16" s="1"/>
  <c r="AC45" i="16" s="1"/>
  <c r="AD45" i="16" s="1"/>
  <c r="Z46" i="16"/>
  <c r="AA46" i="16"/>
  <c r="Z47" i="16"/>
  <c r="AA47" i="16"/>
  <c r="Z48" i="16"/>
  <c r="AA48" i="16"/>
  <c r="Z49" i="16"/>
  <c r="AA49" i="16"/>
  <c r="AB49" i="16" s="1"/>
  <c r="AC49" i="16" s="1"/>
  <c r="AD49" i="16" s="1"/>
  <c r="Z50" i="16"/>
  <c r="AA50" i="16"/>
  <c r="Z51" i="16"/>
  <c r="AA51" i="16"/>
  <c r="Z52" i="16"/>
  <c r="AA52" i="16"/>
  <c r="Z53" i="16"/>
  <c r="AA53" i="16"/>
  <c r="AB53" i="16" s="1"/>
  <c r="AC53" i="16" s="1"/>
  <c r="AD53" i="16" s="1"/>
  <c r="Z54" i="16"/>
  <c r="AA54" i="16"/>
  <c r="Z55" i="16"/>
  <c r="AA55" i="16"/>
  <c r="Z56" i="16"/>
  <c r="AA56" i="16"/>
  <c r="Z57" i="16"/>
  <c r="AA57" i="16"/>
  <c r="AB57" i="16" s="1"/>
  <c r="AC57" i="16" s="1"/>
  <c r="AD57" i="16" s="1"/>
  <c r="Z58" i="16"/>
  <c r="AA58" i="16"/>
  <c r="Z59" i="16"/>
  <c r="AA59" i="16"/>
  <c r="Z60" i="16"/>
  <c r="AA60" i="16"/>
  <c r="Z61" i="16"/>
  <c r="AA61" i="16"/>
  <c r="AB61" i="16" s="1"/>
  <c r="AC61" i="16" s="1"/>
  <c r="AD61" i="16" s="1"/>
  <c r="Z62" i="16"/>
  <c r="AA62" i="16"/>
  <c r="Z63" i="16"/>
  <c r="AA63" i="16"/>
  <c r="Z64" i="16"/>
  <c r="AA64" i="16"/>
  <c r="Z65" i="16"/>
  <c r="AA65" i="16"/>
  <c r="AB65" i="16" s="1"/>
  <c r="AC65" i="16" s="1"/>
  <c r="AD65" i="16" s="1"/>
  <c r="Z66" i="16"/>
  <c r="AA66" i="16"/>
  <c r="Z67" i="16"/>
  <c r="AA67" i="16"/>
  <c r="Z68" i="16"/>
  <c r="AA68" i="16"/>
  <c r="AB68" i="16" s="1"/>
  <c r="AC68" i="16" s="1"/>
  <c r="AD68" i="16" s="1"/>
  <c r="Z69" i="16"/>
  <c r="AA69" i="16"/>
  <c r="AB69" i="16" s="1"/>
  <c r="AC69" i="16" s="1"/>
  <c r="AD69" i="16" s="1"/>
  <c r="Z70" i="16"/>
  <c r="AA70" i="16"/>
  <c r="Z71" i="16"/>
  <c r="AA71" i="16"/>
  <c r="Z72" i="16"/>
  <c r="AA72" i="16"/>
  <c r="Z73" i="16"/>
  <c r="AA73" i="16"/>
  <c r="AB73" i="16" s="1"/>
  <c r="AC73" i="16" s="1"/>
  <c r="AD73" i="16" s="1"/>
  <c r="Z74" i="16"/>
  <c r="AA74" i="16"/>
  <c r="Z75" i="16"/>
  <c r="AA75" i="16"/>
  <c r="Z76" i="16"/>
  <c r="AA76" i="16"/>
  <c r="Z77" i="16"/>
  <c r="AA77" i="16"/>
  <c r="AB77" i="16" s="1"/>
  <c r="AC77" i="16" s="1"/>
  <c r="AD77" i="16" s="1"/>
  <c r="Z78" i="16"/>
  <c r="AA78" i="16"/>
  <c r="Z79" i="16"/>
  <c r="AA79" i="16"/>
  <c r="Z80" i="16"/>
  <c r="AA80" i="16"/>
  <c r="Z81" i="16"/>
  <c r="AA81" i="16"/>
  <c r="AB81" i="16" s="1"/>
  <c r="AC81" i="16" s="1"/>
  <c r="AD81" i="16" s="1"/>
  <c r="Z82" i="16"/>
  <c r="AA82" i="16"/>
  <c r="Z83" i="16"/>
  <c r="AA83" i="16"/>
  <c r="Z84" i="16"/>
  <c r="AA84" i="16"/>
  <c r="Z85" i="16"/>
  <c r="AA85" i="16"/>
  <c r="AB85" i="16" s="1"/>
  <c r="AC85" i="16" s="1"/>
  <c r="AD85" i="16" s="1"/>
  <c r="Z86" i="16"/>
  <c r="AA86" i="16"/>
  <c r="Z87" i="16"/>
  <c r="AA87" i="16"/>
  <c r="Z88" i="16"/>
  <c r="AA88" i="16"/>
  <c r="Z89" i="16"/>
  <c r="AA89" i="16"/>
  <c r="AB89" i="16" s="1"/>
  <c r="AC89" i="16" s="1"/>
  <c r="AD89" i="16" s="1"/>
  <c r="Z90" i="16"/>
  <c r="AA90" i="16"/>
  <c r="Z91" i="16"/>
  <c r="AA91" i="16"/>
  <c r="Z92" i="16"/>
  <c r="AA92" i="16"/>
  <c r="Z93" i="16"/>
  <c r="AA93" i="16"/>
  <c r="AB93" i="16" s="1"/>
  <c r="AC93" i="16" s="1"/>
  <c r="AD93" i="16" s="1"/>
  <c r="Z94" i="16"/>
  <c r="AA94" i="16"/>
  <c r="Z95" i="16"/>
  <c r="AA95" i="16"/>
  <c r="Z96" i="16"/>
  <c r="AA96" i="16"/>
  <c r="Z97" i="16"/>
  <c r="AA97" i="16"/>
  <c r="AB97" i="16" s="1"/>
  <c r="AC97" i="16" s="1"/>
  <c r="AD97" i="16" s="1"/>
  <c r="Z98" i="16"/>
  <c r="AA98" i="16"/>
  <c r="Z99" i="16"/>
  <c r="AA99" i="16"/>
  <c r="Z100" i="16"/>
  <c r="AA100" i="16"/>
  <c r="Z101" i="16"/>
  <c r="AA101" i="16"/>
  <c r="AB101" i="16" s="1"/>
  <c r="AC101" i="16" s="1"/>
  <c r="AD101" i="16" s="1"/>
  <c r="Z102" i="16"/>
  <c r="AA102" i="16"/>
  <c r="Z103" i="16"/>
  <c r="AA103" i="16"/>
  <c r="Z104" i="16"/>
  <c r="AA104" i="16"/>
  <c r="AB104" i="16" s="1"/>
  <c r="AC104" i="16" s="1"/>
  <c r="AD104" i="16" s="1"/>
  <c r="Z105" i="16"/>
  <c r="AA105" i="16"/>
  <c r="AB105" i="16" s="1"/>
  <c r="AC105" i="16" s="1"/>
  <c r="AD105" i="16" s="1"/>
  <c r="Z106" i="16"/>
  <c r="AA106" i="16"/>
  <c r="Z107" i="16"/>
  <c r="AA107" i="16"/>
  <c r="Z108" i="16"/>
  <c r="AA108" i="16"/>
  <c r="Z109" i="16"/>
  <c r="AA109" i="16"/>
  <c r="AB109" i="16" s="1"/>
  <c r="AC109" i="16" s="1"/>
  <c r="AD109" i="16" s="1"/>
  <c r="Z110" i="16"/>
  <c r="AA110" i="16"/>
  <c r="Z111" i="16"/>
  <c r="AA111" i="16"/>
  <c r="Z112" i="16"/>
  <c r="AA112" i="16"/>
  <c r="Z113" i="16"/>
  <c r="AA113" i="16"/>
  <c r="AB113" i="16" s="1"/>
  <c r="AC113" i="16" s="1"/>
  <c r="AD113" i="16" s="1"/>
  <c r="Z114" i="16"/>
  <c r="AA114" i="16"/>
  <c r="Z115" i="16"/>
  <c r="AA115" i="16"/>
  <c r="Z116" i="16"/>
  <c r="AA116" i="16"/>
  <c r="AB116" i="16" s="1"/>
  <c r="AC116" i="16" s="1"/>
  <c r="AD116" i="16" s="1"/>
  <c r="Z117" i="16"/>
  <c r="AA117" i="16"/>
  <c r="AB117" i="16" s="1"/>
  <c r="AC117" i="16" s="1"/>
  <c r="AD117" i="16" s="1"/>
  <c r="Z118" i="16"/>
  <c r="AA118" i="16"/>
  <c r="Z119" i="16"/>
  <c r="AA119" i="16"/>
  <c r="Z120" i="16"/>
  <c r="AA120" i="16"/>
  <c r="Z121" i="16"/>
  <c r="AA121" i="16"/>
  <c r="Z122" i="16"/>
  <c r="AA122" i="16"/>
  <c r="Z123" i="16"/>
  <c r="AA123" i="16"/>
  <c r="Z124" i="16"/>
  <c r="AA124" i="16"/>
  <c r="Z125" i="16"/>
  <c r="AA125" i="16"/>
  <c r="AB125" i="16" s="1"/>
  <c r="AC125" i="16" s="1"/>
  <c r="AD125" i="16" s="1"/>
  <c r="Z126" i="16"/>
  <c r="AA126" i="16"/>
  <c r="Z127" i="16"/>
  <c r="AA127" i="16"/>
  <c r="Z128" i="16"/>
  <c r="AA128" i="16"/>
  <c r="Z129" i="16"/>
  <c r="AA129" i="16"/>
  <c r="Z130" i="16"/>
  <c r="AA130" i="16"/>
  <c r="Z131" i="16"/>
  <c r="AA131" i="16"/>
  <c r="Z132" i="16"/>
  <c r="AA132" i="16"/>
  <c r="Z133" i="16"/>
  <c r="AA133" i="16"/>
  <c r="AB133" i="16" s="1"/>
  <c r="AC133" i="16" s="1"/>
  <c r="AD133" i="16" s="1"/>
  <c r="Z134" i="16"/>
  <c r="AA134" i="16"/>
  <c r="Z135" i="16"/>
  <c r="AA135" i="16"/>
  <c r="Z136" i="16"/>
  <c r="AA136" i="16"/>
  <c r="Z137" i="16"/>
  <c r="AA137" i="16"/>
  <c r="AB137" i="16" s="1"/>
  <c r="AC137" i="16" s="1"/>
  <c r="AD137" i="16" s="1"/>
  <c r="Z138" i="16"/>
  <c r="AA138" i="16"/>
  <c r="Z139" i="16"/>
  <c r="AA139" i="16"/>
  <c r="Z140" i="16"/>
  <c r="AA140" i="16"/>
  <c r="Z141" i="16"/>
  <c r="AA141" i="16"/>
  <c r="Z142" i="16"/>
  <c r="AA142" i="16"/>
  <c r="Z143" i="16"/>
  <c r="AA143" i="16"/>
  <c r="Z144" i="16"/>
  <c r="AA144" i="16"/>
  <c r="Z145" i="16"/>
  <c r="AA145" i="16"/>
  <c r="AB145" i="16" s="1"/>
  <c r="AC145" i="16" s="1"/>
  <c r="AD145" i="16" s="1"/>
  <c r="Z146" i="16"/>
  <c r="AA146" i="16"/>
  <c r="Z147" i="16"/>
  <c r="AA147" i="16"/>
  <c r="Z148" i="16"/>
  <c r="AA148" i="16"/>
  <c r="Z149" i="16"/>
  <c r="AA149" i="16"/>
  <c r="Z150" i="16"/>
  <c r="AA150" i="16"/>
  <c r="Z151" i="16"/>
  <c r="AA151" i="16"/>
  <c r="Z152" i="16"/>
  <c r="AA152" i="16"/>
  <c r="AB152" i="16" s="1"/>
  <c r="AC152" i="16" s="1"/>
  <c r="AD152" i="16" s="1"/>
  <c r="Z153" i="16"/>
  <c r="AA153" i="16"/>
  <c r="Z154" i="16"/>
  <c r="AA154" i="16"/>
  <c r="Z155" i="16"/>
  <c r="AA155" i="16"/>
  <c r="Z156" i="16"/>
  <c r="AA156" i="16"/>
  <c r="Z157" i="16"/>
  <c r="AA157" i="16"/>
  <c r="AB157" i="16" s="1"/>
  <c r="AC157" i="16" s="1"/>
  <c r="AD157" i="16" s="1"/>
  <c r="Z158" i="16"/>
  <c r="AA158" i="16"/>
  <c r="Z159" i="16"/>
  <c r="AA159" i="16"/>
  <c r="Z160" i="16"/>
  <c r="AA160" i="16"/>
  <c r="Z161" i="16"/>
  <c r="AA161" i="16"/>
  <c r="AB161" i="16" s="1"/>
  <c r="AC161" i="16" s="1"/>
  <c r="AD161" i="16" s="1"/>
  <c r="Z162" i="16"/>
  <c r="AA162" i="16"/>
  <c r="Z163" i="16"/>
  <c r="AA163" i="16"/>
  <c r="Z164" i="16"/>
  <c r="AA164" i="16"/>
  <c r="Z165" i="16"/>
  <c r="AA165" i="16"/>
  <c r="Z166" i="16"/>
  <c r="AA166" i="16"/>
  <c r="Z167" i="16"/>
  <c r="AA167" i="16"/>
  <c r="Z168" i="16"/>
  <c r="AA168" i="16"/>
  <c r="Z169" i="16"/>
  <c r="AA169" i="16"/>
  <c r="Z170" i="16"/>
  <c r="AA170" i="16"/>
  <c r="Z171" i="16"/>
  <c r="AA171" i="16"/>
  <c r="Z172" i="16"/>
  <c r="AA172" i="16"/>
  <c r="Z173" i="16"/>
  <c r="AA173" i="16"/>
  <c r="Z174" i="16"/>
  <c r="AA174" i="16"/>
  <c r="Z175" i="16"/>
  <c r="AA175" i="16"/>
  <c r="Z176" i="16"/>
  <c r="AA176" i="16"/>
  <c r="AB176" i="16" s="1"/>
  <c r="AC176" i="16" s="1"/>
  <c r="AD176" i="16" s="1"/>
  <c r="Z177" i="16"/>
  <c r="AA177" i="16"/>
  <c r="Z178" i="16"/>
  <c r="AA178" i="16"/>
  <c r="Z179" i="16"/>
  <c r="AA179" i="16"/>
  <c r="Z180" i="16"/>
  <c r="AA180" i="16"/>
  <c r="Z181" i="16"/>
  <c r="AA181" i="16"/>
  <c r="AB181" i="16" s="1"/>
  <c r="AC181" i="16" s="1"/>
  <c r="AD181" i="16" s="1"/>
  <c r="Z182" i="16"/>
  <c r="AA182" i="16"/>
  <c r="Z183" i="16"/>
  <c r="AA183" i="16"/>
  <c r="Z184" i="16"/>
  <c r="AA184" i="16"/>
  <c r="Z185" i="16"/>
  <c r="AA185" i="16"/>
  <c r="Z186" i="16"/>
  <c r="AA186" i="16"/>
  <c r="Z187" i="16"/>
  <c r="AA187" i="16"/>
  <c r="Z188" i="16"/>
  <c r="AA188" i="16"/>
  <c r="Z189" i="16"/>
  <c r="AA189" i="16"/>
  <c r="AB189" i="16" s="1"/>
  <c r="AC189" i="16" s="1"/>
  <c r="AD189" i="16" s="1"/>
  <c r="Z190" i="16"/>
  <c r="AA190" i="16"/>
  <c r="Z191" i="16"/>
  <c r="AA191" i="16"/>
  <c r="Z192" i="16"/>
  <c r="AA192" i="16"/>
  <c r="Z193" i="16"/>
  <c r="AA193" i="16"/>
  <c r="Z194" i="16"/>
  <c r="AA194" i="16"/>
  <c r="Z195" i="16"/>
  <c r="AA195" i="16"/>
  <c r="Z196" i="16"/>
  <c r="AA196" i="16"/>
  <c r="Z197" i="16"/>
  <c r="AA197" i="16"/>
  <c r="Z198" i="16"/>
  <c r="AA198" i="16"/>
  <c r="Z199" i="16"/>
  <c r="AA199" i="16"/>
  <c r="Z200" i="16"/>
  <c r="AA200" i="16"/>
  <c r="AB200" i="16" s="1"/>
  <c r="AC200" i="16" s="1"/>
  <c r="AD200" i="16" s="1"/>
  <c r="Z201" i="16"/>
  <c r="AA201" i="16"/>
  <c r="Z202" i="16"/>
  <c r="AA202" i="16"/>
  <c r="Z203" i="16"/>
  <c r="AA203" i="16"/>
  <c r="Z204" i="16"/>
  <c r="AA204" i="16"/>
  <c r="Z205" i="16"/>
  <c r="AA205" i="16"/>
  <c r="AB205" i="16" s="1"/>
  <c r="AC205" i="16" s="1"/>
  <c r="AD205" i="16" s="1"/>
  <c r="Z206" i="16"/>
  <c r="AA206" i="16"/>
  <c r="Z207" i="16"/>
  <c r="AA207" i="16"/>
  <c r="Z208" i="16"/>
  <c r="AA208" i="16"/>
  <c r="Z209" i="16"/>
  <c r="AA209" i="16"/>
  <c r="Z210" i="16"/>
  <c r="AA210" i="16"/>
  <c r="Z211" i="16"/>
  <c r="AA211" i="16"/>
  <c r="Z212" i="16"/>
  <c r="AA212" i="16"/>
  <c r="Z213" i="16"/>
  <c r="AA213" i="16"/>
  <c r="AB213" i="16" s="1"/>
  <c r="AC213" i="16" s="1"/>
  <c r="AD213" i="16" s="1"/>
  <c r="Z214" i="16"/>
  <c r="AA214" i="16"/>
  <c r="Z215" i="16"/>
  <c r="AA215" i="16"/>
  <c r="Z216" i="16"/>
  <c r="AA216" i="16"/>
  <c r="Z217" i="16"/>
  <c r="AA217" i="16"/>
  <c r="Z218" i="16"/>
  <c r="AA218" i="16"/>
  <c r="Z219" i="16"/>
  <c r="AA219" i="16"/>
  <c r="Z220" i="16"/>
  <c r="AA220" i="16"/>
  <c r="Z221" i="16"/>
  <c r="AA221" i="16"/>
  <c r="Z222" i="16"/>
  <c r="AA222" i="16"/>
  <c r="Z223" i="16"/>
  <c r="AA223" i="16"/>
  <c r="Z224" i="16"/>
  <c r="AA224" i="16"/>
  <c r="AB224" i="16" s="1"/>
  <c r="AC224" i="16" s="1"/>
  <c r="AD224" i="16" s="1"/>
  <c r="Z225" i="16"/>
  <c r="AA225" i="16"/>
  <c r="Z226" i="16"/>
  <c r="AA226" i="16"/>
  <c r="Z227" i="16"/>
  <c r="AA227" i="16"/>
  <c r="Z228" i="16"/>
  <c r="AA228" i="16"/>
  <c r="Z229" i="16"/>
  <c r="AA229" i="16"/>
  <c r="Z230" i="16"/>
  <c r="AA230" i="16"/>
  <c r="Z231" i="16"/>
  <c r="AA231" i="16"/>
  <c r="Z232" i="16"/>
  <c r="AA232" i="16"/>
  <c r="Z233" i="16"/>
  <c r="AA233" i="16"/>
  <c r="Z234" i="16"/>
  <c r="AA234" i="16"/>
  <c r="Z235" i="16"/>
  <c r="AA235" i="16"/>
  <c r="Z236" i="16"/>
  <c r="AA236" i="16"/>
  <c r="AB236" i="16" s="1"/>
  <c r="AC236" i="16" s="1"/>
  <c r="AD236" i="16" s="1"/>
  <c r="Z237" i="16"/>
  <c r="AA237" i="16"/>
  <c r="Z238" i="16"/>
  <c r="AA238" i="16"/>
  <c r="Z239" i="16"/>
  <c r="AA239" i="16"/>
  <c r="Z240" i="16"/>
  <c r="AA240" i="16"/>
  <c r="Z241" i="16"/>
  <c r="AA241" i="16"/>
  <c r="Z242" i="16"/>
  <c r="AA242" i="16"/>
  <c r="Z243" i="16"/>
  <c r="AA243" i="16"/>
  <c r="Z244" i="16"/>
  <c r="AA244" i="16"/>
  <c r="Z245" i="16"/>
  <c r="AA245" i="16"/>
  <c r="Z246" i="16"/>
  <c r="AA246" i="16"/>
  <c r="Z247" i="16"/>
  <c r="AA247" i="16"/>
  <c r="Z248" i="16"/>
  <c r="AA248" i="16"/>
  <c r="Z249" i="16"/>
  <c r="AA249" i="16"/>
  <c r="AB249" i="16" s="1"/>
  <c r="AC249" i="16" s="1"/>
  <c r="AD249" i="16" s="1"/>
  <c r="Z250" i="16"/>
  <c r="AA250" i="16"/>
  <c r="Z251" i="16"/>
  <c r="AA251" i="16"/>
  <c r="Z252" i="16"/>
  <c r="AA252" i="16"/>
  <c r="Z253" i="16"/>
  <c r="AA253" i="16"/>
  <c r="AB253" i="16" s="1"/>
  <c r="AC253" i="16" s="1"/>
  <c r="AD253" i="16" s="1"/>
  <c r="Z254" i="16"/>
  <c r="AA254" i="16"/>
  <c r="Z255" i="16"/>
  <c r="AA255" i="16"/>
  <c r="Z256" i="16"/>
  <c r="AA256" i="16"/>
  <c r="Z257" i="16"/>
  <c r="AA257" i="16"/>
  <c r="Z258" i="16"/>
  <c r="AA258" i="16"/>
  <c r="Z259" i="16"/>
  <c r="AA259" i="16"/>
  <c r="Z260" i="16"/>
  <c r="AA260" i="16"/>
  <c r="Z261" i="16"/>
  <c r="AA261" i="16"/>
  <c r="Z262" i="16"/>
  <c r="AA262" i="16"/>
  <c r="Z263" i="16"/>
  <c r="AA263" i="16"/>
  <c r="Z264" i="16"/>
  <c r="AA264" i="16"/>
  <c r="Z265" i="16"/>
  <c r="AA265" i="16"/>
  <c r="Z266" i="16"/>
  <c r="AA266" i="16"/>
  <c r="Z267" i="16"/>
  <c r="AA267" i="16"/>
  <c r="Z268" i="16"/>
  <c r="AA268" i="16"/>
  <c r="Z269" i="16"/>
  <c r="AA269" i="16"/>
  <c r="Z270" i="16"/>
  <c r="AA270" i="16"/>
  <c r="Z271" i="16"/>
  <c r="AA271" i="16"/>
  <c r="Z272" i="16"/>
  <c r="AA272" i="16"/>
  <c r="Z273" i="16"/>
  <c r="AA273" i="16"/>
  <c r="Z274" i="16"/>
  <c r="AA274" i="16"/>
  <c r="Z275" i="16"/>
  <c r="AA275" i="16"/>
  <c r="Z276" i="16"/>
  <c r="AA276" i="16"/>
  <c r="Z277" i="16"/>
  <c r="AA277" i="16"/>
  <c r="AB277" i="16" s="1"/>
  <c r="AC277" i="16" s="1"/>
  <c r="AD277" i="16" s="1"/>
  <c r="Z278" i="16"/>
  <c r="AA278" i="16"/>
  <c r="Z279" i="16"/>
  <c r="AA279" i="16"/>
  <c r="Z280" i="16"/>
  <c r="AA280" i="16"/>
  <c r="Z281" i="16"/>
  <c r="AA281" i="16"/>
  <c r="Z282" i="16"/>
  <c r="AA282" i="16"/>
  <c r="Z283" i="16"/>
  <c r="AA283" i="16"/>
  <c r="Z284" i="16"/>
  <c r="AA284" i="16"/>
  <c r="AB284" i="16" s="1"/>
  <c r="AC284" i="16" s="1"/>
  <c r="AD284" i="16" s="1"/>
  <c r="Z285" i="16"/>
  <c r="AA285" i="16"/>
  <c r="Z286" i="16"/>
  <c r="AA286" i="16"/>
  <c r="Z287" i="16"/>
  <c r="AA287" i="16"/>
  <c r="Z288" i="16"/>
  <c r="AA288" i="16"/>
  <c r="Z289" i="16"/>
  <c r="AA289" i="16"/>
  <c r="AB289" i="16" s="1"/>
  <c r="AC289" i="16" s="1"/>
  <c r="AD289" i="16" s="1"/>
  <c r="Z290" i="16"/>
  <c r="AA290" i="16"/>
  <c r="Z291" i="16"/>
  <c r="AA291" i="16"/>
  <c r="Z292" i="16"/>
  <c r="AA292" i="16"/>
  <c r="Z293" i="16"/>
  <c r="AA293" i="16"/>
  <c r="Z294" i="16"/>
  <c r="AA294" i="16"/>
  <c r="Z295" i="16"/>
  <c r="AA295" i="16"/>
  <c r="Z296" i="16"/>
  <c r="AA296" i="16"/>
  <c r="AB296" i="16" s="1"/>
  <c r="AC296" i="16" s="1"/>
  <c r="AD296" i="16" s="1"/>
  <c r="Z297" i="16"/>
  <c r="AA297" i="16"/>
  <c r="Z298" i="16"/>
  <c r="AA298" i="16"/>
  <c r="Z299" i="16"/>
  <c r="AA299" i="16"/>
  <c r="Z300" i="16"/>
  <c r="AA300" i="16"/>
  <c r="Z301" i="16"/>
  <c r="AA301" i="16"/>
  <c r="AB301" i="16" s="1"/>
  <c r="AC301" i="16" s="1"/>
  <c r="AD301" i="16" s="1"/>
  <c r="Z302" i="16"/>
  <c r="AA302" i="16"/>
  <c r="Z303" i="16"/>
  <c r="AA303" i="16"/>
  <c r="Z304" i="16"/>
  <c r="AA304" i="16"/>
  <c r="Z305" i="16"/>
  <c r="AA305" i="16"/>
  <c r="Z306" i="16"/>
  <c r="AA306" i="16"/>
  <c r="Z307" i="16"/>
  <c r="AA307" i="16"/>
  <c r="Z308" i="16"/>
  <c r="AA308" i="16"/>
  <c r="Z309" i="16"/>
  <c r="AA309" i="16"/>
  <c r="AB309" i="16" s="1"/>
  <c r="AC309" i="16" s="1"/>
  <c r="AD309" i="16" s="1"/>
  <c r="Z310" i="16"/>
  <c r="AA310" i="16"/>
  <c r="Z311" i="16"/>
  <c r="AA311" i="16"/>
  <c r="Z312" i="16"/>
  <c r="AA312" i="16"/>
  <c r="Z313" i="16"/>
  <c r="AA313" i="16"/>
  <c r="Z314" i="16"/>
  <c r="AA314" i="16"/>
  <c r="Z315" i="16"/>
  <c r="AA315" i="16"/>
  <c r="Z316" i="16"/>
  <c r="AA316" i="16"/>
  <c r="Z317" i="16"/>
  <c r="AA317" i="16"/>
  <c r="Z318" i="16"/>
  <c r="AA318" i="16"/>
  <c r="Z319" i="16"/>
  <c r="AA319" i="16"/>
  <c r="Z320" i="16"/>
  <c r="AA320" i="16"/>
  <c r="AB320" i="16" s="1"/>
  <c r="AC320" i="16" s="1"/>
  <c r="AD320" i="16" s="1"/>
  <c r="Z321" i="16"/>
  <c r="AA321" i="16"/>
  <c r="Z322" i="16"/>
  <c r="AA322" i="16"/>
  <c r="Z323" i="16"/>
  <c r="AA323" i="16"/>
  <c r="Z324" i="16"/>
  <c r="AA324" i="16"/>
  <c r="Z325" i="16"/>
  <c r="AA325" i="16"/>
  <c r="AB325" i="16" s="1"/>
  <c r="AC325" i="16" s="1"/>
  <c r="AD325" i="16" s="1"/>
  <c r="Z326" i="16"/>
  <c r="AA326" i="16"/>
  <c r="Z327" i="16"/>
  <c r="AA327" i="16"/>
  <c r="Z328" i="16"/>
  <c r="AA328" i="16"/>
  <c r="Z329" i="16"/>
  <c r="AA329" i="16"/>
  <c r="Z330" i="16"/>
  <c r="AA330" i="16"/>
  <c r="Z331" i="16"/>
  <c r="AA331" i="16"/>
  <c r="Z332" i="16"/>
  <c r="AA332" i="16"/>
  <c r="Z333" i="16"/>
  <c r="AA333" i="16"/>
  <c r="AB333" i="16" s="1"/>
  <c r="AC333" i="16" s="1"/>
  <c r="AD333" i="16" s="1"/>
  <c r="Z334" i="16"/>
  <c r="AA334" i="16"/>
  <c r="Z335" i="16"/>
  <c r="AA335" i="16"/>
  <c r="Z336" i="16"/>
  <c r="AA336" i="16"/>
  <c r="Z337" i="16"/>
  <c r="AA337" i="16"/>
  <c r="Z338" i="16"/>
  <c r="AA338" i="16"/>
  <c r="Z339" i="16"/>
  <c r="AA339" i="16"/>
  <c r="Z340" i="16"/>
  <c r="AA340" i="16"/>
  <c r="Z341" i="16"/>
  <c r="AA341" i="16"/>
  <c r="Z342" i="16"/>
  <c r="AA342" i="16"/>
  <c r="Z343" i="16"/>
  <c r="AA343" i="16"/>
  <c r="Z344" i="16"/>
  <c r="AA344" i="16"/>
  <c r="Z345" i="16"/>
  <c r="AA345" i="16"/>
  <c r="Z346" i="16"/>
  <c r="AA346" i="16"/>
  <c r="Z347" i="16"/>
  <c r="AA347" i="16"/>
  <c r="Z348" i="16"/>
  <c r="AA348" i="16"/>
  <c r="Z349" i="16"/>
  <c r="AA349" i="16"/>
  <c r="Z350" i="16"/>
  <c r="AA350" i="16"/>
  <c r="Z351" i="16"/>
  <c r="AA351" i="16"/>
  <c r="Z352" i="16"/>
  <c r="AA352" i="16"/>
  <c r="Z353" i="16"/>
  <c r="AA353" i="16"/>
  <c r="Z354" i="16"/>
  <c r="AA354" i="16"/>
  <c r="Z355" i="16"/>
  <c r="AA355" i="16"/>
  <c r="Z356" i="16"/>
  <c r="AA356" i="16"/>
  <c r="AB356" i="16" s="1"/>
  <c r="AC356" i="16" s="1"/>
  <c r="AD356" i="16" s="1"/>
  <c r="Z357" i="16"/>
  <c r="AA357" i="16"/>
  <c r="Z358" i="16"/>
  <c r="AA358" i="16"/>
  <c r="Z359" i="16"/>
  <c r="AA359" i="16"/>
  <c r="Z360" i="16"/>
  <c r="AA360" i="16"/>
  <c r="Z361" i="16"/>
  <c r="AA361" i="16"/>
  <c r="AB361" i="16" s="1"/>
  <c r="AC361" i="16" s="1"/>
  <c r="AD361" i="16" s="1"/>
  <c r="Z362" i="16"/>
  <c r="AA362" i="16"/>
  <c r="Z363" i="16"/>
  <c r="AA363" i="16"/>
  <c r="Z364" i="16"/>
  <c r="AA364" i="16"/>
  <c r="Z365" i="16"/>
  <c r="AA365" i="16"/>
  <c r="Z366" i="16"/>
  <c r="AA366" i="16"/>
  <c r="Z367" i="16"/>
  <c r="AA367" i="16"/>
  <c r="Z368" i="16"/>
  <c r="AA368" i="16"/>
  <c r="Z369" i="16"/>
  <c r="AA369" i="16"/>
  <c r="Z370" i="16"/>
  <c r="AA370" i="16"/>
  <c r="Z371" i="16"/>
  <c r="AA371" i="16"/>
  <c r="Z372" i="16"/>
  <c r="AA372" i="16"/>
  <c r="Z373" i="16"/>
  <c r="AA373" i="16"/>
  <c r="Z374" i="16"/>
  <c r="AA374" i="16"/>
  <c r="Z375" i="16"/>
  <c r="AA375" i="16"/>
  <c r="Z376" i="16"/>
  <c r="AA376" i="16"/>
  <c r="Z377" i="16"/>
  <c r="AA377" i="16"/>
  <c r="Z378" i="16"/>
  <c r="AA378" i="16"/>
  <c r="Z379" i="16"/>
  <c r="AA379" i="16"/>
  <c r="Z380" i="16"/>
  <c r="AA380" i="16"/>
  <c r="Z381" i="16"/>
  <c r="AA381" i="16"/>
  <c r="Z382" i="16"/>
  <c r="AA382" i="16"/>
  <c r="Z383" i="16"/>
  <c r="AA383" i="16"/>
  <c r="Z384" i="16"/>
  <c r="AA384" i="16"/>
  <c r="Z385" i="16"/>
  <c r="AA385" i="16"/>
  <c r="Z386" i="16"/>
  <c r="AA386" i="16"/>
  <c r="Z387" i="16"/>
  <c r="AA387" i="16"/>
  <c r="Z388" i="16"/>
  <c r="AA388" i="16"/>
  <c r="Z389" i="16"/>
  <c r="AA389" i="16"/>
  <c r="Z390" i="16"/>
  <c r="AA390" i="16"/>
  <c r="Z391" i="16"/>
  <c r="AA391" i="16"/>
  <c r="Z392" i="16"/>
  <c r="AA392" i="16"/>
  <c r="Z393" i="16"/>
  <c r="AA393" i="16"/>
  <c r="AB393" i="16" s="1"/>
  <c r="AC393" i="16" s="1"/>
  <c r="AD393" i="16" s="1"/>
  <c r="Z394" i="16"/>
  <c r="AA394" i="16"/>
  <c r="Z395" i="16"/>
  <c r="AA395" i="16"/>
  <c r="Z396" i="16"/>
  <c r="AA396" i="16"/>
  <c r="Z397" i="16"/>
  <c r="AA397" i="16"/>
  <c r="Z398" i="16"/>
  <c r="AA398" i="16"/>
  <c r="Z399" i="16"/>
  <c r="AA399" i="16"/>
  <c r="Z400" i="16"/>
  <c r="AA400" i="16"/>
  <c r="Z401" i="16"/>
  <c r="AA401" i="16"/>
  <c r="Z402" i="16"/>
  <c r="AA402" i="16"/>
  <c r="Z403" i="16"/>
  <c r="AA403" i="16"/>
  <c r="Z404" i="16"/>
  <c r="AA404" i="16"/>
  <c r="Z405" i="16"/>
  <c r="AA405" i="16"/>
  <c r="Z406" i="16"/>
  <c r="AA406" i="16"/>
  <c r="Z407" i="16"/>
  <c r="AA407" i="16"/>
  <c r="Z408" i="16"/>
  <c r="AA408" i="16"/>
  <c r="Z409" i="16"/>
  <c r="AA409" i="16"/>
  <c r="Z410" i="16"/>
  <c r="AA410" i="16"/>
  <c r="Z411" i="16"/>
  <c r="AA411" i="16"/>
  <c r="Z412" i="16"/>
  <c r="AA412" i="16"/>
  <c r="Z413" i="16"/>
  <c r="AA413" i="16"/>
  <c r="Z414" i="16"/>
  <c r="AA414" i="16"/>
  <c r="Z415" i="16"/>
  <c r="AA415" i="16"/>
  <c r="Z416" i="16"/>
  <c r="AA416" i="16"/>
  <c r="AB416" i="16" s="1"/>
  <c r="AC416" i="16" s="1"/>
  <c r="AD416" i="16" s="1"/>
  <c r="Z417" i="16"/>
  <c r="AA417" i="16"/>
  <c r="Z418" i="16"/>
  <c r="AA418" i="16"/>
  <c r="Z419" i="16"/>
  <c r="AA419" i="16"/>
  <c r="Z420" i="16"/>
  <c r="AA420" i="16"/>
  <c r="AB420" i="16" s="1"/>
  <c r="AC420" i="16" s="1"/>
  <c r="AD420" i="16" s="1"/>
  <c r="Z421" i="16"/>
  <c r="AA421" i="16"/>
  <c r="Z422" i="16"/>
  <c r="AA422" i="16"/>
  <c r="Z423" i="16"/>
  <c r="AA423" i="16"/>
  <c r="Z424" i="16"/>
  <c r="AA424" i="16"/>
  <c r="Z425" i="16"/>
  <c r="AA425" i="16"/>
  <c r="Z426" i="16"/>
  <c r="AA426" i="16"/>
  <c r="Z427" i="16"/>
  <c r="AA427" i="16"/>
  <c r="Z428" i="16"/>
  <c r="AA428" i="16"/>
  <c r="Z429" i="16"/>
  <c r="AA429" i="16"/>
  <c r="Z430" i="16"/>
  <c r="AA430" i="16"/>
  <c r="Z431" i="16"/>
  <c r="AA431" i="16"/>
  <c r="Z432" i="16"/>
  <c r="AA432" i="16"/>
  <c r="Z433" i="16"/>
  <c r="AA433" i="16"/>
  <c r="Z434" i="16"/>
  <c r="AA434" i="16"/>
  <c r="Z435" i="16"/>
  <c r="AA435" i="16"/>
  <c r="Z436" i="16"/>
  <c r="AA436" i="16"/>
  <c r="Z437" i="16"/>
  <c r="AA437" i="16"/>
  <c r="Z438" i="16"/>
  <c r="AA438" i="16"/>
  <c r="Z439" i="16"/>
  <c r="AA439" i="16"/>
  <c r="Z440" i="16"/>
  <c r="AA440" i="16"/>
  <c r="Z441" i="16"/>
  <c r="AA441" i="16"/>
  <c r="Z442" i="16"/>
  <c r="AA442" i="16"/>
  <c r="Z443" i="16"/>
  <c r="AA443" i="16"/>
  <c r="Z444" i="16"/>
  <c r="AA444" i="16"/>
  <c r="Z445" i="16"/>
  <c r="AA445" i="16"/>
  <c r="Z446" i="16"/>
  <c r="AA446" i="16"/>
  <c r="Z447" i="16"/>
  <c r="AA447" i="16"/>
  <c r="Z448" i="16"/>
  <c r="AA448" i="16"/>
  <c r="Z449" i="16"/>
  <c r="AA449" i="16"/>
  <c r="Z450" i="16"/>
  <c r="AA450" i="16"/>
  <c r="Z451" i="16"/>
  <c r="AA451" i="16"/>
  <c r="Z452" i="16"/>
  <c r="AA452" i="16"/>
  <c r="Z453" i="16"/>
  <c r="AA453" i="16"/>
  <c r="Z454" i="16"/>
  <c r="AA454" i="16"/>
  <c r="Z455" i="16"/>
  <c r="AA455" i="16"/>
  <c r="Z456" i="16"/>
  <c r="AA456" i="16"/>
  <c r="Z457" i="16"/>
  <c r="AA457" i="16"/>
  <c r="Z458" i="16"/>
  <c r="AA458" i="16"/>
  <c r="Z459" i="16"/>
  <c r="AA459" i="16"/>
  <c r="Z460" i="16"/>
  <c r="AA460" i="16"/>
  <c r="Z461" i="16"/>
  <c r="AA461" i="16"/>
  <c r="Z462" i="16"/>
  <c r="AA462" i="16"/>
  <c r="Z463" i="16"/>
  <c r="AA463" i="16"/>
  <c r="Z464" i="16"/>
  <c r="AA464" i="16"/>
  <c r="Z465" i="16"/>
  <c r="AA465" i="16"/>
  <c r="Z466" i="16"/>
  <c r="AA466" i="16"/>
  <c r="Z467" i="16"/>
  <c r="AA467" i="16"/>
  <c r="Z468" i="16"/>
  <c r="AA468" i="16"/>
  <c r="Z469" i="16"/>
  <c r="AA469" i="16"/>
  <c r="Z470" i="16"/>
  <c r="AA470" i="16"/>
  <c r="Z471" i="16"/>
  <c r="AA471" i="16"/>
  <c r="Z472" i="16"/>
  <c r="AA472" i="16"/>
  <c r="Z473" i="16"/>
  <c r="AA473" i="16"/>
  <c r="Z474" i="16"/>
  <c r="AA474" i="16"/>
  <c r="Z475" i="16"/>
  <c r="AA475" i="16"/>
  <c r="Z476" i="16"/>
  <c r="AA476" i="16"/>
  <c r="Z477" i="16"/>
  <c r="AA477" i="16"/>
  <c r="AB477" i="16" s="1"/>
  <c r="AC477" i="16" s="1"/>
  <c r="AD477" i="16" s="1"/>
  <c r="Z478" i="16"/>
  <c r="AA478" i="16"/>
  <c r="Z479" i="16"/>
  <c r="AA479" i="16"/>
  <c r="Z480" i="16"/>
  <c r="AA480" i="16"/>
  <c r="Z481" i="16"/>
  <c r="AA481" i="16"/>
  <c r="Z482" i="16"/>
  <c r="AA482" i="16"/>
  <c r="Z483" i="16"/>
  <c r="AA483" i="16"/>
  <c r="Z484" i="16"/>
  <c r="AA484" i="16"/>
  <c r="Z485" i="16"/>
  <c r="AA485" i="16"/>
  <c r="Z486" i="16"/>
  <c r="AA486" i="16"/>
  <c r="Z487" i="16"/>
  <c r="AA487" i="16"/>
  <c r="Z488" i="16"/>
  <c r="AA488" i="16"/>
  <c r="Z489" i="16"/>
  <c r="AA489" i="16"/>
  <c r="Z490" i="16"/>
  <c r="AA490" i="16"/>
  <c r="Z491" i="16"/>
  <c r="AA491" i="16"/>
  <c r="Z492" i="16"/>
  <c r="AA492" i="16"/>
  <c r="Z493" i="16"/>
  <c r="AA493" i="16"/>
  <c r="Z494" i="16"/>
  <c r="AA494" i="16"/>
  <c r="Z495" i="16"/>
  <c r="AA495" i="16"/>
  <c r="Z496" i="16"/>
  <c r="AA496" i="16"/>
  <c r="Z497" i="16"/>
  <c r="AA497" i="16"/>
  <c r="Z498" i="16"/>
  <c r="AA498" i="16"/>
  <c r="Z499" i="16"/>
  <c r="AA499" i="16"/>
  <c r="Z500" i="16"/>
  <c r="AA500" i="16"/>
  <c r="Z501" i="16"/>
  <c r="AA501" i="16"/>
  <c r="Z502" i="16"/>
  <c r="AA502" i="16"/>
  <c r="Z503" i="16"/>
  <c r="AA503" i="16"/>
  <c r="Z504" i="16"/>
  <c r="AA504" i="16"/>
  <c r="Z505" i="16"/>
  <c r="AA505" i="16"/>
  <c r="Z506" i="16"/>
  <c r="AA506" i="16"/>
  <c r="AA7" i="16"/>
  <c r="Z7" i="16"/>
  <c r="J507" i="16"/>
  <c r="I507" i="16"/>
  <c r="H507" i="16"/>
  <c r="G507" i="16"/>
  <c r="F507" i="16"/>
  <c r="E507" i="16"/>
  <c r="O506" i="16"/>
  <c r="Q506" i="16" s="1"/>
  <c r="N506" i="16"/>
  <c r="P506" i="16" s="1"/>
  <c r="O505" i="16"/>
  <c r="Q505" i="16" s="1"/>
  <c r="N505" i="16"/>
  <c r="P505" i="16" s="1"/>
  <c r="R505" i="16" s="1"/>
  <c r="S505" i="16" s="1"/>
  <c r="O504" i="16"/>
  <c r="Q504" i="16" s="1"/>
  <c r="N504" i="16"/>
  <c r="P504" i="16" s="1"/>
  <c r="O503" i="16"/>
  <c r="Q503" i="16" s="1"/>
  <c r="N503" i="16"/>
  <c r="P503" i="16" s="1"/>
  <c r="O502" i="16"/>
  <c r="Q502" i="16" s="1"/>
  <c r="N502" i="16"/>
  <c r="P502" i="16" s="1"/>
  <c r="O501" i="16"/>
  <c r="Q501" i="16" s="1"/>
  <c r="N501" i="16"/>
  <c r="P501" i="16" s="1"/>
  <c r="O500" i="16"/>
  <c r="Q500" i="16" s="1"/>
  <c r="N500" i="16"/>
  <c r="P500" i="16" s="1"/>
  <c r="O499" i="16"/>
  <c r="Q499" i="16" s="1"/>
  <c r="N499" i="16"/>
  <c r="P499" i="16" s="1"/>
  <c r="O498" i="16"/>
  <c r="Q498" i="16" s="1"/>
  <c r="N498" i="16"/>
  <c r="P498" i="16" s="1"/>
  <c r="O497" i="16"/>
  <c r="Q497" i="16" s="1"/>
  <c r="N497" i="16"/>
  <c r="P497" i="16" s="1"/>
  <c r="O496" i="16"/>
  <c r="Q496" i="16" s="1"/>
  <c r="N496" i="16"/>
  <c r="P496" i="16" s="1"/>
  <c r="O495" i="16"/>
  <c r="Q495" i="16" s="1"/>
  <c r="N495" i="16"/>
  <c r="P495" i="16" s="1"/>
  <c r="O494" i="16"/>
  <c r="Q494" i="16" s="1"/>
  <c r="N494" i="16"/>
  <c r="P494" i="16" s="1"/>
  <c r="O493" i="16"/>
  <c r="Q493" i="16" s="1"/>
  <c r="N493" i="16"/>
  <c r="P493" i="16" s="1"/>
  <c r="O492" i="16"/>
  <c r="Q492" i="16" s="1"/>
  <c r="N492" i="16"/>
  <c r="P492" i="16" s="1"/>
  <c r="O491" i="16"/>
  <c r="Q491" i="16" s="1"/>
  <c r="N491" i="16"/>
  <c r="P491" i="16" s="1"/>
  <c r="O490" i="16"/>
  <c r="Q490" i="16" s="1"/>
  <c r="N490" i="16"/>
  <c r="P490" i="16" s="1"/>
  <c r="O489" i="16"/>
  <c r="Q489" i="16" s="1"/>
  <c r="N489" i="16"/>
  <c r="P489" i="16" s="1"/>
  <c r="O488" i="16"/>
  <c r="Q488" i="16" s="1"/>
  <c r="N488" i="16"/>
  <c r="P488" i="16" s="1"/>
  <c r="O487" i="16"/>
  <c r="Q487" i="16" s="1"/>
  <c r="N487" i="16"/>
  <c r="P487" i="16" s="1"/>
  <c r="O486" i="16"/>
  <c r="Q486" i="16" s="1"/>
  <c r="N486" i="16"/>
  <c r="P486" i="16" s="1"/>
  <c r="O485" i="16"/>
  <c r="Q485" i="16" s="1"/>
  <c r="N485" i="16"/>
  <c r="P485" i="16" s="1"/>
  <c r="R485" i="16" s="1"/>
  <c r="S485" i="16" s="1"/>
  <c r="O484" i="16"/>
  <c r="Q484" i="16" s="1"/>
  <c r="N484" i="16"/>
  <c r="P484" i="16" s="1"/>
  <c r="O483" i="16"/>
  <c r="Q483" i="16" s="1"/>
  <c r="N483" i="16"/>
  <c r="P483" i="16" s="1"/>
  <c r="O482" i="16"/>
  <c r="Q482" i="16" s="1"/>
  <c r="N482" i="16"/>
  <c r="P482" i="16" s="1"/>
  <c r="O481" i="16"/>
  <c r="Q481" i="16" s="1"/>
  <c r="N481" i="16"/>
  <c r="P481" i="16" s="1"/>
  <c r="O480" i="16"/>
  <c r="Q480" i="16" s="1"/>
  <c r="N480" i="16"/>
  <c r="P480" i="16" s="1"/>
  <c r="O479" i="16"/>
  <c r="Q479" i="16" s="1"/>
  <c r="N479" i="16"/>
  <c r="P479" i="16" s="1"/>
  <c r="O478" i="16"/>
  <c r="Q478" i="16" s="1"/>
  <c r="N478" i="16"/>
  <c r="P478" i="16" s="1"/>
  <c r="O477" i="16"/>
  <c r="Q477" i="16" s="1"/>
  <c r="N477" i="16"/>
  <c r="P477" i="16" s="1"/>
  <c r="O476" i="16"/>
  <c r="Q476" i="16" s="1"/>
  <c r="N476" i="16"/>
  <c r="P476" i="16" s="1"/>
  <c r="O475" i="16"/>
  <c r="Q475" i="16" s="1"/>
  <c r="N475" i="16"/>
  <c r="P475" i="16" s="1"/>
  <c r="O474" i="16"/>
  <c r="Q474" i="16" s="1"/>
  <c r="N474" i="16"/>
  <c r="P474" i="16" s="1"/>
  <c r="O473" i="16"/>
  <c r="Q473" i="16" s="1"/>
  <c r="N473" i="16"/>
  <c r="P473" i="16" s="1"/>
  <c r="O472" i="16"/>
  <c r="Q472" i="16" s="1"/>
  <c r="N472" i="16"/>
  <c r="P472" i="16" s="1"/>
  <c r="O471" i="16"/>
  <c r="Q471" i="16" s="1"/>
  <c r="N471" i="16"/>
  <c r="P471" i="16" s="1"/>
  <c r="O470" i="16"/>
  <c r="Q470" i="16" s="1"/>
  <c r="N470" i="16"/>
  <c r="P470" i="16" s="1"/>
  <c r="O469" i="16"/>
  <c r="Q469" i="16" s="1"/>
  <c r="N469" i="16"/>
  <c r="P469" i="16" s="1"/>
  <c r="O468" i="16"/>
  <c r="Q468" i="16" s="1"/>
  <c r="N468" i="16"/>
  <c r="P468" i="16" s="1"/>
  <c r="O467" i="16"/>
  <c r="Q467" i="16" s="1"/>
  <c r="N467" i="16"/>
  <c r="P467" i="16" s="1"/>
  <c r="O466" i="16"/>
  <c r="Q466" i="16" s="1"/>
  <c r="N466" i="16"/>
  <c r="P466" i="16" s="1"/>
  <c r="O465" i="16"/>
  <c r="Q465" i="16" s="1"/>
  <c r="N465" i="16"/>
  <c r="P465" i="16" s="1"/>
  <c r="O464" i="16"/>
  <c r="Q464" i="16" s="1"/>
  <c r="N464" i="16"/>
  <c r="P464" i="16" s="1"/>
  <c r="O463" i="16"/>
  <c r="Q463" i="16" s="1"/>
  <c r="N463" i="16"/>
  <c r="P463" i="16" s="1"/>
  <c r="O462" i="16"/>
  <c r="Q462" i="16" s="1"/>
  <c r="N462" i="16"/>
  <c r="P462" i="16" s="1"/>
  <c r="R462" i="16" s="1"/>
  <c r="S462" i="16" s="1"/>
  <c r="O461" i="16"/>
  <c r="Q461" i="16" s="1"/>
  <c r="N461" i="16"/>
  <c r="P461" i="16" s="1"/>
  <c r="O460" i="16"/>
  <c r="Q460" i="16" s="1"/>
  <c r="N460" i="16"/>
  <c r="P460" i="16" s="1"/>
  <c r="O459" i="16"/>
  <c r="Q459" i="16" s="1"/>
  <c r="N459" i="16"/>
  <c r="P459" i="16" s="1"/>
  <c r="O458" i="16"/>
  <c r="Q458" i="16" s="1"/>
  <c r="N458" i="16"/>
  <c r="P458" i="16" s="1"/>
  <c r="O457" i="16"/>
  <c r="Q457" i="16" s="1"/>
  <c r="N457" i="16"/>
  <c r="P457" i="16" s="1"/>
  <c r="O456" i="16"/>
  <c r="Q456" i="16" s="1"/>
  <c r="N456" i="16"/>
  <c r="P456" i="16" s="1"/>
  <c r="O455" i="16"/>
  <c r="Q455" i="16" s="1"/>
  <c r="N455" i="16"/>
  <c r="P455" i="16" s="1"/>
  <c r="O454" i="16"/>
  <c r="Q454" i="16" s="1"/>
  <c r="N454" i="16"/>
  <c r="P454" i="16" s="1"/>
  <c r="O453" i="16"/>
  <c r="Q453" i="16" s="1"/>
  <c r="N453" i="16"/>
  <c r="P453" i="16" s="1"/>
  <c r="O452" i="16"/>
  <c r="Q452" i="16" s="1"/>
  <c r="N452" i="16"/>
  <c r="P452" i="16" s="1"/>
  <c r="O451" i="16"/>
  <c r="Q451" i="16" s="1"/>
  <c r="R451" i="16" s="1"/>
  <c r="S451" i="16" s="1"/>
  <c r="N451" i="16"/>
  <c r="P451" i="16" s="1"/>
  <c r="O450" i="16"/>
  <c r="Q450" i="16" s="1"/>
  <c r="N450" i="16"/>
  <c r="P450" i="16" s="1"/>
  <c r="O449" i="16"/>
  <c r="Q449" i="16" s="1"/>
  <c r="N449" i="16"/>
  <c r="P449" i="16" s="1"/>
  <c r="O448" i="16"/>
  <c r="Q448" i="16" s="1"/>
  <c r="N448" i="16"/>
  <c r="P448" i="16" s="1"/>
  <c r="O447" i="16"/>
  <c r="Q447" i="16" s="1"/>
  <c r="N447" i="16"/>
  <c r="P447" i="16" s="1"/>
  <c r="O446" i="16"/>
  <c r="Q446" i="16" s="1"/>
  <c r="N446" i="16"/>
  <c r="P446" i="16" s="1"/>
  <c r="O445" i="16"/>
  <c r="Q445" i="16" s="1"/>
  <c r="N445" i="16"/>
  <c r="P445" i="16" s="1"/>
  <c r="O444" i="16"/>
  <c r="Q444" i="16" s="1"/>
  <c r="N444" i="16"/>
  <c r="P444" i="16" s="1"/>
  <c r="O443" i="16"/>
  <c r="Q443" i="16" s="1"/>
  <c r="N443" i="16"/>
  <c r="P443" i="16" s="1"/>
  <c r="O442" i="16"/>
  <c r="Q442" i="16" s="1"/>
  <c r="N442" i="16"/>
  <c r="P442" i="16" s="1"/>
  <c r="O441" i="16"/>
  <c r="Q441" i="16" s="1"/>
  <c r="N441" i="16"/>
  <c r="P441" i="16" s="1"/>
  <c r="O440" i="16"/>
  <c r="Q440" i="16" s="1"/>
  <c r="N440" i="16"/>
  <c r="P440" i="16" s="1"/>
  <c r="O439" i="16"/>
  <c r="Q439" i="16" s="1"/>
  <c r="N439" i="16"/>
  <c r="P439" i="16" s="1"/>
  <c r="O438" i="16"/>
  <c r="Q438" i="16" s="1"/>
  <c r="N438" i="16"/>
  <c r="P438" i="16" s="1"/>
  <c r="O437" i="16"/>
  <c r="Q437" i="16" s="1"/>
  <c r="N437" i="16"/>
  <c r="P437" i="16" s="1"/>
  <c r="O436" i="16"/>
  <c r="Q436" i="16" s="1"/>
  <c r="N436" i="16"/>
  <c r="P436" i="16" s="1"/>
  <c r="O435" i="16"/>
  <c r="Q435" i="16" s="1"/>
  <c r="N435" i="16"/>
  <c r="P435" i="16" s="1"/>
  <c r="O434" i="16"/>
  <c r="Q434" i="16" s="1"/>
  <c r="N434" i="16"/>
  <c r="P434" i="16" s="1"/>
  <c r="O433" i="16"/>
  <c r="Q433" i="16" s="1"/>
  <c r="N433" i="16"/>
  <c r="P433" i="16" s="1"/>
  <c r="O432" i="16"/>
  <c r="Q432" i="16" s="1"/>
  <c r="N432" i="16"/>
  <c r="P432" i="16" s="1"/>
  <c r="O431" i="16"/>
  <c r="Q431" i="16" s="1"/>
  <c r="N431" i="16"/>
  <c r="P431" i="16" s="1"/>
  <c r="O430" i="16"/>
  <c r="Q430" i="16" s="1"/>
  <c r="N430" i="16"/>
  <c r="P430" i="16" s="1"/>
  <c r="O429" i="16"/>
  <c r="Q429" i="16" s="1"/>
  <c r="N429" i="16"/>
  <c r="P429" i="16" s="1"/>
  <c r="P428" i="16"/>
  <c r="O428" i="16"/>
  <c r="Q428" i="16" s="1"/>
  <c r="N428" i="16"/>
  <c r="O427" i="16"/>
  <c r="Q427" i="16" s="1"/>
  <c r="N427" i="16"/>
  <c r="P427" i="16" s="1"/>
  <c r="O426" i="16"/>
  <c r="Q426" i="16" s="1"/>
  <c r="N426" i="16"/>
  <c r="P426" i="16" s="1"/>
  <c r="O425" i="16"/>
  <c r="Q425" i="16" s="1"/>
  <c r="N425" i="16"/>
  <c r="P425" i="16" s="1"/>
  <c r="AB424" i="16"/>
  <c r="AC424" i="16" s="1"/>
  <c r="AD424" i="16" s="1"/>
  <c r="O424" i="16"/>
  <c r="Q424" i="16" s="1"/>
  <c r="N424" i="16"/>
  <c r="P424" i="16" s="1"/>
  <c r="O423" i="16"/>
  <c r="Q423" i="16" s="1"/>
  <c r="N423" i="16"/>
  <c r="P423" i="16" s="1"/>
  <c r="O422" i="16"/>
  <c r="Q422" i="16" s="1"/>
  <c r="N422" i="16"/>
  <c r="P422" i="16" s="1"/>
  <c r="O421" i="16"/>
  <c r="Q421" i="16" s="1"/>
  <c r="N421" i="16"/>
  <c r="P421" i="16" s="1"/>
  <c r="O420" i="16"/>
  <c r="Q420" i="16" s="1"/>
  <c r="N420" i="16"/>
  <c r="P420" i="16" s="1"/>
  <c r="O419" i="16"/>
  <c r="Q419" i="16" s="1"/>
  <c r="N419" i="16"/>
  <c r="P419" i="16" s="1"/>
  <c r="O418" i="16"/>
  <c r="Q418" i="16" s="1"/>
  <c r="N418" i="16"/>
  <c r="P418" i="16" s="1"/>
  <c r="O417" i="16"/>
  <c r="Q417" i="16" s="1"/>
  <c r="N417" i="16"/>
  <c r="P417" i="16" s="1"/>
  <c r="O416" i="16"/>
  <c r="Q416" i="16" s="1"/>
  <c r="N416" i="16"/>
  <c r="P416" i="16" s="1"/>
  <c r="O415" i="16"/>
  <c r="Q415" i="16" s="1"/>
  <c r="N415" i="16"/>
  <c r="P415" i="16" s="1"/>
  <c r="Q414" i="16"/>
  <c r="O414" i="16"/>
  <c r="N414" i="16"/>
  <c r="P414" i="16" s="1"/>
  <c r="O413" i="16"/>
  <c r="Q413" i="16" s="1"/>
  <c r="N413" i="16"/>
  <c r="P413" i="16" s="1"/>
  <c r="AB412" i="16"/>
  <c r="AC412" i="16" s="1"/>
  <c r="AD412" i="16" s="1"/>
  <c r="O412" i="16"/>
  <c r="Q412" i="16" s="1"/>
  <c r="N412" i="16"/>
  <c r="P412" i="16" s="1"/>
  <c r="O411" i="16"/>
  <c r="Q411" i="16" s="1"/>
  <c r="N411" i="16"/>
  <c r="P411" i="16" s="1"/>
  <c r="O410" i="16"/>
  <c r="Q410" i="16" s="1"/>
  <c r="N410" i="16"/>
  <c r="P410" i="16" s="1"/>
  <c r="O409" i="16"/>
  <c r="Q409" i="16" s="1"/>
  <c r="N409" i="16"/>
  <c r="P409" i="16" s="1"/>
  <c r="O408" i="16"/>
  <c r="Q408" i="16" s="1"/>
  <c r="N408" i="16"/>
  <c r="P408" i="16" s="1"/>
  <c r="O407" i="16"/>
  <c r="Q407" i="16" s="1"/>
  <c r="N407" i="16"/>
  <c r="P407" i="16" s="1"/>
  <c r="O406" i="16"/>
  <c r="Q406" i="16" s="1"/>
  <c r="N406" i="16"/>
  <c r="P406" i="16" s="1"/>
  <c r="O405" i="16"/>
  <c r="Q405" i="16" s="1"/>
  <c r="N405" i="16"/>
  <c r="P405" i="16" s="1"/>
  <c r="O404" i="16"/>
  <c r="Q404" i="16" s="1"/>
  <c r="N404" i="16"/>
  <c r="P404" i="16" s="1"/>
  <c r="O403" i="16"/>
  <c r="Q403" i="16" s="1"/>
  <c r="N403" i="16"/>
  <c r="P403" i="16" s="1"/>
  <c r="O402" i="16"/>
  <c r="Q402" i="16" s="1"/>
  <c r="N402" i="16"/>
  <c r="P402" i="16" s="1"/>
  <c r="O401" i="16"/>
  <c r="Q401" i="16" s="1"/>
  <c r="N401" i="16"/>
  <c r="P401" i="16" s="1"/>
  <c r="R401" i="16" s="1"/>
  <c r="S401" i="16" s="1"/>
  <c r="AB400" i="16"/>
  <c r="AC400" i="16" s="1"/>
  <c r="AD400" i="16" s="1"/>
  <c r="O400" i="16"/>
  <c r="Q400" i="16" s="1"/>
  <c r="N400" i="16"/>
  <c r="P400" i="16" s="1"/>
  <c r="O399" i="16"/>
  <c r="Q399" i="16" s="1"/>
  <c r="N399" i="16"/>
  <c r="P399" i="16" s="1"/>
  <c r="O398" i="16"/>
  <c r="Q398" i="16" s="1"/>
  <c r="N398" i="16"/>
  <c r="P398" i="16" s="1"/>
  <c r="O397" i="16"/>
  <c r="Q397" i="16" s="1"/>
  <c r="N397" i="16"/>
  <c r="P397" i="16" s="1"/>
  <c r="O396" i="16"/>
  <c r="Q396" i="16" s="1"/>
  <c r="N396" i="16"/>
  <c r="P396" i="16" s="1"/>
  <c r="O395" i="16"/>
  <c r="Q395" i="16" s="1"/>
  <c r="N395" i="16"/>
  <c r="P395" i="16" s="1"/>
  <c r="O394" i="16"/>
  <c r="Q394" i="16" s="1"/>
  <c r="N394" i="16"/>
  <c r="P394" i="16" s="1"/>
  <c r="O393" i="16"/>
  <c r="Q393" i="16" s="1"/>
  <c r="N393" i="16"/>
  <c r="P393" i="16" s="1"/>
  <c r="O392" i="16"/>
  <c r="Q392" i="16" s="1"/>
  <c r="N392" i="16"/>
  <c r="P392" i="16" s="1"/>
  <c r="O391" i="16"/>
  <c r="Q391" i="16" s="1"/>
  <c r="N391" i="16"/>
  <c r="P391" i="16" s="1"/>
  <c r="O390" i="16"/>
  <c r="Q390" i="16" s="1"/>
  <c r="N390" i="16"/>
  <c r="P390" i="16" s="1"/>
  <c r="O389" i="16"/>
  <c r="Q389" i="16" s="1"/>
  <c r="N389" i="16"/>
  <c r="P389" i="16" s="1"/>
  <c r="AB388" i="16"/>
  <c r="AC388" i="16" s="1"/>
  <c r="AD388" i="16" s="1"/>
  <c r="O388" i="16"/>
  <c r="Q388" i="16" s="1"/>
  <c r="N388" i="16"/>
  <c r="P388" i="16" s="1"/>
  <c r="P387" i="16"/>
  <c r="O387" i="16"/>
  <c r="Q387" i="16" s="1"/>
  <c r="N387" i="16"/>
  <c r="O386" i="16"/>
  <c r="Q386" i="16" s="1"/>
  <c r="N386" i="16"/>
  <c r="P386" i="16" s="1"/>
  <c r="O385" i="16"/>
  <c r="Q385" i="16" s="1"/>
  <c r="N385" i="16"/>
  <c r="P385" i="16" s="1"/>
  <c r="O384" i="16"/>
  <c r="Q384" i="16" s="1"/>
  <c r="N384" i="16"/>
  <c r="P384" i="16" s="1"/>
  <c r="O383" i="16"/>
  <c r="Q383" i="16" s="1"/>
  <c r="N383" i="16"/>
  <c r="P383" i="16" s="1"/>
  <c r="O382" i="16"/>
  <c r="Q382" i="16" s="1"/>
  <c r="N382" i="16"/>
  <c r="P382" i="16" s="1"/>
  <c r="O381" i="16"/>
  <c r="Q381" i="16" s="1"/>
  <c r="N381" i="16"/>
  <c r="P381" i="16" s="1"/>
  <c r="O380" i="16"/>
  <c r="Q380" i="16" s="1"/>
  <c r="N380" i="16"/>
  <c r="P380" i="16" s="1"/>
  <c r="O379" i="16"/>
  <c r="Q379" i="16" s="1"/>
  <c r="N379" i="16"/>
  <c r="P379" i="16" s="1"/>
  <c r="O378" i="16"/>
  <c r="Q378" i="16" s="1"/>
  <c r="N378" i="16"/>
  <c r="P378" i="16" s="1"/>
  <c r="O377" i="16"/>
  <c r="Q377" i="16" s="1"/>
  <c r="N377" i="16"/>
  <c r="P377" i="16" s="1"/>
  <c r="O376" i="16"/>
  <c r="Q376" i="16" s="1"/>
  <c r="N376" i="16"/>
  <c r="P376" i="16" s="1"/>
  <c r="O375" i="16"/>
  <c r="Q375" i="16" s="1"/>
  <c r="N375" i="16"/>
  <c r="P375" i="16" s="1"/>
  <c r="O374" i="16"/>
  <c r="Q374" i="16" s="1"/>
  <c r="N374" i="16"/>
  <c r="P374" i="16" s="1"/>
  <c r="O373" i="16"/>
  <c r="Q373" i="16" s="1"/>
  <c r="N373" i="16"/>
  <c r="P373" i="16" s="1"/>
  <c r="O372" i="16"/>
  <c r="Q372" i="16" s="1"/>
  <c r="N372" i="16"/>
  <c r="P372" i="16" s="1"/>
  <c r="O371" i="16"/>
  <c r="Q371" i="16" s="1"/>
  <c r="N371" i="16"/>
  <c r="P371" i="16" s="1"/>
  <c r="O370" i="16"/>
  <c r="Q370" i="16" s="1"/>
  <c r="N370" i="16"/>
  <c r="P370" i="16" s="1"/>
  <c r="O369" i="16"/>
  <c r="Q369" i="16" s="1"/>
  <c r="N369" i="16"/>
  <c r="P369" i="16" s="1"/>
  <c r="O368" i="16"/>
  <c r="Q368" i="16" s="1"/>
  <c r="N368" i="16"/>
  <c r="P368" i="16" s="1"/>
  <c r="O367" i="16"/>
  <c r="Q367" i="16" s="1"/>
  <c r="N367" i="16"/>
  <c r="P367" i="16" s="1"/>
  <c r="O366" i="16"/>
  <c r="Q366" i="16" s="1"/>
  <c r="N366" i="16"/>
  <c r="P366" i="16" s="1"/>
  <c r="O365" i="16"/>
  <c r="Q365" i="16" s="1"/>
  <c r="N365" i="16"/>
  <c r="P365" i="16" s="1"/>
  <c r="O364" i="16"/>
  <c r="Q364" i="16" s="1"/>
  <c r="N364" i="16"/>
  <c r="P364" i="16" s="1"/>
  <c r="O363" i="16"/>
  <c r="Q363" i="16" s="1"/>
  <c r="N363" i="16"/>
  <c r="P363" i="16" s="1"/>
  <c r="O362" i="16"/>
  <c r="Q362" i="16" s="1"/>
  <c r="N362" i="16"/>
  <c r="P362" i="16" s="1"/>
  <c r="O361" i="16"/>
  <c r="Q361" i="16" s="1"/>
  <c r="N361" i="16"/>
  <c r="P361" i="16" s="1"/>
  <c r="O360" i="16"/>
  <c r="Q360" i="16" s="1"/>
  <c r="N360" i="16"/>
  <c r="P360" i="16" s="1"/>
  <c r="O359" i="16"/>
  <c r="Q359" i="16" s="1"/>
  <c r="N359" i="16"/>
  <c r="P359" i="16" s="1"/>
  <c r="O358" i="16"/>
  <c r="Q358" i="16" s="1"/>
  <c r="N358" i="16"/>
  <c r="P358" i="16" s="1"/>
  <c r="O357" i="16"/>
  <c r="Q357" i="16" s="1"/>
  <c r="N357" i="16"/>
  <c r="P357" i="16" s="1"/>
  <c r="O356" i="16"/>
  <c r="Q356" i="16" s="1"/>
  <c r="N356" i="16"/>
  <c r="P356" i="16" s="1"/>
  <c r="O355" i="16"/>
  <c r="Q355" i="16" s="1"/>
  <c r="N355" i="16"/>
  <c r="P355" i="16" s="1"/>
  <c r="O354" i="16"/>
  <c r="Q354" i="16" s="1"/>
  <c r="N354" i="16"/>
  <c r="P354" i="16" s="1"/>
  <c r="O353" i="16"/>
  <c r="Q353" i="16" s="1"/>
  <c r="N353" i="16"/>
  <c r="P353" i="16" s="1"/>
  <c r="AB352" i="16"/>
  <c r="AC352" i="16" s="1"/>
  <c r="AD352" i="16" s="1"/>
  <c r="O352" i="16"/>
  <c r="Q352" i="16" s="1"/>
  <c r="N352" i="16"/>
  <c r="P352" i="16" s="1"/>
  <c r="O351" i="16"/>
  <c r="Q351" i="16" s="1"/>
  <c r="N351" i="16"/>
  <c r="P351" i="16" s="1"/>
  <c r="O350" i="16"/>
  <c r="Q350" i="16" s="1"/>
  <c r="N350" i="16"/>
  <c r="P350" i="16" s="1"/>
  <c r="O349" i="16"/>
  <c r="Q349" i="16" s="1"/>
  <c r="N349" i="16"/>
  <c r="P349" i="16" s="1"/>
  <c r="O348" i="16"/>
  <c r="Q348" i="16" s="1"/>
  <c r="N348" i="16"/>
  <c r="P348" i="16" s="1"/>
  <c r="O347" i="16"/>
  <c r="Q347" i="16" s="1"/>
  <c r="N347" i="16"/>
  <c r="P347" i="16" s="1"/>
  <c r="O346" i="16"/>
  <c r="Q346" i="16" s="1"/>
  <c r="N346" i="16"/>
  <c r="P346" i="16" s="1"/>
  <c r="O345" i="16"/>
  <c r="Q345" i="16" s="1"/>
  <c r="N345" i="16"/>
  <c r="P345" i="16" s="1"/>
  <c r="O344" i="16"/>
  <c r="Q344" i="16" s="1"/>
  <c r="N344" i="16"/>
  <c r="P344" i="16" s="1"/>
  <c r="O343" i="16"/>
  <c r="Q343" i="16" s="1"/>
  <c r="N343" i="16"/>
  <c r="P343" i="16" s="1"/>
  <c r="O342" i="16"/>
  <c r="Q342" i="16" s="1"/>
  <c r="N342" i="16"/>
  <c r="P342" i="16" s="1"/>
  <c r="O341" i="16"/>
  <c r="Q341" i="16" s="1"/>
  <c r="N341" i="16"/>
  <c r="P341" i="16" s="1"/>
  <c r="R341" i="16" s="1"/>
  <c r="S341" i="16" s="1"/>
  <c r="O340" i="16"/>
  <c r="Q340" i="16" s="1"/>
  <c r="N340" i="16"/>
  <c r="P340" i="16" s="1"/>
  <c r="O339" i="16"/>
  <c r="Q339" i="16" s="1"/>
  <c r="N339" i="16"/>
  <c r="P339" i="16" s="1"/>
  <c r="O338" i="16"/>
  <c r="Q338" i="16" s="1"/>
  <c r="N338" i="16"/>
  <c r="P338" i="16" s="1"/>
  <c r="O337" i="16"/>
  <c r="Q337" i="16" s="1"/>
  <c r="N337" i="16"/>
  <c r="P337" i="16" s="1"/>
  <c r="AB336" i="16"/>
  <c r="AC336" i="16" s="1"/>
  <c r="AD336" i="16" s="1"/>
  <c r="O336" i="16"/>
  <c r="Q336" i="16" s="1"/>
  <c r="N336" i="16"/>
  <c r="P336" i="16" s="1"/>
  <c r="O335" i="16"/>
  <c r="Q335" i="16" s="1"/>
  <c r="N335" i="16"/>
  <c r="P335" i="16" s="1"/>
  <c r="O334" i="16"/>
  <c r="Q334" i="16" s="1"/>
  <c r="N334" i="16"/>
  <c r="P334" i="16" s="1"/>
  <c r="O333" i="16"/>
  <c r="Q333" i="16" s="1"/>
  <c r="N333" i="16"/>
  <c r="P333" i="16" s="1"/>
  <c r="O332" i="16"/>
  <c r="Q332" i="16" s="1"/>
  <c r="N332" i="16"/>
  <c r="P332" i="16" s="1"/>
  <c r="O331" i="16"/>
  <c r="Q331" i="16" s="1"/>
  <c r="N331" i="16"/>
  <c r="P331" i="16" s="1"/>
  <c r="Q330" i="16"/>
  <c r="O330" i="16"/>
  <c r="N330" i="16"/>
  <c r="P330" i="16" s="1"/>
  <c r="O329" i="16"/>
  <c r="Q329" i="16" s="1"/>
  <c r="N329" i="16"/>
  <c r="P329" i="16" s="1"/>
  <c r="AB328" i="16"/>
  <c r="AC328" i="16" s="1"/>
  <c r="AD328" i="16" s="1"/>
  <c r="O328" i="16"/>
  <c r="Q328" i="16" s="1"/>
  <c r="N328" i="16"/>
  <c r="P328" i="16" s="1"/>
  <c r="O327" i="16"/>
  <c r="Q327" i="16" s="1"/>
  <c r="N327" i="16"/>
  <c r="P327" i="16" s="1"/>
  <c r="O326" i="16"/>
  <c r="Q326" i="16" s="1"/>
  <c r="N326" i="16"/>
  <c r="P326" i="16" s="1"/>
  <c r="O325" i="16"/>
  <c r="Q325" i="16" s="1"/>
  <c r="N325" i="16"/>
  <c r="P325" i="16" s="1"/>
  <c r="O324" i="16"/>
  <c r="Q324" i="16" s="1"/>
  <c r="N324" i="16"/>
  <c r="P324" i="16" s="1"/>
  <c r="O323" i="16"/>
  <c r="Q323" i="16" s="1"/>
  <c r="N323" i="16"/>
  <c r="P323" i="16" s="1"/>
  <c r="O322" i="16"/>
  <c r="Q322" i="16" s="1"/>
  <c r="N322" i="16"/>
  <c r="P322" i="16" s="1"/>
  <c r="O321" i="16"/>
  <c r="Q321" i="16" s="1"/>
  <c r="N321" i="16"/>
  <c r="P321" i="16" s="1"/>
  <c r="O320" i="16"/>
  <c r="Q320" i="16" s="1"/>
  <c r="N320" i="16"/>
  <c r="P320" i="16" s="1"/>
  <c r="O319" i="16"/>
  <c r="Q319" i="16" s="1"/>
  <c r="N319" i="16"/>
  <c r="P319" i="16" s="1"/>
  <c r="O318" i="16"/>
  <c r="Q318" i="16" s="1"/>
  <c r="N318" i="16"/>
  <c r="P318" i="16" s="1"/>
  <c r="O317" i="16"/>
  <c r="Q317" i="16" s="1"/>
  <c r="N317" i="16"/>
  <c r="P317" i="16" s="1"/>
  <c r="O316" i="16"/>
  <c r="Q316" i="16" s="1"/>
  <c r="N316" i="16"/>
  <c r="P316" i="16" s="1"/>
  <c r="O315" i="16"/>
  <c r="Q315" i="16" s="1"/>
  <c r="N315" i="16"/>
  <c r="P315" i="16" s="1"/>
  <c r="Q314" i="16"/>
  <c r="O314" i="16"/>
  <c r="N314" i="16"/>
  <c r="P314" i="16" s="1"/>
  <c r="O313" i="16"/>
  <c r="Q313" i="16" s="1"/>
  <c r="N313" i="16"/>
  <c r="P313" i="16" s="1"/>
  <c r="AB312" i="16"/>
  <c r="AC312" i="16" s="1"/>
  <c r="AD312" i="16" s="1"/>
  <c r="O312" i="16"/>
  <c r="Q312" i="16" s="1"/>
  <c r="N312" i="16"/>
  <c r="P312" i="16" s="1"/>
  <c r="O311" i="16"/>
  <c r="Q311" i="16" s="1"/>
  <c r="N311" i="16"/>
  <c r="P311" i="16" s="1"/>
  <c r="O310" i="16"/>
  <c r="Q310" i="16" s="1"/>
  <c r="N310" i="16"/>
  <c r="P310" i="16" s="1"/>
  <c r="O309" i="16"/>
  <c r="Q309" i="16" s="1"/>
  <c r="N309" i="16"/>
  <c r="P309" i="16" s="1"/>
  <c r="O308" i="16"/>
  <c r="Q308" i="16" s="1"/>
  <c r="N308" i="16"/>
  <c r="P308" i="16" s="1"/>
  <c r="O307" i="16"/>
  <c r="Q307" i="16" s="1"/>
  <c r="N307" i="16"/>
  <c r="P307" i="16" s="1"/>
  <c r="O306" i="16"/>
  <c r="Q306" i="16" s="1"/>
  <c r="N306" i="16"/>
  <c r="P306" i="16" s="1"/>
  <c r="O305" i="16"/>
  <c r="Q305" i="16" s="1"/>
  <c r="N305" i="16"/>
  <c r="P305" i="16" s="1"/>
  <c r="O304" i="16"/>
  <c r="Q304" i="16" s="1"/>
  <c r="N304" i="16"/>
  <c r="P304" i="16" s="1"/>
  <c r="O303" i="16"/>
  <c r="Q303" i="16" s="1"/>
  <c r="N303" i="16"/>
  <c r="P303" i="16" s="1"/>
  <c r="O302" i="16"/>
  <c r="Q302" i="16" s="1"/>
  <c r="N302" i="16"/>
  <c r="P302" i="16" s="1"/>
  <c r="O301" i="16"/>
  <c r="Q301" i="16" s="1"/>
  <c r="N301" i="16"/>
  <c r="P301" i="16" s="1"/>
  <c r="AB300" i="16"/>
  <c r="AC300" i="16" s="1"/>
  <c r="AD300" i="16" s="1"/>
  <c r="O300" i="16"/>
  <c r="Q300" i="16" s="1"/>
  <c r="N300" i="16"/>
  <c r="P300" i="16" s="1"/>
  <c r="O299" i="16"/>
  <c r="Q299" i="16" s="1"/>
  <c r="N299" i="16"/>
  <c r="P299" i="16" s="1"/>
  <c r="O298" i="16"/>
  <c r="Q298" i="16" s="1"/>
  <c r="N298" i="16"/>
  <c r="P298" i="16" s="1"/>
  <c r="O297" i="16"/>
  <c r="Q297" i="16" s="1"/>
  <c r="N297" i="16"/>
  <c r="P297" i="16" s="1"/>
  <c r="O296" i="16"/>
  <c r="Q296" i="16" s="1"/>
  <c r="N296" i="16"/>
  <c r="P296" i="16" s="1"/>
  <c r="O295" i="16"/>
  <c r="Q295" i="16" s="1"/>
  <c r="N295" i="16"/>
  <c r="P295" i="16" s="1"/>
  <c r="O294" i="16"/>
  <c r="Q294" i="16" s="1"/>
  <c r="N294" i="16"/>
  <c r="P294" i="16" s="1"/>
  <c r="O293" i="16"/>
  <c r="Q293" i="16" s="1"/>
  <c r="N293" i="16"/>
  <c r="P293" i="16" s="1"/>
  <c r="AB292" i="16"/>
  <c r="AC292" i="16" s="1"/>
  <c r="AD292" i="16" s="1"/>
  <c r="O292" i="16"/>
  <c r="Q292" i="16" s="1"/>
  <c r="N292" i="16"/>
  <c r="P292" i="16" s="1"/>
  <c r="O291" i="16"/>
  <c r="Q291" i="16" s="1"/>
  <c r="N291" i="16"/>
  <c r="P291" i="16" s="1"/>
  <c r="O290" i="16"/>
  <c r="Q290" i="16" s="1"/>
  <c r="N290" i="16"/>
  <c r="P290" i="16" s="1"/>
  <c r="O289" i="16"/>
  <c r="Q289" i="16" s="1"/>
  <c r="N289" i="16"/>
  <c r="P289" i="16" s="1"/>
  <c r="O288" i="16"/>
  <c r="Q288" i="16" s="1"/>
  <c r="N288" i="16"/>
  <c r="P288" i="16" s="1"/>
  <c r="R288" i="16" s="1"/>
  <c r="S288" i="16" s="1"/>
  <c r="O287" i="16"/>
  <c r="Q287" i="16" s="1"/>
  <c r="N287" i="16"/>
  <c r="P287" i="16" s="1"/>
  <c r="O286" i="16"/>
  <c r="Q286" i="16" s="1"/>
  <c r="N286" i="16"/>
  <c r="P286" i="16" s="1"/>
  <c r="O285" i="16"/>
  <c r="Q285" i="16" s="1"/>
  <c r="N285" i="16"/>
  <c r="P285" i="16" s="1"/>
  <c r="O284" i="16"/>
  <c r="Q284" i="16" s="1"/>
  <c r="N284" i="16"/>
  <c r="P284" i="16" s="1"/>
  <c r="O283" i="16"/>
  <c r="Q283" i="16" s="1"/>
  <c r="N283" i="16"/>
  <c r="P283" i="16" s="1"/>
  <c r="O282" i="16"/>
  <c r="Q282" i="16" s="1"/>
  <c r="N282" i="16"/>
  <c r="P282" i="16" s="1"/>
  <c r="O281" i="16"/>
  <c r="Q281" i="16" s="1"/>
  <c r="N281" i="16"/>
  <c r="P281" i="16" s="1"/>
  <c r="O280" i="16"/>
  <c r="Q280" i="16" s="1"/>
  <c r="N280" i="16"/>
  <c r="P280" i="16" s="1"/>
  <c r="O279" i="16"/>
  <c r="Q279" i="16" s="1"/>
  <c r="N279" i="16"/>
  <c r="P279" i="16" s="1"/>
  <c r="O278" i="16"/>
  <c r="Q278" i="16" s="1"/>
  <c r="N278" i="16"/>
  <c r="P278" i="16" s="1"/>
  <c r="O277" i="16"/>
  <c r="Q277" i="16" s="1"/>
  <c r="N277" i="16"/>
  <c r="P277" i="16" s="1"/>
  <c r="AB276" i="16"/>
  <c r="AC276" i="16" s="1"/>
  <c r="AD276" i="16" s="1"/>
  <c r="O276" i="16"/>
  <c r="Q276" i="16" s="1"/>
  <c r="N276" i="16"/>
  <c r="P276" i="16" s="1"/>
  <c r="Q275" i="16"/>
  <c r="O275" i="16"/>
  <c r="N275" i="16"/>
  <c r="P275" i="16" s="1"/>
  <c r="O274" i="16"/>
  <c r="Q274" i="16" s="1"/>
  <c r="N274" i="16"/>
  <c r="P274" i="16" s="1"/>
  <c r="O273" i="16"/>
  <c r="Q273" i="16" s="1"/>
  <c r="N273" i="16"/>
  <c r="P273" i="16" s="1"/>
  <c r="O272" i="16"/>
  <c r="Q272" i="16" s="1"/>
  <c r="N272" i="16"/>
  <c r="P272" i="16" s="1"/>
  <c r="O271" i="16"/>
  <c r="Q271" i="16" s="1"/>
  <c r="N271" i="16"/>
  <c r="P271" i="16" s="1"/>
  <c r="O270" i="16"/>
  <c r="Q270" i="16" s="1"/>
  <c r="N270" i="16"/>
  <c r="P270" i="16" s="1"/>
  <c r="O269" i="16"/>
  <c r="Q269" i="16" s="1"/>
  <c r="N269" i="16"/>
  <c r="P269" i="16" s="1"/>
  <c r="R269" i="16" s="1"/>
  <c r="S269" i="16" s="1"/>
  <c r="AB268" i="16"/>
  <c r="AC268" i="16" s="1"/>
  <c r="AD268" i="16" s="1"/>
  <c r="O268" i="16"/>
  <c r="Q268" i="16" s="1"/>
  <c r="N268" i="16"/>
  <c r="P268" i="16" s="1"/>
  <c r="O267" i="16"/>
  <c r="Q267" i="16" s="1"/>
  <c r="N267" i="16"/>
  <c r="P267" i="16" s="1"/>
  <c r="O266" i="16"/>
  <c r="Q266" i="16" s="1"/>
  <c r="N266" i="16"/>
  <c r="P266" i="16" s="1"/>
  <c r="O265" i="16"/>
  <c r="Q265" i="16" s="1"/>
  <c r="N265" i="16"/>
  <c r="P265" i="16" s="1"/>
  <c r="O264" i="16"/>
  <c r="Q264" i="16" s="1"/>
  <c r="N264" i="16"/>
  <c r="P264" i="16" s="1"/>
  <c r="O263" i="16"/>
  <c r="Q263" i="16" s="1"/>
  <c r="N263" i="16"/>
  <c r="P263" i="16" s="1"/>
  <c r="O262" i="16"/>
  <c r="Q262" i="16" s="1"/>
  <c r="N262" i="16"/>
  <c r="P262" i="16" s="1"/>
  <c r="Q261" i="16"/>
  <c r="O261" i="16"/>
  <c r="N261" i="16"/>
  <c r="P261" i="16" s="1"/>
  <c r="O260" i="16"/>
  <c r="Q260" i="16" s="1"/>
  <c r="N260" i="16"/>
  <c r="P260" i="16" s="1"/>
  <c r="O259" i="16"/>
  <c r="Q259" i="16" s="1"/>
  <c r="N259" i="16"/>
  <c r="P259" i="16" s="1"/>
  <c r="O258" i="16"/>
  <c r="Q258" i="16" s="1"/>
  <c r="N258" i="16"/>
  <c r="P258" i="16" s="1"/>
  <c r="O257" i="16"/>
  <c r="Q257" i="16" s="1"/>
  <c r="N257" i="16"/>
  <c r="P257" i="16" s="1"/>
  <c r="O256" i="16"/>
  <c r="Q256" i="16" s="1"/>
  <c r="N256" i="16"/>
  <c r="P256" i="16" s="1"/>
  <c r="O255" i="16"/>
  <c r="Q255" i="16" s="1"/>
  <c r="N255" i="16"/>
  <c r="P255" i="16" s="1"/>
  <c r="O254" i="16"/>
  <c r="Q254" i="16" s="1"/>
  <c r="N254" i="16"/>
  <c r="P254" i="16" s="1"/>
  <c r="O253" i="16"/>
  <c r="Q253" i="16" s="1"/>
  <c r="N253" i="16"/>
  <c r="P253" i="16" s="1"/>
  <c r="O252" i="16"/>
  <c r="Q252" i="16" s="1"/>
  <c r="N252" i="16"/>
  <c r="P252" i="16" s="1"/>
  <c r="O251" i="16"/>
  <c r="Q251" i="16" s="1"/>
  <c r="N251" i="16"/>
  <c r="P251" i="16" s="1"/>
  <c r="O250" i="16"/>
  <c r="Q250" i="16" s="1"/>
  <c r="N250" i="16"/>
  <c r="P250" i="16" s="1"/>
  <c r="O249" i="16"/>
  <c r="Q249" i="16" s="1"/>
  <c r="N249" i="16"/>
  <c r="P249" i="16" s="1"/>
  <c r="O248" i="16"/>
  <c r="Q248" i="16" s="1"/>
  <c r="N248" i="16"/>
  <c r="P248" i="16" s="1"/>
  <c r="O247" i="16"/>
  <c r="Q247" i="16" s="1"/>
  <c r="N247" i="16"/>
  <c r="P247" i="16" s="1"/>
  <c r="O246" i="16"/>
  <c r="Q246" i="16" s="1"/>
  <c r="N246" i="16"/>
  <c r="P246" i="16" s="1"/>
  <c r="O245" i="16"/>
  <c r="Q245" i="16" s="1"/>
  <c r="N245" i="16"/>
  <c r="P245" i="16" s="1"/>
  <c r="O244" i="16"/>
  <c r="Q244" i="16" s="1"/>
  <c r="N244" i="16"/>
  <c r="P244" i="16" s="1"/>
  <c r="O243" i="16"/>
  <c r="Q243" i="16" s="1"/>
  <c r="N243" i="16"/>
  <c r="P243" i="16" s="1"/>
  <c r="O242" i="16"/>
  <c r="Q242" i="16" s="1"/>
  <c r="N242" i="16"/>
  <c r="P242" i="16" s="1"/>
  <c r="O241" i="16"/>
  <c r="Q241" i="16" s="1"/>
  <c r="N241" i="16"/>
  <c r="P241" i="16" s="1"/>
  <c r="O240" i="16"/>
  <c r="Q240" i="16" s="1"/>
  <c r="N240" i="16"/>
  <c r="P240" i="16" s="1"/>
  <c r="O239" i="16"/>
  <c r="Q239" i="16" s="1"/>
  <c r="N239" i="16"/>
  <c r="P239" i="16" s="1"/>
  <c r="O238" i="16"/>
  <c r="Q238" i="16" s="1"/>
  <c r="N238" i="16"/>
  <c r="P238" i="16" s="1"/>
  <c r="O237" i="16"/>
  <c r="Q237" i="16" s="1"/>
  <c r="N237" i="16"/>
  <c r="P237" i="16" s="1"/>
  <c r="O236" i="16"/>
  <c r="Q236" i="16" s="1"/>
  <c r="N236" i="16"/>
  <c r="P236" i="16" s="1"/>
  <c r="O235" i="16"/>
  <c r="Q235" i="16" s="1"/>
  <c r="N235" i="16"/>
  <c r="P235" i="16" s="1"/>
  <c r="O234" i="16"/>
  <c r="Q234" i="16" s="1"/>
  <c r="N234" i="16"/>
  <c r="P234" i="16" s="1"/>
  <c r="O233" i="16"/>
  <c r="Q233" i="16" s="1"/>
  <c r="N233" i="16"/>
  <c r="P233" i="16" s="1"/>
  <c r="O232" i="16"/>
  <c r="Q232" i="16" s="1"/>
  <c r="N232" i="16"/>
  <c r="P232" i="16" s="1"/>
  <c r="O231" i="16"/>
  <c r="Q231" i="16" s="1"/>
  <c r="N231" i="16"/>
  <c r="P231" i="16" s="1"/>
  <c r="O230" i="16"/>
  <c r="Q230" i="16" s="1"/>
  <c r="N230" i="16"/>
  <c r="P230" i="16" s="1"/>
  <c r="O229" i="16"/>
  <c r="Q229" i="16" s="1"/>
  <c r="N229" i="16"/>
  <c r="P229" i="16" s="1"/>
  <c r="O228" i="16"/>
  <c r="Q228" i="16" s="1"/>
  <c r="N228" i="16"/>
  <c r="P228" i="16" s="1"/>
  <c r="O227" i="16"/>
  <c r="Q227" i="16" s="1"/>
  <c r="N227" i="16"/>
  <c r="P227" i="16" s="1"/>
  <c r="O226" i="16"/>
  <c r="Q226" i="16" s="1"/>
  <c r="N226" i="16"/>
  <c r="P226" i="16" s="1"/>
  <c r="R226" i="16" s="1"/>
  <c r="S226" i="16" s="1"/>
  <c r="O225" i="16"/>
  <c r="Q225" i="16" s="1"/>
  <c r="N225" i="16"/>
  <c r="P225" i="16" s="1"/>
  <c r="P224" i="16"/>
  <c r="O224" i="16"/>
  <c r="Q224" i="16" s="1"/>
  <c r="N224" i="16"/>
  <c r="O223" i="16"/>
  <c r="Q223" i="16" s="1"/>
  <c r="N223" i="16"/>
  <c r="P223" i="16" s="1"/>
  <c r="O222" i="16"/>
  <c r="Q222" i="16" s="1"/>
  <c r="N222" i="16"/>
  <c r="P222" i="16" s="1"/>
  <c r="O221" i="16"/>
  <c r="Q221" i="16" s="1"/>
  <c r="N221" i="16"/>
  <c r="P221" i="16" s="1"/>
  <c r="R221" i="16" s="1"/>
  <c r="S221" i="16" s="1"/>
  <c r="AB220" i="16"/>
  <c r="AC220" i="16" s="1"/>
  <c r="AD220" i="16" s="1"/>
  <c r="O220" i="16"/>
  <c r="Q220" i="16" s="1"/>
  <c r="N220" i="16"/>
  <c r="P220" i="16" s="1"/>
  <c r="O219" i="16"/>
  <c r="Q219" i="16" s="1"/>
  <c r="N219" i="16"/>
  <c r="P219" i="16" s="1"/>
  <c r="O218" i="16"/>
  <c r="Q218" i="16" s="1"/>
  <c r="N218" i="16"/>
  <c r="P218" i="16" s="1"/>
  <c r="R218" i="16" s="1"/>
  <c r="S218" i="16" s="1"/>
  <c r="O217" i="16"/>
  <c r="Q217" i="16" s="1"/>
  <c r="N217" i="16"/>
  <c r="P217" i="16" s="1"/>
  <c r="AB216" i="16"/>
  <c r="AC216" i="16" s="1"/>
  <c r="AD216" i="16" s="1"/>
  <c r="O216" i="16"/>
  <c r="Q216" i="16" s="1"/>
  <c r="N216" i="16"/>
  <c r="P216" i="16" s="1"/>
  <c r="O215" i="16"/>
  <c r="Q215" i="16" s="1"/>
  <c r="N215" i="16"/>
  <c r="P215" i="16" s="1"/>
  <c r="O214" i="16"/>
  <c r="Q214" i="16" s="1"/>
  <c r="N214" i="16"/>
  <c r="P214" i="16" s="1"/>
  <c r="O213" i="16"/>
  <c r="Q213" i="16" s="1"/>
  <c r="N213" i="16"/>
  <c r="P213" i="16" s="1"/>
  <c r="O212" i="16"/>
  <c r="Q212" i="16" s="1"/>
  <c r="N212" i="16"/>
  <c r="P212" i="16" s="1"/>
  <c r="O211" i="16"/>
  <c r="Q211" i="16" s="1"/>
  <c r="N211" i="16"/>
  <c r="P211" i="16" s="1"/>
  <c r="O210" i="16"/>
  <c r="Q210" i="16" s="1"/>
  <c r="N210" i="16"/>
  <c r="P210" i="16" s="1"/>
  <c r="O209" i="16"/>
  <c r="Q209" i="16" s="1"/>
  <c r="N209" i="16"/>
  <c r="P209" i="16" s="1"/>
  <c r="Q208" i="16"/>
  <c r="O208" i="16"/>
  <c r="N208" i="16"/>
  <c r="P208" i="16" s="1"/>
  <c r="P207" i="16"/>
  <c r="O207" i="16"/>
  <c r="Q207" i="16" s="1"/>
  <c r="N207" i="16"/>
  <c r="O206" i="16"/>
  <c r="Q206" i="16" s="1"/>
  <c r="N206" i="16"/>
  <c r="P206" i="16" s="1"/>
  <c r="O205" i="16"/>
  <c r="Q205" i="16" s="1"/>
  <c r="N205" i="16"/>
  <c r="P205" i="16" s="1"/>
  <c r="R205" i="16" s="1"/>
  <c r="S205" i="16" s="1"/>
  <c r="O204" i="16"/>
  <c r="Q204" i="16" s="1"/>
  <c r="N204" i="16"/>
  <c r="P204" i="16" s="1"/>
  <c r="O203" i="16"/>
  <c r="Q203" i="16" s="1"/>
  <c r="N203" i="16"/>
  <c r="P203" i="16" s="1"/>
  <c r="O202" i="16"/>
  <c r="Q202" i="16" s="1"/>
  <c r="N202" i="16"/>
  <c r="P202" i="16" s="1"/>
  <c r="O201" i="16"/>
  <c r="Q201" i="16" s="1"/>
  <c r="N201" i="16"/>
  <c r="P201" i="16" s="1"/>
  <c r="R201" i="16" s="1"/>
  <c r="S201" i="16" s="1"/>
  <c r="O200" i="16"/>
  <c r="Q200" i="16" s="1"/>
  <c r="N200" i="16"/>
  <c r="P200" i="16" s="1"/>
  <c r="O199" i="16"/>
  <c r="Q199" i="16" s="1"/>
  <c r="N199" i="16"/>
  <c r="P199" i="16" s="1"/>
  <c r="O198" i="16"/>
  <c r="Q198" i="16" s="1"/>
  <c r="N198" i="16"/>
  <c r="P198" i="16" s="1"/>
  <c r="O197" i="16"/>
  <c r="Q197" i="16" s="1"/>
  <c r="N197" i="16"/>
  <c r="P197" i="16" s="1"/>
  <c r="O196" i="16"/>
  <c r="Q196" i="16" s="1"/>
  <c r="N196" i="16"/>
  <c r="P196" i="16" s="1"/>
  <c r="O195" i="16"/>
  <c r="Q195" i="16" s="1"/>
  <c r="N195" i="16"/>
  <c r="P195" i="16" s="1"/>
  <c r="O194" i="16"/>
  <c r="Q194" i="16" s="1"/>
  <c r="N194" i="16"/>
  <c r="P194" i="16" s="1"/>
  <c r="O193" i="16"/>
  <c r="Q193" i="16" s="1"/>
  <c r="N193" i="16"/>
  <c r="P193" i="16" s="1"/>
  <c r="AB192" i="16"/>
  <c r="AC192" i="16" s="1"/>
  <c r="AD192" i="16" s="1"/>
  <c r="O192" i="16"/>
  <c r="Q192" i="16" s="1"/>
  <c r="N192" i="16"/>
  <c r="P192" i="16" s="1"/>
  <c r="O191" i="16"/>
  <c r="Q191" i="16" s="1"/>
  <c r="N191" i="16"/>
  <c r="P191" i="16" s="1"/>
  <c r="O190" i="16"/>
  <c r="Q190" i="16" s="1"/>
  <c r="N190" i="16"/>
  <c r="P190" i="16" s="1"/>
  <c r="O189" i="16"/>
  <c r="Q189" i="16" s="1"/>
  <c r="N189" i="16"/>
  <c r="P189" i="16" s="1"/>
  <c r="O188" i="16"/>
  <c r="Q188" i="16" s="1"/>
  <c r="N188" i="16"/>
  <c r="P188" i="16" s="1"/>
  <c r="O187" i="16"/>
  <c r="Q187" i="16" s="1"/>
  <c r="N187" i="16"/>
  <c r="P187" i="16" s="1"/>
  <c r="O186" i="16"/>
  <c r="Q186" i="16" s="1"/>
  <c r="N186" i="16"/>
  <c r="P186" i="16" s="1"/>
  <c r="O185" i="16"/>
  <c r="Q185" i="16" s="1"/>
  <c r="N185" i="16"/>
  <c r="P185" i="16" s="1"/>
  <c r="O184" i="16"/>
  <c r="Q184" i="16" s="1"/>
  <c r="N184" i="16"/>
  <c r="P184" i="16" s="1"/>
  <c r="O183" i="16"/>
  <c r="Q183" i="16" s="1"/>
  <c r="N183" i="16"/>
  <c r="P183" i="16" s="1"/>
  <c r="O182" i="16"/>
  <c r="Q182" i="16" s="1"/>
  <c r="N182" i="16"/>
  <c r="P182" i="16" s="1"/>
  <c r="O181" i="16"/>
  <c r="Q181" i="16" s="1"/>
  <c r="N181" i="16"/>
  <c r="P181" i="16" s="1"/>
  <c r="O180" i="16"/>
  <c r="Q180" i="16" s="1"/>
  <c r="N180" i="16"/>
  <c r="P180" i="16" s="1"/>
  <c r="O179" i="16"/>
  <c r="Q179" i="16" s="1"/>
  <c r="N179" i="16"/>
  <c r="P179" i="16" s="1"/>
  <c r="O178" i="16"/>
  <c r="Q178" i="16" s="1"/>
  <c r="N178" i="16"/>
  <c r="P178" i="16" s="1"/>
  <c r="O177" i="16"/>
  <c r="Q177" i="16" s="1"/>
  <c r="N177" i="16"/>
  <c r="P177" i="16" s="1"/>
  <c r="O176" i="16"/>
  <c r="Q176" i="16" s="1"/>
  <c r="N176" i="16"/>
  <c r="P176" i="16" s="1"/>
  <c r="O175" i="16"/>
  <c r="Q175" i="16" s="1"/>
  <c r="N175" i="16"/>
  <c r="P175" i="16" s="1"/>
  <c r="O174" i="16"/>
  <c r="Q174" i="16" s="1"/>
  <c r="N174" i="16"/>
  <c r="P174" i="16" s="1"/>
  <c r="O173" i="16"/>
  <c r="Q173" i="16" s="1"/>
  <c r="N173" i="16"/>
  <c r="P173" i="16" s="1"/>
  <c r="O172" i="16"/>
  <c r="Q172" i="16" s="1"/>
  <c r="N172" i="16"/>
  <c r="P172" i="16" s="1"/>
  <c r="O171" i="16"/>
  <c r="Q171" i="16" s="1"/>
  <c r="N171" i="16"/>
  <c r="P171" i="16" s="1"/>
  <c r="O170" i="16"/>
  <c r="Q170" i="16" s="1"/>
  <c r="N170" i="16"/>
  <c r="P170" i="16" s="1"/>
  <c r="O169" i="16"/>
  <c r="Q169" i="16" s="1"/>
  <c r="N169" i="16"/>
  <c r="P169" i="16" s="1"/>
  <c r="O168" i="16"/>
  <c r="Q168" i="16" s="1"/>
  <c r="N168" i="16"/>
  <c r="P168" i="16" s="1"/>
  <c r="O167" i="16"/>
  <c r="Q167" i="16" s="1"/>
  <c r="N167" i="16"/>
  <c r="P167" i="16" s="1"/>
  <c r="O166" i="16"/>
  <c r="Q166" i="16" s="1"/>
  <c r="N166" i="16"/>
  <c r="P166" i="16" s="1"/>
  <c r="O165" i="16"/>
  <c r="Q165" i="16" s="1"/>
  <c r="N165" i="16"/>
  <c r="P165" i="16" s="1"/>
  <c r="O164" i="16"/>
  <c r="Q164" i="16" s="1"/>
  <c r="N164" i="16"/>
  <c r="P164" i="16" s="1"/>
  <c r="O163" i="16"/>
  <c r="Q163" i="16" s="1"/>
  <c r="N163" i="16"/>
  <c r="P163" i="16" s="1"/>
  <c r="O162" i="16"/>
  <c r="Q162" i="16" s="1"/>
  <c r="N162" i="16"/>
  <c r="P162" i="16" s="1"/>
  <c r="O161" i="16"/>
  <c r="Q161" i="16" s="1"/>
  <c r="N161" i="16"/>
  <c r="P161" i="16" s="1"/>
  <c r="O160" i="16"/>
  <c r="Q160" i="16" s="1"/>
  <c r="N160" i="16"/>
  <c r="P160" i="16" s="1"/>
  <c r="O159" i="16"/>
  <c r="Q159" i="16" s="1"/>
  <c r="N159" i="16"/>
  <c r="P159" i="16" s="1"/>
  <c r="O158" i="16"/>
  <c r="Q158" i="16" s="1"/>
  <c r="N158" i="16"/>
  <c r="P158" i="16" s="1"/>
  <c r="O157" i="16"/>
  <c r="Q157" i="16" s="1"/>
  <c r="N157" i="16"/>
  <c r="P157" i="16" s="1"/>
  <c r="O156" i="16"/>
  <c r="Q156" i="16" s="1"/>
  <c r="N156" i="16"/>
  <c r="P156" i="16" s="1"/>
  <c r="O155" i="16"/>
  <c r="Q155" i="16" s="1"/>
  <c r="N155" i="16"/>
  <c r="P155" i="16" s="1"/>
  <c r="O154" i="16"/>
  <c r="Q154" i="16" s="1"/>
  <c r="N154" i="16"/>
  <c r="P154" i="16" s="1"/>
  <c r="O153" i="16"/>
  <c r="Q153" i="16" s="1"/>
  <c r="N153" i="16"/>
  <c r="P153" i="16" s="1"/>
  <c r="O152" i="16"/>
  <c r="Q152" i="16" s="1"/>
  <c r="N152" i="16"/>
  <c r="P152" i="16" s="1"/>
  <c r="O151" i="16"/>
  <c r="Q151" i="16" s="1"/>
  <c r="N151" i="16"/>
  <c r="P151" i="16" s="1"/>
  <c r="O150" i="16"/>
  <c r="Q150" i="16" s="1"/>
  <c r="N150" i="16"/>
  <c r="P150" i="16" s="1"/>
  <c r="O149" i="16"/>
  <c r="Q149" i="16" s="1"/>
  <c r="N149" i="16"/>
  <c r="P149" i="16" s="1"/>
  <c r="O148" i="16"/>
  <c r="Q148" i="16" s="1"/>
  <c r="N148" i="16"/>
  <c r="P148" i="16" s="1"/>
  <c r="O147" i="16"/>
  <c r="Q147" i="16" s="1"/>
  <c r="N147" i="16"/>
  <c r="P147" i="16" s="1"/>
  <c r="O146" i="16"/>
  <c r="Q146" i="16" s="1"/>
  <c r="N146" i="16"/>
  <c r="P146" i="16" s="1"/>
  <c r="O145" i="16"/>
  <c r="Q145" i="16" s="1"/>
  <c r="N145" i="16"/>
  <c r="P145" i="16" s="1"/>
  <c r="AB144" i="16"/>
  <c r="AC144" i="16" s="1"/>
  <c r="AD144" i="16" s="1"/>
  <c r="O144" i="16"/>
  <c r="Q144" i="16" s="1"/>
  <c r="N144" i="16"/>
  <c r="P144" i="16" s="1"/>
  <c r="O143" i="16"/>
  <c r="Q143" i="16" s="1"/>
  <c r="N143" i="16"/>
  <c r="P143" i="16" s="1"/>
  <c r="O142" i="16"/>
  <c r="Q142" i="16" s="1"/>
  <c r="N142" i="16"/>
  <c r="P142" i="16" s="1"/>
  <c r="O141" i="16"/>
  <c r="Q141" i="16" s="1"/>
  <c r="N141" i="16"/>
  <c r="P141" i="16" s="1"/>
  <c r="AB140" i="16"/>
  <c r="AC140" i="16" s="1"/>
  <c r="AD140" i="16" s="1"/>
  <c r="O140" i="16"/>
  <c r="Q140" i="16" s="1"/>
  <c r="N140" i="16"/>
  <c r="P140" i="16" s="1"/>
  <c r="O139" i="16"/>
  <c r="Q139" i="16" s="1"/>
  <c r="N139" i="16"/>
  <c r="P139" i="16" s="1"/>
  <c r="O138" i="16"/>
  <c r="Q138" i="16" s="1"/>
  <c r="N138" i="16"/>
  <c r="P138" i="16" s="1"/>
  <c r="O137" i="16"/>
  <c r="Q137" i="16" s="1"/>
  <c r="N137" i="16"/>
  <c r="P137" i="16" s="1"/>
  <c r="O136" i="16"/>
  <c r="Q136" i="16" s="1"/>
  <c r="N136" i="16"/>
  <c r="P136" i="16" s="1"/>
  <c r="O135" i="16"/>
  <c r="Q135" i="16" s="1"/>
  <c r="N135" i="16"/>
  <c r="P135" i="16" s="1"/>
  <c r="O134" i="16"/>
  <c r="Q134" i="16" s="1"/>
  <c r="N134" i="16"/>
  <c r="P134" i="16" s="1"/>
  <c r="O133" i="16"/>
  <c r="Q133" i="16" s="1"/>
  <c r="N133" i="16"/>
  <c r="P133" i="16" s="1"/>
  <c r="O132" i="16"/>
  <c r="Q132" i="16" s="1"/>
  <c r="N132" i="16"/>
  <c r="P132" i="16" s="1"/>
  <c r="O131" i="16"/>
  <c r="Q131" i="16" s="1"/>
  <c r="N131" i="16"/>
  <c r="P131" i="16" s="1"/>
  <c r="O130" i="16"/>
  <c r="Q130" i="16" s="1"/>
  <c r="N130" i="16"/>
  <c r="P130" i="16" s="1"/>
  <c r="O129" i="16"/>
  <c r="Q129" i="16" s="1"/>
  <c r="N129" i="16"/>
  <c r="P129" i="16" s="1"/>
  <c r="O128" i="16"/>
  <c r="Q128" i="16" s="1"/>
  <c r="N128" i="16"/>
  <c r="P128" i="16" s="1"/>
  <c r="O127" i="16"/>
  <c r="Q127" i="16" s="1"/>
  <c r="N127" i="16"/>
  <c r="P127" i="16" s="1"/>
  <c r="O126" i="16"/>
  <c r="Q126" i="16" s="1"/>
  <c r="N126" i="16"/>
  <c r="P126" i="16" s="1"/>
  <c r="O125" i="16"/>
  <c r="Q125" i="16" s="1"/>
  <c r="N125" i="16"/>
  <c r="P125" i="16" s="1"/>
  <c r="O124" i="16"/>
  <c r="Q124" i="16" s="1"/>
  <c r="N124" i="16"/>
  <c r="P124" i="16" s="1"/>
  <c r="O123" i="16"/>
  <c r="Q123" i="16" s="1"/>
  <c r="N123" i="16"/>
  <c r="P123" i="16" s="1"/>
  <c r="O122" i="16"/>
  <c r="Q122" i="16" s="1"/>
  <c r="N122" i="16"/>
  <c r="P122" i="16" s="1"/>
  <c r="O121" i="16"/>
  <c r="Q121" i="16" s="1"/>
  <c r="N121" i="16"/>
  <c r="P121" i="16" s="1"/>
  <c r="AB120" i="16"/>
  <c r="AC120" i="16" s="1"/>
  <c r="AD120" i="16" s="1"/>
  <c r="O120" i="16"/>
  <c r="Q120" i="16" s="1"/>
  <c r="N120" i="16"/>
  <c r="P120" i="16" s="1"/>
  <c r="O119" i="16"/>
  <c r="Q119" i="16" s="1"/>
  <c r="N119" i="16"/>
  <c r="P119" i="16" s="1"/>
  <c r="O118" i="16"/>
  <c r="Q118" i="16" s="1"/>
  <c r="N118" i="16"/>
  <c r="P118" i="16" s="1"/>
  <c r="O117" i="16"/>
  <c r="Q117" i="16" s="1"/>
  <c r="N117" i="16"/>
  <c r="P117" i="16" s="1"/>
  <c r="O116" i="16"/>
  <c r="Q116" i="16" s="1"/>
  <c r="N116" i="16"/>
  <c r="P116" i="16" s="1"/>
  <c r="O115" i="16"/>
  <c r="Q115" i="16" s="1"/>
  <c r="N115" i="16"/>
  <c r="P115" i="16" s="1"/>
  <c r="O114" i="16"/>
  <c r="Q114" i="16" s="1"/>
  <c r="N114" i="16"/>
  <c r="P114" i="16" s="1"/>
  <c r="O113" i="16"/>
  <c r="Q113" i="16" s="1"/>
  <c r="N113" i="16"/>
  <c r="P113" i="16" s="1"/>
  <c r="O112" i="16"/>
  <c r="Q112" i="16" s="1"/>
  <c r="N112" i="16"/>
  <c r="P112" i="16" s="1"/>
  <c r="O111" i="16"/>
  <c r="Q111" i="16" s="1"/>
  <c r="N111" i="16"/>
  <c r="P111" i="16" s="1"/>
  <c r="O110" i="16"/>
  <c r="Q110" i="16" s="1"/>
  <c r="N110" i="16"/>
  <c r="P110" i="16" s="1"/>
  <c r="O109" i="16"/>
  <c r="Q109" i="16" s="1"/>
  <c r="N109" i="16"/>
  <c r="P109" i="16" s="1"/>
  <c r="O108" i="16"/>
  <c r="Q108" i="16" s="1"/>
  <c r="N108" i="16"/>
  <c r="P108" i="16" s="1"/>
  <c r="O107" i="16"/>
  <c r="Q107" i="16" s="1"/>
  <c r="N107" i="16"/>
  <c r="P107" i="16" s="1"/>
  <c r="O106" i="16"/>
  <c r="Q106" i="16" s="1"/>
  <c r="N106" i="16"/>
  <c r="P106" i="16" s="1"/>
  <c r="O105" i="16"/>
  <c r="Q105" i="16" s="1"/>
  <c r="N105" i="16"/>
  <c r="P105" i="16" s="1"/>
  <c r="O104" i="16"/>
  <c r="Q104" i="16" s="1"/>
  <c r="N104" i="16"/>
  <c r="P104" i="16" s="1"/>
  <c r="O103" i="16"/>
  <c r="Q103" i="16" s="1"/>
  <c r="N103" i="16"/>
  <c r="P103" i="16" s="1"/>
  <c r="O102" i="16"/>
  <c r="Q102" i="16" s="1"/>
  <c r="N102" i="16"/>
  <c r="P102" i="16" s="1"/>
  <c r="O101" i="16"/>
  <c r="Q101" i="16" s="1"/>
  <c r="N101" i="16"/>
  <c r="P101" i="16" s="1"/>
  <c r="O100" i="16"/>
  <c r="Q100" i="16" s="1"/>
  <c r="N100" i="16"/>
  <c r="P100" i="16" s="1"/>
  <c r="P99" i="16"/>
  <c r="O99" i="16"/>
  <c r="Q99" i="16" s="1"/>
  <c r="N99" i="16"/>
  <c r="O98" i="16"/>
  <c r="Q98" i="16" s="1"/>
  <c r="N98" i="16"/>
  <c r="P98" i="16" s="1"/>
  <c r="O97" i="16"/>
  <c r="Q97" i="16" s="1"/>
  <c r="N97" i="16"/>
  <c r="P97" i="16" s="1"/>
  <c r="AB96" i="16"/>
  <c r="AC96" i="16" s="1"/>
  <c r="AD96" i="16" s="1"/>
  <c r="O96" i="16"/>
  <c r="Q96" i="16" s="1"/>
  <c r="N96" i="16"/>
  <c r="P96" i="16" s="1"/>
  <c r="O95" i="16"/>
  <c r="Q95" i="16" s="1"/>
  <c r="N95" i="16"/>
  <c r="P95" i="16" s="1"/>
  <c r="O94" i="16"/>
  <c r="Q94" i="16" s="1"/>
  <c r="N94" i="16"/>
  <c r="P94" i="16" s="1"/>
  <c r="O93" i="16"/>
  <c r="Q93" i="16" s="1"/>
  <c r="N93" i="16"/>
  <c r="P93" i="16" s="1"/>
  <c r="O92" i="16"/>
  <c r="Q92" i="16" s="1"/>
  <c r="N92" i="16"/>
  <c r="P92" i="16" s="1"/>
  <c r="O91" i="16"/>
  <c r="Q91" i="16" s="1"/>
  <c r="N91" i="16"/>
  <c r="P91" i="16" s="1"/>
  <c r="O90" i="16"/>
  <c r="Q90" i="16" s="1"/>
  <c r="N90" i="16"/>
  <c r="P90" i="16" s="1"/>
  <c r="O89" i="16"/>
  <c r="Q89" i="16" s="1"/>
  <c r="N89" i="16"/>
  <c r="P89" i="16" s="1"/>
  <c r="AB88" i="16"/>
  <c r="AC88" i="16" s="1"/>
  <c r="AD88" i="16" s="1"/>
  <c r="O88" i="16"/>
  <c r="Q88" i="16" s="1"/>
  <c r="N88" i="16"/>
  <c r="P88" i="16" s="1"/>
  <c r="O87" i="16"/>
  <c r="Q87" i="16" s="1"/>
  <c r="N87" i="16"/>
  <c r="P87" i="16" s="1"/>
  <c r="O86" i="16"/>
  <c r="Q86" i="16" s="1"/>
  <c r="N86" i="16"/>
  <c r="P86" i="16" s="1"/>
  <c r="O85" i="16"/>
  <c r="Q85" i="16" s="1"/>
  <c r="N85" i="16"/>
  <c r="P85" i="16" s="1"/>
  <c r="AB84" i="16"/>
  <c r="AC84" i="16" s="1"/>
  <c r="AD84" i="16" s="1"/>
  <c r="O84" i="16"/>
  <c r="Q84" i="16" s="1"/>
  <c r="N84" i="16"/>
  <c r="P84" i="16" s="1"/>
  <c r="O83" i="16"/>
  <c r="Q83" i="16" s="1"/>
  <c r="N83" i="16"/>
  <c r="P83" i="16" s="1"/>
  <c r="O82" i="16"/>
  <c r="Q82" i="16" s="1"/>
  <c r="N82" i="16"/>
  <c r="P82" i="16" s="1"/>
  <c r="O81" i="16"/>
  <c r="Q81" i="16" s="1"/>
  <c r="N81" i="16"/>
  <c r="P81" i="16" s="1"/>
  <c r="O80" i="16"/>
  <c r="Q80" i="16" s="1"/>
  <c r="N80" i="16"/>
  <c r="P80" i="16" s="1"/>
  <c r="O79" i="16"/>
  <c r="Q79" i="16" s="1"/>
  <c r="N79" i="16"/>
  <c r="P79" i="16" s="1"/>
  <c r="O78" i="16"/>
  <c r="Q78" i="16" s="1"/>
  <c r="N78" i="16"/>
  <c r="P78" i="16" s="1"/>
  <c r="O77" i="16"/>
  <c r="Q77" i="16" s="1"/>
  <c r="N77" i="16"/>
  <c r="P77" i="16" s="1"/>
  <c r="O76" i="16"/>
  <c r="Q76" i="16" s="1"/>
  <c r="N76" i="16"/>
  <c r="P76" i="16" s="1"/>
  <c r="O75" i="16"/>
  <c r="Q75" i="16" s="1"/>
  <c r="N75" i="16"/>
  <c r="P75" i="16" s="1"/>
  <c r="O74" i="16"/>
  <c r="Q74" i="16" s="1"/>
  <c r="N74" i="16"/>
  <c r="P74" i="16" s="1"/>
  <c r="O73" i="16"/>
  <c r="Q73" i="16" s="1"/>
  <c r="N73" i="16"/>
  <c r="P73" i="16" s="1"/>
  <c r="AB72" i="16"/>
  <c r="AC72" i="16" s="1"/>
  <c r="AD72" i="16" s="1"/>
  <c r="O72" i="16"/>
  <c r="Q72" i="16" s="1"/>
  <c r="N72" i="16"/>
  <c r="P72" i="16" s="1"/>
  <c r="O71" i="16"/>
  <c r="Q71" i="16" s="1"/>
  <c r="N71" i="16"/>
  <c r="P71" i="16" s="1"/>
  <c r="O70" i="16"/>
  <c r="Q70" i="16" s="1"/>
  <c r="N70" i="16"/>
  <c r="P70" i="16" s="1"/>
  <c r="O69" i="16"/>
  <c r="Q69" i="16" s="1"/>
  <c r="N69" i="16"/>
  <c r="P69" i="16" s="1"/>
  <c r="O68" i="16"/>
  <c r="Q68" i="16" s="1"/>
  <c r="N68" i="16"/>
  <c r="P68" i="16" s="1"/>
  <c r="O67" i="16"/>
  <c r="Q67" i="16" s="1"/>
  <c r="N67" i="16"/>
  <c r="P67" i="16" s="1"/>
  <c r="O66" i="16"/>
  <c r="Q66" i="16" s="1"/>
  <c r="N66" i="16"/>
  <c r="P66" i="16" s="1"/>
  <c r="O65" i="16"/>
  <c r="Q65" i="16" s="1"/>
  <c r="N65" i="16"/>
  <c r="P65" i="16" s="1"/>
  <c r="O64" i="16"/>
  <c r="Q64" i="16" s="1"/>
  <c r="N64" i="16"/>
  <c r="P64" i="16" s="1"/>
  <c r="O63" i="16"/>
  <c r="Q63" i="16" s="1"/>
  <c r="N63" i="16"/>
  <c r="P63" i="16" s="1"/>
  <c r="O62" i="16"/>
  <c r="Q62" i="16" s="1"/>
  <c r="N62" i="16"/>
  <c r="P62" i="16" s="1"/>
  <c r="R62" i="16" s="1"/>
  <c r="S62" i="16" s="1"/>
  <c r="O61" i="16"/>
  <c r="Q61" i="16" s="1"/>
  <c r="N61" i="16"/>
  <c r="P61" i="16" s="1"/>
  <c r="AB60" i="16"/>
  <c r="AC60" i="16" s="1"/>
  <c r="AD60" i="16" s="1"/>
  <c r="O60" i="16"/>
  <c r="Q60" i="16" s="1"/>
  <c r="N60" i="16"/>
  <c r="P60" i="16" s="1"/>
  <c r="O59" i="16"/>
  <c r="Q59" i="16" s="1"/>
  <c r="N59" i="16"/>
  <c r="P59" i="16" s="1"/>
  <c r="O58" i="16"/>
  <c r="Q58" i="16" s="1"/>
  <c r="N58" i="16"/>
  <c r="P58" i="16" s="1"/>
  <c r="O57" i="16"/>
  <c r="Q57" i="16" s="1"/>
  <c r="N57" i="16"/>
  <c r="P57" i="16" s="1"/>
  <c r="O56" i="16"/>
  <c r="Q56" i="16" s="1"/>
  <c r="N56" i="16"/>
  <c r="P56" i="16" s="1"/>
  <c r="O55" i="16"/>
  <c r="Q55" i="16" s="1"/>
  <c r="N55" i="16"/>
  <c r="P55" i="16" s="1"/>
  <c r="O54" i="16"/>
  <c r="Q54" i="16" s="1"/>
  <c r="N54" i="16"/>
  <c r="P54" i="16" s="1"/>
  <c r="O53" i="16"/>
  <c r="Q53" i="16" s="1"/>
  <c r="N53" i="16"/>
  <c r="P53" i="16" s="1"/>
  <c r="O52" i="16"/>
  <c r="Q52" i="16" s="1"/>
  <c r="N52" i="16"/>
  <c r="P52" i="16" s="1"/>
  <c r="O51" i="16"/>
  <c r="Q51" i="16" s="1"/>
  <c r="N51" i="16"/>
  <c r="P51" i="16" s="1"/>
  <c r="O50" i="16"/>
  <c r="Q50" i="16" s="1"/>
  <c r="N50" i="16"/>
  <c r="P50" i="16" s="1"/>
  <c r="O49" i="16"/>
  <c r="Q49" i="16" s="1"/>
  <c r="N49" i="16"/>
  <c r="P49" i="16" s="1"/>
  <c r="AB48" i="16"/>
  <c r="AC48" i="16" s="1"/>
  <c r="AD48" i="16" s="1"/>
  <c r="O48" i="16"/>
  <c r="Q48" i="16" s="1"/>
  <c r="N48" i="16"/>
  <c r="P48" i="16" s="1"/>
  <c r="O47" i="16"/>
  <c r="Q47" i="16" s="1"/>
  <c r="N47" i="16"/>
  <c r="P47" i="16" s="1"/>
  <c r="O46" i="16"/>
  <c r="Q46" i="16" s="1"/>
  <c r="N46" i="16"/>
  <c r="P46" i="16" s="1"/>
  <c r="O45" i="16"/>
  <c r="Q45" i="16" s="1"/>
  <c r="N45" i="16"/>
  <c r="P45" i="16" s="1"/>
  <c r="O44" i="16"/>
  <c r="Q44" i="16" s="1"/>
  <c r="N44" i="16"/>
  <c r="P44" i="16" s="1"/>
  <c r="O43" i="16"/>
  <c r="Q43" i="16" s="1"/>
  <c r="N43" i="16"/>
  <c r="P43" i="16" s="1"/>
  <c r="O42" i="16"/>
  <c r="Q42" i="16" s="1"/>
  <c r="N42" i="16"/>
  <c r="P42" i="16" s="1"/>
  <c r="O41" i="16"/>
  <c r="Q41" i="16" s="1"/>
  <c r="N41" i="16"/>
  <c r="P41" i="16" s="1"/>
  <c r="AB40" i="16"/>
  <c r="AC40" i="16" s="1"/>
  <c r="AD40" i="16" s="1"/>
  <c r="O40" i="16"/>
  <c r="Q40" i="16" s="1"/>
  <c r="N40" i="16"/>
  <c r="P40" i="16" s="1"/>
  <c r="O39" i="16"/>
  <c r="Q39" i="16" s="1"/>
  <c r="N39" i="16"/>
  <c r="P39" i="16" s="1"/>
  <c r="O38" i="16"/>
  <c r="Q38" i="16" s="1"/>
  <c r="N38" i="16"/>
  <c r="P38" i="16" s="1"/>
  <c r="O37" i="16"/>
  <c r="Q37" i="16" s="1"/>
  <c r="N37" i="16"/>
  <c r="P37" i="16" s="1"/>
  <c r="AB36" i="16"/>
  <c r="AC36" i="16" s="1"/>
  <c r="AD36" i="16" s="1"/>
  <c r="O36" i="16"/>
  <c r="Q36" i="16" s="1"/>
  <c r="N36" i="16"/>
  <c r="P36" i="16" s="1"/>
  <c r="O35" i="16"/>
  <c r="Q35" i="16" s="1"/>
  <c r="N35" i="16"/>
  <c r="P35" i="16" s="1"/>
  <c r="O34" i="16"/>
  <c r="Q34" i="16" s="1"/>
  <c r="N34" i="16"/>
  <c r="P34" i="16" s="1"/>
  <c r="AB33" i="16"/>
  <c r="AC33" i="16" s="1"/>
  <c r="AD33" i="16" s="1"/>
  <c r="O33" i="16"/>
  <c r="Q33" i="16" s="1"/>
  <c r="N33" i="16"/>
  <c r="P33" i="16" s="1"/>
  <c r="O32" i="16"/>
  <c r="Q32" i="16" s="1"/>
  <c r="N32" i="16"/>
  <c r="P32" i="16" s="1"/>
  <c r="O31" i="16"/>
  <c r="Q31" i="16" s="1"/>
  <c r="N31" i="16"/>
  <c r="P31" i="16" s="1"/>
  <c r="O30" i="16"/>
  <c r="Q30" i="16" s="1"/>
  <c r="N30" i="16"/>
  <c r="P30" i="16" s="1"/>
  <c r="O29" i="16"/>
  <c r="Q29" i="16" s="1"/>
  <c r="N29" i="16"/>
  <c r="P29" i="16" s="1"/>
  <c r="AB28" i="16"/>
  <c r="AC28" i="16" s="1"/>
  <c r="AD28" i="16" s="1"/>
  <c r="O28" i="16"/>
  <c r="Q28" i="16" s="1"/>
  <c r="N28" i="16"/>
  <c r="P28" i="16" s="1"/>
  <c r="O27" i="16"/>
  <c r="Q27" i="16" s="1"/>
  <c r="N27" i="16"/>
  <c r="P27" i="16" s="1"/>
  <c r="O26" i="16"/>
  <c r="Q26" i="16" s="1"/>
  <c r="N26" i="16"/>
  <c r="P26" i="16" s="1"/>
  <c r="O25" i="16"/>
  <c r="Q25" i="16" s="1"/>
  <c r="N25" i="16"/>
  <c r="P25" i="16" s="1"/>
  <c r="O24" i="16"/>
  <c r="Q24" i="16" s="1"/>
  <c r="N24" i="16"/>
  <c r="P24" i="16" s="1"/>
  <c r="O23" i="16"/>
  <c r="Q23" i="16" s="1"/>
  <c r="N23" i="16"/>
  <c r="P23" i="16" s="1"/>
  <c r="O22" i="16"/>
  <c r="Q22" i="16" s="1"/>
  <c r="N22" i="16"/>
  <c r="P22" i="16" s="1"/>
  <c r="AB21" i="16"/>
  <c r="AC21" i="16" s="1"/>
  <c r="AD21" i="16" s="1"/>
  <c r="O21" i="16"/>
  <c r="Q21" i="16" s="1"/>
  <c r="N21" i="16"/>
  <c r="P21" i="16" s="1"/>
  <c r="O20" i="16"/>
  <c r="Q20" i="16" s="1"/>
  <c r="N20" i="16"/>
  <c r="P20" i="16" s="1"/>
  <c r="O19" i="16"/>
  <c r="Q19" i="16" s="1"/>
  <c r="N19" i="16"/>
  <c r="P19" i="16" s="1"/>
  <c r="O18" i="16"/>
  <c r="Q18" i="16" s="1"/>
  <c r="N18" i="16"/>
  <c r="P18" i="16" s="1"/>
  <c r="AB17" i="16"/>
  <c r="AC17" i="16" s="1"/>
  <c r="AD17" i="16" s="1"/>
  <c r="O17" i="16"/>
  <c r="Q17" i="16" s="1"/>
  <c r="N17" i="16"/>
  <c r="P17" i="16" s="1"/>
  <c r="O16" i="16"/>
  <c r="Q16" i="16" s="1"/>
  <c r="N16" i="16"/>
  <c r="P16" i="16" s="1"/>
  <c r="O15" i="16"/>
  <c r="Q15" i="16" s="1"/>
  <c r="N15" i="16"/>
  <c r="P15" i="16" s="1"/>
  <c r="O14" i="16"/>
  <c r="Q14" i="16" s="1"/>
  <c r="N14" i="16"/>
  <c r="P14" i="16" s="1"/>
  <c r="O13" i="16"/>
  <c r="Q13" i="16" s="1"/>
  <c r="N13" i="16"/>
  <c r="P13" i="16" s="1"/>
  <c r="AB12" i="16"/>
  <c r="AC12" i="16" s="1"/>
  <c r="AD12" i="16" s="1"/>
  <c r="O12" i="16"/>
  <c r="Q12" i="16" s="1"/>
  <c r="N12" i="16"/>
  <c r="P12" i="16" s="1"/>
  <c r="O11" i="16"/>
  <c r="Q11" i="16" s="1"/>
  <c r="N11" i="16"/>
  <c r="P11" i="16" s="1"/>
  <c r="O10" i="16"/>
  <c r="Q10" i="16" s="1"/>
  <c r="N10" i="16"/>
  <c r="P10" i="16" s="1"/>
  <c r="AB9" i="16"/>
  <c r="AC9" i="16" s="1"/>
  <c r="AD9" i="16" s="1"/>
  <c r="O9" i="16"/>
  <c r="Q9" i="16" s="1"/>
  <c r="N9" i="16"/>
  <c r="P9" i="16" s="1"/>
  <c r="O8" i="16"/>
  <c r="Q8" i="16" s="1"/>
  <c r="N8" i="16"/>
  <c r="P8" i="16" s="1"/>
  <c r="O7" i="16"/>
  <c r="Q7" i="16" s="1"/>
  <c r="N7" i="16"/>
  <c r="P7" i="16" s="1"/>
  <c r="B7" i="16"/>
  <c r="A7" i="16"/>
  <c r="Z8" i="15"/>
  <c r="AA8" i="15"/>
  <c r="Z9" i="15"/>
  <c r="AA9" i="15"/>
  <c r="AB9" i="15" s="1"/>
  <c r="AC9" i="15" s="1"/>
  <c r="AD9" i="15" s="1"/>
  <c r="Z10" i="15"/>
  <c r="AA10" i="15"/>
  <c r="Z11" i="15"/>
  <c r="AA11" i="15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3" i="15"/>
  <c r="AA23" i="15"/>
  <c r="Z24" i="15"/>
  <c r="AA24" i="15"/>
  <c r="Z25" i="15"/>
  <c r="AA25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33" i="15"/>
  <c r="AA33" i="15"/>
  <c r="Z34" i="15"/>
  <c r="AA34" i="15"/>
  <c r="Z35" i="15"/>
  <c r="AA35" i="15"/>
  <c r="Z36" i="15"/>
  <c r="AA36" i="15"/>
  <c r="Z37" i="15"/>
  <c r="AA37" i="15"/>
  <c r="Z38" i="15"/>
  <c r="AA38" i="15"/>
  <c r="Z39" i="15"/>
  <c r="AA39" i="15"/>
  <c r="Z40" i="15"/>
  <c r="AA40" i="15"/>
  <c r="Z41" i="15"/>
  <c r="AA41" i="15"/>
  <c r="Z42" i="15"/>
  <c r="AA42" i="15"/>
  <c r="Z43" i="15"/>
  <c r="AA43" i="15"/>
  <c r="Z44" i="15"/>
  <c r="AA44" i="15"/>
  <c r="Z45" i="15"/>
  <c r="AA45" i="15"/>
  <c r="Z46" i="15"/>
  <c r="AA46" i="15"/>
  <c r="Z47" i="15"/>
  <c r="AA47" i="15"/>
  <c r="Z48" i="15"/>
  <c r="AA48" i="15"/>
  <c r="Z49" i="15"/>
  <c r="AA49" i="15"/>
  <c r="Z50" i="15"/>
  <c r="AA50" i="15"/>
  <c r="Z51" i="15"/>
  <c r="AA51" i="15"/>
  <c r="Z52" i="15"/>
  <c r="AA52" i="15"/>
  <c r="Z53" i="15"/>
  <c r="AA53" i="15"/>
  <c r="Z54" i="15"/>
  <c r="AA54" i="15"/>
  <c r="Z55" i="15"/>
  <c r="AA55" i="15"/>
  <c r="Z56" i="15"/>
  <c r="AA56" i="15"/>
  <c r="Z57" i="15"/>
  <c r="AA57" i="15"/>
  <c r="Z58" i="15"/>
  <c r="AA58" i="15"/>
  <c r="Z59" i="15"/>
  <c r="AA59" i="15"/>
  <c r="Z60" i="15"/>
  <c r="AA60" i="15"/>
  <c r="Z61" i="15"/>
  <c r="AA61" i="15"/>
  <c r="Z62" i="15"/>
  <c r="AA62" i="15"/>
  <c r="Z63" i="15"/>
  <c r="AA63" i="15"/>
  <c r="Z64" i="15"/>
  <c r="AA64" i="15"/>
  <c r="Z65" i="15"/>
  <c r="AA65" i="15"/>
  <c r="Z66" i="15"/>
  <c r="AA66" i="15"/>
  <c r="Z67" i="15"/>
  <c r="AA67" i="15"/>
  <c r="Z68" i="15"/>
  <c r="AA68" i="15"/>
  <c r="Z69" i="15"/>
  <c r="AA69" i="15"/>
  <c r="Z70" i="15"/>
  <c r="AA70" i="15"/>
  <c r="Z71" i="15"/>
  <c r="AA71" i="15"/>
  <c r="Z72" i="15"/>
  <c r="AA72" i="15"/>
  <c r="Z73" i="15"/>
  <c r="AA73" i="15"/>
  <c r="Z74" i="15"/>
  <c r="AA74" i="15"/>
  <c r="Z75" i="15"/>
  <c r="AA75" i="15"/>
  <c r="Z76" i="15"/>
  <c r="AA76" i="15"/>
  <c r="Z77" i="15"/>
  <c r="AA77" i="15"/>
  <c r="Z78" i="15"/>
  <c r="AA78" i="15"/>
  <c r="Z79" i="15"/>
  <c r="AA79" i="15"/>
  <c r="Z80" i="15"/>
  <c r="AA80" i="15"/>
  <c r="Z81" i="15"/>
  <c r="AA81" i="15"/>
  <c r="Z82" i="15"/>
  <c r="AA82" i="15"/>
  <c r="Z83" i="15"/>
  <c r="AA83" i="15"/>
  <c r="Z84" i="15"/>
  <c r="AA84" i="15"/>
  <c r="Z85" i="15"/>
  <c r="AA85" i="15"/>
  <c r="Z86" i="15"/>
  <c r="AA86" i="15"/>
  <c r="Z87" i="15"/>
  <c r="AA87" i="15"/>
  <c r="Z88" i="15"/>
  <c r="AA88" i="15"/>
  <c r="Z89" i="15"/>
  <c r="AA89" i="15"/>
  <c r="Z90" i="15"/>
  <c r="AA90" i="15"/>
  <c r="Z91" i="15"/>
  <c r="AA91" i="15"/>
  <c r="Z92" i="15"/>
  <c r="AA92" i="15"/>
  <c r="Z93" i="15"/>
  <c r="AA93" i="15"/>
  <c r="Z94" i="15"/>
  <c r="AA94" i="15"/>
  <c r="Z95" i="15"/>
  <c r="AA95" i="15"/>
  <c r="Z96" i="15"/>
  <c r="AA96" i="15"/>
  <c r="Z97" i="15"/>
  <c r="AA97" i="15"/>
  <c r="Z98" i="15"/>
  <c r="AA98" i="15"/>
  <c r="Z99" i="15"/>
  <c r="AA99" i="15"/>
  <c r="Z100" i="15"/>
  <c r="AA100" i="15"/>
  <c r="Z101" i="15"/>
  <c r="AA101" i="15"/>
  <c r="Z102" i="15"/>
  <c r="AA102" i="15"/>
  <c r="Z103" i="15"/>
  <c r="AA103" i="15"/>
  <c r="Z104" i="15"/>
  <c r="AA104" i="15"/>
  <c r="Z105" i="15"/>
  <c r="AA105" i="15"/>
  <c r="Z106" i="15"/>
  <c r="AA106" i="15"/>
  <c r="Z107" i="15"/>
  <c r="AA107" i="15"/>
  <c r="Z108" i="15"/>
  <c r="AA108" i="15"/>
  <c r="Z109" i="15"/>
  <c r="AA109" i="15"/>
  <c r="Z110" i="15"/>
  <c r="AA110" i="15"/>
  <c r="Z111" i="15"/>
  <c r="AA111" i="15"/>
  <c r="Z112" i="15"/>
  <c r="AA112" i="15"/>
  <c r="Z113" i="15"/>
  <c r="AA113" i="15"/>
  <c r="Z114" i="15"/>
  <c r="AA114" i="15"/>
  <c r="Z115" i="15"/>
  <c r="AA115" i="15"/>
  <c r="Z116" i="15"/>
  <c r="AA116" i="15"/>
  <c r="Z117" i="15"/>
  <c r="AA117" i="15"/>
  <c r="Z118" i="15"/>
  <c r="AA118" i="15"/>
  <c r="Z119" i="15"/>
  <c r="AA119" i="15"/>
  <c r="Z120" i="15"/>
  <c r="AA120" i="15"/>
  <c r="Z121" i="15"/>
  <c r="AA121" i="15"/>
  <c r="Z122" i="15"/>
  <c r="AA122" i="15"/>
  <c r="Z123" i="15"/>
  <c r="AA123" i="15"/>
  <c r="Z124" i="15"/>
  <c r="AA124" i="15"/>
  <c r="Z125" i="15"/>
  <c r="AA125" i="15"/>
  <c r="Z126" i="15"/>
  <c r="AA126" i="15"/>
  <c r="Z127" i="15"/>
  <c r="AA127" i="15"/>
  <c r="Z128" i="15"/>
  <c r="AA128" i="15"/>
  <c r="Z129" i="15"/>
  <c r="AA129" i="15"/>
  <c r="Z130" i="15"/>
  <c r="AA130" i="15"/>
  <c r="Z131" i="15"/>
  <c r="AA131" i="15"/>
  <c r="Z132" i="15"/>
  <c r="AA132" i="15"/>
  <c r="Z133" i="15"/>
  <c r="AA133" i="15"/>
  <c r="AB133" i="15" s="1"/>
  <c r="AC133" i="15" s="1"/>
  <c r="AD133" i="15" s="1"/>
  <c r="Z134" i="15"/>
  <c r="AA134" i="15"/>
  <c r="Z135" i="15"/>
  <c r="AA135" i="15"/>
  <c r="Z136" i="15"/>
  <c r="AA136" i="15"/>
  <c r="Z137" i="15"/>
  <c r="AA137" i="15"/>
  <c r="Z138" i="15"/>
  <c r="AA138" i="15"/>
  <c r="Z139" i="15"/>
  <c r="AA139" i="15"/>
  <c r="Z140" i="15"/>
  <c r="AA140" i="15"/>
  <c r="Z141" i="15"/>
  <c r="AA141" i="15"/>
  <c r="AB141" i="15" s="1"/>
  <c r="AC141" i="15" s="1"/>
  <c r="AD141" i="15" s="1"/>
  <c r="Z142" i="15"/>
  <c r="AA142" i="15"/>
  <c r="Z143" i="15"/>
  <c r="AA143" i="15"/>
  <c r="Z144" i="15"/>
  <c r="AB144" i="15" s="1"/>
  <c r="AC144" i="15" s="1"/>
  <c r="AD144" i="15" s="1"/>
  <c r="AA144" i="15"/>
  <c r="Z145" i="15"/>
  <c r="AA145" i="15"/>
  <c r="AB145" i="15" s="1"/>
  <c r="AC145" i="15" s="1"/>
  <c r="AD145" i="15" s="1"/>
  <c r="Z146" i="15"/>
  <c r="AA146" i="15"/>
  <c r="Z147" i="15"/>
  <c r="AA147" i="15"/>
  <c r="Z148" i="15"/>
  <c r="AB148" i="15" s="1"/>
  <c r="AC148" i="15" s="1"/>
  <c r="AD148" i="15" s="1"/>
  <c r="AA148" i="15"/>
  <c r="Z149" i="15"/>
  <c r="AA149" i="15"/>
  <c r="Z150" i="15"/>
  <c r="AA150" i="15"/>
  <c r="Z151" i="15"/>
  <c r="AA151" i="15"/>
  <c r="Z152" i="15"/>
  <c r="AB152" i="15" s="1"/>
  <c r="AC152" i="15" s="1"/>
  <c r="AD152" i="15" s="1"/>
  <c r="AA152" i="15"/>
  <c r="Z153" i="15"/>
  <c r="AA153" i="15"/>
  <c r="AB153" i="15" s="1"/>
  <c r="AC153" i="15" s="1"/>
  <c r="AD153" i="15" s="1"/>
  <c r="Z154" i="15"/>
  <c r="AA154" i="15"/>
  <c r="Z155" i="15"/>
  <c r="AA155" i="15"/>
  <c r="Z156" i="15"/>
  <c r="AA156" i="15"/>
  <c r="Z157" i="15"/>
  <c r="AA157" i="15"/>
  <c r="AB157" i="15" s="1"/>
  <c r="AC157" i="15" s="1"/>
  <c r="AD157" i="15" s="1"/>
  <c r="Z158" i="15"/>
  <c r="AA158" i="15"/>
  <c r="Z159" i="15"/>
  <c r="AA159" i="15"/>
  <c r="Z160" i="15"/>
  <c r="AB160" i="15" s="1"/>
  <c r="AC160" i="15" s="1"/>
  <c r="AD160" i="15" s="1"/>
  <c r="AA160" i="15"/>
  <c r="Z161" i="15"/>
  <c r="AA161" i="15"/>
  <c r="Z162" i="15"/>
  <c r="AA162" i="15"/>
  <c r="Z163" i="15"/>
  <c r="AA163" i="15"/>
  <c r="Z164" i="15"/>
  <c r="AB164" i="15" s="1"/>
  <c r="AC164" i="15" s="1"/>
  <c r="AD164" i="15" s="1"/>
  <c r="AA164" i="15"/>
  <c r="Z165" i="15"/>
  <c r="AA165" i="15"/>
  <c r="AB165" i="15" s="1"/>
  <c r="AC165" i="15" s="1"/>
  <c r="AD165" i="15" s="1"/>
  <c r="Z166" i="15"/>
  <c r="AA166" i="15"/>
  <c r="Z167" i="15"/>
  <c r="AA167" i="15"/>
  <c r="Z168" i="15"/>
  <c r="AB168" i="15" s="1"/>
  <c r="AC168" i="15" s="1"/>
  <c r="AD168" i="15" s="1"/>
  <c r="AA168" i="15"/>
  <c r="Z169" i="15"/>
  <c r="AA169" i="15"/>
  <c r="Z170" i="15"/>
  <c r="AA170" i="15"/>
  <c r="Z171" i="15"/>
  <c r="AA171" i="15"/>
  <c r="Z172" i="15"/>
  <c r="AA172" i="15"/>
  <c r="Z173" i="15"/>
  <c r="AA173" i="15"/>
  <c r="Z174" i="15"/>
  <c r="AA174" i="15"/>
  <c r="Z175" i="15"/>
  <c r="AA175" i="15"/>
  <c r="Z176" i="15"/>
  <c r="AB176" i="15" s="1"/>
  <c r="AC176" i="15" s="1"/>
  <c r="AD176" i="15" s="1"/>
  <c r="AA176" i="15"/>
  <c r="Z177" i="15"/>
  <c r="AA177" i="15"/>
  <c r="AB177" i="15" s="1"/>
  <c r="AC177" i="15" s="1"/>
  <c r="AD177" i="15" s="1"/>
  <c r="Z178" i="15"/>
  <c r="AA178" i="15"/>
  <c r="Z179" i="15"/>
  <c r="AA179" i="15"/>
  <c r="Z180" i="15"/>
  <c r="AA180" i="15"/>
  <c r="Z181" i="15"/>
  <c r="AA181" i="15"/>
  <c r="AB181" i="15" s="1"/>
  <c r="AC181" i="15" s="1"/>
  <c r="AD181" i="15" s="1"/>
  <c r="Z182" i="15"/>
  <c r="AA182" i="15"/>
  <c r="Z183" i="15"/>
  <c r="AA183" i="15"/>
  <c r="Z184" i="15"/>
  <c r="AB184" i="15" s="1"/>
  <c r="AC184" i="15" s="1"/>
  <c r="AD184" i="15" s="1"/>
  <c r="AA184" i="15"/>
  <c r="Z185" i="15"/>
  <c r="AA185" i="15"/>
  <c r="Z186" i="15"/>
  <c r="AA186" i="15"/>
  <c r="Z187" i="15"/>
  <c r="AA187" i="15"/>
  <c r="Z188" i="15"/>
  <c r="AB188" i="15" s="1"/>
  <c r="AC188" i="15" s="1"/>
  <c r="AD188" i="15" s="1"/>
  <c r="AA188" i="15"/>
  <c r="Z189" i="15"/>
  <c r="AA189" i="15"/>
  <c r="AB189" i="15" s="1"/>
  <c r="AC189" i="15" s="1"/>
  <c r="AD189" i="15" s="1"/>
  <c r="Z190" i="15"/>
  <c r="AA190" i="15"/>
  <c r="Z191" i="15"/>
  <c r="AA191" i="15"/>
  <c r="Z192" i="15"/>
  <c r="AB192" i="15" s="1"/>
  <c r="AC192" i="15" s="1"/>
  <c r="AD192" i="15" s="1"/>
  <c r="AA192" i="15"/>
  <c r="Z193" i="15"/>
  <c r="AA193" i="15"/>
  <c r="Z194" i="15"/>
  <c r="AA194" i="15"/>
  <c r="Z195" i="15"/>
  <c r="AA195" i="15"/>
  <c r="Z196" i="15"/>
  <c r="AA196" i="15"/>
  <c r="Z197" i="15"/>
  <c r="AA197" i="15"/>
  <c r="Z198" i="15"/>
  <c r="AA198" i="15"/>
  <c r="Z199" i="15"/>
  <c r="AA199" i="15"/>
  <c r="Z200" i="15"/>
  <c r="AA200" i="15"/>
  <c r="Z201" i="15"/>
  <c r="AA201" i="15"/>
  <c r="Z202" i="15"/>
  <c r="AA202" i="15"/>
  <c r="Z203" i="15"/>
  <c r="AA203" i="15"/>
  <c r="Z204" i="15"/>
  <c r="AB204" i="15" s="1"/>
  <c r="AC204" i="15" s="1"/>
  <c r="AD204" i="15" s="1"/>
  <c r="AA204" i="15"/>
  <c r="Z205" i="15"/>
  <c r="AA205" i="15"/>
  <c r="Z206" i="15"/>
  <c r="AA206" i="15"/>
  <c r="Z207" i="15"/>
  <c r="AA207" i="15"/>
  <c r="Z208" i="15"/>
  <c r="AB208" i="15" s="1"/>
  <c r="AC208" i="15" s="1"/>
  <c r="AD208" i="15" s="1"/>
  <c r="AA208" i="15"/>
  <c r="Z209" i="15"/>
  <c r="AA209" i="15"/>
  <c r="Z210" i="15"/>
  <c r="AA210" i="15"/>
  <c r="Z211" i="15"/>
  <c r="AA211" i="15"/>
  <c r="Z212" i="15"/>
  <c r="AA212" i="15"/>
  <c r="Z213" i="15"/>
  <c r="AA213" i="15"/>
  <c r="AB213" i="15" s="1"/>
  <c r="AC213" i="15" s="1"/>
  <c r="AD213" i="15" s="1"/>
  <c r="Z214" i="15"/>
  <c r="AA214" i="15"/>
  <c r="Z215" i="15"/>
  <c r="AA215" i="15"/>
  <c r="Z216" i="15"/>
  <c r="AA216" i="15"/>
  <c r="Z217" i="15"/>
  <c r="AA217" i="15"/>
  <c r="Z218" i="15"/>
  <c r="AA218" i="15"/>
  <c r="Z219" i="15"/>
  <c r="AA219" i="15"/>
  <c r="Z220" i="15"/>
  <c r="AA220" i="15"/>
  <c r="Z221" i="15"/>
  <c r="AA221" i="15"/>
  <c r="Z222" i="15"/>
  <c r="AA222" i="15"/>
  <c r="Z223" i="15"/>
  <c r="AA223" i="15"/>
  <c r="Z224" i="15"/>
  <c r="AA224" i="15"/>
  <c r="Z225" i="15"/>
  <c r="AA225" i="15"/>
  <c r="AB225" i="15" s="1"/>
  <c r="AC225" i="15" s="1"/>
  <c r="AD225" i="15" s="1"/>
  <c r="Z226" i="15"/>
  <c r="AA226" i="15"/>
  <c r="Z227" i="15"/>
  <c r="AA227" i="15"/>
  <c r="Z228" i="15"/>
  <c r="AB228" i="15" s="1"/>
  <c r="AC228" i="15" s="1"/>
  <c r="AD228" i="15" s="1"/>
  <c r="AA228" i="15"/>
  <c r="Z229" i="15"/>
  <c r="AA229" i="15"/>
  <c r="Z230" i="15"/>
  <c r="AA230" i="15"/>
  <c r="Z231" i="15"/>
  <c r="AA231" i="15"/>
  <c r="Z232" i="15"/>
  <c r="AA232" i="15"/>
  <c r="Z233" i="15"/>
  <c r="AA233" i="15"/>
  <c r="Z234" i="15"/>
  <c r="AA234" i="15"/>
  <c r="Z235" i="15"/>
  <c r="AA235" i="15"/>
  <c r="Z236" i="15"/>
  <c r="AB236" i="15" s="1"/>
  <c r="AC236" i="15" s="1"/>
  <c r="AD236" i="15" s="1"/>
  <c r="AA236" i="15"/>
  <c r="Z237" i="15"/>
  <c r="AA237" i="15"/>
  <c r="Z238" i="15"/>
  <c r="AA238" i="15"/>
  <c r="Z239" i="15"/>
  <c r="AA239" i="15"/>
  <c r="Z240" i="15"/>
  <c r="AA240" i="15"/>
  <c r="Z241" i="15"/>
  <c r="AA241" i="15"/>
  <c r="Z242" i="15"/>
  <c r="AA242" i="15"/>
  <c r="Z243" i="15"/>
  <c r="AA243" i="15"/>
  <c r="Z244" i="15"/>
  <c r="AB244" i="15" s="1"/>
  <c r="AC244" i="15" s="1"/>
  <c r="AD244" i="15" s="1"/>
  <c r="AA244" i="15"/>
  <c r="Z245" i="15"/>
  <c r="AA245" i="15"/>
  <c r="Z246" i="15"/>
  <c r="AB246" i="15" s="1"/>
  <c r="AC246" i="15" s="1"/>
  <c r="AD246" i="15" s="1"/>
  <c r="AA246" i="15"/>
  <c r="Z247" i="15"/>
  <c r="AA247" i="15"/>
  <c r="Z248" i="15"/>
  <c r="AB248" i="15" s="1"/>
  <c r="AC248" i="15" s="1"/>
  <c r="AD248" i="15" s="1"/>
  <c r="AA248" i="15"/>
  <c r="Z249" i="15"/>
  <c r="AA249" i="15"/>
  <c r="Z250" i="15"/>
  <c r="AA250" i="15"/>
  <c r="Z251" i="15"/>
  <c r="AA251" i="15"/>
  <c r="Z252" i="15"/>
  <c r="AA252" i="15"/>
  <c r="Z253" i="15"/>
  <c r="AA253" i="15"/>
  <c r="Z254" i="15"/>
  <c r="AA254" i="15"/>
  <c r="Z255" i="15"/>
  <c r="AA255" i="15"/>
  <c r="Z256" i="15"/>
  <c r="AA256" i="15"/>
  <c r="Z257" i="15"/>
  <c r="AA257" i="15"/>
  <c r="Z258" i="15"/>
  <c r="AA258" i="15"/>
  <c r="Z259" i="15"/>
  <c r="AA259" i="15"/>
  <c r="Z260" i="15"/>
  <c r="AA260" i="15"/>
  <c r="Z261" i="15"/>
  <c r="AA261" i="15"/>
  <c r="Z262" i="15"/>
  <c r="AA262" i="15"/>
  <c r="Z263" i="15"/>
  <c r="AA263" i="15"/>
  <c r="Z264" i="15"/>
  <c r="AA264" i="15"/>
  <c r="Z265" i="15"/>
  <c r="AA265" i="15"/>
  <c r="Z266" i="15"/>
  <c r="AA266" i="15"/>
  <c r="Z267" i="15"/>
  <c r="AA267" i="15"/>
  <c r="Z268" i="15"/>
  <c r="AB268" i="15" s="1"/>
  <c r="AC268" i="15" s="1"/>
  <c r="AD268" i="15" s="1"/>
  <c r="AA268" i="15"/>
  <c r="Z269" i="15"/>
  <c r="AA269" i="15"/>
  <c r="Z270" i="15"/>
  <c r="AA270" i="15"/>
  <c r="Z271" i="15"/>
  <c r="AA271" i="15"/>
  <c r="Z272" i="15"/>
  <c r="AA272" i="15"/>
  <c r="Z273" i="15"/>
  <c r="AA273" i="15"/>
  <c r="Z274" i="15"/>
  <c r="AA274" i="15"/>
  <c r="Z275" i="15"/>
  <c r="AA275" i="15"/>
  <c r="Z276" i="15"/>
  <c r="AA276" i="15"/>
  <c r="Z277" i="15"/>
  <c r="AA277" i="15"/>
  <c r="Z278" i="15"/>
  <c r="AA278" i="15"/>
  <c r="Z279" i="15"/>
  <c r="AA279" i="15"/>
  <c r="Z280" i="15"/>
  <c r="AB280" i="15" s="1"/>
  <c r="AC280" i="15" s="1"/>
  <c r="AD280" i="15" s="1"/>
  <c r="AA280" i="15"/>
  <c r="Z281" i="15"/>
  <c r="AA281" i="15"/>
  <c r="Z282" i="15"/>
  <c r="AA282" i="15"/>
  <c r="Z283" i="15"/>
  <c r="AA283" i="15"/>
  <c r="Z284" i="15"/>
  <c r="AA284" i="15"/>
  <c r="Z285" i="15"/>
  <c r="AA285" i="15"/>
  <c r="AB285" i="15" s="1"/>
  <c r="AC285" i="15" s="1"/>
  <c r="AD285" i="15" s="1"/>
  <c r="Z286" i="15"/>
  <c r="AA286" i="15"/>
  <c r="Z287" i="15"/>
  <c r="AA287" i="15"/>
  <c r="Z288" i="15"/>
  <c r="AA288" i="15"/>
  <c r="Z289" i="15"/>
  <c r="AA289" i="15"/>
  <c r="Z290" i="15"/>
  <c r="AA290" i="15"/>
  <c r="Z291" i="15"/>
  <c r="AA291" i="15"/>
  <c r="Z292" i="15"/>
  <c r="AB292" i="15" s="1"/>
  <c r="AC292" i="15" s="1"/>
  <c r="AD292" i="15" s="1"/>
  <c r="AA292" i="15"/>
  <c r="Z293" i="15"/>
  <c r="AA293" i="15"/>
  <c r="Z294" i="15"/>
  <c r="AA294" i="15"/>
  <c r="Z295" i="15"/>
  <c r="AA295" i="15"/>
  <c r="Z296" i="15"/>
  <c r="AA296" i="15"/>
  <c r="Z297" i="15"/>
  <c r="AA297" i="15"/>
  <c r="Z298" i="15"/>
  <c r="AA298" i="15"/>
  <c r="Z299" i="15"/>
  <c r="AA299" i="15"/>
  <c r="Z300" i="15"/>
  <c r="AA300" i="15"/>
  <c r="Z301" i="15"/>
  <c r="AA301" i="15"/>
  <c r="Z302" i="15"/>
  <c r="AA302" i="15"/>
  <c r="Z303" i="15"/>
  <c r="AA303" i="15"/>
  <c r="Z304" i="15"/>
  <c r="AB304" i="15" s="1"/>
  <c r="AC304" i="15" s="1"/>
  <c r="AD304" i="15" s="1"/>
  <c r="AA304" i="15"/>
  <c r="Z305" i="15"/>
  <c r="AA305" i="15"/>
  <c r="Z306" i="15"/>
  <c r="AA306" i="15"/>
  <c r="Z307" i="15"/>
  <c r="AA307" i="15"/>
  <c r="AB307" i="15" s="1"/>
  <c r="AC307" i="15" s="1"/>
  <c r="AD307" i="15" s="1"/>
  <c r="Z308" i="15"/>
  <c r="AB308" i="15" s="1"/>
  <c r="AC308" i="15" s="1"/>
  <c r="AD308" i="15" s="1"/>
  <c r="AA308" i="15"/>
  <c r="Z309" i="15"/>
  <c r="AA309" i="15"/>
  <c r="Z310" i="15"/>
  <c r="AA310" i="15"/>
  <c r="Z311" i="15"/>
  <c r="AA311" i="15"/>
  <c r="Z312" i="15"/>
  <c r="AA312" i="15"/>
  <c r="Z313" i="15"/>
  <c r="AA313" i="15"/>
  <c r="Z314" i="15"/>
  <c r="AA314" i="15"/>
  <c r="Z315" i="15"/>
  <c r="AA315" i="15"/>
  <c r="Z316" i="15"/>
  <c r="AB316" i="15" s="1"/>
  <c r="AC316" i="15" s="1"/>
  <c r="AD316" i="15" s="1"/>
  <c r="AA316" i="15"/>
  <c r="Z317" i="15"/>
  <c r="AA317" i="15"/>
  <c r="Z318" i="15"/>
  <c r="AB318" i="15" s="1"/>
  <c r="AC318" i="15" s="1"/>
  <c r="AD318" i="15" s="1"/>
  <c r="AA318" i="15"/>
  <c r="Z319" i="15"/>
  <c r="AA319" i="15"/>
  <c r="Z320" i="15"/>
  <c r="AA320" i="15"/>
  <c r="Z321" i="15"/>
  <c r="AA321" i="15"/>
  <c r="Z322" i="15"/>
  <c r="AA322" i="15"/>
  <c r="Z323" i="15"/>
  <c r="AA323" i="15"/>
  <c r="Z324" i="15"/>
  <c r="AA324" i="15"/>
  <c r="Z325" i="15"/>
  <c r="AA325" i="15"/>
  <c r="Z326" i="15"/>
  <c r="AA326" i="15"/>
  <c r="Z327" i="15"/>
  <c r="AA327" i="15"/>
  <c r="Z328" i="15"/>
  <c r="AB328" i="15" s="1"/>
  <c r="AC328" i="15" s="1"/>
  <c r="AD328" i="15" s="1"/>
  <c r="AA328" i="15"/>
  <c r="Z329" i="15"/>
  <c r="AA329" i="15"/>
  <c r="Z330" i="15"/>
  <c r="AA330" i="15"/>
  <c r="Z331" i="15"/>
  <c r="AA331" i="15"/>
  <c r="Z332" i="15"/>
  <c r="AA332" i="15"/>
  <c r="Z333" i="15"/>
  <c r="AA333" i="15"/>
  <c r="Z334" i="15"/>
  <c r="AA334" i="15"/>
  <c r="Z335" i="15"/>
  <c r="AA335" i="15"/>
  <c r="Z336" i="15"/>
  <c r="AA336" i="15"/>
  <c r="Z337" i="15"/>
  <c r="AA337" i="15"/>
  <c r="Z338" i="15"/>
  <c r="AB338" i="15" s="1"/>
  <c r="AC338" i="15" s="1"/>
  <c r="AD338" i="15" s="1"/>
  <c r="AA338" i="15"/>
  <c r="Z339" i="15"/>
  <c r="AA339" i="15"/>
  <c r="Z340" i="15"/>
  <c r="AA340" i="15"/>
  <c r="Z341" i="15"/>
  <c r="AA341" i="15"/>
  <c r="Z342" i="15"/>
  <c r="AA342" i="15"/>
  <c r="Z343" i="15"/>
  <c r="AA343" i="15"/>
  <c r="Z344" i="15"/>
  <c r="AA344" i="15"/>
  <c r="Z345" i="15"/>
  <c r="AA345" i="15"/>
  <c r="Z346" i="15"/>
  <c r="AA346" i="15"/>
  <c r="Z347" i="15"/>
  <c r="AA347" i="15"/>
  <c r="Z348" i="15"/>
  <c r="AA348" i="15"/>
  <c r="Z349" i="15"/>
  <c r="AA349" i="15"/>
  <c r="Z350" i="15"/>
  <c r="AA350" i="15"/>
  <c r="Z351" i="15"/>
  <c r="AA351" i="15"/>
  <c r="Z352" i="15"/>
  <c r="AA352" i="15"/>
  <c r="Z353" i="15"/>
  <c r="AA353" i="15"/>
  <c r="Z354" i="15"/>
  <c r="AA354" i="15"/>
  <c r="Z355" i="15"/>
  <c r="AA355" i="15"/>
  <c r="Z356" i="15"/>
  <c r="AA356" i="15"/>
  <c r="Z357" i="15"/>
  <c r="AA357" i="15"/>
  <c r="Z358" i="15"/>
  <c r="AA358" i="15"/>
  <c r="Z359" i="15"/>
  <c r="AA359" i="15"/>
  <c r="Z360" i="15"/>
  <c r="AA360" i="15"/>
  <c r="Z361" i="15"/>
  <c r="AA361" i="15"/>
  <c r="Z362" i="15"/>
  <c r="AA362" i="15"/>
  <c r="Z363" i="15"/>
  <c r="AA363" i="15"/>
  <c r="Z364" i="15"/>
  <c r="AA364" i="15"/>
  <c r="Z365" i="15"/>
  <c r="AA365" i="15"/>
  <c r="Z366" i="15"/>
  <c r="AA366" i="15"/>
  <c r="Z367" i="15"/>
  <c r="AA367" i="15"/>
  <c r="Z368" i="15"/>
  <c r="AA368" i="15"/>
  <c r="Z369" i="15"/>
  <c r="AA369" i="15"/>
  <c r="Z370" i="15"/>
  <c r="AA370" i="15"/>
  <c r="Z371" i="15"/>
  <c r="AA371" i="15"/>
  <c r="Z372" i="15"/>
  <c r="AA372" i="15"/>
  <c r="Z373" i="15"/>
  <c r="AA373" i="15"/>
  <c r="Z374" i="15"/>
  <c r="AA374" i="15"/>
  <c r="Z375" i="15"/>
  <c r="AA375" i="15"/>
  <c r="Z376" i="15"/>
  <c r="AA376" i="15"/>
  <c r="Z377" i="15"/>
  <c r="AA377" i="15"/>
  <c r="Z378" i="15"/>
  <c r="AA378" i="15"/>
  <c r="Z379" i="15"/>
  <c r="AA379" i="15"/>
  <c r="Z380" i="15"/>
  <c r="AA380" i="15"/>
  <c r="Z381" i="15"/>
  <c r="AA381" i="15"/>
  <c r="Z382" i="15"/>
  <c r="AA382" i="15"/>
  <c r="Z383" i="15"/>
  <c r="AA383" i="15"/>
  <c r="Z384" i="15"/>
  <c r="AA384" i="15"/>
  <c r="Z385" i="15"/>
  <c r="AA385" i="15"/>
  <c r="Z386" i="15"/>
  <c r="AA386" i="15"/>
  <c r="Z387" i="15"/>
  <c r="AA387" i="15"/>
  <c r="Z388" i="15"/>
  <c r="AA388" i="15"/>
  <c r="Z389" i="15"/>
  <c r="AA389" i="15"/>
  <c r="Z390" i="15"/>
  <c r="AA390" i="15"/>
  <c r="Z391" i="15"/>
  <c r="AA391" i="15"/>
  <c r="Z392" i="15"/>
  <c r="AA392" i="15"/>
  <c r="Z393" i="15"/>
  <c r="AA393" i="15"/>
  <c r="Z394" i="15"/>
  <c r="AA394" i="15"/>
  <c r="Z395" i="15"/>
  <c r="AA395" i="15"/>
  <c r="Z396" i="15"/>
  <c r="AA396" i="15"/>
  <c r="Z397" i="15"/>
  <c r="AA397" i="15"/>
  <c r="Z398" i="15"/>
  <c r="AA398" i="15"/>
  <c r="Z399" i="15"/>
  <c r="AA399" i="15"/>
  <c r="Z400" i="15"/>
  <c r="AA400" i="15"/>
  <c r="Z401" i="15"/>
  <c r="AA401" i="15"/>
  <c r="Z402" i="15"/>
  <c r="AA402" i="15"/>
  <c r="Z403" i="15"/>
  <c r="AA403" i="15"/>
  <c r="Z404" i="15"/>
  <c r="AA404" i="15"/>
  <c r="Z405" i="15"/>
  <c r="AA405" i="15"/>
  <c r="Z406" i="15"/>
  <c r="AA406" i="15"/>
  <c r="Z407" i="15"/>
  <c r="AA407" i="15"/>
  <c r="Z408" i="15"/>
  <c r="AA408" i="15"/>
  <c r="Z409" i="15"/>
  <c r="AA409" i="15"/>
  <c r="Z410" i="15"/>
  <c r="AA410" i="15"/>
  <c r="Z411" i="15"/>
  <c r="AA411" i="15"/>
  <c r="Z412" i="15"/>
  <c r="AA412" i="15"/>
  <c r="Z413" i="15"/>
  <c r="AA413" i="15"/>
  <c r="Z414" i="15"/>
  <c r="AA414" i="15"/>
  <c r="Z415" i="15"/>
  <c r="AA415" i="15"/>
  <c r="Z416" i="15"/>
  <c r="AA416" i="15"/>
  <c r="Z417" i="15"/>
  <c r="AA417" i="15"/>
  <c r="Z418" i="15"/>
  <c r="AA418" i="15"/>
  <c r="Z419" i="15"/>
  <c r="AA419" i="15"/>
  <c r="Z420" i="15"/>
  <c r="AA420" i="15"/>
  <c r="Z421" i="15"/>
  <c r="AA421" i="15"/>
  <c r="Z422" i="15"/>
  <c r="AA422" i="15"/>
  <c r="Z423" i="15"/>
  <c r="AA423" i="15"/>
  <c r="Z424" i="15"/>
  <c r="AA424" i="15"/>
  <c r="Z425" i="15"/>
  <c r="AA425" i="15"/>
  <c r="Z426" i="15"/>
  <c r="AA426" i="15"/>
  <c r="Z427" i="15"/>
  <c r="AA427" i="15"/>
  <c r="Z428" i="15"/>
  <c r="AA428" i="15"/>
  <c r="Z429" i="15"/>
  <c r="AA429" i="15"/>
  <c r="Z430" i="15"/>
  <c r="AA430" i="15"/>
  <c r="Z431" i="15"/>
  <c r="AA431" i="15"/>
  <c r="Z432" i="15"/>
  <c r="AA432" i="15"/>
  <c r="Z433" i="15"/>
  <c r="AA433" i="15"/>
  <c r="Z434" i="15"/>
  <c r="AA434" i="15"/>
  <c r="Z435" i="15"/>
  <c r="AA435" i="15"/>
  <c r="Z436" i="15"/>
  <c r="AA436" i="15"/>
  <c r="Z437" i="15"/>
  <c r="AA437" i="15"/>
  <c r="Z438" i="15"/>
  <c r="AA438" i="15"/>
  <c r="Z439" i="15"/>
  <c r="AA439" i="15"/>
  <c r="Z440" i="15"/>
  <c r="AA440" i="15"/>
  <c r="Z441" i="15"/>
  <c r="AA441" i="15"/>
  <c r="Z442" i="15"/>
  <c r="AA442" i="15"/>
  <c r="Z443" i="15"/>
  <c r="AA443" i="15"/>
  <c r="Z444" i="15"/>
  <c r="AA444" i="15"/>
  <c r="Z445" i="15"/>
  <c r="AA445" i="15"/>
  <c r="Z446" i="15"/>
  <c r="AA446" i="15"/>
  <c r="Z447" i="15"/>
  <c r="AA447" i="15"/>
  <c r="Z448" i="15"/>
  <c r="AA448" i="15"/>
  <c r="Z449" i="15"/>
  <c r="AA449" i="15"/>
  <c r="Z450" i="15"/>
  <c r="AA450" i="15"/>
  <c r="Z451" i="15"/>
  <c r="AA451" i="15"/>
  <c r="Z452" i="15"/>
  <c r="AA452" i="15"/>
  <c r="Z453" i="15"/>
  <c r="AA453" i="15"/>
  <c r="Z454" i="15"/>
  <c r="AA454" i="15"/>
  <c r="Z455" i="15"/>
  <c r="AA455" i="15"/>
  <c r="Z456" i="15"/>
  <c r="AA456" i="15"/>
  <c r="Z457" i="15"/>
  <c r="AA457" i="15"/>
  <c r="Z458" i="15"/>
  <c r="AA458" i="15"/>
  <c r="Z459" i="15"/>
  <c r="AA459" i="15"/>
  <c r="Z460" i="15"/>
  <c r="AA460" i="15"/>
  <c r="Z461" i="15"/>
  <c r="AA461" i="15"/>
  <c r="Z462" i="15"/>
  <c r="AA462" i="15"/>
  <c r="Z463" i="15"/>
  <c r="AA463" i="15"/>
  <c r="Z464" i="15"/>
  <c r="AA464" i="15"/>
  <c r="Z465" i="15"/>
  <c r="AA465" i="15"/>
  <c r="Z466" i="15"/>
  <c r="AA466" i="15"/>
  <c r="Z467" i="15"/>
  <c r="AA467" i="15"/>
  <c r="Z468" i="15"/>
  <c r="AA468" i="15"/>
  <c r="Z469" i="15"/>
  <c r="AA469" i="15"/>
  <c r="Z470" i="15"/>
  <c r="AA470" i="15"/>
  <c r="Z471" i="15"/>
  <c r="AA471" i="15"/>
  <c r="Z472" i="15"/>
  <c r="AA472" i="15"/>
  <c r="Z473" i="15"/>
  <c r="AA473" i="15"/>
  <c r="Z474" i="15"/>
  <c r="AA474" i="15"/>
  <c r="Z475" i="15"/>
  <c r="AA475" i="15"/>
  <c r="Z476" i="15"/>
  <c r="AA476" i="15"/>
  <c r="Z477" i="15"/>
  <c r="AA477" i="15"/>
  <c r="Z478" i="15"/>
  <c r="AA478" i="15"/>
  <c r="Z479" i="15"/>
  <c r="AA479" i="15"/>
  <c r="Z480" i="15"/>
  <c r="AA480" i="15"/>
  <c r="Z481" i="15"/>
  <c r="AA481" i="15"/>
  <c r="Z482" i="15"/>
  <c r="AA482" i="15"/>
  <c r="Z483" i="15"/>
  <c r="AA483" i="15"/>
  <c r="Z484" i="15"/>
  <c r="AA484" i="15"/>
  <c r="Z485" i="15"/>
  <c r="AA485" i="15"/>
  <c r="Z486" i="15"/>
  <c r="AA486" i="15"/>
  <c r="Z487" i="15"/>
  <c r="AA487" i="15"/>
  <c r="Z488" i="15"/>
  <c r="AA488" i="15"/>
  <c r="Z489" i="15"/>
  <c r="AA489" i="15"/>
  <c r="Z490" i="15"/>
  <c r="AA490" i="15"/>
  <c r="Z491" i="15"/>
  <c r="AA491" i="15"/>
  <c r="Z492" i="15"/>
  <c r="AA492" i="15"/>
  <c r="Z493" i="15"/>
  <c r="AA493" i="15"/>
  <c r="Z494" i="15"/>
  <c r="AA494" i="15"/>
  <c r="Z495" i="15"/>
  <c r="AA495" i="15"/>
  <c r="Z496" i="15"/>
  <c r="AA496" i="15"/>
  <c r="Z497" i="15"/>
  <c r="AA497" i="15"/>
  <c r="Z498" i="15"/>
  <c r="AA498" i="15"/>
  <c r="Z499" i="15"/>
  <c r="AA499" i="15"/>
  <c r="Z500" i="15"/>
  <c r="AA500" i="15"/>
  <c r="Z501" i="15"/>
  <c r="AA501" i="15"/>
  <c r="Z502" i="15"/>
  <c r="AA502" i="15"/>
  <c r="Z503" i="15"/>
  <c r="AA503" i="15"/>
  <c r="Z504" i="15"/>
  <c r="AA504" i="15"/>
  <c r="Z505" i="15"/>
  <c r="AA505" i="15"/>
  <c r="Z506" i="15"/>
  <c r="AA506" i="15"/>
  <c r="AA7" i="15"/>
  <c r="Z7" i="15"/>
  <c r="J507" i="15"/>
  <c r="I507" i="15"/>
  <c r="H507" i="15"/>
  <c r="G507" i="15"/>
  <c r="F507" i="15"/>
  <c r="E507" i="15"/>
  <c r="O506" i="15"/>
  <c r="Q506" i="15" s="1"/>
  <c r="N506" i="15"/>
  <c r="P506" i="15" s="1"/>
  <c r="O505" i="15"/>
  <c r="Q505" i="15" s="1"/>
  <c r="N505" i="15"/>
  <c r="P505" i="15" s="1"/>
  <c r="O504" i="15"/>
  <c r="Q504" i="15" s="1"/>
  <c r="N504" i="15"/>
  <c r="P504" i="15" s="1"/>
  <c r="O503" i="15"/>
  <c r="Q503" i="15" s="1"/>
  <c r="N503" i="15"/>
  <c r="P503" i="15" s="1"/>
  <c r="O502" i="15"/>
  <c r="Q502" i="15" s="1"/>
  <c r="N502" i="15"/>
  <c r="P502" i="15" s="1"/>
  <c r="O501" i="15"/>
  <c r="Q501" i="15" s="1"/>
  <c r="N501" i="15"/>
  <c r="P501" i="15" s="1"/>
  <c r="O500" i="15"/>
  <c r="Q500" i="15" s="1"/>
  <c r="N500" i="15"/>
  <c r="P500" i="15" s="1"/>
  <c r="O499" i="15"/>
  <c r="Q499" i="15" s="1"/>
  <c r="N499" i="15"/>
  <c r="P499" i="15" s="1"/>
  <c r="O498" i="15"/>
  <c r="Q498" i="15" s="1"/>
  <c r="N498" i="15"/>
  <c r="P498" i="15" s="1"/>
  <c r="O497" i="15"/>
  <c r="Q497" i="15" s="1"/>
  <c r="N497" i="15"/>
  <c r="P497" i="15" s="1"/>
  <c r="O496" i="15"/>
  <c r="Q496" i="15" s="1"/>
  <c r="N496" i="15"/>
  <c r="P496" i="15" s="1"/>
  <c r="Q495" i="15"/>
  <c r="O495" i="15"/>
  <c r="N495" i="15"/>
  <c r="P495" i="15" s="1"/>
  <c r="P494" i="15"/>
  <c r="O494" i="15"/>
  <c r="Q494" i="15" s="1"/>
  <c r="N494" i="15"/>
  <c r="P493" i="15"/>
  <c r="O493" i="15"/>
  <c r="Q493" i="15" s="1"/>
  <c r="N493" i="15"/>
  <c r="O492" i="15"/>
  <c r="Q492" i="15" s="1"/>
  <c r="R492" i="15" s="1"/>
  <c r="S492" i="15" s="1"/>
  <c r="N492" i="15"/>
  <c r="P492" i="15" s="1"/>
  <c r="O491" i="15"/>
  <c r="Q491" i="15" s="1"/>
  <c r="N491" i="15"/>
  <c r="P491" i="15" s="1"/>
  <c r="R491" i="15" s="1"/>
  <c r="S491" i="15" s="1"/>
  <c r="O490" i="15"/>
  <c r="Q490" i="15" s="1"/>
  <c r="N490" i="15"/>
  <c r="P490" i="15" s="1"/>
  <c r="O489" i="15"/>
  <c r="Q489" i="15" s="1"/>
  <c r="N489" i="15"/>
  <c r="P489" i="15" s="1"/>
  <c r="O488" i="15"/>
  <c r="Q488" i="15" s="1"/>
  <c r="N488" i="15"/>
  <c r="P488" i="15" s="1"/>
  <c r="O487" i="15"/>
  <c r="Q487" i="15" s="1"/>
  <c r="N487" i="15"/>
  <c r="P487" i="15" s="1"/>
  <c r="R487" i="15" s="1"/>
  <c r="S487" i="15" s="1"/>
  <c r="O486" i="15"/>
  <c r="Q486" i="15" s="1"/>
  <c r="N486" i="15"/>
  <c r="P486" i="15" s="1"/>
  <c r="O485" i="15"/>
  <c r="Q485" i="15" s="1"/>
  <c r="N485" i="15"/>
  <c r="P485" i="15" s="1"/>
  <c r="Q484" i="15"/>
  <c r="O484" i="15"/>
  <c r="N484" i="15"/>
  <c r="P484" i="15" s="1"/>
  <c r="O483" i="15"/>
  <c r="Q483" i="15" s="1"/>
  <c r="N483" i="15"/>
  <c r="P483" i="15" s="1"/>
  <c r="O482" i="15"/>
  <c r="Q482" i="15" s="1"/>
  <c r="N482" i="15"/>
  <c r="P482" i="15" s="1"/>
  <c r="O481" i="15"/>
  <c r="Q481" i="15" s="1"/>
  <c r="N481" i="15"/>
  <c r="P481" i="15" s="1"/>
  <c r="O480" i="15"/>
  <c r="Q480" i="15" s="1"/>
  <c r="N480" i="15"/>
  <c r="P480" i="15" s="1"/>
  <c r="R480" i="15" s="1"/>
  <c r="S480" i="15" s="1"/>
  <c r="O479" i="15"/>
  <c r="Q479" i="15" s="1"/>
  <c r="N479" i="15"/>
  <c r="P479" i="15" s="1"/>
  <c r="O478" i="15"/>
  <c r="Q478" i="15" s="1"/>
  <c r="N478" i="15"/>
  <c r="P478" i="15" s="1"/>
  <c r="O477" i="15"/>
  <c r="Q477" i="15" s="1"/>
  <c r="N477" i="15"/>
  <c r="P477" i="15" s="1"/>
  <c r="O476" i="15"/>
  <c r="Q476" i="15" s="1"/>
  <c r="N476" i="15"/>
  <c r="P476" i="15" s="1"/>
  <c r="O475" i="15"/>
  <c r="Q475" i="15" s="1"/>
  <c r="N475" i="15"/>
  <c r="P475" i="15" s="1"/>
  <c r="O474" i="15"/>
  <c r="Q474" i="15" s="1"/>
  <c r="N474" i="15"/>
  <c r="P474" i="15" s="1"/>
  <c r="O473" i="15"/>
  <c r="Q473" i="15" s="1"/>
  <c r="N473" i="15"/>
  <c r="P473" i="15" s="1"/>
  <c r="O472" i="15"/>
  <c r="Q472" i="15" s="1"/>
  <c r="N472" i="15"/>
  <c r="P472" i="15" s="1"/>
  <c r="O471" i="15"/>
  <c r="Q471" i="15" s="1"/>
  <c r="N471" i="15"/>
  <c r="P471" i="15" s="1"/>
  <c r="O470" i="15"/>
  <c r="Q470" i="15" s="1"/>
  <c r="N470" i="15"/>
  <c r="P470" i="15" s="1"/>
  <c r="R470" i="15" s="1"/>
  <c r="S470" i="15" s="1"/>
  <c r="Q469" i="15"/>
  <c r="O469" i="15"/>
  <c r="N469" i="15"/>
  <c r="P469" i="15" s="1"/>
  <c r="O468" i="15"/>
  <c r="Q468" i="15" s="1"/>
  <c r="N468" i="15"/>
  <c r="P468" i="15" s="1"/>
  <c r="O467" i="15"/>
  <c r="Q467" i="15" s="1"/>
  <c r="N467" i="15"/>
  <c r="P467" i="15" s="1"/>
  <c r="O466" i="15"/>
  <c r="Q466" i="15" s="1"/>
  <c r="N466" i="15"/>
  <c r="P466" i="15" s="1"/>
  <c r="O465" i="15"/>
  <c r="Q465" i="15" s="1"/>
  <c r="N465" i="15"/>
  <c r="P465" i="15" s="1"/>
  <c r="O464" i="15"/>
  <c r="Q464" i="15" s="1"/>
  <c r="N464" i="15"/>
  <c r="P464" i="15" s="1"/>
  <c r="O463" i="15"/>
  <c r="Q463" i="15" s="1"/>
  <c r="N463" i="15"/>
  <c r="P463" i="15" s="1"/>
  <c r="O462" i="15"/>
  <c r="Q462" i="15" s="1"/>
  <c r="N462" i="15"/>
  <c r="P462" i="15" s="1"/>
  <c r="R462" i="15" s="1"/>
  <c r="S462" i="15" s="1"/>
  <c r="O461" i="15"/>
  <c r="Q461" i="15" s="1"/>
  <c r="N461" i="15"/>
  <c r="P461" i="15" s="1"/>
  <c r="R461" i="15" s="1"/>
  <c r="S461" i="15" s="1"/>
  <c r="O460" i="15"/>
  <c r="Q460" i="15" s="1"/>
  <c r="N460" i="15"/>
  <c r="P460" i="15" s="1"/>
  <c r="O459" i="15"/>
  <c r="Q459" i="15" s="1"/>
  <c r="N459" i="15"/>
  <c r="P459" i="15" s="1"/>
  <c r="O458" i="15"/>
  <c r="Q458" i="15" s="1"/>
  <c r="N458" i="15"/>
  <c r="P458" i="15" s="1"/>
  <c r="O457" i="15"/>
  <c r="Q457" i="15" s="1"/>
  <c r="N457" i="15"/>
  <c r="P457" i="15" s="1"/>
  <c r="P456" i="15"/>
  <c r="O456" i="15"/>
  <c r="Q456" i="15" s="1"/>
  <c r="N456" i="15"/>
  <c r="O455" i="15"/>
  <c r="Q455" i="15" s="1"/>
  <c r="N455" i="15"/>
  <c r="P455" i="15" s="1"/>
  <c r="P454" i="15"/>
  <c r="O454" i="15"/>
  <c r="Q454" i="15" s="1"/>
  <c r="N454" i="15"/>
  <c r="O453" i="15"/>
  <c r="Q453" i="15" s="1"/>
  <c r="N453" i="15"/>
  <c r="P453" i="15" s="1"/>
  <c r="O452" i="15"/>
  <c r="Q452" i="15" s="1"/>
  <c r="N452" i="15"/>
  <c r="P452" i="15" s="1"/>
  <c r="O451" i="15"/>
  <c r="Q451" i="15" s="1"/>
  <c r="N451" i="15"/>
  <c r="P451" i="15" s="1"/>
  <c r="O450" i="15"/>
  <c r="Q450" i="15" s="1"/>
  <c r="N450" i="15"/>
  <c r="P450" i="15" s="1"/>
  <c r="O449" i="15"/>
  <c r="Q449" i="15" s="1"/>
  <c r="N449" i="15"/>
  <c r="P449" i="15" s="1"/>
  <c r="O448" i="15"/>
  <c r="Q448" i="15" s="1"/>
  <c r="N448" i="15"/>
  <c r="P448" i="15" s="1"/>
  <c r="O447" i="15"/>
  <c r="Q447" i="15" s="1"/>
  <c r="N447" i="15"/>
  <c r="P447" i="15" s="1"/>
  <c r="O446" i="15"/>
  <c r="Q446" i="15" s="1"/>
  <c r="N446" i="15"/>
  <c r="P446" i="15" s="1"/>
  <c r="O445" i="15"/>
  <c r="Q445" i="15" s="1"/>
  <c r="N445" i="15"/>
  <c r="P445" i="15" s="1"/>
  <c r="O444" i="15"/>
  <c r="Q444" i="15" s="1"/>
  <c r="N444" i="15"/>
  <c r="P444" i="15" s="1"/>
  <c r="O443" i="15"/>
  <c r="Q443" i="15" s="1"/>
  <c r="R443" i="15" s="1"/>
  <c r="S443" i="15" s="1"/>
  <c r="N443" i="15"/>
  <c r="P443" i="15" s="1"/>
  <c r="O442" i="15"/>
  <c r="Q442" i="15" s="1"/>
  <c r="N442" i="15"/>
  <c r="P442" i="15" s="1"/>
  <c r="O441" i="15"/>
  <c r="Q441" i="15" s="1"/>
  <c r="N441" i="15"/>
  <c r="P441" i="15" s="1"/>
  <c r="O440" i="15"/>
  <c r="Q440" i="15" s="1"/>
  <c r="N440" i="15"/>
  <c r="P440" i="15" s="1"/>
  <c r="O439" i="15"/>
  <c r="Q439" i="15" s="1"/>
  <c r="N439" i="15"/>
  <c r="P439" i="15" s="1"/>
  <c r="O438" i="15"/>
  <c r="Q438" i="15" s="1"/>
  <c r="N438" i="15"/>
  <c r="P438" i="15" s="1"/>
  <c r="O437" i="15"/>
  <c r="Q437" i="15" s="1"/>
  <c r="N437" i="15"/>
  <c r="P437" i="15" s="1"/>
  <c r="O436" i="15"/>
  <c r="Q436" i="15" s="1"/>
  <c r="N436" i="15"/>
  <c r="P436" i="15" s="1"/>
  <c r="O435" i="15"/>
  <c r="Q435" i="15" s="1"/>
  <c r="N435" i="15"/>
  <c r="P435" i="15" s="1"/>
  <c r="O434" i="15"/>
  <c r="Q434" i="15" s="1"/>
  <c r="N434" i="15"/>
  <c r="P434" i="15" s="1"/>
  <c r="O433" i="15"/>
  <c r="Q433" i="15" s="1"/>
  <c r="N433" i="15"/>
  <c r="P433" i="15" s="1"/>
  <c r="O432" i="15"/>
  <c r="Q432" i="15" s="1"/>
  <c r="N432" i="15"/>
  <c r="P432" i="15" s="1"/>
  <c r="O431" i="15"/>
  <c r="Q431" i="15" s="1"/>
  <c r="N431" i="15"/>
  <c r="P431" i="15" s="1"/>
  <c r="Q430" i="15"/>
  <c r="O430" i="15"/>
  <c r="N430" i="15"/>
  <c r="P430" i="15" s="1"/>
  <c r="O429" i="15"/>
  <c r="Q429" i="15" s="1"/>
  <c r="N429" i="15"/>
  <c r="P429" i="15" s="1"/>
  <c r="O428" i="15"/>
  <c r="Q428" i="15" s="1"/>
  <c r="N428" i="15"/>
  <c r="P428" i="15" s="1"/>
  <c r="R428" i="15" s="1"/>
  <c r="S428" i="15" s="1"/>
  <c r="O427" i="15"/>
  <c r="Q427" i="15" s="1"/>
  <c r="N427" i="15"/>
  <c r="P427" i="15" s="1"/>
  <c r="O426" i="15"/>
  <c r="Q426" i="15" s="1"/>
  <c r="N426" i="15"/>
  <c r="P426" i="15" s="1"/>
  <c r="R426" i="15" s="1"/>
  <c r="S426" i="15" s="1"/>
  <c r="P425" i="15"/>
  <c r="O425" i="15"/>
  <c r="Q425" i="15" s="1"/>
  <c r="N425" i="15"/>
  <c r="O424" i="15"/>
  <c r="Q424" i="15" s="1"/>
  <c r="N424" i="15"/>
  <c r="P424" i="15" s="1"/>
  <c r="O423" i="15"/>
  <c r="Q423" i="15" s="1"/>
  <c r="N423" i="15"/>
  <c r="P423" i="15" s="1"/>
  <c r="O422" i="15"/>
  <c r="Q422" i="15" s="1"/>
  <c r="N422" i="15"/>
  <c r="P422" i="15" s="1"/>
  <c r="O421" i="15"/>
  <c r="Q421" i="15" s="1"/>
  <c r="N421" i="15"/>
  <c r="P421" i="15" s="1"/>
  <c r="O420" i="15"/>
  <c r="Q420" i="15" s="1"/>
  <c r="N420" i="15"/>
  <c r="P420" i="15" s="1"/>
  <c r="O419" i="15"/>
  <c r="Q419" i="15" s="1"/>
  <c r="N419" i="15"/>
  <c r="P419" i="15" s="1"/>
  <c r="O418" i="15"/>
  <c r="Q418" i="15" s="1"/>
  <c r="N418" i="15"/>
  <c r="P418" i="15" s="1"/>
  <c r="O417" i="15"/>
  <c r="Q417" i="15" s="1"/>
  <c r="N417" i="15"/>
  <c r="P417" i="15" s="1"/>
  <c r="O416" i="15"/>
  <c r="Q416" i="15" s="1"/>
  <c r="N416" i="15"/>
  <c r="P416" i="15" s="1"/>
  <c r="O415" i="15"/>
  <c r="Q415" i="15" s="1"/>
  <c r="N415" i="15"/>
  <c r="P415" i="15" s="1"/>
  <c r="O414" i="15"/>
  <c r="Q414" i="15" s="1"/>
  <c r="N414" i="15"/>
  <c r="P414" i="15" s="1"/>
  <c r="O413" i="15"/>
  <c r="Q413" i="15" s="1"/>
  <c r="N413" i="15"/>
  <c r="P413" i="15" s="1"/>
  <c r="O412" i="15"/>
  <c r="Q412" i="15" s="1"/>
  <c r="N412" i="15"/>
  <c r="P412" i="15" s="1"/>
  <c r="O411" i="15"/>
  <c r="Q411" i="15" s="1"/>
  <c r="N411" i="15"/>
  <c r="P411" i="15" s="1"/>
  <c r="O410" i="15"/>
  <c r="Q410" i="15" s="1"/>
  <c r="N410" i="15"/>
  <c r="P410" i="15" s="1"/>
  <c r="O409" i="15"/>
  <c r="Q409" i="15" s="1"/>
  <c r="N409" i="15"/>
  <c r="P409" i="15" s="1"/>
  <c r="O408" i="15"/>
  <c r="Q408" i="15" s="1"/>
  <c r="N408" i="15"/>
  <c r="P408" i="15" s="1"/>
  <c r="O407" i="15"/>
  <c r="Q407" i="15" s="1"/>
  <c r="N407" i="15"/>
  <c r="P407" i="15" s="1"/>
  <c r="O406" i="15"/>
  <c r="Q406" i="15" s="1"/>
  <c r="N406" i="15"/>
  <c r="P406" i="15" s="1"/>
  <c r="O405" i="15"/>
  <c r="Q405" i="15" s="1"/>
  <c r="N405" i="15"/>
  <c r="P405" i="15" s="1"/>
  <c r="O404" i="15"/>
  <c r="Q404" i="15" s="1"/>
  <c r="N404" i="15"/>
  <c r="P404" i="15" s="1"/>
  <c r="O403" i="15"/>
  <c r="Q403" i="15" s="1"/>
  <c r="N403" i="15"/>
  <c r="P403" i="15" s="1"/>
  <c r="O402" i="15"/>
  <c r="Q402" i="15" s="1"/>
  <c r="N402" i="15"/>
  <c r="P402" i="15" s="1"/>
  <c r="O401" i="15"/>
  <c r="Q401" i="15" s="1"/>
  <c r="N401" i="15"/>
  <c r="P401" i="15" s="1"/>
  <c r="O400" i="15"/>
  <c r="Q400" i="15" s="1"/>
  <c r="N400" i="15"/>
  <c r="P400" i="15" s="1"/>
  <c r="O399" i="15"/>
  <c r="Q399" i="15" s="1"/>
  <c r="N399" i="15"/>
  <c r="P399" i="15" s="1"/>
  <c r="O398" i="15"/>
  <c r="Q398" i="15" s="1"/>
  <c r="N398" i="15"/>
  <c r="P398" i="15" s="1"/>
  <c r="O397" i="15"/>
  <c r="Q397" i="15" s="1"/>
  <c r="N397" i="15"/>
  <c r="P397" i="15" s="1"/>
  <c r="O396" i="15"/>
  <c r="Q396" i="15" s="1"/>
  <c r="N396" i="15"/>
  <c r="P396" i="15" s="1"/>
  <c r="Q395" i="15"/>
  <c r="O395" i="15"/>
  <c r="N395" i="15"/>
  <c r="P395" i="15" s="1"/>
  <c r="O394" i="15"/>
  <c r="Q394" i="15" s="1"/>
  <c r="N394" i="15"/>
  <c r="P394" i="15" s="1"/>
  <c r="O393" i="15"/>
  <c r="Q393" i="15" s="1"/>
  <c r="N393" i="15"/>
  <c r="P393" i="15" s="1"/>
  <c r="O392" i="15"/>
  <c r="Q392" i="15" s="1"/>
  <c r="N392" i="15"/>
  <c r="P392" i="15" s="1"/>
  <c r="O391" i="15"/>
  <c r="Q391" i="15" s="1"/>
  <c r="N391" i="15"/>
  <c r="P391" i="15" s="1"/>
  <c r="O390" i="15"/>
  <c r="Q390" i="15" s="1"/>
  <c r="N390" i="15"/>
  <c r="P390" i="15" s="1"/>
  <c r="O389" i="15"/>
  <c r="Q389" i="15" s="1"/>
  <c r="N389" i="15"/>
  <c r="P389" i="15" s="1"/>
  <c r="R389" i="15" s="1"/>
  <c r="S389" i="15" s="1"/>
  <c r="O388" i="15"/>
  <c r="Q388" i="15" s="1"/>
  <c r="N388" i="15"/>
  <c r="P388" i="15" s="1"/>
  <c r="O387" i="15"/>
  <c r="Q387" i="15" s="1"/>
  <c r="N387" i="15"/>
  <c r="P387" i="15" s="1"/>
  <c r="P386" i="15"/>
  <c r="O386" i="15"/>
  <c r="Q386" i="15" s="1"/>
  <c r="N386" i="15"/>
  <c r="O385" i="15"/>
  <c r="Q385" i="15" s="1"/>
  <c r="N385" i="15"/>
  <c r="P385" i="15" s="1"/>
  <c r="Q384" i="15"/>
  <c r="O384" i="15"/>
  <c r="N384" i="15"/>
  <c r="P384" i="15" s="1"/>
  <c r="O383" i="15"/>
  <c r="Q383" i="15" s="1"/>
  <c r="N383" i="15"/>
  <c r="P383" i="15" s="1"/>
  <c r="O382" i="15"/>
  <c r="Q382" i="15" s="1"/>
  <c r="R382" i="15" s="1"/>
  <c r="S382" i="15" s="1"/>
  <c r="N382" i="15"/>
  <c r="P382" i="15" s="1"/>
  <c r="Q381" i="15"/>
  <c r="O381" i="15"/>
  <c r="N381" i="15"/>
  <c r="P381" i="15" s="1"/>
  <c r="O380" i="15"/>
  <c r="Q380" i="15" s="1"/>
  <c r="N380" i="15"/>
  <c r="P380" i="15" s="1"/>
  <c r="O379" i="15"/>
  <c r="Q379" i="15" s="1"/>
  <c r="N379" i="15"/>
  <c r="P379" i="15" s="1"/>
  <c r="O378" i="15"/>
  <c r="Q378" i="15" s="1"/>
  <c r="N378" i="15"/>
  <c r="P378" i="15" s="1"/>
  <c r="Q377" i="15"/>
  <c r="O377" i="15"/>
  <c r="N377" i="15"/>
  <c r="P377" i="15" s="1"/>
  <c r="O376" i="15"/>
  <c r="Q376" i="15" s="1"/>
  <c r="N376" i="15"/>
  <c r="P376" i="15" s="1"/>
  <c r="O375" i="15"/>
  <c r="Q375" i="15" s="1"/>
  <c r="N375" i="15"/>
  <c r="P375" i="15" s="1"/>
  <c r="R375" i="15" s="1"/>
  <c r="S375" i="15" s="1"/>
  <c r="Q374" i="15"/>
  <c r="O374" i="15"/>
  <c r="N374" i="15"/>
  <c r="P374" i="15" s="1"/>
  <c r="O373" i="15"/>
  <c r="Q373" i="15" s="1"/>
  <c r="N373" i="15"/>
  <c r="P373" i="15" s="1"/>
  <c r="O372" i="15"/>
  <c r="Q372" i="15" s="1"/>
  <c r="N372" i="15"/>
  <c r="P372" i="15" s="1"/>
  <c r="O371" i="15"/>
  <c r="Q371" i="15" s="1"/>
  <c r="N371" i="15"/>
  <c r="P371" i="15" s="1"/>
  <c r="R371" i="15" s="1"/>
  <c r="S371" i="15" s="1"/>
  <c r="O370" i="15"/>
  <c r="Q370" i="15" s="1"/>
  <c r="N370" i="15"/>
  <c r="P370" i="15" s="1"/>
  <c r="O369" i="15"/>
  <c r="Q369" i="15" s="1"/>
  <c r="N369" i="15"/>
  <c r="P369" i="15" s="1"/>
  <c r="O368" i="15"/>
  <c r="Q368" i="15" s="1"/>
  <c r="N368" i="15"/>
  <c r="P368" i="15" s="1"/>
  <c r="Q367" i="15"/>
  <c r="O367" i="15"/>
  <c r="N367" i="15"/>
  <c r="P367" i="15" s="1"/>
  <c r="O366" i="15"/>
  <c r="Q366" i="15" s="1"/>
  <c r="N366" i="15"/>
  <c r="P366" i="15" s="1"/>
  <c r="O365" i="15"/>
  <c r="Q365" i="15" s="1"/>
  <c r="N365" i="15"/>
  <c r="P365" i="15" s="1"/>
  <c r="O364" i="15"/>
  <c r="Q364" i="15" s="1"/>
  <c r="N364" i="15"/>
  <c r="P364" i="15" s="1"/>
  <c r="O363" i="15"/>
  <c r="Q363" i="15" s="1"/>
  <c r="N363" i="15"/>
  <c r="P363" i="15" s="1"/>
  <c r="O362" i="15"/>
  <c r="Q362" i="15" s="1"/>
  <c r="R362" i="15" s="1"/>
  <c r="S362" i="15" s="1"/>
  <c r="N362" i="15"/>
  <c r="P362" i="15" s="1"/>
  <c r="O361" i="15"/>
  <c r="Q361" i="15" s="1"/>
  <c r="N361" i="15"/>
  <c r="P361" i="15" s="1"/>
  <c r="O360" i="15"/>
  <c r="Q360" i="15" s="1"/>
  <c r="N360" i="15"/>
  <c r="P360" i="15" s="1"/>
  <c r="O359" i="15"/>
  <c r="Q359" i="15" s="1"/>
  <c r="N359" i="15"/>
  <c r="P359" i="15" s="1"/>
  <c r="O358" i="15"/>
  <c r="Q358" i="15" s="1"/>
  <c r="N358" i="15"/>
  <c r="P358" i="15" s="1"/>
  <c r="O357" i="15"/>
  <c r="Q357" i="15" s="1"/>
  <c r="N357" i="15"/>
  <c r="P357" i="15" s="1"/>
  <c r="O356" i="15"/>
  <c r="Q356" i="15" s="1"/>
  <c r="N356" i="15"/>
  <c r="P356" i="15" s="1"/>
  <c r="O355" i="15"/>
  <c r="Q355" i="15" s="1"/>
  <c r="N355" i="15"/>
  <c r="P355" i="15" s="1"/>
  <c r="Q354" i="15"/>
  <c r="O354" i="15"/>
  <c r="N354" i="15"/>
  <c r="P354" i="15" s="1"/>
  <c r="O353" i="15"/>
  <c r="Q353" i="15" s="1"/>
  <c r="N353" i="15"/>
  <c r="P353" i="15" s="1"/>
  <c r="O352" i="15"/>
  <c r="Q352" i="15" s="1"/>
  <c r="N352" i="15"/>
  <c r="P352" i="15" s="1"/>
  <c r="O351" i="15"/>
  <c r="Q351" i="15" s="1"/>
  <c r="N351" i="15"/>
  <c r="P351" i="15" s="1"/>
  <c r="O350" i="15"/>
  <c r="Q350" i="15" s="1"/>
  <c r="N350" i="15"/>
  <c r="P350" i="15" s="1"/>
  <c r="O349" i="15"/>
  <c r="Q349" i="15" s="1"/>
  <c r="N349" i="15"/>
  <c r="P349" i="15" s="1"/>
  <c r="O348" i="15"/>
  <c r="Q348" i="15" s="1"/>
  <c r="N348" i="15"/>
  <c r="P348" i="15" s="1"/>
  <c r="O347" i="15"/>
  <c r="Q347" i="15" s="1"/>
  <c r="N347" i="15"/>
  <c r="P347" i="15" s="1"/>
  <c r="O346" i="15"/>
  <c r="Q346" i="15" s="1"/>
  <c r="N346" i="15"/>
  <c r="P346" i="15" s="1"/>
  <c r="O345" i="15"/>
  <c r="Q345" i="15" s="1"/>
  <c r="N345" i="15"/>
  <c r="P345" i="15" s="1"/>
  <c r="O344" i="15"/>
  <c r="Q344" i="15" s="1"/>
  <c r="N344" i="15"/>
  <c r="P344" i="15" s="1"/>
  <c r="O343" i="15"/>
  <c r="Q343" i="15" s="1"/>
  <c r="N343" i="15"/>
  <c r="P343" i="15" s="1"/>
  <c r="O342" i="15"/>
  <c r="Q342" i="15" s="1"/>
  <c r="N342" i="15"/>
  <c r="P342" i="15" s="1"/>
  <c r="R342" i="15" s="1"/>
  <c r="S342" i="15" s="1"/>
  <c r="O341" i="15"/>
  <c r="Q341" i="15" s="1"/>
  <c r="N341" i="15"/>
  <c r="P341" i="15" s="1"/>
  <c r="O340" i="15"/>
  <c r="Q340" i="15" s="1"/>
  <c r="N340" i="15"/>
  <c r="P340" i="15" s="1"/>
  <c r="O339" i="15"/>
  <c r="Q339" i="15" s="1"/>
  <c r="N339" i="15"/>
  <c r="P339" i="15" s="1"/>
  <c r="O338" i="15"/>
  <c r="Q338" i="15" s="1"/>
  <c r="N338" i="15"/>
  <c r="P338" i="15" s="1"/>
  <c r="O337" i="15"/>
  <c r="Q337" i="15" s="1"/>
  <c r="N337" i="15"/>
  <c r="P337" i="15" s="1"/>
  <c r="O336" i="15"/>
  <c r="Q336" i="15" s="1"/>
  <c r="N336" i="15"/>
  <c r="P336" i="15" s="1"/>
  <c r="O335" i="15"/>
  <c r="Q335" i="15" s="1"/>
  <c r="N335" i="15"/>
  <c r="P335" i="15" s="1"/>
  <c r="O334" i="15"/>
  <c r="Q334" i="15" s="1"/>
  <c r="N334" i="15"/>
  <c r="P334" i="15" s="1"/>
  <c r="O333" i="15"/>
  <c r="Q333" i="15" s="1"/>
  <c r="N333" i="15"/>
  <c r="P333" i="15" s="1"/>
  <c r="O332" i="15"/>
  <c r="Q332" i="15" s="1"/>
  <c r="N332" i="15"/>
  <c r="P332" i="15" s="1"/>
  <c r="O331" i="15"/>
  <c r="Q331" i="15" s="1"/>
  <c r="N331" i="15"/>
  <c r="P331" i="15" s="1"/>
  <c r="O330" i="15"/>
  <c r="Q330" i="15" s="1"/>
  <c r="N330" i="15"/>
  <c r="P330" i="15" s="1"/>
  <c r="O329" i="15"/>
  <c r="Q329" i="15" s="1"/>
  <c r="N329" i="15"/>
  <c r="P329" i="15" s="1"/>
  <c r="O328" i="15"/>
  <c r="Q328" i="15" s="1"/>
  <c r="N328" i="15"/>
  <c r="P328" i="15" s="1"/>
  <c r="O327" i="15"/>
  <c r="Q327" i="15" s="1"/>
  <c r="N327" i="15"/>
  <c r="P327" i="15" s="1"/>
  <c r="O326" i="15"/>
  <c r="Q326" i="15" s="1"/>
  <c r="N326" i="15"/>
  <c r="P326" i="15" s="1"/>
  <c r="O325" i="15"/>
  <c r="Q325" i="15" s="1"/>
  <c r="N325" i="15"/>
  <c r="P325" i="15" s="1"/>
  <c r="O324" i="15"/>
  <c r="Q324" i="15" s="1"/>
  <c r="N324" i="15"/>
  <c r="P324" i="15" s="1"/>
  <c r="O323" i="15"/>
  <c r="Q323" i="15" s="1"/>
  <c r="N323" i="15"/>
  <c r="P323" i="15" s="1"/>
  <c r="O322" i="15"/>
  <c r="Q322" i="15" s="1"/>
  <c r="N322" i="15"/>
  <c r="P322" i="15" s="1"/>
  <c r="O321" i="15"/>
  <c r="Q321" i="15" s="1"/>
  <c r="N321" i="15"/>
  <c r="P321" i="15" s="1"/>
  <c r="AB320" i="15"/>
  <c r="AC320" i="15" s="1"/>
  <c r="AD320" i="15" s="1"/>
  <c r="O320" i="15"/>
  <c r="Q320" i="15" s="1"/>
  <c r="N320" i="15"/>
  <c r="P320" i="15" s="1"/>
  <c r="O319" i="15"/>
  <c r="Q319" i="15" s="1"/>
  <c r="N319" i="15"/>
  <c r="P319" i="15" s="1"/>
  <c r="O318" i="15"/>
  <c r="Q318" i="15" s="1"/>
  <c r="N318" i="15"/>
  <c r="P318" i="15" s="1"/>
  <c r="O317" i="15"/>
  <c r="Q317" i="15" s="1"/>
  <c r="N317" i="15"/>
  <c r="P317" i="15" s="1"/>
  <c r="O316" i="15"/>
  <c r="Q316" i="15" s="1"/>
  <c r="N316" i="15"/>
  <c r="P316" i="15" s="1"/>
  <c r="O315" i="15"/>
  <c r="Q315" i="15" s="1"/>
  <c r="N315" i="15"/>
  <c r="P315" i="15" s="1"/>
  <c r="O314" i="15"/>
  <c r="Q314" i="15" s="1"/>
  <c r="N314" i="15"/>
  <c r="P314" i="15" s="1"/>
  <c r="O313" i="15"/>
  <c r="Q313" i="15" s="1"/>
  <c r="N313" i="15"/>
  <c r="P313" i="15" s="1"/>
  <c r="O312" i="15"/>
  <c r="Q312" i="15" s="1"/>
  <c r="N312" i="15"/>
  <c r="P312" i="15" s="1"/>
  <c r="O311" i="15"/>
  <c r="Q311" i="15" s="1"/>
  <c r="N311" i="15"/>
  <c r="P311" i="15" s="1"/>
  <c r="O310" i="15"/>
  <c r="Q310" i="15" s="1"/>
  <c r="N310" i="15"/>
  <c r="P310" i="15" s="1"/>
  <c r="O309" i="15"/>
  <c r="Q309" i="15" s="1"/>
  <c r="N309" i="15"/>
  <c r="P309" i="15" s="1"/>
  <c r="O308" i="15"/>
  <c r="Q308" i="15" s="1"/>
  <c r="N308" i="15"/>
  <c r="P308" i="15" s="1"/>
  <c r="O307" i="15"/>
  <c r="Q307" i="15" s="1"/>
  <c r="N307" i="15"/>
  <c r="P307" i="15" s="1"/>
  <c r="O306" i="15"/>
  <c r="Q306" i="15" s="1"/>
  <c r="N306" i="15"/>
  <c r="P306" i="15" s="1"/>
  <c r="O305" i="15"/>
  <c r="Q305" i="15" s="1"/>
  <c r="N305" i="15"/>
  <c r="P305" i="15" s="1"/>
  <c r="O304" i="15"/>
  <c r="Q304" i="15" s="1"/>
  <c r="N304" i="15"/>
  <c r="P304" i="15" s="1"/>
  <c r="O303" i="15"/>
  <c r="Q303" i="15" s="1"/>
  <c r="N303" i="15"/>
  <c r="P303" i="15" s="1"/>
  <c r="O302" i="15"/>
  <c r="Q302" i="15" s="1"/>
  <c r="N302" i="15"/>
  <c r="P302" i="15" s="1"/>
  <c r="O301" i="15"/>
  <c r="Q301" i="15" s="1"/>
  <c r="N301" i="15"/>
  <c r="P301" i="15" s="1"/>
  <c r="O300" i="15"/>
  <c r="Q300" i="15" s="1"/>
  <c r="N300" i="15"/>
  <c r="P300" i="15" s="1"/>
  <c r="O299" i="15"/>
  <c r="Q299" i="15" s="1"/>
  <c r="N299" i="15"/>
  <c r="P299" i="15" s="1"/>
  <c r="O298" i="15"/>
  <c r="Q298" i="15" s="1"/>
  <c r="N298" i="15"/>
  <c r="P298" i="15" s="1"/>
  <c r="O297" i="15"/>
  <c r="Q297" i="15" s="1"/>
  <c r="N297" i="15"/>
  <c r="P297" i="15" s="1"/>
  <c r="O296" i="15"/>
  <c r="Q296" i="15" s="1"/>
  <c r="N296" i="15"/>
  <c r="P296" i="15" s="1"/>
  <c r="Q295" i="15"/>
  <c r="O295" i="15"/>
  <c r="N295" i="15"/>
  <c r="P295" i="15" s="1"/>
  <c r="O294" i="15"/>
  <c r="Q294" i="15" s="1"/>
  <c r="N294" i="15"/>
  <c r="P294" i="15" s="1"/>
  <c r="O293" i="15"/>
  <c r="Q293" i="15" s="1"/>
  <c r="N293" i="15"/>
  <c r="P293" i="15" s="1"/>
  <c r="O292" i="15"/>
  <c r="Q292" i="15" s="1"/>
  <c r="N292" i="15"/>
  <c r="P292" i="15" s="1"/>
  <c r="Q291" i="15"/>
  <c r="O291" i="15"/>
  <c r="N291" i="15"/>
  <c r="P291" i="15" s="1"/>
  <c r="O290" i="15"/>
  <c r="Q290" i="15" s="1"/>
  <c r="N290" i="15"/>
  <c r="P290" i="15" s="1"/>
  <c r="O289" i="15"/>
  <c r="Q289" i="15" s="1"/>
  <c r="N289" i="15"/>
  <c r="P289" i="15" s="1"/>
  <c r="R289" i="15" s="1"/>
  <c r="S289" i="15" s="1"/>
  <c r="O288" i="15"/>
  <c r="Q288" i="15" s="1"/>
  <c r="N288" i="15"/>
  <c r="P288" i="15" s="1"/>
  <c r="O287" i="15"/>
  <c r="Q287" i="15" s="1"/>
  <c r="N287" i="15"/>
  <c r="P287" i="15" s="1"/>
  <c r="O286" i="15"/>
  <c r="Q286" i="15" s="1"/>
  <c r="N286" i="15"/>
  <c r="P286" i="15" s="1"/>
  <c r="O285" i="15"/>
  <c r="Q285" i="15" s="1"/>
  <c r="N285" i="15"/>
  <c r="P285" i="15" s="1"/>
  <c r="O284" i="15"/>
  <c r="Q284" i="15" s="1"/>
  <c r="N284" i="15"/>
  <c r="P284" i="15" s="1"/>
  <c r="O283" i="15"/>
  <c r="Q283" i="15" s="1"/>
  <c r="N283" i="15"/>
  <c r="P283" i="15" s="1"/>
  <c r="O282" i="15"/>
  <c r="Q282" i="15" s="1"/>
  <c r="N282" i="15"/>
  <c r="P282" i="15" s="1"/>
  <c r="O281" i="15"/>
  <c r="Q281" i="15" s="1"/>
  <c r="N281" i="15"/>
  <c r="P281" i="15" s="1"/>
  <c r="O280" i="15"/>
  <c r="Q280" i="15" s="1"/>
  <c r="N280" i="15"/>
  <c r="P280" i="15" s="1"/>
  <c r="O279" i="15"/>
  <c r="Q279" i="15" s="1"/>
  <c r="N279" i="15"/>
  <c r="P279" i="15" s="1"/>
  <c r="P278" i="15"/>
  <c r="O278" i="15"/>
  <c r="Q278" i="15" s="1"/>
  <c r="N278" i="15"/>
  <c r="O277" i="15"/>
  <c r="Q277" i="15" s="1"/>
  <c r="N277" i="15"/>
  <c r="P277" i="15" s="1"/>
  <c r="O276" i="15"/>
  <c r="Q276" i="15" s="1"/>
  <c r="N276" i="15"/>
  <c r="P276" i="15" s="1"/>
  <c r="Q275" i="15"/>
  <c r="O275" i="15"/>
  <c r="N275" i="15"/>
  <c r="P275" i="15" s="1"/>
  <c r="Q274" i="15"/>
  <c r="O274" i="15"/>
  <c r="N274" i="15"/>
  <c r="P274" i="15" s="1"/>
  <c r="O273" i="15"/>
  <c r="Q273" i="15" s="1"/>
  <c r="N273" i="15"/>
  <c r="P273" i="15" s="1"/>
  <c r="O272" i="15"/>
  <c r="Q272" i="15" s="1"/>
  <c r="N272" i="15"/>
  <c r="P272" i="15" s="1"/>
  <c r="O271" i="15"/>
  <c r="Q271" i="15" s="1"/>
  <c r="N271" i="15"/>
  <c r="P271" i="15" s="1"/>
  <c r="O270" i="15"/>
  <c r="Q270" i="15" s="1"/>
  <c r="N270" i="15"/>
  <c r="P270" i="15" s="1"/>
  <c r="O269" i="15"/>
  <c r="Q269" i="15" s="1"/>
  <c r="N269" i="15"/>
  <c r="P269" i="15" s="1"/>
  <c r="O268" i="15"/>
  <c r="Q268" i="15" s="1"/>
  <c r="N268" i="15"/>
  <c r="P268" i="15" s="1"/>
  <c r="O267" i="15"/>
  <c r="Q267" i="15" s="1"/>
  <c r="N267" i="15"/>
  <c r="P267" i="15" s="1"/>
  <c r="O266" i="15"/>
  <c r="Q266" i="15" s="1"/>
  <c r="N266" i="15"/>
  <c r="P266" i="15" s="1"/>
  <c r="O265" i="15"/>
  <c r="Q265" i="15" s="1"/>
  <c r="N265" i="15"/>
  <c r="P265" i="15" s="1"/>
  <c r="O264" i="15"/>
  <c r="Q264" i="15" s="1"/>
  <c r="N264" i="15"/>
  <c r="P264" i="15" s="1"/>
  <c r="O263" i="15"/>
  <c r="Q263" i="15" s="1"/>
  <c r="N263" i="15"/>
  <c r="P263" i="15" s="1"/>
  <c r="P262" i="15"/>
  <c r="O262" i="15"/>
  <c r="Q262" i="15" s="1"/>
  <c r="N262" i="15"/>
  <c r="O261" i="15"/>
  <c r="Q261" i="15" s="1"/>
  <c r="N261" i="15"/>
  <c r="P261" i="15" s="1"/>
  <c r="P260" i="15"/>
  <c r="O260" i="15"/>
  <c r="Q260" i="15" s="1"/>
  <c r="N260" i="15"/>
  <c r="O259" i="15"/>
  <c r="Q259" i="15" s="1"/>
  <c r="N259" i="15"/>
  <c r="P259" i="15" s="1"/>
  <c r="O258" i="15"/>
  <c r="Q258" i="15" s="1"/>
  <c r="N258" i="15"/>
  <c r="P258" i="15" s="1"/>
  <c r="O257" i="15"/>
  <c r="Q257" i="15" s="1"/>
  <c r="N257" i="15"/>
  <c r="P257" i="15" s="1"/>
  <c r="O256" i="15"/>
  <c r="Q256" i="15" s="1"/>
  <c r="N256" i="15"/>
  <c r="P256" i="15" s="1"/>
  <c r="O255" i="15"/>
  <c r="Q255" i="15" s="1"/>
  <c r="N255" i="15"/>
  <c r="P255" i="15" s="1"/>
  <c r="R255" i="15" s="1"/>
  <c r="S255" i="15" s="1"/>
  <c r="Q254" i="15"/>
  <c r="O254" i="15"/>
  <c r="N254" i="15"/>
  <c r="P254" i="15" s="1"/>
  <c r="P253" i="15"/>
  <c r="O253" i="15"/>
  <c r="Q253" i="15" s="1"/>
  <c r="N253" i="15"/>
  <c r="O252" i="15"/>
  <c r="Q252" i="15" s="1"/>
  <c r="N252" i="15"/>
  <c r="P252" i="15" s="1"/>
  <c r="O251" i="15"/>
  <c r="Q251" i="15" s="1"/>
  <c r="N251" i="15"/>
  <c r="P251" i="15" s="1"/>
  <c r="O250" i="15"/>
  <c r="Q250" i="15" s="1"/>
  <c r="N250" i="15"/>
  <c r="P250" i="15" s="1"/>
  <c r="O249" i="15"/>
  <c r="Q249" i="15" s="1"/>
  <c r="N249" i="15"/>
  <c r="P249" i="15" s="1"/>
  <c r="O248" i="15"/>
  <c r="Q248" i="15" s="1"/>
  <c r="N248" i="15"/>
  <c r="P248" i="15" s="1"/>
  <c r="O247" i="15"/>
  <c r="Q247" i="15" s="1"/>
  <c r="N247" i="15"/>
  <c r="P247" i="15" s="1"/>
  <c r="O246" i="15"/>
  <c r="Q246" i="15" s="1"/>
  <c r="N246" i="15"/>
  <c r="P246" i="15" s="1"/>
  <c r="O245" i="15"/>
  <c r="Q245" i="15" s="1"/>
  <c r="N245" i="15"/>
  <c r="P245" i="15" s="1"/>
  <c r="O244" i="15"/>
  <c r="Q244" i="15" s="1"/>
  <c r="N244" i="15"/>
  <c r="P244" i="15" s="1"/>
  <c r="O243" i="15"/>
  <c r="Q243" i="15" s="1"/>
  <c r="N243" i="15"/>
  <c r="P243" i="15" s="1"/>
  <c r="O242" i="15"/>
  <c r="Q242" i="15" s="1"/>
  <c r="N242" i="15"/>
  <c r="P242" i="15" s="1"/>
  <c r="O241" i="15"/>
  <c r="Q241" i="15" s="1"/>
  <c r="N241" i="15"/>
  <c r="P241" i="15" s="1"/>
  <c r="O240" i="15"/>
  <c r="Q240" i="15" s="1"/>
  <c r="N240" i="15"/>
  <c r="P240" i="15" s="1"/>
  <c r="O239" i="15"/>
  <c r="Q239" i="15" s="1"/>
  <c r="N239" i="15"/>
  <c r="P239" i="15" s="1"/>
  <c r="R239" i="15" s="1"/>
  <c r="S239" i="15" s="1"/>
  <c r="O238" i="15"/>
  <c r="Q238" i="15" s="1"/>
  <c r="N238" i="15"/>
  <c r="P238" i="15" s="1"/>
  <c r="Q237" i="15"/>
  <c r="P237" i="15"/>
  <c r="O237" i="15"/>
  <c r="N237" i="15"/>
  <c r="O236" i="15"/>
  <c r="Q236" i="15" s="1"/>
  <c r="N236" i="15"/>
  <c r="P236" i="15" s="1"/>
  <c r="O235" i="15"/>
  <c r="Q235" i="15" s="1"/>
  <c r="N235" i="15"/>
  <c r="P235" i="15" s="1"/>
  <c r="O234" i="15"/>
  <c r="Q234" i="15" s="1"/>
  <c r="R234" i="15" s="1"/>
  <c r="S234" i="15" s="1"/>
  <c r="N234" i="15"/>
  <c r="P234" i="15" s="1"/>
  <c r="O233" i="15"/>
  <c r="Q233" i="15" s="1"/>
  <c r="N233" i="15"/>
  <c r="P233" i="15" s="1"/>
  <c r="O232" i="15"/>
  <c r="Q232" i="15" s="1"/>
  <c r="N232" i="15"/>
  <c r="P232" i="15" s="1"/>
  <c r="O231" i="15"/>
  <c r="Q231" i="15" s="1"/>
  <c r="N231" i="15"/>
  <c r="P231" i="15" s="1"/>
  <c r="O230" i="15"/>
  <c r="Q230" i="15" s="1"/>
  <c r="N230" i="15"/>
  <c r="P230" i="15" s="1"/>
  <c r="O229" i="15"/>
  <c r="Q229" i="15" s="1"/>
  <c r="N229" i="15"/>
  <c r="P229" i="15" s="1"/>
  <c r="O228" i="15"/>
  <c r="Q228" i="15" s="1"/>
  <c r="N228" i="15"/>
  <c r="P228" i="15" s="1"/>
  <c r="O227" i="15"/>
  <c r="Q227" i="15" s="1"/>
  <c r="N227" i="15"/>
  <c r="P227" i="15" s="1"/>
  <c r="O226" i="15"/>
  <c r="Q226" i="15" s="1"/>
  <c r="N226" i="15"/>
  <c r="P226" i="15" s="1"/>
  <c r="O225" i="15"/>
  <c r="Q225" i="15" s="1"/>
  <c r="N225" i="15"/>
  <c r="P225" i="15" s="1"/>
  <c r="O224" i="15"/>
  <c r="Q224" i="15" s="1"/>
  <c r="N224" i="15"/>
  <c r="P224" i="15" s="1"/>
  <c r="O223" i="15"/>
  <c r="Q223" i="15" s="1"/>
  <c r="N223" i="15"/>
  <c r="P223" i="15" s="1"/>
  <c r="O222" i="15"/>
  <c r="Q222" i="15" s="1"/>
  <c r="N222" i="15"/>
  <c r="P222" i="15" s="1"/>
  <c r="O221" i="15"/>
  <c r="Q221" i="15" s="1"/>
  <c r="N221" i="15"/>
  <c r="P221" i="15" s="1"/>
  <c r="O220" i="15"/>
  <c r="Q220" i="15" s="1"/>
  <c r="N220" i="15"/>
  <c r="P220" i="15" s="1"/>
  <c r="O219" i="15"/>
  <c r="Q219" i="15" s="1"/>
  <c r="N219" i="15"/>
  <c r="P219" i="15" s="1"/>
  <c r="O218" i="15"/>
  <c r="Q218" i="15" s="1"/>
  <c r="N218" i="15"/>
  <c r="P218" i="15" s="1"/>
  <c r="O217" i="15"/>
  <c r="Q217" i="15" s="1"/>
  <c r="N217" i="15"/>
  <c r="P217" i="15" s="1"/>
  <c r="O216" i="15"/>
  <c r="Q216" i="15" s="1"/>
  <c r="N216" i="15"/>
  <c r="P216" i="15" s="1"/>
  <c r="O215" i="15"/>
  <c r="Q215" i="15" s="1"/>
  <c r="N215" i="15"/>
  <c r="P215" i="15" s="1"/>
  <c r="O214" i="15"/>
  <c r="Q214" i="15" s="1"/>
  <c r="N214" i="15"/>
  <c r="P214" i="15" s="1"/>
  <c r="O213" i="15"/>
  <c r="Q213" i="15" s="1"/>
  <c r="N213" i="15"/>
  <c r="P213" i="15" s="1"/>
  <c r="O212" i="15"/>
  <c r="Q212" i="15" s="1"/>
  <c r="N212" i="15"/>
  <c r="P212" i="15" s="1"/>
  <c r="O211" i="15"/>
  <c r="Q211" i="15" s="1"/>
  <c r="N211" i="15"/>
  <c r="P211" i="15" s="1"/>
  <c r="O210" i="15"/>
  <c r="Q210" i="15" s="1"/>
  <c r="N210" i="15"/>
  <c r="P210" i="15" s="1"/>
  <c r="O209" i="15"/>
  <c r="Q209" i="15" s="1"/>
  <c r="N209" i="15"/>
  <c r="P209" i="15" s="1"/>
  <c r="O208" i="15"/>
  <c r="Q208" i="15" s="1"/>
  <c r="N208" i="15"/>
  <c r="P208" i="15" s="1"/>
  <c r="O207" i="15"/>
  <c r="Q207" i="15" s="1"/>
  <c r="N207" i="15"/>
  <c r="P207" i="15" s="1"/>
  <c r="O206" i="15"/>
  <c r="Q206" i="15" s="1"/>
  <c r="N206" i="15"/>
  <c r="P206" i="15" s="1"/>
  <c r="O205" i="15"/>
  <c r="Q205" i="15" s="1"/>
  <c r="N205" i="15"/>
  <c r="P205" i="15" s="1"/>
  <c r="O204" i="15"/>
  <c r="Q204" i="15" s="1"/>
  <c r="N204" i="15"/>
  <c r="P204" i="15" s="1"/>
  <c r="O203" i="15"/>
  <c r="Q203" i="15" s="1"/>
  <c r="N203" i="15"/>
  <c r="P203" i="15" s="1"/>
  <c r="O202" i="15"/>
  <c r="Q202" i="15" s="1"/>
  <c r="N202" i="15"/>
  <c r="P202" i="15" s="1"/>
  <c r="O201" i="15"/>
  <c r="Q201" i="15" s="1"/>
  <c r="N201" i="15"/>
  <c r="P201" i="15" s="1"/>
  <c r="O200" i="15"/>
  <c r="Q200" i="15" s="1"/>
  <c r="N200" i="15"/>
  <c r="P200" i="15" s="1"/>
  <c r="O199" i="15"/>
  <c r="Q199" i="15" s="1"/>
  <c r="N199" i="15"/>
  <c r="P199" i="15" s="1"/>
  <c r="O198" i="15"/>
  <c r="Q198" i="15" s="1"/>
  <c r="N198" i="15"/>
  <c r="P198" i="15" s="1"/>
  <c r="O197" i="15"/>
  <c r="Q197" i="15" s="1"/>
  <c r="N197" i="15"/>
  <c r="P197" i="15" s="1"/>
  <c r="P196" i="15"/>
  <c r="O196" i="15"/>
  <c r="Q196" i="15" s="1"/>
  <c r="N196" i="15"/>
  <c r="O195" i="15"/>
  <c r="Q195" i="15" s="1"/>
  <c r="N195" i="15"/>
  <c r="P195" i="15" s="1"/>
  <c r="O194" i="15"/>
  <c r="Q194" i="15" s="1"/>
  <c r="N194" i="15"/>
  <c r="P194" i="15" s="1"/>
  <c r="O193" i="15"/>
  <c r="Q193" i="15" s="1"/>
  <c r="N193" i="15"/>
  <c r="P193" i="15" s="1"/>
  <c r="O192" i="15"/>
  <c r="Q192" i="15" s="1"/>
  <c r="N192" i="15"/>
  <c r="P192" i="15" s="1"/>
  <c r="O191" i="15"/>
  <c r="Q191" i="15" s="1"/>
  <c r="N191" i="15"/>
  <c r="P191" i="15" s="1"/>
  <c r="O190" i="15"/>
  <c r="Q190" i="15" s="1"/>
  <c r="N190" i="15"/>
  <c r="P190" i="15" s="1"/>
  <c r="O189" i="15"/>
  <c r="Q189" i="15" s="1"/>
  <c r="N189" i="15"/>
  <c r="P189" i="15" s="1"/>
  <c r="O188" i="15"/>
  <c r="Q188" i="15" s="1"/>
  <c r="N188" i="15"/>
  <c r="P188" i="15" s="1"/>
  <c r="O187" i="15"/>
  <c r="Q187" i="15" s="1"/>
  <c r="N187" i="15"/>
  <c r="P187" i="15" s="1"/>
  <c r="O186" i="15"/>
  <c r="Q186" i="15" s="1"/>
  <c r="N186" i="15"/>
  <c r="P186" i="15" s="1"/>
  <c r="O185" i="15"/>
  <c r="Q185" i="15" s="1"/>
  <c r="N185" i="15"/>
  <c r="P185" i="15" s="1"/>
  <c r="O184" i="15"/>
  <c r="Q184" i="15" s="1"/>
  <c r="N184" i="15"/>
  <c r="P184" i="15" s="1"/>
  <c r="O183" i="15"/>
  <c r="Q183" i="15" s="1"/>
  <c r="N183" i="15"/>
  <c r="P183" i="15" s="1"/>
  <c r="O182" i="15"/>
  <c r="Q182" i="15" s="1"/>
  <c r="N182" i="15"/>
  <c r="P182" i="15" s="1"/>
  <c r="O181" i="15"/>
  <c r="Q181" i="15" s="1"/>
  <c r="N181" i="15"/>
  <c r="P181" i="15" s="1"/>
  <c r="AB180" i="15"/>
  <c r="AC180" i="15" s="1"/>
  <c r="AD180" i="15" s="1"/>
  <c r="O180" i="15"/>
  <c r="Q180" i="15" s="1"/>
  <c r="N180" i="15"/>
  <c r="P180" i="15" s="1"/>
  <c r="O179" i="15"/>
  <c r="Q179" i="15" s="1"/>
  <c r="N179" i="15"/>
  <c r="P179" i="15" s="1"/>
  <c r="O178" i="15"/>
  <c r="Q178" i="15" s="1"/>
  <c r="N178" i="15"/>
  <c r="P178" i="15" s="1"/>
  <c r="O177" i="15"/>
  <c r="Q177" i="15" s="1"/>
  <c r="N177" i="15"/>
  <c r="P177" i="15" s="1"/>
  <c r="O176" i="15"/>
  <c r="Q176" i="15" s="1"/>
  <c r="N176" i="15"/>
  <c r="P176" i="15" s="1"/>
  <c r="O175" i="15"/>
  <c r="Q175" i="15" s="1"/>
  <c r="N175" i="15"/>
  <c r="P175" i="15" s="1"/>
  <c r="O174" i="15"/>
  <c r="Q174" i="15" s="1"/>
  <c r="N174" i="15"/>
  <c r="P174" i="15" s="1"/>
  <c r="O173" i="15"/>
  <c r="Q173" i="15" s="1"/>
  <c r="N173" i="15"/>
  <c r="P173" i="15" s="1"/>
  <c r="O172" i="15"/>
  <c r="Q172" i="15" s="1"/>
  <c r="N172" i="15"/>
  <c r="P172" i="15" s="1"/>
  <c r="O171" i="15"/>
  <c r="Q171" i="15" s="1"/>
  <c r="N171" i="15"/>
  <c r="P171" i="15" s="1"/>
  <c r="O170" i="15"/>
  <c r="Q170" i="15" s="1"/>
  <c r="N170" i="15"/>
  <c r="P170" i="15" s="1"/>
  <c r="O169" i="15"/>
  <c r="Q169" i="15" s="1"/>
  <c r="N169" i="15"/>
  <c r="P169" i="15" s="1"/>
  <c r="O168" i="15"/>
  <c r="Q168" i="15" s="1"/>
  <c r="N168" i="15"/>
  <c r="P168" i="15" s="1"/>
  <c r="O167" i="15"/>
  <c r="Q167" i="15" s="1"/>
  <c r="N167" i="15"/>
  <c r="P167" i="15" s="1"/>
  <c r="O166" i="15"/>
  <c r="Q166" i="15" s="1"/>
  <c r="N166" i="15"/>
  <c r="P166" i="15" s="1"/>
  <c r="O165" i="15"/>
  <c r="Q165" i="15" s="1"/>
  <c r="N165" i="15"/>
  <c r="P165" i="15" s="1"/>
  <c r="O164" i="15"/>
  <c r="Q164" i="15" s="1"/>
  <c r="N164" i="15"/>
  <c r="P164" i="15" s="1"/>
  <c r="O163" i="15"/>
  <c r="Q163" i="15" s="1"/>
  <c r="N163" i="15"/>
  <c r="P163" i="15" s="1"/>
  <c r="O162" i="15"/>
  <c r="Q162" i="15" s="1"/>
  <c r="N162" i="15"/>
  <c r="P162" i="15" s="1"/>
  <c r="O161" i="15"/>
  <c r="Q161" i="15" s="1"/>
  <c r="N161" i="15"/>
  <c r="P161" i="15" s="1"/>
  <c r="O160" i="15"/>
  <c r="Q160" i="15" s="1"/>
  <c r="N160" i="15"/>
  <c r="P160" i="15" s="1"/>
  <c r="O159" i="15"/>
  <c r="Q159" i="15" s="1"/>
  <c r="N159" i="15"/>
  <c r="P159" i="15" s="1"/>
  <c r="O158" i="15"/>
  <c r="Q158" i="15" s="1"/>
  <c r="N158" i="15"/>
  <c r="P158" i="15" s="1"/>
  <c r="O157" i="15"/>
  <c r="Q157" i="15" s="1"/>
  <c r="N157" i="15"/>
  <c r="P157" i="15" s="1"/>
  <c r="AB156" i="15"/>
  <c r="AC156" i="15" s="1"/>
  <c r="AD156" i="15" s="1"/>
  <c r="O156" i="15"/>
  <c r="Q156" i="15" s="1"/>
  <c r="N156" i="15"/>
  <c r="P156" i="15" s="1"/>
  <c r="O155" i="15"/>
  <c r="Q155" i="15" s="1"/>
  <c r="N155" i="15"/>
  <c r="P155" i="15" s="1"/>
  <c r="O154" i="15"/>
  <c r="Q154" i="15" s="1"/>
  <c r="N154" i="15"/>
  <c r="P154" i="15" s="1"/>
  <c r="O153" i="15"/>
  <c r="Q153" i="15" s="1"/>
  <c r="N153" i="15"/>
  <c r="P153" i="15" s="1"/>
  <c r="O152" i="15"/>
  <c r="Q152" i="15" s="1"/>
  <c r="N152" i="15"/>
  <c r="P152" i="15" s="1"/>
  <c r="O151" i="15"/>
  <c r="Q151" i="15" s="1"/>
  <c r="N151" i="15"/>
  <c r="P151" i="15" s="1"/>
  <c r="O150" i="15"/>
  <c r="Q150" i="15" s="1"/>
  <c r="N150" i="15"/>
  <c r="P150" i="15" s="1"/>
  <c r="O149" i="15"/>
  <c r="Q149" i="15" s="1"/>
  <c r="N149" i="15"/>
  <c r="P149" i="15" s="1"/>
  <c r="O148" i="15"/>
  <c r="Q148" i="15" s="1"/>
  <c r="N148" i="15"/>
  <c r="P148" i="15" s="1"/>
  <c r="O147" i="15"/>
  <c r="Q147" i="15" s="1"/>
  <c r="N147" i="15"/>
  <c r="P147" i="15" s="1"/>
  <c r="O146" i="15"/>
  <c r="Q146" i="15" s="1"/>
  <c r="N146" i="15"/>
  <c r="P146" i="15" s="1"/>
  <c r="O145" i="15"/>
  <c r="Q145" i="15" s="1"/>
  <c r="N145" i="15"/>
  <c r="P145" i="15" s="1"/>
  <c r="O144" i="15"/>
  <c r="Q144" i="15" s="1"/>
  <c r="N144" i="15"/>
  <c r="P144" i="15" s="1"/>
  <c r="O143" i="15"/>
  <c r="Q143" i="15" s="1"/>
  <c r="N143" i="15"/>
  <c r="P143" i="15" s="1"/>
  <c r="O142" i="15"/>
  <c r="Q142" i="15" s="1"/>
  <c r="N142" i="15"/>
  <c r="P142" i="15" s="1"/>
  <c r="O141" i="15"/>
  <c r="Q141" i="15" s="1"/>
  <c r="N141" i="15"/>
  <c r="P141" i="15" s="1"/>
  <c r="O140" i="15"/>
  <c r="Q140" i="15" s="1"/>
  <c r="N140" i="15"/>
  <c r="P140" i="15" s="1"/>
  <c r="O139" i="15"/>
  <c r="Q139" i="15" s="1"/>
  <c r="N139" i="15"/>
  <c r="P139" i="15" s="1"/>
  <c r="O138" i="15"/>
  <c r="Q138" i="15" s="1"/>
  <c r="N138" i="15"/>
  <c r="P138" i="15" s="1"/>
  <c r="O137" i="15"/>
  <c r="Q137" i="15" s="1"/>
  <c r="N137" i="15"/>
  <c r="P137" i="15" s="1"/>
  <c r="O136" i="15"/>
  <c r="Q136" i="15" s="1"/>
  <c r="N136" i="15"/>
  <c r="P136" i="15" s="1"/>
  <c r="O135" i="15"/>
  <c r="Q135" i="15" s="1"/>
  <c r="N135" i="15"/>
  <c r="P135" i="15" s="1"/>
  <c r="O134" i="15"/>
  <c r="Q134" i="15" s="1"/>
  <c r="N134" i="15"/>
  <c r="P134" i="15" s="1"/>
  <c r="O133" i="15"/>
  <c r="Q133" i="15" s="1"/>
  <c r="N133" i="15"/>
  <c r="P133" i="15" s="1"/>
  <c r="O132" i="15"/>
  <c r="Q132" i="15" s="1"/>
  <c r="N132" i="15"/>
  <c r="P132" i="15" s="1"/>
  <c r="O131" i="15"/>
  <c r="Q131" i="15" s="1"/>
  <c r="N131" i="15"/>
  <c r="P131" i="15" s="1"/>
  <c r="O130" i="15"/>
  <c r="Q130" i="15" s="1"/>
  <c r="N130" i="15"/>
  <c r="P130" i="15" s="1"/>
  <c r="O129" i="15"/>
  <c r="Q129" i="15" s="1"/>
  <c r="N129" i="15"/>
  <c r="P129" i="15" s="1"/>
  <c r="O128" i="15"/>
  <c r="Q128" i="15" s="1"/>
  <c r="N128" i="15"/>
  <c r="P128" i="15" s="1"/>
  <c r="O127" i="15"/>
  <c r="Q127" i="15" s="1"/>
  <c r="N127" i="15"/>
  <c r="P127" i="15" s="1"/>
  <c r="O126" i="15"/>
  <c r="Q126" i="15" s="1"/>
  <c r="N126" i="15"/>
  <c r="P126" i="15" s="1"/>
  <c r="O125" i="15"/>
  <c r="Q125" i="15" s="1"/>
  <c r="N125" i="15"/>
  <c r="P125" i="15" s="1"/>
  <c r="AB124" i="15"/>
  <c r="AC124" i="15" s="1"/>
  <c r="AD124" i="15" s="1"/>
  <c r="O124" i="15"/>
  <c r="Q124" i="15" s="1"/>
  <c r="N124" i="15"/>
  <c r="P124" i="15" s="1"/>
  <c r="O123" i="15"/>
  <c r="Q123" i="15" s="1"/>
  <c r="N123" i="15"/>
  <c r="P123" i="15" s="1"/>
  <c r="O122" i="15"/>
  <c r="Q122" i="15" s="1"/>
  <c r="N122" i="15"/>
  <c r="P122" i="15" s="1"/>
  <c r="O121" i="15"/>
  <c r="Q121" i="15" s="1"/>
  <c r="N121" i="15"/>
  <c r="P121" i="15" s="1"/>
  <c r="O120" i="15"/>
  <c r="Q120" i="15" s="1"/>
  <c r="N120" i="15"/>
  <c r="P120" i="15" s="1"/>
  <c r="O119" i="15"/>
  <c r="Q119" i="15" s="1"/>
  <c r="N119" i="15"/>
  <c r="P119" i="15" s="1"/>
  <c r="O118" i="15"/>
  <c r="Q118" i="15" s="1"/>
  <c r="N118" i="15"/>
  <c r="P118" i="15" s="1"/>
  <c r="O117" i="15"/>
  <c r="Q117" i="15" s="1"/>
  <c r="N117" i="15"/>
  <c r="P117" i="15" s="1"/>
  <c r="O116" i="15"/>
  <c r="Q116" i="15" s="1"/>
  <c r="N116" i="15"/>
  <c r="P116" i="15" s="1"/>
  <c r="O115" i="15"/>
  <c r="Q115" i="15" s="1"/>
  <c r="N115" i="15"/>
  <c r="P115" i="15" s="1"/>
  <c r="O114" i="15"/>
  <c r="Q114" i="15" s="1"/>
  <c r="N114" i="15"/>
  <c r="P114" i="15" s="1"/>
  <c r="O113" i="15"/>
  <c r="Q113" i="15" s="1"/>
  <c r="N113" i="15"/>
  <c r="P113" i="15" s="1"/>
  <c r="O112" i="15"/>
  <c r="Q112" i="15" s="1"/>
  <c r="N112" i="15"/>
  <c r="P112" i="15" s="1"/>
  <c r="O111" i="15"/>
  <c r="Q111" i="15" s="1"/>
  <c r="N111" i="15"/>
  <c r="P111" i="15" s="1"/>
  <c r="O110" i="15"/>
  <c r="Q110" i="15" s="1"/>
  <c r="N110" i="15"/>
  <c r="P110" i="15" s="1"/>
  <c r="O109" i="15"/>
  <c r="Q109" i="15" s="1"/>
  <c r="N109" i="15"/>
  <c r="P109" i="15" s="1"/>
  <c r="O108" i="15"/>
  <c r="Q108" i="15" s="1"/>
  <c r="N108" i="15"/>
  <c r="P108" i="15" s="1"/>
  <c r="O107" i="15"/>
  <c r="Q107" i="15" s="1"/>
  <c r="N107" i="15"/>
  <c r="P107" i="15" s="1"/>
  <c r="O106" i="15"/>
  <c r="Q106" i="15" s="1"/>
  <c r="N106" i="15"/>
  <c r="P106" i="15" s="1"/>
  <c r="O105" i="15"/>
  <c r="Q105" i="15" s="1"/>
  <c r="N105" i="15"/>
  <c r="P105" i="15" s="1"/>
  <c r="O104" i="15"/>
  <c r="Q104" i="15" s="1"/>
  <c r="N104" i="15"/>
  <c r="P104" i="15" s="1"/>
  <c r="O103" i="15"/>
  <c r="Q103" i="15" s="1"/>
  <c r="N103" i="15"/>
  <c r="P103" i="15" s="1"/>
  <c r="O102" i="15"/>
  <c r="Q102" i="15" s="1"/>
  <c r="N102" i="15"/>
  <c r="P102" i="15" s="1"/>
  <c r="O101" i="15"/>
  <c r="Q101" i="15" s="1"/>
  <c r="N101" i="15"/>
  <c r="P101" i="15" s="1"/>
  <c r="O100" i="15"/>
  <c r="Q100" i="15" s="1"/>
  <c r="N100" i="15"/>
  <c r="P100" i="15" s="1"/>
  <c r="O99" i="15"/>
  <c r="Q99" i="15" s="1"/>
  <c r="N99" i="15"/>
  <c r="P99" i="15" s="1"/>
  <c r="O98" i="15"/>
  <c r="Q98" i="15" s="1"/>
  <c r="N98" i="15"/>
  <c r="P98" i="15" s="1"/>
  <c r="O97" i="15"/>
  <c r="Q97" i="15" s="1"/>
  <c r="N97" i="15"/>
  <c r="P97" i="15" s="1"/>
  <c r="O96" i="15"/>
  <c r="Q96" i="15" s="1"/>
  <c r="N96" i="15"/>
  <c r="P96" i="15" s="1"/>
  <c r="O95" i="15"/>
  <c r="Q95" i="15" s="1"/>
  <c r="N95" i="15"/>
  <c r="P95" i="15" s="1"/>
  <c r="O94" i="15"/>
  <c r="Q94" i="15" s="1"/>
  <c r="N94" i="15"/>
  <c r="P94" i="15" s="1"/>
  <c r="O93" i="15"/>
  <c r="Q93" i="15" s="1"/>
  <c r="N93" i="15"/>
  <c r="P93" i="15" s="1"/>
  <c r="O92" i="15"/>
  <c r="Q92" i="15" s="1"/>
  <c r="N92" i="15"/>
  <c r="P92" i="15" s="1"/>
  <c r="O91" i="15"/>
  <c r="Q91" i="15" s="1"/>
  <c r="N91" i="15"/>
  <c r="P91" i="15" s="1"/>
  <c r="O90" i="15"/>
  <c r="Q90" i="15" s="1"/>
  <c r="N90" i="15"/>
  <c r="P90" i="15" s="1"/>
  <c r="O89" i="15"/>
  <c r="Q89" i="15" s="1"/>
  <c r="N89" i="15"/>
  <c r="P89" i="15" s="1"/>
  <c r="O88" i="15"/>
  <c r="Q88" i="15" s="1"/>
  <c r="N88" i="15"/>
  <c r="P88" i="15" s="1"/>
  <c r="O87" i="15"/>
  <c r="Q87" i="15" s="1"/>
  <c r="N87" i="15"/>
  <c r="P87" i="15" s="1"/>
  <c r="O86" i="15"/>
  <c r="Q86" i="15" s="1"/>
  <c r="N86" i="15"/>
  <c r="P86" i="15" s="1"/>
  <c r="O85" i="15"/>
  <c r="Q85" i="15" s="1"/>
  <c r="N85" i="15"/>
  <c r="P85" i="15" s="1"/>
  <c r="AB84" i="15"/>
  <c r="AC84" i="15" s="1"/>
  <c r="AD84" i="15" s="1"/>
  <c r="O84" i="15"/>
  <c r="Q84" i="15" s="1"/>
  <c r="N84" i="15"/>
  <c r="P84" i="15" s="1"/>
  <c r="O83" i="15"/>
  <c r="Q83" i="15" s="1"/>
  <c r="N83" i="15"/>
  <c r="P83" i="15" s="1"/>
  <c r="O82" i="15"/>
  <c r="Q82" i="15" s="1"/>
  <c r="N82" i="15"/>
  <c r="P82" i="15" s="1"/>
  <c r="O81" i="15"/>
  <c r="Q81" i="15" s="1"/>
  <c r="N81" i="15"/>
  <c r="P81" i="15" s="1"/>
  <c r="O80" i="15"/>
  <c r="Q80" i="15" s="1"/>
  <c r="N80" i="15"/>
  <c r="P80" i="15" s="1"/>
  <c r="O79" i="15"/>
  <c r="Q79" i="15" s="1"/>
  <c r="N79" i="15"/>
  <c r="P79" i="15" s="1"/>
  <c r="O78" i="15"/>
  <c r="Q78" i="15" s="1"/>
  <c r="N78" i="15"/>
  <c r="P78" i="15" s="1"/>
  <c r="O77" i="15"/>
  <c r="Q77" i="15" s="1"/>
  <c r="N77" i="15"/>
  <c r="P77" i="15" s="1"/>
  <c r="O76" i="15"/>
  <c r="Q76" i="15" s="1"/>
  <c r="N76" i="15"/>
  <c r="P76" i="15" s="1"/>
  <c r="O75" i="15"/>
  <c r="Q75" i="15" s="1"/>
  <c r="N75" i="15"/>
  <c r="P75" i="15" s="1"/>
  <c r="O74" i="15"/>
  <c r="Q74" i="15" s="1"/>
  <c r="N74" i="15"/>
  <c r="P74" i="15" s="1"/>
  <c r="O73" i="15"/>
  <c r="Q73" i="15" s="1"/>
  <c r="N73" i="15"/>
  <c r="P73" i="15" s="1"/>
  <c r="O72" i="15"/>
  <c r="Q72" i="15" s="1"/>
  <c r="N72" i="15"/>
  <c r="P72" i="15" s="1"/>
  <c r="O71" i="15"/>
  <c r="Q71" i="15" s="1"/>
  <c r="N71" i="15"/>
  <c r="P71" i="15" s="1"/>
  <c r="O70" i="15"/>
  <c r="Q70" i="15" s="1"/>
  <c r="N70" i="15"/>
  <c r="P70" i="15" s="1"/>
  <c r="O69" i="15"/>
  <c r="Q69" i="15" s="1"/>
  <c r="N69" i="15"/>
  <c r="P69" i="15" s="1"/>
  <c r="O68" i="15"/>
  <c r="Q68" i="15" s="1"/>
  <c r="N68" i="15"/>
  <c r="P68" i="15" s="1"/>
  <c r="O67" i="15"/>
  <c r="Q67" i="15" s="1"/>
  <c r="N67" i="15"/>
  <c r="P67" i="15" s="1"/>
  <c r="O66" i="15"/>
  <c r="Q66" i="15" s="1"/>
  <c r="N66" i="15"/>
  <c r="P66" i="15" s="1"/>
  <c r="O65" i="15"/>
  <c r="Q65" i="15" s="1"/>
  <c r="N65" i="15"/>
  <c r="P65" i="15" s="1"/>
  <c r="O64" i="15"/>
  <c r="Q64" i="15" s="1"/>
  <c r="N64" i="15"/>
  <c r="P64" i="15" s="1"/>
  <c r="O63" i="15"/>
  <c r="Q63" i="15" s="1"/>
  <c r="N63" i="15"/>
  <c r="P63" i="15" s="1"/>
  <c r="O62" i="15"/>
  <c r="Q62" i="15" s="1"/>
  <c r="N62" i="15"/>
  <c r="P62" i="15" s="1"/>
  <c r="O61" i="15"/>
  <c r="Q61" i="15" s="1"/>
  <c r="N61" i="15"/>
  <c r="P61" i="15" s="1"/>
  <c r="O60" i="15"/>
  <c r="Q60" i="15" s="1"/>
  <c r="N60" i="15"/>
  <c r="P60" i="15" s="1"/>
  <c r="O59" i="15"/>
  <c r="Q59" i="15" s="1"/>
  <c r="N59" i="15"/>
  <c r="P59" i="15" s="1"/>
  <c r="O58" i="15"/>
  <c r="Q58" i="15" s="1"/>
  <c r="N58" i="15"/>
  <c r="P58" i="15" s="1"/>
  <c r="O57" i="15"/>
  <c r="Q57" i="15" s="1"/>
  <c r="N57" i="15"/>
  <c r="P57" i="15" s="1"/>
  <c r="AB56" i="15"/>
  <c r="AC56" i="15" s="1"/>
  <c r="AD56" i="15" s="1"/>
  <c r="O56" i="15"/>
  <c r="Q56" i="15" s="1"/>
  <c r="N56" i="15"/>
  <c r="P56" i="15" s="1"/>
  <c r="O55" i="15"/>
  <c r="Q55" i="15" s="1"/>
  <c r="N55" i="15"/>
  <c r="P55" i="15" s="1"/>
  <c r="O54" i="15"/>
  <c r="Q54" i="15" s="1"/>
  <c r="N54" i="15"/>
  <c r="P54" i="15" s="1"/>
  <c r="O53" i="15"/>
  <c r="Q53" i="15" s="1"/>
  <c r="N53" i="15"/>
  <c r="P53" i="15" s="1"/>
  <c r="O52" i="15"/>
  <c r="Q52" i="15" s="1"/>
  <c r="N52" i="15"/>
  <c r="P52" i="15" s="1"/>
  <c r="O51" i="15"/>
  <c r="Q51" i="15" s="1"/>
  <c r="N51" i="15"/>
  <c r="P51" i="15" s="1"/>
  <c r="O50" i="15"/>
  <c r="Q50" i="15" s="1"/>
  <c r="N50" i="15"/>
  <c r="P50" i="15" s="1"/>
  <c r="O49" i="15"/>
  <c r="Q49" i="15" s="1"/>
  <c r="N49" i="15"/>
  <c r="P49" i="15" s="1"/>
  <c r="O48" i="15"/>
  <c r="Q48" i="15" s="1"/>
  <c r="N48" i="15"/>
  <c r="P48" i="15" s="1"/>
  <c r="O47" i="15"/>
  <c r="Q47" i="15" s="1"/>
  <c r="N47" i="15"/>
  <c r="P47" i="15" s="1"/>
  <c r="O46" i="15"/>
  <c r="Q46" i="15" s="1"/>
  <c r="N46" i="15"/>
  <c r="P46" i="15" s="1"/>
  <c r="O45" i="15"/>
  <c r="Q45" i="15" s="1"/>
  <c r="N45" i="15"/>
  <c r="P45" i="15" s="1"/>
  <c r="O44" i="15"/>
  <c r="Q44" i="15" s="1"/>
  <c r="N44" i="15"/>
  <c r="P44" i="15" s="1"/>
  <c r="O43" i="15"/>
  <c r="Q43" i="15" s="1"/>
  <c r="N43" i="15"/>
  <c r="P43" i="15" s="1"/>
  <c r="AB42" i="15"/>
  <c r="AC42" i="15" s="1"/>
  <c r="AD42" i="15" s="1"/>
  <c r="O42" i="15"/>
  <c r="Q42" i="15" s="1"/>
  <c r="N42" i="15"/>
  <c r="P42" i="15" s="1"/>
  <c r="O41" i="15"/>
  <c r="Q41" i="15" s="1"/>
  <c r="N41" i="15"/>
  <c r="P41" i="15" s="1"/>
  <c r="O40" i="15"/>
  <c r="Q40" i="15" s="1"/>
  <c r="N40" i="15"/>
  <c r="P40" i="15" s="1"/>
  <c r="O39" i="15"/>
  <c r="Q39" i="15" s="1"/>
  <c r="N39" i="15"/>
  <c r="P39" i="15" s="1"/>
  <c r="O38" i="15"/>
  <c r="Q38" i="15" s="1"/>
  <c r="N38" i="15"/>
  <c r="P38" i="15" s="1"/>
  <c r="O37" i="15"/>
  <c r="Q37" i="15" s="1"/>
  <c r="N37" i="15"/>
  <c r="P37" i="15" s="1"/>
  <c r="O36" i="15"/>
  <c r="Q36" i="15" s="1"/>
  <c r="N36" i="15"/>
  <c r="P36" i="15" s="1"/>
  <c r="O35" i="15"/>
  <c r="Q35" i="15" s="1"/>
  <c r="N35" i="15"/>
  <c r="P35" i="15" s="1"/>
  <c r="O34" i="15"/>
  <c r="Q34" i="15" s="1"/>
  <c r="N34" i="15"/>
  <c r="P34" i="15" s="1"/>
  <c r="O33" i="15"/>
  <c r="Q33" i="15" s="1"/>
  <c r="N33" i="15"/>
  <c r="P33" i="15" s="1"/>
  <c r="O32" i="15"/>
  <c r="Q32" i="15" s="1"/>
  <c r="N32" i="15"/>
  <c r="P32" i="15" s="1"/>
  <c r="O31" i="15"/>
  <c r="Q31" i="15" s="1"/>
  <c r="N31" i="15"/>
  <c r="P31" i="15" s="1"/>
  <c r="O30" i="15"/>
  <c r="Q30" i="15" s="1"/>
  <c r="N30" i="15"/>
  <c r="P30" i="15" s="1"/>
  <c r="O29" i="15"/>
  <c r="Q29" i="15" s="1"/>
  <c r="N29" i="15"/>
  <c r="P29" i="15" s="1"/>
  <c r="O28" i="15"/>
  <c r="Q28" i="15" s="1"/>
  <c r="N28" i="15"/>
  <c r="P28" i="15" s="1"/>
  <c r="O27" i="15"/>
  <c r="Q27" i="15" s="1"/>
  <c r="N27" i="15"/>
  <c r="P27" i="15" s="1"/>
  <c r="O26" i="15"/>
  <c r="Q26" i="15" s="1"/>
  <c r="N26" i="15"/>
  <c r="P26" i="15" s="1"/>
  <c r="O25" i="15"/>
  <c r="Q25" i="15" s="1"/>
  <c r="N25" i="15"/>
  <c r="P25" i="15" s="1"/>
  <c r="O24" i="15"/>
  <c r="Q24" i="15" s="1"/>
  <c r="N24" i="15"/>
  <c r="P24" i="15" s="1"/>
  <c r="O23" i="15"/>
  <c r="Q23" i="15" s="1"/>
  <c r="N23" i="15"/>
  <c r="P23" i="15" s="1"/>
  <c r="O22" i="15"/>
  <c r="Q22" i="15" s="1"/>
  <c r="N22" i="15"/>
  <c r="P22" i="15" s="1"/>
  <c r="O21" i="15"/>
  <c r="Q21" i="15" s="1"/>
  <c r="N21" i="15"/>
  <c r="P21" i="15" s="1"/>
  <c r="O20" i="15"/>
  <c r="Q20" i="15" s="1"/>
  <c r="N20" i="15"/>
  <c r="P20" i="15" s="1"/>
  <c r="O19" i="15"/>
  <c r="Q19" i="15" s="1"/>
  <c r="N19" i="15"/>
  <c r="P19" i="15" s="1"/>
  <c r="O18" i="15"/>
  <c r="Q18" i="15" s="1"/>
  <c r="N18" i="15"/>
  <c r="P18" i="15" s="1"/>
  <c r="O17" i="15"/>
  <c r="Q17" i="15" s="1"/>
  <c r="N17" i="15"/>
  <c r="P17" i="15" s="1"/>
  <c r="AB16" i="15"/>
  <c r="AC16" i="15" s="1"/>
  <c r="AD16" i="15" s="1"/>
  <c r="O16" i="15"/>
  <c r="Q16" i="15" s="1"/>
  <c r="N16" i="15"/>
  <c r="P16" i="15" s="1"/>
  <c r="O15" i="15"/>
  <c r="Q15" i="15" s="1"/>
  <c r="N15" i="15"/>
  <c r="P15" i="15" s="1"/>
  <c r="O14" i="15"/>
  <c r="Q14" i="15" s="1"/>
  <c r="N14" i="15"/>
  <c r="P14" i="15" s="1"/>
  <c r="O13" i="15"/>
  <c r="Q13" i="15" s="1"/>
  <c r="N13" i="15"/>
  <c r="P13" i="15" s="1"/>
  <c r="O12" i="15"/>
  <c r="Q12" i="15" s="1"/>
  <c r="N12" i="15"/>
  <c r="P12" i="15" s="1"/>
  <c r="O11" i="15"/>
  <c r="Q11" i="15" s="1"/>
  <c r="N11" i="15"/>
  <c r="P11" i="15" s="1"/>
  <c r="O10" i="15"/>
  <c r="Q10" i="15" s="1"/>
  <c r="N10" i="15"/>
  <c r="P10" i="15" s="1"/>
  <c r="O9" i="15"/>
  <c r="Q9" i="15" s="1"/>
  <c r="N9" i="15"/>
  <c r="P9" i="15" s="1"/>
  <c r="O8" i="15"/>
  <c r="Q8" i="15" s="1"/>
  <c r="N8" i="15"/>
  <c r="P8" i="15" s="1"/>
  <c r="O7" i="15"/>
  <c r="Q7" i="15" s="1"/>
  <c r="N7" i="15"/>
  <c r="P7" i="15" s="1"/>
  <c r="B7" i="15"/>
  <c r="A7" i="15"/>
  <c r="U504" i="16"/>
  <c r="V503" i="16"/>
  <c r="U496" i="16"/>
  <c r="V495" i="16"/>
  <c r="U488" i="16"/>
  <c r="V487" i="16"/>
  <c r="U480" i="16"/>
  <c r="V479" i="16"/>
  <c r="U472" i="16"/>
  <c r="V471" i="16"/>
  <c r="U464" i="16"/>
  <c r="V463" i="16"/>
  <c r="U456" i="16"/>
  <c r="V455" i="16"/>
  <c r="U448" i="16"/>
  <c r="V447" i="16"/>
  <c r="U503" i="16"/>
  <c r="V502" i="16"/>
  <c r="U495" i="16"/>
  <c r="V494" i="16"/>
  <c r="U487" i="16"/>
  <c r="V486" i="16"/>
  <c r="U479" i="16"/>
  <c r="V478" i="16"/>
  <c r="U471" i="16"/>
  <c r="V470" i="16"/>
  <c r="U463" i="16"/>
  <c r="V462" i="16"/>
  <c r="U455" i="16"/>
  <c r="V454" i="16"/>
  <c r="U447" i="16"/>
  <c r="V446" i="16"/>
  <c r="U502" i="16"/>
  <c r="V501" i="16"/>
  <c r="U494" i="16"/>
  <c r="V493" i="16"/>
  <c r="U486" i="16"/>
  <c r="V485" i="16"/>
  <c r="U478" i="16"/>
  <c r="V477" i="16"/>
  <c r="U470" i="16"/>
  <c r="V469" i="16"/>
  <c r="U462" i="16"/>
  <c r="V461" i="16"/>
  <c r="U454" i="16"/>
  <c r="V453" i="16"/>
  <c r="U446" i="16"/>
  <c r="V445" i="16"/>
  <c r="U501" i="16"/>
  <c r="V500" i="16"/>
  <c r="U493" i="16"/>
  <c r="V492" i="16"/>
  <c r="U485" i="16"/>
  <c r="V484" i="16"/>
  <c r="U477" i="16"/>
  <c r="V476" i="16"/>
  <c r="U469" i="16"/>
  <c r="V468" i="16"/>
  <c r="U461" i="16"/>
  <c r="V460" i="16"/>
  <c r="U453" i="16"/>
  <c r="V452" i="16"/>
  <c r="U445" i="16"/>
  <c r="V444" i="16"/>
  <c r="U506" i="16"/>
  <c r="U499" i="16"/>
  <c r="U484" i="16"/>
  <c r="V473" i="16"/>
  <c r="U465" i="16"/>
  <c r="V456" i="16"/>
  <c r="V448" i="16"/>
  <c r="U439" i="16"/>
  <c r="V438" i="16"/>
  <c r="U431" i="16"/>
  <c r="V430" i="16"/>
  <c r="U423" i="16"/>
  <c r="V422" i="16"/>
  <c r="U415" i="16"/>
  <c r="V414" i="16"/>
  <c r="U407" i="16"/>
  <c r="V406" i="16"/>
  <c r="U492" i="16"/>
  <c r="V481" i="16"/>
  <c r="U473" i="16"/>
  <c r="V464" i="16"/>
  <c r="V458" i="16"/>
  <c r="V450" i="16"/>
  <c r="U438" i="16"/>
  <c r="V437" i="16"/>
  <c r="U430" i="16"/>
  <c r="V429" i="16"/>
  <c r="U422" i="16"/>
  <c r="V421" i="16"/>
  <c r="U414" i="16"/>
  <c r="V413" i="16"/>
  <c r="U500" i="16"/>
  <c r="V489" i="16"/>
  <c r="U481" i="16"/>
  <c r="V472" i="16"/>
  <c r="V466" i="16"/>
  <c r="V459" i="16"/>
  <c r="U458" i="16"/>
  <c r="V451" i="16"/>
  <c r="U450" i="16"/>
  <c r="U437" i="16"/>
  <c r="V436" i="16"/>
  <c r="U429" i="16"/>
  <c r="V428" i="16"/>
  <c r="V497" i="16"/>
  <c r="U489" i="16"/>
  <c r="V480" i="16"/>
  <c r="V474" i="16"/>
  <c r="V467" i="16"/>
  <c r="U466" i="16"/>
  <c r="U459" i="16"/>
  <c r="U451" i="16"/>
  <c r="U436" i="16"/>
  <c r="V435" i="16"/>
  <c r="U428" i="16"/>
  <c r="V427" i="16"/>
  <c r="U420" i="16"/>
  <c r="V419" i="16"/>
  <c r="U412" i="16"/>
  <c r="V411" i="16"/>
  <c r="U404" i="16"/>
  <c r="V403" i="16"/>
  <c r="U396" i="16"/>
  <c r="V395" i="16"/>
  <c r="V491" i="16"/>
  <c r="U490" i="16"/>
  <c r="V488" i="16"/>
  <c r="V483" i="16"/>
  <c r="V457" i="16"/>
  <c r="U443" i="16"/>
  <c r="U440" i="16"/>
  <c r="V433" i="16"/>
  <c r="V426" i="16"/>
  <c r="V423" i="16"/>
  <c r="U421" i="16"/>
  <c r="U417" i="16"/>
  <c r="V409" i="16"/>
  <c r="U408" i="16"/>
  <c r="V405" i="16"/>
  <c r="U400" i="16"/>
  <c r="U399" i="16"/>
  <c r="U388" i="16"/>
  <c r="V387" i="16"/>
  <c r="U380" i="16"/>
  <c r="V379" i="16"/>
  <c r="V506" i="16"/>
  <c r="U497" i="16"/>
  <c r="V496" i="16"/>
  <c r="U491" i="16"/>
  <c r="U483" i="16"/>
  <c r="U457" i="16"/>
  <c r="V439" i="16"/>
  <c r="U433" i="16"/>
  <c r="U426" i="16"/>
  <c r="V418" i="16"/>
  <c r="V415" i="16"/>
  <c r="U413" i="16"/>
  <c r="U409" i="16"/>
  <c r="U405" i="16"/>
  <c r="U387" i="16"/>
  <c r="V386" i="16"/>
  <c r="U379" i="16"/>
  <c r="V378" i="16"/>
  <c r="V505" i="16"/>
  <c r="U444" i="16"/>
  <c r="V441" i="16"/>
  <c r="V434" i="16"/>
  <c r="U418" i="16"/>
  <c r="V410" i="16"/>
  <c r="U386" i="16"/>
  <c r="V385" i="16"/>
  <c r="U378" i="16"/>
  <c r="V377" i="16"/>
  <c r="U370" i="16"/>
  <c r="V369" i="16"/>
  <c r="U505" i="16"/>
  <c r="V499" i="16"/>
  <c r="U476" i="16"/>
  <c r="U452" i="16"/>
  <c r="U441" i="16"/>
  <c r="U434" i="16"/>
  <c r="U427" i="16"/>
  <c r="U419" i="16"/>
  <c r="U410" i="16"/>
  <c r="U406" i="16"/>
  <c r="V394" i="16"/>
  <c r="V393" i="16"/>
  <c r="U385" i="16"/>
  <c r="V384" i="16"/>
  <c r="U377" i="16"/>
  <c r="V376" i="16"/>
  <c r="U369" i="16"/>
  <c r="V368" i="16"/>
  <c r="U361" i="16"/>
  <c r="V360" i="16"/>
  <c r="U353" i="16"/>
  <c r="V352" i="16"/>
  <c r="V443" i="16"/>
  <c r="U425" i="16"/>
  <c r="U397" i="16"/>
  <c r="U394" i="16"/>
  <c r="V372" i="16"/>
  <c r="V354" i="16"/>
  <c r="U349" i="16"/>
  <c r="V348" i="16"/>
  <c r="U341" i="16"/>
  <c r="V340" i="16"/>
  <c r="U333" i="16"/>
  <c r="V332" i="16"/>
  <c r="U325" i="16"/>
  <c r="V324" i="16"/>
  <c r="U317" i="16"/>
  <c r="V316" i="16"/>
  <c r="U309" i="16"/>
  <c r="V308" i="16"/>
  <c r="V465" i="16"/>
  <c r="V424" i="16"/>
  <c r="V416" i="16"/>
  <c r="V400" i="16"/>
  <c r="V389" i="16"/>
  <c r="U372" i="16"/>
  <c r="V359" i="16"/>
  <c r="V358" i="16"/>
  <c r="V355" i="16"/>
  <c r="U354" i="16"/>
  <c r="U348" i="16"/>
  <c r="V347" i="16"/>
  <c r="U340" i="16"/>
  <c r="V339" i="16"/>
  <c r="U332" i="16"/>
  <c r="V331" i="16"/>
  <c r="U324" i="16"/>
  <c r="V323" i="16"/>
  <c r="V490" i="16"/>
  <c r="V442" i="16"/>
  <c r="V440" i="16"/>
  <c r="U424" i="16"/>
  <c r="U416" i="16"/>
  <c r="V407" i="16"/>
  <c r="V404" i="16"/>
  <c r="V399" i="16"/>
  <c r="U395" i="16"/>
  <c r="V391" i="16"/>
  <c r="V390" i="16"/>
  <c r="U389" i="16"/>
  <c r="V375" i="16"/>
  <c r="V374" i="16"/>
  <c r="V373" i="16"/>
  <c r="V370" i="16"/>
  <c r="V361" i="16"/>
  <c r="U360" i="16"/>
  <c r="U359" i="16"/>
  <c r="U358" i="16"/>
  <c r="V357" i="16"/>
  <c r="V356" i="16"/>
  <c r="U355" i="16"/>
  <c r="U347" i="16"/>
  <c r="V346" i="16"/>
  <c r="U339" i="16"/>
  <c r="V338" i="16"/>
  <c r="U331" i="16"/>
  <c r="V330" i="16"/>
  <c r="V475" i="16"/>
  <c r="V449" i="16"/>
  <c r="U442" i="16"/>
  <c r="U403" i="16"/>
  <c r="V402" i="16"/>
  <c r="V398" i="16"/>
  <c r="U391" i="16"/>
  <c r="U390" i="16"/>
  <c r="V388" i="16"/>
  <c r="U375" i="16"/>
  <c r="U374" i="16"/>
  <c r="U373" i="16"/>
  <c r="V362" i="16"/>
  <c r="U357" i="16"/>
  <c r="U356" i="16"/>
  <c r="U346" i="16"/>
  <c r="V345" i="16"/>
  <c r="U338" i="16"/>
  <c r="V337" i="16"/>
  <c r="U330" i="16"/>
  <c r="V329" i="16"/>
  <c r="U322" i="16"/>
  <c r="V321" i="16"/>
  <c r="U314" i="16"/>
  <c r="V313" i="16"/>
  <c r="U306" i="16"/>
  <c r="V305" i="16"/>
  <c r="U468" i="16"/>
  <c r="U411" i="16"/>
  <c r="U401" i="16"/>
  <c r="U393" i="16"/>
  <c r="U383" i="16"/>
  <c r="U382" i="16"/>
  <c r="V367" i="16"/>
  <c r="V364" i="16"/>
  <c r="U362" i="16"/>
  <c r="V349" i="16"/>
  <c r="U343" i="16"/>
  <c r="U336" i="16"/>
  <c r="U328" i="16"/>
  <c r="V320" i="16"/>
  <c r="V317" i="16"/>
  <c r="U312" i="16"/>
  <c r="U308" i="16"/>
  <c r="U296" i="16"/>
  <c r="V295" i="16"/>
  <c r="U288" i="16"/>
  <c r="V287" i="16"/>
  <c r="U280" i="16"/>
  <c r="V279" i="16"/>
  <c r="U272" i="16"/>
  <c r="V271" i="16"/>
  <c r="U264" i="16"/>
  <c r="V263" i="16"/>
  <c r="U256" i="16"/>
  <c r="V255" i="16"/>
  <c r="U248" i="16"/>
  <c r="V247" i="16"/>
  <c r="V420" i="16"/>
  <c r="V397" i="16"/>
  <c r="U367" i="16"/>
  <c r="U364" i="16"/>
  <c r="V353" i="16"/>
  <c r="V344" i="16"/>
  <c r="U329" i="16"/>
  <c r="U320" i="16"/>
  <c r="V314" i="16"/>
  <c r="U313" i="16"/>
  <c r="V304" i="16"/>
  <c r="V303" i="16"/>
  <c r="U295" i="16"/>
  <c r="V294" i="16"/>
  <c r="U287" i="16"/>
  <c r="V286" i="16"/>
  <c r="U279" i="16"/>
  <c r="V278" i="16"/>
  <c r="U271" i="16"/>
  <c r="V270" i="16"/>
  <c r="U263" i="16"/>
  <c r="V262" i="16"/>
  <c r="U255" i="16"/>
  <c r="V254" i="16"/>
  <c r="U247" i="16"/>
  <c r="V246" i="16"/>
  <c r="V482" i="16"/>
  <c r="U474" i="16"/>
  <c r="V417" i="16"/>
  <c r="V412" i="16"/>
  <c r="V371" i="16"/>
  <c r="U352" i="16"/>
  <c r="V351" i="16"/>
  <c r="U344" i="16"/>
  <c r="U337" i="16"/>
  <c r="V334" i="16"/>
  <c r="U321" i="16"/>
  <c r="V309" i="16"/>
  <c r="U304" i="16"/>
  <c r="U303" i="16"/>
  <c r="V302" i="16"/>
  <c r="V301" i="16"/>
  <c r="U294" i="16"/>
  <c r="V293" i="16"/>
  <c r="U286" i="16"/>
  <c r="V285" i="16"/>
  <c r="U278" i="16"/>
  <c r="V277" i="16"/>
  <c r="U270" i="16"/>
  <c r="V269" i="16"/>
  <c r="U262" i="16"/>
  <c r="V261" i="16"/>
  <c r="U254" i="16"/>
  <c r="V253" i="16"/>
  <c r="U246" i="16"/>
  <c r="V245" i="16"/>
  <c r="U482" i="16"/>
  <c r="V432" i="16"/>
  <c r="U376" i="16"/>
  <c r="U371" i="16"/>
  <c r="U351" i="16"/>
  <c r="U334" i="16"/>
  <c r="V326" i="16"/>
  <c r="V322" i="16"/>
  <c r="V315" i="16"/>
  <c r="V306" i="16"/>
  <c r="U305" i="16"/>
  <c r="U302" i="16"/>
  <c r="U301" i="16"/>
  <c r="V300" i="16"/>
  <c r="U293" i="16"/>
  <c r="V292" i="16"/>
  <c r="U285" i="16"/>
  <c r="V284" i="16"/>
  <c r="U277" i="16"/>
  <c r="V276" i="16"/>
  <c r="U269" i="16"/>
  <c r="V268" i="16"/>
  <c r="U261" i="16"/>
  <c r="V260" i="16"/>
  <c r="U253" i="16"/>
  <c r="V252" i="16"/>
  <c r="U245" i="16"/>
  <c r="V244" i="16"/>
  <c r="U237" i="16"/>
  <c r="V236" i="16"/>
  <c r="U229" i="16"/>
  <c r="V228" i="16"/>
  <c r="U221" i="16"/>
  <c r="V220" i="16"/>
  <c r="U432" i="16"/>
  <c r="V431" i="16"/>
  <c r="V382" i="16"/>
  <c r="U350" i="16"/>
  <c r="U335" i="16"/>
  <c r="V333" i="16"/>
  <c r="V318" i="16"/>
  <c r="V307" i="16"/>
  <c r="V299" i="16"/>
  <c r="U298" i="16"/>
  <c r="V290" i="16"/>
  <c r="V288" i="16"/>
  <c r="U281" i="16"/>
  <c r="V273" i="16"/>
  <c r="U252" i="16"/>
  <c r="V239" i="16"/>
  <c r="U238" i="16"/>
  <c r="V221" i="16"/>
  <c r="U220" i="16"/>
  <c r="U219" i="16"/>
  <c r="U218" i="16"/>
  <c r="V217" i="16"/>
  <c r="U210" i="16"/>
  <c r="V209" i="16"/>
  <c r="U202" i="16"/>
  <c r="V201" i="16"/>
  <c r="U194" i="16"/>
  <c r="V193" i="16"/>
  <c r="U186" i="16"/>
  <c r="V185" i="16"/>
  <c r="U178" i="16"/>
  <c r="V177" i="16"/>
  <c r="U170" i="16"/>
  <c r="V169" i="16"/>
  <c r="U162" i="16"/>
  <c r="V161" i="16"/>
  <c r="U154" i="16"/>
  <c r="V153" i="16"/>
  <c r="U398" i="16"/>
  <c r="V383" i="16"/>
  <c r="V365" i="16"/>
  <c r="U326" i="16"/>
  <c r="U318" i="16"/>
  <c r="U307" i="16"/>
  <c r="U299" i="16"/>
  <c r="V291" i="16"/>
  <c r="U290" i="16"/>
  <c r="V282" i="16"/>
  <c r="V280" i="16"/>
  <c r="U273" i="16"/>
  <c r="V265" i="16"/>
  <c r="V243" i="16"/>
  <c r="V242" i="16"/>
  <c r="V241" i="16"/>
  <c r="V240" i="16"/>
  <c r="U239" i="16"/>
  <c r="V222" i="16"/>
  <c r="U217" i="16"/>
  <c r="V216" i="16"/>
  <c r="U209" i="16"/>
  <c r="V208" i="16"/>
  <c r="U201" i="16"/>
  <c r="V200" i="16"/>
  <c r="U193" i="16"/>
  <c r="V192" i="16"/>
  <c r="U185" i="16"/>
  <c r="V184" i="16"/>
  <c r="U177" i="16"/>
  <c r="V176" i="16"/>
  <c r="U169" i="16"/>
  <c r="V168" i="16"/>
  <c r="U368" i="16"/>
  <c r="U365" i="16"/>
  <c r="V310" i="16"/>
  <c r="U300" i="16"/>
  <c r="U291" i="16"/>
  <c r="V283" i="16"/>
  <c r="U282" i="16"/>
  <c r="V274" i="16"/>
  <c r="V272" i="16"/>
  <c r="U265" i="16"/>
  <c r="V257" i="16"/>
  <c r="U243" i="16"/>
  <c r="U242" i="16"/>
  <c r="U241" i="16"/>
  <c r="U240" i="16"/>
  <c r="V227" i="16"/>
  <c r="V226" i="16"/>
  <c r="V223" i="16"/>
  <c r="U222" i="16"/>
  <c r="U216" i="16"/>
  <c r="V215" i="16"/>
  <c r="U208" i="16"/>
  <c r="V207" i="16"/>
  <c r="U200" i="16"/>
  <c r="V199" i="16"/>
  <c r="U192" i="16"/>
  <c r="V191" i="16"/>
  <c r="U184" i="16"/>
  <c r="V183" i="16"/>
  <c r="U176" i="16"/>
  <c r="V175" i="16"/>
  <c r="U168" i="16"/>
  <c r="V167" i="16"/>
  <c r="U160" i="16"/>
  <c r="V159" i="16"/>
  <c r="U475" i="16"/>
  <c r="U402" i="16"/>
  <c r="V392" i="16"/>
  <c r="V343" i="16"/>
  <c r="V328" i="16"/>
  <c r="V325" i="16"/>
  <c r="U316" i="16"/>
  <c r="U310" i="16"/>
  <c r="U292" i="16"/>
  <c r="U283" i="16"/>
  <c r="V275" i="16"/>
  <c r="U274" i="16"/>
  <c r="V266" i="16"/>
  <c r="V264" i="16"/>
  <c r="U257" i="16"/>
  <c r="V249" i="16"/>
  <c r="U244" i="16"/>
  <c r="V229" i="16"/>
  <c r="U228" i="16"/>
  <c r="U227" i="16"/>
  <c r="U226" i="16"/>
  <c r="V225" i="16"/>
  <c r="V224" i="16"/>
  <c r="U223" i="16"/>
  <c r="U215" i="16"/>
  <c r="V214" i="16"/>
  <c r="U207" i="16"/>
  <c r="V206" i="16"/>
  <c r="U199" i="16"/>
  <c r="V198" i="16"/>
  <c r="U191" i="16"/>
  <c r="V190" i="16"/>
  <c r="U183" i="16"/>
  <c r="V182" i="16"/>
  <c r="U175" i="16"/>
  <c r="V174" i="16"/>
  <c r="U167" i="16"/>
  <c r="V166" i="16"/>
  <c r="U159" i="16"/>
  <c r="V158" i="16"/>
  <c r="U151" i="16"/>
  <c r="V150" i="16"/>
  <c r="U143" i="16"/>
  <c r="V142" i="16"/>
  <c r="U135" i="16"/>
  <c r="V134" i="16"/>
  <c r="U127" i="16"/>
  <c r="V126" i="16"/>
  <c r="U119" i="16"/>
  <c r="V118" i="16"/>
  <c r="U111" i="16"/>
  <c r="V110" i="16"/>
  <c r="U435" i="16"/>
  <c r="V408" i="16"/>
  <c r="V381" i="16"/>
  <c r="V350" i="16"/>
  <c r="V312" i="16"/>
  <c r="V296" i="16"/>
  <c r="U267" i="16"/>
  <c r="U250" i="16"/>
  <c r="U236" i="16"/>
  <c r="V233" i="16"/>
  <c r="U231" i="16"/>
  <c r="U224" i="16"/>
  <c r="V211" i="16"/>
  <c r="U203" i="16"/>
  <c r="V196" i="16"/>
  <c r="V194" i="16"/>
  <c r="U188" i="16"/>
  <c r="V181" i="16"/>
  <c r="U173" i="16"/>
  <c r="U158" i="16"/>
  <c r="V151" i="16"/>
  <c r="U150" i="16"/>
  <c r="V136" i="16"/>
  <c r="U131" i="16"/>
  <c r="U130" i="16"/>
  <c r="V117" i="16"/>
  <c r="V116" i="16"/>
  <c r="V113" i="16"/>
  <c r="U112" i="16"/>
  <c r="U108" i="16"/>
  <c r="V107" i="16"/>
  <c r="U100" i="16"/>
  <c r="V99" i="16"/>
  <c r="U92" i="16"/>
  <c r="V91" i="16"/>
  <c r="U84" i="16"/>
  <c r="V83" i="16"/>
  <c r="U76" i="16"/>
  <c r="V75" i="16"/>
  <c r="U449" i="16"/>
  <c r="U381" i="16"/>
  <c r="V366" i="16"/>
  <c r="U345" i="16"/>
  <c r="V311" i="16"/>
  <c r="V238" i="16"/>
  <c r="U233" i="16"/>
  <c r="U211" i="16"/>
  <c r="V204" i="16"/>
  <c r="V202" i="16"/>
  <c r="U196" i="16"/>
  <c r="V189" i="16"/>
  <c r="U181" i="16"/>
  <c r="U166" i="16"/>
  <c r="V155" i="16"/>
  <c r="V141" i="16"/>
  <c r="V140" i="16"/>
  <c r="V137" i="16"/>
  <c r="U136" i="16"/>
  <c r="V119" i="16"/>
  <c r="U118" i="16"/>
  <c r="U117" i="16"/>
  <c r="U116" i="16"/>
  <c r="V115" i="16"/>
  <c r="V114" i="16"/>
  <c r="U113" i="16"/>
  <c r="U107" i="16"/>
  <c r="V106" i="16"/>
  <c r="U99" i="16"/>
  <c r="V98" i="16"/>
  <c r="U91" i="16"/>
  <c r="U392" i="16"/>
  <c r="V380" i="16"/>
  <c r="U366" i="16"/>
  <c r="U311" i="16"/>
  <c r="U284" i="16"/>
  <c r="U275" i="16"/>
  <c r="U260" i="16"/>
  <c r="V251" i="16"/>
  <c r="V234" i="16"/>
  <c r="V219" i="16"/>
  <c r="V212" i="16"/>
  <c r="V210" i="16"/>
  <c r="U204" i="16"/>
  <c r="V197" i="16"/>
  <c r="U189" i="16"/>
  <c r="U174" i="16"/>
  <c r="V163" i="16"/>
  <c r="U161" i="16"/>
  <c r="U155" i="16"/>
  <c r="V152" i="16"/>
  <c r="V143" i="16"/>
  <c r="U142" i="16"/>
  <c r="U141" i="16"/>
  <c r="U140" i="16"/>
  <c r="V139" i="16"/>
  <c r="V138" i="16"/>
  <c r="U137" i="16"/>
  <c r="V120" i="16"/>
  <c r="U115" i="16"/>
  <c r="U114" i="16"/>
  <c r="U106" i="16"/>
  <c r="V105" i="16"/>
  <c r="U98" i="16"/>
  <c r="V97" i="16"/>
  <c r="U90" i="16"/>
  <c r="V89" i="16"/>
  <c r="U82" i="16"/>
  <c r="V81" i="16"/>
  <c r="U74" i="16"/>
  <c r="V73" i="16"/>
  <c r="U460" i="16"/>
  <c r="V327" i="16"/>
  <c r="V298" i="16"/>
  <c r="U268" i="16"/>
  <c r="V258" i="16"/>
  <c r="U251" i="16"/>
  <c r="U249" i="16"/>
  <c r="V248" i="16"/>
  <c r="V237" i="16"/>
  <c r="U234" i="16"/>
  <c r="V230" i="16"/>
  <c r="U225" i="16"/>
  <c r="V218" i="16"/>
  <c r="U212" i="16"/>
  <c r="V205" i="16"/>
  <c r="U197" i="16"/>
  <c r="U182" i="16"/>
  <c r="V171" i="16"/>
  <c r="U163" i="16"/>
  <c r="V156" i="16"/>
  <c r="U152" i="16"/>
  <c r="V144" i="16"/>
  <c r="U139" i="16"/>
  <c r="U138" i="16"/>
  <c r="V125" i="16"/>
  <c r="V124" i="16"/>
  <c r="V121" i="16"/>
  <c r="U120" i="16"/>
  <c r="U105" i="16"/>
  <c r="V104" i="16"/>
  <c r="U97" i="16"/>
  <c r="V96" i="16"/>
  <c r="U89" i="16"/>
  <c r="V88" i="16"/>
  <c r="U81" i="16"/>
  <c r="V80" i="16"/>
  <c r="U73" i="16"/>
  <c r="V72" i="16"/>
  <c r="U65" i="16"/>
  <c r="V64" i="16"/>
  <c r="U57" i="16"/>
  <c r="V56" i="16"/>
  <c r="U384" i="16"/>
  <c r="U342" i="16"/>
  <c r="V319" i="16"/>
  <c r="V289" i="16"/>
  <c r="U259" i="16"/>
  <c r="U235" i="16"/>
  <c r="U205" i="16"/>
  <c r="V188" i="16"/>
  <c r="V179" i="16"/>
  <c r="U171" i="16"/>
  <c r="V170" i="16"/>
  <c r="U128" i="16"/>
  <c r="U126" i="16"/>
  <c r="U103" i="16"/>
  <c r="V95" i="16"/>
  <c r="U94" i="16"/>
  <c r="U72" i="16"/>
  <c r="V58" i="16"/>
  <c r="U53" i="16"/>
  <c r="U52" i="16"/>
  <c r="V51" i="16"/>
  <c r="U44" i="16"/>
  <c r="V43" i="16"/>
  <c r="U36" i="16"/>
  <c r="V35" i="16"/>
  <c r="U28" i="16"/>
  <c r="V27" i="16"/>
  <c r="U20" i="16"/>
  <c r="V19" i="16"/>
  <c r="U12" i="16"/>
  <c r="V11" i="16"/>
  <c r="V162" i="16"/>
  <c r="V147" i="16"/>
  <c r="V341" i="16"/>
  <c r="U327" i="16"/>
  <c r="U319" i="16"/>
  <c r="U315" i="16"/>
  <c r="U289" i="16"/>
  <c r="U276" i="16"/>
  <c r="V250" i="16"/>
  <c r="U214" i="16"/>
  <c r="U179" i="16"/>
  <c r="V146" i="16"/>
  <c r="U144" i="16"/>
  <c r="V123" i="16"/>
  <c r="V111" i="16"/>
  <c r="U104" i="16"/>
  <c r="U95" i="16"/>
  <c r="V85" i="16"/>
  <c r="U83" i="16"/>
  <c r="V63" i="16"/>
  <c r="V62" i="16"/>
  <c r="V59" i="16"/>
  <c r="U58" i="16"/>
  <c r="U51" i="16"/>
  <c r="V50" i="16"/>
  <c r="U43" i="16"/>
  <c r="V42" i="16"/>
  <c r="U35" i="16"/>
  <c r="V34" i="16"/>
  <c r="U27" i="16"/>
  <c r="V26" i="16"/>
  <c r="U19" i="16"/>
  <c r="V18" i="16"/>
  <c r="U11" i="16"/>
  <c r="V10" i="16"/>
  <c r="U187" i="16"/>
  <c r="V172" i="16"/>
  <c r="V267" i="16"/>
  <c r="V232" i="16"/>
  <c r="U190" i="16"/>
  <c r="V178" i="16"/>
  <c r="V173" i="16"/>
  <c r="V165" i="16"/>
  <c r="V157" i="16"/>
  <c r="V154" i="16"/>
  <c r="V149" i="16"/>
  <c r="U146" i="16"/>
  <c r="V135" i="16"/>
  <c r="V131" i="16"/>
  <c r="U123" i="16"/>
  <c r="U96" i="16"/>
  <c r="U85" i="16"/>
  <c r="V77" i="16"/>
  <c r="U75" i="16"/>
  <c r="V65" i="16"/>
  <c r="U64" i="16"/>
  <c r="U63" i="16"/>
  <c r="U62" i="16"/>
  <c r="V61" i="16"/>
  <c r="V60" i="16"/>
  <c r="U59" i="16"/>
  <c r="U50" i="16"/>
  <c r="V49" i="16"/>
  <c r="U42" i="16"/>
  <c r="V41" i="16"/>
  <c r="U34" i="16"/>
  <c r="V33" i="16"/>
  <c r="U26" i="16"/>
  <c r="V25" i="16"/>
  <c r="U18" i="16"/>
  <c r="V17" i="16"/>
  <c r="U10" i="16"/>
  <c r="V9" i="16"/>
  <c r="V281" i="16"/>
  <c r="U213" i="16"/>
  <c r="U206" i="16"/>
  <c r="U198" i="16"/>
  <c r="V180" i="16"/>
  <c r="U133" i="16"/>
  <c r="V129" i="16"/>
  <c r="V401" i="16"/>
  <c r="V396" i="16"/>
  <c r="V336" i="16"/>
  <c r="U323" i="16"/>
  <c r="U258" i="16"/>
  <c r="V256" i="16"/>
  <c r="U232" i="16"/>
  <c r="V231" i="16"/>
  <c r="V213" i="16"/>
  <c r="V187" i="16"/>
  <c r="U165" i="16"/>
  <c r="U157" i="16"/>
  <c r="U153" i="16"/>
  <c r="U149" i="16"/>
  <c r="U134" i="16"/>
  <c r="V133" i="16"/>
  <c r="V130" i="16"/>
  <c r="V127" i="16"/>
  <c r="U124" i="16"/>
  <c r="U121" i="16"/>
  <c r="V109" i="16"/>
  <c r="V90" i="16"/>
  <c r="V86" i="16"/>
  <c r="U77" i="16"/>
  <c r="V66" i="16"/>
  <c r="U61" i="16"/>
  <c r="U60" i="16"/>
  <c r="U49" i="16"/>
  <c r="V48" i="16"/>
  <c r="U41" i="16"/>
  <c r="V40" i="16"/>
  <c r="U33" i="16"/>
  <c r="V32" i="16"/>
  <c r="U25" i="16"/>
  <c r="V24" i="16"/>
  <c r="U17" i="16"/>
  <c r="V16" i="16"/>
  <c r="U9" i="16"/>
  <c r="V8" i="16"/>
  <c r="V363" i="16"/>
  <c r="V235" i="16"/>
  <c r="U148" i="16"/>
  <c r="V145" i="16"/>
  <c r="U132" i="16"/>
  <c r="U101" i="16"/>
  <c r="V93" i="16"/>
  <c r="U87" i="16"/>
  <c r="V84" i="16"/>
  <c r="U79" i="16"/>
  <c r="U56" i="16"/>
  <c r="V55" i="16"/>
  <c r="V47" i="16"/>
  <c r="U46" i="16"/>
  <c r="U39" i="16"/>
  <c r="U32" i="16"/>
  <c r="V21" i="16"/>
  <c r="U13" i="16"/>
  <c r="U102" i="16"/>
  <c r="V36" i="16"/>
  <c r="V425" i="16"/>
  <c r="U195" i="16"/>
  <c r="V108" i="16"/>
  <c r="U86" i="16"/>
  <c r="U70" i="16"/>
  <c r="V30" i="16"/>
  <c r="V23" i="16"/>
  <c r="U22" i="16"/>
  <c r="U15" i="16"/>
  <c r="U8" i="16"/>
  <c r="U129" i="16"/>
  <c r="U125" i="16"/>
  <c r="V342" i="16"/>
  <c r="V103" i="16"/>
  <c r="V79" i="16"/>
  <c r="U68" i="16"/>
  <c r="U24" i="16"/>
  <c r="U363" i="16"/>
  <c r="V259" i="16"/>
  <c r="U156" i="16"/>
  <c r="U145" i="16"/>
  <c r="V122" i="16"/>
  <c r="V100" i="16"/>
  <c r="U93" i="16"/>
  <c r="V71" i="16"/>
  <c r="V67" i="16"/>
  <c r="U55" i="16"/>
  <c r="U47" i="16"/>
  <c r="U40" i="16"/>
  <c r="V29" i="16"/>
  <c r="U21" i="16"/>
  <c r="V12" i="16"/>
  <c r="U14" i="16"/>
  <c r="U498" i="16"/>
  <c r="V112" i="16"/>
  <c r="U78" i="16"/>
  <c r="U66" i="16"/>
  <c r="U30" i="16"/>
  <c r="U23" i="16"/>
  <c r="U16" i="16"/>
  <c r="V335" i="16"/>
  <c r="V186" i="16"/>
  <c r="V148" i="16"/>
  <c r="V128" i="16"/>
  <c r="V101" i="16"/>
  <c r="U80" i="16"/>
  <c r="V57" i="16"/>
  <c r="V46" i="16"/>
  <c r="V13" i="16"/>
  <c r="U122" i="16"/>
  <c r="U110" i="16"/>
  <c r="V92" i="16"/>
  <c r="V82" i="16"/>
  <c r="V76" i="16"/>
  <c r="U71" i="16"/>
  <c r="V69" i="16"/>
  <c r="U67" i="16"/>
  <c r="V54" i="16"/>
  <c r="U48" i="16"/>
  <c r="V37" i="16"/>
  <c r="U29" i="16"/>
  <c r="V20" i="16"/>
  <c r="V15" i="16"/>
  <c r="U164" i="16"/>
  <c r="U147" i="16"/>
  <c r="V94" i="16"/>
  <c r="V504" i="16"/>
  <c r="V52" i="16"/>
  <c r="V38" i="16"/>
  <c r="U230" i="16"/>
  <c r="V132" i="16"/>
  <c r="V39" i="16"/>
  <c r="V297" i="16"/>
  <c r="U266" i="16"/>
  <c r="V203" i="16"/>
  <c r="V102" i="16"/>
  <c r="U69" i="16"/>
  <c r="U54" i="16"/>
  <c r="V45" i="16"/>
  <c r="U37" i="16"/>
  <c r="V28" i="16"/>
  <c r="V14" i="16"/>
  <c r="V7" i="16"/>
  <c r="V498" i="16"/>
  <c r="U467" i="16"/>
  <c r="U297" i="16"/>
  <c r="V195" i="16"/>
  <c r="U180" i="16"/>
  <c r="V164" i="16"/>
  <c r="V74" i="16"/>
  <c r="V70" i="16"/>
  <c r="U45" i="16"/>
  <c r="V22" i="16"/>
  <c r="U7" i="16"/>
  <c r="U109" i="16"/>
  <c r="U88" i="16"/>
  <c r="V78" i="16"/>
  <c r="V53" i="16"/>
  <c r="V44" i="16"/>
  <c r="U172" i="16"/>
  <c r="V160" i="16"/>
  <c r="V68" i="16"/>
  <c r="V31" i="16"/>
  <c r="V87" i="16"/>
  <c r="U38" i="16"/>
  <c r="U31" i="16"/>
  <c r="U504" i="15"/>
  <c r="V503" i="15"/>
  <c r="U496" i="15"/>
  <c r="V495" i="15"/>
  <c r="U488" i="15"/>
  <c r="V487" i="15"/>
  <c r="U480" i="15"/>
  <c r="V479" i="15"/>
  <c r="U472" i="15"/>
  <c r="V471" i="15"/>
  <c r="U464" i="15"/>
  <c r="V463" i="15"/>
  <c r="U456" i="15"/>
  <c r="V455" i="15"/>
  <c r="U448" i="15"/>
  <c r="V447" i="15"/>
  <c r="U503" i="15"/>
  <c r="V502" i="15"/>
  <c r="U495" i="15"/>
  <c r="V494" i="15"/>
  <c r="U487" i="15"/>
  <c r="V486" i="15"/>
  <c r="U479" i="15"/>
  <c r="V478" i="15"/>
  <c r="U471" i="15"/>
  <c r="V470" i="15"/>
  <c r="U463" i="15"/>
  <c r="V462" i="15"/>
  <c r="U455" i="15"/>
  <c r="V454" i="15"/>
  <c r="U447" i="15"/>
  <c r="V446" i="15"/>
  <c r="U502" i="15"/>
  <c r="V501" i="15"/>
  <c r="U494" i="15"/>
  <c r="V493" i="15"/>
  <c r="U486" i="15"/>
  <c r="V485" i="15"/>
  <c r="U478" i="15"/>
  <c r="V477" i="15"/>
  <c r="U470" i="15"/>
  <c r="V469" i="15"/>
  <c r="U462" i="15"/>
  <c r="V461" i="15"/>
  <c r="U454" i="15"/>
  <c r="V453" i="15"/>
  <c r="U446" i="15"/>
  <c r="V445" i="15"/>
  <c r="U501" i="15"/>
  <c r="V500" i="15"/>
  <c r="U493" i="15"/>
  <c r="V492" i="15"/>
  <c r="U485" i="15"/>
  <c r="V484" i="15"/>
  <c r="U477" i="15"/>
  <c r="V476" i="15"/>
  <c r="U469" i="15"/>
  <c r="V468" i="15"/>
  <c r="U461" i="15"/>
  <c r="V460" i="15"/>
  <c r="U453" i="15"/>
  <c r="V452" i="15"/>
  <c r="U445" i="15"/>
  <c r="V444" i="15"/>
  <c r="U506" i="15"/>
  <c r="V499" i="15"/>
  <c r="U498" i="15"/>
  <c r="V491" i="15"/>
  <c r="V490" i="15"/>
  <c r="V480" i="15"/>
  <c r="U473" i="15"/>
  <c r="V465" i="15"/>
  <c r="U444" i="15"/>
  <c r="U441" i="15"/>
  <c r="V440" i="15"/>
  <c r="U433" i="15"/>
  <c r="V432" i="15"/>
  <c r="U425" i="15"/>
  <c r="V424" i="15"/>
  <c r="U417" i="15"/>
  <c r="V416" i="15"/>
  <c r="U409" i="15"/>
  <c r="V408" i="15"/>
  <c r="U499" i="15"/>
  <c r="U491" i="15"/>
  <c r="U490" i="15"/>
  <c r="V483" i="15"/>
  <c r="V482" i="15"/>
  <c r="V472" i="15"/>
  <c r="U465" i="15"/>
  <c r="V457" i="15"/>
  <c r="U440" i="15"/>
  <c r="V439" i="15"/>
  <c r="U432" i="15"/>
  <c r="V431" i="15"/>
  <c r="U424" i="15"/>
  <c r="V423" i="15"/>
  <c r="U416" i="15"/>
  <c r="V415" i="15"/>
  <c r="U408" i="15"/>
  <c r="V407" i="15"/>
  <c r="U400" i="15"/>
  <c r="V399" i="15"/>
  <c r="U500" i="15"/>
  <c r="U492" i="15"/>
  <c r="U483" i="15"/>
  <c r="U482" i="15"/>
  <c r="V475" i="15"/>
  <c r="V474" i="15"/>
  <c r="V464" i="15"/>
  <c r="U457" i="15"/>
  <c r="V449" i="15"/>
  <c r="U439" i="15"/>
  <c r="V438" i="15"/>
  <c r="U431" i="15"/>
  <c r="V430" i="15"/>
  <c r="U423" i="15"/>
  <c r="V422" i="15"/>
  <c r="U484" i="15"/>
  <c r="U475" i="15"/>
  <c r="U474" i="15"/>
  <c r="V467" i="15"/>
  <c r="V466" i="15"/>
  <c r="V456" i="15"/>
  <c r="U449" i="15"/>
  <c r="U438" i="15"/>
  <c r="V437" i="15"/>
  <c r="U430" i="15"/>
  <c r="V429" i="15"/>
  <c r="U422" i="15"/>
  <c r="V421" i="15"/>
  <c r="U414" i="15"/>
  <c r="V413" i="15"/>
  <c r="U406" i="15"/>
  <c r="V405" i="15"/>
  <c r="U398" i="15"/>
  <c r="V397" i="15"/>
  <c r="U390" i="15"/>
  <c r="U460" i="15"/>
  <c r="U437" i="15"/>
  <c r="V434" i="15"/>
  <c r="V425" i="15"/>
  <c r="U419" i="15"/>
  <c r="V417" i="15"/>
  <c r="U415" i="15"/>
  <c r="U411" i="15"/>
  <c r="U397" i="15"/>
  <c r="U396" i="15"/>
  <c r="U395" i="15"/>
  <c r="U394" i="15"/>
  <c r="U393" i="15"/>
  <c r="U386" i="15"/>
  <c r="V385" i="15"/>
  <c r="U378" i="15"/>
  <c r="V377" i="15"/>
  <c r="U370" i="15"/>
  <c r="V369" i="15"/>
  <c r="U362" i="15"/>
  <c r="V361" i="15"/>
  <c r="V506" i="15"/>
  <c r="V498" i="15"/>
  <c r="U476" i="15"/>
  <c r="U468" i="15"/>
  <c r="U434" i="15"/>
  <c r="V427" i="15"/>
  <c r="V420" i="15"/>
  <c r="V412" i="15"/>
  <c r="V409" i="15"/>
  <c r="U407" i="15"/>
  <c r="V401" i="15"/>
  <c r="V398" i="15"/>
  <c r="U385" i="15"/>
  <c r="V384" i="15"/>
  <c r="V505" i="15"/>
  <c r="V497" i="15"/>
  <c r="V442" i="15"/>
  <c r="V433" i="15"/>
  <c r="U427" i="15"/>
  <c r="U420" i="15"/>
  <c r="U412" i="15"/>
  <c r="U401" i="15"/>
  <c r="U384" i="15"/>
  <c r="V383" i="15"/>
  <c r="U376" i="15"/>
  <c r="V375" i="15"/>
  <c r="U368" i="15"/>
  <c r="V367" i="15"/>
  <c r="U505" i="15"/>
  <c r="U497" i="15"/>
  <c r="V489" i="15"/>
  <c r="U452" i="15"/>
  <c r="U442" i="15"/>
  <c r="V435" i="15"/>
  <c r="V428" i="15"/>
  <c r="U413" i="15"/>
  <c r="V404" i="15"/>
  <c r="V403" i="15"/>
  <c r="V402" i="15"/>
  <c r="U383" i="15"/>
  <c r="V382" i="15"/>
  <c r="U375" i="15"/>
  <c r="V374" i="15"/>
  <c r="U367" i="15"/>
  <c r="V366" i="15"/>
  <c r="U359" i="15"/>
  <c r="V358" i="15"/>
  <c r="U467" i="15"/>
  <c r="U421" i="15"/>
  <c r="U418" i="15"/>
  <c r="U410" i="15"/>
  <c r="U405" i="15"/>
  <c r="V391" i="15"/>
  <c r="V388" i="15"/>
  <c r="V386" i="15"/>
  <c r="V380" i="15"/>
  <c r="V372" i="15"/>
  <c r="V364" i="15"/>
  <c r="V360" i="15"/>
  <c r="U355" i="15"/>
  <c r="V354" i="15"/>
  <c r="U347" i="15"/>
  <c r="V346" i="15"/>
  <c r="U339" i="15"/>
  <c r="V338" i="15"/>
  <c r="V473" i="15"/>
  <c r="V458" i="15"/>
  <c r="V443" i="15"/>
  <c r="U391" i="15"/>
  <c r="V389" i="15"/>
  <c r="U388" i="15"/>
  <c r="V381" i="15"/>
  <c r="U380" i="15"/>
  <c r="V376" i="15"/>
  <c r="V373" i="15"/>
  <c r="U372" i="15"/>
  <c r="V368" i="15"/>
  <c r="V365" i="15"/>
  <c r="U364" i="15"/>
  <c r="U360" i="15"/>
  <c r="U354" i="15"/>
  <c r="V353" i="15"/>
  <c r="U346" i="15"/>
  <c r="V345" i="15"/>
  <c r="U338" i="15"/>
  <c r="V337" i="15"/>
  <c r="U458" i="15"/>
  <c r="U443" i="15"/>
  <c r="V441" i="15"/>
  <c r="U429" i="15"/>
  <c r="U389" i="15"/>
  <c r="U381" i="15"/>
  <c r="V378" i="15"/>
  <c r="U373" i="15"/>
  <c r="V370" i="15"/>
  <c r="U365" i="15"/>
  <c r="U361" i="15"/>
  <c r="U353" i="15"/>
  <c r="V352" i="15"/>
  <c r="U345" i="15"/>
  <c r="V344" i="15"/>
  <c r="U337" i="15"/>
  <c r="V336" i="15"/>
  <c r="U329" i="15"/>
  <c r="V328" i="15"/>
  <c r="U489" i="15"/>
  <c r="V488" i="15"/>
  <c r="V436" i="15"/>
  <c r="V406" i="15"/>
  <c r="U403" i="15"/>
  <c r="V400" i="15"/>
  <c r="V394" i="15"/>
  <c r="U352" i="15"/>
  <c r="V351" i="15"/>
  <c r="U344" i="15"/>
  <c r="V343" i="15"/>
  <c r="U336" i="15"/>
  <c r="V335" i="15"/>
  <c r="U328" i="15"/>
  <c r="V327" i="15"/>
  <c r="U320" i="15"/>
  <c r="V319" i="15"/>
  <c r="U312" i="15"/>
  <c r="V311" i="15"/>
  <c r="V451" i="15"/>
  <c r="V450" i="15"/>
  <c r="V426" i="15"/>
  <c r="V418" i="15"/>
  <c r="V410" i="15"/>
  <c r="U379" i="15"/>
  <c r="U356" i="15"/>
  <c r="U350" i="15"/>
  <c r="U349" i="15"/>
  <c r="V347" i="15"/>
  <c r="U335" i="15"/>
  <c r="V326" i="15"/>
  <c r="V325" i="15"/>
  <c r="V324" i="15"/>
  <c r="V312" i="15"/>
  <c r="U311" i="15"/>
  <c r="U310" i="15"/>
  <c r="U309" i="15"/>
  <c r="V308" i="15"/>
  <c r="V307" i="15"/>
  <c r="U306" i="15"/>
  <c r="U305" i="15"/>
  <c r="V304" i="15"/>
  <c r="U297" i="15"/>
  <c r="V296" i="15"/>
  <c r="U289" i="15"/>
  <c r="V288" i="15"/>
  <c r="U281" i="15"/>
  <c r="V280" i="15"/>
  <c r="U273" i="15"/>
  <c r="U451" i="15"/>
  <c r="U450" i="15"/>
  <c r="V448" i="15"/>
  <c r="U435" i="15"/>
  <c r="U426" i="15"/>
  <c r="U374" i="15"/>
  <c r="V363" i="15"/>
  <c r="U351" i="15"/>
  <c r="V340" i="15"/>
  <c r="V330" i="15"/>
  <c r="U326" i="15"/>
  <c r="U325" i="15"/>
  <c r="U324" i="15"/>
  <c r="V313" i="15"/>
  <c r="U308" i="15"/>
  <c r="U307" i="15"/>
  <c r="U304" i="15"/>
  <c r="V303" i="15"/>
  <c r="U296" i="15"/>
  <c r="V295" i="15"/>
  <c r="U288" i="15"/>
  <c r="V287" i="15"/>
  <c r="U280" i="15"/>
  <c r="V279" i="15"/>
  <c r="U272" i="15"/>
  <c r="V271" i="15"/>
  <c r="U264" i="15"/>
  <c r="V263" i="15"/>
  <c r="U256" i="15"/>
  <c r="V255" i="15"/>
  <c r="U248" i="15"/>
  <c r="V247" i="15"/>
  <c r="U240" i="15"/>
  <c r="V239" i="15"/>
  <c r="V481" i="15"/>
  <c r="V390" i="15"/>
  <c r="U377" i="15"/>
  <c r="U363" i="15"/>
  <c r="V342" i="15"/>
  <c r="V341" i="15"/>
  <c r="U340" i="15"/>
  <c r="U330" i="15"/>
  <c r="U481" i="15"/>
  <c r="V459" i="15"/>
  <c r="U342" i="15"/>
  <c r="U341" i="15"/>
  <c r="V339" i="15"/>
  <c r="V320" i="15"/>
  <c r="U319" i="15"/>
  <c r="U318" i="15"/>
  <c r="U317" i="15"/>
  <c r="V316" i="15"/>
  <c r="V315" i="15"/>
  <c r="U314" i="15"/>
  <c r="U302" i="15"/>
  <c r="V301" i="15"/>
  <c r="U294" i="15"/>
  <c r="V293" i="15"/>
  <c r="U286" i="15"/>
  <c r="V285" i="15"/>
  <c r="U278" i="15"/>
  <c r="V277" i="15"/>
  <c r="U270" i="15"/>
  <c r="V269" i="15"/>
  <c r="U262" i="15"/>
  <c r="V261" i="15"/>
  <c r="U254" i="15"/>
  <c r="V253" i="15"/>
  <c r="U246" i="15"/>
  <c r="V245" i="15"/>
  <c r="U238" i="15"/>
  <c r="V237" i="15"/>
  <c r="U230" i="15"/>
  <c r="V229" i="15"/>
  <c r="U459" i="15"/>
  <c r="V393" i="15"/>
  <c r="V392" i="15"/>
  <c r="V387" i="15"/>
  <c r="V379" i="15"/>
  <c r="V371" i="15"/>
  <c r="V359" i="15"/>
  <c r="U358" i="15"/>
  <c r="V357" i="15"/>
  <c r="U348" i="15"/>
  <c r="U332" i="15"/>
  <c r="V306" i="15"/>
  <c r="V298" i="15"/>
  <c r="V294" i="15"/>
  <c r="U285" i="15"/>
  <c r="U276" i="15"/>
  <c r="V260" i="15"/>
  <c r="V259" i="15"/>
  <c r="V258" i="15"/>
  <c r="V244" i="15"/>
  <c r="V243" i="15"/>
  <c r="V242" i="15"/>
  <c r="V223" i="15"/>
  <c r="V222" i="15"/>
  <c r="U215" i="15"/>
  <c r="V214" i="15"/>
  <c r="U207" i="15"/>
  <c r="V206" i="15"/>
  <c r="U199" i="15"/>
  <c r="V198" i="15"/>
  <c r="U191" i="15"/>
  <c r="V190" i="15"/>
  <c r="U183" i="15"/>
  <c r="V182" i="15"/>
  <c r="U436" i="15"/>
  <c r="U402" i="15"/>
  <c r="U392" i="15"/>
  <c r="U387" i="15"/>
  <c r="U371" i="15"/>
  <c r="U357" i="15"/>
  <c r="V333" i="15"/>
  <c r="V331" i="15"/>
  <c r="V322" i="15"/>
  <c r="U315" i="15"/>
  <c r="U313" i="15"/>
  <c r="U298" i="15"/>
  <c r="V290" i="15"/>
  <c r="V286" i="15"/>
  <c r="U277" i="15"/>
  <c r="U271" i="15"/>
  <c r="U261" i="15"/>
  <c r="U260" i="15"/>
  <c r="U259" i="15"/>
  <c r="U258" i="15"/>
  <c r="U255" i="15"/>
  <c r="U245" i="15"/>
  <c r="U244" i="15"/>
  <c r="U243" i="15"/>
  <c r="U242" i="15"/>
  <c r="U239" i="15"/>
  <c r="V228" i="15"/>
  <c r="V227" i="15"/>
  <c r="V224" i="15"/>
  <c r="U223" i="15"/>
  <c r="U222" i="15"/>
  <c r="V221" i="15"/>
  <c r="U214" i="15"/>
  <c r="V213" i="15"/>
  <c r="U206" i="15"/>
  <c r="V205" i="15"/>
  <c r="U198" i="15"/>
  <c r="V197" i="15"/>
  <c r="U190" i="15"/>
  <c r="V189" i="15"/>
  <c r="V414" i="15"/>
  <c r="U404" i="15"/>
  <c r="U399" i="15"/>
  <c r="U369" i="15"/>
  <c r="V356" i="15"/>
  <c r="V349" i="15"/>
  <c r="U343" i="15"/>
  <c r="U333" i="15"/>
  <c r="U331" i="15"/>
  <c r="U322" i="15"/>
  <c r="V310" i="15"/>
  <c r="V299" i="15"/>
  <c r="U290" i="15"/>
  <c r="V282" i="15"/>
  <c r="V278" i="15"/>
  <c r="V265" i="15"/>
  <c r="V262" i="15"/>
  <c r="V249" i="15"/>
  <c r="V246" i="15"/>
  <c r="V230" i="15"/>
  <c r="U229" i="15"/>
  <c r="U228" i="15"/>
  <c r="U227" i="15"/>
  <c r="V226" i="15"/>
  <c r="V225" i="15"/>
  <c r="U224" i="15"/>
  <c r="U221" i="15"/>
  <c r="V220" i="15"/>
  <c r="U213" i="15"/>
  <c r="V212" i="15"/>
  <c r="U205" i="15"/>
  <c r="V204" i="15"/>
  <c r="V419" i="15"/>
  <c r="U316" i="15"/>
  <c r="V305" i="15"/>
  <c r="U303" i="15"/>
  <c r="U299" i="15"/>
  <c r="V291" i="15"/>
  <c r="U282" i="15"/>
  <c r="V274" i="15"/>
  <c r="V272" i="15"/>
  <c r="U265" i="15"/>
  <c r="V256" i="15"/>
  <c r="U249" i="15"/>
  <c r="V240" i="15"/>
  <c r="V231" i="15"/>
  <c r="U226" i="15"/>
  <c r="U225" i="15"/>
  <c r="U220" i="15"/>
  <c r="V219" i="15"/>
  <c r="U212" i="15"/>
  <c r="V211" i="15"/>
  <c r="U204" i="15"/>
  <c r="V203" i="15"/>
  <c r="U196" i="15"/>
  <c r="V195" i="15"/>
  <c r="U188" i="15"/>
  <c r="V187" i="15"/>
  <c r="U180" i="15"/>
  <c r="V179" i="15"/>
  <c r="U172" i="15"/>
  <c r="V171" i="15"/>
  <c r="U164" i="15"/>
  <c r="V163" i="15"/>
  <c r="U156" i="15"/>
  <c r="V155" i="15"/>
  <c r="U148" i="15"/>
  <c r="V147" i="15"/>
  <c r="U140" i="15"/>
  <c r="V139" i="15"/>
  <c r="U428" i="15"/>
  <c r="V273" i="15"/>
  <c r="U269" i="15"/>
  <c r="U257" i="15"/>
  <c r="U253" i="15"/>
  <c r="U241" i="15"/>
  <c r="U237" i="15"/>
  <c r="U233" i="15"/>
  <c r="U218" i="15"/>
  <c r="U211" i="15"/>
  <c r="V208" i="15"/>
  <c r="U192" i="15"/>
  <c r="V184" i="15"/>
  <c r="V175" i="15"/>
  <c r="U174" i="15"/>
  <c r="V157" i="15"/>
  <c r="U152" i="15"/>
  <c r="U151" i="15"/>
  <c r="V138" i="15"/>
  <c r="V137" i="15"/>
  <c r="U130" i="15"/>
  <c r="V129" i="15"/>
  <c r="U122" i="15"/>
  <c r="V121" i="15"/>
  <c r="U114" i="15"/>
  <c r="V113" i="15"/>
  <c r="U106" i="15"/>
  <c r="V105" i="15"/>
  <c r="U98" i="15"/>
  <c r="V97" i="15"/>
  <c r="U90" i="15"/>
  <c r="V89" i="15"/>
  <c r="U82" i="15"/>
  <c r="V81" i="15"/>
  <c r="U74" i="15"/>
  <c r="V73" i="15"/>
  <c r="U66" i="15"/>
  <c r="V65" i="15"/>
  <c r="U58" i="15"/>
  <c r="V57" i="15"/>
  <c r="U50" i="15"/>
  <c r="V49" i="15"/>
  <c r="V323" i="15"/>
  <c r="V309" i="15"/>
  <c r="V396" i="15"/>
  <c r="U382" i="15"/>
  <c r="U327" i="15"/>
  <c r="U323" i="15"/>
  <c r="V318" i="15"/>
  <c r="U300" i="15"/>
  <c r="U283" i="15"/>
  <c r="V275" i="15"/>
  <c r="U266" i="15"/>
  <c r="U250" i="15"/>
  <c r="U219" i="15"/>
  <c r="V216" i="15"/>
  <c r="V207" i="15"/>
  <c r="U201" i="15"/>
  <c r="V199" i="15"/>
  <c r="U197" i="15"/>
  <c r="U193" i="15"/>
  <c r="V185" i="15"/>
  <c r="U181" i="15"/>
  <c r="V176" i="15"/>
  <c r="V164" i="15"/>
  <c r="U163" i="15"/>
  <c r="U162" i="15"/>
  <c r="U161" i="15"/>
  <c r="V160" i="15"/>
  <c r="V159" i="15"/>
  <c r="U158" i="15"/>
  <c r="V141" i="15"/>
  <c r="U136" i="15"/>
  <c r="V135" i="15"/>
  <c r="U128" i="15"/>
  <c r="V127" i="15"/>
  <c r="U120" i="15"/>
  <c r="V119" i="15"/>
  <c r="U112" i="15"/>
  <c r="V111" i="15"/>
  <c r="U104" i="15"/>
  <c r="V103" i="15"/>
  <c r="U96" i="15"/>
  <c r="V95" i="15"/>
  <c r="U88" i="15"/>
  <c r="V87" i="15"/>
  <c r="V395" i="15"/>
  <c r="V350" i="15"/>
  <c r="V348" i="15"/>
  <c r="V321" i="15"/>
  <c r="U275" i="15"/>
  <c r="V267" i="15"/>
  <c r="V251" i="15"/>
  <c r="V235" i="15"/>
  <c r="V234" i="15"/>
  <c r="V232" i="15"/>
  <c r="U216" i="15"/>
  <c r="V209" i="15"/>
  <c r="V202" i="15"/>
  <c r="V194" i="15"/>
  <c r="V191" i="15"/>
  <c r="U189" i="15"/>
  <c r="U185" i="15"/>
  <c r="V177" i="15"/>
  <c r="U176" i="15"/>
  <c r="V165" i="15"/>
  <c r="U160" i="15"/>
  <c r="U159" i="15"/>
  <c r="V146" i="15"/>
  <c r="V145" i="15"/>
  <c r="V142" i="15"/>
  <c r="U141" i="15"/>
  <c r="U135" i="15"/>
  <c r="V134" i="15"/>
  <c r="U127" i="15"/>
  <c r="V126" i="15"/>
  <c r="U119" i="15"/>
  <c r="V118" i="15"/>
  <c r="U111" i="15"/>
  <c r="V110" i="15"/>
  <c r="U103" i="15"/>
  <c r="V102" i="15"/>
  <c r="U95" i="15"/>
  <c r="V94" i="15"/>
  <c r="U87" i="15"/>
  <c r="V86" i="15"/>
  <c r="U79" i="15"/>
  <c r="V78" i="15"/>
  <c r="U71" i="15"/>
  <c r="V70" i="15"/>
  <c r="U63" i="15"/>
  <c r="V62" i="15"/>
  <c r="U55" i="15"/>
  <c r="V54" i="15"/>
  <c r="U47" i="15"/>
  <c r="V46" i="15"/>
  <c r="U39" i="15"/>
  <c r="V38" i="15"/>
  <c r="U31" i="15"/>
  <c r="V30" i="15"/>
  <c r="U23" i="15"/>
  <c r="V22" i="15"/>
  <c r="U15" i="15"/>
  <c r="V14" i="15"/>
  <c r="V332" i="15"/>
  <c r="U301" i="15"/>
  <c r="U287" i="15"/>
  <c r="V270" i="15"/>
  <c r="U251" i="15"/>
  <c r="V248" i="15"/>
  <c r="V241" i="15"/>
  <c r="V238" i="15"/>
  <c r="U217" i="15"/>
  <c r="V196" i="15"/>
  <c r="V178" i="15"/>
  <c r="V152" i="15"/>
  <c r="U143" i="15"/>
  <c r="V136" i="15"/>
  <c r="V133" i="15"/>
  <c r="V130" i="15"/>
  <c r="U125" i="15"/>
  <c r="U110" i="15"/>
  <c r="V99" i="15"/>
  <c r="U97" i="15"/>
  <c r="U91" i="15"/>
  <c r="V84" i="15"/>
  <c r="V76" i="15"/>
  <c r="U75" i="15"/>
  <c r="V72" i="15"/>
  <c r="V63" i="15"/>
  <c r="U62" i="15"/>
  <c r="V53" i="15"/>
  <c r="V329" i="15"/>
  <c r="U321" i="15"/>
  <c r="V283" i="15"/>
  <c r="V268" i="15"/>
  <c r="V266" i="15"/>
  <c r="U247" i="15"/>
  <c r="V236" i="15"/>
  <c r="V215" i="15"/>
  <c r="V200" i="15"/>
  <c r="U182" i="15"/>
  <c r="U178" i="15"/>
  <c r="V173" i="15"/>
  <c r="U171" i="15"/>
  <c r="V168" i="15"/>
  <c r="V156" i="15"/>
  <c r="V149" i="15"/>
  <c r="U133" i="15"/>
  <c r="U118" i="15"/>
  <c r="V107" i="15"/>
  <c r="U105" i="15"/>
  <c r="U99" i="15"/>
  <c r="V92" i="15"/>
  <c r="U84" i="15"/>
  <c r="U81" i="15"/>
  <c r="U76" i="15"/>
  <c r="U72" i="15"/>
  <c r="V67" i="15"/>
  <c r="V58" i="15"/>
  <c r="U53" i="15"/>
  <c r="U49" i="15"/>
  <c r="V39" i="15"/>
  <c r="U38" i="15"/>
  <c r="U37" i="15"/>
  <c r="U36" i="15"/>
  <c r="V35" i="15"/>
  <c r="V34" i="15"/>
  <c r="U33" i="15"/>
  <c r="V16" i="15"/>
  <c r="U13" i="15"/>
  <c r="V12" i="15"/>
  <c r="V297" i="15"/>
  <c r="U295" i="15"/>
  <c r="V292" i="15"/>
  <c r="U268" i="15"/>
  <c r="U236" i="15"/>
  <c r="U234" i="15"/>
  <c r="U208" i="15"/>
  <c r="U202" i="15"/>
  <c r="U200" i="15"/>
  <c r="U194" i="15"/>
  <c r="V192" i="15"/>
  <c r="V188" i="15"/>
  <c r="U173" i="15"/>
  <c r="V169" i="15"/>
  <c r="U168" i="15"/>
  <c r="V166" i="15"/>
  <c r="V153" i="15"/>
  <c r="U149" i="15"/>
  <c r="U147" i="15"/>
  <c r="V144" i="15"/>
  <c r="U138" i="15"/>
  <c r="U126" i="15"/>
  <c r="V115" i="15"/>
  <c r="U113" i="15"/>
  <c r="U107" i="15"/>
  <c r="V100" i="15"/>
  <c r="U92" i="15"/>
  <c r="V88" i="15"/>
  <c r="V85" i="15"/>
  <c r="V77" i="15"/>
  <c r="V68" i="15"/>
  <c r="U67" i="15"/>
  <c r="V64" i="15"/>
  <c r="V55" i="15"/>
  <c r="U54" i="15"/>
  <c r="V40" i="15"/>
  <c r="U35" i="15"/>
  <c r="U34" i="15"/>
  <c r="V21" i="15"/>
  <c r="V20" i="15"/>
  <c r="V17" i="15"/>
  <c r="U16" i="15"/>
  <c r="U12" i="15"/>
  <c r="V11" i="15"/>
  <c r="V284" i="15"/>
  <c r="V233" i="15"/>
  <c r="V218" i="15"/>
  <c r="U210" i="15"/>
  <c r="U203" i="15"/>
  <c r="U187" i="15"/>
  <c r="U166" i="15"/>
  <c r="V158" i="15"/>
  <c r="U150" i="15"/>
  <c r="V125" i="15"/>
  <c r="V122" i="15"/>
  <c r="U121" i="15"/>
  <c r="U116" i="15"/>
  <c r="V112" i="15"/>
  <c r="U109" i="15"/>
  <c r="U78" i="15"/>
  <c r="V66" i="15"/>
  <c r="U56" i="15"/>
  <c r="U46" i="15"/>
  <c r="V28" i="15"/>
  <c r="V27" i="15"/>
  <c r="U24" i="15"/>
  <c r="U21" i="15"/>
  <c r="U17" i="15"/>
  <c r="V47" i="15"/>
  <c r="V51" i="15"/>
  <c r="V411" i="15"/>
  <c r="V186" i="15"/>
  <c r="U179" i="15"/>
  <c r="V117" i="15"/>
  <c r="V10" i="15"/>
  <c r="V9" i="15"/>
  <c r="V8" i="15"/>
  <c r="V496" i="15"/>
  <c r="U108" i="15"/>
  <c r="U102" i="15"/>
  <c r="V80" i="15"/>
  <c r="V48" i="15"/>
  <c r="V43" i="15"/>
  <c r="U169" i="15"/>
  <c r="V131" i="15"/>
  <c r="U101" i="15"/>
  <c r="V45" i="15"/>
  <c r="U293" i="15"/>
  <c r="V150" i="15"/>
  <c r="V140" i="15"/>
  <c r="U131" i="15"/>
  <c r="V116" i="15"/>
  <c r="U52" i="15"/>
  <c r="U45" i="15"/>
  <c r="U40" i="15"/>
  <c r="V334" i="15"/>
  <c r="U284" i="15"/>
  <c r="V276" i="15"/>
  <c r="U232" i="15"/>
  <c r="V180" i="15"/>
  <c r="U175" i="15"/>
  <c r="V170" i="15"/>
  <c r="U153" i="15"/>
  <c r="V148" i="15"/>
  <c r="U146" i="15"/>
  <c r="U145" i="15"/>
  <c r="V143" i="15"/>
  <c r="V124" i="15"/>
  <c r="V96" i="15"/>
  <c r="V79" i="15"/>
  <c r="V71" i="15"/>
  <c r="U68" i="15"/>
  <c r="V60" i="15"/>
  <c r="V41" i="15"/>
  <c r="V31" i="15"/>
  <c r="U28" i="15"/>
  <c r="U27" i="15"/>
  <c r="V13" i="15"/>
  <c r="U18" i="15"/>
  <c r="V183" i="15"/>
  <c r="U93" i="15"/>
  <c r="V90" i="15"/>
  <c r="V83" i="15"/>
  <c r="V75" i="15"/>
  <c r="V69" i="15"/>
  <c r="V23" i="15"/>
  <c r="V19" i="15"/>
  <c r="V314" i="15"/>
  <c r="V193" i="15"/>
  <c r="V151" i="15"/>
  <c r="V128" i="15"/>
  <c r="V123" i="15"/>
  <c r="U117" i="15"/>
  <c r="V114" i="15"/>
  <c r="U69" i="15"/>
  <c r="U57" i="15"/>
  <c r="V44" i="15"/>
  <c r="U42" i="15"/>
  <c r="U10" i="15"/>
  <c r="U9" i="15"/>
  <c r="U8" i="15"/>
  <c r="U44" i="15"/>
  <c r="U26" i="15"/>
  <c r="U11" i="15"/>
  <c r="V181" i="15"/>
  <c r="U177" i="15"/>
  <c r="U154" i="15"/>
  <c r="V104" i="15"/>
  <c r="V74" i="15"/>
  <c r="U70" i="15"/>
  <c r="U61" i="15"/>
  <c r="V56" i="15"/>
  <c r="U334" i="15"/>
  <c r="V300" i="15"/>
  <c r="U292" i="15"/>
  <c r="U267" i="15"/>
  <c r="V254" i="15"/>
  <c r="V250" i="15"/>
  <c r="U184" i="15"/>
  <c r="U170" i="15"/>
  <c r="U142" i="15"/>
  <c r="U139" i="15"/>
  <c r="V132" i="15"/>
  <c r="U129" i="15"/>
  <c r="U124" i="15"/>
  <c r="V120" i="15"/>
  <c r="U100" i="15"/>
  <c r="U65" i="15"/>
  <c r="U60" i="15"/>
  <c r="U41" i="15"/>
  <c r="V33" i="15"/>
  <c r="V29" i="15"/>
  <c r="V25" i="15"/>
  <c r="U22" i="15"/>
  <c r="V18" i="15"/>
  <c r="V15" i="15"/>
  <c r="V302" i="15"/>
  <c r="V289" i="15"/>
  <c r="V281" i="15"/>
  <c r="U279" i="15"/>
  <c r="V167" i="15"/>
  <c r="V108" i="15"/>
  <c r="V42" i="15"/>
  <c r="U466" i="15"/>
  <c r="U366" i="15"/>
  <c r="V355" i="15"/>
  <c r="V172" i="15"/>
  <c r="V101" i="15"/>
  <c r="U77" i="15"/>
  <c r="U7" i="15"/>
  <c r="V504" i="15"/>
  <c r="V317" i="15"/>
  <c r="V201" i="15"/>
  <c r="U195" i="15"/>
  <c r="V154" i="15"/>
  <c r="U144" i="15"/>
  <c r="U123" i="15"/>
  <c r="V61" i="15"/>
  <c r="V52" i="15"/>
  <c r="U43" i="15"/>
  <c r="U32" i="15"/>
  <c r="U30" i="15"/>
  <c r="U14" i="15"/>
  <c r="V264" i="15"/>
  <c r="V161" i="15"/>
  <c r="U94" i="15"/>
  <c r="U86" i="15"/>
  <c r="V50" i="15"/>
  <c r="V24" i="15"/>
  <c r="V257" i="15"/>
  <c r="V252" i="15"/>
  <c r="U235" i="15"/>
  <c r="U231" i="15"/>
  <c r="V217" i="15"/>
  <c r="U209" i="15"/>
  <c r="V174" i="15"/>
  <c r="U165" i="15"/>
  <c r="V162" i="15"/>
  <c r="U157" i="15"/>
  <c r="U132" i="15"/>
  <c r="U115" i="15"/>
  <c r="V106" i="15"/>
  <c r="V93" i="15"/>
  <c r="U73" i="15"/>
  <c r="V36" i="15"/>
  <c r="U29" i="15"/>
  <c r="U25" i="15"/>
  <c r="U291" i="15"/>
  <c r="U252" i="15"/>
  <c r="U137" i="15"/>
  <c r="U134" i="15"/>
  <c r="V91" i="15"/>
  <c r="U85" i="15"/>
  <c r="U51" i="15"/>
  <c r="V7" i="15"/>
  <c r="V362" i="15"/>
  <c r="U274" i="15"/>
  <c r="U186" i="15"/>
  <c r="U167" i="15"/>
  <c r="U155" i="15"/>
  <c r="U83" i="15"/>
  <c r="V32" i="15"/>
  <c r="V26" i="15"/>
  <c r="U19" i="15"/>
  <c r="V98" i="15"/>
  <c r="U80" i="15"/>
  <c r="U64" i="15"/>
  <c r="V59" i="15"/>
  <c r="U48" i="15"/>
  <c r="V37" i="15"/>
  <c r="U20" i="15"/>
  <c r="U263" i="15"/>
  <c r="V210" i="15"/>
  <c r="V109" i="15"/>
  <c r="U89" i="15"/>
  <c r="V82" i="15"/>
  <c r="U59" i="15"/>
  <c r="AB117" i="15" l="1"/>
  <c r="AC117" i="15" s="1"/>
  <c r="AD117" i="15" s="1"/>
  <c r="AB109" i="15"/>
  <c r="AC109" i="15" s="1"/>
  <c r="AD109" i="15" s="1"/>
  <c r="AB105" i="15"/>
  <c r="AC105" i="15" s="1"/>
  <c r="AD105" i="15" s="1"/>
  <c r="AB97" i="15"/>
  <c r="AC97" i="15" s="1"/>
  <c r="AD97" i="15" s="1"/>
  <c r="AB93" i="15"/>
  <c r="AC93" i="15" s="1"/>
  <c r="AD93" i="15" s="1"/>
  <c r="AB85" i="15"/>
  <c r="AC85" i="15" s="1"/>
  <c r="AD85" i="15" s="1"/>
  <c r="AB69" i="15"/>
  <c r="AC69" i="15" s="1"/>
  <c r="AD69" i="15" s="1"/>
  <c r="AB61" i="15"/>
  <c r="AC61" i="15" s="1"/>
  <c r="AD61" i="15" s="1"/>
  <c r="AB45" i="15"/>
  <c r="AC45" i="15" s="1"/>
  <c r="AD45" i="15" s="1"/>
  <c r="AB37" i="15"/>
  <c r="AC37" i="15" s="1"/>
  <c r="AD37" i="15" s="1"/>
  <c r="AB33" i="15"/>
  <c r="AC33" i="15" s="1"/>
  <c r="AD33" i="15" s="1"/>
  <c r="AB21" i="15"/>
  <c r="AC21" i="15" s="1"/>
  <c r="AD21" i="15" s="1"/>
  <c r="AB128" i="15"/>
  <c r="AC128" i="15" s="1"/>
  <c r="AD128" i="15" s="1"/>
  <c r="AB112" i="15"/>
  <c r="AC112" i="15" s="1"/>
  <c r="AD112" i="15" s="1"/>
  <c r="AB104" i="15"/>
  <c r="AC104" i="15" s="1"/>
  <c r="AD104" i="15" s="1"/>
  <c r="AB96" i="15"/>
  <c r="AC96" i="15" s="1"/>
  <c r="AD96" i="15" s="1"/>
  <c r="AB92" i="15"/>
  <c r="AC92" i="15" s="1"/>
  <c r="AD92" i="15" s="1"/>
  <c r="AB88" i="15"/>
  <c r="AC88" i="15" s="1"/>
  <c r="AD88" i="15" s="1"/>
  <c r="AB80" i="15"/>
  <c r="AC80" i="15" s="1"/>
  <c r="AD80" i="15" s="1"/>
  <c r="AB72" i="15"/>
  <c r="AC72" i="15" s="1"/>
  <c r="AD72" i="15" s="1"/>
  <c r="AB64" i="15"/>
  <c r="AC64" i="15" s="1"/>
  <c r="AD64" i="15" s="1"/>
  <c r="AB58" i="15"/>
  <c r="AC58" i="15" s="1"/>
  <c r="AD58" i="15" s="1"/>
  <c r="AB52" i="15"/>
  <c r="AC52" i="15" s="1"/>
  <c r="AD52" i="15" s="1"/>
  <c r="AB48" i="15"/>
  <c r="AC48" i="15" s="1"/>
  <c r="AD48" i="15" s="1"/>
  <c r="AB44" i="15"/>
  <c r="AC44" i="15" s="1"/>
  <c r="AD44" i="15" s="1"/>
  <c r="AB40" i="15"/>
  <c r="AC40" i="15" s="1"/>
  <c r="AD40" i="15" s="1"/>
  <c r="AB36" i="15"/>
  <c r="AC36" i="15" s="1"/>
  <c r="AD36" i="15" s="1"/>
  <c r="AB28" i="15"/>
  <c r="AC28" i="15" s="1"/>
  <c r="AD28" i="15" s="1"/>
  <c r="AB24" i="15"/>
  <c r="AC24" i="15" s="1"/>
  <c r="AD24" i="15" s="1"/>
  <c r="AB20" i="15"/>
  <c r="AC20" i="15" s="1"/>
  <c r="AD20" i="15" s="1"/>
  <c r="AB12" i="15"/>
  <c r="AC12" i="15" s="1"/>
  <c r="AD12" i="15" s="1"/>
  <c r="AB8" i="15"/>
  <c r="AC8" i="15" s="1"/>
  <c r="AD8" i="15" s="1"/>
  <c r="AB29" i="15"/>
  <c r="AC29" i="15" s="1"/>
  <c r="AD29" i="15" s="1"/>
  <c r="AB114" i="15"/>
  <c r="AC114" i="15" s="1"/>
  <c r="AD114" i="15" s="1"/>
  <c r="AB90" i="15"/>
  <c r="AC90" i="15" s="1"/>
  <c r="AD90" i="15" s="1"/>
  <c r="AB86" i="15"/>
  <c r="AC86" i="15" s="1"/>
  <c r="AD86" i="15" s="1"/>
  <c r="AB66" i="15"/>
  <c r="AC66" i="15" s="1"/>
  <c r="AD66" i="15" s="1"/>
  <c r="AB62" i="15"/>
  <c r="AC62" i="15" s="1"/>
  <c r="AD62" i="15" s="1"/>
  <c r="AB54" i="15"/>
  <c r="AC54" i="15" s="1"/>
  <c r="AD54" i="15" s="1"/>
  <c r="R493" i="15"/>
  <c r="S493" i="15" s="1"/>
  <c r="R392" i="16"/>
  <c r="S392" i="16" s="1"/>
  <c r="R170" i="15"/>
  <c r="S170" i="15" s="1"/>
  <c r="R176" i="15"/>
  <c r="S176" i="15" s="1"/>
  <c r="AB38" i="15"/>
  <c r="AC38" i="15" s="1"/>
  <c r="AD38" i="15" s="1"/>
  <c r="R289" i="16"/>
  <c r="S289" i="16" s="1"/>
  <c r="R349" i="16"/>
  <c r="S349" i="16" s="1"/>
  <c r="R187" i="15"/>
  <c r="S187" i="15" s="1"/>
  <c r="R204" i="15"/>
  <c r="S204" i="15" s="1"/>
  <c r="R403" i="15"/>
  <c r="S403" i="15" s="1"/>
  <c r="R425" i="15"/>
  <c r="S425" i="15" s="1"/>
  <c r="R468" i="15"/>
  <c r="S468" i="15" s="1"/>
  <c r="R494" i="15"/>
  <c r="S494" i="15" s="1"/>
  <c r="AB428" i="15"/>
  <c r="AC428" i="15" s="1"/>
  <c r="AD428" i="15" s="1"/>
  <c r="AB296" i="15"/>
  <c r="AC296" i="15" s="1"/>
  <c r="AD296" i="15" s="1"/>
  <c r="AB284" i="15"/>
  <c r="AC284" i="15" s="1"/>
  <c r="AD284" i="15" s="1"/>
  <c r="AB260" i="15"/>
  <c r="AC260" i="15" s="1"/>
  <c r="AD260" i="15" s="1"/>
  <c r="AB200" i="15"/>
  <c r="AC200" i="15" s="1"/>
  <c r="AD200" i="15" s="1"/>
  <c r="R160" i="16"/>
  <c r="S160" i="16" s="1"/>
  <c r="R394" i="16"/>
  <c r="S394" i="16" s="1"/>
  <c r="R502" i="16"/>
  <c r="S502" i="16" s="1"/>
  <c r="AB473" i="16"/>
  <c r="AC473" i="16" s="1"/>
  <c r="AD473" i="16" s="1"/>
  <c r="AB365" i="16"/>
  <c r="AC365" i="16" s="1"/>
  <c r="AD365" i="16" s="1"/>
  <c r="AB341" i="16"/>
  <c r="AC341" i="16" s="1"/>
  <c r="AD341" i="16" s="1"/>
  <c r="AB281" i="16"/>
  <c r="AC281" i="16" s="1"/>
  <c r="AD281" i="16" s="1"/>
  <c r="AB257" i="16"/>
  <c r="AC257" i="16" s="1"/>
  <c r="AD257" i="16" s="1"/>
  <c r="AB245" i="16"/>
  <c r="AC245" i="16" s="1"/>
  <c r="AD245" i="16" s="1"/>
  <c r="AB29" i="16"/>
  <c r="AC29" i="16" s="1"/>
  <c r="AD29" i="16" s="1"/>
  <c r="R384" i="16"/>
  <c r="S384" i="16" s="1"/>
  <c r="R259" i="15"/>
  <c r="S259" i="15" s="1"/>
  <c r="R350" i="15"/>
  <c r="S350" i="15" s="1"/>
  <c r="R431" i="15"/>
  <c r="S431" i="15" s="1"/>
  <c r="R442" i="15"/>
  <c r="S442" i="15" s="1"/>
  <c r="R38" i="16"/>
  <c r="S38" i="16" s="1"/>
  <c r="R296" i="15"/>
  <c r="S296" i="15" s="1"/>
  <c r="R475" i="15"/>
  <c r="S475" i="15" s="1"/>
  <c r="R496" i="15"/>
  <c r="S496" i="15" s="1"/>
  <c r="AB372" i="15"/>
  <c r="AC372" i="15" s="1"/>
  <c r="AD372" i="15" s="1"/>
  <c r="AB324" i="15"/>
  <c r="AC324" i="15" s="1"/>
  <c r="AD324" i="15" s="1"/>
  <c r="AB312" i="15"/>
  <c r="AC312" i="15" s="1"/>
  <c r="AD312" i="15" s="1"/>
  <c r="AB300" i="15"/>
  <c r="AC300" i="15" s="1"/>
  <c r="AD300" i="15" s="1"/>
  <c r="AB288" i="15"/>
  <c r="AC288" i="15" s="1"/>
  <c r="AD288" i="15" s="1"/>
  <c r="AB276" i="15"/>
  <c r="AC276" i="15" s="1"/>
  <c r="AD276" i="15" s="1"/>
  <c r="AB264" i="15"/>
  <c r="AC264" i="15" s="1"/>
  <c r="AD264" i="15" s="1"/>
  <c r="AB252" i="15"/>
  <c r="AC252" i="15" s="1"/>
  <c r="AD252" i="15" s="1"/>
  <c r="AB216" i="15"/>
  <c r="AC216" i="15" s="1"/>
  <c r="AD216" i="15" s="1"/>
  <c r="R240" i="16"/>
  <c r="S240" i="16" s="1"/>
  <c r="AB467" i="15"/>
  <c r="AC467" i="15" s="1"/>
  <c r="AD467" i="15" s="1"/>
  <c r="AB359" i="15"/>
  <c r="AC359" i="15" s="1"/>
  <c r="AD359" i="15" s="1"/>
  <c r="AB329" i="15"/>
  <c r="AC329" i="15" s="1"/>
  <c r="AD329" i="15" s="1"/>
  <c r="AB269" i="15"/>
  <c r="AC269" i="15" s="1"/>
  <c r="AD269" i="15" s="1"/>
  <c r="AB209" i="15"/>
  <c r="AC209" i="15" s="1"/>
  <c r="AD209" i="15" s="1"/>
  <c r="AB197" i="15"/>
  <c r="AC197" i="15" s="1"/>
  <c r="AD197" i="15" s="1"/>
  <c r="AB185" i="15"/>
  <c r="AC185" i="15" s="1"/>
  <c r="AD185" i="15" s="1"/>
  <c r="AB173" i="15"/>
  <c r="AC173" i="15" s="1"/>
  <c r="AD173" i="15" s="1"/>
  <c r="AB161" i="15"/>
  <c r="AC161" i="15" s="1"/>
  <c r="AD161" i="15" s="1"/>
  <c r="AB155" i="15"/>
  <c r="AC155" i="15" s="1"/>
  <c r="AD155" i="15" s="1"/>
  <c r="AB137" i="15"/>
  <c r="AC137" i="15" s="1"/>
  <c r="AD137" i="15" s="1"/>
  <c r="AB125" i="15"/>
  <c r="AC125" i="15" s="1"/>
  <c r="AD125" i="15" s="1"/>
  <c r="AB113" i="15"/>
  <c r="AC113" i="15" s="1"/>
  <c r="AD113" i="15" s="1"/>
  <c r="AB101" i="15"/>
  <c r="AC101" i="15" s="1"/>
  <c r="AD101" i="15" s="1"/>
  <c r="AB89" i="15"/>
  <c r="AC89" i="15" s="1"/>
  <c r="AD89" i="15" s="1"/>
  <c r="AB77" i="15"/>
  <c r="AC77" i="15" s="1"/>
  <c r="AD77" i="15" s="1"/>
  <c r="AB53" i="15"/>
  <c r="AC53" i="15" s="1"/>
  <c r="AD53" i="15" s="1"/>
  <c r="AB17" i="15"/>
  <c r="AC17" i="15" s="1"/>
  <c r="AD17" i="15" s="1"/>
  <c r="R8" i="16"/>
  <c r="S8" i="16" s="1"/>
  <c r="R186" i="16"/>
  <c r="S186" i="16" s="1"/>
  <c r="R391" i="16"/>
  <c r="S391" i="16" s="1"/>
  <c r="R331" i="15"/>
  <c r="S331" i="15" s="1"/>
  <c r="AB70" i="15"/>
  <c r="AC70" i="15" s="1"/>
  <c r="AD70" i="15" s="1"/>
  <c r="AB34" i="15"/>
  <c r="AC34" i="15" s="1"/>
  <c r="AD34" i="15" s="1"/>
  <c r="AB10" i="15"/>
  <c r="AC10" i="15" s="1"/>
  <c r="AD10" i="15" s="1"/>
  <c r="R409" i="16"/>
  <c r="S409" i="16" s="1"/>
  <c r="R419" i="16"/>
  <c r="S419" i="16" s="1"/>
  <c r="R465" i="16"/>
  <c r="S465" i="16" s="1"/>
  <c r="R476" i="16"/>
  <c r="S476" i="16" s="1"/>
  <c r="R103" i="15"/>
  <c r="S103" i="15" s="1"/>
  <c r="R114" i="15"/>
  <c r="S114" i="15" s="1"/>
  <c r="R194" i="15"/>
  <c r="S194" i="15" s="1"/>
  <c r="R264" i="15"/>
  <c r="S264" i="15" s="1"/>
  <c r="R302" i="15"/>
  <c r="S302" i="15" s="1"/>
  <c r="R463" i="15"/>
  <c r="S463" i="15" s="1"/>
  <c r="R39" i="15"/>
  <c r="S39" i="15" s="1"/>
  <c r="R154" i="15"/>
  <c r="S154" i="15" s="1"/>
  <c r="R305" i="15"/>
  <c r="S305" i="15" s="1"/>
  <c r="R460" i="15"/>
  <c r="S460" i="15" s="1"/>
  <c r="R77" i="15"/>
  <c r="S77" i="15" s="1"/>
  <c r="R237" i="15"/>
  <c r="S237" i="15" s="1"/>
  <c r="R277" i="15"/>
  <c r="S277" i="15" s="1"/>
  <c r="R284" i="15"/>
  <c r="S284" i="15" s="1"/>
  <c r="R376" i="15"/>
  <c r="S376" i="15" s="1"/>
  <c r="R438" i="15"/>
  <c r="S438" i="15" s="1"/>
  <c r="R134" i="15"/>
  <c r="S134" i="15" s="1"/>
  <c r="R199" i="15"/>
  <c r="S199" i="15" s="1"/>
  <c r="R224" i="15"/>
  <c r="S224" i="15" s="1"/>
  <c r="R249" i="15"/>
  <c r="S249" i="15" s="1"/>
  <c r="R251" i="15"/>
  <c r="S251" i="15" s="1"/>
  <c r="R316" i="15"/>
  <c r="S316" i="15" s="1"/>
  <c r="R318" i="15"/>
  <c r="S318" i="15" s="1"/>
  <c r="R321" i="15"/>
  <c r="S321" i="15" s="1"/>
  <c r="R323" i="15"/>
  <c r="S323" i="15" s="1"/>
  <c r="R355" i="15"/>
  <c r="S355" i="15" s="1"/>
  <c r="R361" i="15"/>
  <c r="S361" i="15" s="1"/>
  <c r="R395" i="15"/>
  <c r="S395" i="15" s="1"/>
  <c r="R404" i="15"/>
  <c r="S404" i="15" s="1"/>
  <c r="R420" i="15"/>
  <c r="S420" i="15" s="1"/>
  <c r="R215" i="15"/>
  <c r="S215" i="15" s="1"/>
  <c r="R236" i="15"/>
  <c r="S236" i="15" s="1"/>
  <c r="R267" i="15"/>
  <c r="S267" i="15" s="1"/>
  <c r="R315" i="15"/>
  <c r="S315" i="15" s="1"/>
  <c r="R320" i="15"/>
  <c r="S320" i="15" s="1"/>
  <c r="R330" i="15"/>
  <c r="S330" i="15" s="1"/>
  <c r="R345" i="15"/>
  <c r="S345" i="15" s="1"/>
  <c r="R367" i="15"/>
  <c r="S367" i="15" s="1"/>
  <c r="R413" i="15"/>
  <c r="S413" i="15" s="1"/>
  <c r="R419" i="15"/>
  <c r="S419" i="15" s="1"/>
  <c r="R441" i="15"/>
  <c r="S441" i="15" s="1"/>
  <c r="R479" i="15"/>
  <c r="S479" i="15" s="1"/>
  <c r="AB500" i="15"/>
  <c r="AC500" i="15" s="1"/>
  <c r="AD500" i="15" s="1"/>
  <c r="AB492" i="15"/>
  <c r="AC492" i="15" s="1"/>
  <c r="AD492" i="15" s="1"/>
  <c r="AB488" i="15"/>
  <c r="AC488" i="15" s="1"/>
  <c r="AD488" i="15" s="1"/>
  <c r="AB484" i="15"/>
  <c r="AC484" i="15" s="1"/>
  <c r="AD484" i="15" s="1"/>
  <c r="AB480" i="15"/>
  <c r="AC480" i="15" s="1"/>
  <c r="AD480" i="15" s="1"/>
  <c r="AB476" i="15"/>
  <c r="AC476" i="15" s="1"/>
  <c r="AD476" i="15" s="1"/>
  <c r="AB472" i="15"/>
  <c r="AC472" i="15" s="1"/>
  <c r="AD472" i="15" s="1"/>
  <c r="AB468" i="15"/>
  <c r="AC468" i="15" s="1"/>
  <c r="AD468" i="15" s="1"/>
  <c r="AB464" i="15"/>
  <c r="AC464" i="15" s="1"/>
  <c r="AD464" i="15" s="1"/>
  <c r="AB460" i="15"/>
  <c r="AC460" i="15" s="1"/>
  <c r="AD460" i="15" s="1"/>
  <c r="AB448" i="15"/>
  <c r="AC448" i="15" s="1"/>
  <c r="AD448" i="15" s="1"/>
  <c r="AB436" i="15"/>
  <c r="AC436" i="15" s="1"/>
  <c r="AD436" i="15" s="1"/>
  <c r="AB432" i="15"/>
  <c r="AC432" i="15" s="1"/>
  <c r="AD432" i="15" s="1"/>
  <c r="AB424" i="15"/>
  <c r="AC424" i="15" s="1"/>
  <c r="AD424" i="15" s="1"/>
  <c r="AB416" i="15"/>
  <c r="AC416" i="15" s="1"/>
  <c r="AD416" i="15" s="1"/>
  <c r="AB412" i="15"/>
  <c r="AC412" i="15" s="1"/>
  <c r="AD412" i="15" s="1"/>
  <c r="AB388" i="15"/>
  <c r="AC388" i="15" s="1"/>
  <c r="AD388" i="15" s="1"/>
  <c r="AB380" i="15"/>
  <c r="AC380" i="15" s="1"/>
  <c r="AD380" i="15" s="1"/>
  <c r="AB376" i="15"/>
  <c r="AC376" i="15" s="1"/>
  <c r="AD376" i="15" s="1"/>
  <c r="AB362" i="15"/>
  <c r="AC362" i="15" s="1"/>
  <c r="AD362" i="15" s="1"/>
  <c r="AB226" i="15"/>
  <c r="AC226" i="15" s="1"/>
  <c r="AD226" i="15" s="1"/>
  <c r="AB202" i="15"/>
  <c r="AC202" i="15" s="1"/>
  <c r="AD202" i="15" s="1"/>
  <c r="AB194" i="15"/>
  <c r="AC194" i="15" s="1"/>
  <c r="AD194" i="15" s="1"/>
  <c r="AB190" i="15"/>
  <c r="AC190" i="15" s="1"/>
  <c r="AD190" i="15" s="1"/>
  <c r="AB186" i="15"/>
  <c r="AC186" i="15" s="1"/>
  <c r="AD186" i="15" s="1"/>
  <c r="AB162" i="15"/>
  <c r="AC162" i="15" s="1"/>
  <c r="AD162" i="15" s="1"/>
  <c r="AB154" i="15"/>
  <c r="AC154" i="15" s="1"/>
  <c r="AD154" i="15" s="1"/>
  <c r="AB146" i="15"/>
  <c r="AC146" i="15" s="1"/>
  <c r="AD146" i="15" s="1"/>
  <c r="AB138" i="15"/>
  <c r="AC138" i="15" s="1"/>
  <c r="AD138" i="15" s="1"/>
  <c r="AB134" i="15"/>
  <c r="AC134" i="15" s="1"/>
  <c r="AD134" i="15" s="1"/>
  <c r="AB130" i="15"/>
  <c r="AC130" i="15" s="1"/>
  <c r="AD130" i="15" s="1"/>
  <c r="AB126" i="15"/>
  <c r="AC126" i="15" s="1"/>
  <c r="AD126" i="15" s="1"/>
  <c r="AB122" i="15"/>
  <c r="AC122" i="15" s="1"/>
  <c r="AD122" i="15" s="1"/>
  <c r="AB118" i="15"/>
  <c r="AC118" i="15" s="1"/>
  <c r="AD118" i="15" s="1"/>
  <c r="R59" i="16"/>
  <c r="S59" i="16" s="1"/>
  <c r="R190" i="16"/>
  <c r="S190" i="16" s="1"/>
  <c r="R277" i="16"/>
  <c r="S277" i="16" s="1"/>
  <c r="R245" i="16"/>
  <c r="S245" i="16" s="1"/>
  <c r="R262" i="16"/>
  <c r="S262" i="16" s="1"/>
  <c r="R279" i="16"/>
  <c r="S279" i="16" s="1"/>
  <c r="R284" i="16"/>
  <c r="S284" i="16" s="1"/>
  <c r="R291" i="16"/>
  <c r="S291" i="16" s="1"/>
  <c r="R309" i="16"/>
  <c r="S309" i="16" s="1"/>
  <c r="R315" i="16"/>
  <c r="S315" i="16" s="1"/>
  <c r="R335" i="16"/>
  <c r="S335" i="16" s="1"/>
  <c r="R373" i="16"/>
  <c r="S373" i="16" s="1"/>
  <c r="R375" i="16"/>
  <c r="S375" i="16" s="1"/>
  <c r="R388" i="16"/>
  <c r="S388" i="16" s="1"/>
  <c r="R398" i="16"/>
  <c r="S398" i="16" s="1"/>
  <c r="R411" i="16"/>
  <c r="S411" i="16" s="1"/>
  <c r="R434" i="16"/>
  <c r="S434" i="16" s="1"/>
  <c r="R445" i="16"/>
  <c r="S445" i="16" s="1"/>
  <c r="R459" i="16"/>
  <c r="S459" i="16" s="1"/>
  <c r="R483" i="16"/>
  <c r="S483" i="16" s="1"/>
  <c r="R368" i="16"/>
  <c r="S368" i="16" s="1"/>
  <c r="R468" i="16"/>
  <c r="S468" i="16" s="1"/>
  <c r="R499" i="16"/>
  <c r="S499" i="16" s="1"/>
  <c r="I508" i="16"/>
  <c r="AB504" i="16"/>
  <c r="AC504" i="16" s="1"/>
  <c r="AD504" i="16" s="1"/>
  <c r="AB500" i="16"/>
  <c r="AC500" i="16" s="1"/>
  <c r="AD500" i="16" s="1"/>
  <c r="AB496" i="16"/>
  <c r="AC496" i="16" s="1"/>
  <c r="AD496" i="16" s="1"/>
  <c r="AB492" i="16"/>
  <c r="AC492" i="16" s="1"/>
  <c r="AD492" i="16" s="1"/>
  <c r="AB488" i="16"/>
  <c r="AC488" i="16" s="1"/>
  <c r="AD488" i="16" s="1"/>
  <c r="AB480" i="16"/>
  <c r="AC480" i="16" s="1"/>
  <c r="AD480" i="16" s="1"/>
  <c r="AB476" i="16"/>
  <c r="AC476" i="16" s="1"/>
  <c r="AD476" i="16" s="1"/>
  <c r="AB472" i="16"/>
  <c r="AC472" i="16" s="1"/>
  <c r="AD472" i="16" s="1"/>
  <c r="AB468" i="16"/>
  <c r="AC468" i="16" s="1"/>
  <c r="AD468" i="16" s="1"/>
  <c r="AB464" i="16"/>
  <c r="AC464" i="16" s="1"/>
  <c r="AD464" i="16" s="1"/>
  <c r="AB460" i="16"/>
  <c r="AC460" i="16" s="1"/>
  <c r="AD460" i="16" s="1"/>
  <c r="AB452" i="16"/>
  <c r="AC452" i="16" s="1"/>
  <c r="AD452" i="16" s="1"/>
  <c r="AB448" i="16"/>
  <c r="AC448" i="16" s="1"/>
  <c r="AD448" i="16" s="1"/>
  <c r="AB444" i="16"/>
  <c r="AC444" i="16" s="1"/>
  <c r="AD444" i="16" s="1"/>
  <c r="AB436" i="16"/>
  <c r="AC436" i="16" s="1"/>
  <c r="AD436" i="16" s="1"/>
  <c r="AB432" i="16"/>
  <c r="AC432" i="16" s="1"/>
  <c r="AD432" i="16" s="1"/>
  <c r="AB408" i="16"/>
  <c r="AC408" i="16" s="1"/>
  <c r="AD408" i="16" s="1"/>
  <c r="AB404" i="16"/>
  <c r="AC404" i="16" s="1"/>
  <c r="AD404" i="16" s="1"/>
  <c r="AB396" i="16"/>
  <c r="AC396" i="16" s="1"/>
  <c r="AD396" i="16" s="1"/>
  <c r="AB392" i="16"/>
  <c r="AC392" i="16" s="1"/>
  <c r="AD392" i="16" s="1"/>
  <c r="AB384" i="16"/>
  <c r="AC384" i="16" s="1"/>
  <c r="AD384" i="16" s="1"/>
  <c r="AB380" i="16"/>
  <c r="AC380" i="16" s="1"/>
  <c r="AD380" i="16" s="1"/>
  <c r="AB376" i="16"/>
  <c r="AC376" i="16" s="1"/>
  <c r="AD376" i="16" s="1"/>
  <c r="AB372" i="16"/>
  <c r="AC372" i="16" s="1"/>
  <c r="AD372" i="16" s="1"/>
  <c r="AB368" i="16"/>
  <c r="AC368" i="16" s="1"/>
  <c r="AD368" i="16" s="1"/>
  <c r="AB364" i="16"/>
  <c r="AC364" i="16" s="1"/>
  <c r="AD364" i="16" s="1"/>
  <c r="AB360" i="16"/>
  <c r="AC360" i="16" s="1"/>
  <c r="AD360" i="16" s="1"/>
  <c r="AB348" i="16"/>
  <c r="AC348" i="16" s="1"/>
  <c r="AD348" i="16" s="1"/>
  <c r="AB344" i="16"/>
  <c r="AC344" i="16" s="1"/>
  <c r="AD344" i="16" s="1"/>
  <c r="AB308" i="16"/>
  <c r="AC308" i="16" s="1"/>
  <c r="AD308" i="16" s="1"/>
  <c r="AB304" i="16"/>
  <c r="AC304" i="16" s="1"/>
  <c r="AD304" i="16" s="1"/>
  <c r="AB288" i="16"/>
  <c r="AC288" i="16" s="1"/>
  <c r="AD288" i="16" s="1"/>
  <c r="AB280" i="16"/>
  <c r="AC280" i="16" s="1"/>
  <c r="AD280" i="16" s="1"/>
  <c r="AB272" i="16"/>
  <c r="AC272" i="16" s="1"/>
  <c r="AD272" i="16" s="1"/>
  <c r="AB264" i="16"/>
  <c r="AC264" i="16" s="1"/>
  <c r="AD264" i="16" s="1"/>
  <c r="AB260" i="16"/>
  <c r="AC260" i="16" s="1"/>
  <c r="AD260" i="16" s="1"/>
  <c r="AB256" i="16"/>
  <c r="AC256" i="16" s="1"/>
  <c r="AD256" i="16" s="1"/>
  <c r="AB252" i="16"/>
  <c r="AC252" i="16" s="1"/>
  <c r="AD252" i="16" s="1"/>
  <c r="AB248" i="16"/>
  <c r="AC248" i="16" s="1"/>
  <c r="AD248" i="16" s="1"/>
  <c r="AB244" i="16"/>
  <c r="AC244" i="16" s="1"/>
  <c r="AD244" i="16" s="1"/>
  <c r="AB240" i="16"/>
  <c r="AC240" i="16" s="1"/>
  <c r="AD240" i="16" s="1"/>
  <c r="AB232" i="16"/>
  <c r="AC232" i="16" s="1"/>
  <c r="AD232" i="16" s="1"/>
  <c r="AB228" i="16"/>
  <c r="AC228" i="16" s="1"/>
  <c r="AD228" i="16" s="1"/>
  <c r="AB212" i="16"/>
  <c r="AC212" i="16" s="1"/>
  <c r="AD212" i="16" s="1"/>
  <c r="AB208" i="16"/>
  <c r="AC208" i="16" s="1"/>
  <c r="AD208" i="16" s="1"/>
  <c r="AB204" i="16"/>
  <c r="AC204" i="16" s="1"/>
  <c r="AD204" i="16" s="1"/>
  <c r="AB196" i="16"/>
  <c r="AC196" i="16" s="1"/>
  <c r="AD196" i="16" s="1"/>
  <c r="AB188" i="16"/>
  <c r="AC188" i="16" s="1"/>
  <c r="AD188" i="16" s="1"/>
  <c r="AB184" i="16"/>
  <c r="AC184" i="16" s="1"/>
  <c r="AD184" i="16" s="1"/>
  <c r="AB180" i="16"/>
  <c r="AC180" i="16" s="1"/>
  <c r="AD180" i="16" s="1"/>
  <c r="AB172" i="16"/>
  <c r="AC172" i="16" s="1"/>
  <c r="AD172" i="16" s="1"/>
  <c r="AB168" i="16"/>
  <c r="AC168" i="16" s="1"/>
  <c r="AD168" i="16" s="1"/>
  <c r="AB164" i="16"/>
  <c r="AC164" i="16" s="1"/>
  <c r="AD164" i="16" s="1"/>
  <c r="AB160" i="16"/>
  <c r="AC160" i="16" s="1"/>
  <c r="AD160" i="16" s="1"/>
  <c r="AB156" i="16"/>
  <c r="AC156" i="16" s="1"/>
  <c r="AD156" i="16" s="1"/>
  <c r="AB132" i="16"/>
  <c r="AC132" i="16" s="1"/>
  <c r="AD132" i="16" s="1"/>
  <c r="AB128" i="16"/>
  <c r="AC128" i="16" s="1"/>
  <c r="AD128" i="16" s="1"/>
  <c r="AB124" i="16"/>
  <c r="AC124" i="16" s="1"/>
  <c r="AD124" i="16" s="1"/>
  <c r="AB112" i="16"/>
  <c r="AC112" i="16" s="1"/>
  <c r="AD112" i="16" s="1"/>
  <c r="AB108" i="16"/>
  <c r="AC108" i="16" s="1"/>
  <c r="AD108" i="16" s="1"/>
  <c r="AB100" i="16"/>
  <c r="AC100" i="16" s="1"/>
  <c r="AD100" i="16" s="1"/>
  <c r="AB92" i="16"/>
  <c r="AC92" i="16" s="1"/>
  <c r="AD92" i="16" s="1"/>
  <c r="AB80" i="16"/>
  <c r="AC80" i="16" s="1"/>
  <c r="AD80" i="16" s="1"/>
  <c r="AB76" i="16"/>
  <c r="AC76" i="16" s="1"/>
  <c r="AD76" i="16" s="1"/>
  <c r="AB64" i="16"/>
  <c r="AC64" i="16" s="1"/>
  <c r="AD64" i="16" s="1"/>
  <c r="AB56" i="16"/>
  <c r="AC56" i="16" s="1"/>
  <c r="AD56" i="16" s="1"/>
  <c r="AB52" i="16"/>
  <c r="AC52" i="16" s="1"/>
  <c r="AD52" i="16" s="1"/>
  <c r="AB24" i="16"/>
  <c r="AC24" i="16" s="1"/>
  <c r="AD24" i="16" s="1"/>
  <c r="AB20" i="16"/>
  <c r="AC20" i="16" s="1"/>
  <c r="AD20" i="16" s="1"/>
  <c r="R276" i="16"/>
  <c r="S276" i="16" s="1"/>
  <c r="R280" i="16"/>
  <c r="S280" i="16" s="1"/>
  <c r="R292" i="16"/>
  <c r="S292" i="16" s="1"/>
  <c r="R299" i="16"/>
  <c r="S299" i="16" s="1"/>
  <c r="R357" i="16"/>
  <c r="S357" i="16" s="1"/>
  <c r="R358" i="16"/>
  <c r="S358" i="16" s="1"/>
  <c r="R362" i="16"/>
  <c r="S362" i="16" s="1"/>
  <c r="R376" i="16"/>
  <c r="S376" i="16" s="1"/>
  <c r="R412" i="16"/>
  <c r="S412" i="16" s="1"/>
  <c r="R435" i="16"/>
  <c r="S435" i="16" s="1"/>
  <c r="R460" i="16"/>
  <c r="S460" i="16" s="1"/>
  <c r="R482" i="16"/>
  <c r="S482" i="16" s="1"/>
  <c r="AB140" i="15"/>
  <c r="AC140" i="15" s="1"/>
  <c r="AD140" i="15" s="1"/>
  <c r="AB136" i="15"/>
  <c r="AC136" i="15" s="1"/>
  <c r="AD136" i="15" s="1"/>
  <c r="R26" i="15"/>
  <c r="S26" i="15" s="1"/>
  <c r="R16" i="15"/>
  <c r="S16" i="15" s="1"/>
  <c r="R54" i="15"/>
  <c r="S54" i="15" s="1"/>
  <c r="R135" i="15"/>
  <c r="S135" i="15" s="1"/>
  <c r="R136" i="16"/>
  <c r="S136" i="16" s="1"/>
  <c r="R143" i="16"/>
  <c r="S143" i="16" s="1"/>
  <c r="R32" i="16"/>
  <c r="S32" i="16" s="1"/>
  <c r="R91" i="16"/>
  <c r="S91" i="16" s="1"/>
  <c r="R122" i="16"/>
  <c r="S122" i="16" s="1"/>
  <c r="R140" i="16"/>
  <c r="S140" i="16" s="1"/>
  <c r="R165" i="16"/>
  <c r="S165" i="16" s="1"/>
  <c r="H508" i="16"/>
  <c r="AB16" i="16"/>
  <c r="AC16" i="16" s="1"/>
  <c r="AD16" i="16" s="1"/>
  <c r="R103" i="16"/>
  <c r="S103" i="16" s="1"/>
  <c r="R147" i="16"/>
  <c r="S147" i="16" s="1"/>
  <c r="R47" i="15"/>
  <c r="S47" i="15" s="1"/>
  <c r="R68" i="15"/>
  <c r="S68" i="15" s="1"/>
  <c r="F508" i="15"/>
  <c r="R78" i="15"/>
  <c r="S78" i="15" s="1"/>
  <c r="R35" i="15"/>
  <c r="S35" i="15" s="1"/>
  <c r="I508" i="15"/>
  <c r="R32" i="15"/>
  <c r="S32" i="15" s="1"/>
  <c r="R101" i="15"/>
  <c r="S101" i="15" s="1"/>
  <c r="R112" i="15"/>
  <c r="S112" i="15" s="1"/>
  <c r="AB119" i="15"/>
  <c r="AC119" i="15" s="1"/>
  <c r="AD119" i="15" s="1"/>
  <c r="R120" i="15"/>
  <c r="S120" i="15" s="1"/>
  <c r="AB494" i="15"/>
  <c r="AC494" i="15" s="1"/>
  <c r="AD494" i="15" s="1"/>
  <c r="AB462" i="15"/>
  <c r="AC462" i="15" s="1"/>
  <c r="AD462" i="15" s="1"/>
  <c r="AB442" i="15"/>
  <c r="AC442" i="15" s="1"/>
  <c r="AD442" i="15" s="1"/>
  <c r="AB438" i="15"/>
  <c r="AC438" i="15" s="1"/>
  <c r="AD438" i="15" s="1"/>
  <c r="AB430" i="15"/>
  <c r="AC430" i="15" s="1"/>
  <c r="AD430" i="15" s="1"/>
  <c r="AB406" i="15"/>
  <c r="AC406" i="15" s="1"/>
  <c r="AD406" i="15" s="1"/>
  <c r="AB382" i="15"/>
  <c r="AC382" i="15" s="1"/>
  <c r="AD382" i="15" s="1"/>
  <c r="AB306" i="15"/>
  <c r="AC306" i="15" s="1"/>
  <c r="AD306" i="15" s="1"/>
  <c r="AB298" i="15"/>
  <c r="AC298" i="15" s="1"/>
  <c r="AD298" i="15" s="1"/>
  <c r="AB294" i="15"/>
  <c r="AC294" i="15" s="1"/>
  <c r="AD294" i="15" s="1"/>
  <c r="AB270" i="15"/>
  <c r="AC270" i="15" s="1"/>
  <c r="AD270" i="15" s="1"/>
  <c r="AB242" i="15"/>
  <c r="AC242" i="15" s="1"/>
  <c r="AD242" i="15" s="1"/>
  <c r="AB364" i="15"/>
  <c r="AC364" i="15" s="1"/>
  <c r="AD364" i="15" s="1"/>
  <c r="AB220" i="15"/>
  <c r="AC220" i="15" s="1"/>
  <c r="AD220" i="15" s="1"/>
  <c r="R300" i="16"/>
  <c r="S300" i="16" s="1"/>
  <c r="R64" i="16"/>
  <c r="S64" i="16" s="1"/>
  <c r="R96" i="16"/>
  <c r="S96" i="16" s="1"/>
  <c r="R18" i="16"/>
  <c r="S18" i="16" s="1"/>
  <c r="R175" i="16"/>
  <c r="S175" i="16" s="1"/>
  <c r="R199" i="16"/>
  <c r="S199" i="16" s="1"/>
  <c r="R228" i="16"/>
  <c r="S228" i="16" s="1"/>
  <c r="R302" i="16"/>
  <c r="S302" i="16" s="1"/>
  <c r="R442" i="16"/>
  <c r="S442" i="16" s="1"/>
  <c r="R33" i="16"/>
  <c r="S33" i="16" s="1"/>
  <c r="R61" i="16"/>
  <c r="S61" i="16" s="1"/>
  <c r="R162" i="16"/>
  <c r="S162" i="16" s="1"/>
  <c r="R213" i="16"/>
  <c r="S213" i="16" s="1"/>
  <c r="R216" i="16"/>
  <c r="S216" i="16" s="1"/>
  <c r="R244" i="16"/>
  <c r="S244" i="16" s="1"/>
  <c r="R267" i="16"/>
  <c r="S267" i="16" s="1"/>
  <c r="R274" i="16"/>
  <c r="S274" i="16" s="1"/>
  <c r="R285" i="16"/>
  <c r="S285" i="16" s="1"/>
  <c r="R303" i="16"/>
  <c r="S303" i="16" s="1"/>
  <c r="R319" i="16"/>
  <c r="S319" i="16" s="1"/>
  <c r="R325" i="16"/>
  <c r="S325" i="16" s="1"/>
  <c r="R345" i="16"/>
  <c r="S345" i="16" s="1"/>
  <c r="R395" i="16"/>
  <c r="S395" i="16" s="1"/>
  <c r="R475" i="16"/>
  <c r="S475" i="16" s="1"/>
  <c r="R7" i="16"/>
  <c r="S7" i="16" s="1"/>
  <c r="R79" i="16"/>
  <c r="S79" i="16" s="1"/>
  <c r="R152" i="16"/>
  <c r="S152" i="16" s="1"/>
  <c r="R170" i="16"/>
  <c r="S170" i="16" s="1"/>
  <c r="R184" i="16"/>
  <c r="S184" i="16" s="1"/>
  <c r="R229" i="16"/>
  <c r="S229" i="16" s="1"/>
  <c r="R296" i="16"/>
  <c r="S296" i="16" s="1"/>
  <c r="R208" i="16"/>
  <c r="S208" i="16" s="1"/>
  <c r="R310" i="16"/>
  <c r="S310" i="16" s="1"/>
  <c r="R326" i="16"/>
  <c r="S326" i="16" s="1"/>
  <c r="R28" i="16"/>
  <c r="S28" i="16" s="1"/>
  <c r="R37" i="16"/>
  <c r="S37" i="16" s="1"/>
  <c r="R57" i="16"/>
  <c r="S57" i="16" s="1"/>
  <c r="R115" i="16"/>
  <c r="S115" i="16" s="1"/>
  <c r="R141" i="16"/>
  <c r="S141" i="16" s="1"/>
  <c r="R227" i="16"/>
  <c r="S227" i="16" s="1"/>
  <c r="R258" i="16"/>
  <c r="S258" i="16" s="1"/>
  <c r="R293" i="16"/>
  <c r="S293" i="16" s="1"/>
  <c r="R308" i="16"/>
  <c r="S308" i="16" s="1"/>
  <c r="R311" i="16"/>
  <c r="S311" i="16" s="1"/>
  <c r="R320" i="16"/>
  <c r="S320" i="16" s="1"/>
  <c r="R323" i="16"/>
  <c r="S323" i="16" s="1"/>
  <c r="R437" i="16"/>
  <c r="S437" i="16" s="1"/>
  <c r="R355" i="16"/>
  <c r="S355" i="16" s="1"/>
  <c r="R418" i="16"/>
  <c r="S418" i="16" s="1"/>
  <c r="R453" i="16"/>
  <c r="S453" i="16" s="1"/>
  <c r="R469" i="16"/>
  <c r="S469" i="16" s="1"/>
  <c r="R472" i="16"/>
  <c r="S472" i="16" s="1"/>
  <c r="R500" i="16"/>
  <c r="S500" i="16" s="1"/>
  <c r="R389" i="16"/>
  <c r="S389" i="16" s="1"/>
  <c r="R407" i="16"/>
  <c r="S407" i="16" s="1"/>
  <c r="R413" i="16"/>
  <c r="S413" i="16" s="1"/>
  <c r="R444" i="16"/>
  <c r="S444" i="16" s="1"/>
  <c r="R486" i="16"/>
  <c r="S486" i="16" s="1"/>
  <c r="R495" i="16"/>
  <c r="S495" i="16" s="1"/>
  <c r="R504" i="16"/>
  <c r="S504" i="16" s="1"/>
  <c r="R374" i="16"/>
  <c r="S374" i="16" s="1"/>
  <c r="R377" i="16"/>
  <c r="S377" i="16" s="1"/>
  <c r="R404" i="16"/>
  <c r="S404" i="16" s="1"/>
  <c r="R423" i="16"/>
  <c r="S423" i="16" s="1"/>
  <c r="R467" i="16"/>
  <c r="S467" i="16" s="1"/>
  <c r="R470" i="16"/>
  <c r="S470" i="16" s="1"/>
  <c r="R490" i="16"/>
  <c r="S490" i="16" s="1"/>
  <c r="R501" i="16"/>
  <c r="S501" i="16" s="1"/>
  <c r="AB505" i="16"/>
  <c r="AC505" i="16" s="1"/>
  <c r="AD505" i="16" s="1"/>
  <c r="AB481" i="16"/>
  <c r="AC481" i="16" s="1"/>
  <c r="AD481" i="16" s="1"/>
  <c r="AB469" i="16"/>
  <c r="AC469" i="16" s="1"/>
  <c r="AD469" i="16" s="1"/>
  <c r="AB465" i="16"/>
  <c r="AC465" i="16" s="1"/>
  <c r="AD465" i="16" s="1"/>
  <c r="AB461" i="16"/>
  <c r="AC461" i="16" s="1"/>
  <c r="AD461" i="16" s="1"/>
  <c r="AB457" i="16"/>
  <c r="AC457" i="16" s="1"/>
  <c r="AD457" i="16" s="1"/>
  <c r="R330" i="16"/>
  <c r="S330" i="16" s="1"/>
  <c r="R344" i="16"/>
  <c r="S344" i="16" s="1"/>
  <c r="R365" i="16"/>
  <c r="S365" i="16" s="1"/>
  <c r="R393" i="16"/>
  <c r="S393" i="16" s="1"/>
  <c r="R439" i="16"/>
  <c r="S439" i="16" s="1"/>
  <c r="R446" i="16"/>
  <c r="S446" i="16" s="1"/>
  <c r="R452" i="16"/>
  <c r="S452" i="16" s="1"/>
  <c r="R42" i="15"/>
  <c r="S42" i="15" s="1"/>
  <c r="R83" i="15"/>
  <c r="S83" i="15" s="1"/>
  <c r="R130" i="15"/>
  <c r="S130" i="15" s="1"/>
  <c r="R217" i="15"/>
  <c r="S217" i="15" s="1"/>
  <c r="R228" i="15"/>
  <c r="S228" i="15" s="1"/>
  <c r="R270" i="15"/>
  <c r="S270" i="15" s="1"/>
  <c r="R440" i="15"/>
  <c r="S440" i="15" s="1"/>
  <c r="R104" i="15"/>
  <c r="S104" i="15" s="1"/>
  <c r="R244" i="15"/>
  <c r="S244" i="15" s="1"/>
  <c r="R380" i="15"/>
  <c r="S380" i="15" s="1"/>
  <c r="R422" i="15"/>
  <c r="S422" i="15" s="1"/>
  <c r="R261" i="15"/>
  <c r="S261" i="15" s="1"/>
  <c r="R18" i="15"/>
  <c r="S18" i="15" s="1"/>
  <c r="R96" i="15"/>
  <c r="S96" i="15" s="1"/>
  <c r="R102" i="15"/>
  <c r="S102" i="15" s="1"/>
  <c r="R186" i="15"/>
  <c r="S186" i="15" s="1"/>
  <c r="R202" i="15"/>
  <c r="S202" i="15" s="1"/>
  <c r="R242" i="15"/>
  <c r="S242" i="15" s="1"/>
  <c r="R253" i="15"/>
  <c r="S253" i="15" s="1"/>
  <c r="R265" i="15"/>
  <c r="S265" i="15" s="1"/>
  <c r="R268" i="15"/>
  <c r="S268" i="15" s="1"/>
  <c r="R291" i="15"/>
  <c r="S291" i="15" s="1"/>
  <c r="R300" i="15"/>
  <c r="S300" i="15" s="1"/>
  <c r="R329" i="15"/>
  <c r="S329" i="15" s="1"/>
  <c r="R365" i="15"/>
  <c r="S365" i="15" s="1"/>
  <c r="R500" i="15"/>
  <c r="S500" i="15" s="1"/>
  <c r="R37" i="15"/>
  <c r="S37" i="15" s="1"/>
  <c r="R43" i="15"/>
  <c r="S43" i="15" s="1"/>
  <c r="R125" i="15"/>
  <c r="S125" i="15" s="1"/>
  <c r="R260" i="15"/>
  <c r="S260" i="15" s="1"/>
  <c r="R363" i="15"/>
  <c r="S363" i="15" s="1"/>
  <c r="R7" i="15"/>
  <c r="S7" i="15" s="1"/>
  <c r="R22" i="15"/>
  <c r="S22" i="15" s="1"/>
  <c r="R44" i="15"/>
  <c r="S44" i="15" s="1"/>
  <c r="R85" i="15"/>
  <c r="S85" i="15" s="1"/>
  <c r="R123" i="15"/>
  <c r="S123" i="15" s="1"/>
  <c r="R190" i="15"/>
  <c r="S190" i="15" s="1"/>
  <c r="R193" i="15"/>
  <c r="S193" i="15" s="1"/>
  <c r="R219" i="15"/>
  <c r="S219" i="15" s="1"/>
  <c r="R252" i="15"/>
  <c r="S252" i="15" s="1"/>
  <c r="R281" i="15"/>
  <c r="S281" i="15" s="1"/>
  <c r="R287" i="15"/>
  <c r="S287" i="15" s="1"/>
  <c r="R301" i="15"/>
  <c r="S301" i="15" s="1"/>
  <c r="R317" i="15"/>
  <c r="S317" i="15" s="1"/>
  <c r="R69" i="15"/>
  <c r="S69" i="15" s="1"/>
  <c r="R278" i="15"/>
  <c r="S278" i="15" s="1"/>
  <c r="R271" i="15"/>
  <c r="S271" i="15" s="1"/>
  <c r="R280" i="15"/>
  <c r="S280" i="15" s="1"/>
  <c r="R293" i="15"/>
  <c r="S293" i="15" s="1"/>
  <c r="R312" i="15"/>
  <c r="S312" i="15" s="1"/>
  <c r="R340" i="15"/>
  <c r="S340" i="15" s="1"/>
  <c r="R358" i="15"/>
  <c r="S358" i="15" s="1"/>
  <c r="R390" i="15"/>
  <c r="S390" i="15" s="1"/>
  <c r="R406" i="15"/>
  <c r="S406" i="15" s="1"/>
  <c r="R430" i="15"/>
  <c r="S430" i="15" s="1"/>
  <c r="R452" i="15"/>
  <c r="S452" i="15" s="1"/>
  <c r="R467" i="15"/>
  <c r="S467" i="15" s="1"/>
  <c r="R471" i="15"/>
  <c r="S471" i="15" s="1"/>
  <c r="R498" i="15"/>
  <c r="S498" i="15" s="1"/>
  <c r="AB445" i="16"/>
  <c r="AC445" i="16" s="1"/>
  <c r="AD445" i="16" s="1"/>
  <c r="AB437" i="16"/>
  <c r="AC437" i="16" s="1"/>
  <c r="AD437" i="16" s="1"/>
  <c r="AB433" i="16"/>
  <c r="AC433" i="16" s="1"/>
  <c r="AD433" i="16" s="1"/>
  <c r="AB429" i="16"/>
  <c r="AC429" i="16" s="1"/>
  <c r="AD429" i="16" s="1"/>
  <c r="AB425" i="16"/>
  <c r="AC425" i="16" s="1"/>
  <c r="AD425" i="16" s="1"/>
  <c r="AB421" i="16"/>
  <c r="AC421" i="16" s="1"/>
  <c r="AD421" i="16" s="1"/>
  <c r="AB417" i="16"/>
  <c r="AC417" i="16" s="1"/>
  <c r="AD417" i="16" s="1"/>
  <c r="AB405" i="16"/>
  <c r="AC405" i="16" s="1"/>
  <c r="AD405" i="16" s="1"/>
  <c r="AB401" i="16"/>
  <c r="AC401" i="16" s="1"/>
  <c r="AD401" i="16" s="1"/>
  <c r="AB397" i="16"/>
  <c r="AC397" i="16" s="1"/>
  <c r="AD397" i="16" s="1"/>
  <c r="AB389" i="16"/>
  <c r="AC389" i="16" s="1"/>
  <c r="AD389" i="16" s="1"/>
  <c r="AB385" i="16"/>
  <c r="AC385" i="16" s="1"/>
  <c r="AD385" i="16" s="1"/>
  <c r="AB381" i="16"/>
  <c r="AC381" i="16" s="1"/>
  <c r="AD381" i="16" s="1"/>
  <c r="AB373" i="16"/>
  <c r="AC373" i="16" s="1"/>
  <c r="AD373" i="16" s="1"/>
  <c r="AB357" i="16"/>
  <c r="AC357" i="16" s="1"/>
  <c r="AD357" i="16" s="1"/>
  <c r="AB353" i="16"/>
  <c r="AC353" i="16" s="1"/>
  <c r="AD353" i="16" s="1"/>
  <c r="AB349" i="16"/>
  <c r="AC349" i="16" s="1"/>
  <c r="AD349" i="16" s="1"/>
  <c r="AB345" i="16"/>
  <c r="AC345" i="16" s="1"/>
  <c r="AD345" i="16" s="1"/>
  <c r="AB337" i="16"/>
  <c r="AC337" i="16" s="1"/>
  <c r="AD337" i="16" s="1"/>
  <c r="AB329" i="16"/>
  <c r="AC329" i="16" s="1"/>
  <c r="AD329" i="16" s="1"/>
  <c r="AB321" i="16"/>
  <c r="AC321" i="16" s="1"/>
  <c r="AD321" i="16" s="1"/>
  <c r="AB317" i="16"/>
  <c r="AC317" i="16" s="1"/>
  <c r="AD317" i="16" s="1"/>
  <c r="AB313" i="16"/>
  <c r="AC313" i="16" s="1"/>
  <c r="AD313" i="16" s="1"/>
  <c r="AB305" i="16"/>
  <c r="AC305" i="16" s="1"/>
  <c r="AD305" i="16" s="1"/>
  <c r="AB297" i="16"/>
  <c r="AC297" i="16" s="1"/>
  <c r="AD297" i="16" s="1"/>
  <c r="AB293" i="16"/>
  <c r="AC293" i="16" s="1"/>
  <c r="AD293" i="16" s="1"/>
  <c r="AB285" i="16"/>
  <c r="AC285" i="16" s="1"/>
  <c r="AD285" i="16" s="1"/>
  <c r="AB273" i="16"/>
  <c r="AC273" i="16" s="1"/>
  <c r="AD273" i="16" s="1"/>
  <c r="AB269" i="16"/>
  <c r="AC269" i="16" s="1"/>
  <c r="AD269" i="16" s="1"/>
  <c r="AB265" i="16"/>
  <c r="AC265" i="16" s="1"/>
  <c r="AD265" i="16" s="1"/>
  <c r="AB261" i="16"/>
  <c r="AC261" i="16" s="1"/>
  <c r="AD261" i="16" s="1"/>
  <c r="AB241" i="16"/>
  <c r="AC241" i="16" s="1"/>
  <c r="AD241" i="16" s="1"/>
  <c r="AB237" i="16"/>
  <c r="AC237" i="16" s="1"/>
  <c r="AD237" i="16" s="1"/>
  <c r="AB233" i="16"/>
  <c r="AC233" i="16" s="1"/>
  <c r="AD233" i="16" s="1"/>
  <c r="AB229" i="16"/>
  <c r="AC229" i="16" s="1"/>
  <c r="AD229" i="16" s="1"/>
  <c r="AB225" i="16"/>
  <c r="AC225" i="16" s="1"/>
  <c r="AD225" i="16" s="1"/>
  <c r="AB209" i="16"/>
  <c r="AC209" i="16" s="1"/>
  <c r="AD209" i="16" s="1"/>
  <c r="AB197" i="16"/>
  <c r="AC197" i="16" s="1"/>
  <c r="AD197" i="16" s="1"/>
  <c r="AB193" i="16"/>
  <c r="AC193" i="16" s="1"/>
  <c r="AD193" i="16" s="1"/>
  <c r="AB173" i="16"/>
  <c r="AC173" i="16" s="1"/>
  <c r="AD173" i="16" s="1"/>
  <c r="AB169" i="16"/>
  <c r="AC169" i="16" s="1"/>
  <c r="AD169" i="16" s="1"/>
  <c r="AB165" i="16"/>
  <c r="AC165" i="16" s="1"/>
  <c r="AD165" i="16" s="1"/>
  <c r="AB149" i="16"/>
  <c r="AC149" i="16" s="1"/>
  <c r="AD149" i="16" s="1"/>
  <c r="AB141" i="16"/>
  <c r="AC141" i="16" s="1"/>
  <c r="AD141" i="16" s="1"/>
  <c r="R303" i="15"/>
  <c r="S303" i="15" s="1"/>
  <c r="R349" i="15"/>
  <c r="S349" i="15" s="1"/>
  <c r="R384" i="15"/>
  <c r="S384" i="15" s="1"/>
  <c r="R459" i="15"/>
  <c r="S459" i="15" s="1"/>
  <c r="R501" i="15"/>
  <c r="S501" i="15" s="1"/>
  <c r="R456" i="15"/>
  <c r="S456" i="15" s="1"/>
  <c r="R469" i="15"/>
  <c r="S469" i="15" s="1"/>
  <c r="AB13" i="15"/>
  <c r="AC13" i="15" s="1"/>
  <c r="AD13" i="15" s="1"/>
  <c r="R333" i="15"/>
  <c r="S333" i="15" s="1"/>
  <c r="R447" i="15"/>
  <c r="S447" i="15" s="1"/>
  <c r="R451" i="15"/>
  <c r="S451" i="15" s="1"/>
  <c r="R454" i="15"/>
  <c r="S454" i="15" s="1"/>
  <c r="R473" i="15"/>
  <c r="S473" i="15" s="1"/>
  <c r="R485" i="15"/>
  <c r="S485" i="15" s="1"/>
  <c r="R499" i="15"/>
  <c r="S499" i="15" s="1"/>
  <c r="R502" i="15"/>
  <c r="S502" i="15" s="1"/>
  <c r="R427" i="15"/>
  <c r="S427" i="15" s="1"/>
  <c r="R477" i="15"/>
  <c r="S477" i="15" s="1"/>
  <c r="R308" i="15"/>
  <c r="S308" i="15" s="1"/>
  <c r="R399" i="15"/>
  <c r="S399" i="15" s="1"/>
  <c r="R412" i="15"/>
  <c r="S412" i="15" s="1"/>
  <c r="R424" i="15"/>
  <c r="S424" i="15" s="1"/>
  <c r="R474" i="15"/>
  <c r="S474" i="15" s="1"/>
  <c r="AB506" i="16"/>
  <c r="AC506" i="16" s="1"/>
  <c r="AD506" i="16" s="1"/>
  <c r="AB502" i="16"/>
  <c r="AC502" i="16" s="1"/>
  <c r="AD502" i="16" s="1"/>
  <c r="AB470" i="16"/>
  <c r="AC470" i="16" s="1"/>
  <c r="AD470" i="16" s="1"/>
  <c r="AB462" i="16"/>
  <c r="AC462" i="16" s="1"/>
  <c r="AD462" i="16" s="1"/>
  <c r="AB458" i="16"/>
  <c r="AC458" i="16" s="1"/>
  <c r="AD458" i="16" s="1"/>
  <c r="AB434" i="16"/>
  <c r="AC434" i="16" s="1"/>
  <c r="AD434" i="16" s="1"/>
  <c r="AB402" i="16"/>
  <c r="AC402" i="16" s="1"/>
  <c r="AD402" i="16" s="1"/>
  <c r="AB390" i="16"/>
  <c r="AC390" i="16" s="1"/>
  <c r="AD390" i="16" s="1"/>
  <c r="AB382" i="16"/>
  <c r="AC382" i="16" s="1"/>
  <c r="AD382" i="16" s="1"/>
  <c r="AB338" i="16"/>
  <c r="AC338" i="16" s="1"/>
  <c r="AD338" i="16" s="1"/>
  <c r="AB334" i="16"/>
  <c r="AC334" i="16" s="1"/>
  <c r="AD334" i="16" s="1"/>
  <c r="AB330" i="16"/>
  <c r="AC330" i="16" s="1"/>
  <c r="AD330" i="16" s="1"/>
  <c r="AB318" i="16"/>
  <c r="AC318" i="16" s="1"/>
  <c r="AD318" i="16" s="1"/>
  <c r="AB314" i="16"/>
  <c r="AC314" i="16" s="1"/>
  <c r="AD314" i="16" s="1"/>
  <c r="AB302" i="16"/>
  <c r="AC302" i="16" s="1"/>
  <c r="AD302" i="16" s="1"/>
  <c r="AB298" i="16"/>
  <c r="AC298" i="16" s="1"/>
  <c r="AD298" i="16" s="1"/>
  <c r="AB290" i="16"/>
  <c r="AC290" i="16" s="1"/>
  <c r="AD290" i="16" s="1"/>
  <c r="AB254" i="16"/>
  <c r="AC254" i="16" s="1"/>
  <c r="AD254" i="16" s="1"/>
  <c r="AB234" i="16"/>
  <c r="AC234" i="16" s="1"/>
  <c r="AD234" i="16" s="1"/>
  <c r="AB230" i="16"/>
  <c r="AC230" i="16" s="1"/>
  <c r="AD230" i="16" s="1"/>
  <c r="AB210" i="16"/>
  <c r="AC210" i="16" s="1"/>
  <c r="AD210" i="16" s="1"/>
  <c r="AB202" i="16"/>
  <c r="AC202" i="16" s="1"/>
  <c r="AD202" i="16" s="1"/>
  <c r="AB190" i="16"/>
  <c r="AC190" i="16" s="1"/>
  <c r="AD190" i="16" s="1"/>
  <c r="AB186" i="16"/>
  <c r="AC186" i="16" s="1"/>
  <c r="AD186" i="16" s="1"/>
  <c r="AB182" i="16"/>
  <c r="AC182" i="16" s="1"/>
  <c r="AD182" i="16" s="1"/>
  <c r="AB174" i="16"/>
  <c r="AC174" i="16" s="1"/>
  <c r="AD174" i="16" s="1"/>
  <c r="AB170" i="16"/>
  <c r="AC170" i="16" s="1"/>
  <c r="AD170" i="16" s="1"/>
  <c r="AB166" i="16"/>
  <c r="AC166" i="16" s="1"/>
  <c r="AD166" i="16" s="1"/>
  <c r="AB162" i="16"/>
  <c r="AC162" i="16" s="1"/>
  <c r="AD162" i="16" s="1"/>
  <c r="AB158" i="16"/>
  <c r="AC158" i="16" s="1"/>
  <c r="AD158" i="16" s="1"/>
  <c r="AB154" i="16"/>
  <c r="AC154" i="16" s="1"/>
  <c r="AD154" i="16" s="1"/>
  <c r="AB150" i="16"/>
  <c r="AC150" i="16" s="1"/>
  <c r="AD150" i="16" s="1"/>
  <c r="AB142" i="16"/>
  <c r="AC142" i="16" s="1"/>
  <c r="AD142" i="16" s="1"/>
  <c r="AB130" i="16"/>
  <c r="AC130" i="16" s="1"/>
  <c r="AD130" i="16" s="1"/>
  <c r="AB114" i="16"/>
  <c r="AC114" i="16" s="1"/>
  <c r="AD114" i="16" s="1"/>
  <c r="AB106" i="16"/>
  <c r="AC106" i="16" s="1"/>
  <c r="AD106" i="16" s="1"/>
  <c r="AB90" i="16"/>
  <c r="AC90" i="16" s="1"/>
  <c r="AD90" i="16" s="1"/>
  <c r="AB86" i="16"/>
  <c r="AC86" i="16" s="1"/>
  <c r="AD86" i="16" s="1"/>
  <c r="AB82" i="16"/>
  <c r="AC82" i="16" s="1"/>
  <c r="AD82" i="16" s="1"/>
  <c r="AB78" i="16"/>
  <c r="AC78" i="16" s="1"/>
  <c r="AD78" i="16" s="1"/>
  <c r="AB74" i="16"/>
  <c r="AC74" i="16" s="1"/>
  <c r="AD74" i="16" s="1"/>
  <c r="AB70" i="16"/>
  <c r="AC70" i="16" s="1"/>
  <c r="AD70" i="16" s="1"/>
  <c r="AB62" i="16"/>
  <c r="AC62" i="16" s="1"/>
  <c r="AD62" i="16" s="1"/>
  <c r="AB54" i="16"/>
  <c r="AC54" i="16" s="1"/>
  <c r="AD54" i="16" s="1"/>
  <c r="AB50" i="16"/>
  <c r="AC50" i="16" s="1"/>
  <c r="AD50" i="16" s="1"/>
  <c r="AB38" i="16"/>
  <c r="AC38" i="16" s="1"/>
  <c r="AD38" i="16" s="1"/>
  <c r="AB26" i="16"/>
  <c r="AC26" i="16" s="1"/>
  <c r="AD26" i="16" s="1"/>
  <c r="AB18" i="16"/>
  <c r="AC18" i="16" s="1"/>
  <c r="AD18" i="16" s="1"/>
  <c r="AB14" i="16"/>
  <c r="AC14" i="16" s="1"/>
  <c r="AD14" i="16" s="1"/>
  <c r="AB10" i="16"/>
  <c r="AC10" i="16" s="1"/>
  <c r="AD10" i="16" s="1"/>
  <c r="AB345" i="15"/>
  <c r="AC345" i="15" s="1"/>
  <c r="AD345" i="15" s="1"/>
  <c r="AB265" i="15"/>
  <c r="AC265" i="15" s="1"/>
  <c r="AD265" i="15" s="1"/>
  <c r="AB245" i="15"/>
  <c r="AC245" i="15" s="1"/>
  <c r="AD245" i="15" s="1"/>
  <c r="AB241" i="15"/>
  <c r="AC241" i="15" s="1"/>
  <c r="AD241" i="15" s="1"/>
  <c r="AB19" i="15"/>
  <c r="AC19" i="15" s="1"/>
  <c r="AD19" i="15" s="1"/>
  <c r="AB498" i="15"/>
  <c r="AC498" i="15" s="1"/>
  <c r="AD498" i="15" s="1"/>
  <c r="AB486" i="15"/>
  <c r="AC486" i="15" s="1"/>
  <c r="AD486" i="15" s="1"/>
  <c r="AB474" i="15"/>
  <c r="AC474" i="15" s="1"/>
  <c r="AD474" i="15" s="1"/>
  <c r="AB470" i="15"/>
  <c r="AC470" i="15" s="1"/>
  <c r="AD470" i="15" s="1"/>
  <c r="AB410" i="15"/>
  <c r="AC410" i="15" s="1"/>
  <c r="AD410" i="15" s="1"/>
  <c r="AB390" i="15"/>
  <c r="AC390" i="15" s="1"/>
  <c r="AD390" i="15" s="1"/>
  <c r="AB366" i="15"/>
  <c r="AC366" i="15" s="1"/>
  <c r="AD366" i="15" s="1"/>
  <c r="AB354" i="15"/>
  <c r="AC354" i="15" s="1"/>
  <c r="AD354" i="15" s="1"/>
  <c r="AB326" i="15"/>
  <c r="AC326" i="15" s="1"/>
  <c r="AD326" i="15" s="1"/>
  <c r="AB314" i="15"/>
  <c r="AC314" i="15" s="1"/>
  <c r="AD314" i="15" s="1"/>
  <c r="AB290" i="15"/>
  <c r="AC290" i="15" s="1"/>
  <c r="AD290" i="15" s="1"/>
  <c r="AB286" i="15"/>
  <c r="AC286" i="15" s="1"/>
  <c r="AD286" i="15" s="1"/>
  <c r="AB501" i="16"/>
  <c r="AC501" i="16" s="1"/>
  <c r="AD501" i="16" s="1"/>
  <c r="AB497" i="16"/>
  <c r="AC497" i="16" s="1"/>
  <c r="AD497" i="16" s="1"/>
  <c r="AB493" i="16"/>
  <c r="AC493" i="16" s="1"/>
  <c r="AD493" i="16" s="1"/>
  <c r="AB489" i="16"/>
  <c r="AC489" i="16" s="1"/>
  <c r="AD489" i="16" s="1"/>
  <c r="AB485" i="16"/>
  <c r="AC485" i="16" s="1"/>
  <c r="AD485" i="16" s="1"/>
  <c r="AB453" i="16"/>
  <c r="AC453" i="16" s="1"/>
  <c r="AD453" i="16" s="1"/>
  <c r="AB449" i="16"/>
  <c r="AC449" i="16" s="1"/>
  <c r="AD449" i="16" s="1"/>
  <c r="AB441" i="16"/>
  <c r="AC441" i="16" s="1"/>
  <c r="AD441" i="16" s="1"/>
  <c r="AB413" i="16"/>
  <c r="AC413" i="16" s="1"/>
  <c r="AD413" i="16" s="1"/>
  <c r="AB409" i="16"/>
  <c r="AC409" i="16" s="1"/>
  <c r="AD409" i="16" s="1"/>
  <c r="AB484" i="16"/>
  <c r="AC484" i="16" s="1"/>
  <c r="AD484" i="16" s="1"/>
  <c r="AB456" i="16"/>
  <c r="AC456" i="16" s="1"/>
  <c r="AD456" i="16" s="1"/>
  <c r="AB493" i="15"/>
  <c r="AC493" i="15" s="1"/>
  <c r="AD493" i="15" s="1"/>
  <c r="AB477" i="15"/>
  <c r="AC477" i="15" s="1"/>
  <c r="AD477" i="15" s="1"/>
  <c r="AB461" i="15"/>
  <c r="AC461" i="15" s="1"/>
  <c r="AD461" i="15" s="1"/>
  <c r="AB445" i="15"/>
  <c r="AC445" i="15" s="1"/>
  <c r="AD445" i="15" s="1"/>
  <c r="AB429" i="15"/>
  <c r="AC429" i="15" s="1"/>
  <c r="AD429" i="15" s="1"/>
  <c r="AB401" i="15"/>
  <c r="AC401" i="15" s="1"/>
  <c r="AD401" i="15" s="1"/>
  <c r="AB205" i="15"/>
  <c r="AC205" i="15" s="1"/>
  <c r="AD205" i="15" s="1"/>
  <c r="AB201" i="15"/>
  <c r="AC201" i="15" s="1"/>
  <c r="AD201" i="15" s="1"/>
  <c r="AB193" i="15"/>
  <c r="AC193" i="15" s="1"/>
  <c r="AD193" i="15" s="1"/>
  <c r="AB456" i="15"/>
  <c r="AC456" i="15" s="1"/>
  <c r="AD456" i="15" s="1"/>
  <c r="AB505" i="15"/>
  <c r="AC505" i="15" s="1"/>
  <c r="AD505" i="15" s="1"/>
  <c r="AB489" i="15"/>
  <c r="AC489" i="15" s="1"/>
  <c r="AD489" i="15" s="1"/>
  <c r="AB473" i="15"/>
  <c r="AC473" i="15" s="1"/>
  <c r="AD473" i="15" s="1"/>
  <c r="AB457" i="15"/>
  <c r="AC457" i="15" s="1"/>
  <c r="AD457" i="15" s="1"/>
  <c r="AB441" i="15"/>
  <c r="AC441" i="15" s="1"/>
  <c r="AD441" i="15" s="1"/>
  <c r="AB425" i="15"/>
  <c r="AC425" i="15" s="1"/>
  <c r="AD425" i="15" s="1"/>
  <c r="AB413" i="15"/>
  <c r="AC413" i="15" s="1"/>
  <c r="AD413" i="15" s="1"/>
  <c r="AB397" i="15"/>
  <c r="AC397" i="15" s="1"/>
  <c r="AD397" i="15" s="1"/>
  <c r="AB373" i="15"/>
  <c r="AC373" i="15" s="1"/>
  <c r="AD373" i="15" s="1"/>
  <c r="AB349" i="15"/>
  <c r="AC349" i="15" s="1"/>
  <c r="AD349" i="15" s="1"/>
  <c r="AB325" i="15"/>
  <c r="AC325" i="15" s="1"/>
  <c r="AD325" i="15" s="1"/>
  <c r="AB313" i="15"/>
  <c r="AC313" i="15" s="1"/>
  <c r="AD313" i="15" s="1"/>
  <c r="AB301" i="15"/>
  <c r="AC301" i="15" s="1"/>
  <c r="AD301" i="15" s="1"/>
  <c r="AB289" i="15"/>
  <c r="AC289" i="15" s="1"/>
  <c r="AD289" i="15" s="1"/>
  <c r="AB277" i="15"/>
  <c r="AC277" i="15" s="1"/>
  <c r="AD277" i="15" s="1"/>
  <c r="AB253" i="15"/>
  <c r="AC253" i="15" s="1"/>
  <c r="AD253" i="15" s="1"/>
  <c r="AB452" i="15"/>
  <c r="AC452" i="15" s="1"/>
  <c r="AD452" i="15" s="1"/>
  <c r="AB444" i="15"/>
  <c r="AC444" i="15" s="1"/>
  <c r="AD444" i="15" s="1"/>
  <c r="AB420" i="15"/>
  <c r="AC420" i="15" s="1"/>
  <c r="AD420" i="15" s="1"/>
  <c r="AB404" i="15"/>
  <c r="AC404" i="15" s="1"/>
  <c r="AD404" i="15" s="1"/>
  <c r="AB396" i="15"/>
  <c r="AC396" i="15" s="1"/>
  <c r="AD396" i="15" s="1"/>
  <c r="AB384" i="15"/>
  <c r="AC384" i="15" s="1"/>
  <c r="AD384" i="15" s="1"/>
  <c r="AB368" i="15"/>
  <c r="AC368" i="15" s="1"/>
  <c r="AD368" i="15" s="1"/>
  <c r="AB356" i="15"/>
  <c r="AC356" i="15" s="1"/>
  <c r="AD356" i="15" s="1"/>
  <c r="AB352" i="15"/>
  <c r="AC352" i="15" s="1"/>
  <c r="AD352" i="15" s="1"/>
  <c r="AB348" i="15"/>
  <c r="AC348" i="15" s="1"/>
  <c r="AD348" i="15" s="1"/>
  <c r="AB344" i="15"/>
  <c r="AC344" i="15" s="1"/>
  <c r="AD344" i="15" s="1"/>
  <c r="AB340" i="15"/>
  <c r="AC340" i="15" s="1"/>
  <c r="AD340" i="15" s="1"/>
  <c r="AB336" i="15"/>
  <c r="AC336" i="15" s="1"/>
  <c r="AD336" i="15" s="1"/>
  <c r="AB332" i="15"/>
  <c r="AC332" i="15" s="1"/>
  <c r="AD332" i="15" s="1"/>
  <c r="AB497" i="15"/>
  <c r="AC497" i="15" s="1"/>
  <c r="AD497" i="15" s="1"/>
  <c r="AB481" i="15"/>
  <c r="AC481" i="15" s="1"/>
  <c r="AD481" i="15" s="1"/>
  <c r="AB465" i="15"/>
  <c r="AC465" i="15" s="1"/>
  <c r="AD465" i="15" s="1"/>
  <c r="AB449" i="15"/>
  <c r="AC449" i="15" s="1"/>
  <c r="AD449" i="15" s="1"/>
  <c r="AB433" i="15"/>
  <c r="AC433" i="15" s="1"/>
  <c r="AD433" i="15" s="1"/>
  <c r="AB417" i="15"/>
  <c r="AC417" i="15" s="1"/>
  <c r="AD417" i="15" s="1"/>
  <c r="AB405" i="15"/>
  <c r="AC405" i="15" s="1"/>
  <c r="AD405" i="15" s="1"/>
  <c r="AB389" i="15"/>
  <c r="AC389" i="15" s="1"/>
  <c r="AD389" i="15" s="1"/>
  <c r="AB365" i="15"/>
  <c r="AC365" i="15" s="1"/>
  <c r="AD365" i="15" s="1"/>
  <c r="AB353" i="15"/>
  <c r="AC353" i="15" s="1"/>
  <c r="AD353" i="15" s="1"/>
  <c r="AB341" i="15"/>
  <c r="AC341" i="15" s="1"/>
  <c r="AD341" i="15" s="1"/>
  <c r="AB317" i="15"/>
  <c r="AC317" i="15" s="1"/>
  <c r="AD317" i="15" s="1"/>
  <c r="AB305" i="15"/>
  <c r="AC305" i="15" s="1"/>
  <c r="AD305" i="15" s="1"/>
  <c r="AB293" i="15"/>
  <c r="AC293" i="15" s="1"/>
  <c r="AD293" i="15" s="1"/>
  <c r="AB281" i="15"/>
  <c r="AC281" i="15" s="1"/>
  <c r="AD281" i="15" s="1"/>
  <c r="AB257" i="15"/>
  <c r="AC257" i="15" s="1"/>
  <c r="AD257" i="15" s="1"/>
  <c r="AB249" i="15"/>
  <c r="AC249" i="15" s="1"/>
  <c r="AD249" i="15" s="1"/>
  <c r="AB237" i="15"/>
  <c r="AC237" i="15" s="1"/>
  <c r="AD237" i="15" s="1"/>
  <c r="AB7" i="15"/>
  <c r="AC7" i="15" s="1"/>
  <c r="AD7" i="15" s="1"/>
  <c r="AB491" i="15"/>
  <c r="AC491" i="15" s="1"/>
  <c r="AD491" i="15" s="1"/>
  <c r="AB459" i="15"/>
  <c r="AC459" i="15" s="1"/>
  <c r="AD459" i="15" s="1"/>
  <c r="AB451" i="15"/>
  <c r="AC451" i="15" s="1"/>
  <c r="AD451" i="15" s="1"/>
  <c r="AB443" i="15"/>
  <c r="AC443" i="15" s="1"/>
  <c r="AD443" i="15" s="1"/>
  <c r="AB439" i="15"/>
  <c r="AC439" i="15" s="1"/>
  <c r="AD439" i="15" s="1"/>
  <c r="AB415" i="15"/>
  <c r="AC415" i="15" s="1"/>
  <c r="AD415" i="15" s="1"/>
  <c r="AB395" i="15"/>
  <c r="AC395" i="15" s="1"/>
  <c r="AD395" i="15" s="1"/>
  <c r="AB371" i="15"/>
  <c r="AC371" i="15" s="1"/>
  <c r="AD371" i="15" s="1"/>
  <c r="AB367" i="15"/>
  <c r="AC367" i="15" s="1"/>
  <c r="AD367" i="15" s="1"/>
  <c r="AB363" i="15"/>
  <c r="AC363" i="15" s="1"/>
  <c r="AD363" i="15" s="1"/>
  <c r="AB355" i="15"/>
  <c r="AC355" i="15" s="1"/>
  <c r="AD355" i="15" s="1"/>
  <c r="AB347" i="15"/>
  <c r="AC347" i="15" s="1"/>
  <c r="AD347" i="15" s="1"/>
  <c r="AB331" i="15"/>
  <c r="AC331" i="15" s="1"/>
  <c r="AD331" i="15" s="1"/>
  <c r="AB327" i="15"/>
  <c r="AC327" i="15" s="1"/>
  <c r="AD327" i="15" s="1"/>
  <c r="AB43" i="15"/>
  <c r="AC43" i="15" s="1"/>
  <c r="AD43" i="15" s="1"/>
  <c r="AB39" i="15"/>
  <c r="AC39" i="15" s="1"/>
  <c r="AD39" i="15" s="1"/>
  <c r="AB501" i="15"/>
  <c r="AC501" i="15" s="1"/>
  <c r="AD501" i="15" s="1"/>
  <c r="AB485" i="15"/>
  <c r="AC485" i="15" s="1"/>
  <c r="AD485" i="15" s="1"/>
  <c r="AB469" i="15"/>
  <c r="AC469" i="15" s="1"/>
  <c r="AD469" i="15" s="1"/>
  <c r="AB453" i="15"/>
  <c r="AC453" i="15" s="1"/>
  <c r="AD453" i="15" s="1"/>
  <c r="AB437" i="15"/>
  <c r="AC437" i="15" s="1"/>
  <c r="AD437" i="15" s="1"/>
  <c r="AB421" i="15"/>
  <c r="AC421" i="15" s="1"/>
  <c r="AD421" i="15" s="1"/>
  <c r="AB409" i="15"/>
  <c r="AC409" i="15" s="1"/>
  <c r="AD409" i="15" s="1"/>
  <c r="AB393" i="15"/>
  <c r="AC393" i="15" s="1"/>
  <c r="AD393" i="15" s="1"/>
  <c r="AB381" i="15"/>
  <c r="AC381" i="15" s="1"/>
  <c r="AD381" i="15" s="1"/>
  <c r="AB357" i="15"/>
  <c r="AC357" i="15" s="1"/>
  <c r="AD357" i="15" s="1"/>
  <c r="AB333" i="15"/>
  <c r="AC333" i="15" s="1"/>
  <c r="AD333" i="15" s="1"/>
  <c r="AB321" i="15"/>
  <c r="AC321" i="15" s="1"/>
  <c r="AD321" i="15" s="1"/>
  <c r="AB297" i="15"/>
  <c r="AC297" i="15" s="1"/>
  <c r="AD297" i="15" s="1"/>
  <c r="AB273" i="15"/>
  <c r="AC273" i="15" s="1"/>
  <c r="AD273" i="15" s="1"/>
  <c r="AB261" i="15"/>
  <c r="AC261" i="15" s="1"/>
  <c r="AD261" i="15" s="1"/>
  <c r="AB234" i="15"/>
  <c r="AC234" i="15" s="1"/>
  <c r="AD234" i="15" s="1"/>
  <c r="R26" i="16"/>
  <c r="S26" i="16" s="1"/>
  <c r="R106" i="16"/>
  <c r="S106" i="16" s="1"/>
  <c r="R74" i="16"/>
  <c r="S74" i="16" s="1"/>
  <c r="R15" i="16"/>
  <c r="S15" i="16" s="1"/>
  <c r="R34" i="16"/>
  <c r="S34" i="16" s="1"/>
  <c r="R81" i="16"/>
  <c r="S81" i="16" s="1"/>
  <c r="R142" i="16"/>
  <c r="S142" i="16" s="1"/>
  <c r="R150" i="16"/>
  <c r="S150" i="16" s="1"/>
  <c r="R157" i="16"/>
  <c r="S157" i="16" s="1"/>
  <c r="R196" i="16"/>
  <c r="S196" i="16" s="1"/>
  <c r="R198" i="16"/>
  <c r="S198" i="16" s="1"/>
  <c r="R202" i="16"/>
  <c r="S202" i="16" s="1"/>
  <c r="R250" i="16"/>
  <c r="S250" i="16" s="1"/>
  <c r="R10" i="16"/>
  <c r="S10" i="16" s="1"/>
  <c r="R60" i="16"/>
  <c r="S60" i="16" s="1"/>
  <c r="R68" i="16"/>
  <c r="S68" i="16" s="1"/>
  <c r="R73" i="16"/>
  <c r="S73" i="16" s="1"/>
  <c r="R89" i="16"/>
  <c r="S89" i="16" s="1"/>
  <c r="R92" i="16"/>
  <c r="S92" i="16" s="1"/>
  <c r="R100" i="16"/>
  <c r="S100" i="16" s="1"/>
  <c r="R125" i="16"/>
  <c r="S125" i="16" s="1"/>
  <c r="R131" i="16"/>
  <c r="S131" i="16" s="1"/>
  <c r="R163" i="16"/>
  <c r="S163" i="16" s="1"/>
  <c r="R24" i="16"/>
  <c r="S24" i="16" s="1"/>
  <c r="R41" i="16"/>
  <c r="S41" i="16" s="1"/>
  <c r="R71" i="16"/>
  <c r="S71" i="16" s="1"/>
  <c r="R76" i="16"/>
  <c r="S76" i="16" s="1"/>
  <c r="R111" i="16"/>
  <c r="S111" i="16" s="1"/>
  <c r="R128" i="16"/>
  <c r="S128" i="16" s="1"/>
  <c r="F508" i="16"/>
  <c r="AB266" i="16"/>
  <c r="AC266" i="16" s="1"/>
  <c r="AD266" i="16" s="1"/>
  <c r="AB262" i="16"/>
  <c r="AC262" i="16" s="1"/>
  <c r="AD262" i="16" s="1"/>
  <c r="R88" i="16"/>
  <c r="S88" i="16" s="1"/>
  <c r="R25" i="16"/>
  <c r="S25" i="16" s="1"/>
  <c r="R87" i="16"/>
  <c r="S87" i="16" s="1"/>
  <c r="R95" i="16"/>
  <c r="S95" i="16" s="1"/>
  <c r="R45" i="16"/>
  <c r="S45" i="16" s="1"/>
  <c r="R48" i="16"/>
  <c r="S48" i="16" s="1"/>
  <c r="R85" i="16"/>
  <c r="S85" i="16" s="1"/>
  <c r="R114" i="16"/>
  <c r="S114" i="16" s="1"/>
  <c r="R123" i="16"/>
  <c r="S123" i="16" s="1"/>
  <c r="R135" i="16"/>
  <c r="S135" i="16" s="1"/>
  <c r="R138" i="16"/>
  <c r="S138" i="16" s="1"/>
  <c r="R204" i="16"/>
  <c r="S204" i="16" s="1"/>
  <c r="R233" i="16"/>
  <c r="S233" i="16" s="1"/>
  <c r="R265" i="16"/>
  <c r="S265" i="16" s="1"/>
  <c r="R69" i="16"/>
  <c r="S69" i="16" s="1"/>
  <c r="R77" i="16"/>
  <c r="S77" i="16" s="1"/>
  <c r="R109" i="16"/>
  <c r="S109" i="16" s="1"/>
  <c r="R177" i="16"/>
  <c r="S177" i="16" s="1"/>
  <c r="R224" i="16"/>
  <c r="S224" i="16" s="1"/>
  <c r="R239" i="16"/>
  <c r="S239" i="16" s="1"/>
  <c r="R105" i="16"/>
  <c r="S105" i="16" s="1"/>
  <c r="R158" i="16"/>
  <c r="S158" i="16" s="1"/>
  <c r="R214" i="16"/>
  <c r="S214" i="16" s="1"/>
  <c r="R220" i="16"/>
  <c r="S220" i="16" s="1"/>
  <c r="R225" i="16"/>
  <c r="S225" i="16" s="1"/>
  <c r="J508" i="16"/>
  <c r="R124" i="16"/>
  <c r="S124" i="16" s="1"/>
  <c r="R127" i="16"/>
  <c r="S127" i="16" s="1"/>
  <c r="R130" i="16"/>
  <c r="S130" i="16" s="1"/>
  <c r="R149" i="16"/>
  <c r="S149" i="16" s="1"/>
  <c r="R161" i="16"/>
  <c r="S161" i="16" s="1"/>
  <c r="R174" i="16"/>
  <c r="S174" i="16" s="1"/>
  <c r="R180" i="16"/>
  <c r="S180" i="16" s="1"/>
  <c r="R183" i="16"/>
  <c r="S183" i="16" s="1"/>
  <c r="R200" i="16"/>
  <c r="S200" i="16" s="1"/>
  <c r="R232" i="16"/>
  <c r="S232" i="16" s="1"/>
  <c r="R249" i="16"/>
  <c r="S249" i="16" s="1"/>
  <c r="R252" i="16"/>
  <c r="S252" i="16" s="1"/>
  <c r="R254" i="16"/>
  <c r="S254" i="16" s="1"/>
  <c r="R264" i="16"/>
  <c r="S264" i="16" s="1"/>
  <c r="AB258" i="16"/>
  <c r="AC258" i="16" s="1"/>
  <c r="AD258" i="16" s="1"/>
  <c r="R76" i="15"/>
  <c r="S76" i="15" s="1"/>
  <c r="R188" i="15"/>
  <c r="S188" i="15" s="1"/>
  <c r="R10" i="15"/>
  <c r="S10" i="15" s="1"/>
  <c r="R29" i="15"/>
  <c r="S29" i="15" s="1"/>
  <c r="R67" i="15"/>
  <c r="S67" i="15" s="1"/>
  <c r="R126" i="15"/>
  <c r="S126" i="15" s="1"/>
  <c r="R183" i="15"/>
  <c r="S183" i="15" s="1"/>
  <c r="R220" i="15"/>
  <c r="S220" i="15" s="1"/>
  <c r="R235" i="15"/>
  <c r="S235" i="15" s="1"/>
  <c r="H508" i="15"/>
  <c r="AB233" i="15"/>
  <c r="AC233" i="15" s="1"/>
  <c r="AD233" i="15" s="1"/>
  <c r="R64" i="15"/>
  <c r="S64" i="15" s="1"/>
  <c r="R36" i="15"/>
  <c r="S36" i="15" s="1"/>
  <c r="R51" i="15"/>
  <c r="S51" i="15" s="1"/>
  <c r="R53" i="15"/>
  <c r="S53" i="15" s="1"/>
  <c r="R226" i="15"/>
  <c r="S226" i="15" s="1"/>
  <c r="R155" i="15"/>
  <c r="S155" i="15" s="1"/>
  <c r="R46" i="15"/>
  <c r="S46" i="15" s="1"/>
  <c r="R59" i="15"/>
  <c r="S59" i="15" s="1"/>
  <c r="R119" i="15"/>
  <c r="S119" i="15" s="1"/>
  <c r="R144" i="15"/>
  <c r="S144" i="15" s="1"/>
  <c r="R179" i="15"/>
  <c r="S179" i="15" s="1"/>
  <c r="R9" i="15"/>
  <c r="S9" i="15" s="1"/>
  <c r="R14" i="15"/>
  <c r="S14" i="15" s="1"/>
  <c r="R31" i="15"/>
  <c r="S31" i="15" s="1"/>
  <c r="R49" i="15"/>
  <c r="S49" i="15" s="1"/>
  <c r="R72" i="15"/>
  <c r="S72" i="15" s="1"/>
  <c r="R136" i="15"/>
  <c r="S136" i="15" s="1"/>
  <c r="R156" i="15"/>
  <c r="S156" i="15" s="1"/>
  <c r="R167" i="15"/>
  <c r="S167" i="15" s="1"/>
  <c r="R93" i="15"/>
  <c r="S93" i="15" s="1"/>
  <c r="R111" i="15"/>
  <c r="S111" i="15" s="1"/>
  <c r="R55" i="15"/>
  <c r="S55" i="15" s="1"/>
  <c r="R86" i="15"/>
  <c r="S86" i="15" s="1"/>
  <c r="R97" i="15"/>
  <c r="S97" i="15" s="1"/>
  <c r="R137" i="15"/>
  <c r="S137" i="15" s="1"/>
  <c r="R218" i="15"/>
  <c r="S218" i="15" s="1"/>
  <c r="AB227" i="15"/>
  <c r="AC227" i="15" s="1"/>
  <c r="AD227" i="15" s="1"/>
  <c r="AB203" i="15"/>
  <c r="AC203" i="15" s="1"/>
  <c r="AD203" i="15" s="1"/>
  <c r="AB163" i="15"/>
  <c r="AC163" i="15" s="1"/>
  <c r="AD163" i="15" s="1"/>
  <c r="AB147" i="15"/>
  <c r="AC147" i="15" s="1"/>
  <c r="AD147" i="15" s="1"/>
  <c r="AB143" i="15"/>
  <c r="AC143" i="15" s="1"/>
  <c r="AD143" i="15" s="1"/>
  <c r="AB139" i="15"/>
  <c r="AC139" i="15" s="1"/>
  <c r="AD139" i="15" s="1"/>
  <c r="AB135" i="15"/>
  <c r="AC135" i="15" s="1"/>
  <c r="AD135" i="15" s="1"/>
  <c r="AB127" i="15"/>
  <c r="AC127" i="15" s="1"/>
  <c r="AD127" i="15" s="1"/>
  <c r="AB115" i="15"/>
  <c r="AC115" i="15" s="1"/>
  <c r="AD115" i="15" s="1"/>
  <c r="AB91" i="15"/>
  <c r="AC91" i="15" s="1"/>
  <c r="AD91" i="15" s="1"/>
  <c r="AB87" i="15"/>
  <c r="AC87" i="15" s="1"/>
  <c r="AD87" i="15" s="1"/>
  <c r="R58" i="15"/>
  <c r="S58" i="15" s="1"/>
  <c r="R106" i="15"/>
  <c r="S106" i="15" s="1"/>
  <c r="R140" i="15"/>
  <c r="S140" i="15" s="1"/>
  <c r="R157" i="15"/>
  <c r="S157" i="15" s="1"/>
  <c r="R168" i="15"/>
  <c r="S168" i="15" s="1"/>
  <c r="AB440" i="16"/>
  <c r="AC440" i="16" s="1"/>
  <c r="AD440" i="16" s="1"/>
  <c r="AB428" i="16"/>
  <c r="AC428" i="16" s="1"/>
  <c r="AD428" i="16" s="1"/>
  <c r="AB7" i="16"/>
  <c r="AC7" i="16" s="1"/>
  <c r="AD7" i="16" s="1"/>
  <c r="AB211" i="16"/>
  <c r="AC211" i="16" s="1"/>
  <c r="AD211" i="16" s="1"/>
  <c r="AB183" i="16"/>
  <c r="AC183" i="16" s="1"/>
  <c r="AD183" i="16" s="1"/>
  <c r="AB15" i="16"/>
  <c r="AC15" i="16" s="1"/>
  <c r="AD15" i="16" s="1"/>
  <c r="AB221" i="15"/>
  <c r="AC221" i="15" s="1"/>
  <c r="AD221" i="15" s="1"/>
  <c r="AB217" i="15"/>
  <c r="AC217" i="15" s="1"/>
  <c r="AD217" i="15" s="1"/>
  <c r="AB506" i="15"/>
  <c r="AC506" i="15" s="1"/>
  <c r="AD506" i="15" s="1"/>
  <c r="AB502" i="15"/>
  <c r="AC502" i="15" s="1"/>
  <c r="AD502" i="15" s="1"/>
  <c r="AB490" i="15"/>
  <c r="AC490" i="15" s="1"/>
  <c r="AD490" i="15" s="1"/>
  <c r="AB482" i="15"/>
  <c r="AC482" i="15" s="1"/>
  <c r="AD482" i="15" s="1"/>
  <c r="AB478" i="15"/>
  <c r="AC478" i="15" s="1"/>
  <c r="AD478" i="15" s="1"/>
  <c r="AB466" i="15"/>
  <c r="AC466" i="15" s="1"/>
  <c r="AD466" i="15" s="1"/>
  <c r="AB458" i="15"/>
  <c r="AC458" i="15" s="1"/>
  <c r="AD458" i="15" s="1"/>
  <c r="AB450" i="15"/>
  <c r="AC450" i="15" s="1"/>
  <c r="AD450" i="15" s="1"/>
  <c r="AB446" i="15"/>
  <c r="AC446" i="15" s="1"/>
  <c r="AD446" i="15" s="1"/>
  <c r="AB434" i="15"/>
  <c r="AC434" i="15" s="1"/>
  <c r="AD434" i="15" s="1"/>
  <c r="AB422" i="15"/>
  <c r="AC422" i="15" s="1"/>
  <c r="AD422" i="15" s="1"/>
  <c r="AB402" i="15"/>
  <c r="AC402" i="15" s="1"/>
  <c r="AD402" i="15" s="1"/>
  <c r="AB394" i="15"/>
  <c r="AC394" i="15" s="1"/>
  <c r="AD394" i="15" s="1"/>
  <c r="AB386" i="15"/>
  <c r="AC386" i="15" s="1"/>
  <c r="AD386" i="15" s="1"/>
  <c r="AB378" i="15"/>
  <c r="AC378" i="15" s="1"/>
  <c r="AD378" i="15" s="1"/>
  <c r="AB374" i="15"/>
  <c r="AC374" i="15" s="1"/>
  <c r="AD374" i="15" s="1"/>
  <c r="AB350" i="15"/>
  <c r="AC350" i="15" s="1"/>
  <c r="AD350" i="15" s="1"/>
  <c r="AB342" i="15"/>
  <c r="AC342" i="15" s="1"/>
  <c r="AD342" i="15" s="1"/>
  <c r="AB334" i="15"/>
  <c r="AC334" i="15" s="1"/>
  <c r="AD334" i="15" s="1"/>
  <c r="AB322" i="15"/>
  <c r="AC322" i="15" s="1"/>
  <c r="AD322" i="15" s="1"/>
  <c r="AB302" i="15"/>
  <c r="AC302" i="15" s="1"/>
  <c r="AD302" i="15" s="1"/>
  <c r="AB278" i="15"/>
  <c r="AC278" i="15" s="1"/>
  <c r="AD278" i="15" s="1"/>
  <c r="AB274" i="15"/>
  <c r="AC274" i="15" s="1"/>
  <c r="AD274" i="15" s="1"/>
  <c r="AB266" i="15"/>
  <c r="AC266" i="15" s="1"/>
  <c r="AD266" i="15" s="1"/>
  <c r="AB262" i="15"/>
  <c r="AC262" i="15" s="1"/>
  <c r="AD262" i="15" s="1"/>
  <c r="AB258" i="15"/>
  <c r="AC258" i="15" s="1"/>
  <c r="AD258" i="15" s="1"/>
  <c r="AB254" i="15"/>
  <c r="AC254" i="15" s="1"/>
  <c r="AD254" i="15" s="1"/>
  <c r="AB218" i="15"/>
  <c r="AC218" i="15" s="1"/>
  <c r="AD218" i="15" s="1"/>
  <c r="AB210" i="15"/>
  <c r="AC210" i="15" s="1"/>
  <c r="AD210" i="15" s="1"/>
  <c r="AB206" i="15"/>
  <c r="AC206" i="15" s="1"/>
  <c r="AD206" i="15" s="1"/>
  <c r="AB182" i="15"/>
  <c r="AC182" i="15" s="1"/>
  <c r="AD182" i="15" s="1"/>
  <c r="AB178" i="15"/>
  <c r="AC178" i="15" s="1"/>
  <c r="AD178" i="15" s="1"/>
  <c r="AB174" i="15"/>
  <c r="AC174" i="15" s="1"/>
  <c r="AD174" i="15" s="1"/>
  <c r="AB166" i="15"/>
  <c r="AC166" i="15" s="1"/>
  <c r="AD166" i="15" s="1"/>
  <c r="AB110" i="15"/>
  <c r="AC110" i="15" s="1"/>
  <c r="AD110" i="15" s="1"/>
  <c r="AB106" i="15"/>
  <c r="AC106" i="15" s="1"/>
  <c r="AD106" i="15" s="1"/>
  <c r="AB102" i="15"/>
  <c r="AC102" i="15" s="1"/>
  <c r="AD102" i="15" s="1"/>
  <c r="AB98" i="15"/>
  <c r="AC98" i="15" s="1"/>
  <c r="AD98" i="15" s="1"/>
  <c r="AB94" i="15"/>
  <c r="AC94" i="15" s="1"/>
  <c r="AD94" i="15" s="1"/>
  <c r="AB82" i="15"/>
  <c r="AC82" i="15" s="1"/>
  <c r="AD82" i="15" s="1"/>
  <c r="AB78" i="15"/>
  <c r="AC78" i="15" s="1"/>
  <c r="AD78" i="15" s="1"/>
  <c r="AB74" i="15"/>
  <c r="AC74" i="15" s="1"/>
  <c r="AD74" i="15" s="1"/>
  <c r="AB50" i="15"/>
  <c r="AC50" i="15" s="1"/>
  <c r="AD50" i="15" s="1"/>
  <c r="AB46" i="15"/>
  <c r="AC46" i="15" s="1"/>
  <c r="AD46" i="15" s="1"/>
  <c r="AB30" i="15"/>
  <c r="AC30" i="15" s="1"/>
  <c r="AD30" i="15" s="1"/>
  <c r="AB26" i="15"/>
  <c r="AC26" i="15" s="1"/>
  <c r="AD26" i="15" s="1"/>
  <c r="AB22" i="15"/>
  <c r="AC22" i="15" s="1"/>
  <c r="AD22" i="15" s="1"/>
  <c r="AB14" i="15"/>
  <c r="AC14" i="15" s="1"/>
  <c r="AD14" i="15" s="1"/>
  <c r="AB287" i="15"/>
  <c r="AC287" i="15" s="1"/>
  <c r="AD287" i="15" s="1"/>
  <c r="AB267" i="15"/>
  <c r="AC267" i="15" s="1"/>
  <c r="AD267" i="15" s="1"/>
  <c r="AB247" i="15"/>
  <c r="AC247" i="15" s="1"/>
  <c r="AD247" i="15" s="1"/>
  <c r="R45" i="15"/>
  <c r="S45" i="15" s="1"/>
  <c r="R52" i="15"/>
  <c r="S52" i="15" s="1"/>
  <c r="R56" i="15"/>
  <c r="S56" i="15" s="1"/>
  <c r="R74" i="15"/>
  <c r="S74" i="15" s="1"/>
  <c r="R115" i="15"/>
  <c r="S115" i="15" s="1"/>
  <c r="R164" i="15"/>
  <c r="S164" i="15" s="1"/>
  <c r="R181" i="15"/>
  <c r="S181" i="15" s="1"/>
  <c r="R212" i="15"/>
  <c r="S212" i="15" s="1"/>
  <c r="R243" i="15"/>
  <c r="S243" i="15" s="1"/>
  <c r="R23" i="15"/>
  <c r="S23" i="15" s="1"/>
  <c r="R57" i="15"/>
  <c r="S57" i="15" s="1"/>
  <c r="R79" i="15"/>
  <c r="S79" i="15" s="1"/>
  <c r="R87" i="15"/>
  <c r="S87" i="15" s="1"/>
  <c r="R94" i="15"/>
  <c r="S94" i="15" s="1"/>
  <c r="R109" i="15"/>
  <c r="S109" i="15" s="1"/>
  <c r="R149" i="15"/>
  <c r="S149" i="15" s="1"/>
  <c r="R196" i="15"/>
  <c r="S196" i="15" s="1"/>
  <c r="R344" i="15"/>
  <c r="S344" i="15" s="1"/>
  <c r="R70" i="15"/>
  <c r="S70" i="15" s="1"/>
  <c r="R231" i="15"/>
  <c r="S231" i="15" s="1"/>
  <c r="R127" i="15"/>
  <c r="S127" i="15" s="1"/>
  <c r="R142" i="15"/>
  <c r="S142" i="15" s="1"/>
  <c r="R145" i="15"/>
  <c r="S145" i="15" s="1"/>
  <c r="R185" i="15"/>
  <c r="S185" i="15" s="1"/>
  <c r="R34" i="15"/>
  <c r="S34" i="15" s="1"/>
  <c r="R148" i="15"/>
  <c r="S148" i="15" s="1"/>
  <c r="R161" i="15"/>
  <c r="S161" i="15" s="1"/>
  <c r="R172" i="15"/>
  <c r="S172" i="15" s="1"/>
  <c r="R178" i="15"/>
  <c r="S178" i="15" s="1"/>
  <c r="R195" i="15"/>
  <c r="S195" i="15" s="1"/>
  <c r="R227" i="15"/>
  <c r="S227" i="15" s="1"/>
  <c r="R146" i="15"/>
  <c r="S146" i="15" s="1"/>
  <c r="R165" i="15"/>
  <c r="S165" i="15" s="1"/>
  <c r="R169" i="15"/>
  <c r="S169" i="15" s="1"/>
  <c r="R175" i="15"/>
  <c r="S175" i="15" s="1"/>
  <c r="R182" i="15"/>
  <c r="S182" i="15" s="1"/>
  <c r="R191" i="15"/>
  <c r="S191" i="15" s="1"/>
  <c r="R209" i="15"/>
  <c r="S209" i="15" s="1"/>
  <c r="R210" i="15"/>
  <c r="S210" i="15" s="1"/>
  <c r="R213" i="15"/>
  <c r="S213" i="15" s="1"/>
  <c r="R247" i="15"/>
  <c r="S247" i="15" s="1"/>
  <c r="R254" i="15"/>
  <c r="S254" i="15" s="1"/>
  <c r="R294" i="15"/>
  <c r="S294" i="15" s="1"/>
  <c r="R297" i="15"/>
  <c r="S297" i="15" s="1"/>
  <c r="R328" i="15"/>
  <c r="S328" i="15" s="1"/>
  <c r="R372" i="15"/>
  <c r="S372" i="15" s="1"/>
  <c r="R19" i="15"/>
  <c r="S19" i="15" s="1"/>
  <c r="R28" i="15"/>
  <c r="S28" i="15" s="1"/>
  <c r="R80" i="15"/>
  <c r="S80" i="15" s="1"/>
  <c r="R117" i="15"/>
  <c r="S117" i="15" s="1"/>
  <c r="R128" i="15"/>
  <c r="S128" i="15" s="1"/>
  <c r="R131" i="15"/>
  <c r="S131" i="15" s="1"/>
  <c r="R160" i="15"/>
  <c r="S160" i="15" s="1"/>
  <c r="R257" i="15"/>
  <c r="S257" i="15" s="1"/>
  <c r="R299" i="15"/>
  <c r="S299" i="15" s="1"/>
  <c r="R386" i="15"/>
  <c r="S386" i="15" s="1"/>
  <c r="R415" i="15"/>
  <c r="S415" i="15" s="1"/>
  <c r="R476" i="15"/>
  <c r="S476" i="15" s="1"/>
  <c r="R484" i="15"/>
  <c r="S484" i="15" s="1"/>
  <c r="R89" i="15"/>
  <c r="S89" i="15" s="1"/>
  <c r="R92" i="15"/>
  <c r="S92" i="15" s="1"/>
  <c r="R99" i="15"/>
  <c r="S99" i="15" s="1"/>
  <c r="R133" i="15"/>
  <c r="S133" i="15" s="1"/>
  <c r="R153" i="15"/>
  <c r="S153" i="15" s="1"/>
  <c r="R180" i="15"/>
  <c r="S180" i="15" s="1"/>
  <c r="R184" i="15"/>
  <c r="S184" i="15" s="1"/>
  <c r="R201" i="15"/>
  <c r="S201" i="15" s="1"/>
  <c r="R203" i="15"/>
  <c r="S203" i="15" s="1"/>
  <c r="R206" i="15"/>
  <c r="S206" i="15" s="1"/>
  <c r="R233" i="15"/>
  <c r="S233" i="15" s="1"/>
  <c r="R238" i="15"/>
  <c r="S238" i="15" s="1"/>
  <c r="R262" i="15"/>
  <c r="S262" i="15" s="1"/>
  <c r="R279" i="15"/>
  <c r="S279" i="15" s="1"/>
  <c r="R283" i="15"/>
  <c r="S283" i="15" s="1"/>
  <c r="R298" i="15"/>
  <c r="S298" i="15" s="1"/>
  <c r="R335" i="15"/>
  <c r="S335" i="15" s="1"/>
  <c r="R351" i="15"/>
  <c r="S351" i="15" s="1"/>
  <c r="R357" i="15"/>
  <c r="S357" i="15" s="1"/>
  <c r="R25" i="15"/>
  <c r="S25" i="15" s="1"/>
  <c r="R48" i="15"/>
  <c r="S48" i="15" s="1"/>
  <c r="R82" i="15"/>
  <c r="S82" i="15" s="1"/>
  <c r="R171" i="15"/>
  <c r="S171" i="15" s="1"/>
  <c r="R211" i="15"/>
  <c r="S211" i="15" s="1"/>
  <c r="R273" i="15"/>
  <c r="S273" i="15" s="1"/>
  <c r="R353" i="15"/>
  <c r="S353" i="15" s="1"/>
  <c r="R444" i="15"/>
  <c r="S444" i="15" s="1"/>
  <c r="R61" i="15"/>
  <c r="S61" i="15" s="1"/>
  <c r="R84" i="15"/>
  <c r="S84" i="15" s="1"/>
  <c r="R132" i="15"/>
  <c r="S132" i="15" s="1"/>
  <c r="R159" i="15"/>
  <c r="S159" i="15" s="1"/>
  <c r="R163" i="15"/>
  <c r="S163" i="15" s="1"/>
  <c r="R189" i="15"/>
  <c r="S189" i="15" s="1"/>
  <c r="R214" i="15"/>
  <c r="S214" i="15" s="1"/>
  <c r="R285" i="15"/>
  <c r="S285" i="15" s="1"/>
  <c r="R337" i="15"/>
  <c r="S337" i="15" s="1"/>
  <c r="R343" i="15"/>
  <c r="S343" i="15" s="1"/>
  <c r="R421" i="15"/>
  <c r="S421" i="15" s="1"/>
  <c r="R8" i="15"/>
  <c r="S8" i="15" s="1"/>
  <c r="R12" i="15"/>
  <c r="S12" i="15" s="1"/>
  <c r="R27" i="15"/>
  <c r="S27" i="15" s="1"/>
  <c r="R30" i="15"/>
  <c r="S30" i="15" s="1"/>
  <c r="R50" i="15"/>
  <c r="S50" i="15" s="1"/>
  <c r="R75" i="15"/>
  <c r="S75" i="15" s="1"/>
  <c r="R88" i="15"/>
  <c r="S88" i="15" s="1"/>
  <c r="R147" i="15"/>
  <c r="S147" i="15" s="1"/>
  <c r="R152" i="15"/>
  <c r="S152" i="15" s="1"/>
  <c r="R173" i="15"/>
  <c r="S173" i="15" s="1"/>
  <c r="R258" i="15"/>
  <c r="S258" i="15" s="1"/>
  <c r="R263" i="15"/>
  <c r="S263" i="15" s="1"/>
  <c r="R275" i="15"/>
  <c r="S275" i="15" s="1"/>
  <c r="R292" i="15"/>
  <c r="S292" i="15" s="1"/>
  <c r="R295" i="15"/>
  <c r="S295" i="15" s="1"/>
  <c r="R309" i="15"/>
  <c r="S309" i="15" s="1"/>
  <c r="R311" i="15"/>
  <c r="S311" i="15" s="1"/>
  <c r="R327" i="15"/>
  <c r="S327" i="15" s="1"/>
  <c r="R356" i="15"/>
  <c r="S356" i="15" s="1"/>
  <c r="R373" i="15"/>
  <c r="S373" i="15" s="1"/>
  <c r="R381" i="15"/>
  <c r="S381" i="15" s="1"/>
  <c r="R483" i="15"/>
  <c r="S483" i="15" s="1"/>
  <c r="R17" i="15"/>
  <c r="S17" i="15" s="1"/>
  <c r="R20" i="15"/>
  <c r="S20" i="15" s="1"/>
  <c r="R24" i="15"/>
  <c r="S24" i="15" s="1"/>
  <c r="R63" i="15"/>
  <c r="S63" i="15" s="1"/>
  <c r="R71" i="15"/>
  <c r="S71" i="15" s="1"/>
  <c r="R81" i="15"/>
  <c r="S81" i="15" s="1"/>
  <c r="R91" i="15"/>
  <c r="S91" i="15" s="1"/>
  <c r="R95" i="15"/>
  <c r="S95" i="15" s="1"/>
  <c r="R100" i="15"/>
  <c r="S100" i="15" s="1"/>
  <c r="R107" i="15"/>
  <c r="S107" i="15" s="1"/>
  <c r="R122" i="15"/>
  <c r="S122" i="15" s="1"/>
  <c r="R139" i="15"/>
  <c r="S139" i="15" s="1"/>
  <c r="R143" i="15"/>
  <c r="S143" i="15" s="1"/>
  <c r="R205" i="15"/>
  <c r="S205" i="15" s="1"/>
  <c r="R223" i="15"/>
  <c r="S223" i="15" s="1"/>
  <c r="R269" i="15"/>
  <c r="S269" i="15" s="1"/>
  <c r="R274" i="15"/>
  <c r="S274" i="15" s="1"/>
  <c r="R282" i="15"/>
  <c r="S282" i="15" s="1"/>
  <c r="R319" i="15"/>
  <c r="S319" i="15" s="1"/>
  <c r="R326" i="15"/>
  <c r="S326" i="15" s="1"/>
  <c r="R334" i="15"/>
  <c r="S334" i="15" s="1"/>
  <c r="R352" i="15"/>
  <c r="S352" i="15" s="1"/>
  <c r="R383" i="15"/>
  <c r="S383" i="15" s="1"/>
  <c r="R245" i="15"/>
  <c r="S245" i="15" s="1"/>
  <c r="R276" i="15"/>
  <c r="S276" i="15" s="1"/>
  <c r="R325" i="15"/>
  <c r="S325" i="15" s="1"/>
  <c r="R341" i="15"/>
  <c r="S341" i="15" s="1"/>
  <c r="R374" i="15"/>
  <c r="S374" i="15" s="1"/>
  <c r="R207" i="15"/>
  <c r="S207" i="15" s="1"/>
  <c r="R216" i="15"/>
  <c r="S216" i="15" s="1"/>
  <c r="R229" i="15"/>
  <c r="S229" i="15" s="1"/>
  <c r="R241" i="15"/>
  <c r="S241" i="15" s="1"/>
  <c r="R248" i="15"/>
  <c r="S248" i="15" s="1"/>
  <c r="R332" i="15"/>
  <c r="S332" i="15" s="1"/>
  <c r="R339" i="15"/>
  <c r="S339" i="15" s="1"/>
  <c r="R366" i="15"/>
  <c r="S366" i="15" s="1"/>
  <c r="R388" i="15"/>
  <c r="S388" i="15" s="1"/>
  <c r="R482" i="15"/>
  <c r="S482" i="15" s="1"/>
  <c r="R448" i="15"/>
  <c r="S448" i="15" s="1"/>
  <c r="R385" i="15"/>
  <c r="S385" i="15" s="1"/>
  <c r="R401" i="15"/>
  <c r="S401" i="15" s="1"/>
  <c r="R435" i="15"/>
  <c r="S435" i="15" s="1"/>
  <c r="R439" i="15"/>
  <c r="S439" i="15" s="1"/>
  <c r="R446" i="15"/>
  <c r="S446" i="15" s="1"/>
  <c r="R504" i="15"/>
  <c r="S504" i="15" s="1"/>
  <c r="R364" i="15"/>
  <c r="S364" i="15" s="1"/>
  <c r="R379" i="15"/>
  <c r="S379" i="15" s="1"/>
  <c r="R392" i="15"/>
  <c r="S392" i="15" s="1"/>
  <c r="R397" i="15"/>
  <c r="S397" i="15" s="1"/>
  <c r="R411" i="15"/>
  <c r="S411" i="15" s="1"/>
  <c r="R417" i="15"/>
  <c r="S417" i="15" s="1"/>
  <c r="R458" i="15"/>
  <c r="S458" i="15" s="1"/>
  <c r="R488" i="15"/>
  <c r="S488" i="15" s="1"/>
  <c r="R490" i="15"/>
  <c r="S490" i="15" s="1"/>
  <c r="R16" i="16"/>
  <c r="S16" i="16" s="1"/>
  <c r="R40" i="16"/>
  <c r="S40" i="16" s="1"/>
  <c r="R354" i="15"/>
  <c r="S354" i="15" s="1"/>
  <c r="R396" i="15"/>
  <c r="S396" i="15" s="1"/>
  <c r="R414" i="15"/>
  <c r="S414" i="15" s="1"/>
  <c r="R436" i="15"/>
  <c r="S436" i="15" s="1"/>
  <c r="R449" i="15"/>
  <c r="S449" i="15" s="1"/>
  <c r="R457" i="15"/>
  <c r="S457" i="15" s="1"/>
  <c r="R472" i="15"/>
  <c r="S472" i="15" s="1"/>
  <c r="AB315" i="16"/>
  <c r="AC315" i="16" s="1"/>
  <c r="AD315" i="16" s="1"/>
  <c r="R35" i="16"/>
  <c r="S35" i="16" s="1"/>
  <c r="R63" i="16"/>
  <c r="S63" i="16" s="1"/>
  <c r="R66" i="16"/>
  <c r="S66" i="16" s="1"/>
  <c r="R359" i="15"/>
  <c r="S359" i="15" s="1"/>
  <c r="R391" i="15"/>
  <c r="S391" i="15" s="1"/>
  <c r="R405" i="15"/>
  <c r="S405" i="15" s="1"/>
  <c r="R429" i="15"/>
  <c r="S429" i="15" s="1"/>
  <c r="R437" i="15"/>
  <c r="S437" i="15" s="1"/>
  <c r="R450" i="15"/>
  <c r="S450" i="15" s="1"/>
  <c r="R466" i="15"/>
  <c r="S466" i="15" s="1"/>
  <c r="R506" i="15"/>
  <c r="S506" i="15" s="1"/>
  <c r="R82" i="16"/>
  <c r="S82" i="16" s="1"/>
  <c r="R17" i="16"/>
  <c r="S17" i="16" s="1"/>
  <c r="R23" i="16"/>
  <c r="S23" i="16" s="1"/>
  <c r="R42" i="16"/>
  <c r="S42" i="16" s="1"/>
  <c r="R49" i="16"/>
  <c r="S49" i="16" s="1"/>
  <c r="R52" i="16"/>
  <c r="S52" i="16" s="1"/>
  <c r="R55" i="16"/>
  <c r="S55" i="16" s="1"/>
  <c r="R120" i="16"/>
  <c r="S120" i="16" s="1"/>
  <c r="R139" i="16"/>
  <c r="S139" i="16" s="1"/>
  <c r="R259" i="16"/>
  <c r="S259" i="16" s="1"/>
  <c r="AB491" i="16"/>
  <c r="AC491" i="16" s="1"/>
  <c r="AD491" i="16" s="1"/>
  <c r="AB483" i="16"/>
  <c r="AC483" i="16" s="1"/>
  <c r="AD483" i="16" s="1"/>
  <c r="AB475" i="16"/>
  <c r="AC475" i="16" s="1"/>
  <c r="AD475" i="16" s="1"/>
  <c r="AB459" i="16"/>
  <c r="AC459" i="16" s="1"/>
  <c r="AD459" i="16" s="1"/>
  <c r="AB407" i="16"/>
  <c r="AC407" i="16" s="1"/>
  <c r="AD407" i="16" s="1"/>
  <c r="AB403" i="16"/>
  <c r="AC403" i="16" s="1"/>
  <c r="AD403" i="16" s="1"/>
  <c r="AB399" i="16"/>
  <c r="AC399" i="16" s="1"/>
  <c r="AD399" i="16" s="1"/>
  <c r="AB359" i="16"/>
  <c r="AC359" i="16" s="1"/>
  <c r="AD359" i="16" s="1"/>
  <c r="AB351" i="16"/>
  <c r="AC351" i="16" s="1"/>
  <c r="AD351" i="16" s="1"/>
  <c r="AB319" i="16"/>
  <c r="AC319" i="16" s="1"/>
  <c r="AD319" i="16" s="1"/>
  <c r="AB295" i="16"/>
  <c r="AC295" i="16" s="1"/>
  <c r="AD295" i="16" s="1"/>
  <c r="AB259" i="16"/>
  <c r="AC259" i="16" s="1"/>
  <c r="AD259" i="16" s="1"/>
  <c r="J508" i="15"/>
  <c r="AB504" i="15"/>
  <c r="AC504" i="15" s="1"/>
  <c r="AD504" i="15" s="1"/>
  <c r="AB496" i="15"/>
  <c r="AC496" i="15" s="1"/>
  <c r="AD496" i="15" s="1"/>
  <c r="R13" i="16"/>
  <c r="S13" i="16" s="1"/>
  <c r="R20" i="16"/>
  <c r="S20" i="16" s="1"/>
  <c r="R30" i="16"/>
  <c r="S30" i="16" s="1"/>
  <c r="R47" i="16"/>
  <c r="S47" i="16" s="1"/>
  <c r="R54" i="16"/>
  <c r="S54" i="16" s="1"/>
  <c r="R84" i="16"/>
  <c r="S84" i="16" s="1"/>
  <c r="R94" i="16"/>
  <c r="S94" i="16" s="1"/>
  <c r="R178" i="16"/>
  <c r="S178" i="16" s="1"/>
  <c r="R189" i="16"/>
  <c r="S189" i="16" s="1"/>
  <c r="R191" i="16"/>
  <c r="S191" i="16" s="1"/>
  <c r="R206" i="16"/>
  <c r="S206" i="16" s="1"/>
  <c r="R234" i="16"/>
  <c r="S234" i="16" s="1"/>
  <c r="R236" i="16"/>
  <c r="S236" i="16" s="1"/>
  <c r="R242" i="16"/>
  <c r="S242" i="16" s="1"/>
  <c r="R436" i="16"/>
  <c r="S436" i="16" s="1"/>
  <c r="R70" i="16"/>
  <c r="S70" i="16" s="1"/>
  <c r="R505" i="15"/>
  <c r="S505" i="15" s="1"/>
  <c r="R248" i="16"/>
  <c r="S248" i="16" s="1"/>
  <c r="R260" i="16"/>
  <c r="S260" i="16" s="1"/>
  <c r="R286" i="16"/>
  <c r="S286" i="16" s="1"/>
  <c r="E508" i="15"/>
  <c r="AB426" i="15"/>
  <c r="AC426" i="15" s="1"/>
  <c r="AD426" i="15" s="1"/>
  <c r="AB418" i="15"/>
  <c r="AC418" i="15" s="1"/>
  <c r="AD418" i="15" s="1"/>
  <c r="AB414" i="15"/>
  <c r="AC414" i="15" s="1"/>
  <c r="AD414" i="15" s="1"/>
  <c r="AB398" i="15"/>
  <c r="AC398" i="15" s="1"/>
  <c r="AD398" i="15" s="1"/>
  <c r="AB370" i="15"/>
  <c r="AC370" i="15" s="1"/>
  <c r="AD370" i="15" s="1"/>
  <c r="AB358" i="15"/>
  <c r="AC358" i="15" s="1"/>
  <c r="AD358" i="15" s="1"/>
  <c r="AB282" i="15"/>
  <c r="AC282" i="15" s="1"/>
  <c r="AD282" i="15" s="1"/>
  <c r="AB250" i="15"/>
  <c r="AC250" i="15" s="1"/>
  <c r="AD250" i="15" s="1"/>
  <c r="AB238" i="15"/>
  <c r="AC238" i="15" s="1"/>
  <c r="AD238" i="15" s="1"/>
  <c r="AB18" i="15"/>
  <c r="AC18" i="15" s="1"/>
  <c r="AD18" i="15" s="1"/>
  <c r="R12" i="16"/>
  <c r="S12" i="16" s="1"/>
  <c r="R29" i="16"/>
  <c r="S29" i="16" s="1"/>
  <c r="R39" i="16"/>
  <c r="S39" i="16" s="1"/>
  <c r="R43" i="16"/>
  <c r="S43" i="16" s="1"/>
  <c r="R53" i="16"/>
  <c r="S53" i="16" s="1"/>
  <c r="R80" i="16"/>
  <c r="S80" i="16" s="1"/>
  <c r="R97" i="16"/>
  <c r="S97" i="16" s="1"/>
  <c r="R148" i="16"/>
  <c r="S148" i="16" s="1"/>
  <c r="R181" i="16"/>
  <c r="S181" i="16" s="1"/>
  <c r="R192" i="16"/>
  <c r="S192" i="16" s="1"/>
  <c r="R207" i="16"/>
  <c r="S207" i="16" s="1"/>
  <c r="R366" i="16"/>
  <c r="S366" i="16" s="1"/>
  <c r="R83" i="16"/>
  <c r="S83" i="16" s="1"/>
  <c r="R102" i="16"/>
  <c r="S102" i="16" s="1"/>
  <c r="R243" i="16"/>
  <c r="S243" i="16" s="1"/>
  <c r="G508" i="15"/>
  <c r="R9" i="16"/>
  <c r="S9" i="16" s="1"/>
  <c r="R14" i="16"/>
  <c r="S14" i="16" s="1"/>
  <c r="R31" i="16"/>
  <c r="S31" i="16" s="1"/>
  <c r="R36" i="16"/>
  <c r="S36" i="16" s="1"/>
  <c r="R50" i="16"/>
  <c r="S50" i="16" s="1"/>
  <c r="R65" i="16"/>
  <c r="S65" i="16" s="1"/>
  <c r="R72" i="16"/>
  <c r="S72" i="16" s="1"/>
  <c r="R104" i="16"/>
  <c r="S104" i="16" s="1"/>
  <c r="R110" i="16"/>
  <c r="S110" i="16" s="1"/>
  <c r="R121" i="16"/>
  <c r="S121" i="16" s="1"/>
  <c r="R134" i="16"/>
  <c r="S134" i="16" s="1"/>
  <c r="R144" i="16"/>
  <c r="S144" i="16" s="1"/>
  <c r="R146" i="16"/>
  <c r="S146" i="16" s="1"/>
  <c r="R182" i="16"/>
  <c r="S182" i="16" s="1"/>
  <c r="R194" i="16"/>
  <c r="S194" i="16" s="1"/>
  <c r="R197" i="16"/>
  <c r="S197" i="16" s="1"/>
  <c r="R251" i="16"/>
  <c r="S251" i="16" s="1"/>
  <c r="R253" i="16"/>
  <c r="S253" i="16" s="1"/>
  <c r="R275" i="16"/>
  <c r="S275" i="16" s="1"/>
  <c r="R295" i="16"/>
  <c r="S295" i="16" s="1"/>
  <c r="AB195" i="16"/>
  <c r="AC195" i="16" s="1"/>
  <c r="AD195" i="16" s="1"/>
  <c r="AB151" i="16"/>
  <c r="AC151" i="16" s="1"/>
  <c r="AD151" i="16" s="1"/>
  <c r="R350" i="16"/>
  <c r="S350" i="16" s="1"/>
  <c r="R383" i="16"/>
  <c r="S383" i="16" s="1"/>
  <c r="R133" i="16"/>
  <c r="S133" i="16" s="1"/>
  <c r="R188" i="16"/>
  <c r="S188" i="16" s="1"/>
  <c r="R247" i="16"/>
  <c r="S247" i="16" s="1"/>
  <c r="R306" i="16"/>
  <c r="S306" i="16" s="1"/>
  <c r="R364" i="16"/>
  <c r="S364" i="16" s="1"/>
  <c r="R396" i="16"/>
  <c r="S396" i="16" s="1"/>
  <c r="R132" i="16"/>
  <c r="S132" i="16" s="1"/>
  <c r="R151" i="16"/>
  <c r="S151" i="16" s="1"/>
  <c r="R172" i="16"/>
  <c r="S172" i="16" s="1"/>
  <c r="R212" i="16"/>
  <c r="S212" i="16" s="1"/>
  <c r="R241" i="16"/>
  <c r="S241" i="16" s="1"/>
  <c r="R268" i="16"/>
  <c r="S268" i="16" s="1"/>
  <c r="R126" i="16"/>
  <c r="S126" i="16" s="1"/>
  <c r="R154" i="16"/>
  <c r="S154" i="16" s="1"/>
  <c r="R173" i="16"/>
  <c r="S173" i="16" s="1"/>
  <c r="R195" i="16"/>
  <c r="S195" i="16" s="1"/>
  <c r="R230" i="16"/>
  <c r="S230" i="16" s="1"/>
  <c r="R278" i="16"/>
  <c r="S278" i="16" s="1"/>
  <c r="R283" i="16"/>
  <c r="S283" i="16" s="1"/>
  <c r="R298" i="16"/>
  <c r="S298" i="16" s="1"/>
  <c r="R356" i="16"/>
  <c r="S356" i="16" s="1"/>
  <c r="R185" i="16"/>
  <c r="S185" i="16" s="1"/>
  <c r="R235" i="16"/>
  <c r="S235" i="16" s="1"/>
  <c r="R301" i="16"/>
  <c r="S301" i="16" s="1"/>
  <c r="R327" i="16"/>
  <c r="S327" i="16" s="1"/>
  <c r="R331" i="16"/>
  <c r="S331" i="16" s="1"/>
  <c r="R75" i="16"/>
  <c r="S75" i="16" s="1"/>
  <c r="R129" i="16"/>
  <c r="S129" i="16" s="1"/>
  <c r="R159" i="16"/>
  <c r="S159" i="16" s="1"/>
  <c r="R168" i="16"/>
  <c r="S168" i="16" s="1"/>
  <c r="R270" i="16"/>
  <c r="S270" i="16" s="1"/>
  <c r="R305" i="16"/>
  <c r="S305" i="16" s="1"/>
  <c r="R317" i="16"/>
  <c r="S317" i="16" s="1"/>
  <c r="R338" i="16"/>
  <c r="S338" i="16" s="1"/>
  <c r="R428" i="16"/>
  <c r="S428" i="16" s="1"/>
  <c r="R441" i="16"/>
  <c r="S441" i="16" s="1"/>
  <c r="R312" i="16"/>
  <c r="S312" i="16" s="1"/>
  <c r="R333" i="16"/>
  <c r="S333" i="16" s="1"/>
  <c r="R337" i="16"/>
  <c r="S337" i="16" s="1"/>
  <c r="R347" i="16"/>
  <c r="S347" i="16" s="1"/>
  <c r="R380" i="16"/>
  <c r="S380" i="16" s="1"/>
  <c r="R386" i="16"/>
  <c r="S386" i="16" s="1"/>
  <c r="R402" i="16"/>
  <c r="S402" i="16" s="1"/>
  <c r="R420" i="16"/>
  <c r="S420" i="16" s="1"/>
  <c r="R282" i="16"/>
  <c r="S282" i="16" s="1"/>
  <c r="R304" i="16"/>
  <c r="S304" i="16" s="1"/>
  <c r="R491" i="16"/>
  <c r="S491" i="16" s="1"/>
  <c r="R266" i="16"/>
  <c r="S266" i="16" s="1"/>
  <c r="R322" i="16"/>
  <c r="S322" i="16" s="1"/>
  <c r="R329" i="16"/>
  <c r="S329" i="16" s="1"/>
  <c r="R346" i="16"/>
  <c r="S346" i="16" s="1"/>
  <c r="R351" i="16"/>
  <c r="S351" i="16" s="1"/>
  <c r="R360" i="16"/>
  <c r="S360" i="16" s="1"/>
  <c r="R471" i="16"/>
  <c r="S471" i="16" s="1"/>
  <c r="R290" i="16"/>
  <c r="S290" i="16" s="1"/>
  <c r="R314" i="16"/>
  <c r="S314" i="16" s="1"/>
  <c r="R343" i="16"/>
  <c r="S343" i="16" s="1"/>
  <c r="R408" i="16"/>
  <c r="S408" i="16" s="1"/>
  <c r="R237" i="16"/>
  <c r="S237" i="16" s="1"/>
  <c r="R246" i="16"/>
  <c r="S246" i="16" s="1"/>
  <c r="R307" i="16"/>
  <c r="S307" i="16" s="1"/>
  <c r="R328" i="16"/>
  <c r="S328" i="16" s="1"/>
  <c r="R336" i="16"/>
  <c r="S336" i="16" s="1"/>
  <c r="R369" i="16"/>
  <c r="S369" i="16" s="1"/>
  <c r="R397" i="16"/>
  <c r="S397" i="16" s="1"/>
  <c r="R399" i="16"/>
  <c r="S399" i="16" s="1"/>
  <c r="R352" i="16"/>
  <c r="S352" i="16" s="1"/>
  <c r="R421" i="16"/>
  <c r="S421" i="16" s="1"/>
  <c r="R431" i="16"/>
  <c r="S431" i="16" s="1"/>
  <c r="R454" i="16"/>
  <c r="S454" i="16" s="1"/>
  <c r="R464" i="16"/>
  <c r="S464" i="16" s="1"/>
  <c r="R478" i="16"/>
  <c r="S478" i="16" s="1"/>
  <c r="R481" i="16"/>
  <c r="S481" i="16" s="1"/>
  <c r="R427" i="16"/>
  <c r="S427" i="16" s="1"/>
  <c r="R494" i="16"/>
  <c r="S494" i="16" s="1"/>
  <c r="G508" i="16"/>
  <c r="R354" i="16"/>
  <c r="S354" i="16" s="1"/>
  <c r="R359" i="16"/>
  <c r="S359" i="16" s="1"/>
  <c r="R367" i="16"/>
  <c r="S367" i="16" s="1"/>
  <c r="R370" i="16"/>
  <c r="S370" i="16" s="1"/>
  <c r="R382" i="16"/>
  <c r="S382" i="16" s="1"/>
  <c r="R403" i="16"/>
  <c r="S403" i="16" s="1"/>
  <c r="R410" i="16"/>
  <c r="S410" i="16" s="1"/>
  <c r="R433" i="16"/>
  <c r="S433" i="16" s="1"/>
  <c r="R438" i="16"/>
  <c r="S438" i="16" s="1"/>
  <c r="R440" i="16"/>
  <c r="S440" i="16" s="1"/>
  <c r="R458" i="16"/>
  <c r="S458" i="16" s="1"/>
  <c r="R461" i="16"/>
  <c r="S461" i="16" s="1"/>
  <c r="R426" i="16"/>
  <c r="S426" i="16" s="1"/>
  <c r="R430" i="16"/>
  <c r="S430" i="16" s="1"/>
  <c r="R466" i="16"/>
  <c r="S466" i="16" s="1"/>
  <c r="R506" i="16"/>
  <c r="S506" i="16" s="1"/>
  <c r="R372" i="16"/>
  <c r="S372" i="16" s="1"/>
  <c r="R390" i="16"/>
  <c r="S390" i="16" s="1"/>
  <c r="R417" i="16"/>
  <c r="S417" i="16" s="1"/>
  <c r="R425" i="16"/>
  <c r="S425" i="16" s="1"/>
  <c r="R443" i="16"/>
  <c r="S443" i="16" s="1"/>
  <c r="R450" i="16"/>
  <c r="S450" i="16" s="1"/>
  <c r="R455" i="16"/>
  <c r="S455" i="16" s="1"/>
  <c r="R463" i="16"/>
  <c r="S463" i="16" s="1"/>
  <c r="R474" i="16"/>
  <c r="S474" i="16" s="1"/>
  <c r="R480" i="16"/>
  <c r="S480" i="16" s="1"/>
  <c r="R484" i="16"/>
  <c r="S484" i="16" s="1"/>
  <c r="R493" i="16"/>
  <c r="S493" i="16" s="1"/>
  <c r="R496" i="16"/>
  <c r="S496" i="16" s="1"/>
  <c r="R498" i="16"/>
  <c r="S498" i="16" s="1"/>
  <c r="AB431" i="16"/>
  <c r="AC431" i="16" s="1"/>
  <c r="AD431" i="16" s="1"/>
  <c r="AB415" i="16"/>
  <c r="AC415" i="16" s="1"/>
  <c r="AD415" i="16" s="1"/>
  <c r="AB379" i="16"/>
  <c r="AC379" i="16" s="1"/>
  <c r="AD379" i="16" s="1"/>
  <c r="AB343" i="16"/>
  <c r="AC343" i="16" s="1"/>
  <c r="AD343" i="16" s="1"/>
  <c r="AB327" i="16"/>
  <c r="AC327" i="16" s="1"/>
  <c r="AD327" i="16" s="1"/>
  <c r="AB307" i="16"/>
  <c r="AC307" i="16" s="1"/>
  <c r="AD307" i="16" s="1"/>
  <c r="AB271" i="16"/>
  <c r="AC271" i="16" s="1"/>
  <c r="AD271" i="16" s="1"/>
  <c r="AB199" i="16"/>
  <c r="AC199" i="16" s="1"/>
  <c r="AD199" i="16" s="1"/>
  <c r="AB167" i="16"/>
  <c r="AC167" i="16" s="1"/>
  <c r="AD167" i="16" s="1"/>
  <c r="AB131" i="16"/>
  <c r="AC131" i="16" s="1"/>
  <c r="AD131" i="16" s="1"/>
  <c r="AB115" i="16"/>
  <c r="AC115" i="16" s="1"/>
  <c r="AD115" i="16" s="1"/>
  <c r="AB83" i="16"/>
  <c r="AC83" i="16" s="1"/>
  <c r="AD83" i="16" s="1"/>
  <c r="AB63" i="16"/>
  <c r="AC63" i="16" s="1"/>
  <c r="AD63" i="16" s="1"/>
  <c r="AB47" i="16"/>
  <c r="AC47" i="16" s="1"/>
  <c r="AD47" i="16" s="1"/>
  <c r="AB31" i="16"/>
  <c r="AC31" i="16" s="1"/>
  <c r="AD31" i="16" s="1"/>
  <c r="AB495" i="16"/>
  <c r="AC495" i="16" s="1"/>
  <c r="AD495" i="16" s="1"/>
  <c r="AB479" i="16"/>
  <c r="AC479" i="16" s="1"/>
  <c r="AD479" i="16" s="1"/>
  <c r="AB467" i="16"/>
  <c r="AC467" i="16" s="1"/>
  <c r="AD467" i="16" s="1"/>
  <c r="AB451" i="16"/>
  <c r="AC451" i="16" s="1"/>
  <c r="AD451" i="16" s="1"/>
  <c r="AB435" i="16"/>
  <c r="AC435" i="16" s="1"/>
  <c r="AD435" i="16" s="1"/>
  <c r="AB423" i="16"/>
  <c r="AC423" i="16" s="1"/>
  <c r="AD423" i="16" s="1"/>
  <c r="AB391" i="16"/>
  <c r="AC391" i="16" s="1"/>
  <c r="AD391" i="16" s="1"/>
  <c r="AB375" i="16"/>
  <c r="AC375" i="16" s="1"/>
  <c r="AD375" i="16" s="1"/>
  <c r="AB363" i="16"/>
  <c r="AC363" i="16" s="1"/>
  <c r="AD363" i="16" s="1"/>
  <c r="AB335" i="16"/>
  <c r="AC335" i="16" s="1"/>
  <c r="AD335" i="16" s="1"/>
  <c r="AB291" i="16"/>
  <c r="AC291" i="16" s="1"/>
  <c r="AD291" i="16" s="1"/>
  <c r="AB247" i="16"/>
  <c r="AC247" i="16" s="1"/>
  <c r="AD247" i="16" s="1"/>
  <c r="AB207" i="16"/>
  <c r="AC207" i="16" s="1"/>
  <c r="AD207" i="16" s="1"/>
  <c r="AB179" i="16"/>
  <c r="AC179" i="16" s="1"/>
  <c r="AD179" i="16" s="1"/>
  <c r="AB163" i="16"/>
  <c r="AC163" i="16" s="1"/>
  <c r="AD163" i="16" s="1"/>
  <c r="AB147" i="16"/>
  <c r="AC147" i="16" s="1"/>
  <c r="AD147" i="16" s="1"/>
  <c r="AB135" i="16"/>
  <c r="AC135" i="16" s="1"/>
  <c r="AD135" i="16" s="1"/>
  <c r="AB127" i="16"/>
  <c r="AC127" i="16" s="1"/>
  <c r="AD127" i="16" s="1"/>
  <c r="AB111" i="16"/>
  <c r="AC111" i="16" s="1"/>
  <c r="AD111" i="16" s="1"/>
  <c r="AB95" i="16"/>
  <c r="AC95" i="16" s="1"/>
  <c r="AD95" i="16" s="1"/>
  <c r="AB79" i="16"/>
  <c r="AC79" i="16" s="1"/>
  <c r="AD79" i="16" s="1"/>
  <c r="AB71" i="16"/>
  <c r="AC71" i="16" s="1"/>
  <c r="AD71" i="16" s="1"/>
  <c r="AB43" i="16"/>
  <c r="AC43" i="16" s="1"/>
  <c r="AD43" i="16" s="1"/>
  <c r="AB27" i="16"/>
  <c r="AC27" i="16" s="1"/>
  <c r="AD27" i="16" s="1"/>
  <c r="AB23" i="16"/>
  <c r="AC23" i="16" s="1"/>
  <c r="AD23" i="16" s="1"/>
  <c r="AB439" i="16"/>
  <c r="AC439" i="16" s="1"/>
  <c r="AD439" i="16" s="1"/>
  <c r="AB419" i="16"/>
  <c r="AC419" i="16" s="1"/>
  <c r="AD419" i="16" s="1"/>
  <c r="AB387" i="16"/>
  <c r="AC387" i="16" s="1"/>
  <c r="AD387" i="16" s="1"/>
  <c r="AB367" i="16"/>
  <c r="AC367" i="16" s="1"/>
  <c r="AD367" i="16" s="1"/>
  <c r="AB347" i="16"/>
  <c r="AC347" i="16" s="1"/>
  <c r="AD347" i="16" s="1"/>
  <c r="AB331" i="16"/>
  <c r="AC331" i="16" s="1"/>
  <c r="AD331" i="16" s="1"/>
  <c r="AB275" i="16"/>
  <c r="AC275" i="16" s="1"/>
  <c r="AD275" i="16" s="1"/>
  <c r="AB243" i="16"/>
  <c r="AC243" i="16" s="1"/>
  <c r="AD243" i="16" s="1"/>
  <c r="AB227" i="16"/>
  <c r="AC227" i="16" s="1"/>
  <c r="AD227" i="16" s="1"/>
  <c r="AB171" i="16"/>
  <c r="AC171" i="16" s="1"/>
  <c r="AD171" i="16" s="1"/>
  <c r="AB159" i="16"/>
  <c r="AC159" i="16" s="1"/>
  <c r="AD159" i="16" s="1"/>
  <c r="AB143" i="16"/>
  <c r="AC143" i="16" s="1"/>
  <c r="AD143" i="16" s="1"/>
  <c r="AB123" i="16"/>
  <c r="AC123" i="16" s="1"/>
  <c r="AD123" i="16" s="1"/>
  <c r="AB107" i="16"/>
  <c r="AC107" i="16" s="1"/>
  <c r="AD107" i="16" s="1"/>
  <c r="AB91" i="16"/>
  <c r="AC91" i="16" s="1"/>
  <c r="AD91" i="16" s="1"/>
  <c r="AB55" i="16"/>
  <c r="AC55" i="16" s="1"/>
  <c r="AD55" i="16" s="1"/>
  <c r="AB39" i="16"/>
  <c r="AC39" i="16" s="1"/>
  <c r="AD39" i="16" s="1"/>
  <c r="AB499" i="16"/>
  <c r="AC499" i="16" s="1"/>
  <c r="AD499" i="16" s="1"/>
  <c r="AB443" i="16"/>
  <c r="AC443" i="16" s="1"/>
  <c r="AD443" i="16" s="1"/>
  <c r="AB427" i="16"/>
  <c r="AC427" i="16" s="1"/>
  <c r="AD427" i="16" s="1"/>
  <c r="AB411" i="16"/>
  <c r="AC411" i="16" s="1"/>
  <c r="AD411" i="16" s="1"/>
  <c r="AB395" i="16"/>
  <c r="AC395" i="16" s="1"/>
  <c r="AD395" i="16" s="1"/>
  <c r="AB383" i="16"/>
  <c r="AC383" i="16" s="1"/>
  <c r="AD383" i="16" s="1"/>
  <c r="AB371" i="16"/>
  <c r="AC371" i="16" s="1"/>
  <c r="AD371" i="16" s="1"/>
  <c r="AB355" i="16"/>
  <c r="AC355" i="16" s="1"/>
  <c r="AD355" i="16" s="1"/>
  <c r="AB339" i="16"/>
  <c r="AC339" i="16" s="1"/>
  <c r="AD339" i="16" s="1"/>
  <c r="AB299" i="16"/>
  <c r="AC299" i="16" s="1"/>
  <c r="AD299" i="16" s="1"/>
  <c r="AB283" i="16"/>
  <c r="AC283" i="16" s="1"/>
  <c r="AD283" i="16" s="1"/>
  <c r="AB267" i="16"/>
  <c r="AC267" i="16" s="1"/>
  <c r="AD267" i="16" s="1"/>
  <c r="AB251" i="16"/>
  <c r="AC251" i="16" s="1"/>
  <c r="AD251" i="16" s="1"/>
  <c r="AB235" i="16"/>
  <c r="AC235" i="16" s="1"/>
  <c r="AD235" i="16" s="1"/>
  <c r="AB215" i="16"/>
  <c r="AC215" i="16" s="1"/>
  <c r="AD215" i="16" s="1"/>
  <c r="AB203" i="16"/>
  <c r="AC203" i="16" s="1"/>
  <c r="AD203" i="16" s="1"/>
  <c r="AB187" i="16"/>
  <c r="AC187" i="16" s="1"/>
  <c r="AD187" i="16" s="1"/>
  <c r="AB175" i="16"/>
  <c r="AC175" i="16" s="1"/>
  <c r="AD175" i="16" s="1"/>
  <c r="AB155" i="16"/>
  <c r="AC155" i="16" s="1"/>
  <c r="AD155" i="16" s="1"/>
  <c r="AB139" i="16"/>
  <c r="AC139" i="16" s="1"/>
  <c r="AD139" i="16" s="1"/>
  <c r="AB119" i="16"/>
  <c r="AC119" i="16" s="1"/>
  <c r="AD119" i="16" s="1"/>
  <c r="AB103" i="16"/>
  <c r="AC103" i="16" s="1"/>
  <c r="AD103" i="16" s="1"/>
  <c r="AB87" i="16"/>
  <c r="AC87" i="16" s="1"/>
  <c r="AD87" i="16" s="1"/>
  <c r="AB51" i="16"/>
  <c r="AC51" i="16" s="1"/>
  <c r="AD51" i="16" s="1"/>
  <c r="AB19" i="16"/>
  <c r="AC19" i="16" s="1"/>
  <c r="AD19" i="16" s="1"/>
  <c r="AB498" i="16"/>
  <c r="AC498" i="16" s="1"/>
  <c r="AD498" i="16" s="1"/>
  <c r="AB494" i="16"/>
  <c r="AC494" i="16" s="1"/>
  <c r="AD494" i="16" s="1"/>
  <c r="AB490" i="16"/>
  <c r="AC490" i="16" s="1"/>
  <c r="AD490" i="16" s="1"/>
  <c r="AB486" i="16"/>
  <c r="AC486" i="16" s="1"/>
  <c r="AD486" i="16" s="1"/>
  <c r="AB482" i="16"/>
  <c r="AC482" i="16" s="1"/>
  <c r="AD482" i="16" s="1"/>
  <c r="AB474" i="16"/>
  <c r="AC474" i="16" s="1"/>
  <c r="AD474" i="16" s="1"/>
  <c r="AB466" i="16"/>
  <c r="AC466" i="16" s="1"/>
  <c r="AD466" i="16" s="1"/>
  <c r="AB454" i="16"/>
  <c r="AC454" i="16" s="1"/>
  <c r="AD454" i="16" s="1"/>
  <c r="AB450" i="16"/>
  <c r="AC450" i="16" s="1"/>
  <c r="AD450" i="16" s="1"/>
  <c r="AB446" i="16"/>
  <c r="AC446" i="16" s="1"/>
  <c r="AD446" i="16" s="1"/>
  <c r="AB442" i="16"/>
  <c r="AC442" i="16" s="1"/>
  <c r="AD442" i="16" s="1"/>
  <c r="AB426" i="16"/>
  <c r="AC426" i="16" s="1"/>
  <c r="AD426" i="16" s="1"/>
  <c r="AB418" i="16"/>
  <c r="AC418" i="16" s="1"/>
  <c r="AD418" i="16" s="1"/>
  <c r="AB414" i="16"/>
  <c r="AC414" i="16" s="1"/>
  <c r="AD414" i="16" s="1"/>
  <c r="AB410" i="16"/>
  <c r="AC410" i="16" s="1"/>
  <c r="AD410" i="16" s="1"/>
  <c r="AB394" i="16"/>
  <c r="AC394" i="16" s="1"/>
  <c r="AD394" i="16" s="1"/>
  <c r="AB378" i="16"/>
  <c r="AC378" i="16" s="1"/>
  <c r="AD378" i="16" s="1"/>
  <c r="AB374" i="16"/>
  <c r="AC374" i="16" s="1"/>
  <c r="AD374" i="16" s="1"/>
  <c r="AB370" i="16"/>
  <c r="AC370" i="16" s="1"/>
  <c r="AD370" i="16" s="1"/>
  <c r="AB366" i="16"/>
  <c r="AC366" i="16" s="1"/>
  <c r="AD366" i="16" s="1"/>
  <c r="AB362" i="16"/>
  <c r="AC362" i="16" s="1"/>
  <c r="AD362" i="16" s="1"/>
  <c r="AB358" i="16"/>
  <c r="AC358" i="16" s="1"/>
  <c r="AD358" i="16" s="1"/>
  <c r="AB350" i="16"/>
  <c r="AC350" i="16" s="1"/>
  <c r="AD350" i="16" s="1"/>
  <c r="AB346" i="16"/>
  <c r="AC346" i="16" s="1"/>
  <c r="AD346" i="16" s="1"/>
  <c r="AB342" i="16"/>
  <c r="AC342" i="16" s="1"/>
  <c r="AD342" i="16" s="1"/>
  <c r="AB326" i="16"/>
  <c r="AC326" i="16" s="1"/>
  <c r="AD326" i="16" s="1"/>
  <c r="AB322" i="16"/>
  <c r="AC322" i="16" s="1"/>
  <c r="AD322" i="16" s="1"/>
  <c r="AB310" i="16"/>
  <c r="AC310" i="16" s="1"/>
  <c r="AD310" i="16" s="1"/>
  <c r="AB306" i="16"/>
  <c r="AC306" i="16" s="1"/>
  <c r="AD306" i="16" s="1"/>
  <c r="AB294" i="16"/>
  <c r="AC294" i="16" s="1"/>
  <c r="AD294" i="16" s="1"/>
  <c r="AB286" i="16"/>
  <c r="AC286" i="16" s="1"/>
  <c r="AD286" i="16" s="1"/>
  <c r="AB282" i="16"/>
  <c r="AC282" i="16" s="1"/>
  <c r="AD282" i="16" s="1"/>
  <c r="AB278" i="16"/>
  <c r="AC278" i="16" s="1"/>
  <c r="AD278" i="16" s="1"/>
  <c r="AB274" i="16"/>
  <c r="AC274" i="16" s="1"/>
  <c r="AD274" i="16" s="1"/>
  <c r="AB270" i="16"/>
  <c r="AC270" i="16" s="1"/>
  <c r="AD270" i="16" s="1"/>
  <c r="AB250" i="16"/>
  <c r="AC250" i="16" s="1"/>
  <c r="AD250" i="16" s="1"/>
  <c r="AB246" i="16"/>
  <c r="AC246" i="16" s="1"/>
  <c r="AD246" i="16" s="1"/>
  <c r="AB242" i="16"/>
  <c r="AC242" i="16" s="1"/>
  <c r="AD242" i="16" s="1"/>
  <c r="AB238" i="16"/>
  <c r="AC238" i="16" s="1"/>
  <c r="AD238" i="16" s="1"/>
  <c r="AB226" i="16"/>
  <c r="AC226" i="16" s="1"/>
  <c r="AD226" i="16" s="1"/>
  <c r="AB222" i="16"/>
  <c r="AC222" i="16" s="1"/>
  <c r="AD222" i="16" s="1"/>
  <c r="AB218" i="16"/>
  <c r="AC218" i="16" s="1"/>
  <c r="AD218" i="16" s="1"/>
  <c r="AB214" i="16"/>
  <c r="AC214" i="16" s="1"/>
  <c r="AD214" i="16" s="1"/>
  <c r="AB206" i="16"/>
  <c r="AC206" i="16" s="1"/>
  <c r="AD206" i="16" s="1"/>
  <c r="AB198" i="16"/>
  <c r="AC198" i="16" s="1"/>
  <c r="AD198" i="16" s="1"/>
  <c r="AB194" i="16"/>
  <c r="AC194" i="16" s="1"/>
  <c r="AD194" i="16" s="1"/>
  <c r="AB178" i="16"/>
  <c r="AC178" i="16" s="1"/>
  <c r="AD178" i="16" s="1"/>
  <c r="AB146" i="16"/>
  <c r="AC146" i="16" s="1"/>
  <c r="AD146" i="16" s="1"/>
  <c r="AB138" i="16"/>
  <c r="AC138" i="16" s="1"/>
  <c r="AD138" i="16" s="1"/>
  <c r="AB134" i="16"/>
  <c r="AC134" i="16" s="1"/>
  <c r="AD134" i="16" s="1"/>
  <c r="AB126" i="16"/>
  <c r="AC126" i="16" s="1"/>
  <c r="AD126" i="16" s="1"/>
  <c r="AB122" i="16"/>
  <c r="AC122" i="16" s="1"/>
  <c r="AD122" i="16" s="1"/>
  <c r="AB118" i="16"/>
  <c r="AC118" i="16" s="1"/>
  <c r="AD118" i="16" s="1"/>
  <c r="AB110" i="16"/>
  <c r="AC110" i="16" s="1"/>
  <c r="AD110" i="16" s="1"/>
  <c r="AB102" i="16"/>
  <c r="AC102" i="16" s="1"/>
  <c r="AD102" i="16" s="1"/>
  <c r="AB98" i="16"/>
  <c r="AC98" i="16" s="1"/>
  <c r="AD98" i="16" s="1"/>
  <c r="AB94" i="16"/>
  <c r="AC94" i="16" s="1"/>
  <c r="AD94" i="16" s="1"/>
  <c r="AB66" i="16"/>
  <c r="AC66" i="16" s="1"/>
  <c r="AD66" i="16" s="1"/>
  <c r="AB46" i="16"/>
  <c r="AC46" i="16" s="1"/>
  <c r="AD46" i="16" s="1"/>
  <c r="AB42" i="16"/>
  <c r="AC42" i="16" s="1"/>
  <c r="AD42" i="16" s="1"/>
  <c r="AB34" i="16"/>
  <c r="AC34" i="16" s="1"/>
  <c r="AD34" i="16" s="1"/>
  <c r="AB30" i="16"/>
  <c r="AC30" i="16" s="1"/>
  <c r="AD30" i="16" s="1"/>
  <c r="AB22" i="16"/>
  <c r="AC22" i="16" s="1"/>
  <c r="AD22" i="16" s="1"/>
  <c r="W31" i="16"/>
  <c r="K31" i="16" s="1"/>
  <c r="W38" i="16"/>
  <c r="K38" i="16" s="1"/>
  <c r="X87" i="16"/>
  <c r="L87" i="16" s="1"/>
  <c r="X31" i="16"/>
  <c r="L31" i="16" s="1"/>
  <c r="X68" i="16"/>
  <c r="L68" i="16" s="1"/>
  <c r="X160" i="16"/>
  <c r="L160" i="16" s="1"/>
  <c r="W172" i="16"/>
  <c r="K172" i="16" s="1"/>
  <c r="X44" i="16"/>
  <c r="L44" i="16" s="1"/>
  <c r="X53" i="16"/>
  <c r="L53" i="16" s="1"/>
  <c r="X78" i="16"/>
  <c r="L78" i="16" s="1"/>
  <c r="W88" i="16"/>
  <c r="K88" i="16" s="1"/>
  <c r="W109" i="16"/>
  <c r="K109" i="16" s="1"/>
  <c r="W7" i="16"/>
  <c r="K7" i="16" s="1"/>
  <c r="X22" i="16"/>
  <c r="L22" i="16" s="1"/>
  <c r="W45" i="16"/>
  <c r="K45" i="16" s="1"/>
  <c r="X70" i="16"/>
  <c r="L70" i="16" s="1"/>
  <c r="X74" i="16"/>
  <c r="L74" i="16" s="1"/>
  <c r="X164" i="16"/>
  <c r="L164" i="16" s="1"/>
  <c r="W180" i="16"/>
  <c r="K180" i="16" s="1"/>
  <c r="X195" i="16"/>
  <c r="L195" i="16" s="1"/>
  <c r="W297" i="16"/>
  <c r="K297" i="16" s="1"/>
  <c r="W467" i="16"/>
  <c r="K467" i="16" s="1"/>
  <c r="X498" i="16"/>
  <c r="L498" i="16" s="1"/>
  <c r="X7" i="16"/>
  <c r="L7" i="16" s="1"/>
  <c r="X14" i="16"/>
  <c r="L14" i="16" s="1"/>
  <c r="X28" i="16"/>
  <c r="L28" i="16" s="1"/>
  <c r="W37" i="16"/>
  <c r="K37" i="16" s="1"/>
  <c r="X45" i="16"/>
  <c r="L45" i="16" s="1"/>
  <c r="W54" i="16"/>
  <c r="K54" i="16" s="1"/>
  <c r="W69" i="16"/>
  <c r="K69" i="16" s="1"/>
  <c r="X102" i="16"/>
  <c r="L102" i="16" s="1"/>
  <c r="X203" i="16"/>
  <c r="L203" i="16" s="1"/>
  <c r="W266" i="16"/>
  <c r="K266" i="16" s="1"/>
  <c r="X297" i="16"/>
  <c r="L297" i="16" s="1"/>
  <c r="X39" i="16"/>
  <c r="L39" i="16" s="1"/>
  <c r="X132" i="16"/>
  <c r="L132" i="16" s="1"/>
  <c r="W230" i="16"/>
  <c r="K230" i="16" s="1"/>
  <c r="X38" i="16"/>
  <c r="L38" i="16" s="1"/>
  <c r="X52" i="16"/>
  <c r="L52" i="16" s="1"/>
  <c r="X504" i="16"/>
  <c r="L504" i="16" s="1"/>
  <c r="X94" i="16"/>
  <c r="L94" i="16" s="1"/>
  <c r="W147" i="16"/>
  <c r="K147" i="16" s="1"/>
  <c r="W164" i="16"/>
  <c r="K164" i="16" s="1"/>
  <c r="X15" i="16"/>
  <c r="L15" i="16" s="1"/>
  <c r="X20" i="16"/>
  <c r="L20" i="16" s="1"/>
  <c r="W29" i="16"/>
  <c r="K29" i="16" s="1"/>
  <c r="X37" i="16"/>
  <c r="L37" i="16" s="1"/>
  <c r="W48" i="16"/>
  <c r="K48" i="16" s="1"/>
  <c r="X54" i="16"/>
  <c r="L54" i="16" s="1"/>
  <c r="W67" i="16"/>
  <c r="K67" i="16" s="1"/>
  <c r="X69" i="16"/>
  <c r="L69" i="16" s="1"/>
  <c r="W71" i="16"/>
  <c r="K71" i="16" s="1"/>
  <c r="X76" i="16"/>
  <c r="L76" i="16" s="1"/>
  <c r="X82" i="16"/>
  <c r="L82" i="16" s="1"/>
  <c r="X92" i="16"/>
  <c r="L92" i="16" s="1"/>
  <c r="W110" i="16"/>
  <c r="K110" i="16" s="1"/>
  <c r="W122" i="16"/>
  <c r="K122" i="16" s="1"/>
  <c r="X13" i="16"/>
  <c r="L13" i="16" s="1"/>
  <c r="X46" i="16"/>
  <c r="L46" i="16" s="1"/>
  <c r="X57" i="16"/>
  <c r="L57" i="16" s="1"/>
  <c r="W80" i="16"/>
  <c r="K80" i="16" s="1"/>
  <c r="X101" i="16"/>
  <c r="L101" i="16" s="1"/>
  <c r="X128" i="16"/>
  <c r="L128" i="16" s="1"/>
  <c r="X148" i="16"/>
  <c r="L148" i="16" s="1"/>
  <c r="X186" i="16"/>
  <c r="L186" i="16" s="1"/>
  <c r="X335" i="16"/>
  <c r="L335" i="16" s="1"/>
  <c r="W16" i="16"/>
  <c r="K16" i="16" s="1"/>
  <c r="W23" i="16"/>
  <c r="K23" i="16" s="1"/>
  <c r="W30" i="16"/>
  <c r="K30" i="16" s="1"/>
  <c r="W66" i="16"/>
  <c r="K66" i="16" s="1"/>
  <c r="W78" i="16"/>
  <c r="K78" i="16" s="1"/>
  <c r="X112" i="16"/>
  <c r="L112" i="16" s="1"/>
  <c r="W498" i="16"/>
  <c r="K498" i="16" s="1"/>
  <c r="W14" i="16"/>
  <c r="K14" i="16" s="1"/>
  <c r="X12" i="16"/>
  <c r="L12" i="16" s="1"/>
  <c r="W21" i="16"/>
  <c r="K21" i="16" s="1"/>
  <c r="X29" i="16"/>
  <c r="L29" i="16" s="1"/>
  <c r="W40" i="16"/>
  <c r="K40" i="16" s="1"/>
  <c r="W47" i="16"/>
  <c r="K47" i="16" s="1"/>
  <c r="W55" i="16"/>
  <c r="K55" i="16" s="1"/>
  <c r="X67" i="16"/>
  <c r="L67" i="16" s="1"/>
  <c r="X71" i="16"/>
  <c r="L71" i="16" s="1"/>
  <c r="W93" i="16"/>
  <c r="K93" i="16" s="1"/>
  <c r="X100" i="16"/>
  <c r="L100" i="16" s="1"/>
  <c r="X122" i="16"/>
  <c r="L122" i="16" s="1"/>
  <c r="W145" i="16"/>
  <c r="K145" i="16" s="1"/>
  <c r="W156" i="16"/>
  <c r="K156" i="16" s="1"/>
  <c r="X259" i="16"/>
  <c r="L259" i="16" s="1"/>
  <c r="W363" i="16"/>
  <c r="K363" i="16" s="1"/>
  <c r="W24" i="16"/>
  <c r="K24" i="16" s="1"/>
  <c r="W68" i="16"/>
  <c r="K68" i="16" s="1"/>
  <c r="X79" i="16"/>
  <c r="L79" i="16" s="1"/>
  <c r="X103" i="16"/>
  <c r="L103" i="16" s="1"/>
  <c r="X342" i="16"/>
  <c r="L342" i="16" s="1"/>
  <c r="W125" i="16"/>
  <c r="K125" i="16" s="1"/>
  <c r="W129" i="16"/>
  <c r="K129" i="16" s="1"/>
  <c r="W8" i="16"/>
  <c r="K8" i="16" s="1"/>
  <c r="W15" i="16"/>
  <c r="K15" i="16" s="1"/>
  <c r="W22" i="16"/>
  <c r="K22" i="16" s="1"/>
  <c r="X23" i="16"/>
  <c r="L23" i="16" s="1"/>
  <c r="X30" i="16"/>
  <c r="L30" i="16" s="1"/>
  <c r="W70" i="16"/>
  <c r="K70" i="16" s="1"/>
  <c r="W86" i="16"/>
  <c r="K86" i="16" s="1"/>
  <c r="X108" i="16"/>
  <c r="L108" i="16" s="1"/>
  <c r="W195" i="16"/>
  <c r="K195" i="16" s="1"/>
  <c r="X425" i="16"/>
  <c r="L425" i="16" s="1"/>
  <c r="X36" i="16"/>
  <c r="L36" i="16" s="1"/>
  <c r="W102" i="16"/>
  <c r="K102" i="16" s="1"/>
  <c r="W13" i="16"/>
  <c r="K13" i="16" s="1"/>
  <c r="X21" i="16"/>
  <c r="L21" i="16" s="1"/>
  <c r="W32" i="16"/>
  <c r="K32" i="16" s="1"/>
  <c r="W39" i="16"/>
  <c r="K39" i="16" s="1"/>
  <c r="W46" i="16"/>
  <c r="K46" i="16" s="1"/>
  <c r="X47" i="16"/>
  <c r="L47" i="16" s="1"/>
  <c r="X55" i="16"/>
  <c r="L55" i="16" s="1"/>
  <c r="W56" i="16"/>
  <c r="K56" i="16" s="1"/>
  <c r="W79" i="16"/>
  <c r="K79" i="16" s="1"/>
  <c r="X84" i="16"/>
  <c r="L84" i="16" s="1"/>
  <c r="W87" i="16"/>
  <c r="K87" i="16" s="1"/>
  <c r="X93" i="16"/>
  <c r="L93" i="16" s="1"/>
  <c r="W101" i="16"/>
  <c r="K101" i="16" s="1"/>
  <c r="W132" i="16"/>
  <c r="K132" i="16" s="1"/>
  <c r="X145" i="16"/>
  <c r="L145" i="16" s="1"/>
  <c r="W148" i="16"/>
  <c r="K148" i="16" s="1"/>
  <c r="X235" i="16"/>
  <c r="L235" i="16" s="1"/>
  <c r="X363" i="16"/>
  <c r="L363" i="16" s="1"/>
  <c r="X8" i="16"/>
  <c r="L8" i="16" s="1"/>
  <c r="W9" i="16"/>
  <c r="K9" i="16" s="1"/>
  <c r="X16" i="16"/>
  <c r="L16" i="16" s="1"/>
  <c r="W17" i="16"/>
  <c r="K17" i="16" s="1"/>
  <c r="X24" i="16"/>
  <c r="L24" i="16" s="1"/>
  <c r="W25" i="16"/>
  <c r="K25" i="16" s="1"/>
  <c r="X32" i="16"/>
  <c r="L32" i="16" s="1"/>
  <c r="W33" i="16"/>
  <c r="K33" i="16" s="1"/>
  <c r="X40" i="16"/>
  <c r="L40" i="16" s="1"/>
  <c r="W41" i="16"/>
  <c r="K41" i="16" s="1"/>
  <c r="X48" i="16"/>
  <c r="L48" i="16" s="1"/>
  <c r="W49" i="16"/>
  <c r="K49" i="16" s="1"/>
  <c r="W60" i="16"/>
  <c r="K60" i="16" s="1"/>
  <c r="W61" i="16"/>
  <c r="K61" i="16" s="1"/>
  <c r="X66" i="16"/>
  <c r="L66" i="16" s="1"/>
  <c r="W77" i="16"/>
  <c r="K77" i="16" s="1"/>
  <c r="X86" i="16"/>
  <c r="L86" i="16" s="1"/>
  <c r="X90" i="16"/>
  <c r="L90" i="16" s="1"/>
  <c r="X109" i="16"/>
  <c r="L109" i="16" s="1"/>
  <c r="W121" i="16"/>
  <c r="K121" i="16" s="1"/>
  <c r="W124" i="16"/>
  <c r="K124" i="16" s="1"/>
  <c r="X127" i="16"/>
  <c r="L127" i="16" s="1"/>
  <c r="X130" i="16"/>
  <c r="L130" i="16" s="1"/>
  <c r="X133" i="16"/>
  <c r="L133" i="16" s="1"/>
  <c r="W134" i="16"/>
  <c r="K134" i="16" s="1"/>
  <c r="W149" i="16"/>
  <c r="K149" i="16" s="1"/>
  <c r="W153" i="16"/>
  <c r="K153" i="16" s="1"/>
  <c r="W157" i="16"/>
  <c r="K157" i="16" s="1"/>
  <c r="W165" i="16"/>
  <c r="K165" i="16" s="1"/>
  <c r="X187" i="16"/>
  <c r="L187" i="16" s="1"/>
  <c r="X213" i="16"/>
  <c r="L213" i="16" s="1"/>
  <c r="X231" i="16"/>
  <c r="L231" i="16" s="1"/>
  <c r="W232" i="16"/>
  <c r="K232" i="16" s="1"/>
  <c r="X256" i="16"/>
  <c r="L256" i="16" s="1"/>
  <c r="W258" i="16"/>
  <c r="K258" i="16" s="1"/>
  <c r="W323" i="16"/>
  <c r="K323" i="16" s="1"/>
  <c r="X336" i="16"/>
  <c r="L336" i="16" s="1"/>
  <c r="X396" i="16"/>
  <c r="L396" i="16" s="1"/>
  <c r="X401" i="16"/>
  <c r="L401" i="16" s="1"/>
  <c r="X129" i="16"/>
  <c r="L129" i="16" s="1"/>
  <c r="W133" i="16"/>
  <c r="K133" i="16" s="1"/>
  <c r="X180" i="16"/>
  <c r="L180" i="16" s="1"/>
  <c r="W198" i="16"/>
  <c r="K198" i="16" s="1"/>
  <c r="W206" i="16"/>
  <c r="K206" i="16" s="1"/>
  <c r="W213" i="16"/>
  <c r="K213" i="16" s="1"/>
  <c r="X281" i="16"/>
  <c r="L281" i="16" s="1"/>
  <c r="X9" i="16"/>
  <c r="L9" i="16" s="1"/>
  <c r="W10" i="16"/>
  <c r="K10" i="16" s="1"/>
  <c r="X17" i="16"/>
  <c r="L17" i="16" s="1"/>
  <c r="W18" i="16"/>
  <c r="K18" i="16" s="1"/>
  <c r="X25" i="16"/>
  <c r="L25" i="16" s="1"/>
  <c r="W26" i="16"/>
  <c r="K26" i="16" s="1"/>
  <c r="X33" i="16"/>
  <c r="L33" i="16" s="1"/>
  <c r="W34" i="16"/>
  <c r="K34" i="16" s="1"/>
  <c r="X41" i="16"/>
  <c r="L41" i="16" s="1"/>
  <c r="W42" i="16"/>
  <c r="K42" i="16" s="1"/>
  <c r="X49" i="16"/>
  <c r="L49" i="16" s="1"/>
  <c r="W50" i="16"/>
  <c r="K50" i="16" s="1"/>
  <c r="W59" i="16"/>
  <c r="K59" i="16" s="1"/>
  <c r="X60" i="16"/>
  <c r="L60" i="16" s="1"/>
  <c r="X61" i="16"/>
  <c r="L61" i="16" s="1"/>
  <c r="W62" i="16"/>
  <c r="K62" i="16" s="1"/>
  <c r="W63" i="16"/>
  <c r="K63" i="16" s="1"/>
  <c r="W64" i="16"/>
  <c r="K64" i="16" s="1"/>
  <c r="X65" i="16"/>
  <c r="L65" i="16" s="1"/>
  <c r="W75" i="16"/>
  <c r="K75" i="16" s="1"/>
  <c r="X77" i="16"/>
  <c r="L77" i="16" s="1"/>
  <c r="W85" i="16"/>
  <c r="K85" i="16" s="1"/>
  <c r="W96" i="16"/>
  <c r="K96" i="16" s="1"/>
  <c r="W123" i="16"/>
  <c r="K123" i="16" s="1"/>
  <c r="X131" i="16"/>
  <c r="L131" i="16" s="1"/>
  <c r="X135" i="16"/>
  <c r="L135" i="16" s="1"/>
  <c r="W146" i="16"/>
  <c r="K146" i="16" s="1"/>
  <c r="X149" i="16"/>
  <c r="L149" i="16" s="1"/>
  <c r="X154" i="16"/>
  <c r="L154" i="16" s="1"/>
  <c r="X157" i="16"/>
  <c r="L157" i="16" s="1"/>
  <c r="X165" i="16"/>
  <c r="L165" i="16" s="1"/>
  <c r="X173" i="16"/>
  <c r="L173" i="16" s="1"/>
  <c r="X178" i="16"/>
  <c r="L178" i="16" s="1"/>
  <c r="W190" i="16"/>
  <c r="K190" i="16" s="1"/>
  <c r="X232" i="16"/>
  <c r="L232" i="16" s="1"/>
  <c r="X267" i="16"/>
  <c r="L267" i="16" s="1"/>
  <c r="X172" i="16"/>
  <c r="L172" i="16" s="1"/>
  <c r="W187" i="16"/>
  <c r="K187" i="16" s="1"/>
  <c r="X10" i="16"/>
  <c r="L10" i="16" s="1"/>
  <c r="W11" i="16"/>
  <c r="K11" i="16" s="1"/>
  <c r="X18" i="16"/>
  <c r="L18" i="16" s="1"/>
  <c r="W19" i="16"/>
  <c r="K19" i="16" s="1"/>
  <c r="X26" i="16"/>
  <c r="L26" i="16" s="1"/>
  <c r="W27" i="16"/>
  <c r="K27" i="16" s="1"/>
  <c r="X34" i="16"/>
  <c r="L34" i="16" s="1"/>
  <c r="W35" i="16"/>
  <c r="K35" i="16" s="1"/>
  <c r="X42" i="16"/>
  <c r="L42" i="16" s="1"/>
  <c r="W43" i="16"/>
  <c r="K43" i="16" s="1"/>
  <c r="X50" i="16"/>
  <c r="L50" i="16" s="1"/>
  <c r="W51" i="16"/>
  <c r="K51" i="16" s="1"/>
  <c r="W58" i="16"/>
  <c r="K58" i="16" s="1"/>
  <c r="X59" i="16"/>
  <c r="L59" i="16" s="1"/>
  <c r="X62" i="16"/>
  <c r="L62" i="16" s="1"/>
  <c r="X63" i="16"/>
  <c r="L63" i="16" s="1"/>
  <c r="W83" i="16"/>
  <c r="K83" i="16" s="1"/>
  <c r="X85" i="16"/>
  <c r="L85" i="16" s="1"/>
  <c r="W95" i="16"/>
  <c r="K95" i="16" s="1"/>
  <c r="W104" i="16"/>
  <c r="K104" i="16" s="1"/>
  <c r="X111" i="16"/>
  <c r="L111" i="16" s="1"/>
  <c r="X123" i="16"/>
  <c r="L123" i="16" s="1"/>
  <c r="W144" i="16"/>
  <c r="K144" i="16" s="1"/>
  <c r="X146" i="16"/>
  <c r="L146" i="16" s="1"/>
  <c r="W179" i="16"/>
  <c r="K179" i="16" s="1"/>
  <c r="W214" i="16"/>
  <c r="K214" i="16" s="1"/>
  <c r="X250" i="16"/>
  <c r="L250" i="16" s="1"/>
  <c r="W276" i="16"/>
  <c r="K276" i="16" s="1"/>
  <c r="W289" i="16"/>
  <c r="K289" i="16" s="1"/>
  <c r="W315" i="16"/>
  <c r="K315" i="16" s="1"/>
  <c r="W319" i="16"/>
  <c r="K319" i="16" s="1"/>
  <c r="W327" i="16"/>
  <c r="K327" i="16" s="1"/>
  <c r="X341" i="16"/>
  <c r="L341" i="16" s="1"/>
  <c r="X147" i="16"/>
  <c r="L147" i="16" s="1"/>
  <c r="X162" i="16"/>
  <c r="L162" i="16" s="1"/>
  <c r="X11" i="16"/>
  <c r="L11" i="16" s="1"/>
  <c r="W12" i="16"/>
  <c r="K12" i="16" s="1"/>
  <c r="X19" i="16"/>
  <c r="L19" i="16" s="1"/>
  <c r="W20" i="16"/>
  <c r="K20" i="16" s="1"/>
  <c r="X27" i="16"/>
  <c r="L27" i="16" s="1"/>
  <c r="W28" i="16"/>
  <c r="K28" i="16" s="1"/>
  <c r="X35" i="16"/>
  <c r="L35" i="16" s="1"/>
  <c r="W36" i="16"/>
  <c r="K36" i="16" s="1"/>
  <c r="X43" i="16"/>
  <c r="L43" i="16" s="1"/>
  <c r="W44" i="16"/>
  <c r="K44" i="16" s="1"/>
  <c r="X51" i="16"/>
  <c r="L51" i="16" s="1"/>
  <c r="W52" i="16"/>
  <c r="K52" i="16" s="1"/>
  <c r="W53" i="16"/>
  <c r="K53" i="16" s="1"/>
  <c r="X58" i="16"/>
  <c r="L58" i="16" s="1"/>
  <c r="W72" i="16"/>
  <c r="K72" i="16" s="1"/>
  <c r="W94" i="16"/>
  <c r="K94" i="16" s="1"/>
  <c r="X95" i="16"/>
  <c r="L95" i="16" s="1"/>
  <c r="W103" i="16"/>
  <c r="K103" i="16" s="1"/>
  <c r="W126" i="16"/>
  <c r="K126" i="16" s="1"/>
  <c r="W128" i="16"/>
  <c r="K128" i="16" s="1"/>
  <c r="X170" i="16"/>
  <c r="L170" i="16" s="1"/>
  <c r="W171" i="16"/>
  <c r="K171" i="16" s="1"/>
  <c r="X179" i="16"/>
  <c r="L179" i="16" s="1"/>
  <c r="X188" i="16"/>
  <c r="L188" i="16" s="1"/>
  <c r="W205" i="16"/>
  <c r="K205" i="16" s="1"/>
  <c r="W235" i="16"/>
  <c r="K235" i="16" s="1"/>
  <c r="W259" i="16"/>
  <c r="K259" i="16" s="1"/>
  <c r="X289" i="16"/>
  <c r="L289" i="16" s="1"/>
  <c r="X319" i="16"/>
  <c r="L319" i="16" s="1"/>
  <c r="W342" i="16"/>
  <c r="K342" i="16" s="1"/>
  <c r="W384" i="16"/>
  <c r="K384" i="16" s="1"/>
  <c r="X56" i="16"/>
  <c r="L56" i="16" s="1"/>
  <c r="W57" i="16"/>
  <c r="K57" i="16" s="1"/>
  <c r="X64" i="16"/>
  <c r="L64" i="16" s="1"/>
  <c r="W65" i="16"/>
  <c r="K65" i="16" s="1"/>
  <c r="X72" i="16"/>
  <c r="L72" i="16" s="1"/>
  <c r="W73" i="16"/>
  <c r="K73" i="16" s="1"/>
  <c r="X80" i="16"/>
  <c r="L80" i="16" s="1"/>
  <c r="W81" i="16"/>
  <c r="K81" i="16" s="1"/>
  <c r="X88" i="16"/>
  <c r="L88" i="16" s="1"/>
  <c r="W89" i="16"/>
  <c r="K89" i="16" s="1"/>
  <c r="X96" i="16"/>
  <c r="L96" i="16" s="1"/>
  <c r="W97" i="16"/>
  <c r="K97" i="16" s="1"/>
  <c r="X104" i="16"/>
  <c r="L104" i="16" s="1"/>
  <c r="W105" i="16"/>
  <c r="K105" i="16" s="1"/>
  <c r="W120" i="16"/>
  <c r="K120" i="16" s="1"/>
  <c r="X121" i="16"/>
  <c r="L121" i="16" s="1"/>
  <c r="X124" i="16"/>
  <c r="L124" i="16" s="1"/>
  <c r="X125" i="16"/>
  <c r="L125" i="16" s="1"/>
  <c r="W138" i="16"/>
  <c r="K138" i="16" s="1"/>
  <c r="W139" i="16"/>
  <c r="K139" i="16" s="1"/>
  <c r="X144" i="16"/>
  <c r="L144" i="16" s="1"/>
  <c r="W152" i="16"/>
  <c r="K152" i="16" s="1"/>
  <c r="X156" i="16"/>
  <c r="L156" i="16" s="1"/>
  <c r="W163" i="16"/>
  <c r="K163" i="16" s="1"/>
  <c r="X171" i="16"/>
  <c r="L171" i="16" s="1"/>
  <c r="W182" i="16"/>
  <c r="K182" i="16" s="1"/>
  <c r="W197" i="16"/>
  <c r="K197" i="16" s="1"/>
  <c r="X205" i="16"/>
  <c r="L205" i="16" s="1"/>
  <c r="W212" i="16"/>
  <c r="K212" i="16" s="1"/>
  <c r="X218" i="16"/>
  <c r="L218" i="16" s="1"/>
  <c r="W225" i="16"/>
  <c r="K225" i="16" s="1"/>
  <c r="X230" i="16"/>
  <c r="L230" i="16" s="1"/>
  <c r="W234" i="16"/>
  <c r="K234" i="16" s="1"/>
  <c r="X237" i="16"/>
  <c r="L237" i="16" s="1"/>
  <c r="X248" i="16"/>
  <c r="L248" i="16" s="1"/>
  <c r="W249" i="16"/>
  <c r="K249" i="16" s="1"/>
  <c r="W251" i="16"/>
  <c r="K251" i="16" s="1"/>
  <c r="X258" i="16"/>
  <c r="L258" i="16" s="1"/>
  <c r="W268" i="16"/>
  <c r="K268" i="16" s="1"/>
  <c r="X298" i="16"/>
  <c r="L298" i="16" s="1"/>
  <c r="X327" i="16"/>
  <c r="L327" i="16" s="1"/>
  <c r="W460" i="16"/>
  <c r="K460" i="16" s="1"/>
  <c r="X73" i="16"/>
  <c r="L73" i="16" s="1"/>
  <c r="W74" i="16"/>
  <c r="K74" i="16" s="1"/>
  <c r="X81" i="16"/>
  <c r="L81" i="16" s="1"/>
  <c r="W82" i="16"/>
  <c r="K82" i="16" s="1"/>
  <c r="X89" i="16"/>
  <c r="L89" i="16" s="1"/>
  <c r="W90" i="16"/>
  <c r="K90" i="16" s="1"/>
  <c r="X97" i="16"/>
  <c r="L97" i="16" s="1"/>
  <c r="W98" i="16"/>
  <c r="K98" i="16" s="1"/>
  <c r="X105" i="16"/>
  <c r="L105" i="16" s="1"/>
  <c r="W106" i="16"/>
  <c r="K106" i="16" s="1"/>
  <c r="W114" i="16"/>
  <c r="K114" i="16" s="1"/>
  <c r="W115" i="16"/>
  <c r="K115" i="16" s="1"/>
  <c r="X120" i="16"/>
  <c r="L120" i="16" s="1"/>
  <c r="W137" i="16"/>
  <c r="K137" i="16" s="1"/>
  <c r="X138" i="16"/>
  <c r="L138" i="16" s="1"/>
  <c r="X139" i="16"/>
  <c r="L139" i="16" s="1"/>
  <c r="W140" i="16"/>
  <c r="K140" i="16" s="1"/>
  <c r="W141" i="16"/>
  <c r="K141" i="16" s="1"/>
  <c r="W142" i="16"/>
  <c r="K142" i="16" s="1"/>
  <c r="X143" i="16"/>
  <c r="L143" i="16" s="1"/>
  <c r="X152" i="16"/>
  <c r="L152" i="16" s="1"/>
  <c r="W155" i="16"/>
  <c r="K155" i="16" s="1"/>
  <c r="W161" i="16"/>
  <c r="K161" i="16" s="1"/>
  <c r="X163" i="16"/>
  <c r="L163" i="16" s="1"/>
  <c r="W174" i="16"/>
  <c r="K174" i="16" s="1"/>
  <c r="W189" i="16"/>
  <c r="K189" i="16" s="1"/>
  <c r="X197" i="16"/>
  <c r="L197" i="16" s="1"/>
  <c r="W204" i="16"/>
  <c r="K204" i="16" s="1"/>
  <c r="X210" i="16"/>
  <c r="L210" i="16" s="1"/>
  <c r="X212" i="16"/>
  <c r="L212" i="16" s="1"/>
  <c r="X219" i="16"/>
  <c r="L219" i="16" s="1"/>
  <c r="X234" i="16"/>
  <c r="L234" i="16" s="1"/>
  <c r="X251" i="16"/>
  <c r="L251" i="16" s="1"/>
  <c r="W260" i="16"/>
  <c r="K260" i="16" s="1"/>
  <c r="W275" i="16"/>
  <c r="K275" i="16" s="1"/>
  <c r="W284" i="16"/>
  <c r="K284" i="16" s="1"/>
  <c r="W311" i="16"/>
  <c r="K311" i="16" s="1"/>
  <c r="W366" i="16"/>
  <c r="K366" i="16" s="1"/>
  <c r="X380" i="16"/>
  <c r="L380" i="16" s="1"/>
  <c r="W392" i="16"/>
  <c r="K392" i="16" s="1"/>
  <c r="W91" i="16"/>
  <c r="K91" i="16" s="1"/>
  <c r="X98" i="16"/>
  <c r="L98" i="16" s="1"/>
  <c r="W99" i="16"/>
  <c r="K99" i="16" s="1"/>
  <c r="X106" i="16"/>
  <c r="L106" i="16" s="1"/>
  <c r="W107" i="16"/>
  <c r="K107" i="16" s="1"/>
  <c r="W113" i="16"/>
  <c r="K113" i="16" s="1"/>
  <c r="X114" i="16"/>
  <c r="L114" i="16" s="1"/>
  <c r="X115" i="16"/>
  <c r="L115" i="16" s="1"/>
  <c r="W116" i="16"/>
  <c r="K116" i="16" s="1"/>
  <c r="W117" i="16"/>
  <c r="K117" i="16" s="1"/>
  <c r="W118" i="16"/>
  <c r="K118" i="16" s="1"/>
  <c r="X119" i="16"/>
  <c r="L119" i="16" s="1"/>
  <c r="W136" i="16"/>
  <c r="K136" i="16" s="1"/>
  <c r="X137" i="16"/>
  <c r="L137" i="16" s="1"/>
  <c r="X140" i="16"/>
  <c r="L140" i="16" s="1"/>
  <c r="X141" i="16"/>
  <c r="L141" i="16" s="1"/>
  <c r="X155" i="16"/>
  <c r="L155" i="16" s="1"/>
  <c r="W166" i="16"/>
  <c r="K166" i="16" s="1"/>
  <c r="W181" i="16"/>
  <c r="K181" i="16" s="1"/>
  <c r="X189" i="16"/>
  <c r="L189" i="16" s="1"/>
  <c r="W196" i="16"/>
  <c r="K196" i="16" s="1"/>
  <c r="X202" i="16"/>
  <c r="L202" i="16" s="1"/>
  <c r="X204" i="16"/>
  <c r="L204" i="16" s="1"/>
  <c r="W211" i="16"/>
  <c r="K211" i="16" s="1"/>
  <c r="W233" i="16"/>
  <c r="K233" i="16" s="1"/>
  <c r="X238" i="16"/>
  <c r="L238" i="16" s="1"/>
  <c r="X311" i="16"/>
  <c r="L311" i="16" s="1"/>
  <c r="W345" i="16"/>
  <c r="K345" i="16" s="1"/>
  <c r="X366" i="16"/>
  <c r="L366" i="16" s="1"/>
  <c r="W381" i="16"/>
  <c r="K381" i="16" s="1"/>
  <c r="W449" i="16"/>
  <c r="K449" i="16" s="1"/>
  <c r="X75" i="16"/>
  <c r="L75" i="16" s="1"/>
  <c r="W76" i="16"/>
  <c r="K76" i="16" s="1"/>
  <c r="X83" i="16"/>
  <c r="L83" i="16" s="1"/>
  <c r="W84" i="16"/>
  <c r="K84" i="16" s="1"/>
  <c r="X91" i="16"/>
  <c r="L91" i="16" s="1"/>
  <c r="W92" i="16"/>
  <c r="K92" i="16" s="1"/>
  <c r="X99" i="16"/>
  <c r="L99" i="16" s="1"/>
  <c r="W100" i="16"/>
  <c r="K100" i="16" s="1"/>
  <c r="X107" i="16"/>
  <c r="L107" i="16" s="1"/>
  <c r="W108" i="16"/>
  <c r="K108" i="16" s="1"/>
  <c r="W112" i="16"/>
  <c r="K112" i="16" s="1"/>
  <c r="X113" i="16"/>
  <c r="L113" i="16" s="1"/>
  <c r="X116" i="16"/>
  <c r="L116" i="16" s="1"/>
  <c r="X117" i="16"/>
  <c r="L117" i="16" s="1"/>
  <c r="W130" i="16"/>
  <c r="K130" i="16" s="1"/>
  <c r="W131" i="16"/>
  <c r="K131" i="16" s="1"/>
  <c r="X136" i="16"/>
  <c r="L136" i="16" s="1"/>
  <c r="W150" i="16"/>
  <c r="K150" i="16" s="1"/>
  <c r="X151" i="16"/>
  <c r="L151" i="16" s="1"/>
  <c r="W158" i="16"/>
  <c r="K158" i="16" s="1"/>
  <c r="W173" i="16"/>
  <c r="K173" i="16" s="1"/>
  <c r="X181" i="16"/>
  <c r="L181" i="16" s="1"/>
  <c r="W188" i="16"/>
  <c r="K188" i="16" s="1"/>
  <c r="X194" i="16"/>
  <c r="L194" i="16" s="1"/>
  <c r="X196" i="16"/>
  <c r="L196" i="16" s="1"/>
  <c r="W203" i="16"/>
  <c r="K203" i="16" s="1"/>
  <c r="X211" i="16"/>
  <c r="L211" i="16" s="1"/>
  <c r="W224" i="16"/>
  <c r="K224" i="16" s="1"/>
  <c r="W231" i="16"/>
  <c r="K231" i="16" s="1"/>
  <c r="X233" i="16"/>
  <c r="L233" i="16" s="1"/>
  <c r="W236" i="16"/>
  <c r="K236" i="16" s="1"/>
  <c r="W250" i="16"/>
  <c r="K250" i="16" s="1"/>
  <c r="W267" i="16"/>
  <c r="K267" i="16" s="1"/>
  <c r="X296" i="16"/>
  <c r="L296" i="16" s="1"/>
  <c r="X312" i="16"/>
  <c r="L312" i="16" s="1"/>
  <c r="X350" i="16"/>
  <c r="L350" i="16" s="1"/>
  <c r="X381" i="16"/>
  <c r="L381" i="16" s="1"/>
  <c r="X408" i="16"/>
  <c r="L408" i="16" s="1"/>
  <c r="W435" i="16"/>
  <c r="K435" i="16" s="1"/>
  <c r="X110" i="16"/>
  <c r="L110" i="16" s="1"/>
  <c r="W111" i="16"/>
  <c r="K111" i="16" s="1"/>
  <c r="X118" i="16"/>
  <c r="L118" i="16" s="1"/>
  <c r="W119" i="16"/>
  <c r="K119" i="16" s="1"/>
  <c r="X126" i="16"/>
  <c r="L126" i="16" s="1"/>
  <c r="W127" i="16"/>
  <c r="K127" i="16" s="1"/>
  <c r="X134" i="16"/>
  <c r="L134" i="16" s="1"/>
  <c r="W135" i="16"/>
  <c r="K135" i="16" s="1"/>
  <c r="X142" i="16"/>
  <c r="L142" i="16" s="1"/>
  <c r="W143" i="16"/>
  <c r="K143" i="16" s="1"/>
  <c r="X150" i="16"/>
  <c r="L150" i="16" s="1"/>
  <c r="W151" i="16"/>
  <c r="K151" i="16" s="1"/>
  <c r="X158" i="16"/>
  <c r="L158" i="16" s="1"/>
  <c r="W159" i="16"/>
  <c r="K159" i="16" s="1"/>
  <c r="X166" i="16"/>
  <c r="L166" i="16" s="1"/>
  <c r="W167" i="16"/>
  <c r="K167" i="16" s="1"/>
  <c r="X174" i="16"/>
  <c r="L174" i="16" s="1"/>
  <c r="W175" i="16"/>
  <c r="K175" i="16" s="1"/>
  <c r="X182" i="16"/>
  <c r="L182" i="16" s="1"/>
  <c r="W183" i="16"/>
  <c r="K183" i="16" s="1"/>
  <c r="X190" i="16"/>
  <c r="L190" i="16" s="1"/>
  <c r="W191" i="16"/>
  <c r="K191" i="16" s="1"/>
  <c r="X198" i="16"/>
  <c r="L198" i="16" s="1"/>
  <c r="W199" i="16"/>
  <c r="K199" i="16" s="1"/>
  <c r="X206" i="16"/>
  <c r="L206" i="16" s="1"/>
  <c r="W207" i="16"/>
  <c r="K207" i="16" s="1"/>
  <c r="X214" i="16"/>
  <c r="L214" i="16" s="1"/>
  <c r="W215" i="16"/>
  <c r="K215" i="16" s="1"/>
  <c r="W223" i="16"/>
  <c r="K223" i="16" s="1"/>
  <c r="X224" i="16"/>
  <c r="L224" i="16" s="1"/>
  <c r="X225" i="16"/>
  <c r="L225" i="16" s="1"/>
  <c r="W226" i="16"/>
  <c r="K226" i="16" s="1"/>
  <c r="W227" i="16"/>
  <c r="K227" i="16" s="1"/>
  <c r="W228" i="16"/>
  <c r="K228" i="16" s="1"/>
  <c r="X229" i="16"/>
  <c r="L229" i="16" s="1"/>
  <c r="W244" i="16"/>
  <c r="K244" i="16" s="1"/>
  <c r="X249" i="16"/>
  <c r="L249" i="16" s="1"/>
  <c r="W257" i="16"/>
  <c r="K257" i="16" s="1"/>
  <c r="X264" i="16"/>
  <c r="L264" i="16" s="1"/>
  <c r="X266" i="16"/>
  <c r="L266" i="16" s="1"/>
  <c r="W274" i="16"/>
  <c r="K274" i="16" s="1"/>
  <c r="X275" i="16"/>
  <c r="L275" i="16" s="1"/>
  <c r="W283" i="16"/>
  <c r="K283" i="16" s="1"/>
  <c r="W292" i="16"/>
  <c r="K292" i="16" s="1"/>
  <c r="W310" i="16"/>
  <c r="K310" i="16" s="1"/>
  <c r="W316" i="16"/>
  <c r="K316" i="16" s="1"/>
  <c r="X325" i="16"/>
  <c r="L325" i="16" s="1"/>
  <c r="X328" i="16"/>
  <c r="L328" i="16" s="1"/>
  <c r="X343" i="16"/>
  <c r="L343" i="16" s="1"/>
  <c r="X392" i="16"/>
  <c r="L392" i="16" s="1"/>
  <c r="W402" i="16"/>
  <c r="K402" i="16" s="1"/>
  <c r="W475" i="16"/>
  <c r="K475" i="16" s="1"/>
  <c r="X159" i="16"/>
  <c r="L159" i="16" s="1"/>
  <c r="W160" i="16"/>
  <c r="K160" i="16" s="1"/>
  <c r="X167" i="16"/>
  <c r="L167" i="16" s="1"/>
  <c r="W168" i="16"/>
  <c r="K168" i="16" s="1"/>
  <c r="X175" i="16"/>
  <c r="L175" i="16" s="1"/>
  <c r="W176" i="16"/>
  <c r="K176" i="16" s="1"/>
  <c r="X183" i="16"/>
  <c r="L183" i="16" s="1"/>
  <c r="W184" i="16"/>
  <c r="K184" i="16" s="1"/>
  <c r="X191" i="16"/>
  <c r="L191" i="16" s="1"/>
  <c r="W192" i="16"/>
  <c r="K192" i="16" s="1"/>
  <c r="X199" i="16"/>
  <c r="L199" i="16" s="1"/>
  <c r="W200" i="16"/>
  <c r="K200" i="16" s="1"/>
  <c r="X207" i="16"/>
  <c r="L207" i="16" s="1"/>
  <c r="W208" i="16"/>
  <c r="K208" i="16" s="1"/>
  <c r="X215" i="16"/>
  <c r="L215" i="16" s="1"/>
  <c r="W216" i="16"/>
  <c r="K216" i="16" s="1"/>
  <c r="W222" i="16"/>
  <c r="K222" i="16" s="1"/>
  <c r="X223" i="16"/>
  <c r="L223" i="16" s="1"/>
  <c r="X226" i="16"/>
  <c r="L226" i="16" s="1"/>
  <c r="X227" i="16"/>
  <c r="L227" i="16" s="1"/>
  <c r="W240" i="16"/>
  <c r="K240" i="16" s="1"/>
  <c r="W241" i="16"/>
  <c r="K241" i="16" s="1"/>
  <c r="W242" i="16"/>
  <c r="K242" i="16" s="1"/>
  <c r="W243" i="16"/>
  <c r="K243" i="16" s="1"/>
  <c r="X257" i="16"/>
  <c r="L257" i="16" s="1"/>
  <c r="W265" i="16"/>
  <c r="K265" i="16" s="1"/>
  <c r="X272" i="16"/>
  <c r="L272" i="16" s="1"/>
  <c r="X274" i="16"/>
  <c r="L274" i="16" s="1"/>
  <c r="W282" i="16"/>
  <c r="K282" i="16" s="1"/>
  <c r="X283" i="16"/>
  <c r="L283" i="16" s="1"/>
  <c r="W291" i="16"/>
  <c r="K291" i="16" s="1"/>
  <c r="W300" i="16"/>
  <c r="K300" i="16" s="1"/>
  <c r="X310" i="16"/>
  <c r="L310" i="16" s="1"/>
  <c r="W365" i="16"/>
  <c r="K365" i="16" s="1"/>
  <c r="W368" i="16"/>
  <c r="K368" i="16" s="1"/>
  <c r="X168" i="16"/>
  <c r="L168" i="16" s="1"/>
  <c r="W169" i="16"/>
  <c r="K169" i="16" s="1"/>
  <c r="X176" i="16"/>
  <c r="L176" i="16" s="1"/>
  <c r="W177" i="16"/>
  <c r="K177" i="16" s="1"/>
  <c r="X184" i="16"/>
  <c r="L184" i="16" s="1"/>
  <c r="W185" i="16"/>
  <c r="K185" i="16" s="1"/>
  <c r="X192" i="16"/>
  <c r="L192" i="16" s="1"/>
  <c r="W193" i="16"/>
  <c r="K193" i="16" s="1"/>
  <c r="X200" i="16"/>
  <c r="L200" i="16" s="1"/>
  <c r="W201" i="16"/>
  <c r="K201" i="16" s="1"/>
  <c r="X208" i="16"/>
  <c r="L208" i="16" s="1"/>
  <c r="W209" i="16"/>
  <c r="K209" i="16" s="1"/>
  <c r="X216" i="16"/>
  <c r="L216" i="16" s="1"/>
  <c r="W217" i="16"/>
  <c r="K217" i="16" s="1"/>
  <c r="X222" i="16"/>
  <c r="L222" i="16" s="1"/>
  <c r="W239" i="16"/>
  <c r="K239" i="16" s="1"/>
  <c r="X240" i="16"/>
  <c r="L240" i="16" s="1"/>
  <c r="X241" i="16"/>
  <c r="L241" i="16" s="1"/>
  <c r="X242" i="16"/>
  <c r="L242" i="16" s="1"/>
  <c r="X243" i="16"/>
  <c r="L243" i="16" s="1"/>
  <c r="X265" i="16"/>
  <c r="L265" i="16" s="1"/>
  <c r="W273" i="16"/>
  <c r="K273" i="16" s="1"/>
  <c r="X280" i="16"/>
  <c r="L280" i="16" s="1"/>
  <c r="X282" i="16"/>
  <c r="L282" i="16" s="1"/>
  <c r="W290" i="16"/>
  <c r="K290" i="16" s="1"/>
  <c r="X291" i="16"/>
  <c r="L291" i="16" s="1"/>
  <c r="W299" i="16"/>
  <c r="K299" i="16" s="1"/>
  <c r="W307" i="16"/>
  <c r="K307" i="16" s="1"/>
  <c r="W318" i="16"/>
  <c r="K318" i="16" s="1"/>
  <c r="W326" i="16"/>
  <c r="K326" i="16" s="1"/>
  <c r="X365" i="16"/>
  <c r="L365" i="16" s="1"/>
  <c r="X383" i="16"/>
  <c r="L383" i="16" s="1"/>
  <c r="W398" i="16"/>
  <c r="K398" i="16" s="1"/>
  <c r="X153" i="16"/>
  <c r="L153" i="16" s="1"/>
  <c r="W154" i="16"/>
  <c r="K154" i="16" s="1"/>
  <c r="X161" i="16"/>
  <c r="L161" i="16" s="1"/>
  <c r="W162" i="16"/>
  <c r="K162" i="16" s="1"/>
  <c r="X169" i="16"/>
  <c r="L169" i="16" s="1"/>
  <c r="W170" i="16"/>
  <c r="K170" i="16" s="1"/>
  <c r="X177" i="16"/>
  <c r="L177" i="16" s="1"/>
  <c r="W178" i="16"/>
  <c r="K178" i="16" s="1"/>
  <c r="X185" i="16"/>
  <c r="L185" i="16" s="1"/>
  <c r="W186" i="16"/>
  <c r="K186" i="16" s="1"/>
  <c r="X193" i="16"/>
  <c r="L193" i="16" s="1"/>
  <c r="W194" i="16"/>
  <c r="K194" i="16" s="1"/>
  <c r="X201" i="16"/>
  <c r="L201" i="16" s="1"/>
  <c r="W202" i="16"/>
  <c r="K202" i="16" s="1"/>
  <c r="X209" i="16"/>
  <c r="L209" i="16" s="1"/>
  <c r="W210" i="16"/>
  <c r="K210" i="16" s="1"/>
  <c r="X217" i="16"/>
  <c r="L217" i="16" s="1"/>
  <c r="W218" i="16"/>
  <c r="K218" i="16" s="1"/>
  <c r="W219" i="16"/>
  <c r="K219" i="16" s="1"/>
  <c r="W220" i="16"/>
  <c r="K220" i="16" s="1"/>
  <c r="X221" i="16"/>
  <c r="L221" i="16" s="1"/>
  <c r="W238" i="16"/>
  <c r="K238" i="16" s="1"/>
  <c r="X239" i="16"/>
  <c r="L239" i="16" s="1"/>
  <c r="W252" i="16"/>
  <c r="K252" i="16" s="1"/>
  <c r="X273" i="16"/>
  <c r="L273" i="16" s="1"/>
  <c r="W281" i="16"/>
  <c r="K281" i="16" s="1"/>
  <c r="X288" i="16"/>
  <c r="L288" i="16" s="1"/>
  <c r="X290" i="16"/>
  <c r="L290" i="16" s="1"/>
  <c r="W298" i="16"/>
  <c r="K298" i="16" s="1"/>
  <c r="X299" i="16"/>
  <c r="L299" i="16" s="1"/>
  <c r="X307" i="16"/>
  <c r="L307" i="16" s="1"/>
  <c r="X318" i="16"/>
  <c r="L318" i="16" s="1"/>
  <c r="X333" i="16"/>
  <c r="L333" i="16" s="1"/>
  <c r="W335" i="16"/>
  <c r="K335" i="16" s="1"/>
  <c r="W350" i="16"/>
  <c r="K350" i="16" s="1"/>
  <c r="X382" i="16"/>
  <c r="L382" i="16" s="1"/>
  <c r="X431" i="16"/>
  <c r="L431" i="16" s="1"/>
  <c r="W432" i="16"/>
  <c r="K432" i="16" s="1"/>
  <c r="X220" i="16"/>
  <c r="L220" i="16" s="1"/>
  <c r="W221" i="16"/>
  <c r="K221" i="16" s="1"/>
  <c r="X228" i="16"/>
  <c r="L228" i="16" s="1"/>
  <c r="W229" i="16"/>
  <c r="K229" i="16" s="1"/>
  <c r="X236" i="16"/>
  <c r="L236" i="16" s="1"/>
  <c r="W237" i="16"/>
  <c r="K237" i="16" s="1"/>
  <c r="X244" i="16"/>
  <c r="L244" i="16" s="1"/>
  <c r="W245" i="16"/>
  <c r="K245" i="16" s="1"/>
  <c r="X252" i="16"/>
  <c r="L252" i="16" s="1"/>
  <c r="W253" i="16"/>
  <c r="K253" i="16" s="1"/>
  <c r="X260" i="16"/>
  <c r="L260" i="16" s="1"/>
  <c r="W261" i="16"/>
  <c r="K261" i="16" s="1"/>
  <c r="X268" i="16"/>
  <c r="L268" i="16" s="1"/>
  <c r="W269" i="16"/>
  <c r="K269" i="16" s="1"/>
  <c r="X276" i="16"/>
  <c r="L276" i="16" s="1"/>
  <c r="W277" i="16"/>
  <c r="K277" i="16" s="1"/>
  <c r="X284" i="16"/>
  <c r="L284" i="16" s="1"/>
  <c r="W285" i="16"/>
  <c r="K285" i="16" s="1"/>
  <c r="X292" i="16"/>
  <c r="L292" i="16" s="1"/>
  <c r="W293" i="16"/>
  <c r="K293" i="16" s="1"/>
  <c r="X300" i="16"/>
  <c r="L300" i="16" s="1"/>
  <c r="W301" i="16"/>
  <c r="K301" i="16" s="1"/>
  <c r="W302" i="16"/>
  <c r="K302" i="16" s="1"/>
  <c r="W305" i="16"/>
  <c r="K305" i="16" s="1"/>
  <c r="X306" i="16"/>
  <c r="L306" i="16" s="1"/>
  <c r="X315" i="16"/>
  <c r="L315" i="16" s="1"/>
  <c r="X322" i="16"/>
  <c r="L322" i="16" s="1"/>
  <c r="X326" i="16"/>
  <c r="L326" i="16" s="1"/>
  <c r="W334" i="16"/>
  <c r="K334" i="16" s="1"/>
  <c r="W351" i="16"/>
  <c r="K351" i="16" s="1"/>
  <c r="W371" i="16"/>
  <c r="K371" i="16" s="1"/>
  <c r="W376" i="16"/>
  <c r="K376" i="16" s="1"/>
  <c r="X432" i="16"/>
  <c r="L432" i="16" s="1"/>
  <c r="W482" i="16"/>
  <c r="K482" i="16" s="1"/>
  <c r="X245" i="16"/>
  <c r="L245" i="16" s="1"/>
  <c r="W246" i="16"/>
  <c r="K246" i="16" s="1"/>
  <c r="X253" i="16"/>
  <c r="L253" i="16" s="1"/>
  <c r="W254" i="16"/>
  <c r="K254" i="16" s="1"/>
  <c r="X261" i="16"/>
  <c r="L261" i="16" s="1"/>
  <c r="W262" i="16"/>
  <c r="K262" i="16" s="1"/>
  <c r="X269" i="16"/>
  <c r="L269" i="16" s="1"/>
  <c r="W270" i="16"/>
  <c r="K270" i="16" s="1"/>
  <c r="X277" i="16"/>
  <c r="L277" i="16" s="1"/>
  <c r="W278" i="16"/>
  <c r="K278" i="16" s="1"/>
  <c r="X285" i="16"/>
  <c r="L285" i="16" s="1"/>
  <c r="W286" i="16"/>
  <c r="K286" i="16" s="1"/>
  <c r="X293" i="16"/>
  <c r="L293" i="16" s="1"/>
  <c r="W294" i="16"/>
  <c r="K294" i="16" s="1"/>
  <c r="X301" i="16"/>
  <c r="L301" i="16" s="1"/>
  <c r="X302" i="16"/>
  <c r="L302" i="16" s="1"/>
  <c r="W303" i="16"/>
  <c r="K303" i="16" s="1"/>
  <c r="W304" i="16"/>
  <c r="K304" i="16" s="1"/>
  <c r="X309" i="16"/>
  <c r="L309" i="16" s="1"/>
  <c r="W321" i="16"/>
  <c r="K321" i="16" s="1"/>
  <c r="X334" i="16"/>
  <c r="L334" i="16" s="1"/>
  <c r="W337" i="16"/>
  <c r="K337" i="16" s="1"/>
  <c r="W344" i="16"/>
  <c r="K344" i="16" s="1"/>
  <c r="X351" i="16"/>
  <c r="L351" i="16" s="1"/>
  <c r="W352" i="16"/>
  <c r="K352" i="16" s="1"/>
  <c r="X371" i="16"/>
  <c r="L371" i="16" s="1"/>
  <c r="X412" i="16"/>
  <c r="L412" i="16" s="1"/>
  <c r="X417" i="16"/>
  <c r="L417" i="16" s="1"/>
  <c r="W474" i="16"/>
  <c r="K474" i="16" s="1"/>
  <c r="X482" i="16"/>
  <c r="L482" i="16" s="1"/>
  <c r="X246" i="16"/>
  <c r="L246" i="16" s="1"/>
  <c r="W247" i="16"/>
  <c r="K247" i="16" s="1"/>
  <c r="X254" i="16"/>
  <c r="L254" i="16" s="1"/>
  <c r="W255" i="16"/>
  <c r="K255" i="16" s="1"/>
  <c r="X262" i="16"/>
  <c r="L262" i="16" s="1"/>
  <c r="W263" i="16"/>
  <c r="K263" i="16" s="1"/>
  <c r="X270" i="16"/>
  <c r="L270" i="16" s="1"/>
  <c r="W271" i="16"/>
  <c r="K271" i="16" s="1"/>
  <c r="X278" i="16"/>
  <c r="L278" i="16" s="1"/>
  <c r="W279" i="16"/>
  <c r="K279" i="16" s="1"/>
  <c r="X286" i="16"/>
  <c r="L286" i="16" s="1"/>
  <c r="W287" i="16"/>
  <c r="K287" i="16" s="1"/>
  <c r="X294" i="16"/>
  <c r="L294" i="16" s="1"/>
  <c r="W295" i="16"/>
  <c r="K295" i="16" s="1"/>
  <c r="X303" i="16"/>
  <c r="L303" i="16" s="1"/>
  <c r="X304" i="16"/>
  <c r="L304" i="16" s="1"/>
  <c r="W313" i="16"/>
  <c r="K313" i="16" s="1"/>
  <c r="X314" i="16"/>
  <c r="L314" i="16" s="1"/>
  <c r="W320" i="16"/>
  <c r="K320" i="16" s="1"/>
  <c r="W329" i="16"/>
  <c r="K329" i="16" s="1"/>
  <c r="X344" i="16"/>
  <c r="L344" i="16" s="1"/>
  <c r="X353" i="16"/>
  <c r="L353" i="16" s="1"/>
  <c r="W364" i="16"/>
  <c r="K364" i="16" s="1"/>
  <c r="W367" i="16"/>
  <c r="K367" i="16" s="1"/>
  <c r="X397" i="16"/>
  <c r="L397" i="16" s="1"/>
  <c r="X420" i="16"/>
  <c r="L420" i="16" s="1"/>
  <c r="X247" i="16"/>
  <c r="L247" i="16" s="1"/>
  <c r="W248" i="16"/>
  <c r="K248" i="16" s="1"/>
  <c r="X255" i="16"/>
  <c r="L255" i="16" s="1"/>
  <c r="W256" i="16"/>
  <c r="K256" i="16" s="1"/>
  <c r="X263" i="16"/>
  <c r="L263" i="16" s="1"/>
  <c r="W264" i="16"/>
  <c r="K264" i="16" s="1"/>
  <c r="X271" i="16"/>
  <c r="L271" i="16" s="1"/>
  <c r="W272" i="16"/>
  <c r="K272" i="16" s="1"/>
  <c r="X279" i="16"/>
  <c r="L279" i="16" s="1"/>
  <c r="W280" i="16"/>
  <c r="K280" i="16" s="1"/>
  <c r="X287" i="16"/>
  <c r="L287" i="16" s="1"/>
  <c r="W288" i="16"/>
  <c r="K288" i="16" s="1"/>
  <c r="X295" i="16"/>
  <c r="L295" i="16" s="1"/>
  <c r="W296" i="16"/>
  <c r="K296" i="16" s="1"/>
  <c r="W308" i="16"/>
  <c r="K308" i="16" s="1"/>
  <c r="W312" i="16"/>
  <c r="K312" i="16" s="1"/>
  <c r="X317" i="16"/>
  <c r="L317" i="16" s="1"/>
  <c r="X320" i="16"/>
  <c r="L320" i="16" s="1"/>
  <c r="W328" i="16"/>
  <c r="K328" i="16" s="1"/>
  <c r="W336" i="16"/>
  <c r="K336" i="16" s="1"/>
  <c r="W343" i="16"/>
  <c r="K343" i="16" s="1"/>
  <c r="X349" i="16"/>
  <c r="L349" i="16" s="1"/>
  <c r="W362" i="16"/>
  <c r="K362" i="16" s="1"/>
  <c r="X364" i="16"/>
  <c r="L364" i="16" s="1"/>
  <c r="X367" i="16"/>
  <c r="L367" i="16" s="1"/>
  <c r="W382" i="16"/>
  <c r="K382" i="16" s="1"/>
  <c r="W383" i="16"/>
  <c r="K383" i="16" s="1"/>
  <c r="W393" i="16"/>
  <c r="K393" i="16" s="1"/>
  <c r="W401" i="16"/>
  <c r="K401" i="16" s="1"/>
  <c r="W411" i="16"/>
  <c r="K411" i="16" s="1"/>
  <c r="W468" i="16"/>
  <c r="K468" i="16" s="1"/>
  <c r="X305" i="16"/>
  <c r="L305" i="16" s="1"/>
  <c r="W306" i="16"/>
  <c r="K306" i="16" s="1"/>
  <c r="X313" i="16"/>
  <c r="L313" i="16" s="1"/>
  <c r="W314" i="16"/>
  <c r="K314" i="16" s="1"/>
  <c r="X321" i="16"/>
  <c r="L321" i="16" s="1"/>
  <c r="W322" i="16"/>
  <c r="K322" i="16" s="1"/>
  <c r="X329" i="16"/>
  <c r="L329" i="16" s="1"/>
  <c r="W330" i="16"/>
  <c r="K330" i="16" s="1"/>
  <c r="X337" i="16"/>
  <c r="L337" i="16" s="1"/>
  <c r="W338" i="16"/>
  <c r="K338" i="16" s="1"/>
  <c r="X345" i="16"/>
  <c r="L345" i="16" s="1"/>
  <c r="W346" i="16"/>
  <c r="K346" i="16" s="1"/>
  <c r="W356" i="16"/>
  <c r="K356" i="16" s="1"/>
  <c r="W357" i="16"/>
  <c r="K357" i="16" s="1"/>
  <c r="X362" i="16"/>
  <c r="L362" i="16" s="1"/>
  <c r="W373" i="16"/>
  <c r="K373" i="16" s="1"/>
  <c r="W374" i="16"/>
  <c r="K374" i="16" s="1"/>
  <c r="W375" i="16"/>
  <c r="K375" i="16" s="1"/>
  <c r="X388" i="16"/>
  <c r="L388" i="16" s="1"/>
  <c r="W390" i="16"/>
  <c r="K390" i="16" s="1"/>
  <c r="W391" i="16"/>
  <c r="K391" i="16" s="1"/>
  <c r="X398" i="16"/>
  <c r="L398" i="16" s="1"/>
  <c r="X402" i="16"/>
  <c r="L402" i="16" s="1"/>
  <c r="W403" i="16"/>
  <c r="K403" i="16" s="1"/>
  <c r="W442" i="16"/>
  <c r="K442" i="16" s="1"/>
  <c r="X449" i="16"/>
  <c r="L449" i="16" s="1"/>
  <c r="X475" i="16"/>
  <c r="L475" i="16" s="1"/>
  <c r="X330" i="16"/>
  <c r="L330" i="16" s="1"/>
  <c r="W331" i="16"/>
  <c r="K331" i="16" s="1"/>
  <c r="X338" i="16"/>
  <c r="L338" i="16" s="1"/>
  <c r="W339" i="16"/>
  <c r="K339" i="16" s="1"/>
  <c r="X346" i="16"/>
  <c r="L346" i="16" s="1"/>
  <c r="W347" i="16"/>
  <c r="K347" i="16" s="1"/>
  <c r="W355" i="16"/>
  <c r="K355" i="16" s="1"/>
  <c r="X356" i="16"/>
  <c r="L356" i="16" s="1"/>
  <c r="X357" i="16"/>
  <c r="L357" i="16" s="1"/>
  <c r="W358" i="16"/>
  <c r="K358" i="16" s="1"/>
  <c r="W359" i="16"/>
  <c r="K359" i="16" s="1"/>
  <c r="W360" i="16"/>
  <c r="K360" i="16" s="1"/>
  <c r="X361" i="16"/>
  <c r="L361" i="16" s="1"/>
  <c r="X370" i="16"/>
  <c r="L370" i="16" s="1"/>
  <c r="X373" i="16"/>
  <c r="L373" i="16" s="1"/>
  <c r="X374" i="16"/>
  <c r="L374" i="16" s="1"/>
  <c r="X375" i="16"/>
  <c r="L375" i="16" s="1"/>
  <c r="W389" i="16"/>
  <c r="K389" i="16" s="1"/>
  <c r="X390" i="16"/>
  <c r="L390" i="16" s="1"/>
  <c r="X391" i="16"/>
  <c r="L391" i="16" s="1"/>
  <c r="W395" i="16"/>
  <c r="K395" i="16" s="1"/>
  <c r="X399" i="16"/>
  <c r="L399" i="16" s="1"/>
  <c r="X404" i="16"/>
  <c r="L404" i="16" s="1"/>
  <c r="X407" i="16"/>
  <c r="L407" i="16" s="1"/>
  <c r="W416" i="16"/>
  <c r="K416" i="16" s="1"/>
  <c r="W424" i="16"/>
  <c r="K424" i="16" s="1"/>
  <c r="X440" i="16"/>
  <c r="L440" i="16" s="1"/>
  <c r="X442" i="16"/>
  <c r="L442" i="16" s="1"/>
  <c r="X490" i="16"/>
  <c r="L490" i="16" s="1"/>
  <c r="X323" i="16"/>
  <c r="L323" i="16" s="1"/>
  <c r="W324" i="16"/>
  <c r="K324" i="16" s="1"/>
  <c r="X331" i="16"/>
  <c r="L331" i="16" s="1"/>
  <c r="W332" i="16"/>
  <c r="K332" i="16" s="1"/>
  <c r="X339" i="16"/>
  <c r="L339" i="16" s="1"/>
  <c r="W340" i="16"/>
  <c r="K340" i="16" s="1"/>
  <c r="X347" i="16"/>
  <c r="L347" i="16" s="1"/>
  <c r="W348" i="16"/>
  <c r="K348" i="16" s="1"/>
  <c r="W354" i="16"/>
  <c r="K354" i="16" s="1"/>
  <c r="X355" i="16"/>
  <c r="L355" i="16" s="1"/>
  <c r="X358" i="16"/>
  <c r="L358" i="16" s="1"/>
  <c r="X359" i="16"/>
  <c r="L359" i="16" s="1"/>
  <c r="W372" i="16"/>
  <c r="K372" i="16" s="1"/>
  <c r="X389" i="16"/>
  <c r="L389" i="16" s="1"/>
  <c r="X400" i="16"/>
  <c r="L400" i="16" s="1"/>
  <c r="X416" i="16"/>
  <c r="L416" i="16" s="1"/>
  <c r="X424" i="16"/>
  <c r="L424" i="16" s="1"/>
  <c r="X465" i="16"/>
  <c r="L465" i="16" s="1"/>
  <c r="X308" i="16"/>
  <c r="L308" i="16" s="1"/>
  <c r="W309" i="16"/>
  <c r="K309" i="16" s="1"/>
  <c r="X316" i="16"/>
  <c r="L316" i="16" s="1"/>
  <c r="W317" i="16"/>
  <c r="K317" i="16" s="1"/>
  <c r="X324" i="16"/>
  <c r="L324" i="16" s="1"/>
  <c r="W325" i="16"/>
  <c r="K325" i="16" s="1"/>
  <c r="X332" i="16"/>
  <c r="L332" i="16" s="1"/>
  <c r="W333" i="16"/>
  <c r="K333" i="16" s="1"/>
  <c r="X340" i="16"/>
  <c r="L340" i="16" s="1"/>
  <c r="W341" i="16"/>
  <c r="K341" i="16" s="1"/>
  <c r="X348" i="16"/>
  <c r="L348" i="16" s="1"/>
  <c r="W349" i="16"/>
  <c r="K349" i="16" s="1"/>
  <c r="X354" i="16"/>
  <c r="L354" i="16" s="1"/>
  <c r="X372" i="16"/>
  <c r="L372" i="16" s="1"/>
  <c r="W394" i="16"/>
  <c r="K394" i="16" s="1"/>
  <c r="W397" i="16"/>
  <c r="K397" i="16" s="1"/>
  <c r="W425" i="16"/>
  <c r="K425" i="16" s="1"/>
  <c r="X443" i="16"/>
  <c r="L443" i="16" s="1"/>
  <c r="X352" i="16"/>
  <c r="L352" i="16" s="1"/>
  <c r="W353" i="16"/>
  <c r="K353" i="16" s="1"/>
  <c r="X360" i="16"/>
  <c r="L360" i="16" s="1"/>
  <c r="W361" i="16"/>
  <c r="K361" i="16" s="1"/>
  <c r="X368" i="16"/>
  <c r="L368" i="16" s="1"/>
  <c r="W369" i="16"/>
  <c r="K369" i="16" s="1"/>
  <c r="X376" i="16"/>
  <c r="L376" i="16" s="1"/>
  <c r="W377" i="16"/>
  <c r="K377" i="16" s="1"/>
  <c r="X384" i="16"/>
  <c r="L384" i="16" s="1"/>
  <c r="W385" i="16"/>
  <c r="K385" i="16" s="1"/>
  <c r="X393" i="16"/>
  <c r="L393" i="16" s="1"/>
  <c r="X394" i="16"/>
  <c r="L394" i="16" s="1"/>
  <c r="W406" i="16"/>
  <c r="K406" i="16" s="1"/>
  <c r="W410" i="16"/>
  <c r="K410" i="16" s="1"/>
  <c r="W419" i="16"/>
  <c r="K419" i="16" s="1"/>
  <c r="W427" i="16"/>
  <c r="K427" i="16" s="1"/>
  <c r="W434" i="16"/>
  <c r="K434" i="16" s="1"/>
  <c r="W441" i="16"/>
  <c r="K441" i="16" s="1"/>
  <c r="W452" i="16"/>
  <c r="K452" i="16" s="1"/>
  <c r="W476" i="16"/>
  <c r="K476" i="16" s="1"/>
  <c r="X499" i="16"/>
  <c r="L499" i="16" s="1"/>
  <c r="W505" i="16"/>
  <c r="K505" i="16" s="1"/>
  <c r="X369" i="16"/>
  <c r="L369" i="16" s="1"/>
  <c r="W370" i="16"/>
  <c r="K370" i="16" s="1"/>
  <c r="X377" i="16"/>
  <c r="L377" i="16" s="1"/>
  <c r="W378" i="16"/>
  <c r="K378" i="16" s="1"/>
  <c r="X385" i="16"/>
  <c r="L385" i="16" s="1"/>
  <c r="W386" i="16"/>
  <c r="K386" i="16" s="1"/>
  <c r="X410" i="16"/>
  <c r="L410" i="16" s="1"/>
  <c r="W418" i="16"/>
  <c r="K418" i="16" s="1"/>
  <c r="X434" i="16"/>
  <c r="L434" i="16" s="1"/>
  <c r="X441" i="16"/>
  <c r="L441" i="16" s="1"/>
  <c r="W444" i="16"/>
  <c r="K444" i="16" s="1"/>
  <c r="X505" i="16"/>
  <c r="L505" i="16" s="1"/>
  <c r="X378" i="16"/>
  <c r="L378" i="16" s="1"/>
  <c r="W379" i="16"/>
  <c r="K379" i="16" s="1"/>
  <c r="X386" i="16"/>
  <c r="L386" i="16" s="1"/>
  <c r="W387" i="16"/>
  <c r="K387" i="16" s="1"/>
  <c r="W405" i="16"/>
  <c r="K405" i="16" s="1"/>
  <c r="W409" i="16"/>
  <c r="K409" i="16" s="1"/>
  <c r="W413" i="16"/>
  <c r="K413" i="16" s="1"/>
  <c r="X415" i="16"/>
  <c r="L415" i="16" s="1"/>
  <c r="X418" i="16"/>
  <c r="L418" i="16" s="1"/>
  <c r="W426" i="16"/>
  <c r="K426" i="16" s="1"/>
  <c r="W433" i="16"/>
  <c r="K433" i="16" s="1"/>
  <c r="X439" i="16"/>
  <c r="L439" i="16" s="1"/>
  <c r="W457" i="16"/>
  <c r="K457" i="16" s="1"/>
  <c r="W483" i="16"/>
  <c r="K483" i="16" s="1"/>
  <c r="W491" i="16"/>
  <c r="K491" i="16" s="1"/>
  <c r="X496" i="16"/>
  <c r="L496" i="16" s="1"/>
  <c r="W497" i="16"/>
  <c r="K497" i="16" s="1"/>
  <c r="X506" i="16"/>
  <c r="L506" i="16" s="1"/>
  <c r="X379" i="16"/>
  <c r="L379" i="16" s="1"/>
  <c r="W380" i="16"/>
  <c r="K380" i="16" s="1"/>
  <c r="X387" i="16"/>
  <c r="L387" i="16" s="1"/>
  <c r="W388" i="16"/>
  <c r="K388" i="16" s="1"/>
  <c r="W399" i="16"/>
  <c r="K399" i="16" s="1"/>
  <c r="W400" i="16"/>
  <c r="K400" i="16" s="1"/>
  <c r="X405" i="16"/>
  <c r="L405" i="16" s="1"/>
  <c r="W408" i="16"/>
  <c r="K408" i="16" s="1"/>
  <c r="X409" i="16"/>
  <c r="L409" i="16" s="1"/>
  <c r="W417" i="16"/>
  <c r="K417" i="16" s="1"/>
  <c r="W421" i="16"/>
  <c r="K421" i="16" s="1"/>
  <c r="X423" i="16"/>
  <c r="L423" i="16" s="1"/>
  <c r="X426" i="16"/>
  <c r="L426" i="16" s="1"/>
  <c r="X433" i="16"/>
  <c r="L433" i="16" s="1"/>
  <c r="W440" i="16"/>
  <c r="K440" i="16" s="1"/>
  <c r="W443" i="16"/>
  <c r="K443" i="16" s="1"/>
  <c r="X457" i="16"/>
  <c r="L457" i="16" s="1"/>
  <c r="X483" i="16"/>
  <c r="L483" i="16" s="1"/>
  <c r="X488" i="16"/>
  <c r="L488" i="16" s="1"/>
  <c r="W490" i="16"/>
  <c r="K490" i="16" s="1"/>
  <c r="X491" i="16"/>
  <c r="L491" i="16" s="1"/>
  <c r="X395" i="16"/>
  <c r="L395" i="16" s="1"/>
  <c r="W396" i="16"/>
  <c r="K396" i="16" s="1"/>
  <c r="X403" i="16"/>
  <c r="L403" i="16" s="1"/>
  <c r="W404" i="16"/>
  <c r="K404" i="16" s="1"/>
  <c r="X411" i="16"/>
  <c r="L411" i="16" s="1"/>
  <c r="W412" i="16"/>
  <c r="K412" i="16" s="1"/>
  <c r="X419" i="16"/>
  <c r="L419" i="16" s="1"/>
  <c r="W420" i="16"/>
  <c r="K420" i="16" s="1"/>
  <c r="X427" i="16"/>
  <c r="L427" i="16" s="1"/>
  <c r="W428" i="16"/>
  <c r="K428" i="16" s="1"/>
  <c r="X435" i="16"/>
  <c r="L435" i="16" s="1"/>
  <c r="W436" i="16"/>
  <c r="K436" i="16" s="1"/>
  <c r="W451" i="16"/>
  <c r="K451" i="16" s="1"/>
  <c r="W459" i="16"/>
  <c r="K459" i="16" s="1"/>
  <c r="W466" i="16"/>
  <c r="K466" i="16" s="1"/>
  <c r="X467" i="16"/>
  <c r="L467" i="16" s="1"/>
  <c r="X474" i="16"/>
  <c r="L474" i="16" s="1"/>
  <c r="X480" i="16"/>
  <c r="L480" i="16" s="1"/>
  <c r="W489" i="16"/>
  <c r="K489" i="16" s="1"/>
  <c r="X497" i="16"/>
  <c r="L497" i="16" s="1"/>
  <c r="X428" i="16"/>
  <c r="L428" i="16" s="1"/>
  <c r="W429" i="16"/>
  <c r="K429" i="16" s="1"/>
  <c r="X436" i="16"/>
  <c r="L436" i="16" s="1"/>
  <c r="W437" i="16"/>
  <c r="K437" i="16" s="1"/>
  <c r="W450" i="16"/>
  <c r="K450" i="16" s="1"/>
  <c r="X451" i="16"/>
  <c r="L451" i="16" s="1"/>
  <c r="W458" i="16"/>
  <c r="K458" i="16" s="1"/>
  <c r="X459" i="16"/>
  <c r="L459" i="16" s="1"/>
  <c r="X466" i="16"/>
  <c r="L466" i="16" s="1"/>
  <c r="X472" i="16"/>
  <c r="L472" i="16" s="1"/>
  <c r="W481" i="16"/>
  <c r="K481" i="16" s="1"/>
  <c r="X489" i="16"/>
  <c r="L489" i="16" s="1"/>
  <c r="W500" i="16"/>
  <c r="K500" i="16" s="1"/>
  <c r="X413" i="16"/>
  <c r="L413" i="16" s="1"/>
  <c r="W414" i="16"/>
  <c r="K414" i="16" s="1"/>
  <c r="X421" i="16"/>
  <c r="L421" i="16" s="1"/>
  <c r="W422" i="16"/>
  <c r="K422" i="16" s="1"/>
  <c r="X429" i="16"/>
  <c r="L429" i="16" s="1"/>
  <c r="W430" i="16"/>
  <c r="K430" i="16" s="1"/>
  <c r="X437" i="16"/>
  <c r="L437" i="16" s="1"/>
  <c r="W438" i="16"/>
  <c r="K438" i="16" s="1"/>
  <c r="X450" i="16"/>
  <c r="L450" i="16" s="1"/>
  <c r="X458" i="16"/>
  <c r="L458" i="16" s="1"/>
  <c r="X464" i="16"/>
  <c r="L464" i="16" s="1"/>
  <c r="W473" i="16"/>
  <c r="K473" i="16" s="1"/>
  <c r="X481" i="16"/>
  <c r="L481" i="16" s="1"/>
  <c r="W492" i="16"/>
  <c r="K492" i="16" s="1"/>
  <c r="X406" i="16"/>
  <c r="L406" i="16" s="1"/>
  <c r="W407" i="16"/>
  <c r="K407" i="16" s="1"/>
  <c r="X414" i="16"/>
  <c r="L414" i="16" s="1"/>
  <c r="W415" i="16"/>
  <c r="K415" i="16" s="1"/>
  <c r="X422" i="16"/>
  <c r="L422" i="16" s="1"/>
  <c r="W423" i="16"/>
  <c r="K423" i="16" s="1"/>
  <c r="X430" i="16"/>
  <c r="L430" i="16" s="1"/>
  <c r="W431" i="16"/>
  <c r="K431" i="16" s="1"/>
  <c r="X438" i="16"/>
  <c r="L438" i="16" s="1"/>
  <c r="W439" i="16"/>
  <c r="K439" i="16" s="1"/>
  <c r="X448" i="16"/>
  <c r="L448" i="16" s="1"/>
  <c r="X456" i="16"/>
  <c r="L456" i="16" s="1"/>
  <c r="W465" i="16"/>
  <c r="K465" i="16" s="1"/>
  <c r="X473" i="16"/>
  <c r="L473" i="16" s="1"/>
  <c r="W484" i="16"/>
  <c r="K484" i="16" s="1"/>
  <c r="W499" i="16"/>
  <c r="K499" i="16" s="1"/>
  <c r="W506" i="16"/>
  <c r="K506" i="16" s="1"/>
  <c r="X444" i="16"/>
  <c r="L444" i="16" s="1"/>
  <c r="W445" i="16"/>
  <c r="K445" i="16" s="1"/>
  <c r="X452" i="16"/>
  <c r="L452" i="16" s="1"/>
  <c r="W453" i="16"/>
  <c r="K453" i="16" s="1"/>
  <c r="X460" i="16"/>
  <c r="L460" i="16" s="1"/>
  <c r="W461" i="16"/>
  <c r="K461" i="16" s="1"/>
  <c r="X468" i="16"/>
  <c r="L468" i="16" s="1"/>
  <c r="W469" i="16"/>
  <c r="K469" i="16" s="1"/>
  <c r="X476" i="16"/>
  <c r="L476" i="16" s="1"/>
  <c r="W477" i="16"/>
  <c r="K477" i="16" s="1"/>
  <c r="X484" i="16"/>
  <c r="L484" i="16" s="1"/>
  <c r="W485" i="16"/>
  <c r="K485" i="16" s="1"/>
  <c r="X492" i="16"/>
  <c r="L492" i="16" s="1"/>
  <c r="W493" i="16"/>
  <c r="K493" i="16" s="1"/>
  <c r="X500" i="16"/>
  <c r="L500" i="16" s="1"/>
  <c r="W501" i="16"/>
  <c r="K501" i="16" s="1"/>
  <c r="X445" i="16"/>
  <c r="L445" i="16" s="1"/>
  <c r="W446" i="16"/>
  <c r="K446" i="16" s="1"/>
  <c r="X453" i="16"/>
  <c r="L453" i="16" s="1"/>
  <c r="W454" i="16"/>
  <c r="K454" i="16" s="1"/>
  <c r="X461" i="16"/>
  <c r="L461" i="16" s="1"/>
  <c r="W462" i="16"/>
  <c r="K462" i="16" s="1"/>
  <c r="X469" i="16"/>
  <c r="L469" i="16" s="1"/>
  <c r="W470" i="16"/>
  <c r="K470" i="16" s="1"/>
  <c r="X477" i="16"/>
  <c r="L477" i="16" s="1"/>
  <c r="W478" i="16"/>
  <c r="K478" i="16" s="1"/>
  <c r="X485" i="16"/>
  <c r="L485" i="16" s="1"/>
  <c r="W486" i="16"/>
  <c r="K486" i="16" s="1"/>
  <c r="X493" i="16"/>
  <c r="L493" i="16" s="1"/>
  <c r="W494" i="16"/>
  <c r="K494" i="16" s="1"/>
  <c r="X501" i="16"/>
  <c r="L501" i="16" s="1"/>
  <c r="W502" i="16"/>
  <c r="K502" i="16" s="1"/>
  <c r="X446" i="16"/>
  <c r="L446" i="16" s="1"/>
  <c r="W447" i="16"/>
  <c r="K447" i="16" s="1"/>
  <c r="X454" i="16"/>
  <c r="L454" i="16" s="1"/>
  <c r="W455" i="16"/>
  <c r="K455" i="16" s="1"/>
  <c r="X462" i="16"/>
  <c r="L462" i="16" s="1"/>
  <c r="W463" i="16"/>
  <c r="K463" i="16" s="1"/>
  <c r="X470" i="16"/>
  <c r="L470" i="16" s="1"/>
  <c r="W471" i="16"/>
  <c r="K471" i="16" s="1"/>
  <c r="X478" i="16"/>
  <c r="L478" i="16" s="1"/>
  <c r="W479" i="16"/>
  <c r="K479" i="16" s="1"/>
  <c r="X486" i="16"/>
  <c r="L486" i="16" s="1"/>
  <c r="W487" i="16"/>
  <c r="K487" i="16" s="1"/>
  <c r="X494" i="16"/>
  <c r="L494" i="16" s="1"/>
  <c r="W495" i="16"/>
  <c r="K495" i="16" s="1"/>
  <c r="X502" i="16"/>
  <c r="L502" i="16" s="1"/>
  <c r="W503" i="16"/>
  <c r="K503" i="16" s="1"/>
  <c r="X447" i="16"/>
  <c r="L447" i="16" s="1"/>
  <c r="W448" i="16"/>
  <c r="K448" i="16" s="1"/>
  <c r="X455" i="16"/>
  <c r="L455" i="16" s="1"/>
  <c r="W456" i="16"/>
  <c r="K456" i="16" s="1"/>
  <c r="X463" i="16"/>
  <c r="L463" i="16" s="1"/>
  <c r="W464" i="16"/>
  <c r="K464" i="16" s="1"/>
  <c r="X471" i="16"/>
  <c r="L471" i="16" s="1"/>
  <c r="W472" i="16"/>
  <c r="K472" i="16" s="1"/>
  <c r="X479" i="16"/>
  <c r="L479" i="16" s="1"/>
  <c r="W480" i="16"/>
  <c r="K480" i="16" s="1"/>
  <c r="X487" i="16"/>
  <c r="L487" i="16" s="1"/>
  <c r="W488" i="16"/>
  <c r="K488" i="16" s="1"/>
  <c r="X495" i="16"/>
  <c r="L495" i="16" s="1"/>
  <c r="W496" i="16"/>
  <c r="K496" i="16" s="1"/>
  <c r="X503" i="16"/>
  <c r="L503" i="16" s="1"/>
  <c r="W504" i="16"/>
  <c r="K504" i="16" s="1"/>
  <c r="R11" i="16"/>
  <c r="S11" i="16" s="1"/>
  <c r="R90" i="16"/>
  <c r="S90" i="16" s="1"/>
  <c r="R19" i="16"/>
  <c r="S19" i="16" s="1"/>
  <c r="R27" i="16"/>
  <c r="S27" i="16" s="1"/>
  <c r="R44" i="16"/>
  <c r="S44" i="16" s="1"/>
  <c r="R113" i="16"/>
  <c r="S113" i="16" s="1"/>
  <c r="R217" i="16"/>
  <c r="S217" i="16" s="1"/>
  <c r="R176" i="16"/>
  <c r="S176" i="16" s="1"/>
  <c r="R21" i="16"/>
  <c r="S21" i="16" s="1"/>
  <c r="AB35" i="16"/>
  <c r="AC35" i="16" s="1"/>
  <c r="AD35" i="16" s="1"/>
  <c r="R46" i="16"/>
  <c r="S46" i="16" s="1"/>
  <c r="AB58" i="16"/>
  <c r="AC58" i="16" s="1"/>
  <c r="AD58" i="16" s="1"/>
  <c r="AB75" i="16"/>
  <c r="AC75" i="16" s="1"/>
  <c r="AD75" i="16" s="1"/>
  <c r="AB136" i="16"/>
  <c r="AC136" i="16" s="1"/>
  <c r="AD136" i="16" s="1"/>
  <c r="R153" i="16"/>
  <c r="S153" i="16" s="1"/>
  <c r="AB191" i="16"/>
  <c r="AC191" i="16" s="1"/>
  <c r="AD191" i="16" s="1"/>
  <c r="R108" i="16"/>
  <c r="S108" i="16" s="1"/>
  <c r="R56" i="16"/>
  <c r="S56" i="16" s="1"/>
  <c r="AB59" i="16"/>
  <c r="AC59" i="16" s="1"/>
  <c r="AD59" i="16" s="1"/>
  <c r="R101" i="16"/>
  <c r="S101" i="16" s="1"/>
  <c r="R117" i="16"/>
  <c r="S117" i="16" s="1"/>
  <c r="R119" i="16"/>
  <c r="S119" i="16" s="1"/>
  <c r="R58" i="16"/>
  <c r="S58" i="16" s="1"/>
  <c r="R51" i="16"/>
  <c r="S51" i="16" s="1"/>
  <c r="R118" i="16"/>
  <c r="S118" i="16" s="1"/>
  <c r="R98" i="16"/>
  <c r="S98" i="16" s="1"/>
  <c r="AB11" i="16"/>
  <c r="AC11" i="16" s="1"/>
  <c r="AD11" i="16" s="1"/>
  <c r="R22" i="16"/>
  <c r="S22" i="16" s="1"/>
  <c r="AB99" i="16"/>
  <c r="AC99" i="16" s="1"/>
  <c r="AD99" i="16" s="1"/>
  <c r="R167" i="16"/>
  <c r="S167" i="16" s="1"/>
  <c r="AB221" i="16"/>
  <c r="AC221" i="16" s="1"/>
  <c r="AD221" i="16" s="1"/>
  <c r="R256" i="16"/>
  <c r="S256" i="16" s="1"/>
  <c r="R155" i="16"/>
  <c r="S155" i="16" s="1"/>
  <c r="R179" i="16"/>
  <c r="S179" i="16" s="1"/>
  <c r="AB185" i="16"/>
  <c r="AC185" i="16" s="1"/>
  <c r="AD185" i="16" s="1"/>
  <c r="R210" i="16"/>
  <c r="S210" i="16" s="1"/>
  <c r="R222" i="16"/>
  <c r="S222" i="16" s="1"/>
  <c r="R324" i="16"/>
  <c r="S324" i="16" s="1"/>
  <c r="R145" i="16"/>
  <c r="S145" i="16" s="1"/>
  <c r="R166" i="16"/>
  <c r="S166" i="16" s="1"/>
  <c r="R171" i="16"/>
  <c r="S171" i="16" s="1"/>
  <c r="R361" i="16"/>
  <c r="S361" i="16" s="1"/>
  <c r="AB67" i="16"/>
  <c r="AC67" i="16" s="1"/>
  <c r="AD67" i="16" s="1"/>
  <c r="R78" i="16"/>
  <c r="S78" i="16" s="1"/>
  <c r="R99" i="16"/>
  <c r="S99" i="16" s="1"/>
  <c r="R112" i="16"/>
  <c r="S112" i="16" s="1"/>
  <c r="R116" i="16"/>
  <c r="S116" i="16" s="1"/>
  <c r="AB177" i="16"/>
  <c r="AC177" i="16" s="1"/>
  <c r="AD177" i="16" s="1"/>
  <c r="R209" i="16"/>
  <c r="S209" i="16" s="1"/>
  <c r="R215" i="16"/>
  <c r="S215" i="16" s="1"/>
  <c r="R223" i="16"/>
  <c r="S223" i="16" s="1"/>
  <c r="AB239" i="16"/>
  <c r="AC239" i="16" s="1"/>
  <c r="AD239" i="16" s="1"/>
  <c r="R263" i="16"/>
  <c r="S263" i="16" s="1"/>
  <c r="R271" i="16"/>
  <c r="S271" i="16" s="1"/>
  <c r="AB303" i="16"/>
  <c r="AC303" i="16" s="1"/>
  <c r="AD303" i="16" s="1"/>
  <c r="R321" i="16"/>
  <c r="S321" i="16" s="1"/>
  <c r="R67" i="16"/>
  <c r="S67" i="16" s="1"/>
  <c r="R86" i="16"/>
  <c r="S86" i="16" s="1"/>
  <c r="R93" i="16"/>
  <c r="S93" i="16" s="1"/>
  <c r="R107" i="16"/>
  <c r="S107" i="16" s="1"/>
  <c r="R137" i="16"/>
  <c r="S137" i="16" s="1"/>
  <c r="R193" i="16"/>
  <c r="S193" i="16" s="1"/>
  <c r="AB287" i="16"/>
  <c r="AC287" i="16" s="1"/>
  <c r="AD287" i="16" s="1"/>
  <c r="AB340" i="16"/>
  <c r="AC340" i="16" s="1"/>
  <c r="AD340" i="16" s="1"/>
  <c r="R385" i="16"/>
  <c r="S385" i="16" s="1"/>
  <c r="AB129" i="16"/>
  <c r="AC129" i="16" s="1"/>
  <c r="AD129" i="16" s="1"/>
  <c r="R211" i="16"/>
  <c r="S211" i="16" s="1"/>
  <c r="R219" i="16"/>
  <c r="S219" i="16" s="1"/>
  <c r="AB223" i="16"/>
  <c r="AC223" i="16" s="1"/>
  <c r="AD223" i="16" s="1"/>
  <c r="R238" i="16"/>
  <c r="S238" i="16" s="1"/>
  <c r="R313" i="16"/>
  <c r="S313" i="16" s="1"/>
  <c r="R381" i="16"/>
  <c r="S381" i="16" s="1"/>
  <c r="AB148" i="16"/>
  <c r="AC148" i="16" s="1"/>
  <c r="AD148" i="16" s="1"/>
  <c r="AB153" i="16"/>
  <c r="AC153" i="16" s="1"/>
  <c r="AD153" i="16" s="1"/>
  <c r="R203" i="16"/>
  <c r="S203" i="16" s="1"/>
  <c r="AB217" i="16"/>
  <c r="AC217" i="16" s="1"/>
  <c r="AD217" i="16" s="1"/>
  <c r="R261" i="16"/>
  <c r="S261" i="16" s="1"/>
  <c r="R272" i="16"/>
  <c r="S272" i="16" s="1"/>
  <c r="AB377" i="16"/>
  <c r="AC377" i="16" s="1"/>
  <c r="AD377" i="16" s="1"/>
  <c r="R164" i="16"/>
  <c r="S164" i="16" s="1"/>
  <c r="R294" i="16"/>
  <c r="S294" i="16" s="1"/>
  <c r="AB121" i="16"/>
  <c r="AC121" i="16" s="1"/>
  <c r="AD121" i="16" s="1"/>
  <c r="R156" i="16"/>
  <c r="S156" i="16" s="1"/>
  <c r="R169" i="16"/>
  <c r="S169" i="16" s="1"/>
  <c r="R187" i="16"/>
  <c r="S187" i="16" s="1"/>
  <c r="AB201" i="16"/>
  <c r="AC201" i="16" s="1"/>
  <c r="AD201" i="16" s="1"/>
  <c r="AB219" i="16"/>
  <c r="AC219" i="16" s="1"/>
  <c r="AD219" i="16" s="1"/>
  <c r="R255" i="16"/>
  <c r="S255" i="16" s="1"/>
  <c r="R257" i="16"/>
  <c r="S257" i="16" s="1"/>
  <c r="R287" i="16"/>
  <c r="S287" i="16" s="1"/>
  <c r="R342" i="16"/>
  <c r="S342" i="16" s="1"/>
  <c r="AB255" i="16"/>
  <c r="AC255" i="16" s="1"/>
  <c r="AD255" i="16" s="1"/>
  <c r="R273" i="16"/>
  <c r="S273" i="16" s="1"/>
  <c r="AB323" i="16"/>
  <c r="AC323" i="16" s="1"/>
  <c r="AD323" i="16" s="1"/>
  <c r="R332" i="16"/>
  <c r="S332" i="16" s="1"/>
  <c r="R334" i="16"/>
  <c r="S334" i="16" s="1"/>
  <c r="R348" i="16"/>
  <c r="S348" i="16" s="1"/>
  <c r="R371" i="16"/>
  <c r="S371" i="16" s="1"/>
  <c r="AB231" i="16"/>
  <c r="AC231" i="16" s="1"/>
  <c r="AD231" i="16" s="1"/>
  <c r="AB263" i="16"/>
  <c r="AC263" i="16" s="1"/>
  <c r="AD263" i="16" s="1"/>
  <c r="R281" i="16"/>
  <c r="S281" i="16" s="1"/>
  <c r="AB354" i="16"/>
  <c r="AC354" i="16" s="1"/>
  <c r="AD354" i="16" s="1"/>
  <c r="R231" i="16"/>
  <c r="S231" i="16" s="1"/>
  <c r="AB279" i="16"/>
  <c r="AC279" i="16" s="1"/>
  <c r="AD279" i="16" s="1"/>
  <c r="R297" i="16"/>
  <c r="S297" i="16" s="1"/>
  <c r="R339" i="16"/>
  <c r="S339" i="16" s="1"/>
  <c r="AB311" i="16"/>
  <c r="AC311" i="16" s="1"/>
  <c r="AD311" i="16" s="1"/>
  <c r="AB316" i="16"/>
  <c r="AC316" i="16" s="1"/>
  <c r="AD316" i="16" s="1"/>
  <c r="AB332" i="16"/>
  <c r="AC332" i="16" s="1"/>
  <c r="AD332" i="16" s="1"/>
  <c r="R353" i="16"/>
  <c r="S353" i="16" s="1"/>
  <c r="AB369" i="16"/>
  <c r="AC369" i="16" s="1"/>
  <c r="AD369" i="16" s="1"/>
  <c r="R414" i="16"/>
  <c r="S414" i="16" s="1"/>
  <c r="R415" i="16"/>
  <c r="S415" i="16" s="1"/>
  <c r="AB430" i="16"/>
  <c r="AC430" i="16" s="1"/>
  <c r="AD430" i="16" s="1"/>
  <c r="R387" i="16"/>
  <c r="S387" i="16" s="1"/>
  <c r="R422" i="16"/>
  <c r="S422" i="16" s="1"/>
  <c r="AB478" i="16"/>
  <c r="AC478" i="16" s="1"/>
  <c r="AD478" i="16" s="1"/>
  <c r="R316" i="16"/>
  <c r="S316" i="16" s="1"/>
  <c r="R340" i="16"/>
  <c r="S340" i="16" s="1"/>
  <c r="R363" i="16"/>
  <c r="S363" i="16" s="1"/>
  <c r="R378" i="16"/>
  <c r="S378" i="16" s="1"/>
  <c r="R318" i="16"/>
  <c r="S318" i="16" s="1"/>
  <c r="AB324" i="16"/>
  <c r="AC324" i="16" s="1"/>
  <c r="AD324" i="16" s="1"/>
  <c r="AB386" i="16"/>
  <c r="AC386" i="16" s="1"/>
  <c r="AD386" i="16" s="1"/>
  <c r="R400" i="16"/>
  <c r="S400" i="16" s="1"/>
  <c r="AB447" i="16"/>
  <c r="AC447" i="16" s="1"/>
  <c r="AD447" i="16" s="1"/>
  <c r="R379" i="16"/>
  <c r="S379" i="16" s="1"/>
  <c r="R405" i="16"/>
  <c r="S405" i="16" s="1"/>
  <c r="R406" i="16"/>
  <c r="S406" i="16" s="1"/>
  <c r="R429" i="16"/>
  <c r="S429" i="16" s="1"/>
  <c r="AB398" i="16"/>
  <c r="AC398" i="16" s="1"/>
  <c r="AD398" i="16" s="1"/>
  <c r="R477" i="16"/>
  <c r="S477" i="16" s="1"/>
  <c r="R487" i="16"/>
  <c r="S487" i="16" s="1"/>
  <c r="R489" i="16"/>
  <c r="S489" i="16" s="1"/>
  <c r="R497" i="16"/>
  <c r="S497" i="16" s="1"/>
  <c r="AB503" i="16"/>
  <c r="AC503" i="16" s="1"/>
  <c r="AD503" i="16" s="1"/>
  <c r="R416" i="16"/>
  <c r="S416" i="16" s="1"/>
  <c r="AB422" i="16"/>
  <c r="AC422" i="16" s="1"/>
  <c r="AD422" i="16" s="1"/>
  <c r="R488" i="16"/>
  <c r="S488" i="16" s="1"/>
  <c r="R492" i="16"/>
  <c r="S492" i="16" s="1"/>
  <c r="AB406" i="16"/>
  <c r="AC406" i="16" s="1"/>
  <c r="AD406" i="16" s="1"/>
  <c r="R424" i="16"/>
  <c r="S424" i="16" s="1"/>
  <c r="R432" i="16"/>
  <c r="S432" i="16" s="1"/>
  <c r="AB438" i="16"/>
  <c r="AC438" i="16" s="1"/>
  <c r="AD438" i="16" s="1"/>
  <c r="R447" i="16"/>
  <c r="S447" i="16" s="1"/>
  <c r="AB455" i="16"/>
  <c r="AC455" i="16" s="1"/>
  <c r="AD455" i="16" s="1"/>
  <c r="R479" i="16"/>
  <c r="S479" i="16" s="1"/>
  <c r="R473" i="16"/>
  <c r="S473" i="16" s="1"/>
  <c r="AB487" i="16"/>
  <c r="AC487" i="16" s="1"/>
  <c r="AD487" i="16" s="1"/>
  <c r="R448" i="16"/>
  <c r="S448" i="16" s="1"/>
  <c r="R449" i="16"/>
  <c r="S449" i="16" s="1"/>
  <c r="R456" i="16"/>
  <c r="S456" i="16" s="1"/>
  <c r="R457" i="16"/>
  <c r="S457" i="16" s="1"/>
  <c r="AB471" i="16"/>
  <c r="AC471" i="16" s="1"/>
  <c r="AD471" i="16" s="1"/>
  <c r="R503" i="16"/>
  <c r="S503" i="16" s="1"/>
  <c r="E508" i="16"/>
  <c r="AB463" i="16"/>
  <c r="AC463" i="16" s="1"/>
  <c r="AD463" i="16" s="1"/>
  <c r="AB499" i="15"/>
  <c r="AC499" i="15" s="1"/>
  <c r="AD499" i="15" s="1"/>
  <c r="AB479" i="15"/>
  <c r="AC479" i="15" s="1"/>
  <c r="AD479" i="15" s="1"/>
  <c r="AB435" i="15"/>
  <c r="AC435" i="15" s="1"/>
  <c r="AD435" i="15" s="1"/>
  <c r="AB423" i="15"/>
  <c r="AC423" i="15" s="1"/>
  <c r="AD423" i="15" s="1"/>
  <c r="AB403" i="15"/>
  <c r="AC403" i="15" s="1"/>
  <c r="AD403" i="15" s="1"/>
  <c r="AB387" i="15"/>
  <c r="AC387" i="15" s="1"/>
  <c r="AD387" i="15" s="1"/>
  <c r="AB343" i="15"/>
  <c r="AC343" i="15" s="1"/>
  <c r="AD343" i="15" s="1"/>
  <c r="AB319" i="15"/>
  <c r="AC319" i="15" s="1"/>
  <c r="AD319" i="15" s="1"/>
  <c r="AB299" i="15"/>
  <c r="AC299" i="15" s="1"/>
  <c r="AD299" i="15" s="1"/>
  <c r="AB279" i="15"/>
  <c r="AC279" i="15" s="1"/>
  <c r="AD279" i="15" s="1"/>
  <c r="AB259" i="15"/>
  <c r="AC259" i="15" s="1"/>
  <c r="AD259" i="15" s="1"/>
  <c r="AB235" i="15"/>
  <c r="AC235" i="15" s="1"/>
  <c r="AD235" i="15" s="1"/>
  <c r="AB215" i="15"/>
  <c r="AC215" i="15" s="1"/>
  <c r="AD215" i="15" s="1"/>
  <c r="AB199" i="15"/>
  <c r="AC199" i="15" s="1"/>
  <c r="AD199" i="15" s="1"/>
  <c r="AB187" i="15"/>
  <c r="AC187" i="15" s="1"/>
  <c r="AD187" i="15" s="1"/>
  <c r="AB167" i="15"/>
  <c r="AC167" i="15" s="1"/>
  <c r="AD167" i="15" s="1"/>
  <c r="AB111" i="15"/>
  <c r="AC111" i="15" s="1"/>
  <c r="AD111" i="15" s="1"/>
  <c r="AB83" i="15"/>
  <c r="AC83" i="15" s="1"/>
  <c r="AD83" i="15" s="1"/>
  <c r="AB23" i="15"/>
  <c r="AC23" i="15" s="1"/>
  <c r="AD23" i="15" s="1"/>
  <c r="AB487" i="15"/>
  <c r="AC487" i="15" s="1"/>
  <c r="AD487" i="15" s="1"/>
  <c r="AB431" i="15"/>
  <c r="AC431" i="15" s="1"/>
  <c r="AD431" i="15" s="1"/>
  <c r="AB411" i="15"/>
  <c r="AC411" i="15" s="1"/>
  <c r="AD411" i="15" s="1"/>
  <c r="AB391" i="15"/>
  <c r="AC391" i="15" s="1"/>
  <c r="AD391" i="15" s="1"/>
  <c r="AB375" i="15"/>
  <c r="AC375" i="15" s="1"/>
  <c r="AD375" i="15" s="1"/>
  <c r="AB351" i="15"/>
  <c r="AC351" i="15" s="1"/>
  <c r="AD351" i="15" s="1"/>
  <c r="AB323" i="15"/>
  <c r="AC323" i="15" s="1"/>
  <c r="AD323" i="15" s="1"/>
  <c r="AB303" i="15"/>
  <c r="AC303" i="15" s="1"/>
  <c r="AD303" i="15" s="1"/>
  <c r="AB283" i="15"/>
  <c r="AC283" i="15" s="1"/>
  <c r="AD283" i="15" s="1"/>
  <c r="AB263" i="15"/>
  <c r="AC263" i="15" s="1"/>
  <c r="AD263" i="15" s="1"/>
  <c r="AB223" i="15"/>
  <c r="AC223" i="15" s="1"/>
  <c r="AD223" i="15" s="1"/>
  <c r="AB207" i="15"/>
  <c r="AC207" i="15" s="1"/>
  <c r="AD207" i="15" s="1"/>
  <c r="AB191" i="15"/>
  <c r="AC191" i="15" s="1"/>
  <c r="AD191" i="15" s="1"/>
  <c r="AB175" i="15"/>
  <c r="AC175" i="15" s="1"/>
  <c r="AD175" i="15" s="1"/>
  <c r="AB131" i="15"/>
  <c r="AC131" i="15" s="1"/>
  <c r="AD131" i="15" s="1"/>
  <c r="AB99" i="15"/>
  <c r="AC99" i="15" s="1"/>
  <c r="AD99" i="15" s="1"/>
  <c r="AB79" i="15"/>
  <c r="AC79" i="15" s="1"/>
  <c r="AD79" i="15" s="1"/>
  <c r="AB67" i="15"/>
  <c r="AC67" i="15" s="1"/>
  <c r="AD67" i="15" s="1"/>
  <c r="AB55" i="15"/>
  <c r="AC55" i="15" s="1"/>
  <c r="AD55" i="15" s="1"/>
  <c r="AB27" i="15"/>
  <c r="AC27" i="15" s="1"/>
  <c r="AD27" i="15" s="1"/>
  <c r="AB475" i="15"/>
  <c r="AC475" i="15" s="1"/>
  <c r="AD475" i="15" s="1"/>
  <c r="AB427" i="15"/>
  <c r="AC427" i="15" s="1"/>
  <c r="AD427" i="15" s="1"/>
  <c r="AB407" i="15"/>
  <c r="AC407" i="15" s="1"/>
  <c r="AD407" i="15" s="1"/>
  <c r="AB379" i="15"/>
  <c r="AC379" i="15" s="1"/>
  <c r="AD379" i="15" s="1"/>
  <c r="AB339" i="15"/>
  <c r="AC339" i="15" s="1"/>
  <c r="AD339" i="15" s="1"/>
  <c r="AB315" i="15"/>
  <c r="AC315" i="15" s="1"/>
  <c r="AD315" i="15" s="1"/>
  <c r="AB295" i="15"/>
  <c r="AC295" i="15" s="1"/>
  <c r="AD295" i="15" s="1"/>
  <c r="AB275" i="15"/>
  <c r="AC275" i="15" s="1"/>
  <c r="AD275" i="15" s="1"/>
  <c r="AB243" i="15"/>
  <c r="AC243" i="15" s="1"/>
  <c r="AD243" i="15" s="1"/>
  <c r="AB219" i="15"/>
  <c r="AC219" i="15" s="1"/>
  <c r="AD219" i="15" s="1"/>
  <c r="AB195" i="15"/>
  <c r="AC195" i="15" s="1"/>
  <c r="AD195" i="15" s="1"/>
  <c r="AB179" i="15"/>
  <c r="AC179" i="15" s="1"/>
  <c r="AD179" i="15" s="1"/>
  <c r="AB151" i="15"/>
  <c r="AC151" i="15" s="1"/>
  <c r="AD151" i="15" s="1"/>
  <c r="AB123" i="15"/>
  <c r="AC123" i="15" s="1"/>
  <c r="AD123" i="15" s="1"/>
  <c r="AB103" i="15"/>
  <c r="AC103" i="15" s="1"/>
  <c r="AD103" i="15" s="1"/>
  <c r="AB75" i="15"/>
  <c r="AC75" i="15" s="1"/>
  <c r="AD75" i="15" s="1"/>
  <c r="AB59" i="15"/>
  <c r="AC59" i="15" s="1"/>
  <c r="AD59" i="15" s="1"/>
  <c r="AB47" i="15"/>
  <c r="AC47" i="15" s="1"/>
  <c r="AD47" i="15" s="1"/>
  <c r="AB31" i="15"/>
  <c r="AC31" i="15" s="1"/>
  <c r="AD31" i="15" s="1"/>
  <c r="AB11" i="15"/>
  <c r="AC11" i="15" s="1"/>
  <c r="AD11" i="15" s="1"/>
  <c r="AB483" i="15"/>
  <c r="AC483" i="15" s="1"/>
  <c r="AD483" i="15" s="1"/>
  <c r="AB455" i="15"/>
  <c r="AC455" i="15" s="1"/>
  <c r="AD455" i="15" s="1"/>
  <c r="AB419" i="15"/>
  <c r="AC419" i="15" s="1"/>
  <c r="AD419" i="15" s="1"/>
  <c r="AB399" i="15"/>
  <c r="AC399" i="15" s="1"/>
  <c r="AD399" i="15" s="1"/>
  <c r="AB383" i="15"/>
  <c r="AC383" i="15" s="1"/>
  <c r="AD383" i="15" s="1"/>
  <c r="AB335" i="15"/>
  <c r="AC335" i="15" s="1"/>
  <c r="AD335" i="15" s="1"/>
  <c r="AB311" i="15"/>
  <c r="AC311" i="15" s="1"/>
  <c r="AD311" i="15" s="1"/>
  <c r="AB291" i="15"/>
  <c r="AC291" i="15" s="1"/>
  <c r="AD291" i="15" s="1"/>
  <c r="AB251" i="15"/>
  <c r="AC251" i="15" s="1"/>
  <c r="AD251" i="15" s="1"/>
  <c r="AB231" i="15"/>
  <c r="AC231" i="15" s="1"/>
  <c r="AD231" i="15" s="1"/>
  <c r="AB211" i="15"/>
  <c r="AC211" i="15" s="1"/>
  <c r="AD211" i="15" s="1"/>
  <c r="AB183" i="15"/>
  <c r="AC183" i="15" s="1"/>
  <c r="AD183" i="15" s="1"/>
  <c r="AB159" i="15"/>
  <c r="AC159" i="15" s="1"/>
  <c r="AD159" i="15" s="1"/>
  <c r="AB107" i="15"/>
  <c r="AC107" i="15" s="1"/>
  <c r="AD107" i="15" s="1"/>
  <c r="AB95" i="15"/>
  <c r="AC95" i="15" s="1"/>
  <c r="AD95" i="15" s="1"/>
  <c r="AB71" i="15"/>
  <c r="AC71" i="15" s="1"/>
  <c r="AD71" i="15" s="1"/>
  <c r="AB63" i="15"/>
  <c r="AC63" i="15" s="1"/>
  <c r="AD63" i="15" s="1"/>
  <c r="AB51" i="15"/>
  <c r="AC51" i="15" s="1"/>
  <c r="AD51" i="15" s="1"/>
  <c r="AB35" i="15"/>
  <c r="AC35" i="15" s="1"/>
  <c r="AD35" i="15" s="1"/>
  <c r="AB15" i="15"/>
  <c r="AC15" i="15" s="1"/>
  <c r="AD15" i="15" s="1"/>
  <c r="W59" i="15"/>
  <c r="K59" i="15" s="1"/>
  <c r="X82" i="15"/>
  <c r="L82" i="15" s="1"/>
  <c r="W89" i="15"/>
  <c r="K89" i="15" s="1"/>
  <c r="X109" i="15"/>
  <c r="L109" i="15" s="1"/>
  <c r="X210" i="15"/>
  <c r="L210" i="15" s="1"/>
  <c r="W263" i="15"/>
  <c r="K263" i="15" s="1"/>
  <c r="W20" i="15"/>
  <c r="K20" i="15" s="1"/>
  <c r="X37" i="15"/>
  <c r="L37" i="15" s="1"/>
  <c r="W48" i="15"/>
  <c r="K48" i="15" s="1"/>
  <c r="X59" i="15"/>
  <c r="L59" i="15" s="1"/>
  <c r="W64" i="15"/>
  <c r="K64" i="15" s="1"/>
  <c r="W80" i="15"/>
  <c r="K80" i="15" s="1"/>
  <c r="X98" i="15"/>
  <c r="L98" i="15" s="1"/>
  <c r="W19" i="15"/>
  <c r="K19" i="15" s="1"/>
  <c r="X26" i="15"/>
  <c r="L26" i="15" s="1"/>
  <c r="X32" i="15"/>
  <c r="L32" i="15" s="1"/>
  <c r="W83" i="15"/>
  <c r="K83" i="15" s="1"/>
  <c r="W155" i="15"/>
  <c r="K155" i="15" s="1"/>
  <c r="W167" i="15"/>
  <c r="K167" i="15" s="1"/>
  <c r="W186" i="15"/>
  <c r="K186" i="15" s="1"/>
  <c r="W274" i="15"/>
  <c r="K274" i="15" s="1"/>
  <c r="X362" i="15"/>
  <c r="L362" i="15" s="1"/>
  <c r="X7" i="15"/>
  <c r="L7" i="15" s="1"/>
  <c r="W51" i="15"/>
  <c r="K51" i="15" s="1"/>
  <c r="W85" i="15"/>
  <c r="K85" i="15" s="1"/>
  <c r="X91" i="15"/>
  <c r="L91" i="15" s="1"/>
  <c r="W134" i="15"/>
  <c r="K134" i="15" s="1"/>
  <c r="W137" i="15"/>
  <c r="K137" i="15" s="1"/>
  <c r="W252" i="15"/>
  <c r="K252" i="15" s="1"/>
  <c r="W291" i="15"/>
  <c r="K291" i="15" s="1"/>
  <c r="W25" i="15"/>
  <c r="K25" i="15" s="1"/>
  <c r="W29" i="15"/>
  <c r="K29" i="15" s="1"/>
  <c r="X36" i="15"/>
  <c r="L36" i="15" s="1"/>
  <c r="W73" i="15"/>
  <c r="K73" i="15" s="1"/>
  <c r="X93" i="15"/>
  <c r="L93" i="15" s="1"/>
  <c r="X106" i="15"/>
  <c r="L106" i="15" s="1"/>
  <c r="W115" i="15"/>
  <c r="K115" i="15" s="1"/>
  <c r="W132" i="15"/>
  <c r="K132" i="15" s="1"/>
  <c r="W157" i="15"/>
  <c r="K157" i="15" s="1"/>
  <c r="X162" i="15"/>
  <c r="L162" i="15" s="1"/>
  <c r="W165" i="15"/>
  <c r="K165" i="15" s="1"/>
  <c r="X174" i="15"/>
  <c r="L174" i="15" s="1"/>
  <c r="W209" i="15"/>
  <c r="K209" i="15" s="1"/>
  <c r="X217" i="15"/>
  <c r="L217" i="15" s="1"/>
  <c r="W231" i="15"/>
  <c r="K231" i="15" s="1"/>
  <c r="W235" i="15"/>
  <c r="K235" i="15" s="1"/>
  <c r="X252" i="15"/>
  <c r="L252" i="15" s="1"/>
  <c r="X257" i="15"/>
  <c r="L257" i="15" s="1"/>
  <c r="X24" i="15"/>
  <c r="L24" i="15" s="1"/>
  <c r="X50" i="15"/>
  <c r="L50" i="15" s="1"/>
  <c r="W86" i="15"/>
  <c r="K86" i="15" s="1"/>
  <c r="W94" i="15"/>
  <c r="K94" i="15" s="1"/>
  <c r="X161" i="15"/>
  <c r="L161" i="15" s="1"/>
  <c r="X264" i="15"/>
  <c r="L264" i="15" s="1"/>
  <c r="W14" i="15"/>
  <c r="W30" i="15"/>
  <c r="K30" i="15" s="1"/>
  <c r="W32" i="15"/>
  <c r="K32" i="15" s="1"/>
  <c r="W43" i="15"/>
  <c r="K43" i="15" s="1"/>
  <c r="X52" i="15"/>
  <c r="L52" i="15" s="1"/>
  <c r="X61" i="15"/>
  <c r="L61" i="15" s="1"/>
  <c r="W123" i="15"/>
  <c r="K123" i="15" s="1"/>
  <c r="W144" i="15"/>
  <c r="K144" i="15" s="1"/>
  <c r="X154" i="15"/>
  <c r="L154" i="15" s="1"/>
  <c r="W195" i="15"/>
  <c r="K195" i="15" s="1"/>
  <c r="X201" i="15"/>
  <c r="L201" i="15" s="1"/>
  <c r="X317" i="15"/>
  <c r="L317" i="15" s="1"/>
  <c r="X504" i="15"/>
  <c r="L504" i="15" s="1"/>
  <c r="W7" i="15"/>
  <c r="K7" i="15" s="1"/>
  <c r="W77" i="15"/>
  <c r="K77" i="15" s="1"/>
  <c r="X101" i="15"/>
  <c r="L101" i="15" s="1"/>
  <c r="X172" i="15"/>
  <c r="L172" i="15" s="1"/>
  <c r="X355" i="15"/>
  <c r="L355" i="15" s="1"/>
  <c r="W366" i="15"/>
  <c r="K366" i="15" s="1"/>
  <c r="W466" i="15"/>
  <c r="K466" i="15" s="1"/>
  <c r="X42" i="15"/>
  <c r="L42" i="15" s="1"/>
  <c r="X108" i="15"/>
  <c r="L108" i="15" s="1"/>
  <c r="X167" i="15"/>
  <c r="L167" i="15" s="1"/>
  <c r="W279" i="15"/>
  <c r="K279" i="15" s="1"/>
  <c r="X281" i="15"/>
  <c r="L281" i="15" s="1"/>
  <c r="X289" i="15"/>
  <c r="L289" i="15" s="1"/>
  <c r="X302" i="15"/>
  <c r="L302" i="15" s="1"/>
  <c r="X15" i="15"/>
  <c r="X18" i="15"/>
  <c r="W22" i="15"/>
  <c r="K22" i="15" s="1"/>
  <c r="X25" i="15"/>
  <c r="L25" i="15" s="1"/>
  <c r="X29" i="15"/>
  <c r="L29" i="15" s="1"/>
  <c r="X33" i="15"/>
  <c r="L33" i="15" s="1"/>
  <c r="W41" i="15"/>
  <c r="K41" i="15" s="1"/>
  <c r="W60" i="15"/>
  <c r="K60" i="15" s="1"/>
  <c r="W65" i="15"/>
  <c r="K65" i="15" s="1"/>
  <c r="W100" i="15"/>
  <c r="K100" i="15" s="1"/>
  <c r="X120" i="15"/>
  <c r="L120" i="15" s="1"/>
  <c r="W124" i="15"/>
  <c r="K124" i="15" s="1"/>
  <c r="W129" i="15"/>
  <c r="K129" i="15" s="1"/>
  <c r="X132" i="15"/>
  <c r="L132" i="15" s="1"/>
  <c r="W139" i="15"/>
  <c r="K139" i="15" s="1"/>
  <c r="W142" i="15"/>
  <c r="K142" i="15" s="1"/>
  <c r="W170" i="15"/>
  <c r="K170" i="15" s="1"/>
  <c r="W184" i="15"/>
  <c r="K184" i="15" s="1"/>
  <c r="X250" i="15"/>
  <c r="L250" i="15" s="1"/>
  <c r="X254" i="15"/>
  <c r="L254" i="15" s="1"/>
  <c r="W267" i="15"/>
  <c r="K267" i="15" s="1"/>
  <c r="W292" i="15"/>
  <c r="K292" i="15" s="1"/>
  <c r="X300" i="15"/>
  <c r="L300" i="15" s="1"/>
  <c r="W334" i="15"/>
  <c r="K334" i="15" s="1"/>
  <c r="X56" i="15"/>
  <c r="L56" i="15" s="1"/>
  <c r="W61" i="15"/>
  <c r="K61" i="15" s="1"/>
  <c r="W70" i="15"/>
  <c r="K70" i="15" s="1"/>
  <c r="X74" i="15"/>
  <c r="L74" i="15" s="1"/>
  <c r="X104" i="15"/>
  <c r="L104" i="15" s="1"/>
  <c r="W154" i="15"/>
  <c r="K154" i="15" s="1"/>
  <c r="W177" i="15"/>
  <c r="K177" i="15" s="1"/>
  <c r="X181" i="15"/>
  <c r="L181" i="15" s="1"/>
  <c r="W11" i="15"/>
  <c r="W26" i="15"/>
  <c r="K26" i="15" s="1"/>
  <c r="W44" i="15"/>
  <c r="K44" i="15" s="1"/>
  <c r="W8" i="15"/>
  <c r="K8" i="15" s="1"/>
  <c r="W9" i="15"/>
  <c r="W10" i="15"/>
  <c r="W42" i="15"/>
  <c r="K42" i="15" s="1"/>
  <c r="X44" i="15"/>
  <c r="L44" i="15" s="1"/>
  <c r="W57" i="15"/>
  <c r="K57" i="15" s="1"/>
  <c r="W69" i="15"/>
  <c r="K69" i="15" s="1"/>
  <c r="X114" i="15"/>
  <c r="L114" i="15" s="1"/>
  <c r="W117" i="15"/>
  <c r="K117" i="15" s="1"/>
  <c r="X123" i="15"/>
  <c r="L123" i="15" s="1"/>
  <c r="X128" i="15"/>
  <c r="L128" i="15" s="1"/>
  <c r="X151" i="15"/>
  <c r="L151" i="15" s="1"/>
  <c r="X193" i="15"/>
  <c r="L193" i="15" s="1"/>
  <c r="X314" i="15"/>
  <c r="L314" i="15" s="1"/>
  <c r="X19" i="15"/>
  <c r="L19" i="15" s="1"/>
  <c r="X23" i="15"/>
  <c r="L23" i="15" s="1"/>
  <c r="X69" i="15"/>
  <c r="L69" i="15" s="1"/>
  <c r="X75" i="15"/>
  <c r="L75" i="15" s="1"/>
  <c r="X83" i="15"/>
  <c r="L83" i="15" s="1"/>
  <c r="X90" i="15"/>
  <c r="L90" i="15" s="1"/>
  <c r="W93" i="15"/>
  <c r="K93" i="15" s="1"/>
  <c r="X183" i="15"/>
  <c r="L183" i="15" s="1"/>
  <c r="W18" i="15"/>
  <c r="X13" i="15"/>
  <c r="W27" i="15"/>
  <c r="K27" i="15" s="1"/>
  <c r="W28" i="15"/>
  <c r="K28" i="15" s="1"/>
  <c r="X31" i="15"/>
  <c r="L31" i="15" s="1"/>
  <c r="X41" i="15"/>
  <c r="L41" i="15" s="1"/>
  <c r="X60" i="15"/>
  <c r="L60" i="15" s="1"/>
  <c r="W68" i="15"/>
  <c r="K68" i="15" s="1"/>
  <c r="X71" i="15"/>
  <c r="L71" i="15" s="1"/>
  <c r="X79" i="15"/>
  <c r="L79" i="15" s="1"/>
  <c r="X96" i="15"/>
  <c r="L96" i="15" s="1"/>
  <c r="X124" i="15"/>
  <c r="L124" i="15" s="1"/>
  <c r="X143" i="15"/>
  <c r="L143" i="15" s="1"/>
  <c r="W145" i="15"/>
  <c r="K145" i="15" s="1"/>
  <c r="W146" i="15"/>
  <c r="K146" i="15" s="1"/>
  <c r="X148" i="15"/>
  <c r="L148" i="15" s="1"/>
  <c r="W153" i="15"/>
  <c r="K153" i="15" s="1"/>
  <c r="X170" i="15"/>
  <c r="L170" i="15" s="1"/>
  <c r="W175" i="15"/>
  <c r="K175" i="15" s="1"/>
  <c r="X180" i="15"/>
  <c r="L180" i="15" s="1"/>
  <c r="W232" i="15"/>
  <c r="K232" i="15" s="1"/>
  <c r="X276" i="15"/>
  <c r="L276" i="15" s="1"/>
  <c r="W284" i="15"/>
  <c r="K284" i="15" s="1"/>
  <c r="X334" i="15"/>
  <c r="L334" i="15" s="1"/>
  <c r="W40" i="15"/>
  <c r="K40" i="15" s="1"/>
  <c r="W45" i="15"/>
  <c r="K45" i="15" s="1"/>
  <c r="W52" i="15"/>
  <c r="K52" i="15" s="1"/>
  <c r="X116" i="15"/>
  <c r="L116" i="15" s="1"/>
  <c r="W131" i="15"/>
  <c r="K131" i="15" s="1"/>
  <c r="X140" i="15"/>
  <c r="L140" i="15" s="1"/>
  <c r="X150" i="15"/>
  <c r="L150" i="15" s="1"/>
  <c r="W293" i="15"/>
  <c r="K293" i="15" s="1"/>
  <c r="X45" i="15"/>
  <c r="L45" i="15" s="1"/>
  <c r="W101" i="15"/>
  <c r="K101" i="15" s="1"/>
  <c r="X131" i="15"/>
  <c r="L131" i="15" s="1"/>
  <c r="W169" i="15"/>
  <c r="K169" i="15" s="1"/>
  <c r="X43" i="15"/>
  <c r="L43" i="15" s="1"/>
  <c r="X48" i="15"/>
  <c r="L48" i="15" s="1"/>
  <c r="X80" i="15"/>
  <c r="L80" i="15" s="1"/>
  <c r="W102" i="15"/>
  <c r="K102" i="15" s="1"/>
  <c r="W108" i="15"/>
  <c r="K108" i="15" s="1"/>
  <c r="X496" i="15"/>
  <c r="L496" i="15" s="1"/>
  <c r="X8" i="15"/>
  <c r="L8" i="15" s="1"/>
  <c r="X9" i="15"/>
  <c r="X10" i="15"/>
  <c r="X117" i="15"/>
  <c r="L117" i="15" s="1"/>
  <c r="W179" i="15"/>
  <c r="K179" i="15" s="1"/>
  <c r="X186" i="15"/>
  <c r="L186" i="15" s="1"/>
  <c r="X411" i="15"/>
  <c r="L411" i="15" s="1"/>
  <c r="X51" i="15"/>
  <c r="L51" i="15" s="1"/>
  <c r="X47" i="15"/>
  <c r="L47" i="15" s="1"/>
  <c r="W17" i="15"/>
  <c r="K17" i="15" s="1"/>
  <c r="W21" i="15"/>
  <c r="K21" i="15" s="1"/>
  <c r="W24" i="15"/>
  <c r="K24" i="15" s="1"/>
  <c r="X27" i="15"/>
  <c r="L27" i="15" s="1"/>
  <c r="X28" i="15"/>
  <c r="L28" i="15" s="1"/>
  <c r="W46" i="15"/>
  <c r="K46" i="15" s="1"/>
  <c r="W56" i="15"/>
  <c r="K56" i="15" s="1"/>
  <c r="X66" i="15"/>
  <c r="L66" i="15" s="1"/>
  <c r="W78" i="15"/>
  <c r="K78" i="15" s="1"/>
  <c r="W109" i="15"/>
  <c r="K109" i="15" s="1"/>
  <c r="X112" i="15"/>
  <c r="L112" i="15" s="1"/>
  <c r="W116" i="15"/>
  <c r="K116" i="15" s="1"/>
  <c r="W121" i="15"/>
  <c r="K121" i="15" s="1"/>
  <c r="X122" i="15"/>
  <c r="L122" i="15" s="1"/>
  <c r="X125" i="15"/>
  <c r="L125" i="15" s="1"/>
  <c r="W150" i="15"/>
  <c r="K150" i="15" s="1"/>
  <c r="X158" i="15"/>
  <c r="L158" i="15" s="1"/>
  <c r="W166" i="15"/>
  <c r="K166" i="15" s="1"/>
  <c r="W187" i="15"/>
  <c r="K187" i="15" s="1"/>
  <c r="W203" i="15"/>
  <c r="K203" i="15" s="1"/>
  <c r="W210" i="15"/>
  <c r="K210" i="15" s="1"/>
  <c r="X218" i="15"/>
  <c r="L218" i="15" s="1"/>
  <c r="X233" i="15"/>
  <c r="L233" i="15" s="1"/>
  <c r="X284" i="15"/>
  <c r="L284" i="15" s="1"/>
  <c r="X11" i="15"/>
  <c r="W12" i="15"/>
  <c r="W16" i="15"/>
  <c r="K16" i="15" s="1"/>
  <c r="X17" i="15"/>
  <c r="L17" i="15" s="1"/>
  <c r="X20" i="15"/>
  <c r="L20" i="15" s="1"/>
  <c r="X21" i="15"/>
  <c r="L21" i="15" s="1"/>
  <c r="W34" i="15"/>
  <c r="K34" i="15" s="1"/>
  <c r="W35" i="15"/>
  <c r="K35" i="15" s="1"/>
  <c r="X40" i="15"/>
  <c r="L40" i="15" s="1"/>
  <c r="W54" i="15"/>
  <c r="K54" i="15" s="1"/>
  <c r="X55" i="15"/>
  <c r="L55" i="15" s="1"/>
  <c r="X64" i="15"/>
  <c r="L64" i="15" s="1"/>
  <c r="W67" i="15"/>
  <c r="K67" i="15" s="1"/>
  <c r="X68" i="15"/>
  <c r="L68" i="15" s="1"/>
  <c r="X77" i="15"/>
  <c r="L77" i="15" s="1"/>
  <c r="X85" i="15"/>
  <c r="L85" i="15" s="1"/>
  <c r="X88" i="15"/>
  <c r="L88" i="15" s="1"/>
  <c r="W92" i="15"/>
  <c r="K92" i="15" s="1"/>
  <c r="X100" i="15"/>
  <c r="L100" i="15" s="1"/>
  <c r="W107" i="15"/>
  <c r="K107" i="15" s="1"/>
  <c r="W113" i="15"/>
  <c r="K113" i="15" s="1"/>
  <c r="X115" i="15"/>
  <c r="L115" i="15" s="1"/>
  <c r="W126" i="15"/>
  <c r="K126" i="15" s="1"/>
  <c r="W138" i="15"/>
  <c r="K138" i="15" s="1"/>
  <c r="X144" i="15"/>
  <c r="L144" i="15" s="1"/>
  <c r="W147" i="15"/>
  <c r="K147" i="15" s="1"/>
  <c r="W149" i="15"/>
  <c r="K149" i="15" s="1"/>
  <c r="X153" i="15"/>
  <c r="L153" i="15" s="1"/>
  <c r="X166" i="15"/>
  <c r="L166" i="15" s="1"/>
  <c r="W168" i="15"/>
  <c r="K168" i="15" s="1"/>
  <c r="X169" i="15"/>
  <c r="L169" i="15" s="1"/>
  <c r="W173" i="15"/>
  <c r="K173" i="15" s="1"/>
  <c r="X188" i="15"/>
  <c r="L188" i="15" s="1"/>
  <c r="X192" i="15"/>
  <c r="L192" i="15" s="1"/>
  <c r="W194" i="15"/>
  <c r="K194" i="15" s="1"/>
  <c r="W200" i="15"/>
  <c r="K200" i="15" s="1"/>
  <c r="W202" i="15"/>
  <c r="K202" i="15" s="1"/>
  <c r="W208" i="15"/>
  <c r="K208" i="15" s="1"/>
  <c r="W234" i="15"/>
  <c r="K234" i="15" s="1"/>
  <c r="W236" i="15"/>
  <c r="K236" i="15" s="1"/>
  <c r="W268" i="15"/>
  <c r="K268" i="15" s="1"/>
  <c r="X292" i="15"/>
  <c r="L292" i="15" s="1"/>
  <c r="W295" i="15"/>
  <c r="K295" i="15" s="1"/>
  <c r="X297" i="15"/>
  <c r="L297" i="15" s="1"/>
  <c r="X12" i="15"/>
  <c r="W13" i="15"/>
  <c r="X16" i="15"/>
  <c r="L16" i="15" s="1"/>
  <c r="W33" i="15"/>
  <c r="K33" i="15" s="1"/>
  <c r="X34" i="15"/>
  <c r="L34" i="15" s="1"/>
  <c r="X35" i="15"/>
  <c r="L35" i="15" s="1"/>
  <c r="W36" i="15"/>
  <c r="K36" i="15" s="1"/>
  <c r="W37" i="15"/>
  <c r="K37" i="15" s="1"/>
  <c r="W38" i="15"/>
  <c r="K38" i="15" s="1"/>
  <c r="X39" i="15"/>
  <c r="L39" i="15" s="1"/>
  <c r="W49" i="15"/>
  <c r="K49" i="15" s="1"/>
  <c r="W53" i="15"/>
  <c r="K53" i="15" s="1"/>
  <c r="X58" i="15"/>
  <c r="L58" i="15" s="1"/>
  <c r="X67" i="15"/>
  <c r="L67" i="15" s="1"/>
  <c r="W72" i="15"/>
  <c r="K72" i="15" s="1"/>
  <c r="W76" i="15"/>
  <c r="K76" i="15" s="1"/>
  <c r="W81" i="15"/>
  <c r="K81" i="15" s="1"/>
  <c r="W84" i="15"/>
  <c r="K84" i="15" s="1"/>
  <c r="X92" i="15"/>
  <c r="L92" i="15" s="1"/>
  <c r="W99" i="15"/>
  <c r="K99" i="15" s="1"/>
  <c r="W105" i="15"/>
  <c r="K105" i="15" s="1"/>
  <c r="X107" i="15"/>
  <c r="L107" i="15" s="1"/>
  <c r="W118" i="15"/>
  <c r="K118" i="15" s="1"/>
  <c r="W133" i="15"/>
  <c r="K133" i="15" s="1"/>
  <c r="X149" i="15"/>
  <c r="L149" i="15" s="1"/>
  <c r="X156" i="15"/>
  <c r="L156" i="15" s="1"/>
  <c r="X168" i="15"/>
  <c r="L168" i="15" s="1"/>
  <c r="W171" i="15"/>
  <c r="K171" i="15" s="1"/>
  <c r="X173" i="15"/>
  <c r="L173" i="15" s="1"/>
  <c r="W178" i="15"/>
  <c r="K178" i="15" s="1"/>
  <c r="W182" i="15"/>
  <c r="K182" i="15" s="1"/>
  <c r="X200" i="15"/>
  <c r="L200" i="15" s="1"/>
  <c r="X215" i="15"/>
  <c r="L215" i="15" s="1"/>
  <c r="X236" i="15"/>
  <c r="L236" i="15" s="1"/>
  <c r="W247" i="15"/>
  <c r="K247" i="15" s="1"/>
  <c r="X266" i="15"/>
  <c r="L266" i="15" s="1"/>
  <c r="X268" i="15"/>
  <c r="L268" i="15" s="1"/>
  <c r="X283" i="15"/>
  <c r="L283" i="15" s="1"/>
  <c r="W321" i="15"/>
  <c r="K321" i="15" s="1"/>
  <c r="X329" i="15"/>
  <c r="L329" i="15" s="1"/>
  <c r="X53" i="15"/>
  <c r="L53" i="15" s="1"/>
  <c r="W62" i="15"/>
  <c r="K62" i="15" s="1"/>
  <c r="X63" i="15"/>
  <c r="L63" i="15" s="1"/>
  <c r="X72" i="15"/>
  <c r="L72" i="15" s="1"/>
  <c r="W75" i="15"/>
  <c r="K75" i="15" s="1"/>
  <c r="X76" i="15"/>
  <c r="L76" i="15" s="1"/>
  <c r="X84" i="15"/>
  <c r="L84" i="15" s="1"/>
  <c r="W91" i="15"/>
  <c r="K91" i="15" s="1"/>
  <c r="W97" i="15"/>
  <c r="K97" i="15" s="1"/>
  <c r="X99" i="15"/>
  <c r="L99" i="15" s="1"/>
  <c r="W110" i="15"/>
  <c r="K110" i="15" s="1"/>
  <c r="W125" i="15"/>
  <c r="K125" i="15" s="1"/>
  <c r="X130" i="15"/>
  <c r="L130" i="15" s="1"/>
  <c r="X133" i="15"/>
  <c r="L133" i="15" s="1"/>
  <c r="X136" i="15"/>
  <c r="L136" i="15" s="1"/>
  <c r="W143" i="15"/>
  <c r="K143" i="15" s="1"/>
  <c r="X152" i="15"/>
  <c r="L152" i="15" s="1"/>
  <c r="X178" i="15"/>
  <c r="L178" i="15" s="1"/>
  <c r="X196" i="15"/>
  <c r="L196" i="15" s="1"/>
  <c r="W217" i="15"/>
  <c r="K217" i="15" s="1"/>
  <c r="X238" i="15"/>
  <c r="L238" i="15" s="1"/>
  <c r="X241" i="15"/>
  <c r="L241" i="15" s="1"/>
  <c r="X248" i="15"/>
  <c r="L248" i="15" s="1"/>
  <c r="W251" i="15"/>
  <c r="K251" i="15" s="1"/>
  <c r="X270" i="15"/>
  <c r="L270" i="15" s="1"/>
  <c r="W287" i="15"/>
  <c r="K287" i="15" s="1"/>
  <c r="W301" i="15"/>
  <c r="K301" i="15" s="1"/>
  <c r="X332" i="15"/>
  <c r="L332" i="15" s="1"/>
  <c r="X14" i="15"/>
  <c r="W15" i="15"/>
  <c r="X22" i="15"/>
  <c r="L22" i="15" s="1"/>
  <c r="W23" i="15"/>
  <c r="K23" i="15" s="1"/>
  <c r="X30" i="15"/>
  <c r="L30" i="15" s="1"/>
  <c r="W31" i="15"/>
  <c r="K31" i="15" s="1"/>
  <c r="X38" i="15"/>
  <c r="L38" i="15" s="1"/>
  <c r="W39" i="15"/>
  <c r="K39" i="15" s="1"/>
  <c r="X46" i="15"/>
  <c r="L46" i="15" s="1"/>
  <c r="W47" i="15"/>
  <c r="K47" i="15" s="1"/>
  <c r="X54" i="15"/>
  <c r="L54" i="15" s="1"/>
  <c r="W55" i="15"/>
  <c r="K55" i="15" s="1"/>
  <c r="X62" i="15"/>
  <c r="L62" i="15" s="1"/>
  <c r="W63" i="15"/>
  <c r="K63" i="15" s="1"/>
  <c r="X70" i="15"/>
  <c r="L70" i="15" s="1"/>
  <c r="W71" i="15"/>
  <c r="K71" i="15" s="1"/>
  <c r="X78" i="15"/>
  <c r="L78" i="15" s="1"/>
  <c r="W79" i="15"/>
  <c r="K79" i="15" s="1"/>
  <c r="X86" i="15"/>
  <c r="L86" i="15" s="1"/>
  <c r="W87" i="15"/>
  <c r="K87" i="15" s="1"/>
  <c r="X94" i="15"/>
  <c r="L94" i="15" s="1"/>
  <c r="W95" i="15"/>
  <c r="K95" i="15" s="1"/>
  <c r="X102" i="15"/>
  <c r="L102" i="15" s="1"/>
  <c r="W103" i="15"/>
  <c r="K103" i="15" s="1"/>
  <c r="X110" i="15"/>
  <c r="L110" i="15" s="1"/>
  <c r="W111" i="15"/>
  <c r="K111" i="15" s="1"/>
  <c r="X118" i="15"/>
  <c r="L118" i="15" s="1"/>
  <c r="W119" i="15"/>
  <c r="K119" i="15" s="1"/>
  <c r="X126" i="15"/>
  <c r="L126" i="15" s="1"/>
  <c r="W127" i="15"/>
  <c r="K127" i="15" s="1"/>
  <c r="X134" i="15"/>
  <c r="L134" i="15" s="1"/>
  <c r="W135" i="15"/>
  <c r="K135" i="15" s="1"/>
  <c r="W141" i="15"/>
  <c r="K141" i="15" s="1"/>
  <c r="X142" i="15"/>
  <c r="L142" i="15" s="1"/>
  <c r="X145" i="15"/>
  <c r="L145" i="15" s="1"/>
  <c r="X146" i="15"/>
  <c r="L146" i="15" s="1"/>
  <c r="W159" i="15"/>
  <c r="K159" i="15" s="1"/>
  <c r="W160" i="15"/>
  <c r="K160" i="15" s="1"/>
  <c r="X165" i="15"/>
  <c r="L165" i="15" s="1"/>
  <c r="W176" i="15"/>
  <c r="K176" i="15" s="1"/>
  <c r="X177" i="15"/>
  <c r="L177" i="15" s="1"/>
  <c r="W185" i="15"/>
  <c r="K185" i="15" s="1"/>
  <c r="W189" i="15"/>
  <c r="K189" i="15" s="1"/>
  <c r="X191" i="15"/>
  <c r="L191" i="15" s="1"/>
  <c r="X194" i="15"/>
  <c r="L194" i="15" s="1"/>
  <c r="X202" i="15"/>
  <c r="L202" i="15" s="1"/>
  <c r="X209" i="15"/>
  <c r="L209" i="15" s="1"/>
  <c r="W216" i="15"/>
  <c r="K216" i="15" s="1"/>
  <c r="X232" i="15"/>
  <c r="L232" i="15" s="1"/>
  <c r="X234" i="15"/>
  <c r="L234" i="15" s="1"/>
  <c r="X235" i="15"/>
  <c r="L235" i="15" s="1"/>
  <c r="X251" i="15"/>
  <c r="L251" i="15" s="1"/>
  <c r="X267" i="15"/>
  <c r="L267" i="15" s="1"/>
  <c r="W275" i="15"/>
  <c r="K275" i="15" s="1"/>
  <c r="X321" i="15"/>
  <c r="L321" i="15" s="1"/>
  <c r="X348" i="15"/>
  <c r="L348" i="15" s="1"/>
  <c r="X350" i="15"/>
  <c r="L350" i="15" s="1"/>
  <c r="X395" i="15"/>
  <c r="L395" i="15" s="1"/>
  <c r="X87" i="15"/>
  <c r="L87" i="15" s="1"/>
  <c r="W88" i="15"/>
  <c r="K88" i="15" s="1"/>
  <c r="X95" i="15"/>
  <c r="L95" i="15" s="1"/>
  <c r="W96" i="15"/>
  <c r="K96" i="15" s="1"/>
  <c r="X103" i="15"/>
  <c r="L103" i="15" s="1"/>
  <c r="W104" i="15"/>
  <c r="K104" i="15" s="1"/>
  <c r="X111" i="15"/>
  <c r="L111" i="15" s="1"/>
  <c r="W112" i="15"/>
  <c r="K112" i="15" s="1"/>
  <c r="X119" i="15"/>
  <c r="L119" i="15" s="1"/>
  <c r="W120" i="15"/>
  <c r="K120" i="15" s="1"/>
  <c r="X127" i="15"/>
  <c r="L127" i="15" s="1"/>
  <c r="W128" i="15"/>
  <c r="K128" i="15" s="1"/>
  <c r="X135" i="15"/>
  <c r="L135" i="15" s="1"/>
  <c r="W136" i="15"/>
  <c r="K136" i="15" s="1"/>
  <c r="X141" i="15"/>
  <c r="L141" i="15" s="1"/>
  <c r="W158" i="15"/>
  <c r="K158" i="15" s="1"/>
  <c r="X159" i="15"/>
  <c r="L159" i="15" s="1"/>
  <c r="X160" i="15"/>
  <c r="L160" i="15" s="1"/>
  <c r="W161" i="15"/>
  <c r="K161" i="15" s="1"/>
  <c r="W162" i="15"/>
  <c r="K162" i="15" s="1"/>
  <c r="W163" i="15"/>
  <c r="K163" i="15" s="1"/>
  <c r="X164" i="15"/>
  <c r="L164" i="15" s="1"/>
  <c r="X176" i="15"/>
  <c r="L176" i="15" s="1"/>
  <c r="W181" i="15"/>
  <c r="K181" i="15" s="1"/>
  <c r="X185" i="15"/>
  <c r="L185" i="15" s="1"/>
  <c r="W193" i="15"/>
  <c r="K193" i="15" s="1"/>
  <c r="W197" i="15"/>
  <c r="K197" i="15" s="1"/>
  <c r="X199" i="15"/>
  <c r="L199" i="15" s="1"/>
  <c r="W201" i="15"/>
  <c r="K201" i="15" s="1"/>
  <c r="X207" i="15"/>
  <c r="L207" i="15" s="1"/>
  <c r="X216" i="15"/>
  <c r="L216" i="15" s="1"/>
  <c r="W219" i="15"/>
  <c r="K219" i="15" s="1"/>
  <c r="W250" i="15"/>
  <c r="K250" i="15" s="1"/>
  <c r="W266" i="15"/>
  <c r="K266" i="15" s="1"/>
  <c r="X275" i="15"/>
  <c r="L275" i="15" s="1"/>
  <c r="W283" i="15"/>
  <c r="K283" i="15" s="1"/>
  <c r="W300" i="15"/>
  <c r="K300" i="15" s="1"/>
  <c r="X318" i="15"/>
  <c r="L318" i="15" s="1"/>
  <c r="W323" i="15"/>
  <c r="K323" i="15" s="1"/>
  <c r="W327" i="15"/>
  <c r="K327" i="15" s="1"/>
  <c r="W382" i="15"/>
  <c r="K382" i="15" s="1"/>
  <c r="X396" i="15"/>
  <c r="L396" i="15" s="1"/>
  <c r="X309" i="15"/>
  <c r="L309" i="15" s="1"/>
  <c r="X323" i="15"/>
  <c r="L323" i="15" s="1"/>
  <c r="X49" i="15"/>
  <c r="L49" i="15" s="1"/>
  <c r="W50" i="15"/>
  <c r="K50" i="15" s="1"/>
  <c r="X57" i="15"/>
  <c r="L57" i="15" s="1"/>
  <c r="W58" i="15"/>
  <c r="K58" i="15" s="1"/>
  <c r="X65" i="15"/>
  <c r="L65" i="15" s="1"/>
  <c r="W66" i="15"/>
  <c r="K66" i="15" s="1"/>
  <c r="X73" i="15"/>
  <c r="L73" i="15" s="1"/>
  <c r="W74" i="15"/>
  <c r="K74" i="15" s="1"/>
  <c r="X81" i="15"/>
  <c r="L81" i="15" s="1"/>
  <c r="W82" i="15"/>
  <c r="K82" i="15" s="1"/>
  <c r="X89" i="15"/>
  <c r="L89" i="15" s="1"/>
  <c r="W90" i="15"/>
  <c r="K90" i="15" s="1"/>
  <c r="X97" i="15"/>
  <c r="L97" i="15" s="1"/>
  <c r="W98" i="15"/>
  <c r="K98" i="15" s="1"/>
  <c r="X105" i="15"/>
  <c r="L105" i="15" s="1"/>
  <c r="W106" i="15"/>
  <c r="K106" i="15" s="1"/>
  <c r="X113" i="15"/>
  <c r="L113" i="15" s="1"/>
  <c r="W114" i="15"/>
  <c r="K114" i="15" s="1"/>
  <c r="X121" i="15"/>
  <c r="L121" i="15" s="1"/>
  <c r="W122" i="15"/>
  <c r="K122" i="15" s="1"/>
  <c r="X129" i="15"/>
  <c r="L129" i="15" s="1"/>
  <c r="W130" i="15"/>
  <c r="K130" i="15" s="1"/>
  <c r="X137" i="15"/>
  <c r="L137" i="15" s="1"/>
  <c r="X138" i="15"/>
  <c r="L138" i="15" s="1"/>
  <c r="W151" i="15"/>
  <c r="K151" i="15" s="1"/>
  <c r="W152" i="15"/>
  <c r="K152" i="15" s="1"/>
  <c r="X157" i="15"/>
  <c r="L157" i="15" s="1"/>
  <c r="W174" i="15"/>
  <c r="K174" i="15" s="1"/>
  <c r="X175" i="15"/>
  <c r="L175" i="15" s="1"/>
  <c r="X184" i="15"/>
  <c r="L184" i="15" s="1"/>
  <c r="W192" i="15"/>
  <c r="K192" i="15" s="1"/>
  <c r="X208" i="15"/>
  <c r="L208" i="15" s="1"/>
  <c r="W211" i="15"/>
  <c r="K211" i="15" s="1"/>
  <c r="W218" i="15"/>
  <c r="K218" i="15" s="1"/>
  <c r="W233" i="15"/>
  <c r="K233" i="15" s="1"/>
  <c r="W237" i="15"/>
  <c r="K237" i="15" s="1"/>
  <c r="W241" i="15"/>
  <c r="K241" i="15" s="1"/>
  <c r="W253" i="15"/>
  <c r="K253" i="15" s="1"/>
  <c r="W257" i="15"/>
  <c r="K257" i="15" s="1"/>
  <c r="W269" i="15"/>
  <c r="K269" i="15" s="1"/>
  <c r="X273" i="15"/>
  <c r="L273" i="15" s="1"/>
  <c r="W428" i="15"/>
  <c r="K428" i="15" s="1"/>
  <c r="X139" i="15"/>
  <c r="L139" i="15" s="1"/>
  <c r="W140" i="15"/>
  <c r="K140" i="15" s="1"/>
  <c r="X147" i="15"/>
  <c r="L147" i="15" s="1"/>
  <c r="W148" i="15"/>
  <c r="K148" i="15" s="1"/>
  <c r="X155" i="15"/>
  <c r="L155" i="15" s="1"/>
  <c r="W156" i="15"/>
  <c r="K156" i="15" s="1"/>
  <c r="X163" i="15"/>
  <c r="L163" i="15" s="1"/>
  <c r="W164" i="15"/>
  <c r="K164" i="15" s="1"/>
  <c r="X171" i="15"/>
  <c r="L171" i="15" s="1"/>
  <c r="W172" i="15"/>
  <c r="K172" i="15" s="1"/>
  <c r="X179" i="15"/>
  <c r="L179" i="15" s="1"/>
  <c r="W180" i="15"/>
  <c r="K180" i="15" s="1"/>
  <c r="X187" i="15"/>
  <c r="L187" i="15" s="1"/>
  <c r="W188" i="15"/>
  <c r="K188" i="15" s="1"/>
  <c r="X195" i="15"/>
  <c r="L195" i="15" s="1"/>
  <c r="W196" i="15"/>
  <c r="K196" i="15" s="1"/>
  <c r="X203" i="15"/>
  <c r="L203" i="15" s="1"/>
  <c r="W204" i="15"/>
  <c r="K204" i="15" s="1"/>
  <c r="X211" i="15"/>
  <c r="L211" i="15" s="1"/>
  <c r="W212" i="15"/>
  <c r="K212" i="15" s="1"/>
  <c r="X219" i="15"/>
  <c r="L219" i="15" s="1"/>
  <c r="W220" i="15"/>
  <c r="K220" i="15" s="1"/>
  <c r="W225" i="15"/>
  <c r="K225" i="15" s="1"/>
  <c r="W226" i="15"/>
  <c r="K226" i="15" s="1"/>
  <c r="X231" i="15"/>
  <c r="L231" i="15" s="1"/>
  <c r="X240" i="15"/>
  <c r="L240" i="15" s="1"/>
  <c r="W249" i="15"/>
  <c r="K249" i="15" s="1"/>
  <c r="X256" i="15"/>
  <c r="L256" i="15" s="1"/>
  <c r="W265" i="15"/>
  <c r="K265" i="15" s="1"/>
  <c r="X272" i="15"/>
  <c r="L272" i="15" s="1"/>
  <c r="X274" i="15"/>
  <c r="L274" i="15" s="1"/>
  <c r="W282" i="15"/>
  <c r="K282" i="15" s="1"/>
  <c r="X291" i="15"/>
  <c r="L291" i="15" s="1"/>
  <c r="W299" i="15"/>
  <c r="K299" i="15" s="1"/>
  <c r="W303" i="15"/>
  <c r="K303" i="15" s="1"/>
  <c r="X305" i="15"/>
  <c r="L305" i="15" s="1"/>
  <c r="W316" i="15"/>
  <c r="K316" i="15" s="1"/>
  <c r="X419" i="15"/>
  <c r="L419" i="15" s="1"/>
  <c r="X204" i="15"/>
  <c r="L204" i="15" s="1"/>
  <c r="W205" i="15"/>
  <c r="K205" i="15" s="1"/>
  <c r="X212" i="15"/>
  <c r="L212" i="15" s="1"/>
  <c r="W213" i="15"/>
  <c r="K213" i="15" s="1"/>
  <c r="X220" i="15"/>
  <c r="L220" i="15" s="1"/>
  <c r="W221" i="15"/>
  <c r="K221" i="15" s="1"/>
  <c r="W224" i="15"/>
  <c r="K224" i="15" s="1"/>
  <c r="X225" i="15"/>
  <c r="L225" i="15" s="1"/>
  <c r="X226" i="15"/>
  <c r="L226" i="15" s="1"/>
  <c r="W227" i="15"/>
  <c r="K227" i="15" s="1"/>
  <c r="W228" i="15"/>
  <c r="K228" i="15" s="1"/>
  <c r="W229" i="15"/>
  <c r="K229" i="15" s="1"/>
  <c r="X230" i="15"/>
  <c r="L230" i="15" s="1"/>
  <c r="X246" i="15"/>
  <c r="L246" i="15" s="1"/>
  <c r="X249" i="15"/>
  <c r="L249" i="15" s="1"/>
  <c r="X262" i="15"/>
  <c r="L262" i="15" s="1"/>
  <c r="X265" i="15"/>
  <c r="L265" i="15" s="1"/>
  <c r="X278" i="15"/>
  <c r="L278" i="15" s="1"/>
  <c r="X282" i="15"/>
  <c r="L282" i="15" s="1"/>
  <c r="W290" i="15"/>
  <c r="K290" i="15" s="1"/>
  <c r="X299" i="15"/>
  <c r="L299" i="15" s="1"/>
  <c r="X310" i="15"/>
  <c r="L310" i="15" s="1"/>
  <c r="W322" i="15"/>
  <c r="K322" i="15" s="1"/>
  <c r="W331" i="15"/>
  <c r="K331" i="15" s="1"/>
  <c r="W333" i="15"/>
  <c r="K333" i="15" s="1"/>
  <c r="W343" i="15"/>
  <c r="K343" i="15" s="1"/>
  <c r="X349" i="15"/>
  <c r="L349" i="15" s="1"/>
  <c r="X356" i="15"/>
  <c r="L356" i="15" s="1"/>
  <c r="W369" i="15"/>
  <c r="K369" i="15" s="1"/>
  <c r="W399" i="15"/>
  <c r="K399" i="15" s="1"/>
  <c r="W404" i="15"/>
  <c r="K404" i="15" s="1"/>
  <c r="X414" i="15"/>
  <c r="L414" i="15" s="1"/>
  <c r="X189" i="15"/>
  <c r="L189" i="15" s="1"/>
  <c r="W190" i="15"/>
  <c r="K190" i="15" s="1"/>
  <c r="X197" i="15"/>
  <c r="L197" i="15" s="1"/>
  <c r="W198" i="15"/>
  <c r="K198" i="15" s="1"/>
  <c r="X205" i="15"/>
  <c r="L205" i="15" s="1"/>
  <c r="W206" i="15"/>
  <c r="K206" i="15" s="1"/>
  <c r="X213" i="15"/>
  <c r="L213" i="15" s="1"/>
  <c r="W214" i="15"/>
  <c r="K214" i="15" s="1"/>
  <c r="X221" i="15"/>
  <c r="L221" i="15" s="1"/>
  <c r="W222" i="15"/>
  <c r="K222" i="15" s="1"/>
  <c r="W223" i="15"/>
  <c r="K223" i="15" s="1"/>
  <c r="X224" i="15"/>
  <c r="L224" i="15" s="1"/>
  <c r="X227" i="15"/>
  <c r="L227" i="15" s="1"/>
  <c r="X228" i="15"/>
  <c r="L228" i="15" s="1"/>
  <c r="W239" i="15"/>
  <c r="K239" i="15" s="1"/>
  <c r="W242" i="15"/>
  <c r="K242" i="15" s="1"/>
  <c r="W243" i="15"/>
  <c r="K243" i="15" s="1"/>
  <c r="W244" i="15"/>
  <c r="K244" i="15" s="1"/>
  <c r="W245" i="15"/>
  <c r="K245" i="15" s="1"/>
  <c r="W255" i="15"/>
  <c r="K255" i="15" s="1"/>
  <c r="W258" i="15"/>
  <c r="K258" i="15" s="1"/>
  <c r="W259" i="15"/>
  <c r="K259" i="15" s="1"/>
  <c r="W260" i="15"/>
  <c r="K260" i="15" s="1"/>
  <c r="W261" i="15"/>
  <c r="K261" i="15" s="1"/>
  <c r="W271" i="15"/>
  <c r="K271" i="15" s="1"/>
  <c r="W277" i="15"/>
  <c r="K277" i="15" s="1"/>
  <c r="X286" i="15"/>
  <c r="L286" i="15" s="1"/>
  <c r="X290" i="15"/>
  <c r="L290" i="15" s="1"/>
  <c r="W298" i="15"/>
  <c r="K298" i="15" s="1"/>
  <c r="W313" i="15"/>
  <c r="K313" i="15" s="1"/>
  <c r="W315" i="15"/>
  <c r="K315" i="15" s="1"/>
  <c r="X322" i="15"/>
  <c r="L322" i="15" s="1"/>
  <c r="X331" i="15"/>
  <c r="L331" i="15" s="1"/>
  <c r="X333" i="15"/>
  <c r="L333" i="15" s="1"/>
  <c r="W357" i="15"/>
  <c r="K357" i="15" s="1"/>
  <c r="W371" i="15"/>
  <c r="K371" i="15" s="1"/>
  <c r="W387" i="15"/>
  <c r="K387" i="15" s="1"/>
  <c r="W392" i="15"/>
  <c r="K392" i="15" s="1"/>
  <c r="W402" i="15"/>
  <c r="K402" i="15" s="1"/>
  <c r="W436" i="15"/>
  <c r="K436" i="15" s="1"/>
  <c r="X182" i="15"/>
  <c r="L182" i="15" s="1"/>
  <c r="W183" i="15"/>
  <c r="K183" i="15" s="1"/>
  <c r="X190" i="15"/>
  <c r="L190" i="15" s="1"/>
  <c r="W191" i="15"/>
  <c r="K191" i="15" s="1"/>
  <c r="X198" i="15"/>
  <c r="L198" i="15" s="1"/>
  <c r="W199" i="15"/>
  <c r="K199" i="15" s="1"/>
  <c r="X206" i="15"/>
  <c r="L206" i="15" s="1"/>
  <c r="W207" i="15"/>
  <c r="K207" i="15" s="1"/>
  <c r="X214" i="15"/>
  <c r="L214" i="15" s="1"/>
  <c r="W215" i="15"/>
  <c r="K215" i="15" s="1"/>
  <c r="X222" i="15"/>
  <c r="L222" i="15" s="1"/>
  <c r="X223" i="15"/>
  <c r="L223" i="15" s="1"/>
  <c r="X242" i="15"/>
  <c r="L242" i="15" s="1"/>
  <c r="X243" i="15"/>
  <c r="L243" i="15" s="1"/>
  <c r="X244" i="15"/>
  <c r="L244" i="15" s="1"/>
  <c r="X258" i="15"/>
  <c r="L258" i="15" s="1"/>
  <c r="X259" i="15"/>
  <c r="L259" i="15" s="1"/>
  <c r="X260" i="15"/>
  <c r="L260" i="15" s="1"/>
  <c r="W276" i="15"/>
  <c r="K276" i="15" s="1"/>
  <c r="W285" i="15"/>
  <c r="K285" i="15" s="1"/>
  <c r="X294" i="15"/>
  <c r="L294" i="15" s="1"/>
  <c r="X298" i="15"/>
  <c r="L298" i="15" s="1"/>
  <c r="X306" i="15"/>
  <c r="L306" i="15" s="1"/>
  <c r="W332" i="15"/>
  <c r="K332" i="15" s="1"/>
  <c r="W348" i="15"/>
  <c r="K348" i="15" s="1"/>
  <c r="X357" i="15"/>
  <c r="L357" i="15" s="1"/>
  <c r="W358" i="15"/>
  <c r="K358" i="15" s="1"/>
  <c r="X359" i="15"/>
  <c r="L359" i="15" s="1"/>
  <c r="X371" i="15"/>
  <c r="L371" i="15" s="1"/>
  <c r="X379" i="15"/>
  <c r="L379" i="15" s="1"/>
  <c r="X387" i="15"/>
  <c r="L387" i="15" s="1"/>
  <c r="X392" i="15"/>
  <c r="L392" i="15" s="1"/>
  <c r="X393" i="15"/>
  <c r="L393" i="15" s="1"/>
  <c r="W459" i="15"/>
  <c r="K459" i="15" s="1"/>
  <c r="X229" i="15"/>
  <c r="L229" i="15" s="1"/>
  <c r="W230" i="15"/>
  <c r="K230" i="15" s="1"/>
  <c r="X237" i="15"/>
  <c r="L237" i="15" s="1"/>
  <c r="W238" i="15"/>
  <c r="K238" i="15" s="1"/>
  <c r="X245" i="15"/>
  <c r="L245" i="15" s="1"/>
  <c r="W246" i="15"/>
  <c r="K246" i="15" s="1"/>
  <c r="X253" i="15"/>
  <c r="L253" i="15" s="1"/>
  <c r="W254" i="15"/>
  <c r="K254" i="15" s="1"/>
  <c r="X261" i="15"/>
  <c r="L261" i="15" s="1"/>
  <c r="W262" i="15"/>
  <c r="K262" i="15" s="1"/>
  <c r="X269" i="15"/>
  <c r="L269" i="15" s="1"/>
  <c r="W270" i="15"/>
  <c r="K270" i="15" s="1"/>
  <c r="X277" i="15"/>
  <c r="L277" i="15" s="1"/>
  <c r="W278" i="15"/>
  <c r="K278" i="15" s="1"/>
  <c r="X285" i="15"/>
  <c r="L285" i="15" s="1"/>
  <c r="W286" i="15"/>
  <c r="K286" i="15" s="1"/>
  <c r="X293" i="15"/>
  <c r="L293" i="15" s="1"/>
  <c r="W294" i="15"/>
  <c r="K294" i="15" s="1"/>
  <c r="X301" i="15"/>
  <c r="L301" i="15" s="1"/>
  <c r="W302" i="15"/>
  <c r="K302" i="15" s="1"/>
  <c r="W314" i="15"/>
  <c r="K314" i="15" s="1"/>
  <c r="X315" i="15"/>
  <c r="L315" i="15" s="1"/>
  <c r="X316" i="15"/>
  <c r="L316" i="15" s="1"/>
  <c r="W317" i="15"/>
  <c r="K317" i="15" s="1"/>
  <c r="W318" i="15"/>
  <c r="K318" i="15" s="1"/>
  <c r="W319" i="15"/>
  <c r="K319" i="15" s="1"/>
  <c r="X320" i="15"/>
  <c r="L320" i="15" s="1"/>
  <c r="X339" i="15"/>
  <c r="L339" i="15" s="1"/>
  <c r="W341" i="15"/>
  <c r="K341" i="15" s="1"/>
  <c r="W342" i="15"/>
  <c r="K342" i="15" s="1"/>
  <c r="X459" i="15"/>
  <c r="L459" i="15" s="1"/>
  <c r="W481" i="15"/>
  <c r="K481" i="15" s="1"/>
  <c r="W330" i="15"/>
  <c r="K330" i="15" s="1"/>
  <c r="W340" i="15"/>
  <c r="K340" i="15" s="1"/>
  <c r="X341" i="15"/>
  <c r="L341" i="15" s="1"/>
  <c r="X342" i="15"/>
  <c r="L342" i="15" s="1"/>
  <c r="W363" i="15"/>
  <c r="K363" i="15" s="1"/>
  <c r="W377" i="15"/>
  <c r="K377" i="15" s="1"/>
  <c r="X390" i="15"/>
  <c r="L390" i="15" s="1"/>
  <c r="X481" i="15"/>
  <c r="L481" i="15" s="1"/>
  <c r="X239" i="15"/>
  <c r="L239" i="15" s="1"/>
  <c r="W240" i="15"/>
  <c r="K240" i="15" s="1"/>
  <c r="X247" i="15"/>
  <c r="L247" i="15" s="1"/>
  <c r="W248" i="15"/>
  <c r="K248" i="15" s="1"/>
  <c r="X255" i="15"/>
  <c r="L255" i="15" s="1"/>
  <c r="W256" i="15"/>
  <c r="K256" i="15" s="1"/>
  <c r="X263" i="15"/>
  <c r="L263" i="15" s="1"/>
  <c r="W264" i="15"/>
  <c r="K264" i="15" s="1"/>
  <c r="X271" i="15"/>
  <c r="L271" i="15" s="1"/>
  <c r="W272" i="15"/>
  <c r="K272" i="15" s="1"/>
  <c r="X279" i="15"/>
  <c r="L279" i="15" s="1"/>
  <c r="W280" i="15"/>
  <c r="K280" i="15" s="1"/>
  <c r="X287" i="15"/>
  <c r="L287" i="15" s="1"/>
  <c r="W288" i="15"/>
  <c r="K288" i="15" s="1"/>
  <c r="X295" i="15"/>
  <c r="L295" i="15" s="1"/>
  <c r="W296" i="15"/>
  <c r="K296" i="15" s="1"/>
  <c r="X303" i="15"/>
  <c r="L303" i="15" s="1"/>
  <c r="W304" i="15"/>
  <c r="K304" i="15" s="1"/>
  <c r="W307" i="15"/>
  <c r="K307" i="15" s="1"/>
  <c r="W308" i="15"/>
  <c r="K308" i="15" s="1"/>
  <c r="X313" i="15"/>
  <c r="L313" i="15" s="1"/>
  <c r="W324" i="15"/>
  <c r="K324" i="15" s="1"/>
  <c r="W325" i="15"/>
  <c r="K325" i="15" s="1"/>
  <c r="W326" i="15"/>
  <c r="K326" i="15" s="1"/>
  <c r="X330" i="15"/>
  <c r="L330" i="15" s="1"/>
  <c r="X340" i="15"/>
  <c r="L340" i="15" s="1"/>
  <c r="W351" i="15"/>
  <c r="K351" i="15" s="1"/>
  <c r="X363" i="15"/>
  <c r="L363" i="15" s="1"/>
  <c r="W374" i="15"/>
  <c r="K374" i="15" s="1"/>
  <c r="W426" i="15"/>
  <c r="K426" i="15" s="1"/>
  <c r="W435" i="15"/>
  <c r="K435" i="15" s="1"/>
  <c r="X448" i="15"/>
  <c r="L448" i="15" s="1"/>
  <c r="W450" i="15"/>
  <c r="K450" i="15" s="1"/>
  <c r="W451" i="15"/>
  <c r="K451" i="15" s="1"/>
  <c r="W273" i="15"/>
  <c r="K273" i="15" s="1"/>
  <c r="X280" i="15"/>
  <c r="L280" i="15" s="1"/>
  <c r="W281" i="15"/>
  <c r="K281" i="15" s="1"/>
  <c r="X288" i="15"/>
  <c r="L288" i="15" s="1"/>
  <c r="W289" i="15"/>
  <c r="K289" i="15" s="1"/>
  <c r="X296" i="15"/>
  <c r="L296" i="15" s="1"/>
  <c r="W297" i="15"/>
  <c r="K297" i="15" s="1"/>
  <c r="X304" i="15"/>
  <c r="L304" i="15" s="1"/>
  <c r="W305" i="15"/>
  <c r="K305" i="15" s="1"/>
  <c r="W306" i="15"/>
  <c r="K306" i="15" s="1"/>
  <c r="X307" i="15"/>
  <c r="L307" i="15" s="1"/>
  <c r="X308" i="15"/>
  <c r="L308" i="15" s="1"/>
  <c r="W309" i="15"/>
  <c r="K309" i="15" s="1"/>
  <c r="W310" i="15"/>
  <c r="K310" i="15" s="1"/>
  <c r="W311" i="15"/>
  <c r="K311" i="15" s="1"/>
  <c r="X312" i="15"/>
  <c r="L312" i="15" s="1"/>
  <c r="X324" i="15"/>
  <c r="L324" i="15" s="1"/>
  <c r="X325" i="15"/>
  <c r="L325" i="15" s="1"/>
  <c r="X326" i="15"/>
  <c r="L326" i="15" s="1"/>
  <c r="W335" i="15"/>
  <c r="K335" i="15" s="1"/>
  <c r="X347" i="15"/>
  <c r="L347" i="15" s="1"/>
  <c r="W349" i="15"/>
  <c r="K349" i="15" s="1"/>
  <c r="W350" i="15"/>
  <c r="K350" i="15" s="1"/>
  <c r="W356" i="15"/>
  <c r="K356" i="15" s="1"/>
  <c r="W379" i="15"/>
  <c r="K379" i="15" s="1"/>
  <c r="X410" i="15"/>
  <c r="L410" i="15" s="1"/>
  <c r="X418" i="15"/>
  <c r="L418" i="15" s="1"/>
  <c r="X426" i="15"/>
  <c r="L426" i="15" s="1"/>
  <c r="X450" i="15"/>
  <c r="L450" i="15" s="1"/>
  <c r="X451" i="15"/>
  <c r="L451" i="15" s="1"/>
  <c r="X311" i="15"/>
  <c r="L311" i="15" s="1"/>
  <c r="W312" i="15"/>
  <c r="K312" i="15" s="1"/>
  <c r="X319" i="15"/>
  <c r="L319" i="15" s="1"/>
  <c r="W320" i="15"/>
  <c r="K320" i="15" s="1"/>
  <c r="X327" i="15"/>
  <c r="L327" i="15" s="1"/>
  <c r="W328" i="15"/>
  <c r="K328" i="15" s="1"/>
  <c r="X335" i="15"/>
  <c r="L335" i="15" s="1"/>
  <c r="W336" i="15"/>
  <c r="K336" i="15" s="1"/>
  <c r="X343" i="15"/>
  <c r="L343" i="15" s="1"/>
  <c r="W344" i="15"/>
  <c r="K344" i="15" s="1"/>
  <c r="X351" i="15"/>
  <c r="L351" i="15" s="1"/>
  <c r="W352" i="15"/>
  <c r="K352" i="15" s="1"/>
  <c r="X394" i="15"/>
  <c r="L394" i="15" s="1"/>
  <c r="X400" i="15"/>
  <c r="L400" i="15" s="1"/>
  <c r="W403" i="15"/>
  <c r="K403" i="15" s="1"/>
  <c r="X406" i="15"/>
  <c r="L406" i="15" s="1"/>
  <c r="X436" i="15"/>
  <c r="L436" i="15" s="1"/>
  <c r="X488" i="15"/>
  <c r="L488" i="15" s="1"/>
  <c r="W489" i="15"/>
  <c r="K489" i="15" s="1"/>
  <c r="X328" i="15"/>
  <c r="L328" i="15" s="1"/>
  <c r="W329" i="15"/>
  <c r="K329" i="15" s="1"/>
  <c r="X336" i="15"/>
  <c r="L336" i="15" s="1"/>
  <c r="W337" i="15"/>
  <c r="K337" i="15" s="1"/>
  <c r="X344" i="15"/>
  <c r="L344" i="15" s="1"/>
  <c r="W345" i="15"/>
  <c r="K345" i="15" s="1"/>
  <c r="X352" i="15"/>
  <c r="L352" i="15" s="1"/>
  <c r="W353" i="15"/>
  <c r="K353" i="15" s="1"/>
  <c r="W361" i="15"/>
  <c r="K361" i="15" s="1"/>
  <c r="W365" i="15"/>
  <c r="K365" i="15" s="1"/>
  <c r="X370" i="15"/>
  <c r="L370" i="15" s="1"/>
  <c r="W373" i="15"/>
  <c r="K373" i="15" s="1"/>
  <c r="X378" i="15"/>
  <c r="L378" i="15" s="1"/>
  <c r="W381" i="15"/>
  <c r="K381" i="15" s="1"/>
  <c r="W389" i="15"/>
  <c r="K389" i="15" s="1"/>
  <c r="W429" i="15"/>
  <c r="K429" i="15" s="1"/>
  <c r="X441" i="15"/>
  <c r="L441" i="15" s="1"/>
  <c r="W443" i="15"/>
  <c r="K443" i="15" s="1"/>
  <c r="W458" i="15"/>
  <c r="K458" i="15" s="1"/>
  <c r="X337" i="15"/>
  <c r="L337" i="15" s="1"/>
  <c r="W338" i="15"/>
  <c r="K338" i="15" s="1"/>
  <c r="X345" i="15"/>
  <c r="L345" i="15" s="1"/>
  <c r="W346" i="15"/>
  <c r="K346" i="15" s="1"/>
  <c r="X353" i="15"/>
  <c r="L353" i="15" s="1"/>
  <c r="W354" i="15"/>
  <c r="K354" i="15" s="1"/>
  <c r="W360" i="15"/>
  <c r="K360" i="15" s="1"/>
  <c r="W364" i="15"/>
  <c r="K364" i="15" s="1"/>
  <c r="X365" i="15"/>
  <c r="L365" i="15" s="1"/>
  <c r="X368" i="15"/>
  <c r="L368" i="15" s="1"/>
  <c r="W372" i="15"/>
  <c r="K372" i="15" s="1"/>
  <c r="X373" i="15"/>
  <c r="L373" i="15" s="1"/>
  <c r="X376" i="15"/>
  <c r="L376" i="15" s="1"/>
  <c r="W380" i="15"/>
  <c r="K380" i="15" s="1"/>
  <c r="X381" i="15"/>
  <c r="L381" i="15" s="1"/>
  <c r="W388" i="15"/>
  <c r="K388" i="15" s="1"/>
  <c r="X389" i="15"/>
  <c r="L389" i="15" s="1"/>
  <c r="W391" i="15"/>
  <c r="K391" i="15" s="1"/>
  <c r="X443" i="15"/>
  <c r="L443" i="15" s="1"/>
  <c r="X458" i="15"/>
  <c r="L458" i="15" s="1"/>
  <c r="X473" i="15"/>
  <c r="L473" i="15" s="1"/>
  <c r="X338" i="15"/>
  <c r="L338" i="15" s="1"/>
  <c r="W339" i="15"/>
  <c r="K339" i="15" s="1"/>
  <c r="X346" i="15"/>
  <c r="L346" i="15" s="1"/>
  <c r="W347" i="15"/>
  <c r="K347" i="15" s="1"/>
  <c r="X354" i="15"/>
  <c r="L354" i="15" s="1"/>
  <c r="W355" i="15"/>
  <c r="K355" i="15" s="1"/>
  <c r="X360" i="15"/>
  <c r="L360" i="15" s="1"/>
  <c r="X364" i="15"/>
  <c r="L364" i="15" s="1"/>
  <c r="X372" i="15"/>
  <c r="L372" i="15" s="1"/>
  <c r="X380" i="15"/>
  <c r="L380" i="15" s="1"/>
  <c r="X386" i="15"/>
  <c r="L386" i="15" s="1"/>
  <c r="X388" i="15"/>
  <c r="L388" i="15" s="1"/>
  <c r="X391" i="15"/>
  <c r="L391" i="15" s="1"/>
  <c r="W405" i="15"/>
  <c r="K405" i="15" s="1"/>
  <c r="W410" i="15"/>
  <c r="K410" i="15" s="1"/>
  <c r="W418" i="15"/>
  <c r="K418" i="15" s="1"/>
  <c r="W421" i="15"/>
  <c r="K421" i="15" s="1"/>
  <c r="W467" i="15"/>
  <c r="K467" i="15" s="1"/>
  <c r="X358" i="15"/>
  <c r="L358" i="15" s="1"/>
  <c r="W359" i="15"/>
  <c r="K359" i="15" s="1"/>
  <c r="X366" i="15"/>
  <c r="L366" i="15" s="1"/>
  <c r="W367" i="15"/>
  <c r="K367" i="15" s="1"/>
  <c r="X374" i="15"/>
  <c r="L374" i="15" s="1"/>
  <c r="W375" i="15"/>
  <c r="K375" i="15" s="1"/>
  <c r="X382" i="15"/>
  <c r="L382" i="15" s="1"/>
  <c r="W383" i="15"/>
  <c r="K383" i="15" s="1"/>
  <c r="X402" i="15"/>
  <c r="L402" i="15" s="1"/>
  <c r="X403" i="15"/>
  <c r="L403" i="15" s="1"/>
  <c r="X404" i="15"/>
  <c r="L404" i="15" s="1"/>
  <c r="W413" i="15"/>
  <c r="K413" i="15" s="1"/>
  <c r="X428" i="15"/>
  <c r="L428" i="15" s="1"/>
  <c r="X435" i="15"/>
  <c r="L435" i="15" s="1"/>
  <c r="W442" i="15"/>
  <c r="K442" i="15" s="1"/>
  <c r="W452" i="15"/>
  <c r="K452" i="15" s="1"/>
  <c r="X489" i="15"/>
  <c r="L489" i="15" s="1"/>
  <c r="W497" i="15"/>
  <c r="K497" i="15" s="1"/>
  <c r="W505" i="15"/>
  <c r="K505" i="15" s="1"/>
  <c r="X367" i="15"/>
  <c r="L367" i="15" s="1"/>
  <c r="W368" i="15"/>
  <c r="K368" i="15" s="1"/>
  <c r="X375" i="15"/>
  <c r="L375" i="15" s="1"/>
  <c r="W376" i="15"/>
  <c r="K376" i="15" s="1"/>
  <c r="X383" i="15"/>
  <c r="L383" i="15" s="1"/>
  <c r="W384" i="15"/>
  <c r="K384" i="15" s="1"/>
  <c r="W401" i="15"/>
  <c r="K401" i="15" s="1"/>
  <c r="W412" i="15"/>
  <c r="K412" i="15" s="1"/>
  <c r="W420" i="15"/>
  <c r="K420" i="15" s="1"/>
  <c r="W427" i="15"/>
  <c r="K427" i="15" s="1"/>
  <c r="X433" i="15"/>
  <c r="L433" i="15" s="1"/>
  <c r="X442" i="15"/>
  <c r="L442" i="15" s="1"/>
  <c r="X497" i="15"/>
  <c r="L497" i="15" s="1"/>
  <c r="X505" i="15"/>
  <c r="L505" i="15" s="1"/>
  <c r="X384" i="15"/>
  <c r="L384" i="15" s="1"/>
  <c r="W385" i="15"/>
  <c r="K385" i="15" s="1"/>
  <c r="X398" i="15"/>
  <c r="L398" i="15" s="1"/>
  <c r="X401" i="15"/>
  <c r="L401" i="15" s="1"/>
  <c r="W407" i="15"/>
  <c r="K407" i="15" s="1"/>
  <c r="X409" i="15"/>
  <c r="L409" i="15" s="1"/>
  <c r="X412" i="15"/>
  <c r="L412" i="15" s="1"/>
  <c r="X420" i="15"/>
  <c r="L420" i="15" s="1"/>
  <c r="X427" i="15"/>
  <c r="L427" i="15" s="1"/>
  <c r="W434" i="15"/>
  <c r="K434" i="15" s="1"/>
  <c r="W468" i="15"/>
  <c r="K468" i="15" s="1"/>
  <c r="W476" i="15"/>
  <c r="K476" i="15" s="1"/>
  <c r="X498" i="15"/>
  <c r="L498" i="15" s="1"/>
  <c r="X506" i="15"/>
  <c r="L506" i="15" s="1"/>
  <c r="X361" i="15"/>
  <c r="L361" i="15" s="1"/>
  <c r="W362" i="15"/>
  <c r="K362" i="15" s="1"/>
  <c r="X369" i="15"/>
  <c r="L369" i="15" s="1"/>
  <c r="W370" i="15"/>
  <c r="K370" i="15" s="1"/>
  <c r="X377" i="15"/>
  <c r="L377" i="15" s="1"/>
  <c r="W378" i="15"/>
  <c r="K378" i="15" s="1"/>
  <c r="X385" i="15"/>
  <c r="L385" i="15" s="1"/>
  <c r="W386" i="15"/>
  <c r="K386" i="15" s="1"/>
  <c r="W393" i="15"/>
  <c r="K393" i="15" s="1"/>
  <c r="W394" i="15"/>
  <c r="K394" i="15" s="1"/>
  <c r="W395" i="15"/>
  <c r="K395" i="15" s="1"/>
  <c r="W396" i="15"/>
  <c r="K396" i="15" s="1"/>
  <c r="W397" i="15"/>
  <c r="K397" i="15" s="1"/>
  <c r="W411" i="15"/>
  <c r="K411" i="15" s="1"/>
  <c r="W415" i="15"/>
  <c r="K415" i="15" s="1"/>
  <c r="X417" i="15"/>
  <c r="L417" i="15" s="1"/>
  <c r="W419" i="15"/>
  <c r="K419" i="15" s="1"/>
  <c r="X425" i="15"/>
  <c r="L425" i="15" s="1"/>
  <c r="X434" i="15"/>
  <c r="L434" i="15" s="1"/>
  <c r="W437" i="15"/>
  <c r="K437" i="15" s="1"/>
  <c r="W460" i="15"/>
  <c r="K460" i="15" s="1"/>
  <c r="W390" i="15"/>
  <c r="K390" i="15" s="1"/>
  <c r="X397" i="15"/>
  <c r="L397" i="15" s="1"/>
  <c r="W398" i="15"/>
  <c r="K398" i="15" s="1"/>
  <c r="X405" i="15"/>
  <c r="L405" i="15" s="1"/>
  <c r="W406" i="15"/>
  <c r="K406" i="15" s="1"/>
  <c r="X413" i="15"/>
  <c r="L413" i="15" s="1"/>
  <c r="W414" i="15"/>
  <c r="K414" i="15" s="1"/>
  <c r="X421" i="15"/>
  <c r="L421" i="15" s="1"/>
  <c r="W422" i="15"/>
  <c r="K422" i="15" s="1"/>
  <c r="X429" i="15"/>
  <c r="L429" i="15" s="1"/>
  <c r="W430" i="15"/>
  <c r="K430" i="15" s="1"/>
  <c r="X437" i="15"/>
  <c r="L437" i="15" s="1"/>
  <c r="W438" i="15"/>
  <c r="K438" i="15" s="1"/>
  <c r="W449" i="15"/>
  <c r="K449" i="15" s="1"/>
  <c r="X456" i="15"/>
  <c r="L456" i="15" s="1"/>
  <c r="X466" i="15"/>
  <c r="L466" i="15" s="1"/>
  <c r="X467" i="15"/>
  <c r="L467" i="15" s="1"/>
  <c r="W474" i="15"/>
  <c r="K474" i="15" s="1"/>
  <c r="W475" i="15"/>
  <c r="K475" i="15" s="1"/>
  <c r="W484" i="15"/>
  <c r="K484" i="15" s="1"/>
  <c r="X422" i="15"/>
  <c r="L422" i="15" s="1"/>
  <c r="W423" i="15"/>
  <c r="K423" i="15" s="1"/>
  <c r="X430" i="15"/>
  <c r="L430" i="15" s="1"/>
  <c r="W431" i="15"/>
  <c r="K431" i="15" s="1"/>
  <c r="X438" i="15"/>
  <c r="L438" i="15" s="1"/>
  <c r="W439" i="15"/>
  <c r="K439" i="15" s="1"/>
  <c r="X449" i="15"/>
  <c r="L449" i="15" s="1"/>
  <c r="W457" i="15"/>
  <c r="K457" i="15" s="1"/>
  <c r="X464" i="15"/>
  <c r="L464" i="15" s="1"/>
  <c r="X474" i="15"/>
  <c r="L474" i="15" s="1"/>
  <c r="X475" i="15"/>
  <c r="L475" i="15" s="1"/>
  <c r="W482" i="15"/>
  <c r="K482" i="15" s="1"/>
  <c r="W483" i="15"/>
  <c r="K483" i="15" s="1"/>
  <c r="W492" i="15"/>
  <c r="K492" i="15" s="1"/>
  <c r="W500" i="15"/>
  <c r="K500" i="15" s="1"/>
  <c r="X399" i="15"/>
  <c r="L399" i="15" s="1"/>
  <c r="W400" i="15"/>
  <c r="K400" i="15" s="1"/>
  <c r="X407" i="15"/>
  <c r="L407" i="15" s="1"/>
  <c r="W408" i="15"/>
  <c r="K408" i="15" s="1"/>
  <c r="X415" i="15"/>
  <c r="L415" i="15" s="1"/>
  <c r="W416" i="15"/>
  <c r="K416" i="15" s="1"/>
  <c r="X423" i="15"/>
  <c r="L423" i="15" s="1"/>
  <c r="W424" i="15"/>
  <c r="K424" i="15" s="1"/>
  <c r="X431" i="15"/>
  <c r="L431" i="15" s="1"/>
  <c r="W432" i="15"/>
  <c r="K432" i="15" s="1"/>
  <c r="X439" i="15"/>
  <c r="L439" i="15" s="1"/>
  <c r="W440" i="15"/>
  <c r="K440" i="15" s="1"/>
  <c r="X457" i="15"/>
  <c r="L457" i="15" s="1"/>
  <c r="W465" i="15"/>
  <c r="K465" i="15" s="1"/>
  <c r="X472" i="15"/>
  <c r="L472" i="15" s="1"/>
  <c r="X482" i="15"/>
  <c r="L482" i="15" s="1"/>
  <c r="X483" i="15"/>
  <c r="L483" i="15" s="1"/>
  <c r="W490" i="15"/>
  <c r="K490" i="15" s="1"/>
  <c r="W491" i="15"/>
  <c r="K491" i="15" s="1"/>
  <c r="W499" i="15"/>
  <c r="K499" i="15" s="1"/>
  <c r="X408" i="15"/>
  <c r="L408" i="15" s="1"/>
  <c r="W409" i="15"/>
  <c r="K409" i="15" s="1"/>
  <c r="X416" i="15"/>
  <c r="L416" i="15" s="1"/>
  <c r="W417" i="15"/>
  <c r="K417" i="15" s="1"/>
  <c r="X424" i="15"/>
  <c r="L424" i="15" s="1"/>
  <c r="W425" i="15"/>
  <c r="K425" i="15" s="1"/>
  <c r="X432" i="15"/>
  <c r="L432" i="15" s="1"/>
  <c r="W433" i="15"/>
  <c r="K433" i="15" s="1"/>
  <c r="X440" i="15"/>
  <c r="L440" i="15" s="1"/>
  <c r="W441" i="15"/>
  <c r="K441" i="15" s="1"/>
  <c r="W444" i="15"/>
  <c r="K444" i="15" s="1"/>
  <c r="X465" i="15"/>
  <c r="L465" i="15" s="1"/>
  <c r="W473" i="15"/>
  <c r="K473" i="15" s="1"/>
  <c r="X480" i="15"/>
  <c r="L480" i="15" s="1"/>
  <c r="X490" i="15"/>
  <c r="L490" i="15" s="1"/>
  <c r="X491" i="15"/>
  <c r="L491" i="15" s="1"/>
  <c r="W498" i="15"/>
  <c r="K498" i="15" s="1"/>
  <c r="X499" i="15"/>
  <c r="L499" i="15" s="1"/>
  <c r="W506" i="15"/>
  <c r="K506" i="15" s="1"/>
  <c r="X444" i="15"/>
  <c r="L444" i="15" s="1"/>
  <c r="W445" i="15"/>
  <c r="K445" i="15" s="1"/>
  <c r="X452" i="15"/>
  <c r="L452" i="15" s="1"/>
  <c r="W453" i="15"/>
  <c r="K453" i="15" s="1"/>
  <c r="X460" i="15"/>
  <c r="L460" i="15" s="1"/>
  <c r="W461" i="15"/>
  <c r="K461" i="15" s="1"/>
  <c r="X468" i="15"/>
  <c r="L468" i="15" s="1"/>
  <c r="W469" i="15"/>
  <c r="K469" i="15" s="1"/>
  <c r="X476" i="15"/>
  <c r="L476" i="15" s="1"/>
  <c r="W477" i="15"/>
  <c r="K477" i="15" s="1"/>
  <c r="X484" i="15"/>
  <c r="L484" i="15" s="1"/>
  <c r="W485" i="15"/>
  <c r="K485" i="15" s="1"/>
  <c r="X492" i="15"/>
  <c r="L492" i="15" s="1"/>
  <c r="W493" i="15"/>
  <c r="K493" i="15" s="1"/>
  <c r="X500" i="15"/>
  <c r="L500" i="15" s="1"/>
  <c r="W501" i="15"/>
  <c r="K501" i="15" s="1"/>
  <c r="X445" i="15"/>
  <c r="L445" i="15" s="1"/>
  <c r="W446" i="15"/>
  <c r="K446" i="15" s="1"/>
  <c r="X453" i="15"/>
  <c r="L453" i="15" s="1"/>
  <c r="W454" i="15"/>
  <c r="K454" i="15" s="1"/>
  <c r="X461" i="15"/>
  <c r="L461" i="15" s="1"/>
  <c r="W462" i="15"/>
  <c r="K462" i="15" s="1"/>
  <c r="X469" i="15"/>
  <c r="L469" i="15" s="1"/>
  <c r="W470" i="15"/>
  <c r="K470" i="15" s="1"/>
  <c r="X477" i="15"/>
  <c r="L477" i="15" s="1"/>
  <c r="W478" i="15"/>
  <c r="K478" i="15" s="1"/>
  <c r="X485" i="15"/>
  <c r="L485" i="15" s="1"/>
  <c r="W486" i="15"/>
  <c r="K486" i="15" s="1"/>
  <c r="X493" i="15"/>
  <c r="L493" i="15" s="1"/>
  <c r="W494" i="15"/>
  <c r="K494" i="15" s="1"/>
  <c r="X501" i="15"/>
  <c r="L501" i="15" s="1"/>
  <c r="W502" i="15"/>
  <c r="K502" i="15" s="1"/>
  <c r="X446" i="15"/>
  <c r="L446" i="15" s="1"/>
  <c r="W447" i="15"/>
  <c r="K447" i="15" s="1"/>
  <c r="X454" i="15"/>
  <c r="L454" i="15" s="1"/>
  <c r="W455" i="15"/>
  <c r="K455" i="15" s="1"/>
  <c r="X462" i="15"/>
  <c r="L462" i="15" s="1"/>
  <c r="W463" i="15"/>
  <c r="K463" i="15" s="1"/>
  <c r="X470" i="15"/>
  <c r="L470" i="15" s="1"/>
  <c r="W471" i="15"/>
  <c r="K471" i="15" s="1"/>
  <c r="X478" i="15"/>
  <c r="L478" i="15" s="1"/>
  <c r="W479" i="15"/>
  <c r="K479" i="15" s="1"/>
  <c r="X486" i="15"/>
  <c r="L486" i="15" s="1"/>
  <c r="W487" i="15"/>
  <c r="K487" i="15" s="1"/>
  <c r="X494" i="15"/>
  <c r="L494" i="15" s="1"/>
  <c r="W495" i="15"/>
  <c r="K495" i="15" s="1"/>
  <c r="X502" i="15"/>
  <c r="L502" i="15" s="1"/>
  <c r="W503" i="15"/>
  <c r="K503" i="15" s="1"/>
  <c r="X447" i="15"/>
  <c r="L447" i="15" s="1"/>
  <c r="W448" i="15"/>
  <c r="K448" i="15" s="1"/>
  <c r="X455" i="15"/>
  <c r="L455" i="15" s="1"/>
  <c r="W456" i="15"/>
  <c r="K456" i="15" s="1"/>
  <c r="X463" i="15"/>
  <c r="L463" i="15" s="1"/>
  <c r="W464" i="15"/>
  <c r="K464" i="15" s="1"/>
  <c r="X471" i="15"/>
  <c r="L471" i="15" s="1"/>
  <c r="W472" i="15"/>
  <c r="K472" i="15" s="1"/>
  <c r="X479" i="15"/>
  <c r="L479" i="15" s="1"/>
  <c r="W480" i="15"/>
  <c r="K480" i="15" s="1"/>
  <c r="X487" i="15"/>
  <c r="L487" i="15" s="1"/>
  <c r="W488" i="15"/>
  <c r="K488" i="15" s="1"/>
  <c r="X495" i="15"/>
  <c r="L495" i="15" s="1"/>
  <c r="W496" i="15"/>
  <c r="K496" i="15" s="1"/>
  <c r="X503" i="15"/>
  <c r="L503" i="15" s="1"/>
  <c r="W504" i="15"/>
  <c r="K504" i="15" s="1"/>
  <c r="R11" i="15"/>
  <c r="S11" i="15" s="1"/>
  <c r="R15" i="15"/>
  <c r="S15" i="15" s="1"/>
  <c r="R118" i="15"/>
  <c r="S118" i="15" s="1"/>
  <c r="R33" i="15"/>
  <c r="S33" i="15" s="1"/>
  <c r="R40" i="15"/>
  <c r="S40" i="15" s="1"/>
  <c r="R121" i="15"/>
  <c r="S121" i="15" s="1"/>
  <c r="R13" i="15"/>
  <c r="S13" i="15" s="1"/>
  <c r="R21" i="15"/>
  <c r="S21" i="15" s="1"/>
  <c r="R38" i="15"/>
  <c r="S38" i="15" s="1"/>
  <c r="R158" i="15"/>
  <c r="S158" i="15" s="1"/>
  <c r="R162" i="15"/>
  <c r="S162" i="15" s="1"/>
  <c r="R73" i="15"/>
  <c r="S73" i="15" s="1"/>
  <c r="R105" i="15"/>
  <c r="S105" i="15" s="1"/>
  <c r="R129" i="15"/>
  <c r="S129" i="15" s="1"/>
  <c r="R486" i="15"/>
  <c r="S486" i="15" s="1"/>
  <c r="R138" i="15"/>
  <c r="S138" i="15" s="1"/>
  <c r="AB32" i="15"/>
  <c r="AC32" i="15" s="1"/>
  <c r="AD32" i="15" s="1"/>
  <c r="AB49" i="15"/>
  <c r="AC49" i="15" s="1"/>
  <c r="AD49" i="15" s="1"/>
  <c r="AB57" i="15"/>
  <c r="AC57" i="15" s="1"/>
  <c r="AD57" i="15" s="1"/>
  <c r="R66" i="15"/>
  <c r="S66" i="15" s="1"/>
  <c r="AB81" i="15"/>
  <c r="AC81" i="15" s="1"/>
  <c r="AD81" i="15" s="1"/>
  <c r="R110" i="15"/>
  <c r="S110" i="15" s="1"/>
  <c r="R177" i="15"/>
  <c r="S177" i="15" s="1"/>
  <c r="AB196" i="15"/>
  <c r="AC196" i="15" s="1"/>
  <c r="AD196" i="15" s="1"/>
  <c r="AB212" i="15"/>
  <c r="AC212" i="15" s="1"/>
  <c r="AD212" i="15" s="1"/>
  <c r="R221" i="15"/>
  <c r="S221" i="15" s="1"/>
  <c r="R222" i="15"/>
  <c r="S222" i="15" s="1"/>
  <c r="AB255" i="15"/>
  <c r="AC255" i="15" s="1"/>
  <c r="AD255" i="15" s="1"/>
  <c r="R336" i="15"/>
  <c r="S336" i="15" s="1"/>
  <c r="R141" i="15"/>
  <c r="S141" i="15" s="1"/>
  <c r="R246" i="15"/>
  <c r="S246" i="15" s="1"/>
  <c r="R478" i="15"/>
  <c r="S478" i="15" s="1"/>
  <c r="R166" i="15"/>
  <c r="S166" i="15" s="1"/>
  <c r="R90" i="15"/>
  <c r="S90" i="15" s="1"/>
  <c r="R41" i="15"/>
  <c r="S41" i="15" s="1"/>
  <c r="AB41" i="15"/>
  <c r="AC41" i="15" s="1"/>
  <c r="AD41" i="15" s="1"/>
  <c r="R62" i="15"/>
  <c r="S62" i="15" s="1"/>
  <c r="AB76" i="15"/>
  <c r="AC76" i="15" s="1"/>
  <c r="AD76" i="15" s="1"/>
  <c r="R98" i="15"/>
  <c r="S98" i="15" s="1"/>
  <c r="R113" i="15"/>
  <c r="S113" i="15" s="1"/>
  <c r="AB120" i="15"/>
  <c r="AC120" i="15" s="1"/>
  <c r="AD120" i="15" s="1"/>
  <c r="AB132" i="15"/>
  <c r="AC132" i="15" s="1"/>
  <c r="AD132" i="15" s="1"/>
  <c r="AB149" i="15"/>
  <c r="AC149" i="15" s="1"/>
  <c r="AD149" i="15" s="1"/>
  <c r="R151" i="15"/>
  <c r="S151" i="15" s="1"/>
  <c r="AB170" i="15"/>
  <c r="AC170" i="15" s="1"/>
  <c r="AD170" i="15" s="1"/>
  <c r="AB171" i="15"/>
  <c r="AC171" i="15" s="1"/>
  <c r="AD171" i="15" s="1"/>
  <c r="AB25" i="15"/>
  <c r="AC25" i="15" s="1"/>
  <c r="AD25" i="15" s="1"/>
  <c r="AB60" i="15"/>
  <c r="AC60" i="15" s="1"/>
  <c r="AD60" i="15" s="1"/>
  <c r="AB65" i="15"/>
  <c r="AC65" i="15" s="1"/>
  <c r="AD65" i="15" s="1"/>
  <c r="AB116" i="15"/>
  <c r="AC116" i="15" s="1"/>
  <c r="AD116" i="15" s="1"/>
  <c r="R124" i="15"/>
  <c r="S124" i="15" s="1"/>
  <c r="R150" i="15"/>
  <c r="S150" i="15" s="1"/>
  <c r="AB172" i="15"/>
  <c r="AC172" i="15" s="1"/>
  <c r="AD172" i="15" s="1"/>
  <c r="AB222" i="15"/>
  <c r="AC222" i="15" s="1"/>
  <c r="AD222" i="15" s="1"/>
  <c r="R230" i="15"/>
  <c r="S230" i="15" s="1"/>
  <c r="R290" i="15"/>
  <c r="S290" i="15" s="1"/>
  <c r="AB108" i="15"/>
  <c r="AC108" i="15" s="1"/>
  <c r="AD108" i="15" s="1"/>
  <c r="R116" i="15"/>
  <c r="S116" i="15" s="1"/>
  <c r="AB129" i="15"/>
  <c r="AC129" i="15" s="1"/>
  <c r="AD129" i="15" s="1"/>
  <c r="AB158" i="15"/>
  <c r="AC158" i="15" s="1"/>
  <c r="AD158" i="15" s="1"/>
  <c r="AB169" i="15"/>
  <c r="AC169" i="15" s="1"/>
  <c r="AD169" i="15" s="1"/>
  <c r="R174" i="15"/>
  <c r="S174" i="15" s="1"/>
  <c r="R197" i="15"/>
  <c r="S197" i="15" s="1"/>
  <c r="R225" i="15"/>
  <c r="S225" i="15" s="1"/>
  <c r="R60" i="15"/>
  <c r="S60" i="15" s="1"/>
  <c r="R65" i="15"/>
  <c r="S65" i="15" s="1"/>
  <c r="AB68" i="15"/>
  <c r="AC68" i="15" s="1"/>
  <c r="AD68" i="15" s="1"/>
  <c r="AB73" i="15"/>
  <c r="AC73" i="15" s="1"/>
  <c r="AD73" i="15" s="1"/>
  <c r="AB100" i="15"/>
  <c r="AC100" i="15" s="1"/>
  <c r="AD100" i="15" s="1"/>
  <c r="R108" i="15"/>
  <c r="S108" i="15" s="1"/>
  <c r="AB121" i="15"/>
  <c r="AC121" i="15" s="1"/>
  <c r="AD121" i="15" s="1"/>
  <c r="R198" i="15"/>
  <c r="S198" i="15" s="1"/>
  <c r="AB229" i="15"/>
  <c r="AC229" i="15" s="1"/>
  <c r="AD229" i="15" s="1"/>
  <c r="AB230" i="15"/>
  <c r="AC230" i="15" s="1"/>
  <c r="AD230" i="15" s="1"/>
  <c r="AB239" i="15"/>
  <c r="AC239" i="15" s="1"/>
  <c r="AD239" i="15" s="1"/>
  <c r="AB271" i="15"/>
  <c r="AC271" i="15" s="1"/>
  <c r="AD271" i="15" s="1"/>
  <c r="AB150" i="15"/>
  <c r="AC150" i="15" s="1"/>
  <c r="AD150" i="15" s="1"/>
  <c r="R192" i="15"/>
  <c r="S192" i="15" s="1"/>
  <c r="AB198" i="15"/>
  <c r="AC198" i="15" s="1"/>
  <c r="AD198" i="15" s="1"/>
  <c r="R208" i="15"/>
  <c r="S208" i="15" s="1"/>
  <c r="AB214" i="15"/>
  <c r="AC214" i="15" s="1"/>
  <c r="AD214" i="15" s="1"/>
  <c r="AB224" i="15"/>
  <c r="AC224" i="15" s="1"/>
  <c r="AD224" i="15" s="1"/>
  <c r="R240" i="15"/>
  <c r="S240" i="15" s="1"/>
  <c r="R256" i="15"/>
  <c r="S256" i="15" s="1"/>
  <c r="R272" i="15"/>
  <c r="S272" i="15" s="1"/>
  <c r="R286" i="15"/>
  <c r="S286" i="15" s="1"/>
  <c r="R307" i="15"/>
  <c r="S307" i="15" s="1"/>
  <c r="AB337" i="15"/>
  <c r="AC337" i="15" s="1"/>
  <c r="AD337" i="15" s="1"/>
  <c r="R432" i="15"/>
  <c r="S432" i="15" s="1"/>
  <c r="R200" i="15"/>
  <c r="S200" i="15" s="1"/>
  <c r="R310" i="15"/>
  <c r="S310" i="15" s="1"/>
  <c r="R313" i="15"/>
  <c r="S313" i="15" s="1"/>
  <c r="AB346" i="15"/>
  <c r="AC346" i="15" s="1"/>
  <c r="AD346" i="15" s="1"/>
  <c r="AB142" i="15"/>
  <c r="AC142" i="15" s="1"/>
  <c r="AD142" i="15" s="1"/>
  <c r="R232" i="15"/>
  <c r="S232" i="15" s="1"/>
  <c r="R288" i="15"/>
  <c r="S288" i="15" s="1"/>
  <c r="R324" i="15"/>
  <c r="S324" i="15" s="1"/>
  <c r="R306" i="15"/>
  <c r="S306" i="15" s="1"/>
  <c r="AB309" i="15"/>
  <c r="AC309" i="15" s="1"/>
  <c r="AD309" i="15" s="1"/>
  <c r="AB330" i="15"/>
  <c r="AC330" i="15" s="1"/>
  <c r="AD330" i="15" s="1"/>
  <c r="R360" i="15"/>
  <c r="S360" i="15" s="1"/>
  <c r="AB232" i="15"/>
  <c r="AC232" i="15" s="1"/>
  <c r="AD232" i="15" s="1"/>
  <c r="R250" i="15"/>
  <c r="S250" i="15" s="1"/>
  <c r="R266" i="15"/>
  <c r="S266" i="15" s="1"/>
  <c r="R304" i="15"/>
  <c r="S304" i="15" s="1"/>
  <c r="R346" i="15"/>
  <c r="S346" i="15" s="1"/>
  <c r="R370" i="15"/>
  <c r="S370" i="15" s="1"/>
  <c r="AB240" i="15"/>
  <c r="AC240" i="15" s="1"/>
  <c r="AD240" i="15" s="1"/>
  <c r="AB256" i="15"/>
  <c r="AC256" i="15" s="1"/>
  <c r="AD256" i="15" s="1"/>
  <c r="AB272" i="15"/>
  <c r="AC272" i="15" s="1"/>
  <c r="AD272" i="15" s="1"/>
  <c r="AB310" i="15"/>
  <c r="AC310" i="15" s="1"/>
  <c r="AD310" i="15" s="1"/>
  <c r="R314" i="15"/>
  <c r="S314" i="15" s="1"/>
  <c r="R338" i="15"/>
  <c r="S338" i="15" s="1"/>
  <c r="AB385" i="15"/>
  <c r="AC385" i="15" s="1"/>
  <c r="AD385" i="15" s="1"/>
  <c r="R322" i="15"/>
  <c r="S322" i="15" s="1"/>
  <c r="R347" i="15"/>
  <c r="S347" i="15" s="1"/>
  <c r="R348" i="15"/>
  <c r="S348" i="15" s="1"/>
  <c r="R368" i="15"/>
  <c r="S368" i="15" s="1"/>
  <c r="R378" i="15"/>
  <c r="S378" i="15" s="1"/>
  <c r="R394" i="15"/>
  <c r="S394" i="15" s="1"/>
  <c r="R407" i="15"/>
  <c r="S407" i="15" s="1"/>
  <c r="AB360" i="15"/>
  <c r="AC360" i="15" s="1"/>
  <c r="AD360" i="15" s="1"/>
  <c r="AB361" i="15"/>
  <c r="AC361" i="15" s="1"/>
  <c r="AD361" i="15" s="1"/>
  <c r="R393" i="15"/>
  <c r="S393" i="15" s="1"/>
  <c r="R423" i="15"/>
  <c r="S423" i="15" s="1"/>
  <c r="R464" i="15"/>
  <c r="S464" i="15" s="1"/>
  <c r="AB369" i="15"/>
  <c r="AC369" i="15" s="1"/>
  <c r="AD369" i="15" s="1"/>
  <c r="AB377" i="15"/>
  <c r="AC377" i="15" s="1"/>
  <c r="AD377" i="15" s="1"/>
  <c r="R398" i="15"/>
  <c r="S398" i="15" s="1"/>
  <c r="R408" i="15"/>
  <c r="S408" i="15" s="1"/>
  <c r="R409" i="15"/>
  <c r="S409" i="15" s="1"/>
  <c r="R416" i="15"/>
  <c r="S416" i="15" s="1"/>
  <c r="R445" i="15"/>
  <c r="S445" i="15" s="1"/>
  <c r="R497" i="15"/>
  <c r="S497" i="15" s="1"/>
  <c r="R387" i="15"/>
  <c r="S387" i="15" s="1"/>
  <c r="R433" i="15"/>
  <c r="S433" i="15" s="1"/>
  <c r="AB454" i="15"/>
  <c r="AC454" i="15" s="1"/>
  <c r="AD454" i="15" s="1"/>
  <c r="R369" i="15"/>
  <c r="S369" i="15" s="1"/>
  <c r="R377" i="15"/>
  <c r="S377" i="15" s="1"/>
  <c r="AB392" i="15"/>
  <c r="AC392" i="15" s="1"/>
  <c r="AD392" i="15" s="1"/>
  <c r="AB400" i="15"/>
  <c r="AC400" i="15" s="1"/>
  <c r="AD400" i="15" s="1"/>
  <c r="R434" i="15"/>
  <c r="S434" i="15" s="1"/>
  <c r="AB440" i="15"/>
  <c r="AC440" i="15" s="1"/>
  <c r="AD440" i="15" s="1"/>
  <c r="R453" i="15"/>
  <c r="S453" i="15" s="1"/>
  <c r="AB495" i="15"/>
  <c r="AC495" i="15" s="1"/>
  <c r="AD495" i="15" s="1"/>
  <c r="AB503" i="15"/>
  <c r="AC503" i="15" s="1"/>
  <c r="AD503" i="15" s="1"/>
  <c r="AB408" i="15"/>
  <c r="AC408" i="15" s="1"/>
  <c r="AD408" i="15" s="1"/>
  <c r="R400" i="15"/>
  <c r="S400" i="15" s="1"/>
  <c r="R410" i="15"/>
  <c r="S410" i="15" s="1"/>
  <c r="R402" i="15"/>
  <c r="S402" i="15" s="1"/>
  <c r="R418" i="15"/>
  <c r="S418" i="15" s="1"/>
  <c r="R455" i="15"/>
  <c r="S455" i="15" s="1"/>
  <c r="AB447" i="15"/>
  <c r="AC447" i="15" s="1"/>
  <c r="AD447" i="15" s="1"/>
  <c r="R465" i="15"/>
  <c r="S465" i="15" s="1"/>
  <c r="AB463" i="15"/>
  <c r="AC463" i="15" s="1"/>
  <c r="AD463" i="15" s="1"/>
  <c r="R481" i="15"/>
  <c r="S481" i="15" s="1"/>
  <c r="R495" i="15"/>
  <c r="S495" i="15" s="1"/>
  <c r="R503" i="15"/>
  <c r="S503" i="15" s="1"/>
  <c r="AB471" i="15"/>
  <c r="AC471" i="15" s="1"/>
  <c r="AD471" i="15" s="1"/>
  <c r="R489" i="15"/>
  <c r="S489" i="15" s="1"/>
  <c r="S507" i="15" l="1"/>
  <c r="S507" i="16"/>
  <c r="AD507" i="16"/>
  <c r="AD507" i="15"/>
  <c r="Z7" i="14" l="1"/>
  <c r="B8" i="1" l="1"/>
  <c r="B9" i="1" s="1"/>
  <c r="A8" i="1"/>
  <c r="A9" i="1" s="1"/>
  <c r="O13" i="14"/>
  <c r="N13" i="14"/>
  <c r="P13" i="14" s="1"/>
  <c r="AA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AA108" i="14"/>
  <c r="AA109" i="14"/>
  <c r="AA110" i="14"/>
  <c r="AA111" i="14"/>
  <c r="AA112" i="14"/>
  <c r="AA113" i="14"/>
  <c r="AA114" i="14"/>
  <c r="AA115" i="14"/>
  <c r="AA116" i="14"/>
  <c r="AA117" i="14"/>
  <c r="AA118" i="14"/>
  <c r="AA119" i="14"/>
  <c r="AA120" i="14"/>
  <c r="AA121" i="14"/>
  <c r="AA122" i="14"/>
  <c r="AA123" i="14"/>
  <c r="AA124" i="14"/>
  <c r="AA125" i="14"/>
  <c r="AA126" i="14"/>
  <c r="AA127" i="14"/>
  <c r="AA128" i="14"/>
  <c r="AA129" i="14"/>
  <c r="AA130" i="14"/>
  <c r="AA131" i="14"/>
  <c r="AA132" i="14"/>
  <c r="AA133" i="14"/>
  <c r="AA134" i="14"/>
  <c r="AA135" i="14"/>
  <c r="AA136" i="14"/>
  <c r="AA137" i="14"/>
  <c r="AA138" i="14"/>
  <c r="AA139" i="14"/>
  <c r="AA140" i="14"/>
  <c r="AA141" i="14"/>
  <c r="AA142" i="14"/>
  <c r="AA143" i="14"/>
  <c r="AA144" i="14"/>
  <c r="AA145" i="14"/>
  <c r="AA146" i="14"/>
  <c r="AA147" i="14"/>
  <c r="AA148" i="14"/>
  <c r="AA149" i="14"/>
  <c r="AA150" i="14"/>
  <c r="AA151" i="14"/>
  <c r="AA152" i="14"/>
  <c r="AA153" i="14"/>
  <c r="AA154" i="14"/>
  <c r="AA155" i="14"/>
  <c r="AA156" i="14"/>
  <c r="AA157" i="14"/>
  <c r="AA158" i="14"/>
  <c r="AA159" i="14"/>
  <c r="AA160" i="14"/>
  <c r="AA161" i="14"/>
  <c r="AA162" i="14"/>
  <c r="AA163" i="14"/>
  <c r="AA164" i="14"/>
  <c r="AA165" i="14"/>
  <c r="AA166" i="14"/>
  <c r="AA167" i="14"/>
  <c r="AA168" i="14"/>
  <c r="AA169" i="14"/>
  <c r="AA170" i="14"/>
  <c r="AA171" i="14"/>
  <c r="AA172" i="14"/>
  <c r="AA173" i="14"/>
  <c r="AA174" i="14"/>
  <c r="AA175" i="14"/>
  <c r="AA176" i="14"/>
  <c r="AA177" i="14"/>
  <c r="AA178" i="14"/>
  <c r="AA179" i="14"/>
  <c r="AA180" i="14"/>
  <c r="AA181" i="14"/>
  <c r="AA182" i="14"/>
  <c r="AA183" i="14"/>
  <c r="AA184" i="14"/>
  <c r="AA185" i="14"/>
  <c r="AA186" i="14"/>
  <c r="AA187" i="14"/>
  <c r="AA188" i="14"/>
  <c r="AA189" i="14"/>
  <c r="AA190" i="14"/>
  <c r="AA191" i="14"/>
  <c r="AA192" i="14"/>
  <c r="AA193" i="14"/>
  <c r="AA194" i="14"/>
  <c r="AA195" i="14"/>
  <c r="AA196" i="14"/>
  <c r="AA197" i="14"/>
  <c r="AA198" i="14"/>
  <c r="AA199" i="14"/>
  <c r="AA200" i="14"/>
  <c r="AA201" i="14"/>
  <c r="AA202" i="14"/>
  <c r="AA203" i="14"/>
  <c r="AA204" i="14"/>
  <c r="AA205" i="14"/>
  <c r="AA206" i="14"/>
  <c r="AA207" i="14"/>
  <c r="AA208" i="14"/>
  <c r="AA209" i="14"/>
  <c r="AA210" i="14"/>
  <c r="AA211" i="14"/>
  <c r="AA212" i="14"/>
  <c r="AA213" i="14"/>
  <c r="AA214" i="14"/>
  <c r="AA215" i="14"/>
  <c r="AA216" i="14"/>
  <c r="AA217" i="14"/>
  <c r="AA218" i="14"/>
  <c r="AA219" i="14"/>
  <c r="AA220" i="14"/>
  <c r="AA221" i="14"/>
  <c r="AA222" i="14"/>
  <c r="AA223" i="14"/>
  <c r="AA224" i="14"/>
  <c r="AA225" i="14"/>
  <c r="AA226" i="14"/>
  <c r="AA227" i="14"/>
  <c r="AA228" i="14"/>
  <c r="AA229" i="14"/>
  <c r="AA230" i="14"/>
  <c r="AA231" i="14"/>
  <c r="AA232" i="14"/>
  <c r="AA233" i="14"/>
  <c r="AA234" i="14"/>
  <c r="AA235" i="14"/>
  <c r="AA236" i="14"/>
  <c r="AA237" i="14"/>
  <c r="AA238" i="14"/>
  <c r="AA239" i="14"/>
  <c r="AA240" i="14"/>
  <c r="AA241" i="14"/>
  <c r="AA242" i="14"/>
  <c r="AA243" i="14"/>
  <c r="AA244" i="14"/>
  <c r="AA245" i="14"/>
  <c r="AA246" i="14"/>
  <c r="AA247" i="14"/>
  <c r="AA248" i="14"/>
  <c r="AA249" i="14"/>
  <c r="AA250" i="14"/>
  <c r="AA251" i="14"/>
  <c r="AA252" i="14"/>
  <c r="AA253" i="14"/>
  <c r="AA254" i="14"/>
  <c r="AA255" i="14"/>
  <c r="AA256" i="14"/>
  <c r="AA257" i="14"/>
  <c r="AA258" i="14"/>
  <c r="AA259" i="14"/>
  <c r="AA260" i="14"/>
  <c r="AA261" i="14"/>
  <c r="AA262" i="14"/>
  <c r="AA263" i="14"/>
  <c r="AA264" i="14"/>
  <c r="AA265" i="14"/>
  <c r="AA266" i="14"/>
  <c r="AA267" i="14"/>
  <c r="AA268" i="14"/>
  <c r="AA269" i="14"/>
  <c r="AA270" i="14"/>
  <c r="AA271" i="14"/>
  <c r="AA272" i="14"/>
  <c r="AA273" i="14"/>
  <c r="AA274" i="14"/>
  <c r="AA275" i="14"/>
  <c r="AA276" i="14"/>
  <c r="AA277" i="14"/>
  <c r="AA278" i="14"/>
  <c r="AA279" i="14"/>
  <c r="AA280" i="14"/>
  <c r="AA281" i="14"/>
  <c r="AA282" i="14"/>
  <c r="AA283" i="14"/>
  <c r="AA284" i="14"/>
  <c r="AA285" i="14"/>
  <c r="AA286" i="14"/>
  <c r="AA287" i="14"/>
  <c r="AA288" i="14"/>
  <c r="AA289" i="14"/>
  <c r="AA290" i="14"/>
  <c r="AA291" i="14"/>
  <c r="AA292" i="14"/>
  <c r="AA293" i="14"/>
  <c r="AA294" i="14"/>
  <c r="AA295" i="14"/>
  <c r="AA296" i="14"/>
  <c r="AA297" i="14"/>
  <c r="AA298" i="14"/>
  <c r="AA299" i="14"/>
  <c r="AA300" i="14"/>
  <c r="AA301" i="14"/>
  <c r="AA302" i="14"/>
  <c r="AA303" i="14"/>
  <c r="AA304" i="14"/>
  <c r="AA305" i="14"/>
  <c r="AA306" i="14"/>
  <c r="AA307" i="14"/>
  <c r="AA308" i="14"/>
  <c r="AA309" i="14"/>
  <c r="AA310" i="14"/>
  <c r="AA311" i="14"/>
  <c r="AA312" i="14"/>
  <c r="AA313" i="14"/>
  <c r="AA314" i="14"/>
  <c r="AA315" i="14"/>
  <c r="AA316" i="14"/>
  <c r="AA317" i="14"/>
  <c r="AA318" i="14"/>
  <c r="AA319" i="14"/>
  <c r="AA320" i="14"/>
  <c r="AA321" i="14"/>
  <c r="AA322" i="14"/>
  <c r="AA323" i="14"/>
  <c r="AA324" i="14"/>
  <c r="AA325" i="14"/>
  <c r="AA326" i="14"/>
  <c r="AA327" i="14"/>
  <c r="AA328" i="14"/>
  <c r="AA329" i="14"/>
  <c r="AA330" i="14"/>
  <c r="AA331" i="14"/>
  <c r="AA332" i="14"/>
  <c r="AA333" i="14"/>
  <c r="AA334" i="14"/>
  <c r="AA335" i="14"/>
  <c r="AA336" i="14"/>
  <c r="AA337" i="14"/>
  <c r="AA338" i="14"/>
  <c r="AA339" i="14"/>
  <c r="AA340" i="14"/>
  <c r="AA341" i="14"/>
  <c r="AA342" i="14"/>
  <c r="AA343" i="14"/>
  <c r="AA344" i="14"/>
  <c r="AA345" i="14"/>
  <c r="AA346" i="14"/>
  <c r="AA347" i="14"/>
  <c r="AA348" i="14"/>
  <c r="AA349" i="14"/>
  <c r="AA350" i="14"/>
  <c r="AA351" i="14"/>
  <c r="AA352" i="14"/>
  <c r="AA353" i="14"/>
  <c r="AA354" i="14"/>
  <c r="AA355" i="14"/>
  <c r="AA356" i="14"/>
  <c r="AA357" i="14"/>
  <c r="AA358" i="14"/>
  <c r="AA359" i="14"/>
  <c r="AA360" i="14"/>
  <c r="AA361" i="14"/>
  <c r="AA362" i="14"/>
  <c r="AA363" i="14"/>
  <c r="AA364" i="14"/>
  <c r="AA365" i="14"/>
  <c r="AA366" i="14"/>
  <c r="AA367" i="14"/>
  <c r="AA368" i="14"/>
  <c r="AA369" i="14"/>
  <c r="AA370" i="14"/>
  <c r="AA371" i="14"/>
  <c r="AA372" i="14"/>
  <c r="AA373" i="14"/>
  <c r="AA374" i="14"/>
  <c r="AA375" i="14"/>
  <c r="AA376" i="14"/>
  <c r="AA377" i="14"/>
  <c r="AA378" i="14"/>
  <c r="AA379" i="14"/>
  <c r="AA380" i="14"/>
  <c r="AA381" i="14"/>
  <c r="AA382" i="14"/>
  <c r="AA383" i="14"/>
  <c r="AA384" i="14"/>
  <c r="AA385" i="14"/>
  <c r="AA386" i="14"/>
  <c r="AA387" i="14"/>
  <c r="AA388" i="14"/>
  <c r="AA389" i="14"/>
  <c r="AA390" i="14"/>
  <c r="AA391" i="14"/>
  <c r="AA392" i="14"/>
  <c r="AA393" i="14"/>
  <c r="AA394" i="14"/>
  <c r="AA395" i="14"/>
  <c r="AA396" i="14"/>
  <c r="AA397" i="14"/>
  <c r="AA398" i="14"/>
  <c r="AA399" i="14"/>
  <c r="AA400" i="14"/>
  <c r="AA401" i="14"/>
  <c r="AA402" i="14"/>
  <c r="AA403" i="14"/>
  <c r="AA404" i="14"/>
  <c r="AA405" i="14"/>
  <c r="AA406" i="14"/>
  <c r="AA407" i="14"/>
  <c r="AA408" i="14"/>
  <c r="AA409" i="14"/>
  <c r="AA410" i="14"/>
  <c r="AA411" i="14"/>
  <c r="AA412" i="14"/>
  <c r="AA413" i="14"/>
  <c r="AA414" i="14"/>
  <c r="AA415" i="14"/>
  <c r="AA416" i="14"/>
  <c r="AA417" i="14"/>
  <c r="AA418" i="14"/>
  <c r="AA419" i="14"/>
  <c r="AA420" i="14"/>
  <c r="AA421" i="14"/>
  <c r="AA422" i="14"/>
  <c r="AA423" i="14"/>
  <c r="AA424" i="14"/>
  <c r="AA425" i="14"/>
  <c r="AA426" i="14"/>
  <c r="AA427" i="14"/>
  <c r="AA428" i="14"/>
  <c r="AA429" i="14"/>
  <c r="AA430" i="14"/>
  <c r="AA431" i="14"/>
  <c r="AA432" i="14"/>
  <c r="AA433" i="14"/>
  <c r="AA434" i="14"/>
  <c r="AA435" i="14"/>
  <c r="AA436" i="14"/>
  <c r="AA437" i="14"/>
  <c r="AA438" i="14"/>
  <c r="AA439" i="14"/>
  <c r="AA440" i="14"/>
  <c r="AA441" i="14"/>
  <c r="AA442" i="14"/>
  <c r="AA443" i="14"/>
  <c r="AA444" i="14"/>
  <c r="AA445" i="14"/>
  <c r="AA446" i="14"/>
  <c r="AA447" i="14"/>
  <c r="AA448" i="14"/>
  <c r="AA449" i="14"/>
  <c r="AA450" i="14"/>
  <c r="AA451" i="14"/>
  <c r="AA452" i="14"/>
  <c r="AA453" i="14"/>
  <c r="AA454" i="14"/>
  <c r="AA455" i="14"/>
  <c r="AA456" i="14"/>
  <c r="AA457" i="14"/>
  <c r="AA458" i="14"/>
  <c r="AA459" i="14"/>
  <c r="AA460" i="14"/>
  <c r="AA461" i="14"/>
  <c r="AA462" i="14"/>
  <c r="AA463" i="14"/>
  <c r="AA464" i="14"/>
  <c r="AA465" i="14"/>
  <c r="AA466" i="14"/>
  <c r="AA467" i="14"/>
  <c r="AA468" i="14"/>
  <c r="AA469" i="14"/>
  <c r="AA470" i="14"/>
  <c r="AA471" i="14"/>
  <c r="AA472" i="14"/>
  <c r="AA473" i="14"/>
  <c r="AA474" i="14"/>
  <c r="AA475" i="14"/>
  <c r="AA476" i="14"/>
  <c r="AA477" i="14"/>
  <c r="AA478" i="14"/>
  <c r="AA479" i="14"/>
  <c r="AA480" i="14"/>
  <c r="AA481" i="14"/>
  <c r="AA482" i="14"/>
  <c r="AA483" i="14"/>
  <c r="AA484" i="14"/>
  <c r="AA485" i="14"/>
  <c r="AA486" i="14"/>
  <c r="AA487" i="14"/>
  <c r="AA488" i="14"/>
  <c r="AA489" i="14"/>
  <c r="AA490" i="14"/>
  <c r="AA491" i="14"/>
  <c r="AA492" i="14"/>
  <c r="AA493" i="14"/>
  <c r="AA494" i="14"/>
  <c r="AA495" i="14"/>
  <c r="AA496" i="14"/>
  <c r="AA497" i="14"/>
  <c r="AA498" i="14"/>
  <c r="AA499" i="14"/>
  <c r="AA500" i="14"/>
  <c r="AA501" i="14"/>
  <c r="AA502" i="14"/>
  <c r="AA503" i="14"/>
  <c r="AA504" i="14"/>
  <c r="AA505" i="14"/>
  <c r="AA506" i="14"/>
  <c r="AA7" i="14"/>
  <c r="AB7" i="14" s="1"/>
  <c r="AC7" i="14" s="1"/>
  <c r="AD7" i="14" s="1"/>
  <c r="Z8" i="14"/>
  <c r="Z9" i="14"/>
  <c r="Z10" i="14"/>
  <c r="Z11" i="14"/>
  <c r="Z12" i="14"/>
  <c r="AB12" i="14" s="1"/>
  <c r="AC12" i="14" s="1"/>
  <c r="AD12" i="14" s="1"/>
  <c r="Z13" i="14"/>
  <c r="Z14" i="14"/>
  <c r="AB14" i="14" s="1"/>
  <c r="AC14" i="14" s="1"/>
  <c r="AD14" i="14" s="1"/>
  <c r="Z15" i="14"/>
  <c r="Z16" i="14"/>
  <c r="Z17" i="14"/>
  <c r="Z18" i="14"/>
  <c r="Z19" i="14"/>
  <c r="Z20" i="14"/>
  <c r="AB20" i="14" s="1"/>
  <c r="AC20" i="14" s="1"/>
  <c r="AD20" i="14" s="1"/>
  <c r="Z21" i="14"/>
  <c r="AB21" i="14" s="1"/>
  <c r="AC21" i="14" s="1"/>
  <c r="AD21" i="14" s="1"/>
  <c r="Z22" i="14"/>
  <c r="AB22" i="14" s="1"/>
  <c r="AC22" i="14" s="1"/>
  <c r="AD22" i="14" s="1"/>
  <c r="Z23" i="14"/>
  <c r="Z24" i="14"/>
  <c r="Z25" i="14"/>
  <c r="Z26" i="14"/>
  <c r="Z27" i="14"/>
  <c r="Z28" i="14"/>
  <c r="AB28" i="14" s="1"/>
  <c r="AC28" i="14" s="1"/>
  <c r="AD28" i="14" s="1"/>
  <c r="Z29" i="14"/>
  <c r="AB29" i="14" s="1"/>
  <c r="AC29" i="14" s="1"/>
  <c r="AD29" i="14" s="1"/>
  <c r="Z30" i="14"/>
  <c r="AB30" i="14" s="1"/>
  <c r="AC30" i="14" s="1"/>
  <c r="AD30" i="14" s="1"/>
  <c r="Z31" i="14"/>
  <c r="Z32" i="14"/>
  <c r="Z33" i="14"/>
  <c r="Z34" i="14"/>
  <c r="Z35" i="14"/>
  <c r="Z36" i="14"/>
  <c r="AB36" i="14" s="1"/>
  <c r="AC36" i="14" s="1"/>
  <c r="AD36" i="14" s="1"/>
  <c r="Z37" i="14"/>
  <c r="Z38" i="14"/>
  <c r="AB38" i="14" s="1"/>
  <c r="AC38" i="14" s="1"/>
  <c r="AD38" i="14" s="1"/>
  <c r="Z39" i="14"/>
  <c r="Z40" i="14"/>
  <c r="Z41" i="14"/>
  <c r="Z42" i="14"/>
  <c r="Z43" i="14"/>
  <c r="Z44" i="14"/>
  <c r="AB44" i="14" s="1"/>
  <c r="AC44" i="14" s="1"/>
  <c r="AD44" i="14" s="1"/>
  <c r="Z45" i="14"/>
  <c r="AB45" i="14" s="1"/>
  <c r="AC45" i="14" s="1"/>
  <c r="AD45" i="14" s="1"/>
  <c r="Z46" i="14"/>
  <c r="AB46" i="14" s="1"/>
  <c r="AC46" i="14" s="1"/>
  <c r="AD46" i="14" s="1"/>
  <c r="Z47" i="14"/>
  <c r="Z48" i="14"/>
  <c r="Z49" i="14"/>
  <c r="Z50" i="14"/>
  <c r="Z51" i="14"/>
  <c r="Z52" i="14"/>
  <c r="AB52" i="14" s="1"/>
  <c r="AC52" i="14" s="1"/>
  <c r="AD52" i="14" s="1"/>
  <c r="Z53" i="14"/>
  <c r="AB53" i="14" s="1"/>
  <c r="AC53" i="14" s="1"/>
  <c r="AD53" i="14" s="1"/>
  <c r="Z54" i="14"/>
  <c r="AB54" i="14" s="1"/>
  <c r="AC54" i="14" s="1"/>
  <c r="AD54" i="14" s="1"/>
  <c r="Z55" i="14"/>
  <c r="Z56" i="14"/>
  <c r="Z57" i="14"/>
  <c r="Z58" i="14"/>
  <c r="Z59" i="14"/>
  <c r="Z60" i="14"/>
  <c r="AB60" i="14" s="1"/>
  <c r="AC60" i="14" s="1"/>
  <c r="AD60" i="14" s="1"/>
  <c r="Z61" i="14"/>
  <c r="Z62" i="14"/>
  <c r="AB62" i="14" s="1"/>
  <c r="AC62" i="14" s="1"/>
  <c r="AD62" i="14" s="1"/>
  <c r="Z63" i="14"/>
  <c r="Z64" i="14"/>
  <c r="Z65" i="14"/>
  <c r="Z66" i="14"/>
  <c r="Z67" i="14"/>
  <c r="Z68" i="14"/>
  <c r="AB68" i="14" s="1"/>
  <c r="AC68" i="14" s="1"/>
  <c r="AD68" i="14" s="1"/>
  <c r="Z69" i="14"/>
  <c r="AB69" i="14" s="1"/>
  <c r="AC69" i="14" s="1"/>
  <c r="AD69" i="14" s="1"/>
  <c r="Z70" i="14"/>
  <c r="AB70" i="14" s="1"/>
  <c r="AC70" i="14" s="1"/>
  <c r="AD70" i="14" s="1"/>
  <c r="Z71" i="14"/>
  <c r="Z72" i="14"/>
  <c r="Z73" i="14"/>
  <c r="Z74" i="14"/>
  <c r="Z75" i="14"/>
  <c r="Z76" i="14"/>
  <c r="AB76" i="14" s="1"/>
  <c r="AC76" i="14" s="1"/>
  <c r="AD76" i="14" s="1"/>
  <c r="Z77" i="14"/>
  <c r="AB77" i="14" s="1"/>
  <c r="AC77" i="14" s="1"/>
  <c r="AD77" i="14" s="1"/>
  <c r="Z78" i="14"/>
  <c r="AB78" i="14" s="1"/>
  <c r="AC78" i="14" s="1"/>
  <c r="AD78" i="14" s="1"/>
  <c r="Z79" i="14"/>
  <c r="Z80" i="14"/>
  <c r="Z81" i="14"/>
  <c r="Z82" i="14"/>
  <c r="Z83" i="14"/>
  <c r="Z84" i="14"/>
  <c r="AB84" i="14" s="1"/>
  <c r="AC84" i="14" s="1"/>
  <c r="AD84" i="14" s="1"/>
  <c r="Z85" i="14"/>
  <c r="Z86" i="14"/>
  <c r="AB86" i="14" s="1"/>
  <c r="AC86" i="14" s="1"/>
  <c r="AD86" i="14" s="1"/>
  <c r="Z87" i="14"/>
  <c r="Z88" i="14"/>
  <c r="Z89" i="14"/>
  <c r="Z90" i="14"/>
  <c r="Z91" i="14"/>
  <c r="Z92" i="14"/>
  <c r="AB92" i="14" s="1"/>
  <c r="AC92" i="14" s="1"/>
  <c r="AD92" i="14" s="1"/>
  <c r="Z93" i="14"/>
  <c r="AB93" i="14" s="1"/>
  <c r="AC93" i="14" s="1"/>
  <c r="AD93" i="14" s="1"/>
  <c r="Z94" i="14"/>
  <c r="AB94" i="14" s="1"/>
  <c r="AC94" i="14" s="1"/>
  <c r="AD94" i="14" s="1"/>
  <c r="Z95" i="14"/>
  <c r="Z96" i="14"/>
  <c r="Z97" i="14"/>
  <c r="Z98" i="14"/>
  <c r="Z99" i="14"/>
  <c r="Z100" i="14"/>
  <c r="AB100" i="14" s="1"/>
  <c r="AC100" i="14" s="1"/>
  <c r="AD100" i="14" s="1"/>
  <c r="Z101" i="14"/>
  <c r="AB101" i="14" s="1"/>
  <c r="AC101" i="14" s="1"/>
  <c r="AD101" i="14" s="1"/>
  <c r="Z102" i="14"/>
  <c r="AB102" i="14" s="1"/>
  <c r="AC102" i="14" s="1"/>
  <c r="AD102" i="14" s="1"/>
  <c r="Z103" i="14"/>
  <c r="Z104" i="14"/>
  <c r="Z105" i="14"/>
  <c r="Z106" i="14"/>
  <c r="Z107" i="14"/>
  <c r="Z108" i="14"/>
  <c r="AB108" i="14" s="1"/>
  <c r="AC108" i="14" s="1"/>
  <c r="AD108" i="14" s="1"/>
  <c r="Z109" i="14"/>
  <c r="Z110" i="14"/>
  <c r="AB110" i="14" s="1"/>
  <c r="AC110" i="14" s="1"/>
  <c r="AD110" i="14" s="1"/>
  <c r="Z111" i="14"/>
  <c r="Z112" i="14"/>
  <c r="Z113" i="14"/>
  <c r="Z114" i="14"/>
  <c r="Z115" i="14"/>
  <c r="Z116" i="14"/>
  <c r="AB116" i="14" s="1"/>
  <c r="AC116" i="14" s="1"/>
  <c r="AD116" i="14" s="1"/>
  <c r="Z117" i="14"/>
  <c r="AB117" i="14" s="1"/>
  <c r="AC117" i="14" s="1"/>
  <c r="AD117" i="14" s="1"/>
  <c r="Z118" i="14"/>
  <c r="AB118" i="14" s="1"/>
  <c r="AC118" i="14" s="1"/>
  <c r="AD118" i="14" s="1"/>
  <c r="Z119" i="14"/>
  <c r="Z120" i="14"/>
  <c r="Z121" i="14"/>
  <c r="Z122" i="14"/>
  <c r="Z123" i="14"/>
  <c r="Z124" i="14"/>
  <c r="AB124" i="14" s="1"/>
  <c r="AC124" i="14" s="1"/>
  <c r="AD124" i="14" s="1"/>
  <c r="Z125" i="14"/>
  <c r="AB125" i="14" s="1"/>
  <c r="AC125" i="14" s="1"/>
  <c r="AD125" i="14" s="1"/>
  <c r="Z126" i="14"/>
  <c r="AB126" i="14" s="1"/>
  <c r="AC126" i="14" s="1"/>
  <c r="AD126" i="14" s="1"/>
  <c r="Z127" i="14"/>
  <c r="Z128" i="14"/>
  <c r="Z129" i="14"/>
  <c r="Z130" i="14"/>
  <c r="Z131" i="14"/>
  <c r="Z132" i="14"/>
  <c r="AB132" i="14" s="1"/>
  <c r="AC132" i="14" s="1"/>
  <c r="AD132" i="14" s="1"/>
  <c r="Z133" i="14"/>
  <c r="Z134" i="14"/>
  <c r="AB134" i="14" s="1"/>
  <c r="AC134" i="14" s="1"/>
  <c r="AD134" i="14" s="1"/>
  <c r="Z135" i="14"/>
  <c r="Z136" i="14"/>
  <c r="Z137" i="14"/>
  <c r="Z138" i="14"/>
  <c r="Z139" i="14"/>
  <c r="Z140" i="14"/>
  <c r="AB140" i="14" s="1"/>
  <c r="AC140" i="14" s="1"/>
  <c r="AD140" i="14" s="1"/>
  <c r="Z141" i="14"/>
  <c r="AB141" i="14" s="1"/>
  <c r="AC141" i="14" s="1"/>
  <c r="AD141" i="14" s="1"/>
  <c r="Z142" i="14"/>
  <c r="AB142" i="14" s="1"/>
  <c r="AC142" i="14" s="1"/>
  <c r="AD142" i="14" s="1"/>
  <c r="Z143" i="14"/>
  <c r="Z144" i="14"/>
  <c r="Z145" i="14"/>
  <c r="Z146" i="14"/>
  <c r="Z147" i="14"/>
  <c r="Z148" i="14"/>
  <c r="AB148" i="14" s="1"/>
  <c r="AC148" i="14" s="1"/>
  <c r="AD148" i="14" s="1"/>
  <c r="Z149" i="14"/>
  <c r="AB149" i="14" s="1"/>
  <c r="AC149" i="14" s="1"/>
  <c r="AD149" i="14" s="1"/>
  <c r="Z150" i="14"/>
  <c r="AB150" i="14" s="1"/>
  <c r="AC150" i="14" s="1"/>
  <c r="AD150" i="14" s="1"/>
  <c r="Z151" i="14"/>
  <c r="Z152" i="14"/>
  <c r="Z153" i="14"/>
  <c r="Z154" i="14"/>
  <c r="Z155" i="14"/>
  <c r="Z156" i="14"/>
  <c r="AB156" i="14" s="1"/>
  <c r="AC156" i="14" s="1"/>
  <c r="AD156" i="14" s="1"/>
  <c r="Z157" i="14"/>
  <c r="Z158" i="14"/>
  <c r="AB158" i="14" s="1"/>
  <c r="AC158" i="14" s="1"/>
  <c r="AD158" i="14" s="1"/>
  <c r="Z159" i="14"/>
  <c r="Z160" i="14"/>
  <c r="Z161" i="14"/>
  <c r="Z162" i="14"/>
  <c r="Z163" i="14"/>
  <c r="Z164" i="14"/>
  <c r="AB164" i="14" s="1"/>
  <c r="AC164" i="14" s="1"/>
  <c r="AD164" i="14" s="1"/>
  <c r="Z165" i="14"/>
  <c r="AB165" i="14" s="1"/>
  <c r="AC165" i="14" s="1"/>
  <c r="AD165" i="14" s="1"/>
  <c r="Z166" i="14"/>
  <c r="AB166" i="14" s="1"/>
  <c r="AC166" i="14" s="1"/>
  <c r="AD166" i="14" s="1"/>
  <c r="Z167" i="14"/>
  <c r="Z168" i="14"/>
  <c r="Z169" i="14"/>
  <c r="Z170" i="14"/>
  <c r="Z171" i="14"/>
  <c r="Z172" i="14"/>
  <c r="AB172" i="14" s="1"/>
  <c r="AC172" i="14" s="1"/>
  <c r="AD172" i="14" s="1"/>
  <c r="Z173" i="14"/>
  <c r="AB173" i="14" s="1"/>
  <c r="AC173" i="14" s="1"/>
  <c r="AD173" i="14" s="1"/>
  <c r="Z174" i="14"/>
  <c r="AB174" i="14" s="1"/>
  <c r="AC174" i="14" s="1"/>
  <c r="AD174" i="14" s="1"/>
  <c r="Z175" i="14"/>
  <c r="Z176" i="14"/>
  <c r="Z177" i="14"/>
  <c r="Z178" i="14"/>
  <c r="Z179" i="14"/>
  <c r="Z180" i="14"/>
  <c r="AB180" i="14" s="1"/>
  <c r="AC180" i="14" s="1"/>
  <c r="AD180" i="14" s="1"/>
  <c r="Z181" i="14"/>
  <c r="Z182" i="14"/>
  <c r="AB182" i="14" s="1"/>
  <c r="AC182" i="14" s="1"/>
  <c r="AD182" i="14" s="1"/>
  <c r="Z183" i="14"/>
  <c r="Z184" i="14"/>
  <c r="Z185" i="14"/>
  <c r="Z186" i="14"/>
  <c r="Z187" i="14"/>
  <c r="Z188" i="14"/>
  <c r="AB188" i="14" s="1"/>
  <c r="AC188" i="14" s="1"/>
  <c r="AD188" i="14" s="1"/>
  <c r="Z189" i="14"/>
  <c r="AB189" i="14" s="1"/>
  <c r="AC189" i="14" s="1"/>
  <c r="AD189" i="14" s="1"/>
  <c r="Z190" i="14"/>
  <c r="AB190" i="14" s="1"/>
  <c r="AC190" i="14" s="1"/>
  <c r="AD190" i="14" s="1"/>
  <c r="Z191" i="14"/>
  <c r="Z192" i="14"/>
  <c r="Z193" i="14"/>
  <c r="Z194" i="14"/>
  <c r="Z195" i="14"/>
  <c r="Z196" i="14"/>
  <c r="AB196" i="14" s="1"/>
  <c r="AC196" i="14" s="1"/>
  <c r="AD196" i="14" s="1"/>
  <c r="Z197" i="14"/>
  <c r="AB197" i="14" s="1"/>
  <c r="AC197" i="14" s="1"/>
  <c r="AD197" i="14" s="1"/>
  <c r="Z198" i="14"/>
  <c r="AB198" i="14" s="1"/>
  <c r="AC198" i="14" s="1"/>
  <c r="AD198" i="14" s="1"/>
  <c r="Z199" i="14"/>
  <c r="Z200" i="14"/>
  <c r="Z201" i="14"/>
  <c r="Z202" i="14"/>
  <c r="Z203" i="14"/>
  <c r="Z204" i="14"/>
  <c r="AB204" i="14" s="1"/>
  <c r="AC204" i="14" s="1"/>
  <c r="AD204" i="14" s="1"/>
  <c r="Z205" i="14"/>
  <c r="Z206" i="14"/>
  <c r="AB206" i="14" s="1"/>
  <c r="AC206" i="14" s="1"/>
  <c r="AD206" i="14" s="1"/>
  <c r="Z207" i="14"/>
  <c r="Z208" i="14"/>
  <c r="Z209" i="14"/>
  <c r="Z210" i="14"/>
  <c r="Z211" i="14"/>
  <c r="Z212" i="14"/>
  <c r="AB212" i="14" s="1"/>
  <c r="AC212" i="14" s="1"/>
  <c r="AD212" i="14" s="1"/>
  <c r="Z213" i="14"/>
  <c r="AB213" i="14" s="1"/>
  <c r="AC213" i="14" s="1"/>
  <c r="AD213" i="14" s="1"/>
  <c r="Z214" i="14"/>
  <c r="AB214" i="14" s="1"/>
  <c r="AC214" i="14" s="1"/>
  <c r="AD214" i="14" s="1"/>
  <c r="Z215" i="14"/>
  <c r="Z216" i="14"/>
  <c r="Z217" i="14"/>
  <c r="Z218" i="14"/>
  <c r="Z219" i="14"/>
  <c r="Z220" i="14"/>
  <c r="AB220" i="14" s="1"/>
  <c r="AC220" i="14" s="1"/>
  <c r="AD220" i="14" s="1"/>
  <c r="Z221" i="14"/>
  <c r="AB221" i="14" s="1"/>
  <c r="AC221" i="14" s="1"/>
  <c r="AD221" i="14" s="1"/>
  <c r="Z222" i="14"/>
  <c r="AB222" i="14" s="1"/>
  <c r="AC222" i="14" s="1"/>
  <c r="AD222" i="14" s="1"/>
  <c r="Z223" i="14"/>
  <c r="Z224" i="14"/>
  <c r="Z225" i="14"/>
  <c r="Z226" i="14"/>
  <c r="Z227" i="14"/>
  <c r="Z228" i="14"/>
  <c r="AB228" i="14" s="1"/>
  <c r="AC228" i="14" s="1"/>
  <c r="AD228" i="14" s="1"/>
  <c r="Z229" i="14"/>
  <c r="Z230" i="14"/>
  <c r="AB230" i="14" s="1"/>
  <c r="AC230" i="14" s="1"/>
  <c r="AD230" i="14" s="1"/>
  <c r="Z231" i="14"/>
  <c r="Z232" i="14"/>
  <c r="Z233" i="14"/>
  <c r="Z234" i="14"/>
  <c r="Z235" i="14"/>
  <c r="Z236" i="14"/>
  <c r="AB236" i="14" s="1"/>
  <c r="AC236" i="14" s="1"/>
  <c r="AD236" i="14" s="1"/>
  <c r="Z237" i="14"/>
  <c r="AB237" i="14" s="1"/>
  <c r="AC237" i="14" s="1"/>
  <c r="AD237" i="14" s="1"/>
  <c r="Z238" i="14"/>
  <c r="AB238" i="14" s="1"/>
  <c r="AC238" i="14" s="1"/>
  <c r="AD238" i="14" s="1"/>
  <c r="Z239" i="14"/>
  <c r="Z240" i="14"/>
  <c r="Z241" i="14"/>
  <c r="Z242" i="14"/>
  <c r="Z243" i="14"/>
  <c r="Z244" i="14"/>
  <c r="AB244" i="14" s="1"/>
  <c r="AC244" i="14" s="1"/>
  <c r="AD244" i="14" s="1"/>
  <c r="Z245" i="14"/>
  <c r="AB245" i="14" s="1"/>
  <c r="AC245" i="14" s="1"/>
  <c r="AD245" i="14" s="1"/>
  <c r="Z246" i="14"/>
  <c r="AB246" i="14" s="1"/>
  <c r="AC246" i="14" s="1"/>
  <c r="AD246" i="14" s="1"/>
  <c r="Z247" i="14"/>
  <c r="Z248" i="14"/>
  <c r="Z249" i="14"/>
  <c r="Z250" i="14"/>
  <c r="Z251" i="14"/>
  <c r="Z252" i="14"/>
  <c r="AB252" i="14" s="1"/>
  <c r="AC252" i="14" s="1"/>
  <c r="AD252" i="14" s="1"/>
  <c r="Z253" i="14"/>
  <c r="Z254" i="14"/>
  <c r="Z255" i="14"/>
  <c r="Z256" i="14"/>
  <c r="Z257" i="14"/>
  <c r="Z258" i="14"/>
  <c r="Z259" i="14"/>
  <c r="Z260" i="14"/>
  <c r="AB260" i="14" s="1"/>
  <c r="AC260" i="14" s="1"/>
  <c r="AD260" i="14" s="1"/>
  <c r="Z261" i="14"/>
  <c r="AB261" i="14" s="1"/>
  <c r="AC261" i="14" s="1"/>
  <c r="AD261" i="14" s="1"/>
  <c r="Z262" i="14"/>
  <c r="AB262" i="14" s="1"/>
  <c r="AC262" i="14" s="1"/>
  <c r="AD262" i="14" s="1"/>
  <c r="Z263" i="14"/>
  <c r="Z264" i="14"/>
  <c r="Z265" i="14"/>
  <c r="Z266" i="14"/>
  <c r="Z267" i="14"/>
  <c r="Z268" i="14"/>
  <c r="AB268" i="14" s="1"/>
  <c r="AC268" i="14" s="1"/>
  <c r="AD268" i="14" s="1"/>
  <c r="Z269" i="14"/>
  <c r="AB269" i="14" s="1"/>
  <c r="AC269" i="14" s="1"/>
  <c r="AD269" i="14" s="1"/>
  <c r="Z270" i="14"/>
  <c r="AB270" i="14" s="1"/>
  <c r="AC270" i="14" s="1"/>
  <c r="AD270" i="14" s="1"/>
  <c r="Z271" i="14"/>
  <c r="Z272" i="14"/>
  <c r="Z273" i="14"/>
  <c r="Z274" i="14"/>
  <c r="Z275" i="14"/>
  <c r="Z276" i="14"/>
  <c r="AB276" i="14" s="1"/>
  <c r="AC276" i="14" s="1"/>
  <c r="AD276" i="14" s="1"/>
  <c r="Z277" i="14"/>
  <c r="Z278" i="14"/>
  <c r="AB278" i="14" s="1"/>
  <c r="AC278" i="14" s="1"/>
  <c r="AD278" i="14" s="1"/>
  <c r="Z279" i="14"/>
  <c r="Z280" i="14"/>
  <c r="Z281" i="14"/>
  <c r="Z282" i="14"/>
  <c r="Z283" i="14"/>
  <c r="Z284" i="14"/>
  <c r="AB284" i="14" s="1"/>
  <c r="AC284" i="14" s="1"/>
  <c r="AD284" i="14" s="1"/>
  <c r="Z285" i="14"/>
  <c r="AB285" i="14" s="1"/>
  <c r="AC285" i="14" s="1"/>
  <c r="AD285" i="14" s="1"/>
  <c r="Z286" i="14"/>
  <c r="AB286" i="14" s="1"/>
  <c r="AC286" i="14" s="1"/>
  <c r="AD286" i="14" s="1"/>
  <c r="Z287" i="14"/>
  <c r="Z288" i="14"/>
  <c r="Z289" i="14"/>
  <c r="Z290" i="14"/>
  <c r="Z291" i="14"/>
  <c r="Z292" i="14"/>
  <c r="AB292" i="14" s="1"/>
  <c r="AC292" i="14" s="1"/>
  <c r="AD292" i="14" s="1"/>
  <c r="Z293" i="14"/>
  <c r="AB293" i="14" s="1"/>
  <c r="AC293" i="14" s="1"/>
  <c r="AD293" i="14" s="1"/>
  <c r="Z294" i="14"/>
  <c r="AB294" i="14" s="1"/>
  <c r="AC294" i="14" s="1"/>
  <c r="AD294" i="14" s="1"/>
  <c r="Z295" i="14"/>
  <c r="Z296" i="14"/>
  <c r="Z297" i="14"/>
  <c r="Z298" i="14"/>
  <c r="Z299" i="14"/>
  <c r="Z300" i="14"/>
  <c r="AB300" i="14" s="1"/>
  <c r="AC300" i="14" s="1"/>
  <c r="AD300" i="14" s="1"/>
  <c r="Z301" i="14"/>
  <c r="Z302" i="14"/>
  <c r="AB302" i="14" s="1"/>
  <c r="AC302" i="14" s="1"/>
  <c r="AD302" i="14" s="1"/>
  <c r="Z303" i="14"/>
  <c r="Z304" i="14"/>
  <c r="Z305" i="14"/>
  <c r="Z306" i="14"/>
  <c r="Z307" i="14"/>
  <c r="Z308" i="14"/>
  <c r="AB308" i="14" s="1"/>
  <c r="AC308" i="14" s="1"/>
  <c r="AD308" i="14" s="1"/>
  <c r="Z309" i="14"/>
  <c r="AB309" i="14" s="1"/>
  <c r="AC309" i="14" s="1"/>
  <c r="AD309" i="14" s="1"/>
  <c r="Z310" i="14"/>
  <c r="AB310" i="14" s="1"/>
  <c r="AC310" i="14" s="1"/>
  <c r="AD310" i="14" s="1"/>
  <c r="Z311" i="14"/>
  <c r="Z312" i="14"/>
  <c r="Z313" i="14"/>
  <c r="Z314" i="14"/>
  <c r="Z315" i="14"/>
  <c r="Z316" i="14"/>
  <c r="AB316" i="14" s="1"/>
  <c r="AC316" i="14" s="1"/>
  <c r="AD316" i="14" s="1"/>
  <c r="Z317" i="14"/>
  <c r="AB317" i="14" s="1"/>
  <c r="AC317" i="14" s="1"/>
  <c r="AD317" i="14" s="1"/>
  <c r="Z318" i="14"/>
  <c r="AB318" i="14" s="1"/>
  <c r="AC318" i="14" s="1"/>
  <c r="AD318" i="14" s="1"/>
  <c r="Z319" i="14"/>
  <c r="Z320" i="14"/>
  <c r="Z321" i="14"/>
  <c r="Z322" i="14"/>
  <c r="Z323" i="14"/>
  <c r="Z324" i="14"/>
  <c r="AB324" i="14" s="1"/>
  <c r="AC324" i="14" s="1"/>
  <c r="AD324" i="14" s="1"/>
  <c r="Z325" i="14"/>
  <c r="Z326" i="14"/>
  <c r="AB326" i="14" s="1"/>
  <c r="AC326" i="14" s="1"/>
  <c r="AD326" i="14" s="1"/>
  <c r="Z327" i="14"/>
  <c r="Z328" i="14"/>
  <c r="Z329" i="14"/>
  <c r="Z330" i="14"/>
  <c r="Z331" i="14"/>
  <c r="Z332" i="14"/>
  <c r="AB332" i="14" s="1"/>
  <c r="AC332" i="14" s="1"/>
  <c r="AD332" i="14" s="1"/>
  <c r="Z333" i="14"/>
  <c r="AB333" i="14" s="1"/>
  <c r="AC333" i="14" s="1"/>
  <c r="AD333" i="14" s="1"/>
  <c r="Z334" i="14"/>
  <c r="AB334" i="14" s="1"/>
  <c r="AC334" i="14" s="1"/>
  <c r="AD334" i="14" s="1"/>
  <c r="Z335" i="14"/>
  <c r="Z336" i="14"/>
  <c r="Z337" i="14"/>
  <c r="Z338" i="14"/>
  <c r="Z339" i="14"/>
  <c r="Z340" i="14"/>
  <c r="AB340" i="14" s="1"/>
  <c r="AC340" i="14" s="1"/>
  <c r="AD340" i="14" s="1"/>
  <c r="Z341" i="14"/>
  <c r="AB341" i="14" s="1"/>
  <c r="AC341" i="14" s="1"/>
  <c r="AD341" i="14" s="1"/>
  <c r="Z342" i="14"/>
  <c r="AB342" i="14" s="1"/>
  <c r="AC342" i="14" s="1"/>
  <c r="AD342" i="14" s="1"/>
  <c r="Z343" i="14"/>
  <c r="Z344" i="14"/>
  <c r="Z345" i="14"/>
  <c r="Z346" i="14"/>
  <c r="Z347" i="14"/>
  <c r="Z348" i="14"/>
  <c r="AB348" i="14" s="1"/>
  <c r="AC348" i="14" s="1"/>
  <c r="AD348" i="14" s="1"/>
  <c r="Z349" i="14"/>
  <c r="Z350" i="14"/>
  <c r="AB350" i="14" s="1"/>
  <c r="AC350" i="14" s="1"/>
  <c r="AD350" i="14" s="1"/>
  <c r="Z351" i="14"/>
  <c r="Z352" i="14"/>
  <c r="Z353" i="14"/>
  <c r="Z354" i="14"/>
  <c r="Z355" i="14"/>
  <c r="Z356" i="14"/>
  <c r="AB356" i="14" s="1"/>
  <c r="AC356" i="14" s="1"/>
  <c r="AD356" i="14" s="1"/>
  <c r="Z357" i="14"/>
  <c r="AB357" i="14" s="1"/>
  <c r="AC357" i="14" s="1"/>
  <c r="AD357" i="14" s="1"/>
  <c r="Z358" i="14"/>
  <c r="AB358" i="14" s="1"/>
  <c r="AC358" i="14" s="1"/>
  <c r="AD358" i="14" s="1"/>
  <c r="Z359" i="14"/>
  <c r="Z360" i="14"/>
  <c r="Z361" i="14"/>
  <c r="Z362" i="14"/>
  <c r="Z363" i="14"/>
  <c r="Z364" i="14"/>
  <c r="AB364" i="14" s="1"/>
  <c r="AC364" i="14" s="1"/>
  <c r="AD364" i="14" s="1"/>
  <c r="Z365" i="14"/>
  <c r="AB365" i="14" s="1"/>
  <c r="AC365" i="14" s="1"/>
  <c r="AD365" i="14" s="1"/>
  <c r="Z366" i="14"/>
  <c r="AB366" i="14" s="1"/>
  <c r="AC366" i="14" s="1"/>
  <c r="AD366" i="14" s="1"/>
  <c r="Z367" i="14"/>
  <c r="Z368" i="14"/>
  <c r="Z369" i="14"/>
  <c r="Z370" i="14"/>
  <c r="Z371" i="14"/>
  <c r="Z372" i="14"/>
  <c r="AB372" i="14" s="1"/>
  <c r="AC372" i="14" s="1"/>
  <c r="AD372" i="14" s="1"/>
  <c r="Z373" i="14"/>
  <c r="Z374" i="14"/>
  <c r="AB374" i="14" s="1"/>
  <c r="AC374" i="14" s="1"/>
  <c r="AD374" i="14" s="1"/>
  <c r="Z375" i="14"/>
  <c r="Z376" i="14"/>
  <c r="Z377" i="14"/>
  <c r="Z378" i="14"/>
  <c r="Z379" i="14"/>
  <c r="Z380" i="14"/>
  <c r="AB380" i="14" s="1"/>
  <c r="AC380" i="14" s="1"/>
  <c r="AD380" i="14" s="1"/>
  <c r="Z381" i="14"/>
  <c r="AB381" i="14" s="1"/>
  <c r="AC381" i="14" s="1"/>
  <c r="AD381" i="14" s="1"/>
  <c r="Z382" i="14"/>
  <c r="AB382" i="14" s="1"/>
  <c r="AC382" i="14" s="1"/>
  <c r="AD382" i="14" s="1"/>
  <c r="Z383" i="14"/>
  <c r="Z384" i="14"/>
  <c r="Z385" i="14"/>
  <c r="Z386" i="14"/>
  <c r="Z387" i="14"/>
  <c r="Z388" i="14"/>
  <c r="AB388" i="14" s="1"/>
  <c r="AC388" i="14" s="1"/>
  <c r="AD388" i="14" s="1"/>
  <c r="Z389" i="14"/>
  <c r="AB389" i="14" s="1"/>
  <c r="AC389" i="14" s="1"/>
  <c r="AD389" i="14" s="1"/>
  <c r="Z390" i="14"/>
  <c r="AB390" i="14" s="1"/>
  <c r="AC390" i="14" s="1"/>
  <c r="AD390" i="14" s="1"/>
  <c r="Z391" i="14"/>
  <c r="Z392" i="14"/>
  <c r="Z393" i="14"/>
  <c r="Z394" i="14"/>
  <c r="Z395" i="14"/>
  <c r="Z396" i="14"/>
  <c r="AB396" i="14" s="1"/>
  <c r="AC396" i="14" s="1"/>
  <c r="AD396" i="14" s="1"/>
  <c r="Z397" i="14"/>
  <c r="Z398" i="14"/>
  <c r="AB398" i="14" s="1"/>
  <c r="AC398" i="14" s="1"/>
  <c r="AD398" i="14" s="1"/>
  <c r="Z399" i="14"/>
  <c r="Z400" i="14"/>
  <c r="Z401" i="14"/>
  <c r="Z402" i="14"/>
  <c r="Z403" i="14"/>
  <c r="Z404" i="14"/>
  <c r="AB404" i="14" s="1"/>
  <c r="AC404" i="14" s="1"/>
  <c r="AD404" i="14" s="1"/>
  <c r="Z405" i="14"/>
  <c r="AB405" i="14" s="1"/>
  <c r="AC405" i="14" s="1"/>
  <c r="AD405" i="14" s="1"/>
  <c r="Z406" i="14"/>
  <c r="AB406" i="14" s="1"/>
  <c r="AC406" i="14" s="1"/>
  <c r="AD406" i="14" s="1"/>
  <c r="Z407" i="14"/>
  <c r="Z408" i="14"/>
  <c r="Z409" i="14"/>
  <c r="Z410" i="14"/>
  <c r="Z411" i="14"/>
  <c r="Z412" i="14"/>
  <c r="AB412" i="14" s="1"/>
  <c r="AC412" i="14" s="1"/>
  <c r="AD412" i="14" s="1"/>
  <c r="Z413" i="14"/>
  <c r="AB413" i="14" s="1"/>
  <c r="AC413" i="14" s="1"/>
  <c r="AD413" i="14" s="1"/>
  <c r="Z414" i="14"/>
  <c r="AB414" i="14" s="1"/>
  <c r="AC414" i="14" s="1"/>
  <c r="AD414" i="14" s="1"/>
  <c r="Z415" i="14"/>
  <c r="Z416" i="14"/>
  <c r="Z417" i="14"/>
  <c r="Z418" i="14"/>
  <c r="Z419" i="14"/>
  <c r="Z420" i="14"/>
  <c r="AB420" i="14" s="1"/>
  <c r="AC420" i="14" s="1"/>
  <c r="AD420" i="14" s="1"/>
  <c r="Z421" i="14"/>
  <c r="Z422" i="14"/>
  <c r="AB422" i="14" s="1"/>
  <c r="AC422" i="14" s="1"/>
  <c r="AD422" i="14" s="1"/>
  <c r="Z423" i="14"/>
  <c r="Z424" i="14"/>
  <c r="Z425" i="14"/>
  <c r="Z426" i="14"/>
  <c r="Z427" i="14"/>
  <c r="Z428" i="14"/>
  <c r="AB428" i="14" s="1"/>
  <c r="AC428" i="14" s="1"/>
  <c r="AD428" i="14" s="1"/>
  <c r="Z429" i="14"/>
  <c r="AB429" i="14" s="1"/>
  <c r="AC429" i="14" s="1"/>
  <c r="AD429" i="14" s="1"/>
  <c r="Z430" i="14"/>
  <c r="AB430" i="14" s="1"/>
  <c r="AC430" i="14" s="1"/>
  <c r="AD430" i="14" s="1"/>
  <c r="Z431" i="14"/>
  <c r="Z432" i="14"/>
  <c r="Z433" i="14"/>
  <c r="Z434" i="14"/>
  <c r="Z435" i="14"/>
  <c r="Z436" i="14"/>
  <c r="AB436" i="14" s="1"/>
  <c r="AC436" i="14" s="1"/>
  <c r="AD436" i="14" s="1"/>
  <c r="Z437" i="14"/>
  <c r="AB437" i="14" s="1"/>
  <c r="AC437" i="14" s="1"/>
  <c r="AD437" i="14" s="1"/>
  <c r="Z438" i="14"/>
  <c r="AB438" i="14" s="1"/>
  <c r="AC438" i="14" s="1"/>
  <c r="AD438" i="14" s="1"/>
  <c r="Z439" i="14"/>
  <c r="Z440" i="14"/>
  <c r="Z441" i="14"/>
  <c r="Z442" i="14"/>
  <c r="Z443" i="14"/>
  <c r="Z444" i="14"/>
  <c r="AB444" i="14" s="1"/>
  <c r="AC444" i="14" s="1"/>
  <c r="AD444" i="14" s="1"/>
  <c r="Z445" i="14"/>
  <c r="Z446" i="14"/>
  <c r="AB446" i="14" s="1"/>
  <c r="AC446" i="14" s="1"/>
  <c r="AD446" i="14" s="1"/>
  <c r="Z447" i="14"/>
  <c r="Z448" i="14"/>
  <c r="Z449" i="14"/>
  <c r="Z450" i="14"/>
  <c r="Z451" i="14"/>
  <c r="Z452" i="14"/>
  <c r="AB452" i="14" s="1"/>
  <c r="AC452" i="14" s="1"/>
  <c r="AD452" i="14" s="1"/>
  <c r="Z453" i="14"/>
  <c r="AB453" i="14" s="1"/>
  <c r="AC453" i="14" s="1"/>
  <c r="AD453" i="14" s="1"/>
  <c r="Z454" i="14"/>
  <c r="AB454" i="14" s="1"/>
  <c r="AC454" i="14" s="1"/>
  <c r="AD454" i="14" s="1"/>
  <c r="Z455" i="14"/>
  <c r="Z456" i="14"/>
  <c r="Z457" i="14"/>
  <c r="Z458" i="14"/>
  <c r="Z459" i="14"/>
  <c r="Z460" i="14"/>
  <c r="AB460" i="14" s="1"/>
  <c r="AC460" i="14" s="1"/>
  <c r="AD460" i="14" s="1"/>
  <c r="Z461" i="14"/>
  <c r="AB461" i="14" s="1"/>
  <c r="AC461" i="14" s="1"/>
  <c r="AD461" i="14" s="1"/>
  <c r="Z462" i="14"/>
  <c r="AB462" i="14" s="1"/>
  <c r="AC462" i="14" s="1"/>
  <c r="AD462" i="14" s="1"/>
  <c r="Z463" i="14"/>
  <c r="Z464" i="14"/>
  <c r="Z465" i="14"/>
  <c r="Z466" i="14"/>
  <c r="Z467" i="14"/>
  <c r="Z468" i="14"/>
  <c r="AB468" i="14" s="1"/>
  <c r="AC468" i="14" s="1"/>
  <c r="AD468" i="14" s="1"/>
  <c r="Z469" i="14"/>
  <c r="Z470" i="14"/>
  <c r="AB470" i="14" s="1"/>
  <c r="AC470" i="14" s="1"/>
  <c r="AD470" i="14" s="1"/>
  <c r="Z471" i="14"/>
  <c r="Z472" i="14"/>
  <c r="Z473" i="14"/>
  <c r="Z474" i="14"/>
  <c r="Z475" i="14"/>
  <c r="Z476" i="14"/>
  <c r="AB476" i="14" s="1"/>
  <c r="AC476" i="14" s="1"/>
  <c r="AD476" i="14" s="1"/>
  <c r="Z477" i="14"/>
  <c r="AB477" i="14" s="1"/>
  <c r="AC477" i="14" s="1"/>
  <c r="AD477" i="14" s="1"/>
  <c r="Z478" i="14"/>
  <c r="AB478" i="14" s="1"/>
  <c r="AC478" i="14" s="1"/>
  <c r="AD478" i="14" s="1"/>
  <c r="Z479" i="14"/>
  <c r="Z480" i="14"/>
  <c r="Z481" i="14"/>
  <c r="Z482" i="14"/>
  <c r="Z483" i="14"/>
  <c r="Z484" i="14"/>
  <c r="AB484" i="14" s="1"/>
  <c r="AC484" i="14" s="1"/>
  <c r="AD484" i="14" s="1"/>
  <c r="Z485" i="14"/>
  <c r="AB485" i="14" s="1"/>
  <c r="AC485" i="14" s="1"/>
  <c r="AD485" i="14" s="1"/>
  <c r="Z486" i="14"/>
  <c r="AB486" i="14" s="1"/>
  <c r="AC486" i="14" s="1"/>
  <c r="AD486" i="14" s="1"/>
  <c r="Z487" i="14"/>
  <c r="Z488" i="14"/>
  <c r="Z489" i="14"/>
  <c r="Z490" i="14"/>
  <c r="Z491" i="14"/>
  <c r="Z492" i="14"/>
  <c r="AB492" i="14" s="1"/>
  <c r="AC492" i="14" s="1"/>
  <c r="AD492" i="14" s="1"/>
  <c r="Z493" i="14"/>
  <c r="Z494" i="14"/>
  <c r="AB494" i="14" s="1"/>
  <c r="AC494" i="14" s="1"/>
  <c r="AD494" i="14" s="1"/>
  <c r="Z495" i="14"/>
  <c r="Z496" i="14"/>
  <c r="Z497" i="14"/>
  <c r="Z498" i="14"/>
  <c r="Z499" i="14"/>
  <c r="Z500" i="14"/>
  <c r="AB500" i="14" s="1"/>
  <c r="AC500" i="14" s="1"/>
  <c r="AD500" i="14" s="1"/>
  <c r="Z501" i="14"/>
  <c r="AB501" i="14" s="1"/>
  <c r="AC501" i="14" s="1"/>
  <c r="AD501" i="14" s="1"/>
  <c r="Z502" i="14"/>
  <c r="AB502" i="14" s="1"/>
  <c r="AC502" i="14" s="1"/>
  <c r="AD502" i="14" s="1"/>
  <c r="Z503" i="14"/>
  <c r="Z504" i="14"/>
  <c r="Z505" i="14"/>
  <c r="Z506" i="14"/>
  <c r="J507" i="14"/>
  <c r="I507" i="14"/>
  <c r="H507" i="14"/>
  <c r="G507" i="14"/>
  <c r="F507" i="14"/>
  <c r="E507" i="14"/>
  <c r="F507" i="1"/>
  <c r="B7" i="14"/>
  <c r="A7" i="14"/>
  <c r="O506" i="14"/>
  <c r="Q506" i="14" s="1"/>
  <c r="N506" i="14"/>
  <c r="P506" i="14" s="1"/>
  <c r="O505" i="14"/>
  <c r="Q505" i="14" s="1"/>
  <c r="N505" i="14"/>
  <c r="P505" i="14" s="1"/>
  <c r="O504" i="14"/>
  <c r="Q504" i="14" s="1"/>
  <c r="N504" i="14"/>
  <c r="P504" i="14" s="1"/>
  <c r="O503" i="14"/>
  <c r="Q503" i="14" s="1"/>
  <c r="N503" i="14"/>
  <c r="P503" i="14" s="1"/>
  <c r="O502" i="14"/>
  <c r="Q502" i="14" s="1"/>
  <c r="N502" i="14"/>
  <c r="P502" i="14" s="1"/>
  <c r="O501" i="14"/>
  <c r="Q501" i="14" s="1"/>
  <c r="N501" i="14"/>
  <c r="P501" i="14" s="1"/>
  <c r="O500" i="14"/>
  <c r="Q500" i="14" s="1"/>
  <c r="N500" i="14"/>
  <c r="P500" i="14" s="1"/>
  <c r="O499" i="14"/>
  <c r="Q499" i="14" s="1"/>
  <c r="N499" i="14"/>
  <c r="P499" i="14" s="1"/>
  <c r="O498" i="14"/>
  <c r="Q498" i="14" s="1"/>
  <c r="N498" i="14"/>
  <c r="P498" i="14" s="1"/>
  <c r="O497" i="14"/>
  <c r="Q497" i="14" s="1"/>
  <c r="N497" i="14"/>
  <c r="P497" i="14" s="1"/>
  <c r="O496" i="14"/>
  <c r="Q496" i="14" s="1"/>
  <c r="N496" i="14"/>
  <c r="P496" i="14" s="1"/>
  <c r="O495" i="14"/>
  <c r="Q495" i="14" s="1"/>
  <c r="N495" i="14"/>
  <c r="P495" i="14" s="1"/>
  <c r="Q494" i="14"/>
  <c r="O494" i="14"/>
  <c r="N494" i="14"/>
  <c r="P494" i="14" s="1"/>
  <c r="O493" i="14"/>
  <c r="Q493" i="14" s="1"/>
  <c r="N493" i="14"/>
  <c r="P493" i="14" s="1"/>
  <c r="O492" i="14"/>
  <c r="Q492" i="14" s="1"/>
  <c r="N492" i="14"/>
  <c r="P492" i="14" s="1"/>
  <c r="O491" i="14"/>
  <c r="Q491" i="14" s="1"/>
  <c r="N491" i="14"/>
  <c r="P491" i="14" s="1"/>
  <c r="O490" i="14"/>
  <c r="Q490" i="14" s="1"/>
  <c r="N490" i="14"/>
  <c r="P490" i="14" s="1"/>
  <c r="O489" i="14"/>
  <c r="Q489" i="14" s="1"/>
  <c r="N489" i="14"/>
  <c r="P489" i="14" s="1"/>
  <c r="R489" i="14" s="1"/>
  <c r="S489" i="14" s="1"/>
  <c r="O488" i="14"/>
  <c r="Q488" i="14" s="1"/>
  <c r="N488" i="14"/>
  <c r="P488" i="14" s="1"/>
  <c r="O487" i="14"/>
  <c r="Q487" i="14" s="1"/>
  <c r="N487" i="14"/>
  <c r="P487" i="14" s="1"/>
  <c r="O486" i="14"/>
  <c r="Q486" i="14" s="1"/>
  <c r="N486" i="14"/>
  <c r="P486" i="14" s="1"/>
  <c r="O485" i="14"/>
  <c r="Q485" i="14" s="1"/>
  <c r="N485" i="14"/>
  <c r="P485" i="14" s="1"/>
  <c r="O484" i="14"/>
  <c r="Q484" i="14" s="1"/>
  <c r="N484" i="14"/>
  <c r="P484" i="14" s="1"/>
  <c r="O483" i="14"/>
  <c r="Q483" i="14" s="1"/>
  <c r="N483" i="14"/>
  <c r="P483" i="14" s="1"/>
  <c r="O482" i="14"/>
  <c r="Q482" i="14" s="1"/>
  <c r="N482" i="14"/>
  <c r="P482" i="14" s="1"/>
  <c r="O481" i="14"/>
  <c r="Q481" i="14" s="1"/>
  <c r="N481" i="14"/>
  <c r="P481" i="14" s="1"/>
  <c r="O480" i="14"/>
  <c r="Q480" i="14" s="1"/>
  <c r="N480" i="14"/>
  <c r="P480" i="14" s="1"/>
  <c r="O479" i="14"/>
  <c r="Q479" i="14" s="1"/>
  <c r="N479" i="14"/>
  <c r="P479" i="14" s="1"/>
  <c r="O478" i="14"/>
  <c r="Q478" i="14" s="1"/>
  <c r="N478" i="14"/>
  <c r="P478" i="14" s="1"/>
  <c r="O477" i="14"/>
  <c r="Q477" i="14" s="1"/>
  <c r="N477" i="14"/>
  <c r="P477" i="14" s="1"/>
  <c r="O476" i="14"/>
  <c r="Q476" i="14" s="1"/>
  <c r="N476" i="14"/>
  <c r="P476" i="14" s="1"/>
  <c r="O475" i="14"/>
  <c r="Q475" i="14" s="1"/>
  <c r="N475" i="14"/>
  <c r="P475" i="14" s="1"/>
  <c r="O474" i="14"/>
  <c r="Q474" i="14" s="1"/>
  <c r="N474" i="14"/>
  <c r="P474" i="14" s="1"/>
  <c r="O473" i="14"/>
  <c r="Q473" i="14" s="1"/>
  <c r="N473" i="14"/>
  <c r="P473" i="14" s="1"/>
  <c r="O472" i="14"/>
  <c r="Q472" i="14" s="1"/>
  <c r="N472" i="14"/>
  <c r="P472" i="14" s="1"/>
  <c r="O471" i="14"/>
  <c r="Q471" i="14" s="1"/>
  <c r="N471" i="14"/>
  <c r="P471" i="14" s="1"/>
  <c r="O470" i="14"/>
  <c r="Q470" i="14" s="1"/>
  <c r="N470" i="14"/>
  <c r="P470" i="14" s="1"/>
  <c r="O469" i="14"/>
  <c r="Q469" i="14" s="1"/>
  <c r="N469" i="14"/>
  <c r="P469" i="14" s="1"/>
  <c r="O468" i="14"/>
  <c r="Q468" i="14" s="1"/>
  <c r="N468" i="14"/>
  <c r="P468" i="14" s="1"/>
  <c r="O467" i="14"/>
  <c r="Q467" i="14" s="1"/>
  <c r="N467" i="14"/>
  <c r="P467" i="14" s="1"/>
  <c r="O466" i="14"/>
  <c r="Q466" i="14" s="1"/>
  <c r="N466" i="14"/>
  <c r="P466" i="14" s="1"/>
  <c r="O465" i="14"/>
  <c r="Q465" i="14" s="1"/>
  <c r="N465" i="14"/>
  <c r="P465" i="14" s="1"/>
  <c r="O464" i="14"/>
  <c r="Q464" i="14" s="1"/>
  <c r="N464" i="14"/>
  <c r="P464" i="14" s="1"/>
  <c r="O463" i="14"/>
  <c r="Q463" i="14" s="1"/>
  <c r="N463" i="14"/>
  <c r="P463" i="14" s="1"/>
  <c r="O462" i="14"/>
  <c r="Q462" i="14" s="1"/>
  <c r="N462" i="14"/>
  <c r="P462" i="14" s="1"/>
  <c r="O461" i="14"/>
  <c r="Q461" i="14" s="1"/>
  <c r="N461" i="14"/>
  <c r="P461" i="14" s="1"/>
  <c r="O460" i="14"/>
  <c r="Q460" i="14" s="1"/>
  <c r="N460" i="14"/>
  <c r="P460" i="14" s="1"/>
  <c r="O459" i="14"/>
  <c r="Q459" i="14" s="1"/>
  <c r="N459" i="14"/>
  <c r="P459" i="14" s="1"/>
  <c r="O458" i="14"/>
  <c r="Q458" i="14" s="1"/>
  <c r="N458" i="14"/>
  <c r="P458" i="14" s="1"/>
  <c r="O457" i="14"/>
  <c r="Q457" i="14" s="1"/>
  <c r="N457" i="14"/>
  <c r="P457" i="14" s="1"/>
  <c r="O456" i="14"/>
  <c r="Q456" i="14" s="1"/>
  <c r="N456" i="14"/>
  <c r="P456" i="14" s="1"/>
  <c r="O455" i="14"/>
  <c r="Q455" i="14" s="1"/>
  <c r="N455" i="14"/>
  <c r="P455" i="14" s="1"/>
  <c r="O454" i="14"/>
  <c r="Q454" i="14" s="1"/>
  <c r="N454" i="14"/>
  <c r="P454" i="14" s="1"/>
  <c r="O453" i="14"/>
  <c r="Q453" i="14" s="1"/>
  <c r="N453" i="14"/>
  <c r="P453" i="14" s="1"/>
  <c r="O452" i="14"/>
  <c r="Q452" i="14" s="1"/>
  <c r="N452" i="14"/>
  <c r="P452" i="14" s="1"/>
  <c r="O451" i="14"/>
  <c r="Q451" i="14" s="1"/>
  <c r="N451" i="14"/>
  <c r="P451" i="14" s="1"/>
  <c r="O450" i="14"/>
  <c r="Q450" i="14" s="1"/>
  <c r="N450" i="14"/>
  <c r="P450" i="14" s="1"/>
  <c r="O449" i="14"/>
  <c r="Q449" i="14" s="1"/>
  <c r="N449" i="14"/>
  <c r="P449" i="14" s="1"/>
  <c r="O448" i="14"/>
  <c r="Q448" i="14" s="1"/>
  <c r="N448" i="14"/>
  <c r="P448" i="14" s="1"/>
  <c r="O447" i="14"/>
  <c r="Q447" i="14" s="1"/>
  <c r="N447" i="14"/>
  <c r="P447" i="14" s="1"/>
  <c r="O446" i="14"/>
  <c r="Q446" i="14" s="1"/>
  <c r="N446" i="14"/>
  <c r="P446" i="14" s="1"/>
  <c r="O445" i="14"/>
  <c r="Q445" i="14" s="1"/>
  <c r="N445" i="14"/>
  <c r="P445" i="14" s="1"/>
  <c r="O444" i="14"/>
  <c r="Q444" i="14" s="1"/>
  <c r="N444" i="14"/>
  <c r="P444" i="14" s="1"/>
  <c r="O443" i="14"/>
  <c r="Q443" i="14" s="1"/>
  <c r="N443" i="14"/>
  <c r="P443" i="14" s="1"/>
  <c r="O442" i="14"/>
  <c r="Q442" i="14" s="1"/>
  <c r="N442" i="14"/>
  <c r="P442" i="14" s="1"/>
  <c r="O441" i="14"/>
  <c r="Q441" i="14" s="1"/>
  <c r="N441" i="14"/>
  <c r="P441" i="14" s="1"/>
  <c r="O440" i="14"/>
  <c r="Q440" i="14" s="1"/>
  <c r="N440" i="14"/>
  <c r="P440" i="14" s="1"/>
  <c r="O439" i="14"/>
  <c r="Q439" i="14" s="1"/>
  <c r="N439" i="14"/>
  <c r="P439" i="14" s="1"/>
  <c r="O438" i="14"/>
  <c r="Q438" i="14" s="1"/>
  <c r="N438" i="14"/>
  <c r="P438" i="14" s="1"/>
  <c r="O437" i="14"/>
  <c r="Q437" i="14" s="1"/>
  <c r="N437" i="14"/>
  <c r="P437" i="14" s="1"/>
  <c r="O436" i="14"/>
  <c r="Q436" i="14" s="1"/>
  <c r="N436" i="14"/>
  <c r="P436" i="14" s="1"/>
  <c r="O435" i="14"/>
  <c r="Q435" i="14" s="1"/>
  <c r="N435" i="14"/>
  <c r="P435" i="14" s="1"/>
  <c r="O434" i="14"/>
  <c r="Q434" i="14" s="1"/>
  <c r="N434" i="14"/>
  <c r="P434" i="14" s="1"/>
  <c r="O433" i="14"/>
  <c r="Q433" i="14" s="1"/>
  <c r="N433" i="14"/>
  <c r="P433" i="14" s="1"/>
  <c r="O432" i="14"/>
  <c r="Q432" i="14" s="1"/>
  <c r="N432" i="14"/>
  <c r="P432" i="14" s="1"/>
  <c r="O431" i="14"/>
  <c r="Q431" i="14" s="1"/>
  <c r="N431" i="14"/>
  <c r="P431" i="14" s="1"/>
  <c r="O430" i="14"/>
  <c r="Q430" i="14" s="1"/>
  <c r="N430" i="14"/>
  <c r="P430" i="14" s="1"/>
  <c r="O429" i="14"/>
  <c r="Q429" i="14" s="1"/>
  <c r="N429" i="14"/>
  <c r="P429" i="14" s="1"/>
  <c r="O428" i="14"/>
  <c r="Q428" i="14" s="1"/>
  <c r="N428" i="14"/>
  <c r="P428" i="14" s="1"/>
  <c r="O427" i="14"/>
  <c r="Q427" i="14" s="1"/>
  <c r="N427" i="14"/>
  <c r="P427" i="14" s="1"/>
  <c r="O426" i="14"/>
  <c r="Q426" i="14" s="1"/>
  <c r="N426" i="14"/>
  <c r="P426" i="14" s="1"/>
  <c r="O425" i="14"/>
  <c r="Q425" i="14" s="1"/>
  <c r="N425" i="14"/>
  <c r="P425" i="14" s="1"/>
  <c r="O424" i="14"/>
  <c r="Q424" i="14" s="1"/>
  <c r="N424" i="14"/>
  <c r="P424" i="14" s="1"/>
  <c r="O423" i="14"/>
  <c r="Q423" i="14" s="1"/>
  <c r="N423" i="14"/>
  <c r="P423" i="14" s="1"/>
  <c r="O422" i="14"/>
  <c r="Q422" i="14" s="1"/>
  <c r="N422" i="14"/>
  <c r="P422" i="14" s="1"/>
  <c r="O421" i="14"/>
  <c r="Q421" i="14" s="1"/>
  <c r="N421" i="14"/>
  <c r="P421" i="14" s="1"/>
  <c r="O420" i="14"/>
  <c r="Q420" i="14" s="1"/>
  <c r="N420" i="14"/>
  <c r="P420" i="14" s="1"/>
  <c r="O419" i="14"/>
  <c r="Q419" i="14" s="1"/>
  <c r="N419" i="14"/>
  <c r="P419" i="14" s="1"/>
  <c r="O418" i="14"/>
  <c r="Q418" i="14" s="1"/>
  <c r="N418" i="14"/>
  <c r="P418" i="14" s="1"/>
  <c r="O417" i="14"/>
  <c r="Q417" i="14" s="1"/>
  <c r="N417" i="14"/>
  <c r="P417" i="14" s="1"/>
  <c r="O416" i="14"/>
  <c r="Q416" i="14" s="1"/>
  <c r="N416" i="14"/>
  <c r="P416" i="14" s="1"/>
  <c r="O415" i="14"/>
  <c r="Q415" i="14" s="1"/>
  <c r="N415" i="14"/>
  <c r="P415" i="14" s="1"/>
  <c r="O414" i="14"/>
  <c r="Q414" i="14" s="1"/>
  <c r="N414" i="14"/>
  <c r="P414" i="14" s="1"/>
  <c r="O413" i="14"/>
  <c r="Q413" i="14" s="1"/>
  <c r="N413" i="14"/>
  <c r="P413" i="14" s="1"/>
  <c r="O412" i="14"/>
  <c r="Q412" i="14" s="1"/>
  <c r="N412" i="14"/>
  <c r="P412" i="14" s="1"/>
  <c r="O411" i="14"/>
  <c r="Q411" i="14" s="1"/>
  <c r="N411" i="14"/>
  <c r="P411" i="14" s="1"/>
  <c r="O410" i="14"/>
  <c r="Q410" i="14" s="1"/>
  <c r="N410" i="14"/>
  <c r="P410" i="14" s="1"/>
  <c r="O409" i="14"/>
  <c r="Q409" i="14" s="1"/>
  <c r="N409" i="14"/>
  <c r="P409" i="14" s="1"/>
  <c r="O408" i="14"/>
  <c r="Q408" i="14" s="1"/>
  <c r="N408" i="14"/>
  <c r="P408" i="14" s="1"/>
  <c r="O407" i="14"/>
  <c r="Q407" i="14" s="1"/>
  <c r="N407" i="14"/>
  <c r="P407" i="14" s="1"/>
  <c r="O406" i="14"/>
  <c r="Q406" i="14" s="1"/>
  <c r="N406" i="14"/>
  <c r="P406" i="14" s="1"/>
  <c r="O405" i="14"/>
  <c r="Q405" i="14" s="1"/>
  <c r="N405" i="14"/>
  <c r="P405" i="14" s="1"/>
  <c r="O404" i="14"/>
  <c r="Q404" i="14" s="1"/>
  <c r="N404" i="14"/>
  <c r="P404" i="14" s="1"/>
  <c r="O403" i="14"/>
  <c r="Q403" i="14" s="1"/>
  <c r="N403" i="14"/>
  <c r="P403" i="14" s="1"/>
  <c r="Q402" i="14"/>
  <c r="O402" i="14"/>
  <c r="N402" i="14"/>
  <c r="P402" i="14" s="1"/>
  <c r="O401" i="14"/>
  <c r="Q401" i="14" s="1"/>
  <c r="N401" i="14"/>
  <c r="P401" i="14" s="1"/>
  <c r="O400" i="14"/>
  <c r="Q400" i="14" s="1"/>
  <c r="N400" i="14"/>
  <c r="P400" i="14" s="1"/>
  <c r="O399" i="14"/>
  <c r="Q399" i="14" s="1"/>
  <c r="N399" i="14"/>
  <c r="P399" i="14" s="1"/>
  <c r="O398" i="14"/>
  <c r="Q398" i="14" s="1"/>
  <c r="N398" i="14"/>
  <c r="P398" i="14" s="1"/>
  <c r="O397" i="14"/>
  <c r="Q397" i="14" s="1"/>
  <c r="N397" i="14"/>
  <c r="P397" i="14" s="1"/>
  <c r="O396" i="14"/>
  <c r="Q396" i="14" s="1"/>
  <c r="N396" i="14"/>
  <c r="P396" i="14" s="1"/>
  <c r="O395" i="14"/>
  <c r="Q395" i="14" s="1"/>
  <c r="N395" i="14"/>
  <c r="P395" i="14" s="1"/>
  <c r="O394" i="14"/>
  <c r="Q394" i="14" s="1"/>
  <c r="N394" i="14"/>
  <c r="P394" i="14" s="1"/>
  <c r="O393" i="14"/>
  <c r="Q393" i="14" s="1"/>
  <c r="N393" i="14"/>
  <c r="P393" i="14" s="1"/>
  <c r="O392" i="14"/>
  <c r="Q392" i="14" s="1"/>
  <c r="N392" i="14"/>
  <c r="P392" i="14" s="1"/>
  <c r="O391" i="14"/>
  <c r="Q391" i="14" s="1"/>
  <c r="N391" i="14"/>
  <c r="P391" i="14" s="1"/>
  <c r="O390" i="14"/>
  <c r="Q390" i="14" s="1"/>
  <c r="N390" i="14"/>
  <c r="P390" i="14" s="1"/>
  <c r="O389" i="14"/>
  <c r="Q389" i="14" s="1"/>
  <c r="N389" i="14"/>
  <c r="P389" i="14" s="1"/>
  <c r="O388" i="14"/>
  <c r="Q388" i="14" s="1"/>
  <c r="N388" i="14"/>
  <c r="P388" i="14" s="1"/>
  <c r="O387" i="14"/>
  <c r="Q387" i="14" s="1"/>
  <c r="N387" i="14"/>
  <c r="P387" i="14" s="1"/>
  <c r="O386" i="14"/>
  <c r="Q386" i="14" s="1"/>
  <c r="N386" i="14"/>
  <c r="P386" i="14" s="1"/>
  <c r="O385" i="14"/>
  <c r="Q385" i="14" s="1"/>
  <c r="N385" i="14"/>
  <c r="P385" i="14" s="1"/>
  <c r="O384" i="14"/>
  <c r="Q384" i="14" s="1"/>
  <c r="N384" i="14"/>
  <c r="P384" i="14" s="1"/>
  <c r="O383" i="14"/>
  <c r="Q383" i="14" s="1"/>
  <c r="N383" i="14"/>
  <c r="P383" i="14" s="1"/>
  <c r="O382" i="14"/>
  <c r="Q382" i="14" s="1"/>
  <c r="N382" i="14"/>
  <c r="P382" i="14" s="1"/>
  <c r="O381" i="14"/>
  <c r="Q381" i="14" s="1"/>
  <c r="N381" i="14"/>
  <c r="P381" i="14" s="1"/>
  <c r="O380" i="14"/>
  <c r="Q380" i="14" s="1"/>
  <c r="N380" i="14"/>
  <c r="P380" i="14" s="1"/>
  <c r="O379" i="14"/>
  <c r="Q379" i="14" s="1"/>
  <c r="N379" i="14"/>
  <c r="P379" i="14" s="1"/>
  <c r="O378" i="14"/>
  <c r="Q378" i="14" s="1"/>
  <c r="N378" i="14"/>
  <c r="P378" i="14" s="1"/>
  <c r="O377" i="14"/>
  <c r="Q377" i="14" s="1"/>
  <c r="N377" i="14"/>
  <c r="P377" i="14" s="1"/>
  <c r="O376" i="14"/>
  <c r="Q376" i="14" s="1"/>
  <c r="N376" i="14"/>
  <c r="P376" i="14" s="1"/>
  <c r="O375" i="14"/>
  <c r="Q375" i="14" s="1"/>
  <c r="N375" i="14"/>
  <c r="P375" i="14" s="1"/>
  <c r="O374" i="14"/>
  <c r="Q374" i="14" s="1"/>
  <c r="N374" i="14"/>
  <c r="P374" i="14" s="1"/>
  <c r="O373" i="14"/>
  <c r="Q373" i="14" s="1"/>
  <c r="N373" i="14"/>
  <c r="P373" i="14" s="1"/>
  <c r="O372" i="14"/>
  <c r="Q372" i="14" s="1"/>
  <c r="N372" i="14"/>
  <c r="P372" i="14" s="1"/>
  <c r="O371" i="14"/>
  <c r="Q371" i="14" s="1"/>
  <c r="N371" i="14"/>
  <c r="P371" i="14" s="1"/>
  <c r="O370" i="14"/>
  <c r="Q370" i="14" s="1"/>
  <c r="N370" i="14"/>
  <c r="P370" i="14" s="1"/>
  <c r="O369" i="14"/>
  <c r="Q369" i="14" s="1"/>
  <c r="N369" i="14"/>
  <c r="P369" i="14" s="1"/>
  <c r="O368" i="14"/>
  <c r="Q368" i="14" s="1"/>
  <c r="N368" i="14"/>
  <c r="P368" i="14" s="1"/>
  <c r="O367" i="14"/>
  <c r="Q367" i="14" s="1"/>
  <c r="N367" i="14"/>
  <c r="P367" i="14" s="1"/>
  <c r="O366" i="14"/>
  <c r="Q366" i="14" s="1"/>
  <c r="N366" i="14"/>
  <c r="P366" i="14" s="1"/>
  <c r="O365" i="14"/>
  <c r="Q365" i="14" s="1"/>
  <c r="N365" i="14"/>
  <c r="P365" i="14" s="1"/>
  <c r="O364" i="14"/>
  <c r="Q364" i="14" s="1"/>
  <c r="N364" i="14"/>
  <c r="P364" i="14" s="1"/>
  <c r="O363" i="14"/>
  <c r="Q363" i="14" s="1"/>
  <c r="N363" i="14"/>
  <c r="P363" i="14" s="1"/>
  <c r="O362" i="14"/>
  <c r="Q362" i="14" s="1"/>
  <c r="N362" i="14"/>
  <c r="P362" i="14" s="1"/>
  <c r="O361" i="14"/>
  <c r="Q361" i="14" s="1"/>
  <c r="N361" i="14"/>
  <c r="P361" i="14" s="1"/>
  <c r="O360" i="14"/>
  <c r="Q360" i="14" s="1"/>
  <c r="N360" i="14"/>
  <c r="P360" i="14" s="1"/>
  <c r="O359" i="14"/>
  <c r="Q359" i="14" s="1"/>
  <c r="N359" i="14"/>
  <c r="P359" i="14" s="1"/>
  <c r="O358" i="14"/>
  <c r="Q358" i="14" s="1"/>
  <c r="N358" i="14"/>
  <c r="P358" i="14" s="1"/>
  <c r="O357" i="14"/>
  <c r="Q357" i="14" s="1"/>
  <c r="N357" i="14"/>
  <c r="P357" i="14" s="1"/>
  <c r="O356" i="14"/>
  <c r="Q356" i="14" s="1"/>
  <c r="N356" i="14"/>
  <c r="P356" i="14" s="1"/>
  <c r="O355" i="14"/>
  <c r="Q355" i="14" s="1"/>
  <c r="N355" i="14"/>
  <c r="P355" i="14" s="1"/>
  <c r="O354" i="14"/>
  <c r="Q354" i="14" s="1"/>
  <c r="N354" i="14"/>
  <c r="P354" i="14" s="1"/>
  <c r="O353" i="14"/>
  <c r="Q353" i="14" s="1"/>
  <c r="N353" i="14"/>
  <c r="P353" i="14" s="1"/>
  <c r="O352" i="14"/>
  <c r="Q352" i="14" s="1"/>
  <c r="N352" i="14"/>
  <c r="P352" i="14" s="1"/>
  <c r="O351" i="14"/>
  <c r="Q351" i="14" s="1"/>
  <c r="N351" i="14"/>
  <c r="P351" i="14" s="1"/>
  <c r="O350" i="14"/>
  <c r="Q350" i="14" s="1"/>
  <c r="N350" i="14"/>
  <c r="P350" i="14" s="1"/>
  <c r="O349" i="14"/>
  <c r="Q349" i="14" s="1"/>
  <c r="N349" i="14"/>
  <c r="P349" i="14" s="1"/>
  <c r="O348" i="14"/>
  <c r="Q348" i="14" s="1"/>
  <c r="N348" i="14"/>
  <c r="P348" i="14" s="1"/>
  <c r="O347" i="14"/>
  <c r="Q347" i="14" s="1"/>
  <c r="N347" i="14"/>
  <c r="P347" i="14" s="1"/>
  <c r="O346" i="14"/>
  <c r="Q346" i="14" s="1"/>
  <c r="N346" i="14"/>
  <c r="P346" i="14" s="1"/>
  <c r="O345" i="14"/>
  <c r="Q345" i="14" s="1"/>
  <c r="N345" i="14"/>
  <c r="P345" i="14" s="1"/>
  <c r="O344" i="14"/>
  <c r="Q344" i="14" s="1"/>
  <c r="N344" i="14"/>
  <c r="P344" i="14" s="1"/>
  <c r="O343" i="14"/>
  <c r="Q343" i="14" s="1"/>
  <c r="N343" i="14"/>
  <c r="P343" i="14" s="1"/>
  <c r="O342" i="14"/>
  <c r="Q342" i="14" s="1"/>
  <c r="N342" i="14"/>
  <c r="P342" i="14" s="1"/>
  <c r="O341" i="14"/>
  <c r="Q341" i="14" s="1"/>
  <c r="N341" i="14"/>
  <c r="P341" i="14" s="1"/>
  <c r="O340" i="14"/>
  <c r="Q340" i="14" s="1"/>
  <c r="N340" i="14"/>
  <c r="P340" i="14" s="1"/>
  <c r="O339" i="14"/>
  <c r="Q339" i="14" s="1"/>
  <c r="N339" i="14"/>
  <c r="P339" i="14" s="1"/>
  <c r="O338" i="14"/>
  <c r="Q338" i="14" s="1"/>
  <c r="N338" i="14"/>
  <c r="P338" i="14" s="1"/>
  <c r="O337" i="14"/>
  <c r="Q337" i="14" s="1"/>
  <c r="N337" i="14"/>
  <c r="P337" i="14" s="1"/>
  <c r="O336" i="14"/>
  <c r="Q336" i="14" s="1"/>
  <c r="N336" i="14"/>
  <c r="P336" i="14" s="1"/>
  <c r="O335" i="14"/>
  <c r="Q335" i="14" s="1"/>
  <c r="N335" i="14"/>
  <c r="P335" i="14" s="1"/>
  <c r="O334" i="14"/>
  <c r="Q334" i="14" s="1"/>
  <c r="N334" i="14"/>
  <c r="P334" i="14" s="1"/>
  <c r="O333" i="14"/>
  <c r="Q333" i="14" s="1"/>
  <c r="N333" i="14"/>
  <c r="P333" i="14" s="1"/>
  <c r="O332" i="14"/>
  <c r="Q332" i="14" s="1"/>
  <c r="N332" i="14"/>
  <c r="P332" i="14" s="1"/>
  <c r="O331" i="14"/>
  <c r="Q331" i="14" s="1"/>
  <c r="N331" i="14"/>
  <c r="P331" i="14" s="1"/>
  <c r="O330" i="14"/>
  <c r="Q330" i="14" s="1"/>
  <c r="N330" i="14"/>
  <c r="P330" i="14" s="1"/>
  <c r="O329" i="14"/>
  <c r="Q329" i="14" s="1"/>
  <c r="N329" i="14"/>
  <c r="P329" i="14" s="1"/>
  <c r="O328" i="14"/>
  <c r="Q328" i="14" s="1"/>
  <c r="N328" i="14"/>
  <c r="P328" i="14" s="1"/>
  <c r="O327" i="14"/>
  <c r="Q327" i="14" s="1"/>
  <c r="N327" i="14"/>
  <c r="P327" i="14" s="1"/>
  <c r="O326" i="14"/>
  <c r="Q326" i="14" s="1"/>
  <c r="N326" i="14"/>
  <c r="P326" i="14" s="1"/>
  <c r="O325" i="14"/>
  <c r="Q325" i="14" s="1"/>
  <c r="N325" i="14"/>
  <c r="P325" i="14" s="1"/>
  <c r="O324" i="14"/>
  <c r="Q324" i="14" s="1"/>
  <c r="N324" i="14"/>
  <c r="P324" i="14" s="1"/>
  <c r="O323" i="14"/>
  <c r="Q323" i="14" s="1"/>
  <c r="N323" i="14"/>
  <c r="P323" i="14" s="1"/>
  <c r="O322" i="14"/>
  <c r="Q322" i="14" s="1"/>
  <c r="N322" i="14"/>
  <c r="P322" i="14" s="1"/>
  <c r="O321" i="14"/>
  <c r="Q321" i="14" s="1"/>
  <c r="N321" i="14"/>
  <c r="P321" i="14" s="1"/>
  <c r="O320" i="14"/>
  <c r="Q320" i="14" s="1"/>
  <c r="N320" i="14"/>
  <c r="P320" i="14" s="1"/>
  <c r="O319" i="14"/>
  <c r="Q319" i="14" s="1"/>
  <c r="N319" i="14"/>
  <c r="P319" i="14" s="1"/>
  <c r="O318" i="14"/>
  <c r="Q318" i="14" s="1"/>
  <c r="N318" i="14"/>
  <c r="P318" i="14" s="1"/>
  <c r="O317" i="14"/>
  <c r="Q317" i="14" s="1"/>
  <c r="N317" i="14"/>
  <c r="P317" i="14" s="1"/>
  <c r="O316" i="14"/>
  <c r="Q316" i="14" s="1"/>
  <c r="N316" i="14"/>
  <c r="P316" i="14" s="1"/>
  <c r="O315" i="14"/>
  <c r="Q315" i="14" s="1"/>
  <c r="N315" i="14"/>
  <c r="P315" i="14" s="1"/>
  <c r="O314" i="14"/>
  <c r="Q314" i="14" s="1"/>
  <c r="N314" i="14"/>
  <c r="P314" i="14" s="1"/>
  <c r="O313" i="14"/>
  <c r="Q313" i="14" s="1"/>
  <c r="N313" i="14"/>
  <c r="P313" i="14" s="1"/>
  <c r="O312" i="14"/>
  <c r="Q312" i="14" s="1"/>
  <c r="N312" i="14"/>
  <c r="P312" i="14" s="1"/>
  <c r="O311" i="14"/>
  <c r="Q311" i="14" s="1"/>
  <c r="N311" i="14"/>
  <c r="P311" i="14" s="1"/>
  <c r="O310" i="14"/>
  <c r="Q310" i="14" s="1"/>
  <c r="N310" i="14"/>
  <c r="P310" i="14" s="1"/>
  <c r="O309" i="14"/>
  <c r="Q309" i="14" s="1"/>
  <c r="N309" i="14"/>
  <c r="P309" i="14" s="1"/>
  <c r="O308" i="14"/>
  <c r="Q308" i="14" s="1"/>
  <c r="N308" i="14"/>
  <c r="P308" i="14" s="1"/>
  <c r="O307" i="14"/>
  <c r="Q307" i="14" s="1"/>
  <c r="N307" i="14"/>
  <c r="P307" i="14" s="1"/>
  <c r="O306" i="14"/>
  <c r="Q306" i="14" s="1"/>
  <c r="N306" i="14"/>
  <c r="P306" i="14" s="1"/>
  <c r="O305" i="14"/>
  <c r="Q305" i="14" s="1"/>
  <c r="N305" i="14"/>
  <c r="P305" i="14" s="1"/>
  <c r="O304" i="14"/>
  <c r="Q304" i="14" s="1"/>
  <c r="N304" i="14"/>
  <c r="P304" i="14" s="1"/>
  <c r="O303" i="14"/>
  <c r="Q303" i="14" s="1"/>
  <c r="N303" i="14"/>
  <c r="P303" i="14" s="1"/>
  <c r="O302" i="14"/>
  <c r="Q302" i="14" s="1"/>
  <c r="N302" i="14"/>
  <c r="P302" i="14" s="1"/>
  <c r="O301" i="14"/>
  <c r="Q301" i="14" s="1"/>
  <c r="N301" i="14"/>
  <c r="P301" i="14" s="1"/>
  <c r="O300" i="14"/>
  <c r="Q300" i="14" s="1"/>
  <c r="N300" i="14"/>
  <c r="P300" i="14" s="1"/>
  <c r="O299" i="14"/>
  <c r="Q299" i="14" s="1"/>
  <c r="N299" i="14"/>
  <c r="P299" i="14" s="1"/>
  <c r="O298" i="14"/>
  <c r="Q298" i="14" s="1"/>
  <c r="N298" i="14"/>
  <c r="P298" i="14" s="1"/>
  <c r="O297" i="14"/>
  <c r="Q297" i="14" s="1"/>
  <c r="N297" i="14"/>
  <c r="P297" i="14" s="1"/>
  <c r="O296" i="14"/>
  <c r="Q296" i="14" s="1"/>
  <c r="N296" i="14"/>
  <c r="P296" i="14" s="1"/>
  <c r="O295" i="14"/>
  <c r="Q295" i="14" s="1"/>
  <c r="N295" i="14"/>
  <c r="P295" i="14" s="1"/>
  <c r="O294" i="14"/>
  <c r="Q294" i="14" s="1"/>
  <c r="N294" i="14"/>
  <c r="P294" i="14" s="1"/>
  <c r="O293" i="14"/>
  <c r="Q293" i="14" s="1"/>
  <c r="N293" i="14"/>
  <c r="P293" i="14" s="1"/>
  <c r="O292" i="14"/>
  <c r="Q292" i="14" s="1"/>
  <c r="N292" i="14"/>
  <c r="P292" i="14" s="1"/>
  <c r="O291" i="14"/>
  <c r="Q291" i="14" s="1"/>
  <c r="N291" i="14"/>
  <c r="P291" i="14" s="1"/>
  <c r="O290" i="14"/>
  <c r="Q290" i="14" s="1"/>
  <c r="N290" i="14"/>
  <c r="P290" i="14" s="1"/>
  <c r="O289" i="14"/>
  <c r="Q289" i="14" s="1"/>
  <c r="N289" i="14"/>
  <c r="P289" i="14" s="1"/>
  <c r="O288" i="14"/>
  <c r="Q288" i="14" s="1"/>
  <c r="N288" i="14"/>
  <c r="P288" i="14" s="1"/>
  <c r="O287" i="14"/>
  <c r="Q287" i="14" s="1"/>
  <c r="N287" i="14"/>
  <c r="P287" i="14" s="1"/>
  <c r="O286" i="14"/>
  <c r="Q286" i="14" s="1"/>
  <c r="N286" i="14"/>
  <c r="P286" i="14" s="1"/>
  <c r="O285" i="14"/>
  <c r="Q285" i="14" s="1"/>
  <c r="N285" i="14"/>
  <c r="P285" i="14" s="1"/>
  <c r="O284" i="14"/>
  <c r="Q284" i="14" s="1"/>
  <c r="N284" i="14"/>
  <c r="P284" i="14" s="1"/>
  <c r="O283" i="14"/>
  <c r="Q283" i="14" s="1"/>
  <c r="N283" i="14"/>
  <c r="P283" i="14" s="1"/>
  <c r="O282" i="14"/>
  <c r="Q282" i="14" s="1"/>
  <c r="N282" i="14"/>
  <c r="P282" i="14" s="1"/>
  <c r="O281" i="14"/>
  <c r="Q281" i="14" s="1"/>
  <c r="N281" i="14"/>
  <c r="P281" i="14" s="1"/>
  <c r="O280" i="14"/>
  <c r="Q280" i="14" s="1"/>
  <c r="N280" i="14"/>
  <c r="P280" i="14" s="1"/>
  <c r="O279" i="14"/>
  <c r="Q279" i="14" s="1"/>
  <c r="N279" i="14"/>
  <c r="P279" i="14" s="1"/>
  <c r="O278" i="14"/>
  <c r="Q278" i="14" s="1"/>
  <c r="N278" i="14"/>
  <c r="P278" i="14" s="1"/>
  <c r="O277" i="14"/>
  <c r="Q277" i="14" s="1"/>
  <c r="N277" i="14"/>
  <c r="P277" i="14" s="1"/>
  <c r="O276" i="14"/>
  <c r="Q276" i="14" s="1"/>
  <c r="N276" i="14"/>
  <c r="P276" i="14" s="1"/>
  <c r="O275" i="14"/>
  <c r="Q275" i="14" s="1"/>
  <c r="N275" i="14"/>
  <c r="P275" i="14" s="1"/>
  <c r="O274" i="14"/>
  <c r="Q274" i="14" s="1"/>
  <c r="N274" i="14"/>
  <c r="P274" i="14" s="1"/>
  <c r="O273" i="14"/>
  <c r="Q273" i="14" s="1"/>
  <c r="N273" i="14"/>
  <c r="P273" i="14" s="1"/>
  <c r="O272" i="14"/>
  <c r="Q272" i="14" s="1"/>
  <c r="N272" i="14"/>
  <c r="P272" i="14" s="1"/>
  <c r="O271" i="14"/>
  <c r="Q271" i="14" s="1"/>
  <c r="N271" i="14"/>
  <c r="P271" i="14" s="1"/>
  <c r="O270" i="14"/>
  <c r="Q270" i="14" s="1"/>
  <c r="N270" i="14"/>
  <c r="P270" i="14" s="1"/>
  <c r="O269" i="14"/>
  <c r="Q269" i="14" s="1"/>
  <c r="N269" i="14"/>
  <c r="P269" i="14" s="1"/>
  <c r="O268" i="14"/>
  <c r="Q268" i="14" s="1"/>
  <c r="N268" i="14"/>
  <c r="P268" i="14" s="1"/>
  <c r="O267" i="14"/>
  <c r="Q267" i="14" s="1"/>
  <c r="N267" i="14"/>
  <c r="P267" i="14" s="1"/>
  <c r="O266" i="14"/>
  <c r="Q266" i="14" s="1"/>
  <c r="N266" i="14"/>
  <c r="P266" i="14" s="1"/>
  <c r="O265" i="14"/>
  <c r="Q265" i="14" s="1"/>
  <c r="N265" i="14"/>
  <c r="P265" i="14" s="1"/>
  <c r="O264" i="14"/>
  <c r="Q264" i="14" s="1"/>
  <c r="N264" i="14"/>
  <c r="P264" i="14" s="1"/>
  <c r="O263" i="14"/>
  <c r="Q263" i="14" s="1"/>
  <c r="N263" i="14"/>
  <c r="P263" i="14" s="1"/>
  <c r="O262" i="14"/>
  <c r="Q262" i="14" s="1"/>
  <c r="N262" i="14"/>
  <c r="P262" i="14" s="1"/>
  <c r="O261" i="14"/>
  <c r="Q261" i="14" s="1"/>
  <c r="N261" i="14"/>
  <c r="P261" i="14" s="1"/>
  <c r="O260" i="14"/>
  <c r="Q260" i="14" s="1"/>
  <c r="N260" i="14"/>
  <c r="P260" i="14" s="1"/>
  <c r="O259" i="14"/>
  <c r="Q259" i="14" s="1"/>
  <c r="N259" i="14"/>
  <c r="P259" i="14" s="1"/>
  <c r="O258" i="14"/>
  <c r="Q258" i="14" s="1"/>
  <c r="N258" i="14"/>
  <c r="P258" i="14" s="1"/>
  <c r="O257" i="14"/>
  <c r="Q257" i="14" s="1"/>
  <c r="N257" i="14"/>
  <c r="P257" i="14" s="1"/>
  <c r="O256" i="14"/>
  <c r="Q256" i="14" s="1"/>
  <c r="N256" i="14"/>
  <c r="P256" i="14" s="1"/>
  <c r="O255" i="14"/>
  <c r="Q255" i="14" s="1"/>
  <c r="N255" i="14"/>
  <c r="P255" i="14" s="1"/>
  <c r="O254" i="14"/>
  <c r="Q254" i="14" s="1"/>
  <c r="N254" i="14"/>
  <c r="P254" i="14" s="1"/>
  <c r="O253" i="14"/>
  <c r="Q253" i="14" s="1"/>
  <c r="N253" i="14"/>
  <c r="P253" i="14" s="1"/>
  <c r="O252" i="14"/>
  <c r="Q252" i="14" s="1"/>
  <c r="N252" i="14"/>
  <c r="P252" i="14" s="1"/>
  <c r="O251" i="14"/>
  <c r="Q251" i="14" s="1"/>
  <c r="N251" i="14"/>
  <c r="P251" i="14" s="1"/>
  <c r="O250" i="14"/>
  <c r="Q250" i="14" s="1"/>
  <c r="N250" i="14"/>
  <c r="P250" i="14" s="1"/>
  <c r="O249" i="14"/>
  <c r="Q249" i="14" s="1"/>
  <c r="N249" i="14"/>
  <c r="P249" i="14" s="1"/>
  <c r="O248" i="14"/>
  <c r="Q248" i="14" s="1"/>
  <c r="N248" i="14"/>
  <c r="P248" i="14" s="1"/>
  <c r="O247" i="14"/>
  <c r="Q247" i="14" s="1"/>
  <c r="N247" i="14"/>
  <c r="P247" i="14" s="1"/>
  <c r="O246" i="14"/>
  <c r="Q246" i="14" s="1"/>
  <c r="N246" i="14"/>
  <c r="P246" i="14" s="1"/>
  <c r="O245" i="14"/>
  <c r="Q245" i="14" s="1"/>
  <c r="N245" i="14"/>
  <c r="P245" i="14" s="1"/>
  <c r="O244" i="14"/>
  <c r="Q244" i="14" s="1"/>
  <c r="N244" i="14"/>
  <c r="P244" i="14" s="1"/>
  <c r="O243" i="14"/>
  <c r="Q243" i="14" s="1"/>
  <c r="N243" i="14"/>
  <c r="P243" i="14" s="1"/>
  <c r="O242" i="14"/>
  <c r="Q242" i="14" s="1"/>
  <c r="N242" i="14"/>
  <c r="P242" i="14" s="1"/>
  <c r="O241" i="14"/>
  <c r="Q241" i="14" s="1"/>
  <c r="N241" i="14"/>
  <c r="P241" i="14" s="1"/>
  <c r="O240" i="14"/>
  <c r="Q240" i="14" s="1"/>
  <c r="N240" i="14"/>
  <c r="P240" i="14" s="1"/>
  <c r="O239" i="14"/>
  <c r="Q239" i="14" s="1"/>
  <c r="N239" i="14"/>
  <c r="P239" i="14" s="1"/>
  <c r="O238" i="14"/>
  <c r="Q238" i="14" s="1"/>
  <c r="N238" i="14"/>
  <c r="P238" i="14" s="1"/>
  <c r="O237" i="14"/>
  <c r="Q237" i="14" s="1"/>
  <c r="N237" i="14"/>
  <c r="P237" i="14" s="1"/>
  <c r="O236" i="14"/>
  <c r="Q236" i="14" s="1"/>
  <c r="N236" i="14"/>
  <c r="P236" i="14" s="1"/>
  <c r="O235" i="14"/>
  <c r="Q235" i="14" s="1"/>
  <c r="N235" i="14"/>
  <c r="P235" i="14" s="1"/>
  <c r="O234" i="14"/>
  <c r="Q234" i="14" s="1"/>
  <c r="N234" i="14"/>
  <c r="P234" i="14" s="1"/>
  <c r="O233" i="14"/>
  <c r="Q233" i="14" s="1"/>
  <c r="N233" i="14"/>
  <c r="P233" i="14" s="1"/>
  <c r="O232" i="14"/>
  <c r="Q232" i="14" s="1"/>
  <c r="N232" i="14"/>
  <c r="P232" i="14" s="1"/>
  <c r="O231" i="14"/>
  <c r="Q231" i="14" s="1"/>
  <c r="N231" i="14"/>
  <c r="P231" i="14" s="1"/>
  <c r="O230" i="14"/>
  <c r="Q230" i="14" s="1"/>
  <c r="N230" i="14"/>
  <c r="P230" i="14" s="1"/>
  <c r="O229" i="14"/>
  <c r="Q229" i="14" s="1"/>
  <c r="N229" i="14"/>
  <c r="P229" i="14" s="1"/>
  <c r="O228" i="14"/>
  <c r="Q228" i="14" s="1"/>
  <c r="N228" i="14"/>
  <c r="P228" i="14" s="1"/>
  <c r="O227" i="14"/>
  <c r="Q227" i="14" s="1"/>
  <c r="N227" i="14"/>
  <c r="P227" i="14" s="1"/>
  <c r="O226" i="14"/>
  <c r="Q226" i="14" s="1"/>
  <c r="N226" i="14"/>
  <c r="P226" i="14" s="1"/>
  <c r="O225" i="14"/>
  <c r="Q225" i="14" s="1"/>
  <c r="N225" i="14"/>
  <c r="P225" i="14" s="1"/>
  <c r="O224" i="14"/>
  <c r="Q224" i="14" s="1"/>
  <c r="N224" i="14"/>
  <c r="P224" i="14" s="1"/>
  <c r="O223" i="14"/>
  <c r="Q223" i="14" s="1"/>
  <c r="N223" i="14"/>
  <c r="P223" i="14" s="1"/>
  <c r="O222" i="14"/>
  <c r="Q222" i="14" s="1"/>
  <c r="N222" i="14"/>
  <c r="P222" i="14" s="1"/>
  <c r="O221" i="14"/>
  <c r="Q221" i="14" s="1"/>
  <c r="N221" i="14"/>
  <c r="P221" i="14" s="1"/>
  <c r="O220" i="14"/>
  <c r="Q220" i="14" s="1"/>
  <c r="N220" i="14"/>
  <c r="P220" i="14" s="1"/>
  <c r="O219" i="14"/>
  <c r="Q219" i="14" s="1"/>
  <c r="N219" i="14"/>
  <c r="P219" i="14" s="1"/>
  <c r="O218" i="14"/>
  <c r="Q218" i="14" s="1"/>
  <c r="N218" i="14"/>
  <c r="P218" i="14" s="1"/>
  <c r="O217" i="14"/>
  <c r="Q217" i="14" s="1"/>
  <c r="N217" i="14"/>
  <c r="P217" i="14" s="1"/>
  <c r="O216" i="14"/>
  <c r="Q216" i="14" s="1"/>
  <c r="N216" i="14"/>
  <c r="P216" i="14" s="1"/>
  <c r="O215" i="14"/>
  <c r="Q215" i="14" s="1"/>
  <c r="N215" i="14"/>
  <c r="P215" i="14" s="1"/>
  <c r="O214" i="14"/>
  <c r="Q214" i="14" s="1"/>
  <c r="N214" i="14"/>
  <c r="P214" i="14" s="1"/>
  <c r="O213" i="14"/>
  <c r="Q213" i="14" s="1"/>
  <c r="N213" i="14"/>
  <c r="P213" i="14" s="1"/>
  <c r="O212" i="14"/>
  <c r="Q212" i="14" s="1"/>
  <c r="N212" i="14"/>
  <c r="P212" i="14" s="1"/>
  <c r="O211" i="14"/>
  <c r="Q211" i="14" s="1"/>
  <c r="N211" i="14"/>
  <c r="P211" i="14" s="1"/>
  <c r="O210" i="14"/>
  <c r="Q210" i="14" s="1"/>
  <c r="N210" i="14"/>
  <c r="P210" i="14" s="1"/>
  <c r="O209" i="14"/>
  <c r="Q209" i="14" s="1"/>
  <c r="N209" i="14"/>
  <c r="P209" i="14" s="1"/>
  <c r="O208" i="14"/>
  <c r="Q208" i="14" s="1"/>
  <c r="N208" i="14"/>
  <c r="P208" i="14" s="1"/>
  <c r="O207" i="14"/>
  <c r="Q207" i="14" s="1"/>
  <c r="N207" i="14"/>
  <c r="P207" i="14" s="1"/>
  <c r="O206" i="14"/>
  <c r="Q206" i="14" s="1"/>
  <c r="N206" i="14"/>
  <c r="P206" i="14" s="1"/>
  <c r="O205" i="14"/>
  <c r="Q205" i="14" s="1"/>
  <c r="N205" i="14"/>
  <c r="P205" i="14" s="1"/>
  <c r="O204" i="14"/>
  <c r="Q204" i="14" s="1"/>
  <c r="N204" i="14"/>
  <c r="P204" i="14" s="1"/>
  <c r="O203" i="14"/>
  <c r="Q203" i="14" s="1"/>
  <c r="N203" i="14"/>
  <c r="P203" i="14" s="1"/>
  <c r="O202" i="14"/>
  <c r="Q202" i="14" s="1"/>
  <c r="N202" i="14"/>
  <c r="P202" i="14" s="1"/>
  <c r="O201" i="14"/>
  <c r="Q201" i="14" s="1"/>
  <c r="N201" i="14"/>
  <c r="P201" i="14" s="1"/>
  <c r="O200" i="14"/>
  <c r="Q200" i="14" s="1"/>
  <c r="N200" i="14"/>
  <c r="P200" i="14" s="1"/>
  <c r="O199" i="14"/>
  <c r="Q199" i="14" s="1"/>
  <c r="N199" i="14"/>
  <c r="P199" i="14" s="1"/>
  <c r="O198" i="14"/>
  <c r="Q198" i="14" s="1"/>
  <c r="N198" i="14"/>
  <c r="P198" i="14" s="1"/>
  <c r="O197" i="14"/>
  <c r="Q197" i="14" s="1"/>
  <c r="N197" i="14"/>
  <c r="P197" i="14" s="1"/>
  <c r="O196" i="14"/>
  <c r="Q196" i="14" s="1"/>
  <c r="N196" i="14"/>
  <c r="P196" i="14" s="1"/>
  <c r="O195" i="14"/>
  <c r="Q195" i="14" s="1"/>
  <c r="N195" i="14"/>
  <c r="P195" i="14" s="1"/>
  <c r="O194" i="14"/>
  <c r="Q194" i="14" s="1"/>
  <c r="N194" i="14"/>
  <c r="P194" i="14" s="1"/>
  <c r="O193" i="14"/>
  <c r="Q193" i="14" s="1"/>
  <c r="N193" i="14"/>
  <c r="P193" i="14" s="1"/>
  <c r="O192" i="14"/>
  <c r="Q192" i="14" s="1"/>
  <c r="N192" i="14"/>
  <c r="P192" i="14" s="1"/>
  <c r="O191" i="14"/>
  <c r="Q191" i="14" s="1"/>
  <c r="N191" i="14"/>
  <c r="P191" i="14" s="1"/>
  <c r="O190" i="14"/>
  <c r="Q190" i="14" s="1"/>
  <c r="N190" i="14"/>
  <c r="P190" i="14" s="1"/>
  <c r="O189" i="14"/>
  <c r="Q189" i="14" s="1"/>
  <c r="N189" i="14"/>
  <c r="P189" i="14" s="1"/>
  <c r="O188" i="14"/>
  <c r="Q188" i="14" s="1"/>
  <c r="N188" i="14"/>
  <c r="P188" i="14" s="1"/>
  <c r="O187" i="14"/>
  <c r="Q187" i="14" s="1"/>
  <c r="N187" i="14"/>
  <c r="P187" i="14" s="1"/>
  <c r="O186" i="14"/>
  <c r="Q186" i="14" s="1"/>
  <c r="N186" i="14"/>
  <c r="P186" i="14" s="1"/>
  <c r="O185" i="14"/>
  <c r="Q185" i="14" s="1"/>
  <c r="N185" i="14"/>
  <c r="P185" i="14" s="1"/>
  <c r="O184" i="14"/>
  <c r="Q184" i="14" s="1"/>
  <c r="N184" i="14"/>
  <c r="P184" i="14" s="1"/>
  <c r="O183" i="14"/>
  <c r="Q183" i="14" s="1"/>
  <c r="N183" i="14"/>
  <c r="P183" i="14" s="1"/>
  <c r="O182" i="14"/>
  <c r="Q182" i="14" s="1"/>
  <c r="N182" i="14"/>
  <c r="P182" i="14" s="1"/>
  <c r="O181" i="14"/>
  <c r="Q181" i="14" s="1"/>
  <c r="N181" i="14"/>
  <c r="P181" i="14" s="1"/>
  <c r="O180" i="14"/>
  <c r="Q180" i="14" s="1"/>
  <c r="N180" i="14"/>
  <c r="P180" i="14" s="1"/>
  <c r="O179" i="14"/>
  <c r="Q179" i="14" s="1"/>
  <c r="N179" i="14"/>
  <c r="P179" i="14" s="1"/>
  <c r="O178" i="14"/>
  <c r="Q178" i="14" s="1"/>
  <c r="N178" i="14"/>
  <c r="P178" i="14" s="1"/>
  <c r="O177" i="14"/>
  <c r="Q177" i="14" s="1"/>
  <c r="N177" i="14"/>
  <c r="P177" i="14" s="1"/>
  <c r="O176" i="14"/>
  <c r="Q176" i="14" s="1"/>
  <c r="N176" i="14"/>
  <c r="P176" i="14" s="1"/>
  <c r="O175" i="14"/>
  <c r="Q175" i="14" s="1"/>
  <c r="N175" i="14"/>
  <c r="P175" i="14" s="1"/>
  <c r="O174" i="14"/>
  <c r="Q174" i="14" s="1"/>
  <c r="N174" i="14"/>
  <c r="P174" i="14" s="1"/>
  <c r="O173" i="14"/>
  <c r="Q173" i="14" s="1"/>
  <c r="N173" i="14"/>
  <c r="P173" i="14" s="1"/>
  <c r="O172" i="14"/>
  <c r="Q172" i="14" s="1"/>
  <c r="N172" i="14"/>
  <c r="P172" i="14" s="1"/>
  <c r="O171" i="14"/>
  <c r="Q171" i="14" s="1"/>
  <c r="N171" i="14"/>
  <c r="P171" i="14" s="1"/>
  <c r="O170" i="14"/>
  <c r="Q170" i="14" s="1"/>
  <c r="N170" i="14"/>
  <c r="P170" i="14" s="1"/>
  <c r="O169" i="14"/>
  <c r="Q169" i="14" s="1"/>
  <c r="N169" i="14"/>
  <c r="P169" i="14" s="1"/>
  <c r="O168" i="14"/>
  <c r="Q168" i="14" s="1"/>
  <c r="N168" i="14"/>
  <c r="P168" i="14" s="1"/>
  <c r="O167" i="14"/>
  <c r="Q167" i="14" s="1"/>
  <c r="N167" i="14"/>
  <c r="P167" i="14" s="1"/>
  <c r="O166" i="14"/>
  <c r="Q166" i="14" s="1"/>
  <c r="N166" i="14"/>
  <c r="P166" i="14" s="1"/>
  <c r="O165" i="14"/>
  <c r="Q165" i="14" s="1"/>
  <c r="N165" i="14"/>
  <c r="P165" i="14" s="1"/>
  <c r="O164" i="14"/>
  <c r="Q164" i="14" s="1"/>
  <c r="N164" i="14"/>
  <c r="P164" i="14" s="1"/>
  <c r="O163" i="14"/>
  <c r="Q163" i="14" s="1"/>
  <c r="N163" i="14"/>
  <c r="P163" i="14" s="1"/>
  <c r="O162" i="14"/>
  <c r="Q162" i="14" s="1"/>
  <c r="N162" i="14"/>
  <c r="P162" i="14" s="1"/>
  <c r="O161" i="14"/>
  <c r="Q161" i="14" s="1"/>
  <c r="N161" i="14"/>
  <c r="P161" i="14" s="1"/>
  <c r="O160" i="14"/>
  <c r="Q160" i="14" s="1"/>
  <c r="N160" i="14"/>
  <c r="P160" i="14" s="1"/>
  <c r="O159" i="14"/>
  <c r="Q159" i="14" s="1"/>
  <c r="N159" i="14"/>
  <c r="P159" i="14" s="1"/>
  <c r="O158" i="14"/>
  <c r="Q158" i="14" s="1"/>
  <c r="N158" i="14"/>
  <c r="P158" i="14" s="1"/>
  <c r="O157" i="14"/>
  <c r="Q157" i="14" s="1"/>
  <c r="N157" i="14"/>
  <c r="P157" i="14" s="1"/>
  <c r="O156" i="14"/>
  <c r="Q156" i="14" s="1"/>
  <c r="N156" i="14"/>
  <c r="P156" i="14" s="1"/>
  <c r="O155" i="14"/>
  <c r="Q155" i="14" s="1"/>
  <c r="N155" i="14"/>
  <c r="P155" i="14" s="1"/>
  <c r="O154" i="14"/>
  <c r="Q154" i="14" s="1"/>
  <c r="N154" i="14"/>
  <c r="P154" i="14" s="1"/>
  <c r="O153" i="14"/>
  <c r="Q153" i="14" s="1"/>
  <c r="N153" i="14"/>
  <c r="P153" i="14" s="1"/>
  <c r="O152" i="14"/>
  <c r="Q152" i="14" s="1"/>
  <c r="N152" i="14"/>
  <c r="P152" i="14" s="1"/>
  <c r="O151" i="14"/>
  <c r="Q151" i="14" s="1"/>
  <c r="N151" i="14"/>
  <c r="P151" i="14" s="1"/>
  <c r="O150" i="14"/>
  <c r="Q150" i="14" s="1"/>
  <c r="N150" i="14"/>
  <c r="P150" i="14" s="1"/>
  <c r="O149" i="14"/>
  <c r="Q149" i="14" s="1"/>
  <c r="N149" i="14"/>
  <c r="P149" i="14" s="1"/>
  <c r="O148" i="14"/>
  <c r="Q148" i="14" s="1"/>
  <c r="N148" i="14"/>
  <c r="P148" i="14" s="1"/>
  <c r="O147" i="14"/>
  <c r="Q147" i="14" s="1"/>
  <c r="N147" i="14"/>
  <c r="P147" i="14" s="1"/>
  <c r="O146" i="14"/>
  <c r="Q146" i="14" s="1"/>
  <c r="N146" i="14"/>
  <c r="P146" i="14" s="1"/>
  <c r="O145" i="14"/>
  <c r="Q145" i="14" s="1"/>
  <c r="N145" i="14"/>
  <c r="P145" i="14" s="1"/>
  <c r="O144" i="14"/>
  <c r="Q144" i="14" s="1"/>
  <c r="N144" i="14"/>
  <c r="P144" i="14" s="1"/>
  <c r="O143" i="14"/>
  <c r="Q143" i="14" s="1"/>
  <c r="N143" i="14"/>
  <c r="P143" i="14" s="1"/>
  <c r="O142" i="14"/>
  <c r="Q142" i="14" s="1"/>
  <c r="N142" i="14"/>
  <c r="P142" i="14" s="1"/>
  <c r="O141" i="14"/>
  <c r="Q141" i="14" s="1"/>
  <c r="N141" i="14"/>
  <c r="P141" i="14" s="1"/>
  <c r="O140" i="14"/>
  <c r="Q140" i="14" s="1"/>
  <c r="N140" i="14"/>
  <c r="P140" i="14" s="1"/>
  <c r="O139" i="14"/>
  <c r="Q139" i="14" s="1"/>
  <c r="N139" i="14"/>
  <c r="P139" i="14" s="1"/>
  <c r="O138" i="14"/>
  <c r="Q138" i="14" s="1"/>
  <c r="N138" i="14"/>
  <c r="P138" i="14" s="1"/>
  <c r="O137" i="14"/>
  <c r="Q137" i="14" s="1"/>
  <c r="N137" i="14"/>
  <c r="P137" i="14" s="1"/>
  <c r="O136" i="14"/>
  <c r="Q136" i="14" s="1"/>
  <c r="N136" i="14"/>
  <c r="P136" i="14" s="1"/>
  <c r="O135" i="14"/>
  <c r="Q135" i="14" s="1"/>
  <c r="N135" i="14"/>
  <c r="P135" i="14" s="1"/>
  <c r="O134" i="14"/>
  <c r="Q134" i="14" s="1"/>
  <c r="N134" i="14"/>
  <c r="P134" i="14" s="1"/>
  <c r="O133" i="14"/>
  <c r="Q133" i="14" s="1"/>
  <c r="N133" i="14"/>
  <c r="P133" i="14" s="1"/>
  <c r="O132" i="14"/>
  <c r="Q132" i="14" s="1"/>
  <c r="N132" i="14"/>
  <c r="P132" i="14" s="1"/>
  <c r="O131" i="14"/>
  <c r="Q131" i="14" s="1"/>
  <c r="N131" i="14"/>
  <c r="P131" i="14" s="1"/>
  <c r="O130" i="14"/>
  <c r="Q130" i="14" s="1"/>
  <c r="N130" i="14"/>
  <c r="P130" i="14" s="1"/>
  <c r="O129" i="14"/>
  <c r="Q129" i="14" s="1"/>
  <c r="N129" i="14"/>
  <c r="P129" i="14" s="1"/>
  <c r="O128" i="14"/>
  <c r="Q128" i="14" s="1"/>
  <c r="N128" i="14"/>
  <c r="P128" i="14" s="1"/>
  <c r="O127" i="14"/>
  <c r="Q127" i="14" s="1"/>
  <c r="N127" i="14"/>
  <c r="P127" i="14" s="1"/>
  <c r="O126" i="14"/>
  <c r="Q126" i="14" s="1"/>
  <c r="N126" i="14"/>
  <c r="P126" i="14" s="1"/>
  <c r="O125" i="14"/>
  <c r="Q125" i="14" s="1"/>
  <c r="N125" i="14"/>
  <c r="P125" i="14" s="1"/>
  <c r="O124" i="14"/>
  <c r="Q124" i="14" s="1"/>
  <c r="N124" i="14"/>
  <c r="P124" i="14" s="1"/>
  <c r="O123" i="14"/>
  <c r="Q123" i="14" s="1"/>
  <c r="N123" i="14"/>
  <c r="P123" i="14" s="1"/>
  <c r="O122" i="14"/>
  <c r="Q122" i="14" s="1"/>
  <c r="N122" i="14"/>
  <c r="P122" i="14" s="1"/>
  <c r="O121" i="14"/>
  <c r="Q121" i="14" s="1"/>
  <c r="N121" i="14"/>
  <c r="P121" i="14" s="1"/>
  <c r="O120" i="14"/>
  <c r="Q120" i="14" s="1"/>
  <c r="N120" i="14"/>
  <c r="P120" i="14" s="1"/>
  <c r="O119" i="14"/>
  <c r="Q119" i="14" s="1"/>
  <c r="N119" i="14"/>
  <c r="P119" i="14" s="1"/>
  <c r="O118" i="14"/>
  <c r="Q118" i="14" s="1"/>
  <c r="N118" i="14"/>
  <c r="P118" i="14" s="1"/>
  <c r="O117" i="14"/>
  <c r="Q117" i="14" s="1"/>
  <c r="N117" i="14"/>
  <c r="P117" i="14" s="1"/>
  <c r="O116" i="14"/>
  <c r="Q116" i="14" s="1"/>
  <c r="N116" i="14"/>
  <c r="P116" i="14" s="1"/>
  <c r="O115" i="14"/>
  <c r="Q115" i="14" s="1"/>
  <c r="N115" i="14"/>
  <c r="P115" i="14" s="1"/>
  <c r="O114" i="14"/>
  <c r="Q114" i="14" s="1"/>
  <c r="N114" i="14"/>
  <c r="P114" i="14" s="1"/>
  <c r="O113" i="14"/>
  <c r="Q113" i="14" s="1"/>
  <c r="N113" i="14"/>
  <c r="P113" i="14" s="1"/>
  <c r="O112" i="14"/>
  <c r="Q112" i="14" s="1"/>
  <c r="N112" i="14"/>
  <c r="P112" i="14" s="1"/>
  <c r="O111" i="14"/>
  <c r="Q111" i="14" s="1"/>
  <c r="N111" i="14"/>
  <c r="P111" i="14" s="1"/>
  <c r="O110" i="14"/>
  <c r="Q110" i="14" s="1"/>
  <c r="N110" i="14"/>
  <c r="P110" i="14" s="1"/>
  <c r="O109" i="14"/>
  <c r="Q109" i="14" s="1"/>
  <c r="N109" i="14"/>
  <c r="P109" i="14" s="1"/>
  <c r="O108" i="14"/>
  <c r="Q108" i="14" s="1"/>
  <c r="N108" i="14"/>
  <c r="P108" i="14" s="1"/>
  <c r="O107" i="14"/>
  <c r="Q107" i="14" s="1"/>
  <c r="N107" i="14"/>
  <c r="P107" i="14" s="1"/>
  <c r="O106" i="14"/>
  <c r="Q106" i="14" s="1"/>
  <c r="N106" i="14"/>
  <c r="P106" i="14" s="1"/>
  <c r="O105" i="14"/>
  <c r="Q105" i="14" s="1"/>
  <c r="N105" i="14"/>
  <c r="P105" i="14" s="1"/>
  <c r="O104" i="14"/>
  <c r="Q104" i="14" s="1"/>
  <c r="N104" i="14"/>
  <c r="P104" i="14" s="1"/>
  <c r="O103" i="14"/>
  <c r="Q103" i="14" s="1"/>
  <c r="N103" i="14"/>
  <c r="P103" i="14" s="1"/>
  <c r="O102" i="14"/>
  <c r="Q102" i="14" s="1"/>
  <c r="N102" i="14"/>
  <c r="P102" i="14" s="1"/>
  <c r="O101" i="14"/>
  <c r="Q101" i="14" s="1"/>
  <c r="N101" i="14"/>
  <c r="P101" i="14" s="1"/>
  <c r="O100" i="14"/>
  <c r="Q100" i="14" s="1"/>
  <c r="N100" i="14"/>
  <c r="P100" i="14" s="1"/>
  <c r="O99" i="14"/>
  <c r="Q99" i="14" s="1"/>
  <c r="N99" i="14"/>
  <c r="P99" i="14" s="1"/>
  <c r="O98" i="14"/>
  <c r="Q98" i="14" s="1"/>
  <c r="N98" i="14"/>
  <c r="P98" i="14" s="1"/>
  <c r="O97" i="14"/>
  <c r="Q97" i="14" s="1"/>
  <c r="N97" i="14"/>
  <c r="P97" i="14" s="1"/>
  <c r="O96" i="14"/>
  <c r="Q96" i="14" s="1"/>
  <c r="N96" i="14"/>
  <c r="P96" i="14" s="1"/>
  <c r="O95" i="14"/>
  <c r="Q95" i="14" s="1"/>
  <c r="N95" i="14"/>
  <c r="P95" i="14" s="1"/>
  <c r="O94" i="14"/>
  <c r="Q94" i="14" s="1"/>
  <c r="N94" i="14"/>
  <c r="P94" i="14" s="1"/>
  <c r="O93" i="14"/>
  <c r="Q93" i="14" s="1"/>
  <c r="N93" i="14"/>
  <c r="P93" i="14" s="1"/>
  <c r="O92" i="14"/>
  <c r="Q92" i="14" s="1"/>
  <c r="N92" i="14"/>
  <c r="P92" i="14" s="1"/>
  <c r="O91" i="14"/>
  <c r="Q91" i="14" s="1"/>
  <c r="N91" i="14"/>
  <c r="P91" i="14" s="1"/>
  <c r="O90" i="14"/>
  <c r="Q90" i="14" s="1"/>
  <c r="N90" i="14"/>
  <c r="P90" i="14" s="1"/>
  <c r="O89" i="14"/>
  <c r="Q89" i="14" s="1"/>
  <c r="N89" i="14"/>
  <c r="P89" i="14" s="1"/>
  <c r="O88" i="14"/>
  <c r="Q88" i="14" s="1"/>
  <c r="N88" i="14"/>
  <c r="P88" i="14" s="1"/>
  <c r="O87" i="14"/>
  <c r="Q87" i="14" s="1"/>
  <c r="N87" i="14"/>
  <c r="P87" i="14" s="1"/>
  <c r="O86" i="14"/>
  <c r="Q86" i="14" s="1"/>
  <c r="N86" i="14"/>
  <c r="P86" i="14" s="1"/>
  <c r="O85" i="14"/>
  <c r="Q85" i="14" s="1"/>
  <c r="N85" i="14"/>
  <c r="P85" i="14" s="1"/>
  <c r="O84" i="14"/>
  <c r="Q84" i="14" s="1"/>
  <c r="N84" i="14"/>
  <c r="P84" i="14" s="1"/>
  <c r="O83" i="14"/>
  <c r="Q83" i="14" s="1"/>
  <c r="N83" i="14"/>
  <c r="P83" i="14" s="1"/>
  <c r="O82" i="14"/>
  <c r="Q82" i="14" s="1"/>
  <c r="N82" i="14"/>
  <c r="P82" i="14" s="1"/>
  <c r="O81" i="14"/>
  <c r="Q81" i="14" s="1"/>
  <c r="N81" i="14"/>
  <c r="P81" i="14" s="1"/>
  <c r="O80" i="14"/>
  <c r="Q80" i="14" s="1"/>
  <c r="N80" i="14"/>
  <c r="P80" i="14" s="1"/>
  <c r="O79" i="14"/>
  <c r="Q79" i="14" s="1"/>
  <c r="N79" i="14"/>
  <c r="P79" i="14" s="1"/>
  <c r="O78" i="14"/>
  <c r="Q78" i="14" s="1"/>
  <c r="N78" i="14"/>
  <c r="P78" i="14" s="1"/>
  <c r="O77" i="14"/>
  <c r="Q77" i="14" s="1"/>
  <c r="N77" i="14"/>
  <c r="P77" i="14" s="1"/>
  <c r="O76" i="14"/>
  <c r="Q76" i="14" s="1"/>
  <c r="N76" i="14"/>
  <c r="P76" i="14" s="1"/>
  <c r="O75" i="14"/>
  <c r="Q75" i="14" s="1"/>
  <c r="N75" i="14"/>
  <c r="P75" i="14" s="1"/>
  <c r="O74" i="14"/>
  <c r="Q74" i="14" s="1"/>
  <c r="N74" i="14"/>
  <c r="P74" i="14" s="1"/>
  <c r="O73" i="14"/>
  <c r="Q73" i="14" s="1"/>
  <c r="N73" i="14"/>
  <c r="P73" i="14" s="1"/>
  <c r="O72" i="14"/>
  <c r="Q72" i="14" s="1"/>
  <c r="N72" i="14"/>
  <c r="P72" i="14" s="1"/>
  <c r="O71" i="14"/>
  <c r="Q71" i="14" s="1"/>
  <c r="N71" i="14"/>
  <c r="P71" i="14" s="1"/>
  <c r="O70" i="14"/>
  <c r="Q70" i="14" s="1"/>
  <c r="N70" i="14"/>
  <c r="P70" i="14" s="1"/>
  <c r="O69" i="14"/>
  <c r="Q69" i="14" s="1"/>
  <c r="N69" i="14"/>
  <c r="P69" i="14" s="1"/>
  <c r="O68" i="14"/>
  <c r="Q68" i="14" s="1"/>
  <c r="N68" i="14"/>
  <c r="P68" i="14" s="1"/>
  <c r="O67" i="14"/>
  <c r="Q67" i="14" s="1"/>
  <c r="N67" i="14"/>
  <c r="P67" i="14" s="1"/>
  <c r="O66" i="14"/>
  <c r="Q66" i="14" s="1"/>
  <c r="N66" i="14"/>
  <c r="P66" i="14" s="1"/>
  <c r="O65" i="14"/>
  <c r="Q65" i="14" s="1"/>
  <c r="N65" i="14"/>
  <c r="P65" i="14" s="1"/>
  <c r="O64" i="14"/>
  <c r="Q64" i="14" s="1"/>
  <c r="N64" i="14"/>
  <c r="P64" i="14" s="1"/>
  <c r="O63" i="14"/>
  <c r="Q63" i="14" s="1"/>
  <c r="N63" i="14"/>
  <c r="P63" i="14" s="1"/>
  <c r="O62" i="14"/>
  <c r="Q62" i="14" s="1"/>
  <c r="N62" i="14"/>
  <c r="P62" i="14" s="1"/>
  <c r="O61" i="14"/>
  <c r="Q61" i="14" s="1"/>
  <c r="N61" i="14"/>
  <c r="P61" i="14" s="1"/>
  <c r="O60" i="14"/>
  <c r="Q60" i="14" s="1"/>
  <c r="N60" i="14"/>
  <c r="P60" i="14" s="1"/>
  <c r="O59" i="14"/>
  <c r="Q59" i="14" s="1"/>
  <c r="N59" i="14"/>
  <c r="P59" i="14" s="1"/>
  <c r="O58" i="14"/>
  <c r="Q58" i="14" s="1"/>
  <c r="N58" i="14"/>
  <c r="P58" i="14" s="1"/>
  <c r="O57" i="14"/>
  <c r="Q57" i="14" s="1"/>
  <c r="N57" i="14"/>
  <c r="P57" i="14" s="1"/>
  <c r="O56" i="14"/>
  <c r="Q56" i="14" s="1"/>
  <c r="N56" i="14"/>
  <c r="P56" i="14" s="1"/>
  <c r="O55" i="14"/>
  <c r="Q55" i="14" s="1"/>
  <c r="N55" i="14"/>
  <c r="P55" i="14" s="1"/>
  <c r="O54" i="14"/>
  <c r="Q54" i="14" s="1"/>
  <c r="N54" i="14"/>
  <c r="P54" i="14" s="1"/>
  <c r="O53" i="14"/>
  <c r="Q53" i="14" s="1"/>
  <c r="N53" i="14"/>
  <c r="P53" i="14" s="1"/>
  <c r="O52" i="14"/>
  <c r="Q52" i="14" s="1"/>
  <c r="N52" i="14"/>
  <c r="P52" i="14" s="1"/>
  <c r="O51" i="14"/>
  <c r="Q51" i="14" s="1"/>
  <c r="N51" i="14"/>
  <c r="P51" i="14" s="1"/>
  <c r="O50" i="14"/>
  <c r="Q50" i="14" s="1"/>
  <c r="N50" i="14"/>
  <c r="P50" i="14" s="1"/>
  <c r="O49" i="14"/>
  <c r="Q49" i="14" s="1"/>
  <c r="N49" i="14"/>
  <c r="P49" i="14" s="1"/>
  <c r="O48" i="14"/>
  <c r="Q48" i="14" s="1"/>
  <c r="N48" i="14"/>
  <c r="P48" i="14" s="1"/>
  <c r="O47" i="14"/>
  <c r="Q47" i="14" s="1"/>
  <c r="N47" i="14"/>
  <c r="P47" i="14" s="1"/>
  <c r="O46" i="14"/>
  <c r="Q46" i="14" s="1"/>
  <c r="N46" i="14"/>
  <c r="P46" i="14" s="1"/>
  <c r="O45" i="14"/>
  <c r="Q45" i="14" s="1"/>
  <c r="N45" i="14"/>
  <c r="P45" i="14" s="1"/>
  <c r="O44" i="14"/>
  <c r="Q44" i="14" s="1"/>
  <c r="N44" i="14"/>
  <c r="P44" i="14" s="1"/>
  <c r="O43" i="14"/>
  <c r="Q43" i="14" s="1"/>
  <c r="N43" i="14"/>
  <c r="P43" i="14" s="1"/>
  <c r="O42" i="14"/>
  <c r="Q42" i="14" s="1"/>
  <c r="N42" i="14"/>
  <c r="P42" i="14" s="1"/>
  <c r="O41" i="14"/>
  <c r="Q41" i="14" s="1"/>
  <c r="N41" i="14"/>
  <c r="P41" i="14" s="1"/>
  <c r="O40" i="14"/>
  <c r="Q40" i="14" s="1"/>
  <c r="N40" i="14"/>
  <c r="P40" i="14" s="1"/>
  <c r="O39" i="14"/>
  <c r="Q39" i="14" s="1"/>
  <c r="N39" i="14"/>
  <c r="P39" i="14" s="1"/>
  <c r="O38" i="14"/>
  <c r="Q38" i="14" s="1"/>
  <c r="N38" i="14"/>
  <c r="P38" i="14" s="1"/>
  <c r="O37" i="14"/>
  <c r="Q37" i="14" s="1"/>
  <c r="N37" i="14"/>
  <c r="P37" i="14" s="1"/>
  <c r="O36" i="14"/>
  <c r="Q36" i="14" s="1"/>
  <c r="N36" i="14"/>
  <c r="P36" i="14" s="1"/>
  <c r="O35" i="14"/>
  <c r="Q35" i="14" s="1"/>
  <c r="N35" i="14"/>
  <c r="P35" i="14" s="1"/>
  <c r="O34" i="14"/>
  <c r="Q34" i="14" s="1"/>
  <c r="N34" i="14"/>
  <c r="P34" i="14" s="1"/>
  <c r="O33" i="14"/>
  <c r="Q33" i="14" s="1"/>
  <c r="N33" i="14"/>
  <c r="P33" i="14" s="1"/>
  <c r="O32" i="14"/>
  <c r="Q32" i="14" s="1"/>
  <c r="N32" i="14"/>
  <c r="P32" i="14" s="1"/>
  <c r="O31" i="14"/>
  <c r="Q31" i="14" s="1"/>
  <c r="N31" i="14"/>
  <c r="P31" i="14" s="1"/>
  <c r="O30" i="14"/>
  <c r="Q30" i="14" s="1"/>
  <c r="N30" i="14"/>
  <c r="P30" i="14" s="1"/>
  <c r="O29" i="14"/>
  <c r="Q29" i="14" s="1"/>
  <c r="N29" i="14"/>
  <c r="P29" i="14" s="1"/>
  <c r="O28" i="14"/>
  <c r="Q28" i="14" s="1"/>
  <c r="N28" i="14"/>
  <c r="P28" i="14" s="1"/>
  <c r="O27" i="14"/>
  <c r="Q27" i="14" s="1"/>
  <c r="N27" i="14"/>
  <c r="P27" i="14" s="1"/>
  <c r="O26" i="14"/>
  <c r="Q26" i="14" s="1"/>
  <c r="N26" i="14"/>
  <c r="P26" i="14" s="1"/>
  <c r="O25" i="14"/>
  <c r="Q25" i="14" s="1"/>
  <c r="N25" i="14"/>
  <c r="P25" i="14" s="1"/>
  <c r="O24" i="14"/>
  <c r="Q24" i="14" s="1"/>
  <c r="N24" i="14"/>
  <c r="P24" i="14" s="1"/>
  <c r="O23" i="14"/>
  <c r="Q23" i="14" s="1"/>
  <c r="N23" i="14"/>
  <c r="P23" i="14" s="1"/>
  <c r="O22" i="14"/>
  <c r="Q22" i="14" s="1"/>
  <c r="N22" i="14"/>
  <c r="P22" i="14" s="1"/>
  <c r="O21" i="14"/>
  <c r="Q21" i="14" s="1"/>
  <c r="N21" i="14"/>
  <c r="P21" i="14" s="1"/>
  <c r="O20" i="14"/>
  <c r="Q20" i="14" s="1"/>
  <c r="N20" i="14"/>
  <c r="P20" i="14" s="1"/>
  <c r="O19" i="14"/>
  <c r="Q19" i="14" s="1"/>
  <c r="N19" i="14"/>
  <c r="P19" i="14" s="1"/>
  <c r="O18" i="14"/>
  <c r="Q18" i="14" s="1"/>
  <c r="N18" i="14"/>
  <c r="P18" i="14" s="1"/>
  <c r="O17" i="14"/>
  <c r="Q17" i="14" s="1"/>
  <c r="N17" i="14"/>
  <c r="P17" i="14" s="1"/>
  <c r="O16" i="14"/>
  <c r="Q16" i="14" s="1"/>
  <c r="N16" i="14"/>
  <c r="P16" i="14" s="1"/>
  <c r="O15" i="14"/>
  <c r="Q15" i="14" s="1"/>
  <c r="N15" i="14"/>
  <c r="P15" i="14" s="1"/>
  <c r="O14" i="14"/>
  <c r="Q14" i="14" s="1"/>
  <c r="N14" i="14"/>
  <c r="P14" i="14" s="1"/>
  <c r="Q13" i="14"/>
  <c r="O12" i="14"/>
  <c r="Q12" i="14" s="1"/>
  <c r="N12" i="14"/>
  <c r="P12" i="14" s="1"/>
  <c r="O11" i="14"/>
  <c r="Q11" i="14" s="1"/>
  <c r="N11" i="14"/>
  <c r="P11" i="14" s="1"/>
  <c r="O10" i="14"/>
  <c r="Q10" i="14" s="1"/>
  <c r="N10" i="14"/>
  <c r="P10" i="14" s="1"/>
  <c r="O9" i="14"/>
  <c r="Q9" i="14" s="1"/>
  <c r="N9" i="14"/>
  <c r="P9" i="14" s="1"/>
  <c r="O8" i="14"/>
  <c r="Q8" i="14" s="1"/>
  <c r="N8" i="14"/>
  <c r="P8" i="14" s="1"/>
  <c r="O7" i="14"/>
  <c r="Q7" i="14" s="1"/>
  <c r="N7" i="14"/>
  <c r="P7" i="14" s="1"/>
  <c r="N8" i="1"/>
  <c r="P8" i="1" s="1"/>
  <c r="O8" i="1"/>
  <c r="Q8" i="1" s="1"/>
  <c r="N9" i="1"/>
  <c r="P9" i="1" s="1"/>
  <c r="O9" i="1"/>
  <c r="Q9" i="1" s="1"/>
  <c r="N10" i="1"/>
  <c r="P10" i="1" s="1"/>
  <c r="O10" i="1"/>
  <c r="Q10" i="1" s="1"/>
  <c r="N11" i="1"/>
  <c r="P11" i="1" s="1"/>
  <c r="O11" i="1"/>
  <c r="Q11" i="1" s="1"/>
  <c r="N12" i="1"/>
  <c r="P12" i="1" s="1"/>
  <c r="O12" i="1"/>
  <c r="Q12" i="1" s="1"/>
  <c r="N13" i="1"/>
  <c r="P13" i="1" s="1"/>
  <c r="O13" i="1"/>
  <c r="Q13" i="1" s="1"/>
  <c r="N14" i="1"/>
  <c r="P14" i="1" s="1"/>
  <c r="O14" i="1"/>
  <c r="Q14" i="1" s="1"/>
  <c r="N15" i="1"/>
  <c r="P15" i="1" s="1"/>
  <c r="O15" i="1"/>
  <c r="Q15" i="1" s="1"/>
  <c r="N16" i="1"/>
  <c r="P16" i="1" s="1"/>
  <c r="O16" i="1"/>
  <c r="Q16" i="1" s="1"/>
  <c r="N17" i="1"/>
  <c r="P17" i="1" s="1"/>
  <c r="O17" i="1"/>
  <c r="Q17" i="1" s="1"/>
  <c r="N18" i="1"/>
  <c r="P18" i="1" s="1"/>
  <c r="O18" i="1"/>
  <c r="Q18" i="1" s="1"/>
  <c r="N19" i="1"/>
  <c r="P19" i="1" s="1"/>
  <c r="O19" i="1"/>
  <c r="Q19" i="1" s="1"/>
  <c r="N20" i="1"/>
  <c r="P20" i="1" s="1"/>
  <c r="O20" i="1"/>
  <c r="Q20" i="1" s="1"/>
  <c r="N21" i="1"/>
  <c r="P21" i="1" s="1"/>
  <c r="O21" i="1"/>
  <c r="Q21" i="1" s="1"/>
  <c r="N22" i="1"/>
  <c r="P22" i="1" s="1"/>
  <c r="O22" i="1"/>
  <c r="Q22" i="1" s="1"/>
  <c r="N23" i="1"/>
  <c r="P23" i="1" s="1"/>
  <c r="O23" i="1"/>
  <c r="Q23" i="1" s="1"/>
  <c r="N24" i="1"/>
  <c r="P24" i="1" s="1"/>
  <c r="O24" i="1"/>
  <c r="Q24" i="1" s="1"/>
  <c r="N25" i="1"/>
  <c r="P25" i="1" s="1"/>
  <c r="O25" i="1"/>
  <c r="Q25" i="1" s="1"/>
  <c r="N26" i="1"/>
  <c r="P26" i="1" s="1"/>
  <c r="O26" i="1"/>
  <c r="Q26" i="1" s="1"/>
  <c r="N27" i="1"/>
  <c r="P27" i="1" s="1"/>
  <c r="O27" i="1"/>
  <c r="Q27" i="1" s="1"/>
  <c r="N28" i="1"/>
  <c r="P28" i="1" s="1"/>
  <c r="O28" i="1"/>
  <c r="Q28" i="1" s="1"/>
  <c r="N29" i="1"/>
  <c r="P29" i="1" s="1"/>
  <c r="O29" i="1"/>
  <c r="Q29" i="1" s="1"/>
  <c r="N30" i="1"/>
  <c r="P30" i="1" s="1"/>
  <c r="O30" i="1"/>
  <c r="N31" i="1"/>
  <c r="P31" i="1" s="1"/>
  <c r="O31" i="1"/>
  <c r="Q31" i="1" s="1"/>
  <c r="N32" i="1"/>
  <c r="P32" i="1" s="1"/>
  <c r="O32" i="1"/>
  <c r="Q32" i="1" s="1"/>
  <c r="N33" i="1"/>
  <c r="P33" i="1" s="1"/>
  <c r="O33" i="1"/>
  <c r="Q33" i="1" s="1"/>
  <c r="N34" i="1"/>
  <c r="P34" i="1" s="1"/>
  <c r="O34" i="1"/>
  <c r="Q34" i="1" s="1"/>
  <c r="N35" i="1"/>
  <c r="P35" i="1" s="1"/>
  <c r="O35" i="1"/>
  <c r="Q35" i="1" s="1"/>
  <c r="N36" i="1"/>
  <c r="P36" i="1" s="1"/>
  <c r="O36" i="1"/>
  <c r="Q36" i="1" s="1"/>
  <c r="N37" i="1"/>
  <c r="P37" i="1" s="1"/>
  <c r="O37" i="1"/>
  <c r="Q37" i="1" s="1"/>
  <c r="N38" i="1"/>
  <c r="P38" i="1" s="1"/>
  <c r="O38" i="1"/>
  <c r="Q38" i="1" s="1"/>
  <c r="N39" i="1"/>
  <c r="P39" i="1" s="1"/>
  <c r="O39" i="1"/>
  <c r="Q39" i="1" s="1"/>
  <c r="N40" i="1"/>
  <c r="P40" i="1" s="1"/>
  <c r="O40" i="1"/>
  <c r="Q40" i="1" s="1"/>
  <c r="N41" i="1"/>
  <c r="P41" i="1" s="1"/>
  <c r="O41" i="1"/>
  <c r="Q41" i="1" s="1"/>
  <c r="N42" i="1"/>
  <c r="P42" i="1" s="1"/>
  <c r="O42" i="1"/>
  <c r="Q42" i="1" s="1"/>
  <c r="N43" i="1"/>
  <c r="P43" i="1" s="1"/>
  <c r="O43" i="1"/>
  <c r="Q43" i="1" s="1"/>
  <c r="N44" i="1"/>
  <c r="P44" i="1" s="1"/>
  <c r="O44" i="1"/>
  <c r="Q44" i="1" s="1"/>
  <c r="N45" i="1"/>
  <c r="P45" i="1" s="1"/>
  <c r="O45" i="1"/>
  <c r="Q45" i="1" s="1"/>
  <c r="N46" i="1"/>
  <c r="P46" i="1" s="1"/>
  <c r="O46" i="1"/>
  <c r="Q46" i="1" s="1"/>
  <c r="N47" i="1"/>
  <c r="P47" i="1" s="1"/>
  <c r="O47" i="1"/>
  <c r="Q47" i="1" s="1"/>
  <c r="N48" i="1"/>
  <c r="P48" i="1" s="1"/>
  <c r="O48" i="1"/>
  <c r="Q48" i="1" s="1"/>
  <c r="N49" i="1"/>
  <c r="P49" i="1" s="1"/>
  <c r="O49" i="1"/>
  <c r="Q49" i="1" s="1"/>
  <c r="N50" i="1"/>
  <c r="P50" i="1" s="1"/>
  <c r="O50" i="1"/>
  <c r="Q50" i="1" s="1"/>
  <c r="N51" i="1"/>
  <c r="P51" i="1" s="1"/>
  <c r="O51" i="1"/>
  <c r="Q51" i="1" s="1"/>
  <c r="N52" i="1"/>
  <c r="P52" i="1" s="1"/>
  <c r="O52" i="1"/>
  <c r="Q52" i="1" s="1"/>
  <c r="N53" i="1"/>
  <c r="P53" i="1" s="1"/>
  <c r="O53" i="1"/>
  <c r="Q53" i="1" s="1"/>
  <c r="N54" i="1"/>
  <c r="P54" i="1" s="1"/>
  <c r="O54" i="1"/>
  <c r="Q54" i="1" s="1"/>
  <c r="N55" i="1"/>
  <c r="P55" i="1" s="1"/>
  <c r="O55" i="1"/>
  <c r="Q55" i="1" s="1"/>
  <c r="N56" i="1"/>
  <c r="P56" i="1" s="1"/>
  <c r="O56" i="1"/>
  <c r="Q56" i="1" s="1"/>
  <c r="N57" i="1"/>
  <c r="P57" i="1" s="1"/>
  <c r="O57" i="1"/>
  <c r="Q57" i="1" s="1"/>
  <c r="N58" i="1"/>
  <c r="P58" i="1" s="1"/>
  <c r="O58" i="1"/>
  <c r="Q58" i="1" s="1"/>
  <c r="N59" i="1"/>
  <c r="P59" i="1" s="1"/>
  <c r="O59" i="1"/>
  <c r="Q59" i="1" s="1"/>
  <c r="N60" i="1"/>
  <c r="P60" i="1" s="1"/>
  <c r="O60" i="1"/>
  <c r="Q60" i="1" s="1"/>
  <c r="N61" i="1"/>
  <c r="P61" i="1" s="1"/>
  <c r="O61" i="1"/>
  <c r="Q61" i="1" s="1"/>
  <c r="N62" i="1"/>
  <c r="P62" i="1" s="1"/>
  <c r="O62" i="1"/>
  <c r="Q62" i="1" s="1"/>
  <c r="N63" i="1"/>
  <c r="P63" i="1" s="1"/>
  <c r="O63" i="1"/>
  <c r="Q63" i="1" s="1"/>
  <c r="N64" i="1"/>
  <c r="P64" i="1" s="1"/>
  <c r="O64" i="1"/>
  <c r="Q64" i="1" s="1"/>
  <c r="N65" i="1"/>
  <c r="P65" i="1" s="1"/>
  <c r="O65" i="1"/>
  <c r="Q65" i="1" s="1"/>
  <c r="N66" i="1"/>
  <c r="P66" i="1" s="1"/>
  <c r="O66" i="1"/>
  <c r="Q66" i="1" s="1"/>
  <c r="N67" i="1"/>
  <c r="P67" i="1" s="1"/>
  <c r="O67" i="1"/>
  <c r="Q67" i="1" s="1"/>
  <c r="N68" i="1"/>
  <c r="P68" i="1" s="1"/>
  <c r="O68" i="1"/>
  <c r="Q68" i="1" s="1"/>
  <c r="N69" i="1"/>
  <c r="P69" i="1" s="1"/>
  <c r="O69" i="1"/>
  <c r="Q69" i="1" s="1"/>
  <c r="N70" i="1"/>
  <c r="P70" i="1" s="1"/>
  <c r="O70" i="1"/>
  <c r="Q70" i="1" s="1"/>
  <c r="N71" i="1"/>
  <c r="P71" i="1" s="1"/>
  <c r="O71" i="1"/>
  <c r="Q71" i="1" s="1"/>
  <c r="N72" i="1"/>
  <c r="P72" i="1" s="1"/>
  <c r="O72" i="1"/>
  <c r="Q72" i="1" s="1"/>
  <c r="N73" i="1"/>
  <c r="P73" i="1" s="1"/>
  <c r="O73" i="1"/>
  <c r="Q73" i="1" s="1"/>
  <c r="N74" i="1"/>
  <c r="P74" i="1" s="1"/>
  <c r="O74" i="1"/>
  <c r="Q74" i="1" s="1"/>
  <c r="N75" i="1"/>
  <c r="P75" i="1" s="1"/>
  <c r="O75" i="1"/>
  <c r="Q75" i="1" s="1"/>
  <c r="N76" i="1"/>
  <c r="P76" i="1" s="1"/>
  <c r="O76" i="1"/>
  <c r="Q76" i="1" s="1"/>
  <c r="N77" i="1"/>
  <c r="P77" i="1" s="1"/>
  <c r="O77" i="1"/>
  <c r="Q77" i="1" s="1"/>
  <c r="N78" i="1"/>
  <c r="P78" i="1" s="1"/>
  <c r="O78" i="1"/>
  <c r="Q78" i="1" s="1"/>
  <c r="N79" i="1"/>
  <c r="P79" i="1" s="1"/>
  <c r="O79" i="1"/>
  <c r="Q79" i="1" s="1"/>
  <c r="N80" i="1"/>
  <c r="P80" i="1" s="1"/>
  <c r="O80" i="1"/>
  <c r="Q80" i="1" s="1"/>
  <c r="N81" i="1"/>
  <c r="P81" i="1" s="1"/>
  <c r="O81" i="1"/>
  <c r="Q81" i="1" s="1"/>
  <c r="N82" i="1"/>
  <c r="P82" i="1" s="1"/>
  <c r="O82" i="1"/>
  <c r="Q82" i="1" s="1"/>
  <c r="N83" i="1"/>
  <c r="P83" i="1" s="1"/>
  <c r="O83" i="1"/>
  <c r="Q83" i="1" s="1"/>
  <c r="N84" i="1"/>
  <c r="P84" i="1" s="1"/>
  <c r="O84" i="1"/>
  <c r="Q84" i="1" s="1"/>
  <c r="N85" i="1"/>
  <c r="P85" i="1" s="1"/>
  <c r="O85" i="1"/>
  <c r="Q85" i="1" s="1"/>
  <c r="N86" i="1"/>
  <c r="P86" i="1" s="1"/>
  <c r="O86" i="1"/>
  <c r="N87" i="1"/>
  <c r="P87" i="1" s="1"/>
  <c r="O87" i="1"/>
  <c r="Q87" i="1" s="1"/>
  <c r="N88" i="1"/>
  <c r="P88" i="1" s="1"/>
  <c r="O88" i="1"/>
  <c r="Q88" i="1" s="1"/>
  <c r="N89" i="1"/>
  <c r="P89" i="1" s="1"/>
  <c r="O89" i="1"/>
  <c r="Q89" i="1" s="1"/>
  <c r="N90" i="1"/>
  <c r="P90" i="1" s="1"/>
  <c r="O90" i="1"/>
  <c r="Q90" i="1" s="1"/>
  <c r="N91" i="1"/>
  <c r="P91" i="1" s="1"/>
  <c r="O91" i="1"/>
  <c r="Q91" i="1" s="1"/>
  <c r="N92" i="1"/>
  <c r="P92" i="1" s="1"/>
  <c r="O92" i="1"/>
  <c r="Q92" i="1" s="1"/>
  <c r="N93" i="1"/>
  <c r="P93" i="1" s="1"/>
  <c r="O93" i="1"/>
  <c r="Q93" i="1" s="1"/>
  <c r="N94" i="1"/>
  <c r="P94" i="1" s="1"/>
  <c r="O94" i="1"/>
  <c r="Q94" i="1" s="1"/>
  <c r="N95" i="1"/>
  <c r="P95" i="1" s="1"/>
  <c r="O95" i="1"/>
  <c r="Q95" i="1" s="1"/>
  <c r="N96" i="1"/>
  <c r="P96" i="1" s="1"/>
  <c r="O96" i="1"/>
  <c r="Q96" i="1" s="1"/>
  <c r="N97" i="1"/>
  <c r="P97" i="1" s="1"/>
  <c r="O97" i="1"/>
  <c r="Q97" i="1" s="1"/>
  <c r="N98" i="1"/>
  <c r="P98" i="1" s="1"/>
  <c r="O98" i="1"/>
  <c r="Q98" i="1" s="1"/>
  <c r="N99" i="1"/>
  <c r="P99" i="1" s="1"/>
  <c r="O99" i="1"/>
  <c r="Q99" i="1" s="1"/>
  <c r="N100" i="1"/>
  <c r="P100" i="1" s="1"/>
  <c r="O100" i="1"/>
  <c r="Q100" i="1" s="1"/>
  <c r="N101" i="1"/>
  <c r="P101" i="1" s="1"/>
  <c r="O101" i="1"/>
  <c r="Q101" i="1" s="1"/>
  <c r="N102" i="1"/>
  <c r="P102" i="1" s="1"/>
  <c r="O102" i="1"/>
  <c r="Q102" i="1" s="1"/>
  <c r="N103" i="1"/>
  <c r="P103" i="1" s="1"/>
  <c r="O103" i="1"/>
  <c r="Q103" i="1" s="1"/>
  <c r="N104" i="1"/>
  <c r="P104" i="1" s="1"/>
  <c r="O104" i="1"/>
  <c r="Q104" i="1" s="1"/>
  <c r="N105" i="1"/>
  <c r="P105" i="1" s="1"/>
  <c r="O105" i="1"/>
  <c r="Q105" i="1" s="1"/>
  <c r="N106" i="1"/>
  <c r="P106" i="1" s="1"/>
  <c r="O106" i="1"/>
  <c r="Q106" i="1" s="1"/>
  <c r="N107" i="1"/>
  <c r="P107" i="1" s="1"/>
  <c r="O107" i="1"/>
  <c r="Q107" i="1" s="1"/>
  <c r="N108" i="1"/>
  <c r="P108" i="1" s="1"/>
  <c r="O108" i="1"/>
  <c r="Q108" i="1" s="1"/>
  <c r="N109" i="1"/>
  <c r="P109" i="1" s="1"/>
  <c r="O109" i="1"/>
  <c r="Q109" i="1" s="1"/>
  <c r="N110" i="1"/>
  <c r="P110" i="1" s="1"/>
  <c r="O110" i="1"/>
  <c r="Q110" i="1" s="1"/>
  <c r="N111" i="1"/>
  <c r="P111" i="1" s="1"/>
  <c r="O111" i="1"/>
  <c r="Q111" i="1" s="1"/>
  <c r="N112" i="1"/>
  <c r="P112" i="1" s="1"/>
  <c r="O112" i="1"/>
  <c r="Q112" i="1" s="1"/>
  <c r="N113" i="1"/>
  <c r="P113" i="1" s="1"/>
  <c r="O113" i="1"/>
  <c r="Q113" i="1" s="1"/>
  <c r="N114" i="1"/>
  <c r="P114" i="1" s="1"/>
  <c r="O114" i="1"/>
  <c r="Q114" i="1" s="1"/>
  <c r="N115" i="1"/>
  <c r="P115" i="1" s="1"/>
  <c r="O115" i="1"/>
  <c r="Q115" i="1" s="1"/>
  <c r="N116" i="1"/>
  <c r="P116" i="1" s="1"/>
  <c r="O116" i="1"/>
  <c r="Q116" i="1" s="1"/>
  <c r="N117" i="1"/>
  <c r="P117" i="1" s="1"/>
  <c r="O117" i="1"/>
  <c r="Q117" i="1" s="1"/>
  <c r="N118" i="1"/>
  <c r="P118" i="1" s="1"/>
  <c r="O118" i="1"/>
  <c r="Q118" i="1" s="1"/>
  <c r="N119" i="1"/>
  <c r="P119" i="1" s="1"/>
  <c r="O119" i="1"/>
  <c r="Q119" i="1" s="1"/>
  <c r="N120" i="1"/>
  <c r="P120" i="1" s="1"/>
  <c r="O120" i="1"/>
  <c r="Q120" i="1" s="1"/>
  <c r="N121" i="1"/>
  <c r="P121" i="1" s="1"/>
  <c r="O121" i="1"/>
  <c r="Q121" i="1" s="1"/>
  <c r="N122" i="1"/>
  <c r="P122" i="1" s="1"/>
  <c r="O122" i="1"/>
  <c r="Q122" i="1" s="1"/>
  <c r="N123" i="1"/>
  <c r="P123" i="1" s="1"/>
  <c r="O123" i="1"/>
  <c r="Q123" i="1" s="1"/>
  <c r="N124" i="1"/>
  <c r="P124" i="1" s="1"/>
  <c r="O124" i="1"/>
  <c r="Q124" i="1" s="1"/>
  <c r="N125" i="1"/>
  <c r="P125" i="1" s="1"/>
  <c r="O125" i="1"/>
  <c r="Q125" i="1" s="1"/>
  <c r="N126" i="1"/>
  <c r="P126" i="1" s="1"/>
  <c r="O126" i="1"/>
  <c r="Q126" i="1" s="1"/>
  <c r="N127" i="1"/>
  <c r="P127" i="1" s="1"/>
  <c r="O127" i="1"/>
  <c r="Q127" i="1" s="1"/>
  <c r="N128" i="1"/>
  <c r="P128" i="1" s="1"/>
  <c r="O128" i="1"/>
  <c r="Q128" i="1" s="1"/>
  <c r="N129" i="1"/>
  <c r="P129" i="1" s="1"/>
  <c r="O129" i="1"/>
  <c r="Q129" i="1" s="1"/>
  <c r="N130" i="1"/>
  <c r="P130" i="1" s="1"/>
  <c r="O130" i="1"/>
  <c r="Q130" i="1" s="1"/>
  <c r="N131" i="1"/>
  <c r="P131" i="1" s="1"/>
  <c r="O131" i="1"/>
  <c r="Q131" i="1" s="1"/>
  <c r="N132" i="1"/>
  <c r="P132" i="1" s="1"/>
  <c r="O132" i="1"/>
  <c r="Q132" i="1" s="1"/>
  <c r="N133" i="1"/>
  <c r="P133" i="1" s="1"/>
  <c r="O133" i="1"/>
  <c r="Q133" i="1" s="1"/>
  <c r="N134" i="1"/>
  <c r="P134" i="1" s="1"/>
  <c r="O134" i="1"/>
  <c r="Q134" i="1" s="1"/>
  <c r="N135" i="1"/>
  <c r="P135" i="1" s="1"/>
  <c r="O135" i="1"/>
  <c r="Q135" i="1" s="1"/>
  <c r="N136" i="1"/>
  <c r="P136" i="1" s="1"/>
  <c r="O136" i="1"/>
  <c r="Q136" i="1" s="1"/>
  <c r="N137" i="1"/>
  <c r="P137" i="1" s="1"/>
  <c r="O137" i="1"/>
  <c r="Q137" i="1" s="1"/>
  <c r="N138" i="1"/>
  <c r="P138" i="1" s="1"/>
  <c r="O138" i="1"/>
  <c r="Q138" i="1" s="1"/>
  <c r="N139" i="1"/>
  <c r="P139" i="1" s="1"/>
  <c r="O139" i="1"/>
  <c r="Q139" i="1" s="1"/>
  <c r="N140" i="1"/>
  <c r="P140" i="1" s="1"/>
  <c r="O140" i="1"/>
  <c r="Q140" i="1" s="1"/>
  <c r="N141" i="1"/>
  <c r="P141" i="1" s="1"/>
  <c r="O141" i="1"/>
  <c r="Q141" i="1" s="1"/>
  <c r="N142" i="1"/>
  <c r="P142" i="1" s="1"/>
  <c r="O142" i="1"/>
  <c r="Q142" i="1" s="1"/>
  <c r="N143" i="1"/>
  <c r="P143" i="1" s="1"/>
  <c r="O143" i="1"/>
  <c r="Q143" i="1" s="1"/>
  <c r="N144" i="1"/>
  <c r="P144" i="1" s="1"/>
  <c r="O144" i="1"/>
  <c r="Q144" i="1" s="1"/>
  <c r="N145" i="1"/>
  <c r="P145" i="1" s="1"/>
  <c r="O145" i="1"/>
  <c r="Q145" i="1" s="1"/>
  <c r="N146" i="1"/>
  <c r="P146" i="1" s="1"/>
  <c r="O146" i="1"/>
  <c r="Q146" i="1" s="1"/>
  <c r="N147" i="1"/>
  <c r="P147" i="1" s="1"/>
  <c r="O147" i="1"/>
  <c r="Q147" i="1" s="1"/>
  <c r="N148" i="1"/>
  <c r="P148" i="1" s="1"/>
  <c r="O148" i="1"/>
  <c r="Q148" i="1" s="1"/>
  <c r="N149" i="1"/>
  <c r="P149" i="1" s="1"/>
  <c r="O149" i="1"/>
  <c r="Q149" i="1" s="1"/>
  <c r="N150" i="1"/>
  <c r="P150" i="1" s="1"/>
  <c r="O150" i="1"/>
  <c r="Q150" i="1" s="1"/>
  <c r="N151" i="1"/>
  <c r="P151" i="1" s="1"/>
  <c r="O151" i="1"/>
  <c r="Q151" i="1" s="1"/>
  <c r="N152" i="1"/>
  <c r="P152" i="1" s="1"/>
  <c r="O152" i="1"/>
  <c r="Q152" i="1" s="1"/>
  <c r="N153" i="1"/>
  <c r="P153" i="1" s="1"/>
  <c r="O153" i="1"/>
  <c r="Q153" i="1" s="1"/>
  <c r="N154" i="1"/>
  <c r="P154" i="1" s="1"/>
  <c r="O154" i="1"/>
  <c r="Q154" i="1" s="1"/>
  <c r="N155" i="1"/>
  <c r="P155" i="1" s="1"/>
  <c r="O155" i="1"/>
  <c r="Q155" i="1" s="1"/>
  <c r="N156" i="1"/>
  <c r="P156" i="1" s="1"/>
  <c r="O156" i="1"/>
  <c r="Q156" i="1" s="1"/>
  <c r="N157" i="1"/>
  <c r="P157" i="1" s="1"/>
  <c r="O157" i="1"/>
  <c r="Q157" i="1" s="1"/>
  <c r="N158" i="1"/>
  <c r="P158" i="1" s="1"/>
  <c r="O158" i="1"/>
  <c r="Q158" i="1" s="1"/>
  <c r="N159" i="1"/>
  <c r="P159" i="1" s="1"/>
  <c r="O159" i="1"/>
  <c r="Q159" i="1" s="1"/>
  <c r="N160" i="1"/>
  <c r="P160" i="1" s="1"/>
  <c r="O160" i="1"/>
  <c r="Q160" i="1" s="1"/>
  <c r="N161" i="1"/>
  <c r="P161" i="1" s="1"/>
  <c r="O161" i="1"/>
  <c r="Q161" i="1" s="1"/>
  <c r="N162" i="1"/>
  <c r="P162" i="1" s="1"/>
  <c r="O162" i="1"/>
  <c r="Q162" i="1" s="1"/>
  <c r="N163" i="1"/>
  <c r="P163" i="1" s="1"/>
  <c r="O163" i="1"/>
  <c r="Q163" i="1" s="1"/>
  <c r="N164" i="1"/>
  <c r="P164" i="1" s="1"/>
  <c r="O164" i="1"/>
  <c r="Q164" i="1" s="1"/>
  <c r="N165" i="1"/>
  <c r="P165" i="1" s="1"/>
  <c r="O165" i="1"/>
  <c r="Q165" i="1" s="1"/>
  <c r="N166" i="1"/>
  <c r="P166" i="1" s="1"/>
  <c r="O166" i="1"/>
  <c r="Q166" i="1" s="1"/>
  <c r="N167" i="1"/>
  <c r="P167" i="1" s="1"/>
  <c r="O167" i="1"/>
  <c r="Q167" i="1" s="1"/>
  <c r="N168" i="1"/>
  <c r="P168" i="1" s="1"/>
  <c r="O168" i="1"/>
  <c r="Q168" i="1" s="1"/>
  <c r="N169" i="1"/>
  <c r="P169" i="1" s="1"/>
  <c r="O169" i="1"/>
  <c r="Q169" i="1" s="1"/>
  <c r="N170" i="1"/>
  <c r="P170" i="1" s="1"/>
  <c r="O170" i="1"/>
  <c r="Q170" i="1" s="1"/>
  <c r="N171" i="1"/>
  <c r="P171" i="1" s="1"/>
  <c r="O171" i="1"/>
  <c r="Q171" i="1" s="1"/>
  <c r="N172" i="1"/>
  <c r="P172" i="1" s="1"/>
  <c r="O172" i="1"/>
  <c r="Q172" i="1" s="1"/>
  <c r="N173" i="1"/>
  <c r="P173" i="1" s="1"/>
  <c r="O173" i="1"/>
  <c r="Q173" i="1" s="1"/>
  <c r="N174" i="1"/>
  <c r="P174" i="1" s="1"/>
  <c r="O174" i="1"/>
  <c r="Q174" i="1" s="1"/>
  <c r="N175" i="1"/>
  <c r="P175" i="1" s="1"/>
  <c r="O175" i="1"/>
  <c r="Q175" i="1" s="1"/>
  <c r="N176" i="1"/>
  <c r="P176" i="1" s="1"/>
  <c r="O176" i="1"/>
  <c r="Q176" i="1" s="1"/>
  <c r="N177" i="1"/>
  <c r="P177" i="1" s="1"/>
  <c r="O177" i="1"/>
  <c r="Q177" i="1" s="1"/>
  <c r="N178" i="1"/>
  <c r="P178" i="1" s="1"/>
  <c r="O178" i="1"/>
  <c r="Q178" i="1" s="1"/>
  <c r="N179" i="1"/>
  <c r="P179" i="1" s="1"/>
  <c r="O179" i="1"/>
  <c r="Q179" i="1" s="1"/>
  <c r="N180" i="1"/>
  <c r="P180" i="1" s="1"/>
  <c r="O180" i="1"/>
  <c r="Q180" i="1" s="1"/>
  <c r="N181" i="1"/>
  <c r="P181" i="1" s="1"/>
  <c r="O181" i="1"/>
  <c r="Q181" i="1" s="1"/>
  <c r="N182" i="1"/>
  <c r="P182" i="1" s="1"/>
  <c r="O182" i="1"/>
  <c r="Q182" i="1" s="1"/>
  <c r="N183" i="1"/>
  <c r="P183" i="1" s="1"/>
  <c r="O183" i="1"/>
  <c r="Q183" i="1" s="1"/>
  <c r="N184" i="1"/>
  <c r="P184" i="1" s="1"/>
  <c r="O184" i="1"/>
  <c r="Q184" i="1" s="1"/>
  <c r="N185" i="1"/>
  <c r="P185" i="1" s="1"/>
  <c r="O185" i="1"/>
  <c r="Q185" i="1" s="1"/>
  <c r="N186" i="1"/>
  <c r="P186" i="1" s="1"/>
  <c r="O186" i="1"/>
  <c r="Q186" i="1" s="1"/>
  <c r="N187" i="1"/>
  <c r="P187" i="1" s="1"/>
  <c r="O187" i="1"/>
  <c r="Q187" i="1" s="1"/>
  <c r="N188" i="1"/>
  <c r="P188" i="1" s="1"/>
  <c r="O188" i="1"/>
  <c r="Q188" i="1" s="1"/>
  <c r="N189" i="1"/>
  <c r="P189" i="1" s="1"/>
  <c r="O189" i="1"/>
  <c r="Q189" i="1" s="1"/>
  <c r="N190" i="1"/>
  <c r="P190" i="1" s="1"/>
  <c r="O190" i="1"/>
  <c r="Q190" i="1" s="1"/>
  <c r="N191" i="1"/>
  <c r="P191" i="1" s="1"/>
  <c r="O191" i="1"/>
  <c r="Q191" i="1" s="1"/>
  <c r="N192" i="1"/>
  <c r="P192" i="1" s="1"/>
  <c r="O192" i="1"/>
  <c r="Q192" i="1" s="1"/>
  <c r="N193" i="1"/>
  <c r="P193" i="1" s="1"/>
  <c r="O193" i="1"/>
  <c r="Q193" i="1" s="1"/>
  <c r="N194" i="1"/>
  <c r="P194" i="1" s="1"/>
  <c r="O194" i="1"/>
  <c r="Q194" i="1" s="1"/>
  <c r="N195" i="1"/>
  <c r="P195" i="1" s="1"/>
  <c r="O195" i="1"/>
  <c r="Q195" i="1" s="1"/>
  <c r="N196" i="1"/>
  <c r="P196" i="1" s="1"/>
  <c r="O196" i="1"/>
  <c r="Q196" i="1" s="1"/>
  <c r="N197" i="1"/>
  <c r="P197" i="1" s="1"/>
  <c r="O197" i="1"/>
  <c r="Q197" i="1" s="1"/>
  <c r="N198" i="1"/>
  <c r="P198" i="1" s="1"/>
  <c r="O198" i="1"/>
  <c r="Q198" i="1" s="1"/>
  <c r="N199" i="1"/>
  <c r="P199" i="1" s="1"/>
  <c r="O199" i="1"/>
  <c r="Q199" i="1" s="1"/>
  <c r="N200" i="1"/>
  <c r="P200" i="1" s="1"/>
  <c r="O200" i="1"/>
  <c r="Q200" i="1" s="1"/>
  <c r="N201" i="1"/>
  <c r="P201" i="1" s="1"/>
  <c r="O201" i="1"/>
  <c r="Q201" i="1" s="1"/>
  <c r="N202" i="1"/>
  <c r="P202" i="1" s="1"/>
  <c r="O202" i="1"/>
  <c r="Q202" i="1" s="1"/>
  <c r="N203" i="1"/>
  <c r="P203" i="1" s="1"/>
  <c r="O203" i="1"/>
  <c r="Q203" i="1" s="1"/>
  <c r="N204" i="1"/>
  <c r="P204" i="1" s="1"/>
  <c r="O204" i="1"/>
  <c r="Q204" i="1" s="1"/>
  <c r="N205" i="1"/>
  <c r="P205" i="1" s="1"/>
  <c r="O205" i="1"/>
  <c r="Q205" i="1" s="1"/>
  <c r="N206" i="1"/>
  <c r="P206" i="1" s="1"/>
  <c r="O206" i="1"/>
  <c r="Q206" i="1" s="1"/>
  <c r="N207" i="1"/>
  <c r="P207" i="1" s="1"/>
  <c r="O207" i="1"/>
  <c r="Q207" i="1" s="1"/>
  <c r="N208" i="1"/>
  <c r="P208" i="1" s="1"/>
  <c r="O208" i="1"/>
  <c r="Q208" i="1" s="1"/>
  <c r="N209" i="1"/>
  <c r="P209" i="1" s="1"/>
  <c r="O209" i="1"/>
  <c r="Q209" i="1" s="1"/>
  <c r="N210" i="1"/>
  <c r="P210" i="1" s="1"/>
  <c r="O210" i="1"/>
  <c r="Q210" i="1" s="1"/>
  <c r="N211" i="1"/>
  <c r="P211" i="1" s="1"/>
  <c r="O211" i="1"/>
  <c r="Q211" i="1" s="1"/>
  <c r="N212" i="1"/>
  <c r="P212" i="1" s="1"/>
  <c r="O212" i="1"/>
  <c r="Q212" i="1" s="1"/>
  <c r="N213" i="1"/>
  <c r="P213" i="1" s="1"/>
  <c r="O213" i="1"/>
  <c r="Q213" i="1" s="1"/>
  <c r="N214" i="1"/>
  <c r="P214" i="1" s="1"/>
  <c r="O214" i="1"/>
  <c r="Q214" i="1" s="1"/>
  <c r="N215" i="1"/>
  <c r="P215" i="1" s="1"/>
  <c r="O215" i="1"/>
  <c r="Q215" i="1" s="1"/>
  <c r="N216" i="1"/>
  <c r="P216" i="1" s="1"/>
  <c r="O216" i="1"/>
  <c r="Q216" i="1" s="1"/>
  <c r="N217" i="1"/>
  <c r="P217" i="1" s="1"/>
  <c r="O217" i="1"/>
  <c r="Q217" i="1" s="1"/>
  <c r="N218" i="1"/>
  <c r="P218" i="1" s="1"/>
  <c r="O218" i="1"/>
  <c r="Q218" i="1" s="1"/>
  <c r="N219" i="1"/>
  <c r="P219" i="1" s="1"/>
  <c r="O219" i="1"/>
  <c r="Q219" i="1" s="1"/>
  <c r="N220" i="1"/>
  <c r="P220" i="1" s="1"/>
  <c r="O220" i="1"/>
  <c r="Q220" i="1" s="1"/>
  <c r="N221" i="1"/>
  <c r="P221" i="1" s="1"/>
  <c r="O221" i="1"/>
  <c r="Q221" i="1" s="1"/>
  <c r="N222" i="1"/>
  <c r="P222" i="1" s="1"/>
  <c r="O222" i="1"/>
  <c r="Q222" i="1" s="1"/>
  <c r="N223" i="1"/>
  <c r="P223" i="1" s="1"/>
  <c r="O223" i="1"/>
  <c r="Q223" i="1" s="1"/>
  <c r="N224" i="1"/>
  <c r="P224" i="1" s="1"/>
  <c r="O224" i="1"/>
  <c r="Q224" i="1" s="1"/>
  <c r="N225" i="1"/>
  <c r="P225" i="1" s="1"/>
  <c r="O225" i="1"/>
  <c r="Q225" i="1" s="1"/>
  <c r="N226" i="1"/>
  <c r="P226" i="1" s="1"/>
  <c r="O226" i="1"/>
  <c r="Q226" i="1" s="1"/>
  <c r="N227" i="1"/>
  <c r="O227" i="1"/>
  <c r="Q227" i="1" s="1"/>
  <c r="N228" i="1"/>
  <c r="P228" i="1" s="1"/>
  <c r="O228" i="1"/>
  <c r="Q228" i="1" s="1"/>
  <c r="N229" i="1"/>
  <c r="P229" i="1" s="1"/>
  <c r="O229" i="1"/>
  <c r="Q229" i="1" s="1"/>
  <c r="N230" i="1"/>
  <c r="P230" i="1" s="1"/>
  <c r="O230" i="1"/>
  <c r="Q230" i="1" s="1"/>
  <c r="N231" i="1"/>
  <c r="P231" i="1" s="1"/>
  <c r="O231" i="1"/>
  <c r="Q231" i="1" s="1"/>
  <c r="N232" i="1"/>
  <c r="P232" i="1" s="1"/>
  <c r="O232" i="1"/>
  <c r="Q232" i="1" s="1"/>
  <c r="N233" i="1"/>
  <c r="P233" i="1" s="1"/>
  <c r="O233" i="1"/>
  <c r="Q233" i="1" s="1"/>
  <c r="N234" i="1"/>
  <c r="P234" i="1" s="1"/>
  <c r="O234" i="1"/>
  <c r="Q234" i="1" s="1"/>
  <c r="N235" i="1"/>
  <c r="P235" i="1" s="1"/>
  <c r="O235" i="1"/>
  <c r="Q235" i="1" s="1"/>
  <c r="N236" i="1"/>
  <c r="P236" i="1" s="1"/>
  <c r="O236" i="1"/>
  <c r="Q236" i="1" s="1"/>
  <c r="N237" i="1"/>
  <c r="P237" i="1" s="1"/>
  <c r="O237" i="1"/>
  <c r="Q237" i="1" s="1"/>
  <c r="N238" i="1"/>
  <c r="P238" i="1" s="1"/>
  <c r="O238" i="1"/>
  <c r="Q238" i="1" s="1"/>
  <c r="N239" i="1"/>
  <c r="P239" i="1" s="1"/>
  <c r="O239" i="1"/>
  <c r="Q239" i="1" s="1"/>
  <c r="N240" i="1"/>
  <c r="P240" i="1" s="1"/>
  <c r="O240" i="1"/>
  <c r="Q240" i="1" s="1"/>
  <c r="N241" i="1"/>
  <c r="P241" i="1" s="1"/>
  <c r="O241" i="1"/>
  <c r="Q241" i="1" s="1"/>
  <c r="N242" i="1"/>
  <c r="P242" i="1" s="1"/>
  <c r="O242" i="1"/>
  <c r="Q242" i="1" s="1"/>
  <c r="N243" i="1"/>
  <c r="P243" i="1" s="1"/>
  <c r="O243" i="1"/>
  <c r="Q243" i="1" s="1"/>
  <c r="N244" i="1"/>
  <c r="P244" i="1" s="1"/>
  <c r="O244" i="1"/>
  <c r="Q244" i="1" s="1"/>
  <c r="N245" i="1"/>
  <c r="P245" i="1" s="1"/>
  <c r="O245" i="1"/>
  <c r="Q245" i="1" s="1"/>
  <c r="N246" i="1"/>
  <c r="P246" i="1" s="1"/>
  <c r="O246" i="1"/>
  <c r="Q246" i="1" s="1"/>
  <c r="N247" i="1"/>
  <c r="P247" i="1" s="1"/>
  <c r="O247" i="1"/>
  <c r="Q247" i="1" s="1"/>
  <c r="N248" i="1"/>
  <c r="P248" i="1" s="1"/>
  <c r="O248" i="1"/>
  <c r="Q248" i="1" s="1"/>
  <c r="N249" i="1"/>
  <c r="P249" i="1" s="1"/>
  <c r="O249" i="1"/>
  <c r="Q249" i="1" s="1"/>
  <c r="N250" i="1"/>
  <c r="P250" i="1" s="1"/>
  <c r="O250" i="1"/>
  <c r="Q250" i="1" s="1"/>
  <c r="N251" i="1"/>
  <c r="P251" i="1" s="1"/>
  <c r="O251" i="1"/>
  <c r="Q251" i="1" s="1"/>
  <c r="N252" i="1"/>
  <c r="P252" i="1" s="1"/>
  <c r="O252" i="1"/>
  <c r="Q252" i="1" s="1"/>
  <c r="N253" i="1"/>
  <c r="P253" i="1" s="1"/>
  <c r="O253" i="1"/>
  <c r="Q253" i="1" s="1"/>
  <c r="N254" i="1"/>
  <c r="P254" i="1" s="1"/>
  <c r="O254" i="1"/>
  <c r="Q254" i="1" s="1"/>
  <c r="N255" i="1"/>
  <c r="P255" i="1" s="1"/>
  <c r="O255" i="1"/>
  <c r="Q255" i="1" s="1"/>
  <c r="N256" i="1"/>
  <c r="P256" i="1" s="1"/>
  <c r="O256" i="1"/>
  <c r="Q256" i="1" s="1"/>
  <c r="N257" i="1"/>
  <c r="P257" i="1" s="1"/>
  <c r="O257" i="1"/>
  <c r="Q257" i="1" s="1"/>
  <c r="N258" i="1"/>
  <c r="P258" i="1" s="1"/>
  <c r="O258" i="1"/>
  <c r="Q258" i="1" s="1"/>
  <c r="N259" i="1"/>
  <c r="P259" i="1" s="1"/>
  <c r="O259" i="1"/>
  <c r="Q259" i="1" s="1"/>
  <c r="N260" i="1"/>
  <c r="P260" i="1" s="1"/>
  <c r="O260" i="1"/>
  <c r="Q260" i="1" s="1"/>
  <c r="N261" i="1"/>
  <c r="P261" i="1" s="1"/>
  <c r="O261" i="1"/>
  <c r="Q261" i="1" s="1"/>
  <c r="N262" i="1"/>
  <c r="P262" i="1" s="1"/>
  <c r="O262" i="1"/>
  <c r="Q262" i="1" s="1"/>
  <c r="N263" i="1"/>
  <c r="P263" i="1" s="1"/>
  <c r="O263" i="1"/>
  <c r="Q263" i="1" s="1"/>
  <c r="N264" i="1"/>
  <c r="P264" i="1" s="1"/>
  <c r="O264" i="1"/>
  <c r="Q264" i="1" s="1"/>
  <c r="N265" i="1"/>
  <c r="P265" i="1" s="1"/>
  <c r="O265" i="1"/>
  <c r="Q265" i="1" s="1"/>
  <c r="N266" i="1"/>
  <c r="P266" i="1" s="1"/>
  <c r="O266" i="1"/>
  <c r="Q266" i="1" s="1"/>
  <c r="N267" i="1"/>
  <c r="P267" i="1" s="1"/>
  <c r="O267" i="1"/>
  <c r="Q267" i="1" s="1"/>
  <c r="N268" i="1"/>
  <c r="P268" i="1" s="1"/>
  <c r="O268" i="1"/>
  <c r="Q268" i="1" s="1"/>
  <c r="N269" i="1"/>
  <c r="P269" i="1" s="1"/>
  <c r="O269" i="1"/>
  <c r="Q269" i="1" s="1"/>
  <c r="N270" i="1"/>
  <c r="P270" i="1" s="1"/>
  <c r="O270" i="1"/>
  <c r="Q270" i="1" s="1"/>
  <c r="N271" i="1"/>
  <c r="P271" i="1" s="1"/>
  <c r="O271" i="1"/>
  <c r="Q271" i="1" s="1"/>
  <c r="N272" i="1"/>
  <c r="P272" i="1" s="1"/>
  <c r="O272" i="1"/>
  <c r="Q272" i="1" s="1"/>
  <c r="N273" i="1"/>
  <c r="P273" i="1" s="1"/>
  <c r="O273" i="1"/>
  <c r="Q273" i="1" s="1"/>
  <c r="N274" i="1"/>
  <c r="P274" i="1" s="1"/>
  <c r="O274" i="1"/>
  <c r="Q274" i="1" s="1"/>
  <c r="N275" i="1"/>
  <c r="P275" i="1" s="1"/>
  <c r="O275" i="1"/>
  <c r="Q275" i="1" s="1"/>
  <c r="N276" i="1"/>
  <c r="P276" i="1" s="1"/>
  <c r="O276" i="1"/>
  <c r="Q276" i="1" s="1"/>
  <c r="N277" i="1"/>
  <c r="P277" i="1" s="1"/>
  <c r="O277" i="1"/>
  <c r="Q277" i="1" s="1"/>
  <c r="N278" i="1"/>
  <c r="P278" i="1" s="1"/>
  <c r="O278" i="1"/>
  <c r="Q278" i="1" s="1"/>
  <c r="N279" i="1"/>
  <c r="P279" i="1" s="1"/>
  <c r="O279" i="1"/>
  <c r="Q279" i="1" s="1"/>
  <c r="N280" i="1"/>
  <c r="P280" i="1" s="1"/>
  <c r="O280" i="1"/>
  <c r="Q280" i="1" s="1"/>
  <c r="N281" i="1"/>
  <c r="P281" i="1" s="1"/>
  <c r="O281" i="1"/>
  <c r="Q281" i="1" s="1"/>
  <c r="N282" i="1"/>
  <c r="P282" i="1" s="1"/>
  <c r="O282" i="1"/>
  <c r="Q282" i="1" s="1"/>
  <c r="N283" i="1"/>
  <c r="P283" i="1" s="1"/>
  <c r="O283" i="1"/>
  <c r="Q283" i="1" s="1"/>
  <c r="N284" i="1"/>
  <c r="P284" i="1" s="1"/>
  <c r="O284" i="1"/>
  <c r="Q284" i="1" s="1"/>
  <c r="N285" i="1"/>
  <c r="P285" i="1" s="1"/>
  <c r="O285" i="1"/>
  <c r="Q285" i="1" s="1"/>
  <c r="N286" i="1"/>
  <c r="P286" i="1" s="1"/>
  <c r="O286" i="1"/>
  <c r="Q286" i="1" s="1"/>
  <c r="N287" i="1"/>
  <c r="P287" i="1" s="1"/>
  <c r="O287" i="1"/>
  <c r="Q287" i="1" s="1"/>
  <c r="N288" i="1"/>
  <c r="P288" i="1" s="1"/>
  <c r="O288" i="1"/>
  <c r="Q288" i="1" s="1"/>
  <c r="N289" i="1"/>
  <c r="P289" i="1" s="1"/>
  <c r="O289" i="1"/>
  <c r="Q289" i="1" s="1"/>
  <c r="N290" i="1"/>
  <c r="P290" i="1" s="1"/>
  <c r="O290" i="1"/>
  <c r="Q290" i="1" s="1"/>
  <c r="N291" i="1"/>
  <c r="O291" i="1"/>
  <c r="Q291" i="1" s="1"/>
  <c r="N292" i="1"/>
  <c r="P292" i="1" s="1"/>
  <c r="O292" i="1"/>
  <c r="Q292" i="1" s="1"/>
  <c r="N293" i="1"/>
  <c r="P293" i="1" s="1"/>
  <c r="O293" i="1"/>
  <c r="Q293" i="1" s="1"/>
  <c r="N294" i="1"/>
  <c r="P294" i="1" s="1"/>
  <c r="O294" i="1"/>
  <c r="Q294" i="1" s="1"/>
  <c r="N295" i="1"/>
  <c r="P295" i="1" s="1"/>
  <c r="O295" i="1"/>
  <c r="Q295" i="1" s="1"/>
  <c r="N296" i="1"/>
  <c r="P296" i="1" s="1"/>
  <c r="O296" i="1"/>
  <c r="Q296" i="1" s="1"/>
  <c r="N297" i="1"/>
  <c r="P297" i="1" s="1"/>
  <c r="O297" i="1"/>
  <c r="Q297" i="1" s="1"/>
  <c r="N298" i="1"/>
  <c r="P298" i="1" s="1"/>
  <c r="O298" i="1"/>
  <c r="Q298" i="1" s="1"/>
  <c r="N299" i="1"/>
  <c r="P299" i="1" s="1"/>
  <c r="O299" i="1"/>
  <c r="Q299" i="1" s="1"/>
  <c r="N300" i="1"/>
  <c r="P300" i="1" s="1"/>
  <c r="O300" i="1"/>
  <c r="Q300" i="1" s="1"/>
  <c r="N301" i="1"/>
  <c r="P301" i="1" s="1"/>
  <c r="O301" i="1"/>
  <c r="Q301" i="1" s="1"/>
  <c r="N302" i="1"/>
  <c r="P302" i="1" s="1"/>
  <c r="O302" i="1"/>
  <c r="Q302" i="1" s="1"/>
  <c r="N303" i="1"/>
  <c r="P303" i="1" s="1"/>
  <c r="O303" i="1"/>
  <c r="Q303" i="1" s="1"/>
  <c r="N304" i="1"/>
  <c r="P304" i="1" s="1"/>
  <c r="O304" i="1"/>
  <c r="Q304" i="1" s="1"/>
  <c r="N305" i="1"/>
  <c r="P305" i="1" s="1"/>
  <c r="O305" i="1"/>
  <c r="Q305" i="1" s="1"/>
  <c r="N306" i="1"/>
  <c r="P306" i="1" s="1"/>
  <c r="O306" i="1"/>
  <c r="Q306" i="1" s="1"/>
  <c r="N307" i="1"/>
  <c r="P307" i="1" s="1"/>
  <c r="O307" i="1"/>
  <c r="Q307" i="1" s="1"/>
  <c r="N308" i="1"/>
  <c r="P308" i="1" s="1"/>
  <c r="O308" i="1"/>
  <c r="Q308" i="1" s="1"/>
  <c r="N309" i="1"/>
  <c r="P309" i="1" s="1"/>
  <c r="O309" i="1"/>
  <c r="Q309" i="1" s="1"/>
  <c r="N310" i="1"/>
  <c r="P310" i="1" s="1"/>
  <c r="O310" i="1"/>
  <c r="Q310" i="1" s="1"/>
  <c r="N311" i="1"/>
  <c r="P311" i="1" s="1"/>
  <c r="O311" i="1"/>
  <c r="Q311" i="1" s="1"/>
  <c r="N312" i="1"/>
  <c r="P312" i="1" s="1"/>
  <c r="O312" i="1"/>
  <c r="Q312" i="1" s="1"/>
  <c r="N313" i="1"/>
  <c r="P313" i="1" s="1"/>
  <c r="O313" i="1"/>
  <c r="Q313" i="1" s="1"/>
  <c r="N314" i="1"/>
  <c r="P314" i="1" s="1"/>
  <c r="O314" i="1"/>
  <c r="Q314" i="1" s="1"/>
  <c r="N315" i="1"/>
  <c r="P315" i="1" s="1"/>
  <c r="O315" i="1"/>
  <c r="Q315" i="1" s="1"/>
  <c r="N316" i="1"/>
  <c r="P316" i="1" s="1"/>
  <c r="O316" i="1"/>
  <c r="Q316" i="1" s="1"/>
  <c r="N317" i="1"/>
  <c r="P317" i="1" s="1"/>
  <c r="O317" i="1"/>
  <c r="Q317" i="1" s="1"/>
  <c r="N318" i="1"/>
  <c r="P318" i="1" s="1"/>
  <c r="O318" i="1"/>
  <c r="Q318" i="1" s="1"/>
  <c r="N319" i="1"/>
  <c r="P319" i="1" s="1"/>
  <c r="O319" i="1"/>
  <c r="Q319" i="1" s="1"/>
  <c r="N320" i="1"/>
  <c r="P320" i="1" s="1"/>
  <c r="O320" i="1"/>
  <c r="Q320" i="1" s="1"/>
  <c r="N321" i="1"/>
  <c r="P321" i="1" s="1"/>
  <c r="O321" i="1"/>
  <c r="Q321" i="1" s="1"/>
  <c r="N322" i="1"/>
  <c r="P322" i="1" s="1"/>
  <c r="O322" i="1"/>
  <c r="Q322" i="1" s="1"/>
  <c r="N323" i="1"/>
  <c r="O323" i="1"/>
  <c r="Q323" i="1" s="1"/>
  <c r="N324" i="1"/>
  <c r="P324" i="1" s="1"/>
  <c r="O324" i="1"/>
  <c r="Q324" i="1" s="1"/>
  <c r="N325" i="1"/>
  <c r="P325" i="1" s="1"/>
  <c r="O325" i="1"/>
  <c r="Q325" i="1" s="1"/>
  <c r="N326" i="1"/>
  <c r="P326" i="1" s="1"/>
  <c r="O326" i="1"/>
  <c r="Q326" i="1" s="1"/>
  <c r="N327" i="1"/>
  <c r="O327" i="1"/>
  <c r="Q327" i="1" s="1"/>
  <c r="N328" i="1"/>
  <c r="P328" i="1" s="1"/>
  <c r="O328" i="1"/>
  <c r="Q328" i="1" s="1"/>
  <c r="N329" i="1"/>
  <c r="P329" i="1" s="1"/>
  <c r="O329" i="1"/>
  <c r="Q329" i="1" s="1"/>
  <c r="N330" i="1"/>
  <c r="P330" i="1" s="1"/>
  <c r="O330" i="1"/>
  <c r="Q330" i="1" s="1"/>
  <c r="N331" i="1"/>
  <c r="P331" i="1" s="1"/>
  <c r="O331" i="1"/>
  <c r="Q331" i="1" s="1"/>
  <c r="N332" i="1"/>
  <c r="P332" i="1" s="1"/>
  <c r="O332" i="1"/>
  <c r="Q332" i="1" s="1"/>
  <c r="N333" i="1"/>
  <c r="P333" i="1" s="1"/>
  <c r="O333" i="1"/>
  <c r="Q333" i="1" s="1"/>
  <c r="N334" i="1"/>
  <c r="P334" i="1" s="1"/>
  <c r="O334" i="1"/>
  <c r="Q334" i="1" s="1"/>
  <c r="N335" i="1"/>
  <c r="P335" i="1" s="1"/>
  <c r="O335" i="1"/>
  <c r="Q335" i="1" s="1"/>
  <c r="N336" i="1"/>
  <c r="P336" i="1" s="1"/>
  <c r="O336" i="1"/>
  <c r="Q336" i="1" s="1"/>
  <c r="N337" i="1"/>
  <c r="P337" i="1" s="1"/>
  <c r="O337" i="1"/>
  <c r="Q337" i="1" s="1"/>
  <c r="N338" i="1"/>
  <c r="P338" i="1" s="1"/>
  <c r="O338" i="1"/>
  <c r="Q338" i="1" s="1"/>
  <c r="N339" i="1"/>
  <c r="P339" i="1" s="1"/>
  <c r="O339" i="1"/>
  <c r="Q339" i="1" s="1"/>
  <c r="N340" i="1"/>
  <c r="P340" i="1" s="1"/>
  <c r="O340" i="1"/>
  <c r="Q340" i="1" s="1"/>
  <c r="N341" i="1"/>
  <c r="P341" i="1" s="1"/>
  <c r="O341" i="1"/>
  <c r="Q341" i="1" s="1"/>
  <c r="N342" i="1"/>
  <c r="P342" i="1" s="1"/>
  <c r="O342" i="1"/>
  <c r="Q342" i="1" s="1"/>
  <c r="N343" i="1"/>
  <c r="P343" i="1" s="1"/>
  <c r="O343" i="1"/>
  <c r="Q343" i="1" s="1"/>
  <c r="N344" i="1"/>
  <c r="P344" i="1" s="1"/>
  <c r="O344" i="1"/>
  <c r="Q344" i="1" s="1"/>
  <c r="N345" i="1"/>
  <c r="P345" i="1" s="1"/>
  <c r="O345" i="1"/>
  <c r="Q345" i="1" s="1"/>
  <c r="N346" i="1"/>
  <c r="P346" i="1" s="1"/>
  <c r="O346" i="1"/>
  <c r="Q346" i="1" s="1"/>
  <c r="N347" i="1"/>
  <c r="P347" i="1" s="1"/>
  <c r="O347" i="1"/>
  <c r="Q347" i="1" s="1"/>
  <c r="N348" i="1"/>
  <c r="P348" i="1" s="1"/>
  <c r="O348" i="1"/>
  <c r="Q348" i="1" s="1"/>
  <c r="N349" i="1"/>
  <c r="P349" i="1" s="1"/>
  <c r="O349" i="1"/>
  <c r="Q349" i="1" s="1"/>
  <c r="N350" i="1"/>
  <c r="P350" i="1" s="1"/>
  <c r="O350" i="1"/>
  <c r="Q350" i="1" s="1"/>
  <c r="N351" i="1"/>
  <c r="P351" i="1" s="1"/>
  <c r="O351" i="1"/>
  <c r="Q351" i="1" s="1"/>
  <c r="N352" i="1"/>
  <c r="P352" i="1" s="1"/>
  <c r="O352" i="1"/>
  <c r="Q352" i="1" s="1"/>
  <c r="N353" i="1"/>
  <c r="P353" i="1" s="1"/>
  <c r="O353" i="1"/>
  <c r="Q353" i="1" s="1"/>
  <c r="N354" i="1"/>
  <c r="P354" i="1" s="1"/>
  <c r="O354" i="1"/>
  <c r="Q354" i="1" s="1"/>
  <c r="N355" i="1"/>
  <c r="P355" i="1" s="1"/>
  <c r="O355" i="1"/>
  <c r="Q355" i="1" s="1"/>
  <c r="N356" i="1"/>
  <c r="P356" i="1" s="1"/>
  <c r="O356" i="1"/>
  <c r="Q356" i="1" s="1"/>
  <c r="N357" i="1"/>
  <c r="P357" i="1" s="1"/>
  <c r="O357" i="1"/>
  <c r="Q357" i="1" s="1"/>
  <c r="N358" i="1"/>
  <c r="P358" i="1" s="1"/>
  <c r="O358" i="1"/>
  <c r="Q358" i="1" s="1"/>
  <c r="N359" i="1"/>
  <c r="P359" i="1" s="1"/>
  <c r="O359" i="1"/>
  <c r="Q359" i="1" s="1"/>
  <c r="N360" i="1"/>
  <c r="P360" i="1" s="1"/>
  <c r="O360" i="1"/>
  <c r="Q360" i="1" s="1"/>
  <c r="N361" i="1"/>
  <c r="P361" i="1" s="1"/>
  <c r="O361" i="1"/>
  <c r="Q361" i="1" s="1"/>
  <c r="N362" i="1"/>
  <c r="P362" i="1" s="1"/>
  <c r="O362" i="1"/>
  <c r="Q362" i="1" s="1"/>
  <c r="N363" i="1"/>
  <c r="P363" i="1" s="1"/>
  <c r="O363" i="1"/>
  <c r="Q363" i="1" s="1"/>
  <c r="N364" i="1"/>
  <c r="P364" i="1" s="1"/>
  <c r="O364" i="1"/>
  <c r="Q364" i="1" s="1"/>
  <c r="N365" i="1"/>
  <c r="P365" i="1" s="1"/>
  <c r="O365" i="1"/>
  <c r="Q365" i="1" s="1"/>
  <c r="N366" i="1"/>
  <c r="P366" i="1" s="1"/>
  <c r="O366" i="1"/>
  <c r="Q366" i="1" s="1"/>
  <c r="N367" i="1"/>
  <c r="P367" i="1" s="1"/>
  <c r="O367" i="1"/>
  <c r="Q367" i="1" s="1"/>
  <c r="N368" i="1"/>
  <c r="P368" i="1" s="1"/>
  <c r="O368" i="1"/>
  <c r="Q368" i="1" s="1"/>
  <c r="N369" i="1"/>
  <c r="P369" i="1" s="1"/>
  <c r="O369" i="1"/>
  <c r="N370" i="1"/>
  <c r="P370" i="1" s="1"/>
  <c r="O370" i="1"/>
  <c r="Q370" i="1" s="1"/>
  <c r="N371" i="1"/>
  <c r="P371" i="1" s="1"/>
  <c r="O371" i="1"/>
  <c r="Q371" i="1" s="1"/>
  <c r="N372" i="1"/>
  <c r="P372" i="1" s="1"/>
  <c r="O372" i="1"/>
  <c r="Q372" i="1" s="1"/>
  <c r="N373" i="1"/>
  <c r="P373" i="1" s="1"/>
  <c r="O373" i="1"/>
  <c r="Q373" i="1" s="1"/>
  <c r="N374" i="1"/>
  <c r="P374" i="1" s="1"/>
  <c r="O374" i="1"/>
  <c r="Q374" i="1" s="1"/>
  <c r="N375" i="1"/>
  <c r="P375" i="1" s="1"/>
  <c r="O375" i="1"/>
  <c r="Q375" i="1" s="1"/>
  <c r="N376" i="1"/>
  <c r="P376" i="1" s="1"/>
  <c r="O376" i="1"/>
  <c r="Q376" i="1" s="1"/>
  <c r="N377" i="1"/>
  <c r="P377" i="1" s="1"/>
  <c r="O377" i="1"/>
  <c r="N378" i="1"/>
  <c r="P378" i="1" s="1"/>
  <c r="O378" i="1"/>
  <c r="Q378" i="1" s="1"/>
  <c r="N379" i="1"/>
  <c r="P379" i="1" s="1"/>
  <c r="O379" i="1"/>
  <c r="Q379" i="1" s="1"/>
  <c r="N380" i="1"/>
  <c r="P380" i="1" s="1"/>
  <c r="O380" i="1"/>
  <c r="Q380" i="1" s="1"/>
  <c r="N381" i="1"/>
  <c r="P381" i="1" s="1"/>
  <c r="O381" i="1"/>
  <c r="Q381" i="1" s="1"/>
  <c r="N382" i="1"/>
  <c r="P382" i="1" s="1"/>
  <c r="O382" i="1"/>
  <c r="Q382" i="1" s="1"/>
  <c r="N383" i="1"/>
  <c r="P383" i="1" s="1"/>
  <c r="O383" i="1"/>
  <c r="Q383" i="1" s="1"/>
  <c r="N384" i="1"/>
  <c r="P384" i="1" s="1"/>
  <c r="O384" i="1"/>
  <c r="Q384" i="1" s="1"/>
  <c r="N385" i="1"/>
  <c r="P385" i="1" s="1"/>
  <c r="O385" i="1"/>
  <c r="Q385" i="1" s="1"/>
  <c r="N386" i="1"/>
  <c r="O386" i="1"/>
  <c r="Q386" i="1" s="1"/>
  <c r="N387" i="1"/>
  <c r="P387" i="1" s="1"/>
  <c r="O387" i="1"/>
  <c r="Q387" i="1" s="1"/>
  <c r="N388" i="1"/>
  <c r="P388" i="1" s="1"/>
  <c r="O388" i="1"/>
  <c r="Q388" i="1" s="1"/>
  <c r="N389" i="1"/>
  <c r="P389" i="1" s="1"/>
  <c r="O389" i="1"/>
  <c r="Q389" i="1" s="1"/>
  <c r="N390" i="1"/>
  <c r="P390" i="1" s="1"/>
  <c r="O390" i="1"/>
  <c r="Q390" i="1" s="1"/>
  <c r="N391" i="1"/>
  <c r="P391" i="1" s="1"/>
  <c r="O391" i="1"/>
  <c r="Q391" i="1" s="1"/>
  <c r="N392" i="1"/>
  <c r="P392" i="1" s="1"/>
  <c r="O392" i="1"/>
  <c r="Q392" i="1" s="1"/>
  <c r="N393" i="1"/>
  <c r="P393" i="1" s="1"/>
  <c r="O393" i="1"/>
  <c r="Q393" i="1" s="1"/>
  <c r="N394" i="1"/>
  <c r="P394" i="1" s="1"/>
  <c r="O394" i="1"/>
  <c r="Q394" i="1" s="1"/>
  <c r="N395" i="1"/>
  <c r="O395" i="1"/>
  <c r="Q395" i="1" s="1"/>
  <c r="N396" i="1"/>
  <c r="P396" i="1" s="1"/>
  <c r="O396" i="1"/>
  <c r="Q396" i="1" s="1"/>
  <c r="N397" i="1"/>
  <c r="P397" i="1" s="1"/>
  <c r="O397" i="1"/>
  <c r="Q397" i="1" s="1"/>
  <c r="N398" i="1"/>
  <c r="P398" i="1" s="1"/>
  <c r="O398" i="1"/>
  <c r="Q398" i="1" s="1"/>
  <c r="N399" i="1"/>
  <c r="P399" i="1" s="1"/>
  <c r="O399" i="1"/>
  <c r="Q399" i="1" s="1"/>
  <c r="N400" i="1"/>
  <c r="P400" i="1" s="1"/>
  <c r="O400" i="1"/>
  <c r="Q400" i="1" s="1"/>
  <c r="N401" i="1"/>
  <c r="P401" i="1" s="1"/>
  <c r="O401" i="1"/>
  <c r="Q401" i="1" s="1"/>
  <c r="N402" i="1"/>
  <c r="P402" i="1" s="1"/>
  <c r="O402" i="1"/>
  <c r="Q402" i="1" s="1"/>
  <c r="N403" i="1"/>
  <c r="P403" i="1" s="1"/>
  <c r="O403" i="1"/>
  <c r="Q403" i="1" s="1"/>
  <c r="N404" i="1"/>
  <c r="P404" i="1" s="1"/>
  <c r="O404" i="1"/>
  <c r="Q404" i="1" s="1"/>
  <c r="N405" i="1"/>
  <c r="P405" i="1" s="1"/>
  <c r="O405" i="1"/>
  <c r="Q405" i="1" s="1"/>
  <c r="N406" i="1"/>
  <c r="P406" i="1" s="1"/>
  <c r="O406" i="1"/>
  <c r="Q406" i="1" s="1"/>
  <c r="N407" i="1"/>
  <c r="P407" i="1" s="1"/>
  <c r="O407" i="1"/>
  <c r="Q407" i="1" s="1"/>
  <c r="N408" i="1"/>
  <c r="P408" i="1" s="1"/>
  <c r="O408" i="1"/>
  <c r="Q408" i="1" s="1"/>
  <c r="N409" i="1"/>
  <c r="P409" i="1" s="1"/>
  <c r="O409" i="1"/>
  <c r="Q409" i="1" s="1"/>
  <c r="N410" i="1"/>
  <c r="P410" i="1" s="1"/>
  <c r="O410" i="1"/>
  <c r="Q410" i="1" s="1"/>
  <c r="N411" i="1"/>
  <c r="O411" i="1"/>
  <c r="Q411" i="1" s="1"/>
  <c r="N412" i="1"/>
  <c r="P412" i="1" s="1"/>
  <c r="O412" i="1"/>
  <c r="Q412" i="1" s="1"/>
  <c r="N413" i="1"/>
  <c r="P413" i="1" s="1"/>
  <c r="O413" i="1"/>
  <c r="Q413" i="1" s="1"/>
  <c r="N414" i="1"/>
  <c r="P414" i="1" s="1"/>
  <c r="O414" i="1"/>
  <c r="Q414" i="1" s="1"/>
  <c r="N415" i="1"/>
  <c r="P415" i="1" s="1"/>
  <c r="O415" i="1"/>
  <c r="Q415" i="1" s="1"/>
  <c r="N416" i="1"/>
  <c r="P416" i="1" s="1"/>
  <c r="O416" i="1"/>
  <c r="Q416" i="1" s="1"/>
  <c r="N417" i="1"/>
  <c r="P417" i="1" s="1"/>
  <c r="O417" i="1"/>
  <c r="Q417" i="1" s="1"/>
  <c r="N418" i="1"/>
  <c r="P418" i="1" s="1"/>
  <c r="O418" i="1"/>
  <c r="Q418" i="1" s="1"/>
  <c r="N419" i="1"/>
  <c r="P419" i="1" s="1"/>
  <c r="O419" i="1"/>
  <c r="Q419" i="1" s="1"/>
  <c r="N420" i="1"/>
  <c r="P420" i="1" s="1"/>
  <c r="O420" i="1"/>
  <c r="Q420" i="1" s="1"/>
  <c r="N421" i="1"/>
  <c r="P421" i="1" s="1"/>
  <c r="O421" i="1"/>
  <c r="Q421" i="1" s="1"/>
  <c r="N422" i="1"/>
  <c r="P422" i="1" s="1"/>
  <c r="O422" i="1"/>
  <c r="Q422" i="1" s="1"/>
  <c r="N423" i="1"/>
  <c r="P423" i="1" s="1"/>
  <c r="O423" i="1"/>
  <c r="Q423" i="1" s="1"/>
  <c r="N424" i="1"/>
  <c r="P424" i="1" s="1"/>
  <c r="O424" i="1"/>
  <c r="Q424" i="1" s="1"/>
  <c r="N425" i="1"/>
  <c r="P425" i="1" s="1"/>
  <c r="O425" i="1"/>
  <c r="Q425" i="1" s="1"/>
  <c r="N426" i="1"/>
  <c r="P426" i="1" s="1"/>
  <c r="O426" i="1"/>
  <c r="Q426" i="1" s="1"/>
  <c r="N427" i="1"/>
  <c r="P427" i="1" s="1"/>
  <c r="O427" i="1"/>
  <c r="Q427" i="1" s="1"/>
  <c r="N428" i="1"/>
  <c r="P428" i="1" s="1"/>
  <c r="O428" i="1"/>
  <c r="Q428" i="1" s="1"/>
  <c r="N429" i="1"/>
  <c r="P429" i="1" s="1"/>
  <c r="O429" i="1"/>
  <c r="Q429" i="1" s="1"/>
  <c r="N430" i="1"/>
  <c r="P430" i="1" s="1"/>
  <c r="O430" i="1"/>
  <c r="Q430" i="1" s="1"/>
  <c r="N431" i="1"/>
  <c r="P431" i="1" s="1"/>
  <c r="O431" i="1"/>
  <c r="Q431" i="1" s="1"/>
  <c r="N432" i="1"/>
  <c r="P432" i="1" s="1"/>
  <c r="O432" i="1"/>
  <c r="Q432" i="1" s="1"/>
  <c r="N433" i="1"/>
  <c r="P433" i="1" s="1"/>
  <c r="O433" i="1"/>
  <c r="Q433" i="1" s="1"/>
  <c r="N434" i="1"/>
  <c r="P434" i="1" s="1"/>
  <c r="O434" i="1"/>
  <c r="Q434" i="1" s="1"/>
  <c r="N435" i="1"/>
  <c r="P435" i="1" s="1"/>
  <c r="O435" i="1"/>
  <c r="Q435" i="1" s="1"/>
  <c r="N436" i="1"/>
  <c r="P436" i="1" s="1"/>
  <c r="O436" i="1"/>
  <c r="Q436" i="1" s="1"/>
  <c r="N437" i="1"/>
  <c r="P437" i="1" s="1"/>
  <c r="O437" i="1"/>
  <c r="Q437" i="1" s="1"/>
  <c r="N438" i="1"/>
  <c r="P438" i="1" s="1"/>
  <c r="O438" i="1"/>
  <c r="Q438" i="1" s="1"/>
  <c r="N439" i="1"/>
  <c r="P439" i="1" s="1"/>
  <c r="O439" i="1"/>
  <c r="Q439" i="1" s="1"/>
  <c r="N440" i="1"/>
  <c r="P440" i="1" s="1"/>
  <c r="O440" i="1"/>
  <c r="Q440" i="1" s="1"/>
  <c r="N441" i="1"/>
  <c r="P441" i="1" s="1"/>
  <c r="O441" i="1"/>
  <c r="Q441" i="1" s="1"/>
  <c r="N442" i="1"/>
  <c r="P442" i="1" s="1"/>
  <c r="O442" i="1"/>
  <c r="Q442" i="1" s="1"/>
  <c r="N443" i="1"/>
  <c r="P443" i="1" s="1"/>
  <c r="O443" i="1"/>
  <c r="Q443" i="1" s="1"/>
  <c r="N444" i="1"/>
  <c r="P444" i="1" s="1"/>
  <c r="O444" i="1"/>
  <c r="Q444" i="1" s="1"/>
  <c r="N445" i="1"/>
  <c r="P445" i="1" s="1"/>
  <c r="O445" i="1"/>
  <c r="Q445" i="1" s="1"/>
  <c r="N446" i="1"/>
  <c r="P446" i="1" s="1"/>
  <c r="O446" i="1"/>
  <c r="Q446" i="1" s="1"/>
  <c r="N447" i="1"/>
  <c r="P447" i="1" s="1"/>
  <c r="O447" i="1"/>
  <c r="Q447" i="1" s="1"/>
  <c r="N448" i="1"/>
  <c r="P448" i="1" s="1"/>
  <c r="O448" i="1"/>
  <c r="Q448" i="1" s="1"/>
  <c r="N449" i="1"/>
  <c r="P449" i="1" s="1"/>
  <c r="O449" i="1"/>
  <c r="Q449" i="1" s="1"/>
  <c r="N450" i="1"/>
  <c r="P450" i="1" s="1"/>
  <c r="O450" i="1"/>
  <c r="Q450" i="1" s="1"/>
  <c r="N451" i="1"/>
  <c r="P451" i="1" s="1"/>
  <c r="O451" i="1"/>
  <c r="Q451" i="1" s="1"/>
  <c r="N452" i="1"/>
  <c r="P452" i="1" s="1"/>
  <c r="O452" i="1"/>
  <c r="Q452" i="1" s="1"/>
  <c r="N453" i="1"/>
  <c r="P453" i="1" s="1"/>
  <c r="O453" i="1"/>
  <c r="Q453" i="1" s="1"/>
  <c r="N454" i="1"/>
  <c r="P454" i="1" s="1"/>
  <c r="O454" i="1"/>
  <c r="Q454" i="1" s="1"/>
  <c r="N455" i="1"/>
  <c r="P455" i="1" s="1"/>
  <c r="O455" i="1"/>
  <c r="Q455" i="1" s="1"/>
  <c r="N456" i="1"/>
  <c r="P456" i="1" s="1"/>
  <c r="O456" i="1"/>
  <c r="Q456" i="1" s="1"/>
  <c r="N457" i="1"/>
  <c r="P457" i="1" s="1"/>
  <c r="O457" i="1"/>
  <c r="Q457" i="1" s="1"/>
  <c r="N458" i="1"/>
  <c r="P458" i="1" s="1"/>
  <c r="O458" i="1"/>
  <c r="Q458" i="1" s="1"/>
  <c r="N459" i="1"/>
  <c r="P459" i="1" s="1"/>
  <c r="O459" i="1"/>
  <c r="Q459" i="1" s="1"/>
  <c r="N460" i="1"/>
  <c r="P460" i="1" s="1"/>
  <c r="O460" i="1"/>
  <c r="Q460" i="1" s="1"/>
  <c r="N461" i="1"/>
  <c r="P461" i="1" s="1"/>
  <c r="O461" i="1"/>
  <c r="Q461" i="1" s="1"/>
  <c r="N462" i="1"/>
  <c r="P462" i="1" s="1"/>
  <c r="O462" i="1"/>
  <c r="Q462" i="1" s="1"/>
  <c r="N463" i="1"/>
  <c r="P463" i="1" s="1"/>
  <c r="O463" i="1"/>
  <c r="Q463" i="1" s="1"/>
  <c r="N464" i="1"/>
  <c r="P464" i="1" s="1"/>
  <c r="O464" i="1"/>
  <c r="Q464" i="1" s="1"/>
  <c r="N465" i="1"/>
  <c r="P465" i="1" s="1"/>
  <c r="O465" i="1"/>
  <c r="Q465" i="1" s="1"/>
  <c r="N466" i="1"/>
  <c r="P466" i="1" s="1"/>
  <c r="O466" i="1"/>
  <c r="Q466" i="1" s="1"/>
  <c r="N467" i="1"/>
  <c r="P467" i="1" s="1"/>
  <c r="O467" i="1"/>
  <c r="Q467" i="1" s="1"/>
  <c r="N468" i="1"/>
  <c r="P468" i="1" s="1"/>
  <c r="O468" i="1"/>
  <c r="Q468" i="1" s="1"/>
  <c r="N469" i="1"/>
  <c r="P469" i="1" s="1"/>
  <c r="O469" i="1"/>
  <c r="Q469" i="1" s="1"/>
  <c r="N470" i="1"/>
  <c r="P470" i="1" s="1"/>
  <c r="O470" i="1"/>
  <c r="Q470" i="1" s="1"/>
  <c r="N471" i="1"/>
  <c r="P471" i="1" s="1"/>
  <c r="O471" i="1"/>
  <c r="Q471" i="1" s="1"/>
  <c r="N472" i="1"/>
  <c r="P472" i="1" s="1"/>
  <c r="O472" i="1"/>
  <c r="Q472" i="1" s="1"/>
  <c r="N473" i="1"/>
  <c r="P473" i="1" s="1"/>
  <c r="O473" i="1"/>
  <c r="Q473" i="1" s="1"/>
  <c r="N474" i="1"/>
  <c r="P474" i="1" s="1"/>
  <c r="O474" i="1"/>
  <c r="Q474" i="1" s="1"/>
  <c r="N475" i="1"/>
  <c r="P475" i="1" s="1"/>
  <c r="O475" i="1"/>
  <c r="Q475" i="1" s="1"/>
  <c r="N476" i="1"/>
  <c r="P476" i="1" s="1"/>
  <c r="O476" i="1"/>
  <c r="Q476" i="1" s="1"/>
  <c r="N477" i="1"/>
  <c r="P477" i="1" s="1"/>
  <c r="O477" i="1"/>
  <c r="Q477" i="1" s="1"/>
  <c r="N478" i="1"/>
  <c r="P478" i="1" s="1"/>
  <c r="O478" i="1"/>
  <c r="Q478" i="1" s="1"/>
  <c r="N479" i="1"/>
  <c r="O479" i="1"/>
  <c r="Q479" i="1" s="1"/>
  <c r="N480" i="1"/>
  <c r="P480" i="1" s="1"/>
  <c r="O480" i="1"/>
  <c r="Q480" i="1" s="1"/>
  <c r="N481" i="1"/>
  <c r="P481" i="1" s="1"/>
  <c r="O481" i="1"/>
  <c r="Q481" i="1" s="1"/>
  <c r="N482" i="1"/>
  <c r="P482" i="1" s="1"/>
  <c r="O482" i="1"/>
  <c r="Q482" i="1" s="1"/>
  <c r="N483" i="1"/>
  <c r="P483" i="1" s="1"/>
  <c r="O483" i="1"/>
  <c r="Q483" i="1" s="1"/>
  <c r="N484" i="1"/>
  <c r="P484" i="1" s="1"/>
  <c r="O484" i="1"/>
  <c r="Q484" i="1" s="1"/>
  <c r="N485" i="1"/>
  <c r="P485" i="1" s="1"/>
  <c r="O485" i="1"/>
  <c r="Q485" i="1" s="1"/>
  <c r="N486" i="1"/>
  <c r="P486" i="1" s="1"/>
  <c r="O486" i="1"/>
  <c r="Q486" i="1" s="1"/>
  <c r="N487" i="1"/>
  <c r="P487" i="1" s="1"/>
  <c r="O487" i="1"/>
  <c r="Q487" i="1" s="1"/>
  <c r="N488" i="1"/>
  <c r="P488" i="1" s="1"/>
  <c r="O488" i="1"/>
  <c r="Q488" i="1" s="1"/>
  <c r="N489" i="1"/>
  <c r="P489" i="1" s="1"/>
  <c r="O489" i="1"/>
  <c r="Q489" i="1" s="1"/>
  <c r="N490" i="1"/>
  <c r="P490" i="1" s="1"/>
  <c r="O490" i="1"/>
  <c r="Q490" i="1" s="1"/>
  <c r="N491" i="1"/>
  <c r="P491" i="1" s="1"/>
  <c r="O491" i="1"/>
  <c r="Q491" i="1" s="1"/>
  <c r="N492" i="1"/>
  <c r="P492" i="1" s="1"/>
  <c r="O492" i="1"/>
  <c r="Q492" i="1" s="1"/>
  <c r="N493" i="1"/>
  <c r="P493" i="1" s="1"/>
  <c r="O493" i="1"/>
  <c r="Q493" i="1" s="1"/>
  <c r="N494" i="1"/>
  <c r="P494" i="1" s="1"/>
  <c r="O494" i="1"/>
  <c r="Q494" i="1" s="1"/>
  <c r="N495" i="1"/>
  <c r="P495" i="1" s="1"/>
  <c r="O495" i="1"/>
  <c r="Q495" i="1" s="1"/>
  <c r="N496" i="1"/>
  <c r="P496" i="1" s="1"/>
  <c r="O496" i="1"/>
  <c r="Q496" i="1" s="1"/>
  <c r="N497" i="1"/>
  <c r="P497" i="1" s="1"/>
  <c r="O497" i="1"/>
  <c r="Q497" i="1" s="1"/>
  <c r="N498" i="1"/>
  <c r="P498" i="1" s="1"/>
  <c r="O498" i="1"/>
  <c r="Q498" i="1" s="1"/>
  <c r="N499" i="1"/>
  <c r="P499" i="1" s="1"/>
  <c r="O499" i="1"/>
  <c r="Q499" i="1" s="1"/>
  <c r="N500" i="1"/>
  <c r="P500" i="1" s="1"/>
  <c r="O500" i="1"/>
  <c r="Q500" i="1" s="1"/>
  <c r="N501" i="1"/>
  <c r="P501" i="1" s="1"/>
  <c r="O501" i="1"/>
  <c r="Q501" i="1" s="1"/>
  <c r="N502" i="1"/>
  <c r="P502" i="1" s="1"/>
  <c r="O502" i="1"/>
  <c r="Q502" i="1" s="1"/>
  <c r="N503" i="1"/>
  <c r="P503" i="1" s="1"/>
  <c r="O503" i="1"/>
  <c r="Q503" i="1" s="1"/>
  <c r="N504" i="1"/>
  <c r="P504" i="1" s="1"/>
  <c r="O504" i="1"/>
  <c r="Q504" i="1" s="1"/>
  <c r="N505" i="1"/>
  <c r="P505" i="1" s="1"/>
  <c r="O505" i="1"/>
  <c r="Q505" i="1" s="1"/>
  <c r="N506" i="1"/>
  <c r="P506" i="1" s="1"/>
  <c r="O506" i="1"/>
  <c r="Q506" i="1" s="1"/>
  <c r="O7" i="1"/>
  <c r="Q7" i="1" s="1"/>
  <c r="N7" i="1"/>
  <c r="P7" i="1" s="1"/>
  <c r="Q30" i="1"/>
  <c r="Q86" i="1"/>
  <c r="P227" i="1"/>
  <c r="P291" i="1"/>
  <c r="P323" i="1"/>
  <c r="P327" i="1"/>
  <c r="Q369" i="1"/>
  <c r="Q377" i="1"/>
  <c r="P386" i="1"/>
  <c r="P395" i="1"/>
  <c r="P411" i="1"/>
  <c r="P479" i="1"/>
  <c r="U506" i="14"/>
  <c r="V504" i="14"/>
  <c r="V502" i="14"/>
  <c r="V500" i="14"/>
  <c r="V488" i="14"/>
  <c r="U485" i="14"/>
  <c r="V483" i="14"/>
  <c r="U476" i="14"/>
  <c r="V474" i="14"/>
  <c r="U467" i="14"/>
  <c r="U462" i="14"/>
  <c r="U459" i="14"/>
  <c r="U457" i="14"/>
  <c r="U452" i="14"/>
  <c r="V450" i="14"/>
  <c r="V447" i="14"/>
  <c r="U442" i="14"/>
  <c r="U440" i="14"/>
  <c r="V438" i="14"/>
  <c r="V433" i="14"/>
  <c r="V431" i="14"/>
  <c r="U428" i="14"/>
  <c r="U426" i="14"/>
  <c r="U424" i="14"/>
  <c r="V419" i="14"/>
  <c r="V417" i="14"/>
  <c r="V415" i="14"/>
  <c r="U410" i="14"/>
  <c r="V405" i="14"/>
  <c r="U400" i="14"/>
  <c r="V398" i="14"/>
  <c r="V389" i="14"/>
  <c r="U377" i="14"/>
  <c r="U364" i="14"/>
  <c r="U362" i="14"/>
  <c r="U360" i="14"/>
  <c r="U358" i="14"/>
  <c r="V356" i="14"/>
  <c r="U353" i="14"/>
  <c r="V351" i="14"/>
  <c r="V349" i="14"/>
  <c r="U346" i="14"/>
  <c r="U344" i="14"/>
  <c r="V342" i="14"/>
  <c r="V337" i="14"/>
  <c r="V335" i="14"/>
  <c r="V332" i="14"/>
  <c r="U325" i="14"/>
  <c r="U323" i="14"/>
  <c r="U316" i="14"/>
  <c r="U314" i="14"/>
  <c r="V312" i="14"/>
  <c r="V310" i="14"/>
  <c r="U305" i="14"/>
  <c r="V303" i="14"/>
  <c r="U300" i="14"/>
  <c r="U293" i="14"/>
  <c r="U291" i="14"/>
  <c r="V289" i="14"/>
  <c r="V287" i="14"/>
  <c r="V285" i="14"/>
  <c r="V283" i="14"/>
  <c r="V280" i="14"/>
  <c r="V275" i="14"/>
  <c r="U266" i="14"/>
  <c r="U264" i="14"/>
  <c r="U262" i="14"/>
  <c r="U260" i="14"/>
  <c r="U258" i="14"/>
  <c r="V256" i="14"/>
  <c r="V254" i="14"/>
  <c r="V252" i="14"/>
  <c r="V250" i="14"/>
  <c r="V248" i="14"/>
  <c r="V246" i="14"/>
  <c r="U219" i="14"/>
  <c r="V217" i="14"/>
  <c r="V215" i="14"/>
  <c r="U210" i="14"/>
  <c r="U208" i="14"/>
  <c r="U206" i="14"/>
  <c r="V204" i="14"/>
  <c r="V202" i="14"/>
  <c r="V200" i="14"/>
  <c r="V198" i="14"/>
  <c r="V196" i="14"/>
  <c r="U187" i="14"/>
  <c r="U185" i="14"/>
  <c r="U183" i="14"/>
  <c r="U181" i="14"/>
  <c r="U179" i="14"/>
  <c r="U504" i="14"/>
  <c r="U502" i="14"/>
  <c r="U500" i="14"/>
  <c r="V498" i="14"/>
  <c r="V493" i="14"/>
  <c r="U488" i="14"/>
  <c r="U483" i="14"/>
  <c r="V481" i="14"/>
  <c r="U474" i="14"/>
  <c r="V465" i="14"/>
  <c r="V455" i="14"/>
  <c r="U450" i="14"/>
  <c r="U447" i="14"/>
  <c r="V445" i="14"/>
  <c r="U438" i="14"/>
  <c r="V436" i="14"/>
  <c r="U433" i="14"/>
  <c r="U431" i="14"/>
  <c r="V422" i="14"/>
  <c r="U419" i="14"/>
  <c r="U417" i="14"/>
  <c r="U415" i="14"/>
  <c r="V413" i="14"/>
  <c r="V408" i="14"/>
  <c r="U405" i="14"/>
  <c r="V403" i="14"/>
  <c r="U398" i="14"/>
  <c r="V396" i="14"/>
  <c r="U389" i="14"/>
  <c r="V387" i="14"/>
  <c r="V380" i="14"/>
  <c r="V375" i="14"/>
  <c r="U356" i="14"/>
  <c r="U351" i="14"/>
  <c r="U349" i="14"/>
  <c r="V347" i="14"/>
  <c r="U342" i="14"/>
  <c r="U337" i="14"/>
  <c r="U335" i="14"/>
  <c r="U332" i="14"/>
  <c r="V321" i="14"/>
  <c r="V319" i="14"/>
  <c r="U312" i="14"/>
  <c r="U310" i="14"/>
  <c r="V308" i="14"/>
  <c r="U303" i="14"/>
  <c r="V298" i="14"/>
  <c r="V296" i="14"/>
  <c r="U289" i="14"/>
  <c r="U287" i="14"/>
  <c r="U285" i="14"/>
  <c r="U283" i="14"/>
  <c r="U280" i="14"/>
  <c r="V278" i="14"/>
  <c r="U275" i="14"/>
  <c r="V273" i="14"/>
  <c r="V271" i="14"/>
  <c r="V269" i="14"/>
  <c r="U256" i="14"/>
  <c r="U254" i="14"/>
  <c r="U252" i="14"/>
  <c r="U250" i="14"/>
  <c r="U248" i="14"/>
  <c r="U246" i="14"/>
  <c r="V244" i="14"/>
  <c r="V242" i="14"/>
  <c r="V240" i="14"/>
  <c r="V238" i="14"/>
  <c r="U217" i="14"/>
  <c r="U215" i="14"/>
  <c r="U204" i="14"/>
  <c r="U202" i="14"/>
  <c r="U200" i="14"/>
  <c r="U198" i="14"/>
  <c r="U196" i="14"/>
  <c r="V194" i="14"/>
  <c r="V192" i="14"/>
  <c r="V175" i="14"/>
  <c r="V173" i="14"/>
  <c r="V171" i="14"/>
  <c r="V169" i="14"/>
  <c r="V167" i="14"/>
  <c r="U152" i="14"/>
  <c r="U150" i="14"/>
  <c r="U498" i="14"/>
  <c r="V496" i="14"/>
  <c r="U493" i="14"/>
  <c r="V491" i="14"/>
  <c r="V489" i="14"/>
  <c r="V486" i="14"/>
  <c r="U481" i="14"/>
  <c r="V479" i="14"/>
  <c r="V477" i="14"/>
  <c r="V472" i="14"/>
  <c r="V470" i="14"/>
  <c r="V468" i="14"/>
  <c r="U465" i="14"/>
  <c r="V463" i="14"/>
  <c r="V460" i="14"/>
  <c r="U455" i="14"/>
  <c r="V453" i="14"/>
  <c r="V505" i="14"/>
  <c r="U496" i="14"/>
  <c r="V494" i="14"/>
  <c r="U491" i="14"/>
  <c r="U489" i="14"/>
  <c r="U486" i="14"/>
  <c r="U479" i="14"/>
  <c r="U477" i="14"/>
  <c r="V475" i="14"/>
  <c r="U472" i="14"/>
  <c r="U470" i="14"/>
  <c r="U468" i="14"/>
  <c r="V466" i="14"/>
  <c r="U463" i="14"/>
  <c r="U460" i="14"/>
  <c r="V458" i="14"/>
  <c r="U453" i="14"/>
  <c r="V448" i="14"/>
  <c r="V443" i="14"/>
  <c r="V441" i="14"/>
  <c r="U434" i="14"/>
  <c r="U429" i="14"/>
  <c r="V427" i="14"/>
  <c r="V425" i="14"/>
  <c r="V420" i="14"/>
  <c r="U411" i="14"/>
  <c r="V409" i="14"/>
  <c r="U401" i="14"/>
  <c r="U394" i="14"/>
  <c r="U392" i="14"/>
  <c r="V390" i="14"/>
  <c r="U385" i="14"/>
  <c r="U383" i="14"/>
  <c r="V378" i="14"/>
  <c r="U373" i="14"/>
  <c r="U371" i="14"/>
  <c r="U369" i="14"/>
  <c r="U367" i="14"/>
  <c r="U365" i="14"/>
  <c r="V363" i="14"/>
  <c r="V361" i="14"/>
  <c r="V359" i="14"/>
  <c r="V357" i="14"/>
  <c r="U354" i="14"/>
  <c r="V345" i="14"/>
  <c r="V343" i="14"/>
  <c r="U340" i="14"/>
  <c r="V338" i="14"/>
  <c r="U333" i="14"/>
  <c r="U330" i="14"/>
  <c r="U328" i="14"/>
  <c r="V326" i="14"/>
  <c r="V324" i="14"/>
  <c r="V317" i="14"/>
  <c r="V315" i="14"/>
  <c r="U306" i="14"/>
  <c r="U301" i="14"/>
  <c r="V299" i="14"/>
  <c r="V294" i="14"/>
  <c r="V292" i="14"/>
  <c r="V281" i="14"/>
  <c r="V276" i="14"/>
  <c r="U267" i="14"/>
  <c r="V265" i="14"/>
  <c r="V263" i="14"/>
  <c r="V261" i="14"/>
  <c r="V259" i="14"/>
  <c r="V257" i="14"/>
  <c r="U236" i="14"/>
  <c r="U234" i="14"/>
  <c r="U232" i="14"/>
  <c r="U230" i="14"/>
  <c r="U228" i="14"/>
  <c r="U226" i="14"/>
  <c r="U224" i="14"/>
  <c r="U222" i="14"/>
  <c r="U220" i="14"/>
  <c r="V218" i="14"/>
  <c r="U213" i="14"/>
  <c r="V211" i="14"/>
  <c r="V209" i="14"/>
  <c r="V207" i="14"/>
  <c r="V205" i="14"/>
  <c r="U190" i="14"/>
  <c r="U188" i="14"/>
  <c r="V186" i="14"/>
  <c r="V184" i="14"/>
  <c r="V182" i="14"/>
  <c r="V180" i="14"/>
  <c r="V178" i="14"/>
  <c r="U165" i="14"/>
  <c r="U163" i="14"/>
  <c r="U161" i="14"/>
  <c r="U159" i="14"/>
  <c r="V157" i="14"/>
  <c r="V155" i="14"/>
  <c r="V153" i="14"/>
  <c r="V503" i="14"/>
  <c r="V484" i="14"/>
  <c r="V469" i="14"/>
  <c r="V464" i="14"/>
  <c r="U451" i="14"/>
  <c r="U449" i="14"/>
  <c r="V429" i="14"/>
  <c r="V424" i="14"/>
  <c r="U422" i="14"/>
  <c r="U418" i="14"/>
  <c r="U413" i="14"/>
  <c r="V404" i="14"/>
  <c r="V402" i="14"/>
  <c r="V391" i="14"/>
  <c r="V368" i="14"/>
  <c r="U366" i="14"/>
  <c r="U361" i="14"/>
  <c r="V327" i="14"/>
  <c r="V322" i="14"/>
  <c r="U320" i="14"/>
  <c r="U315" i="14"/>
  <c r="V295" i="14"/>
  <c r="V288" i="14"/>
  <c r="U279" i="14"/>
  <c r="U277" i="14"/>
  <c r="V268" i="14"/>
  <c r="V266" i="14"/>
  <c r="V258" i="14"/>
  <c r="U253" i="14"/>
  <c r="U245" i="14"/>
  <c r="U238" i="14"/>
  <c r="V231" i="14"/>
  <c r="U229" i="14"/>
  <c r="V222" i="14"/>
  <c r="V208" i="14"/>
  <c r="U203" i="14"/>
  <c r="V195" i="14"/>
  <c r="U193" i="14"/>
  <c r="U186" i="14"/>
  <c r="U178" i="14"/>
  <c r="V176" i="14"/>
  <c r="U174" i="14"/>
  <c r="U167" i="14"/>
  <c r="V165" i="14"/>
  <c r="V156" i="14"/>
  <c r="U154" i="14"/>
  <c r="U142" i="14"/>
  <c r="V140" i="14"/>
  <c r="U125" i="14"/>
  <c r="U123" i="14"/>
  <c r="V121" i="14"/>
  <c r="V119" i="14"/>
  <c r="V117" i="14"/>
  <c r="V115" i="14"/>
  <c r="U110" i="14"/>
  <c r="U108" i="14"/>
  <c r="V106" i="14"/>
  <c r="V104" i="14"/>
  <c r="V102" i="14"/>
  <c r="V100" i="14"/>
  <c r="U83" i="14"/>
  <c r="U81" i="14"/>
  <c r="U79" i="14"/>
  <c r="V77" i="14"/>
  <c r="U68" i="14"/>
  <c r="V66" i="14"/>
  <c r="V64" i="14"/>
  <c r="U61" i="14"/>
  <c r="V59" i="14"/>
  <c r="V57" i="14"/>
  <c r="V55" i="14"/>
  <c r="V53" i="14"/>
  <c r="V51" i="14"/>
  <c r="V49" i="14"/>
  <c r="U26" i="14"/>
  <c r="U24" i="14"/>
  <c r="U11" i="14"/>
  <c r="V9" i="14"/>
  <c r="V7" i="14"/>
  <c r="V490" i="14"/>
  <c r="U471" i="14"/>
  <c r="U448" i="14"/>
  <c r="V412" i="14"/>
  <c r="U395" i="14"/>
  <c r="U386" i="14"/>
  <c r="U376" i="14"/>
  <c r="U503" i="14"/>
  <c r="V495" i="14"/>
  <c r="U484" i="14"/>
  <c r="U469" i="14"/>
  <c r="U464" i="14"/>
  <c r="V457" i="14"/>
  <c r="V444" i="14"/>
  <c r="V442" i="14"/>
  <c r="V437" i="14"/>
  <c r="V435" i="14"/>
  <c r="U420" i="14"/>
  <c r="U404" i="14"/>
  <c r="U402" i="14"/>
  <c r="V400" i="14"/>
  <c r="V393" i="14"/>
  <c r="U391" i="14"/>
  <c r="V382" i="14"/>
  <c r="V370" i="14"/>
  <c r="U368" i="14"/>
  <c r="V358" i="14"/>
  <c r="V344" i="14"/>
  <c r="V333" i="14"/>
  <c r="V331" i="14"/>
  <c r="V329" i="14"/>
  <c r="U327" i="14"/>
  <c r="U322" i="14"/>
  <c r="U299" i="14"/>
  <c r="V297" i="14"/>
  <c r="U295" i="14"/>
  <c r="V293" i="14"/>
  <c r="U288" i="14"/>
  <c r="U281" i="14"/>
  <c r="V270" i="14"/>
  <c r="U268" i="14"/>
  <c r="U263" i="14"/>
  <c r="V255" i="14"/>
  <c r="V247" i="14"/>
  <c r="U240" i="14"/>
  <c r="V233" i="14"/>
  <c r="U231" i="14"/>
  <c r="V224" i="14"/>
  <c r="U205" i="14"/>
  <c r="V197" i="14"/>
  <c r="U195" i="14"/>
  <c r="V188" i="14"/>
  <c r="V183" i="14"/>
  <c r="U176" i="14"/>
  <c r="U169" i="14"/>
  <c r="V160" i="14"/>
  <c r="V158" i="14"/>
  <c r="U156" i="14"/>
  <c r="V149" i="14"/>
  <c r="U140" i="14"/>
  <c r="V138" i="14"/>
  <c r="V136" i="14"/>
  <c r="U121" i="14"/>
  <c r="U119" i="14"/>
  <c r="U117" i="14"/>
  <c r="U115" i="14"/>
  <c r="V113" i="14"/>
  <c r="U106" i="14"/>
  <c r="U104" i="14"/>
  <c r="U102" i="14"/>
  <c r="U100" i="14"/>
  <c r="V98" i="14"/>
  <c r="V96" i="14"/>
  <c r="V94" i="14"/>
  <c r="V92" i="14"/>
  <c r="V90" i="14"/>
  <c r="U77" i="14"/>
  <c r="V75" i="14"/>
  <c r="U66" i="14"/>
  <c r="U64" i="14"/>
  <c r="U59" i="14"/>
  <c r="U57" i="14"/>
  <c r="U55" i="14"/>
  <c r="U53" i="14"/>
  <c r="U51" i="14"/>
  <c r="U49" i="14"/>
  <c r="V47" i="14"/>
  <c r="V45" i="14"/>
  <c r="V43" i="14"/>
  <c r="V41" i="14"/>
  <c r="V22" i="14"/>
  <c r="V20" i="14"/>
  <c r="V18" i="14"/>
  <c r="U9" i="14"/>
  <c r="U7" i="14"/>
  <c r="V478" i="14"/>
  <c r="V459" i="14"/>
  <c r="U446" i="14"/>
  <c r="V430" i="14"/>
  <c r="U406" i="14"/>
  <c r="V397" i="14"/>
  <c r="U388" i="14"/>
  <c r="U378" i="14"/>
  <c r="U505" i="14"/>
  <c r="U495" i="14"/>
  <c r="V476" i="14"/>
  <c r="V471" i="14"/>
  <c r="U466" i="14"/>
  <c r="V446" i="14"/>
  <c r="U444" i="14"/>
  <c r="U437" i="14"/>
  <c r="U435" i="14"/>
  <c r="V426" i="14"/>
  <c r="U408" i="14"/>
  <c r="V406" i="14"/>
  <c r="V395" i="14"/>
  <c r="U393" i="14"/>
  <c r="V388" i="14"/>
  <c r="V386" i="14"/>
  <c r="V384" i="14"/>
  <c r="U382" i="14"/>
  <c r="U380" i="14"/>
  <c r="V376" i="14"/>
  <c r="V374" i="14"/>
  <c r="V372" i="14"/>
  <c r="U370" i="14"/>
  <c r="U363" i="14"/>
  <c r="V339" i="14"/>
  <c r="U331" i="14"/>
  <c r="U329" i="14"/>
  <c r="U324" i="14"/>
  <c r="U317" i="14"/>
  <c r="V307" i="14"/>
  <c r="V301" i="14"/>
  <c r="U297" i="14"/>
  <c r="V290" i="14"/>
  <c r="V272" i="14"/>
  <c r="U270" i="14"/>
  <c r="V260" i="14"/>
  <c r="U255" i="14"/>
  <c r="U247" i="14"/>
  <c r="U242" i="14"/>
  <c r="V235" i="14"/>
  <c r="U233" i="14"/>
  <c r="V226" i="14"/>
  <c r="V212" i="14"/>
  <c r="V210" i="14"/>
  <c r="U197" i="14"/>
  <c r="V190" i="14"/>
  <c r="U180" i="14"/>
  <c r="U171" i="14"/>
  <c r="V162" i="14"/>
  <c r="U160" i="14"/>
  <c r="U158" i="14"/>
  <c r="V151" i="14"/>
  <c r="U149" i="14"/>
  <c r="V147" i="14"/>
  <c r="V145" i="14"/>
  <c r="V143" i="14"/>
  <c r="U138" i="14"/>
  <c r="U136" i="14"/>
  <c r="V134" i="14"/>
  <c r="V132" i="14"/>
  <c r="V130" i="14"/>
  <c r="V128" i="14"/>
  <c r="V126" i="14"/>
  <c r="U113" i="14"/>
  <c r="U98" i="14"/>
  <c r="U96" i="14"/>
  <c r="U94" i="14"/>
  <c r="U92" i="14"/>
  <c r="U90" i="14"/>
  <c r="V88" i="14"/>
  <c r="V86" i="14"/>
  <c r="V84" i="14"/>
  <c r="U75" i="14"/>
  <c r="V73" i="14"/>
  <c r="V71" i="14"/>
  <c r="V62" i="14"/>
  <c r="U47" i="14"/>
  <c r="U45" i="14"/>
  <c r="U43" i="14"/>
  <c r="U41" i="14"/>
  <c r="V39" i="14"/>
  <c r="V37" i="14"/>
  <c r="V35" i="14"/>
  <c r="V33" i="14"/>
  <c r="V31" i="14"/>
  <c r="V29" i="14"/>
  <c r="V27" i="14"/>
  <c r="U22" i="14"/>
  <c r="U20" i="14"/>
  <c r="U18" i="14"/>
  <c r="V16" i="14"/>
  <c r="V14" i="14"/>
  <c r="V12" i="14"/>
  <c r="V497" i="14"/>
  <c r="V473" i="14"/>
  <c r="V452" i="14"/>
  <c r="V439" i="14"/>
  <c r="V410" i="14"/>
  <c r="U384" i="14"/>
  <c r="U497" i="14"/>
  <c r="U492" i="14"/>
  <c r="U478" i="14"/>
  <c r="U475" i="14"/>
  <c r="U441" i="14"/>
  <c r="U430" i="14"/>
  <c r="V416" i="14"/>
  <c r="V399" i="14"/>
  <c r="V385" i="14"/>
  <c r="V377" i="14"/>
  <c r="V364" i="14"/>
  <c r="V355" i="14"/>
  <c r="V353" i="14"/>
  <c r="U348" i="14"/>
  <c r="V340" i="14"/>
  <c r="V330" i="14"/>
  <c r="V318" i="14"/>
  <c r="U290" i="14"/>
  <c r="U284" i="14"/>
  <c r="U282" i="14"/>
  <c r="V279" i="14"/>
  <c r="V251" i="14"/>
  <c r="V245" i="14"/>
  <c r="V237" i="14"/>
  <c r="U221" i="14"/>
  <c r="V213" i="14"/>
  <c r="U199" i="14"/>
  <c r="U173" i="14"/>
  <c r="U168" i="14"/>
  <c r="V163" i="14"/>
  <c r="V152" i="14"/>
  <c r="U147" i="14"/>
  <c r="V131" i="14"/>
  <c r="U129" i="14"/>
  <c r="V122" i="14"/>
  <c r="U120" i="14"/>
  <c r="U112" i="14"/>
  <c r="V110" i="14"/>
  <c r="U103" i="14"/>
  <c r="U95" i="14"/>
  <c r="V85" i="14"/>
  <c r="V83" i="14"/>
  <c r="U76" i="14"/>
  <c r="V69" i="14"/>
  <c r="U67" i="14"/>
  <c r="V60" i="14"/>
  <c r="V52" i="14"/>
  <c r="U42" i="14"/>
  <c r="U35" i="14"/>
  <c r="V28" i="14"/>
  <c r="V26" i="14"/>
  <c r="V19" i="14"/>
  <c r="U12" i="14"/>
  <c r="U10" i="14"/>
  <c r="V501" i="14"/>
  <c r="U480" i="14"/>
  <c r="U432" i="14"/>
  <c r="V407" i="14"/>
  <c r="V352" i="14"/>
  <c r="U302" i="14"/>
  <c r="U274" i="14"/>
  <c r="V225" i="14"/>
  <c r="V177" i="14"/>
  <c r="U162" i="14"/>
  <c r="U151" i="14"/>
  <c r="U128" i="14"/>
  <c r="U107" i="14"/>
  <c r="V91" i="14"/>
  <c r="U80" i="14"/>
  <c r="V46" i="14"/>
  <c r="V34" i="14"/>
  <c r="U21" i="14"/>
  <c r="U501" i="14"/>
  <c r="U482" i="14"/>
  <c r="V434" i="14"/>
  <c r="U409" i="14"/>
  <c r="V392" i="14"/>
  <c r="V365" i="14"/>
  <c r="U309" i="14"/>
  <c r="U271" i="14"/>
  <c r="V241" i="14"/>
  <c r="U209" i="14"/>
  <c r="U177" i="14"/>
  <c r="U146" i="14"/>
  <c r="U130" i="14"/>
  <c r="V111" i="14"/>
  <c r="U91" i="14"/>
  <c r="V70" i="14"/>
  <c r="V48" i="14"/>
  <c r="V36" i="14"/>
  <c r="V13" i="14"/>
  <c r="U490" i="14"/>
  <c r="V467" i="14"/>
  <c r="U403" i="14"/>
  <c r="V362" i="14"/>
  <c r="V328" i="14"/>
  <c r="U304" i="14"/>
  <c r="V174" i="14"/>
  <c r="U139" i="14"/>
  <c r="V72" i="14"/>
  <c r="U48" i="14"/>
  <c r="V38" i="14"/>
  <c r="U23" i="14"/>
  <c r="U425" i="14"/>
  <c r="V499" i="14"/>
  <c r="V462" i="14"/>
  <c r="U427" i="14"/>
  <c r="U416" i="14"/>
  <c r="U399" i="14"/>
  <c r="U390" i="14"/>
  <c r="V379" i="14"/>
  <c r="U372" i="14"/>
  <c r="V369" i="14"/>
  <c r="V366" i="14"/>
  <c r="U355" i="14"/>
  <c r="V350" i="14"/>
  <c r="U345" i="14"/>
  <c r="U318" i="14"/>
  <c r="V305" i="14"/>
  <c r="U298" i="14"/>
  <c r="V286" i="14"/>
  <c r="U272" i="14"/>
  <c r="U269" i="14"/>
  <c r="U257" i="14"/>
  <c r="U251" i="14"/>
  <c r="U237" i="14"/>
  <c r="V223" i="14"/>
  <c r="U218" i="14"/>
  <c r="U207" i="14"/>
  <c r="V201" i="14"/>
  <c r="V187" i="14"/>
  <c r="U184" i="14"/>
  <c r="V181" i="14"/>
  <c r="V170" i="14"/>
  <c r="U157" i="14"/>
  <c r="V154" i="14"/>
  <c r="V133" i="14"/>
  <c r="U131" i="14"/>
  <c r="V124" i="14"/>
  <c r="U122" i="14"/>
  <c r="V114" i="14"/>
  <c r="V105" i="14"/>
  <c r="V97" i="14"/>
  <c r="V87" i="14"/>
  <c r="U85" i="14"/>
  <c r="V78" i="14"/>
  <c r="U71" i="14"/>
  <c r="U69" i="14"/>
  <c r="U62" i="14"/>
  <c r="U60" i="14"/>
  <c r="U52" i="14"/>
  <c r="V44" i="14"/>
  <c r="U37" i="14"/>
  <c r="V30" i="14"/>
  <c r="U28" i="14"/>
  <c r="U19" i="14"/>
  <c r="U14" i="14"/>
  <c r="V485" i="14"/>
  <c r="U454" i="14"/>
  <c r="V440" i="14"/>
  <c r="U421" i="14"/>
  <c r="U339" i="14"/>
  <c r="V314" i="14"/>
  <c r="V300" i="14"/>
  <c r="V253" i="14"/>
  <c r="U239" i="14"/>
  <c r="V220" i="14"/>
  <c r="V189" i="14"/>
  <c r="V159" i="14"/>
  <c r="U144" i="14"/>
  <c r="U135" i="14"/>
  <c r="V116" i="14"/>
  <c r="U89" i="14"/>
  <c r="V63" i="14"/>
  <c r="U54" i="14"/>
  <c r="V25" i="14"/>
  <c r="V451" i="14"/>
  <c r="U412" i="14"/>
  <c r="V371" i="14"/>
  <c r="V354" i="14"/>
  <c r="V311" i="14"/>
  <c r="U278" i="14"/>
  <c r="V262" i="14"/>
  <c r="V236" i="14"/>
  <c r="V214" i="14"/>
  <c r="U194" i="14"/>
  <c r="U189" i="14"/>
  <c r="U153" i="14"/>
  <c r="V139" i="14"/>
  <c r="U109" i="14"/>
  <c r="U84" i="14"/>
  <c r="V68" i="14"/>
  <c r="V56" i="14"/>
  <c r="U25" i="14"/>
  <c r="U359" i="14"/>
  <c r="V325" i="14"/>
  <c r="U311" i="14"/>
  <c r="V291" i="14"/>
  <c r="V227" i="14"/>
  <c r="U164" i="14"/>
  <c r="U148" i="14"/>
  <c r="V118" i="14"/>
  <c r="V101" i="14"/>
  <c r="U86" i="14"/>
  <c r="V65" i="14"/>
  <c r="U29" i="14"/>
  <c r="U473" i="14"/>
  <c r="U458" i="14"/>
  <c r="V414" i="14"/>
  <c r="U499" i="14"/>
  <c r="V480" i="14"/>
  <c r="V454" i="14"/>
  <c r="V449" i="14"/>
  <c r="V432" i="14"/>
  <c r="V421" i="14"/>
  <c r="U396" i="14"/>
  <c r="U387" i="14"/>
  <c r="U379" i="14"/>
  <c r="U374" i="14"/>
  <c r="V360" i="14"/>
  <c r="U357" i="14"/>
  <c r="U350" i="14"/>
  <c r="U326" i="14"/>
  <c r="V323" i="14"/>
  <c r="V320" i="14"/>
  <c r="U307" i="14"/>
  <c r="V302" i="14"/>
  <c r="U292" i="14"/>
  <c r="U286" i="14"/>
  <c r="V274" i="14"/>
  <c r="V239" i="14"/>
  <c r="V234" i="14"/>
  <c r="V228" i="14"/>
  <c r="U223" i="14"/>
  <c r="U201" i="14"/>
  <c r="U192" i="14"/>
  <c r="U175" i="14"/>
  <c r="U170" i="14"/>
  <c r="V144" i="14"/>
  <c r="V142" i="14"/>
  <c r="V135" i="14"/>
  <c r="U133" i="14"/>
  <c r="U126" i="14"/>
  <c r="U124" i="14"/>
  <c r="U114" i="14"/>
  <c r="V107" i="14"/>
  <c r="U105" i="14"/>
  <c r="U97" i="14"/>
  <c r="V89" i="14"/>
  <c r="U87" i="14"/>
  <c r="V80" i="14"/>
  <c r="U78" i="14"/>
  <c r="U73" i="14"/>
  <c r="V54" i="14"/>
  <c r="U44" i="14"/>
  <c r="U39" i="14"/>
  <c r="V32" i="14"/>
  <c r="U30" i="14"/>
  <c r="V21" i="14"/>
  <c r="U16" i="14"/>
  <c r="V482" i="14"/>
  <c r="V456" i="14"/>
  <c r="U443" i="14"/>
  <c r="V418" i="14"/>
  <c r="V401" i="14"/>
  <c r="V381" i="14"/>
  <c r="U347" i="14"/>
  <c r="V334" i="14"/>
  <c r="V309" i="14"/>
  <c r="U276" i="14"/>
  <c r="U244" i="14"/>
  <c r="U212" i="14"/>
  <c r="V172" i="14"/>
  <c r="V146" i="14"/>
  <c r="V137" i="14"/>
  <c r="V109" i="14"/>
  <c r="V99" i="14"/>
  <c r="V82" i="14"/>
  <c r="U32" i="14"/>
  <c r="U456" i="14"/>
  <c r="U407" i="14"/>
  <c r="U381" i="14"/>
  <c r="U352" i="14"/>
  <c r="V341" i="14"/>
  <c r="V304" i="14"/>
  <c r="U259" i="14"/>
  <c r="U225" i="14"/>
  <c r="V206" i="14"/>
  <c r="U172" i="14"/>
  <c r="V164" i="14"/>
  <c r="V148" i="14"/>
  <c r="U137" i="14"/>
  <c r="U116" i="14"/>
  <c r="U82" i="14"/>
  <c r="U34" i="14"/>
  <c r="V23" i="14"/>
  <c r="V11" i="14"/>
  <c r="V487" i="14"/>
  <c r="V461" i="14"/>
  <c r="U445" i="14"/>
  <c r="V383" i="14"/>
  <c r="U341" i="14"/>
  <c r="U214" i="14"/>
  <c r="V191" i="14"/>
  <c r="U132" i="14"/>
  <c r="V123" i="14"/>
  <c r="V93" i="14"/>
  <c r="U70" i="14"/>
  <c r="U56" i="14"/>
  <c r="U36" i="14"/>
  <c r="U13" i="14"/>
  <c r="U487" i="14"/>
  <c r="U461" i="14"/>
  <c r="V428" i="14"/>
  <c r="V423" i="14"/>
  <c r="U334" i="14"/>
  <c r="U265" i="14"/>
  <c r="V230" i="14"/>
  <c r="V203" i="14"/>
  <c r="U99" i="14"/>
  <c r="U63" i="14"/>
  <c r="U46" i="14"/>
  <c r="U27" i="14"/>
  <c r="U423" i="14"/>
  <c r="V336" i="14"/>
  <c r="U319" i="14"/>
  <c r="U294" i="14"/>
  <c r="U241" i="14"/>
  <c r="V166" i="14"/>
  <c r="U111" i="14"/>
  <c r="V61" i="14"/>
  <c r="V40" i="14"/>
  <c r="V15" i="14"/>
  <c r="V373" i="14"/>
  <c r="U494" i="14"/>
  <c r="U439" i="14"/>
  <c r="U436" i="14"/>
  <c r="U414" i="14"/>
  <c r="U343" i="14"/>
  <c r="V277" i="14"/>
  <c r="U249" i="14"/>
  <c r="U211" i="14"/>
  <c r="U182" i="14"/>
  <c r="V161" i="14"/>
  <c r="V150" i="14"/>
  <c r="U143" i="14"/>
  <c r="U134" i="14"/>
  <c r="V127" i="14"/>
  <c r="V103" i="14"/>
  <c r="V17" i="14"/>
  <c r="V112" i="14"/>
  <c r="U58" i="14"/>
  <c r="V394" i="14"/>
  <c r="U243" i="14"/>
  <c r="V125" i="14"/>
  <c r="V411" i="14"/>
  <c r="V267" i="14"/>
  <c r="U235" i="14"/>
  <c r="V168" i="14"/>
  <c r="V346" i="14"/>
  <c r="V306" i="14"/>
  <c r="V199" i="14"/>
  <c r="V185" i="14"/>
  <c r="U127" i="14"/>
  <c r="V120" i="14"/>
  <c r="U72" i="14"/>
  <c r="U65" i="14"/>
  <c r="V24" i="14"/>
  <c r="U17" i="14"/>
  <c r="V10" i="14"/>
  <c r="U308" i="14"/>
  <c r="V129" i="14"/>
  <c r="U88" i="14"/>
  <c r="V313" i="14"/>
  <c r="U261" i="14"/>
  <c r="U15" i="14"/>
  <c r="V492" i="14"/>
  <c r="U397" i="14"/>
  <c r="V316" i="14"/>
  <c r="V249" i="14"/>
  <c r="V221" i="14"/>
  <c r="V179" i="14"/>
  <c r="V79" i="14"/>
  <c r="U375" i="14"/>
  <c r="U296" i="14"/>
  <c r="U273" i="14"/>
  <c r="U227" i="14"/>
  <c r="V95" i="14"/>
  <c r="V81" i="14"/>
  <c r="V58" i="14"/>
  <c r="U38" i="14"/>
  <c r="U31" i="14"/>
  <c r="U336" i="14"/>
  <c r="V282" i="14"/>
  <c r="V216" i="14"/>
  <c r="U145" i="14"/>
  <c r="V74" i="14"/>
  <c r="V506" i="14"/>
  <c r="V232" i="14"/>
  <c r="V76" i="14"/>
  <c r="V264" i="14"/>
  <c r="U141" i="14"/>
  <c r="U93" i="14"/>
  <c r="U8" i="14"/>
  <c r="V367" i="14"/>
  <c r="V348" i="14"/>
  <c r="U321" i="14"/>
  <c r="V284" i="14"/>
  <c r="V219" i="14"/>
  <c r="U216" i="14"/>
  <c r="U191" i="14"/>
  <c r="U166" i="14"/>
  <c r="U74" i="14"/>
  <c r="V67" i="14"/>
  <c r="V50" i="14"/>
  <c r="U40" i="14"/>
  <c r="U338" i="14"/>
  <c r="V243" i="14"/>
  <c r="V229" i="14"/>
  <c r="U155" i="14"/>
  <c r="V108" i="14"/>
  <c r="U101" i="14"/>
  <c r="U50" i="14"/>
  <c r="U33" i="14"/>
  <c r="V141" i="14"/>
  <c r="U118" i="14"/>
  <c r="V8" i="14"/>
  <c r="U313" i="14"/>
  <c r="V193" i="14"/>
  <c r="V42" i="14"/>
  <c r="U506" i="1"/>
  <c r="V505" i="1"/>
  <c r="V501" i="1"/>
  <c r="V497" i="1"/>
  <c r="V493" i="1"/>
  <c r="V489" i="1"/>
  <c r="V485" i="1"/>
  <c r="V481" i="1"/>
  <c r="V477" i="1"/>
  <c r="V473" i="1"/>
  <c r="V469" i="1"/>
  <c r="V465" i="1"/>
  <c r="V461" i="1"/>
  <c r="V457" i="1"/>
  <c r="V453" i="1"/>
  <c r="V449" i="1"/>
  <c r="V445" i="1"/>
  <c r="V441" i="1"/>
  <c r="V437" i="1"/>
  <c r="V433" i="1"/>
  <c r="V429" i="1"/>
  <c r="V425" i="1"/>
  <c r="V421" i="1"/>
  <c r="U505" i="1"/>
  <c r="U7" i="1"/>
  <c r="U501" i="1"/>
  <c r="V496" i="1"/>
  <c r="U492" i="1"/>
  <c r="V487" i="1"/>
  <c r="U483" i="1"/>
  <c r="V478" i="1"/>
  <c r="U474" i="1"/>
  <c r="U469" i="1"/>
  <c r="V464" i="1"/>
  <c r="U460" i="1"/>
  <c r="V455" i="1"/>
  <c r="U451" i="1"/>
  <c r="V446" i="1"/>
  <c r="U442" i="1"/>
  <c r="U437" i="1"/>
  <c r="V432" i="1"/>
  <c r="U428" i="1"/>
  <c r="V423" i="1"/>
  <c r="U419" i="1"/>
  <c r="U415" i="1"/>
  <c r="U411" i="1"/>
  <c r="U407" i="1"/>
  <c r="U403" i="1"/>
  <c r="U399" i="1"/>
  <c r="U395" i="1"/>
  <c r="U391" i="1"/>
  <c r="U387" i="1"/>
  <c r="U383" i="1"/>
  <c r="U379" i="1"/>
  <c r="U375" i="1"/>
  <c r="U371" i="1"/>
  <c r="U367" i="1"/>
  <c r="U363" i="1"/>
  <c r="U359" i="1"/>
  <c r="U355" i="1"/>
  <c r="U351" i="1"/>
  <c r="U347" i="1"/>
  <c r="U343" i="1"/>
  <c r="U339" i="1"/>
  <c r="U335" i="1"/>
  <c r="U331" i="1"/>
  <c r="U327" i="1"/>
  <c r="U323" i="1"/>
  <c r="U319" i="1"/>
  <c r="U315" i="1"/>
  <c r="U311" i="1"/>
  <c r="U307" i="1"/>
  <c r="U303" i="1"/>
  <c r="U299" i="1"/>
  <c r="U295" i="1"/>
  <c r="U291" i="1"/>
  <c r="U287" i="1"/>
  <c r="U283" i="1"/>
  <c r="U279" i="1"/>
  <c r="U275" i="1"/>
  <c r="U271" i="1"/>
  <c r="U267" i="1"/>
  <c r="U263" i="1"/>
  <c r="U259" i="1"/>
  <c r="U255" i="1"/>
  <c r="U251" i="1"/>
  <c r="U247" i="1"/>
  <c r="U243" i="1"/>
  <c r="U239" i="1"/>
  <c r="U235" i="1"/>
  <c r="U231" i="1"/>
  <c r="U227" i="1"/>
  <c r="U223" i="1"/>
  <c r="U219" i="1"/>
  <c r="U215" i="1"/>
  <c r="U211" i="1"/>
  <c r="U207" i="1"/>
  <c r="U203" i="1"/>
  <c r="U199" i="1"/>
  <c r="U195" i="1"/>
  <c r="U191" i="1"/>
  <c r="U187" i="1"/>
  <c r="U183" i="1"/>
  <c r="U179" i="1"/>
  <c r="U175" i="1"/>
  <c r="U171" i="1"/>
  <c r="U167" i="1"/>
  <c r="U163" i="1"/>
  <c r="U159" i="1"/>
  <c r="U155" i="1"/>
  <c r="U151" i="1"/>
  <c r="U147" i="1"/>
  <c r="U143" i="1"/>
  <c r="U139" i="1"/>
  <c r="U135" i="1"/>
  <c r="U131" i="1"/>
  <c r="U127" i="1"/>
  <c r="U123" i="1"/>
  <c r="U119" i="1"/>
  <c r="U115" i="1"/>
  <c r="U111" i="1"/>
  <c r="U107" i="1"/>
  <c r="U103" i="1"/>
  <c r="U99" i="1"/>
  <c r="U95" i="1"/>
  <c r="U91" i="1"/>
  <c r="U87" i="1"/>
  <c r="U83" i="1"/>
  <c r="U79" i="1"/>
  <c r="U75" i="1"/>
  <c r="U71" i="1"/>
  <c r="U67" i="1"/>
  <c r="V506" i="1"/>
  <c r="V500" i="1"/>
  <c r="U496" i="1"/>
  <c r="V491" i="1"/>
  <c r="U487" i="1"/>
  <c r="V482" i="1"/>
  <c r="U478" i="1"/>
  <c r="U473" i="1"/>
  <c r="V468" i="1"/>
  <c r="U464" i="1"/>
  <c r="V459" i="1"/>
  <c r="U455" i="1"/>
  <c r="V450" i="1"/>
  <c r="U446" i="1"/>
  <c r="U441" i="1"/>
  <c r="V436" i="1"/>
  <c r="U432" i="1"/>
  <c r="V427" i="1"/>
  <c r="U423" i="1"/>
  <c r="V418" i="1"/>
  <c r="V414" i="1"/>
  <c r="V410" i="1"/>
  <c r="V406" i="1"/>
  <c r="V402" i="1"/>
  <c r="V398" i="1"/>
  <c r="V394" i="1"/>
  <c r="V390" i="1"/>
  <c r="V386" i="1"/>
  <c r="V382" i="1"/>
  <c r="V378" i="1"/>
  <c r="V374" i="1"/>
  <c r="V370" i="1"/>
  <c r="V366" i="1"/>
  <c r="V362" i="1"/>
  <c r="V358" i="1"/>
  <c r="V354" i="1"/>
  <c r="V350" i="1"/>
  <c r="V346" i="1"/>
  <c r="V342" i="1"/>
  <c r="V338" i="1"/>
  <c r="V334" i="1"/>
  <c r="V330" i="1"/>
  <c r="V326" i="1"/>
  <c r="V322" i="1"/>
  <c r="V318" i="1"/>
  <c r="V314" i="1"/>
  <c r="V310" i="1"/>
  <c r="V306" i="1"/>
  <c r="V302" i="1"/>
  <c r="V298" i="1"/>
  <c r="V294" i="1"/>
  <c r="V290" i="1"/>
  <c r="V286" i="1"/>
  <c r="V282" i="1"/>
  <c r="V278" i="1"/>
  <c r="V274" i="1"/>
  <c r="V270" i="1"/>
  <c r="V266" i="1"/>
  <c r="V262" i="1"/>
  <c r="V258" i="1"/>
  <c r="V254" i="1"/>
  <c r="V250" i="1"/>
  <c r="V246" i="1"/>
  <c r="V242" i="1"/>
  <c r="V238" i="1"/>
  <c r="V234" i="1"/>
  <c r="V230" i="1"/>
  <c r="V226" i="1"/>
  <c r="V222" i="1"/>
  <c r="V218" i="1"/>
  <c r="V214" i="1"/>
  <c r="V210" i="1"/>
  <c r="V206" i="1"/>
  <c r="V202" i="1"/>
  <c r="V198" i="1"/>
  <c r="V194" i="1"/>
  <c r="V190" i="1"/>
  <c r="V186" i="1"/>
  <c r="V182" i="1"/>
  <c r="V178" i="1"/>
  <c r="V174" i="1"/>
  <c r="V170" i="1"/>
  <c r="V166" i="1"/>
  <c r="V162" i="1"/>
  <c r="V158" i="1"/>
  <c r="V154" i="1"/>
  <c r="V150" i="1"/>
  <c r="V146" i="1"/>
  <c r="V142" i="1"/>
  <c r="V138" i="1"/>
  <c r="V134" i="1"/>
  <c r="V130" i="1"/>
  <c r="V126" i="1"/>
  <c r="V122" i="1"/>
  <c r="V118" i="1"/>
  <c r="V114" i="1"/>
  <c r="V110" i="1"/>
  <c r="V106" i="1"/>
  <c r="V102" i="1"/>
  <c r="V98" i="1"/>
  <c r="V94" i="1"/>
  <c r="V90" i="1"/>
  <c r="V86" i="1"/>
  <c r="V82" i="1"/>
  <c r="V78" i="1"/>
  <c r="V74" i="1"/>
  <c r="V70" i="1"/>
  <c r="V66" i="1"/>
  <c r="V504" i="1"/>
  <c r="U500" i="1"/>
  <c r="V495" i="1"/>
  <c r="U491" i="1"/>
  <c r="V486" i="1"/>
  <c r="U482" i="1"/>
  <c r="U477" i="1"/>
  <c r="V472" i="1"/>
  <c r="U468" i="1"/>
  <c r="V463" i="1"/>
  <c r="U459" i="1"/>
  <c r="V454" i="1"/>
  <c r="U450" i="1"/>
  <c r="U445" i="1"/>
  <c r="V440" i="1"/>
  <c r="U436" i="1"/>
  <c r="V431" i="1"/>
  <c r="U427" i="1"/>
  <c r="V422" i="1"/>
  <c r="U418" i="1"/>
  <c r="U414" i="1"/>
  <c r="U410" i="1"/>
  <c r="U406" i="1"/>
  <c r="U402" i="1"/>
  <c r="U398" i="1"/>
  <c r="U394" i="1"/>
  <c r="U390" i="1"/>
  <c r="U386" i="1"/>
  <c r="U382" i="1"/>
  <c r="U378" i="1"/>
  <c r="U374" i="1"/>
  <c r="U370" i="1"/>
  <c r="U366" i="1"/>
  <c r="U362" i="1"/>
  <c r="U358" i="1"/>
  <c r="U354" i="1"/>
  <c r="U350" i="1"/>
  <c r="U346" i="1"/>
  <c r="U342" i="1"/>
  <c r="U338" i="1"/>
  <c r="U334" i="1"/>
  <c r="U330" i="1"/>
  <c r="U326" i="1"/>
  <c r="U322" i="1"/>
  <c r="U318" i="1"/>
  <c r="U314" i="1"/>
  <c r="U310" i="1"/>
  <c r="U306" i="1"/>
  <c r="U302" i="1"/>
  <c r="U298" i="1"/>
  <c r="U294" i="1"/>
  <c r="U290" i="1"/>
  <c r="U286" i="1"/>
  <c r="U282" i="1"/>
  <c r="U278" i="1"/>
  <c r="U274" i="1"/>
  <c r="U270" i="1"/>
  <c r="U266" i="1"/>
  <c r="U262" i="1"/>
  <c r="U258" i="1"/>
  <c r="U254" i="1"/>
  <c r="U250" i="1"/>
  <c r="U246" i="1"/>
  <c r="U242" i="1"/>
  <c r="U238" i="1"/>
  <c r="U234" i="1"/>
  <c r="U230" i="1"/>
  <c r="U226" i="1"/>
  <c r="U222" i="1"/>
  <c r="U218" i="1"/>
  <c r="U214" i="1"/>
  <c r="U210" i="1"/>
  <c r="U206" i="1"/>
  <c r="U202" i="1"/>
  <c r="U198" i="1"/>
  <c r="U194" i="1"/>
  <c r="U190" i="1"/>
  <c r="U186" i="1"/>
  <c r="U182" i="1"/>
  <c r="U178" i="1"/>
  <c r="U174" i="1"/>
  <c r="U170" i="1"/>
  <c r="U166" i="1"/>
  <c r="U162" i="1"/>
  <c r="U158" i="1"/>
  <c r="U154" i="1"/>
  <c r="U150" i="1"/>
  <c r="U146" i="1"/>
  <c r="U142" i="1"/>
  <c r="U138" i="1"/>
  <c r="U134" i="1"/>
  <c r="U130" i="1"/>
  <c r="U126" i="1"/>
  <c r="U122" i="1"/>
  <c r="U118" i="1"/>
  <c r="U114" i="1"/>
  <c r="U110" i="1"/>
  <c r="U106" i="1"/>
  <c r="U102" i="1"/>
  <c r="U98" i="1"/>
  <c r="U94" i="1"/>
  <c r="U90" i="1"/>
  <c r="U86" i="1"/>
  <c r="U82" i="1"/>
  <c r="U78" i="1"/>
  <c r="U74" i="1"/>
  <c r="U70" i="1"/>
  <c r="U66" i="1"/>
  <c r="U504" i="1"/>
  <c r="V499" i="1"/>
  <c r="U495" i="1"/>
  <c r="V490" i="1"/>
  <c r="U486" i="1"/>
  <c r="U481" i="1"/>
  <c r="V476" i="1"/>
  <c r="U472" i="1"/>
  <c r="V467" i="1"/>
  <c r="U463" i="1"/>
  <c r="V458" i="1"/>
  <c r="U454" i="1"/>
  <c r="U449" i="1"/>
  <c r="V444" i="1"/>
  <c r="U440" i="1"/>
  <c r="V435" i="1"/>
  <c r="U431" i="1"/>
  <c r="V426" i="1"/>
  <c r="U422" i="1"/>
  <c r="V417" i="1"/>
  <c r="V413" i="1"/>
  <c r="V409" i="1"/>
  <c r="V405" i="1"/>
  <c r="V401" i="1"/>
  <c r="V397" i="1"/>
  <c r="V393" i="1"/>
  <c r="V389" i="1"/>
  <c r="V385" i="1"/>
  <c r="V381" i="1"/>
  <c r="V377" i="1"/>
  <c r="V373" i="1"/>
  <c r="V369" i="1"/>
  <c r="V365" i="1"/>
  <c r="V361" i="1"/>
  <c r="V357" i="1"/>
  <c r="V353" i="1"/>
  <c r="V349" i="1"/>
  <c r="V345" i="1"/>
  <c r="V341" i="1"/>
  <c r="V337" i="1"/>
  <c r="V333" i="1"/>
  <c r="V329" i="1"/>
  <c r="V325" i="1"/>
  <c r="V321" i="1"/>
  <c r="V317" i="1"/>
  <c r="V313" i="1"/>
  <c r="V309" i="1"/>
  <c r="V305" i="1"/>
  <c r="V301" i="1"/>
  <c r="V297" i="1"/>
  <c r="V293" i="1"/>
  <c r="V289" i="1"/>
  <c r="V285" i="1"/>
  <c r="V281" i="1"/>
  <c r="V277" i="1"/>
  <c r="V273" i="1"/>
  <c r="V269" i="1"/>
  <c r="V265" i="1"/>
  <c r="V261" i="1"/>
  <c r="V257" i="1"/>
  <c r="V253" i="1"/>
  <c r="V249" i="1"/>
  <c r="V245" i="1"/>
  <c r="V241" i="1"/>
  <c r="V237" i="1"/>
  <c r="V233" i="1"/>
  <c r="V229" i="1"/>
  <c r="V225" i="1"/>
  <c r="V221" i="1"/>
  <c r="V217" i="1"/>
  <c r="V213" i="1"/>
  <c r="V209" i="1"/>
  <c r="V205" i="1"/>
  <c r="V201" i="1"/>
  <c r="V197" i="1"/>
  <c r="V193" i="1"/>
  <c r="V189" i="1"/>
  <c r="V185" i="1"/>
  <c r="V181" i="1"/>
  <c r="V177" i="1"/>
  <c r="V173" i="1"/>
  <c r="V169" i="1"/>
  <c r="V165" i="1"/>
  <c r="V161" i="1"/>
  <c r="V157" i="1"/>
  <c r="V153" i="1"/>
  <c r="V149" i="1"/>
  <c r="V145" i="1"/>
  <c r="V141" i="1"/>
  <c r="V137" i="1"/>
  <c r="V133" i="1"/>
  <c r="V129" i="1"/>
  <c r="V125" i="1"/>
  <c r="V121" i="1"/>
  <c r="V117" i="1"/>
  <c r="V113" i="1"/>
  <c r="V109" i="1"/>
  <c r="V105" i="1"/>
  <c r="V101" i="1"/>
  <c r="V97" i="1"/>
  <c r="V93" i="1"/>
  <c r="V89" i="1"/>
  <c r="V85" i="1"/>
  <c r="V81" i="1"/>
  <c r="V77" i="1"/>
  <c r="V73" i="1"/>
  <c r="V69" i="1"/>
  <c r="V65" i="1"/>
  <c r="V61" i="1"/>
  <c r="V57" i="1"/>
  <c r="V53" i="1"/>
  <c r="V49" i="1"/>
  <c r="V45" i="1"/>
  <c r="V41" i="1"/>
  <c r="V37" i="1"/>
  <c r="V33" i="1"/>
  <c r="V29" i="1"/>
  <c r="V25" i="1"/>
  <c r="U502" i="1"/>
  <c r="V492" i="1"/>
  <c r="V483" i="1"/>
  <c r="V474" i="1"/>
  <c r="U465" i="1"/>
  <c r="U456" i="1"/>
  <c r="U447" i="1"/>
  <c r="U438" i="1"/>
  <c r="V428" i="1"/>
  <c r="V419" i="1"/>
  <c r="V411" i="1"/>
  <c r="V403" i="1"/>
  <c r="V395" i="1"/>
  <c r="V387" i="1"/>
  <c r="V379" i="1"/>
  <c r="V371" i="1"/>
  <c r="V363" i="1"/>
  <c r="V355" i="1"/>
  <c r="V347" i="1"/>
  <c r="V339" i="1"/>
  <c r="V331" i="1"/>
  <c r="V323" i="1"/>
  <c r="V315" i="1"/>
  <c r="V307" i="1"/>
  <c r="V299" i="1"/>
  <c r="V291" i="1"/>
  <c r="V283" i="1"/>
  <c r="V275" i="1"/>
  <c r="V267" i="1"/>
  <c r="V259" i="1"/>
  <c r="V251" i="1"/>
  <c r="V243" i="1"/>
  <c r="V235" i="1"/>
  <c r="V227" i="1"/>
  <c r="V219" i="1"/>
  <c r="V211" i="1"/>
  <c r="V203" i="1"/>
  <c r="V195" i="1"/>
  <c r="V187" i="1"/>
  <c r="V179" i="1"/>
  <c r="V171" i="1"/>
  <c r="V163" i="1"/>
  <c r="V155" i="1"/>
  <c r="V147" i="1"/>
  <c r="V139" i="1"/>
  <c r="V131" i="1"/>
  <c r="V123" i="1"/>
  <c r="V115" i="1"/>
  <c r="V107" i="1"/>
  <c r="V99" i="1"/>
  <c r="V91" i="1"/>
  <c r="V83" i="1"/>
  <c r="V75" i="1"/>
  <c r="V67" i="1"/>
  <c r="U61" i="1"/>
  <c r="V56" i="1"/>
  <c r="U52" i="1"/>
  <c r="V47" i="1"/>
  <c r="U43" i="1"/>
  <c r="V38" i="1"/>
  <c r="U34" i="1"/>
  <c r="U29" i="1"/>
  <c r="V24" i="1"/>
  <c r="V20" i="1"/>
  <c r="V16" i="1"/>
  <c r="V12" i="1"/>
  <c r="V8" i="1"/>
  <c r="U499" i="1"/>
  <c r="U490" i="1"/>
  <c r="V480" i="1"/>
  <c r="V471" i="1"/>
  <c r="V462" i="1"/>
  <c r="U453" i="1"/>
  <c r="U444" i="1"/>
  <c r="U435" i="1"/>
  <c r="U426" i="1"/>
  <c r="U417" i="1"/>
  <c r="U409" i="1"/>
  <c r="U401" i="1"/>
  <c r="U393" i="1"/>
  <c r="U385" i="1"/>
  <c r="U377" i="1"/>
  <c r="U369" i="1"/>
  <c r="U361" i="1"/>
  <c r="U353" i="1"/>
  <c r="U345" i="1"/>
  <c r="U337" i="1"/>
  <c r="U329" i="1"/>
  <c r="U321" i="1"/>
  <c r="U313" i="1"/>
  <c r="U305" i="1"/>
  <c r="U297" i="1"/>
  <c r="U289" i="1"/>
  <c r="U281" i="1"/>
  <c r="U273" i="1"/>
  <c r="U265" i="1"/>
  <c r="U257" i="1"/>
  <c r="U249" i="1"/>
  <c r="U241" i="1"/>
  <c r="U233" i="1"/>
  <c r="U225" i="1"/>
  <c r="U217" i="1"/>
  <c r="U209" i="1"/>
  <c r="U201" i="1"/>
  <c r="U193" i="1"/>
  <c r="U185" i="1"/>
  <c r="U177" i="1"/>
  <c r="U169" i="1"/>
  <c r="U161" i="1"/>
  <c r="U153" i="1"/>
  <c r="U145" i="1"/>
  <c r="U137" i="1"/>
  <c r="U129" i="1"/>
  <c r="U121" i="1"/>
  <c r="U113" i="1"/>
  <c r="U105" i="1"/>
  <c r="U97" i="1"/>
  <c r="U89" i="1"/>
  <c r="U81" i="1"/>
  <c r="U73" i="1"/>
  <c r="U65" i="1"/>
  <c r="V60" i="1"/>
  <c r="U56" i="1"/>
  <c r="V51" i="1"/>
  <c r="U47" i="1"/>
  <c r="V42" i="1"/>
  <c r="U38" i="1"/>
  <c r="U33" i="1"/>
  <c r="V28" i="1"/>
  <c r="U24" i="1"/>
  <c r="U20" i="1"/>
  <c r="U16" i="1"/>
  <c r="U12" i="1"/>
  <c r="U8" i="1"/>
  <c r="V498" i="1"/>
  <c r="U489" i="1"/>
  <c r="U480" i="1"/>
  <c r="U471" i="1"/>
  <c r="U462" i="1"/>
  <c r="V452" i="1"/>
  <c r="V443" i="1"/>
  <c r="V434" i="1"/>
  <c r="U425" i="1"/>
  <c r="V416" i="1"/>
  <c r="V408" i="1"/>
  <c r="V400" i="1"/>
  <c r="V392" i="1"/>
  <c r="V384" i="1"/>
  <c r="V376" i="1"/>
  <c r="V368" i="1"/>
  <c r="V360" i="1"/>
  <c r="V352" i="1"/>
  <c r="V344" i="1"/>
  <c r="V336" i="1"/>
  <c r="V328" i="1"/>
  <c r="V320" i="1"/>
  <c r="V312" i="1"/>
  <c r="V304" i="1"/>
  <c r="V296" i="1"/>
  <c r="V288" i="1"/>
  <c r="V280" i="1"/>
  <c r="V272" i="1"/>
  <c r="V264" i="1"/>
  <c r="V256" i="1"/>
  <c r="V248" i="1"/>
  <c r="V240" i="1"/>
  <c r="V232" i="1"/>
  <c r="V224" i="1"/>
  <c r="V216" i="1"/>
  <c r="V208" i="1"/>
  <c r="V200" i="1"/>
  <c r="V192" i="1"/>
  <c r="V184" i="1"/>
  <c r="V176" i="1"/>
  <c r="V168" i="1"/>
  <c r="V160" i="1"/>
  <c r="V152" i="1"/>
  <c r="V144" i="1"/>
  <c r="V136" i="1"/>
  <c r="V128" i="1"/>
  <c r="V120" i="1"/>
  <c r="V112" i="1"/>
  <c r="V104" i="1"/>
  <c r="V96" i="1"/>
  <c r="V88" i="1"/>
  <c r="V80" i="1"/>
  <c r="V72" i="1"/>
  <c r="V64" i="1"/>
  <c r="U60" i="1"/>
  <c r="V55" i="1"/>
  <c r="U51" i="1"/>
  <c r="V46" i="1"/>
  <c r="U42" i="1"/>
  <c r="U37" i="1"/>
  <c r="V32" i="1"/>
  <c r="U28" i="1"/>
  <c r="V23" i="1"/>
  <c r="V19" i="1"/>
  <c r="V15" i="1"/>
  <c r="V11" i="1"/>
  <c r="V7" i="1"/>
  <c r="U498" i="1"/>
  <c r="V488" i="1"/>
  <c r="V479" i="1"/>
  <c r="V470" i="1"/>
  <c r="U461" i="1"/>
  <c r="U452" i="1"/>
  <c r="U443" i="1"/>
  <c r="U434" i="1"/>
  <c r="V424" i="1"/>
  <c r="U416" i="1"/>
  <c r="U408" i="1"/>
  <c r="U400" i="1"/>
  <c r="U392" i="1"/>
  <c r="U384" i="1"/>
  <c r="U376" i="1"/>
  <c r="U368" i="1"/>
  <c r="U360" i="1"/>
  <c r="U352" i="1"/>
  <c r="U344" i="1"/>
  <c r="U336" i="1"/>
  <c r="U328" i="1"/>
  <c r="U320" i="1"/>
  <c r="U312" i="1"/>
  <c r="U304" i="1"/>
  <c r="U296" i="1"/>
  <c r="U288" i="1"/>
  <c r="U280" i="1"/>
  <c r="U272" i="1"/>
  <c r="U264" i="1"/>
  <c r="U256" i="1"/>
  <c r="U248" i="1"/>
  <c r="U240" i="1"/>
  <c r="U232" i="1"/>
  <c r="U224" i="1"/>
  <c r="U216" i="1"/>
  <c r="U208" i="1"/>
  <c r="U200" i="1"/>
  <c r="U192" i="1"/>
  <c r="U184" i="1"/>
  <c r="U176" i="1"/>
  <c r="U168" i="1"/>
  <c r="U160" i="1"/>
  <c r="U152" i="1"/>
  <c r="U144" i="1"/>
  <c r="U136" i="1"/>
  <c r="U128" i="1"/>
  <c r="U120" i="1"/>
  <c r="U112" i="1"/>
  <c r="U104" i="1"/>
  <c r="U96" i="1"/>
  <c r="U88" i="1"/>
  <c r="U80" i="1"/>
  <c r="U72" i="1"/>
  <c r="U64" i="1"/>
  <c r="V59" i="1"/>
  <c r="U55" i="1"/>
  <c r="V50" i="1"/>
  <c r="U46" i="1"/>
  <c r="U41" i="1"/>
  <c r="V36" i="1"/>
  <c r="U32" i="1"/>
  <c r="V27" i="1"/>
  <c r="U23" i="1"/>
  <c r="U19" i="1"/>
  <c r="U15" i="1"/>
  <c r="U11" i="1"/>
  <c r="U493" i="1"/>
  <c r="U475" i="1"/>
  <c r="V456" i="1"/>
  <c r="V438" i="1"/>
  <c r="U420" i="1"/>
  <c r="U404" i="1"/>
  <c r="U388" i="1"/>
  <c r="U372" i="1"/>
  <c r="U356" i="1"/>
  <c r="U340" i="1"/>
  <c r="U324" i="1"/>
  <c r="U308" i="1"/>
  <c r="U292" i="1"/>
  <c r="U276" i="1"/>
  <c r="U260" i="1"/>
  <c r="U244" i="1"/>
  <c r="U228" i="1"/>
  <c r="U212" i="1"/>
  <c r="U196" i="1"/>
  <c r="U180" i="1"/>
  <c r="U164" i="1"/>
  <c r="U148" i="1"/>
  <c r="U132" i="1"/>
  <c r="U116" i="1"/>
  <c r="U100" i="1"/>
  <c r="U84" i="1"/>
  <c r="U68" i="1"/>
  <c r="U57" i="1"/>
  <c r="U48" i="1"/>
  <c r="U39" i="1"/>
  <c r="U30" i="1"/>
  <c r="U21" i="1"/>
  <c r="U13" i="1"/>
  <c r="U488" i="1"/>
  <c r="U470" i="1"/>
  <c r="V451" i="1"/>
  <c r="U433" i="1"/>
  <c r="V415" i="1"/>
  <c r="V399" i="1"/>
  <c r="V383" i="1"/>
  <c r="V367" i="1"/>
  <c r="V351" i="1"/>
  <c r="V335" i="1"/>
  <c r="V319" i="1"/>
  <c r="V303" i="1"/>
  <c r="V287" i="1"/>
  <c r="V271" i="1"/>
  <c r="V255" i="1"/>
  <c r="V239" i="1"/>
  <c r="V223" i="1"/>
  <c r="V207" i="1"/>
  <c r="V191" i="1"/>
  <c r="V175" i="1"/>
  <c r="V159" i="1"/>
  <c r="V143" i="1"/>
  <c r="V127" i="1"/>
  <c r="V111" i="1"/>
  <c r="V95" i="1"/>
  <c r="V79" i="1"/>
  <c r="V63" i="1"/>
  <c r="V54" i="1"/>
  <c r="U45" i="1"/>
  <c r="U36" i="1"/>
  <c r="U27" i="1"/>
  <c r="V18" i="1"/>
  <c r="V10" i="1"/>
  <c r="V502" i="1"/>
  <c r="V447" i="1"/>
  <c r="U396" i="1"/>
  <c r="U348" i="1"/>
  <c r="U300" i="1"/>
  <c r="U252" i="1"/>
  <c r="U204" i="1"/>
  <c r="U156" i="1"/>
  <c r="U108" i="1"/>
  <c r="U62" i="1"/>
  <c r="V34" i="1"/>
  <c r="U9" i="1"/>
  <c r="U479" i="1"/>
  <c r="V407" i="1"/>
  <c r="V359" i="1"/>
  <c r="V295" i="1"/>
  <c r="V247" i="1"/>
  <c r="V183" i="1"/>
  <c r="V119" i="1"/>
  <c r="U59" i="1"/>
  <c r="V31" i="1"/>
  <c r="U476" i="1"/>
  <c r="U405" i="1"/>
  <c r="U373" i="1"/>
  <c r="U309" i="1"/>
  <c r="U277" i="1"/>
  <c r="U213" i="1"/>
  <c r="U149" i="1"/>
  <c r="U85" i="1"/>
  <c r="U40" i="1"/>
  <c r="V388" i="1"/>
  <c r="V276" i="1"/>
  <c r="V212" i="1"/>
  <c r="V148" i="1"/>
  <c r="V84" i="1"/>
  <c r="V39" i="1"/>
  <c r="V503" i="1"/>
  <c r="U485" i="1"/>
  <c r="U467" i="1"/>
  <c r="V448" i="1"/>
  <c r="V430" i="1"/>
  <c r="U413" i="1"/>
  <c r="U397" i="1"/>
  <c r="U381" i="1"/>
  <c r="U365" i="1"/>
  <c r="U349" i="1"/>
  <c r="U333" i="1"/>
  <c r="U317" i="1"/>
  <c r="U301" i="1"/>
  <c r="U285" i="1"/>
  <c r="U269" i="1"/>
  <c r="U253" i="1"/>
  <c r="U237" i="1"/>
  <c r="U221" i="1"/>
  <c r="U205" i="1"/>
  <c r="U189" i="1"/>
  <c r="U173" i="1"/>
  <c r="U157" i="1"/>
  <c r="U141" i="1"/>
  <c r="U125" i="1"/>
  <c r="U109" i="1"/>
  <c r="U93" i="1"/>
  <c r="U77" i="1"/>
  <c r="U63" i="1"/>
  <c r="U54" i="1"/>
  <c r="V44" i="1"/>
  <c r="V35" i="1"/>
  <c r="V26" i="1"/>
  <c r="U18" i="1"/>
  <c r="U10" i="1"/>
  <c r="U503" i="1"/>
  <c r="V484" i="1"/>
  <c r="V466" i="1"/>
  <c r="U448" i="1"/>
  <c r="U430" i="1"/>
  <c r="V412" i="1"/>
  <c r="V396" i="1"/>
  <c r="V380" i="1"/>
  <c r="V364" i="1"/>
  <c r="V348" i="1"/>
  <c r="V332" i="1"/>
  <c r="V316" i="1"/>
  <c r="V300" i="1"/>
  <c r="V284" i="1"/>
  <c r="V268" i="1"/>
  <c r="V252" i="1"/>
  <c r="V236" i="1"/>
  <c r="V220" i="1"/>
  <c r="V204" i="1"/>
  <c r="V188" i="1"/>
  <c r="V172" i="1"/>
  <c r="V156" i="1"/>
  <c r="V140" i="1"/>
  <c r="V124" i="1"/>
  <c r="V108" i="1"/>
  <c r="V92" i="1"/>
  <c r="V76" i="1"/>
  <c r="V62" i="1"/>
  <c r="U53" i="1"/>
  <c r="U44" i="1"/>
  <c r="U35" i="1"/>
  <c r="U26" i="1"/>
  <c r="V17" i="1"/>
  <c r="V9" i="1"/>
  <c r="U484" i="1"/>
  <c r="U429" i="1"/>
  <c r="U380" i="1"/>
  <c r="U332" i="1"/>
  <c r="U284" i="1"/>
  <c r="U236" i="1"/>
  <c r="U188" i="1"/>
  <c r="U140" i="1"/>
  <c r="U92" i="1"/>
  <c r="V52" i="1"/>
  <c r="U25" i="1"/>
  <c r="V460" i="1"/>
  <c r="V391" i="1"/>
  <c r="V327" i="1"/>
  <c r="V263" i="1"/>
  <c r="V199" i="1"/>
  <c r="V135" i="1"/>
  <c r="V71" i="1"/>
  <c r="V22" i="1"/>
  <c r="U458" i="1"/>
  <c r="U325" i="1"/>
  <c r="U245" i="1"/>
  <c r="U165" i="1"/>
  <c r="U101" i="1"/>
  <c r="U49" i="1"/>
  <c r="U14" i="1"/>
  <c r="U457" i="1"/>
  <c r="V404" i="1"/>
  <c r="V356" i="1"/>
  <c r="V308" i="1"/>
  <c r="V244" i="1"/>
  <c r="V180" i="1"/>
  <c r="V116" i="1"/>
  <c r="V68" i="1"/>
  <c r="V30" i="1"/>
  <c r="U466" i="1"/>
  <c r="U412" i="1"/>
  <c r="U364" i="1"/>
  <c r="U316" i="1"/>
  <c r="U268" i="1"/>
  <c r="U220" i="1"/>
  <c r="U172" i="1"/>
  <c r="U124" i="1"/>
  <c r="U76" i="1"/>
  <c r="V43" i="1"/>
  <c r="U17" i="1"/>
  <c r="U497" i="1"/>
  <c r="U424" i="1"/>
  <c r="V375" i="1"/>
  <c r="V343" i="1"/>
  <c r="V279" i="1"/>
  <c r="V215" i="1"/>
  <c r="V151" i="1"/>
  <c r="V87" i="1"/>
  <c r="V40" i="1"/>
  <c r="U421" i="1"/>
  <c r="U341" i="1"/>
  <c r="U261" i="1"/>
  <c r="U197" i="1"/>
  <c r="U133" i="1"/>
  <c r="U69" i="1"/>
  <c r="U22" i="1"/>
  <c r="U494" i="1"/>
  <c r="V420" i="1"/>
  <c r="V340" i="1"/>
  <c r="V292" i="1"/>
  <c r="V228" i="1"/>
  <c r="V164" i="1"/>
  <c r="V100" i="1"/>
  <c r="V48" i="1"/>
  <c r="V13" i="1"/>
  <c r="V442" i="1"/>
  <c r="V311" i="1"/>
  <c r="V231" i="1"/>
  <c r="V167" i="1"/>
  <c r="V103" i="1"/>
  <c r="U50" i="1"/>
  <c r="V14" i="1"/>
  <c r="V494" i="1"/>
  <c r="V439" i="1"/>
  <c r="U389" i="1"/>
  <c r="U357" i="1"/>
  <c r="U293" i="1"/>
  <c r="U229" i="1"/>
  <c r="U181" i="1"/>
  <c r="U117" i="1"/>
  <c r="V58" i="1"/>
  <c r="U31" i="1"/>
  <c r="V475" i="1"/>
  <c r="U439" i="1"/>
  <c r="V372" i="1"/>
  <c r="V324" i="1"/>
  <c r="V260" i="1"/>
  <c r="V196" i="1"/>
  <c r="V132" i="1"/>
  <c r="U58" i="1"/>
  <c r="V21" i="1"/>
  <c r="R409" i="14" l="1"/>
  <c r="S409" i="14" s="1"/>
  <c r="AB493" i="14"/>
  <c r="AC493" i="14" s="1"/>
  <c r="AD493" i="14" s="1"/>
  <c r="AB469" i="14"/>
  <c r="AC469" i="14" s="1"/>
  <c r="AD469" i="14" s="1"/>
  <c r="AB445" i="14"/>
  <c r="AC445" i="14" s="1"/>
  <c r="AD445" i="14" s="1"/>
  <c r="AB421" i="14"/>
  <c r="AC421" i="14" s="1"/>
  <c r="AD421" i="14" s="1"/>
  <c r="AB397" i="14"/>
  <c r="AC397" i="14" s="1"/>
  <c r="AD397" i="14" s="1"/>
  <c r="AB373" i="14"/>
  <c r="AC373" i="14" s="1"/>
  <c r="AD373" i="14" s="1"/>
  <c r="AB349" i="14"/>
  <c r="AC349" i="14" s="1"/>
  <c r="AD349" i="14" s="1"/>
  <c r="AB325" i="14"/>
  <c r="AC325" i="14" s="1"/>
  <c r="AD325" i="14" s="1"/>
  <c r="AB301" i="14"/>
  <c r="AC301" i="14" s="1"/>
  <c r="AD301" i="14" s="1"/>
  <c r="AB277" i="14"/>
  <c r="AC277" i="14" s="1"/>
  <c r="AD277" i="14" s="1"/>
  <c r="AB253" i="14"/>
  <c r="AC253" i="14" s="1"/>
  <c r="AD253" i="14" s="1"/>
  <c r="AB229" i="14"/>
  <c r="AC229" i="14" s="1"/>
  <c r="AD229" i="14" s="1"/>
  <c r="AB205" i="14"/>
  <c r="AC205" i="14" s="1"/>
  <c r="AD205" i="14" s="1"/>
  <c r="AB181" i="14"/>
  <c r="AC181" i="14" s="1"/>
  <c r="AD181" i="14" s="1"/>
  <c r="AB157" i="14"/>
  <c r="AC157" i="14" s="1"/>
  <c r="AD157" i="14" s="1"/>
  <c r="AB133" i="14"/>
  <c r="AC133" i="14" s="1"/>
  <c r="AD133" i="14" s="1"/>
  <c r="AB85" i="14"/>
  <c r="AC85" i="14" s="1"/>
  <c r="AD85" i="14" s="1"/>
  <c r="AB61" i="14"/>
  <c r="AC61" i="14" s="1"/>
  <c r="AD61" i="14" s="1"/>
  <c r="AB37" i="14"/>
  <c r="AC37" i="14" s="1"/>
  <c r="AD37" i="14" s="1"/>
  <c r="AB13" i="14"/>
  <c r="AC13" i="14" s="1"/>
  <c r="AD13" i="14" s="1"/>
  <c r="R401" i="14"/>
  <c r="S401" i="14" s="1"/>
  <c r="AB109" i="14"/>
  <c r="AC109" i="14" s="1"/>
  <c r="AD109" i="14" s="1"/>
  <c r="R273" i="14"/>
  <c r="S273" i="14" s="1"/>
  <c r="R301" i="14"/>
  <c r="S301" i="14" s="1"/>
  <c r="R388" i="14"/>
  <c r="S388" i="14" s="1"/>
  <c r="R407" i="14"/>
  <c r="S407" i="14" s="1"/>
  <c r="R399" i="14"/>
  <c r="S399" i="14" s="1"/>
  <c r="R8" i="1"/>
  <c r="S8" i="1" s="1"/>
  <c r="R130" i="14"/>
  <c r="S130" i="14" s="1"/>
  <c r="R142" i="14"/>
  <c r="S142" i="14" s="1"/>
  <c r="R173" i="14"/>
  <c r="S173" i="14" s="1"/>
  <c r="R25" i="14"/>
  <c r="S25" i="14" s="1"/>
  <c r="R38" i="14"/>
  <c r="S38" i="14" s="1"/>
  <c r="AB499" i="14"/>
  <c r="AC499" i="14" s="1"/>
  <c r="AD499" i="14" s="1"/>
  <c r="AB491" i="14"/>
  <c r="AC491" i="14" s="1"/>
  <c r="AD491" i="14" s="1"/>
  <c r="AB483" i="14"/>
  <c r="AC483" i="14" s="1"/>
  <c r="AD483" i="14" s="1"/>
  <c r="AB475" i="14"/>
  <c r="AC475" i="14" s="1"/>
  <c r="AD475" i="14" s="1"/>
  <c r="AB467" i="14"/>
  <c r="AC467" i="14" s="1"/>
  <c r="AD467" i="14" s="1"/>
  <c r="AB459" i="14"/>
  <c r="AC459" i="14" s="1"/>
  <c r="AD459" i="14" s="1"/>
  <c r="AB451" i="14"/>
  <c r="AC451" i="14" s="1"/>
  <c r="AD451" i="14" s="1"/>
  <c r="AB443" i="14"/>
  <c r="AC443" i="14" s="1"/>
  <c r="AD443" i="14" s="1"/>
  <c r="AB435" i="14"/>
  <c r="AC435" i="14" s="1"/>
  <c r="AD435" i="14" s="1"/>
  <c r="AB427" i="14"/>
  <c r="AC427" i="14" s="1"/>
  <c r="AD427" i="14" s="1"/>
  <c r="AB419" i="14"/>
  <c r="AC419" i="14" s="1"/>
  <c r="AD419" i="14" s="1"/>
  <c r="AB411" i="14"/>
  <c r="AC411" i="14" s="1"/>
  <c r="AD411" i="14" s="1"/>
  <c r="AB403" i="14"/>
  <c r="AC403" i="14" s="1"/>
  <c r="AD403" i="14" s="1"/>
  <c r="AB395" i="14"/>
  <c r="AC395" i="14" s="1"/>
  <c r="AD395" i="14" s="1"/>
  <c r="AB387" i="14"/>
  <c r="AC387" i="14" s="1"/>
  <c r="AD387" i="14" s="1"/>
  <c r="AB379" i="14"/>
  <c r="AC379" i="14" s="1"/>
  <c r="AD379" i="14" s="1"/>
  <c r="AB371" i="14"/>
  <c r="AC371" i="14" s="1"/>
  <c r="AD371" i="14" s="1"/>
  <c r="AB363" i="14"/>
  <c r="AC363" i="14" s="1"/>
  <c r="AD363" i="14" s="1"/>
  <c r="AB355" i="14"/>
  <c r="AC355" i="14" s="1"/>
  <c r="AD355" i="14" s="1"/>
  <c r="AB347" i="14"/>
  <c r="AC347" i="14" s="1"/>
  <c r="AD347" i="14" s="1"/>
  <c r="AB339" i="14"/>
  <c r="AC339" i="14" s="1"/>
  <c r="AD339" i="14" s="1"/>
  <c r="AB331" i="14"/>
  <c r="AC331" i="14" s="1"/>
  <c r="AD331" i="14" s="1"/>
  <c r="AB323" i="14"/>
  <c r="AC323" i="14" s="1"/>
  <c r="AD323" i="14" s="1"/>
  <c r="AB315" i="14"/>
  <c r="AC315" i="14" s="1"/>
  <c r="AD315" i="14" s="1"/>
  <c r="AB307" i="14"/>
  <c r="AC307" i="14" s="1"/>
  <c r="AD307" i="14" s="1"/>
  <c r="AB299" i="14"/>
  <c r="AC299" i="14" s="1"/>
  <c r="AD299" i="14" s="1"/>
  <c r="AB291" i="14"/>
  <c r="AC291" i="14" s="1"/>
  <c r="AD291" i="14" s="1"/>
  <c r="AB283" i="14"/>
  <c r="AC283" i="14" s="1"/>
  <c r="AD283" i="14" s="1"/>
  <c r="AB275" i="14"/>
  <c r="AC275" i="14" s="1"/>
  <c r="AD275" i="14" s="1"/>
  <c r="AB267" i="14"/>
  <c r="AC267" i="14" s="1"/>
  <c r="AD267" i="14" s="1"/>
  <c r="AB259" i="14"/>
  <c r="AC259" i="14" s="1"/>
  <c r="AD259" i="14" s="1"/>
  <c r="AB243" i="14"/>
  <c r="AC243" i="14" s="1"/>
  <c r="AD243" i="14" s="1"/>
  <c r="AB235" i="14"/>
  <c r="AC235" i="14" s="1"/>
  <c r="AD235" i="14" s="1"/>
  <c r="AB227" i="14"/>
  <c r="AC227" i="14" s="1"/>
  <c r="AD227" i="14" s="1"/>
  <c r="AB219" i="14"/>
  <c r="AC219" i="14" s="1"/>
  <c r="AD219" i="14" s="1"/>
  <c r="AB211" i="14"/>
  <c r="AC211" i="14" s="1"/>
  <c r="AD211" i="14" s="1"/>
  <c r="AB203" i="14"/>
  <c r="AC203" i="14" s="1"/>
  <c r="AD203" i="14" s="1"/>
  <c r="AB195" i="14"/>
  <c r="AC195" i="14" s="1"/>
  <c r="AD195" i="14" s="1"/>
  <c r="AB187" i="14"/>
  <c r="AC187" i="14" s="1"/>
  <c r="AD187" i="14" s="1"/>
  <c r="AB179" i="14"/>
  <c r="AC179" i="14" s="1"/>
  <c r="AD179" i="14" s="1"/>
  <c r="AB171" i="14"/>
  <c r="AC171" i="14" s="1"/>
  <c r="AD171" i="14" s="1"/>
  <c r="AB163" i="14"/>
  <c r="AC163" i="14" s="1"/>
  <c r="AD163" i="14" s="1"/>
  <c r="AB155" i="14"/>
  <c r="AC155" i="14" s="1"/>
  <c r="AD155" i="14" s="1"/>
  <c r="AB147" i="14"/>
  <c r="AC147" i="14" s="1"/>
  <c r="AD147" i="14" s="1"/>
  <c r="AB139" i="14"/>
  <c r="AC139" i="14" s="1"/>
  <c r="AD139" i="14" s="1"/>
  <c r="AB131" i="14"/>
  <c r="AC131" i="14" s="1"/>
  <c r="AD131" i="14" s="1"/>
  <c r="AB123" i="14"/>
  <c r="AC123" i="14" s="1"/>
  <c r="AD123" i="14" s="1"/>
  <c r="AB115" i="14"/>
  <c r="AC115" i="14" s="1"/>
  <c r="AD115" i="14" s="1"/>
  <c r="AB107" i="14"/>
  <c r="AC107" i="14" s="1"/>
  <c r="AD107" i="14" s="1"/>
  <c r="AB99" i="14"/>
  <c r="AC99" i="14" s="1"/>
  <c r="AD99" i="14" s="1"/>
  <c r="AB91" i="14"/>
  <c r="AC91" i="14" s="1"/>
  <c r="AD91" i="14" s="1"/>
  <c r="AB83" i="14"/>
  <c r="AC83" i="14" s="1"/>
  <c r="AD83" i="14" s="1"/>
  <c r="AB75" i="14"/>
  <c r="AC75" i="14" s="1"/>
  <c r="AD75" i="14" s="1"/>
  <c r="AB67" i="14"/>
  <c r="AC67" i="14" s="1"/>
  <c r="AD67" i="14" s="1"/>
  <c r="AB59" i="14"/>
  <c r="AC59" i="14" s="1"/>
  <c r="AD59" i="14" s="1"/>
  <c r="AB51" i="14"/>
  <c r="AC51" i="14" s="1"/>
  <c r="AD51" i="14" s="1"/>
  <c r="AB43" i="14"/>
  <c r="AC43" i="14" s="1"/>
  <c r="AD43" i="14" s="1"/>
  <c r="AB35" i="14"/>
  <c r="AC35" i="14" s="1"/>
  <c r="AD35" i="14" s="1"/>
  <c r="AB27" i="14"/>
  <c r="AC27" i="14" s="1"/>
  <c r="AD27" i="14" s="1"/>
  <c r="AB19" i="14"/>
  <c r="AC19" i="14" s="1"/>
  <c r="AD19" i="14" s="1"/>
  <c r="AB11" i="14"/>
  <c r="AC11" i="14" s="1"/>
  <c r="AD11" i="14" s="1"/>
  <c r="A9" i="16"/>
  <c r="A9" i="15"/>
  <c r="A10" i="1"/>
  <c r="A9" i="14"/>
  <c r="B10" i="1"/>
  <c r="B9" i="16"/>
  <c r="B9" i="15"/>
  <c r="B9" i="14"/>
  <c r="R266" i="14"/>
  <c r="S266" i="14" s="1"/>
  <c r="R357" i="14"/>
  <c r="S357" i="14" s="1"/>
  <c r="R369" i="14"/>
  <c r="S369" i="14" s="1"/>
  <c r="R376" i="14"/>
  <c r="S376" i="14" s="1"/>
  <c r="R310" i="14"/>
  <c r="S310" i="14" s="1"/>
  <c r="R347" i="1"/>
  <c r="S347" i="1" s="1"/>
  <c r="R339" i="1"/>
  <c r="S339" i="1" s="1"/>
  <c r="R331" i="1"/>
  <c r="S331" i="1" s="1"/>
  <c r="R11" i="14"/>
  <c r="S11" i="14" s="1"/>
  <c r="R175" i="14"/>
  <c r="S175" i="14" s="1"/>
  <c r="R183" i="14"/>
  <c r="S183" i="14" s="1"/>
  <c r="R187" i="14"/>
  <c r="S187" i="14" s="1"/>
  <c r="R284" i="14"/>
  <c r="S284" i="14" s="1"/>
  <c r="R387" i="14"/>
  <c r="S387" i="14" s="1"/>
  <c r="R413" i="14"/>
  <c r="S413" i="14" s="1"/>
  <c r="R495" i="14"/>
  <c r="S495" i="14" s="1"/>
  <c r="J508" i="14"/>
  <c r="R70" i="14"/>
  <c r="S70" i="14" s="1"/>
  <c r="R148" i="14"/>
  <c r="S148" i="14" s="1"/>
  <c r="R152" i="14"/>
  <c r="S152" i="14" s="1"/>
  <c r="R207" i="14"/>
  <c r="S207" i="14" s="1"/>
  <c r="R302" i="14"/>
  <c r="S302" i="14" s="1"/>
  <c r="R313" i="14"/>
  <c r="S313" i="14" s="1"/>
  <c r="R391" i="14"/>
  <c r="S391" i="14" s="1"/>
  <c r="R354" i="1"/>
  <c r="S354" i="1" s="1"/>
  <c r="R355" i="14"/>
  <c r="S355" i="14" s="1"/>
  <c r="F508" i="14"/>
  <c r="A8" i="16"/>
  <c r="A8" i="15"/>
  <c r="R80" i="14"/>
  <c r="S80" i="14" s="1"/>
  <c r="R146" i="14"/>
  <c r="S146" i="14" s="1"/>
  <c r="R209" i="14"/>
  <c r="S209" i="14" s="1"/>
  <c r="R245" i="14"/>
  <c r="S245" i="14" s="1"/>
  <c r="R253" i="14"/>
  <c r="S253" i="14" s="1"/>
  <c r="R261" i="14"/>
  <c r="S261" i="14" s="1"/>
  <c r="R311" i="14"/>
  <c r="S311" i="14" s="1"/>
  <c r="R327" i="14"/>
  <c r="S327" i="14" s="1"/>
  <c r="R364" i="14"/>
  <c r="S364" i="14" s="1"/>
  <c r="B8" i="16"/>
  <c r="B8" i="15"/>
  <c r="B8" i="14"/>
  <c r="R170" i="1"/>
  <c r="S170" i="1" s="1"/>
  <c r="A8" i="14"/>
  <c r="X42" i="14"/>
  <c r="L42" i="14" s="1"/>
  <c r="X193" i="14"/>
  <c r="L193" i="14" s="1"/>
  <c r="W313" i="14"/>
  <c r="K313" i="14" s="1"/>
  <c r="X8" i="14"/>
  <c r="W118" i="14"/>
  <c r="K118" i="14" s="1"/>
  <c r="X141" i="14"/>
  <c r="L141" i="14" s="1"/>
  <c r="W33" i="14"/>
  <c r="K33" i="14" s="1"/>
  <c r="W50" i="14"/>
  <c r="K50" i="14" s="1"/>
  <c r="W101" i="14"/>
  <c r="K101" i="14" s="1"/>
  <c r="X108" i="14"/>
  <c r="L108" i="14" s="1"/>
  <c r="W155" i="14"/>
  <c r="K155" i="14" s="1"/>
  <c r="X229" i="14"/>
  <c r="L229" i="14" s="1"/>
  <c r="X243" i="14"/>
  <c r="L243" i="14" s="1"/>
  <c r="W338" i="14"/>
  <c r="K338" i="14" s="1"/>
  <c r="W40" i="14"/>
  <c r="K40" i="14" s="1"/>
  <c r="X50" i="14"/>
  <c r="L50" i="14" s="1"/>
  <c r="X67" i="14"/>
  <c r="L67" i="14" s="1"/>
  <c r="W74" i="14"/>
  <c r="K74" i="14" s="1"/>
  <c r="W166" i="14"/>
  <c r="K166" i="14" s="1"/>
  <c r="W191" i="14"/>
  <c r="K191" i="14" s="1"/>
  <c r="W216" i="14"/>
  <c r="K216" i="14" s="1"/>
  <c r="X219" i="14"/>
  <c r="L219" i="14" s="1"/>
  <c r="X284" i="14"/>
  <c r="L284" i="14" s="1"/>
  <c r="W321" i="14"/>
  <c r="K321" i="14" s="1"/>
  <c r="X348" i="14"/>
  <c r="L348" i="14" s="1"/>
  <c r="X367" i="14"/>
  <c r="L367" i="14" s="1"/>
  <c r="W8" i="14"/>
  <c r="W93" i="14"/>
  <c r="K93" i="14" s="1"/>
  <c r="W141" i="14"/>
  <c r="K141" i="14" s="1"/>
  <c r="X264" i="14"/>
  <c r="L264" i="14" s="1"/>
  <c r="X76" i="14"/>
  <c r="L76" i="14" s="1"/>
  <c r="X232" i="14"/>
  <c r="L232" i="14" s="1"/>
  <c r="X506" i="14"/>
  <c r="L506" i="14" s="1"/>
  <c r="X74" i="14"/>
  <c r="L74" i="14" s="1"/>
  <c r="W145" i="14"/>
  <c r="K145" i="14" s="1"/>
  <c r="X216" i="14"/>
  <c r="L216" i="14" s="1"/>
  <c r="X282" i="14"/>
  <c r="L282" i="14" s="1"/>
  <c r="W336" i="14"/>
  <c r="K336" i="14" s="1"/>
  <c r="W31" i="14"/>
  <c r="K31" i="14" s="1"/>
  <c r="W38" i="14"/>
  <c r="K38" i="14" s="1"/>
  <c r="X58" i="14"/>
  <c r="L58" i="14" s="1"/>
  <c r="X81" i="14"/>
  <c r="L81" i="14" s="1"/>
  <c r="X95" i="14"/>
  <c r="L95" i="14" s="1"/>
  <c r="W227" i="14"/>
  <c r="K227" i="14" s="1"/>
  <c r="W273" i="14"/>
  <c r="K273" i="14" s="1"/>
  <c r="W296" i="14"/>
  <c r="K296" i="14" s="1"/>
  <c r="W375" i="14"/>
  <c r="K375" i="14" s="1"/>
  <c r="X79" i="14"/>
  <c r="L79" i="14" s="1"/>
  <c r="X179" i="14"/>
  <c r="L179" i="14" s="1"/>
  <c r="X221" i="14"/>
  <c r="L221" i="14" s="1"/>
  <c r="X249" i="14"/>
  <c r="L249" i="14" s="1"/>
  <c r="X316" i="14"/>
  <c r="L316" i="14" s="1"/>
  <c r="W397" i="14"/>
  <c r="K397" i="14" s="1"/>
  <c r="X492" i="14"/>
  <c r="L492" i="14" s="1"/>
  <c r="W15" i="14"/>
  <c r="K15" i="14" s="1"/>
  <c r="W261" i="14"/>
  <c r="K261" i="14" s="1"/>
  <c r="X313" i="14"/>
  <c r="L313" i="14" s="1"/>
  <c r="W88" i="14"/>
  <c r="K88" i="14" s="1"/>
  <c r="X129" i="14"/>
  <c r="L129" i="14" s="1"/>
  <c r="W308" i="14"/>
  <c r="K308" i="14" s="1"/>
  <c r="X10" i="14"/>
  <c r="W17" i="14"/>
  <c r="X24" i="14"/>
  <c r="L24" i="14" s="1"/>
  <c r="W65" i="14"/>
  <c r="K65" i="14" s="1"/>
  <c r="W72" i="14"/>
  <c r="K72" i="14" s="1"/>
  <c r="X120" i="14"/>
  <c r="L120" i="14" s="1"/>
  <c r="W127" i="14"/>
  <c r="K127" i="14" s="1"/>
  <c r="X185" i="14"/>
  <c r="L185" i="14" s="1"/>
  <c r="X199" i="14"/>
  <c r="L199" i="14" s="1"/>
  <c r="X306" i="14"/>
  <c r="L306" i="14" s="1"/>
  <c r="X346" i="14"/>
  <c r="L346" i="14" s="1"/>
  <c r="X168" i="14"/>
  <c r="L168" i="14" s="1"/>
  <c r="W235" i="14"/>
  <c r="K235" i="14" s="1"/>
  <c r="X267" i="14"/>
  <c r="L267" i="14" s="1"/>
  <c r="X411" i="14"/>
  <c r="L411" i="14" s="1"/>
  <c r="X125" i="14"/>
  <c r="L125" i="14" s="1"/>
  <c r="W243" i="14"/>
  <c r="K243" i="14" s="1"/>
  <c r="X394" i="14"/>
  <c r="L394" i="14" s="1"/>
  <c r="W58" i="14"/>
  <c r="K58" i="14" s="1"/>
  <c r="X112" i="14"/>
  <c r="L112" i="14" s="1"/>
  <c r="X17" i="14"/>
  <c r="X103" i="14"/>
  <c r="L103" i="14" s="1"/>
  <c r="X127" i="14"/>
  <c r="L127" i="14" s="1"/>
  <c r="W134" i="14"/>
  <c r="K134" i="14" s="1"/>
  <c r="W143" i="14"/>
  <c r="K143" i="14" s="1"/>
  <c r="X150" i="14"/>
  <c r="L150" i="14" s="1"/>
  <c r="X161" i="14"/>
  <c r="L161" i="14" s="1"/>
  <c r="W182" i="14"/>
  <c r="K182" i="14" s="1"/>
  <c r="W211" i="14"/>
  <c r="K211" i="14" s="1"/>
  <c r="W249" i="14"/>
  <c r="K249" i="14" s="1"/>
  <c r="X277" i="14"/>
  <c r="L277" i="14" s="1"/>
  <c r="W343" i="14"/>
  <c r="K343" i="14" s="1"/>
  <c r="W414" i="14"/>
  <c r="K414" i="14" s="1"/>
  <c r="W436" i="14"/>
  <c r="K436" i="14" s="1"/>
  <c r="W439" i="14"/>
  <c r="K439" i="14" s="1"/>
  <c r="W494" i="14"/>
  <c r="K494" i="14" s="1"/>
  <c r="X373" i="14"/>
  <c r="L373" i="14" s="1"/>
  <c r="X15" i="14"/>
  <c r="L15" i="14" s="1"/>
  <c r="X40" i="14"/>
  <c r="L40" i="14" s="1"/>
  <c r="X61" i="14"/>
  <c r="L61" i="14" s="1"/>
  <c r="W111" i="14"/>
  <c r="K111" i="14" s="1"/>
  <c r="X166" i="14"/>
  <c r="L166" i="14" s="1"/>
  <c r="W241" i="14"/>
  <c r="K241" i="14" s="1"/>
  <c r="W294" i="14"/>
  <c r="K294" i="14" s="1"/>
  <c r="W319" i="14"/>
  <c r="K319" i="14" s="1"/>
  <c r="X336" i="14"/>
  <c r="L336" i="14" s="1"/>
  <c r="W423" i="14"/>
  <c r="K423" i="14" s="1"/>
  <c r="W27" i="14"/>
  <c r="K27" i="14" s="1"/>
  <c r="W46" i="14"/>
  <c r="K46" i="14" s="1"/>
  <c r="W63" i="14"/>
  <c r="K63" i="14" s="1"/>
  <c r="W99" i="14"/>
  <c r="K99" i="14" s="1"/>
  <c r="X203" i="14"/>
  <c r="L203" i="14" s="1"/>
  <c r="X230" i="14"/>
  <c r="L230" i="14" s="1"/>
  <c r="W265" i="14"/>
  <c r="K265" i="14" s="1"/>
  <c r="W334" i="14"/>
  <c r="K334" i="14" s="1"/>
  <c r="X423" i="14"/>
  <c r="L423" i="14" s="1"/>
  <c r="X428" i="14"/>
  <c r="L428" i="14" s="1"/>
  <c r="W461" i="14"/>
  <c r="K461" i="14" s="1"/>
  <c r="W487" i="14"/>
  <c r="K487" i="14" s="1"/>
  <c r="W13" i="14"/>
  <c r="W36" i="14"/>
  <c r="K36" i="14" s="1"/>
  <c r="W56" i="14"/>
  <c r="K56" i="14" s="1"/>
  <c r="W70" i="14"/>
  <c r="K70" i="14" s="1"/>
  <c r="X93" i="14"/>
  <c r="L93" i="14" s="1"/>
  <c r="X123" i="14"/>
  <c r="L123" i="14" s="1"/>
  <c r="W132" i="14"/>
  <c r="K132" i="14" s="1"/>
  <c r="X191" i="14"/>
  <c r="L191" i="14" s="1"/>
  <c r="W214" i="14"/>
  <c r="K214" i="14" s="1"/>
  <c r="W341" i="14"/>
  <c r="K341" i="14" s="1"/>
  <c r="X383" i="14"/>
  <c r="L383" i="14" s="1"/>
  <c r="W445" i="14"/>
  <c r="K445" i="14" s="1"/>
  <c r="X461" i="14"/>
  <c r="L461" i="14" s="1"/>
  <c r="X487" i="14"/>
  <c r="L487" i="14" s="1"/>
  <c r="X11" i="14"/>
  <c r="X23" i="14"/>
  <c r="L23" i="14" s="1"/>
  <c r="W34" i="14"/>
  <c r="K34" i="14" s="1"/>
  <c r="W82" i="14"/>
  <c r="K82" i="14" s="1"/>
  <c r="W116" i="14"/>
  <c r="K116" i="14" s="1"/>
  <c r="W137" i="14"/>
  <c r="K137" i="14" s="1"/>
  <c r="X148" i="14"/>
  <c r="L148" i="14" s="1"/>
  <c r="X164" i="14"/>
  <c r="L164" i="14" s="1"/>
  <c r="W172" i="14"/>
  <c r="K172" i="14" s="1"/>
  <c r="X206" i="14"/>
  <c r="L206" i="14" s="1"/>
  <c r="W225" i="14"/>
  <c r="K225" i="14" s="1"/>
  <c r="W259" i="14"/>
  <c r="K259" i="14" s="1"/>
  <c r="X304" i="14"/>
  <c r="L304" i="14" s="1"/>
  <c r="X341" i="14"/>
  <c r="L341" i="14" s="1"/>
  <c r="W352" i="14"/>
  <c r="K352" i="14" s="1"/>
  <c r="W381" i="14"/>
  <c r="K381" i="14" s="1"/>
  <c r="W407" i="14"/>
  <c r="K407" i="14" s="1"/>
  <c r="W456" i="14"/>
  <c r="K456" i="14" s="1"/>
  <c r="W32" i="14"/>
  <c r="K32" i="14" s="1"/>
  <c r="X82" i="14"/>
  <c r="L82" i="14" s="1"/>
  <c r="X99" i="14"/>
  <c r="L99" i="14" s="1"/>
  <c r="X109" i="14"/>
  <c r="L109" i="14" s="1"/>
  <c r="X137" i="14"/>
  <c r="L137" i="14" s="1"/>
  <c r="X146" i="14"/>
  <c r="L146" i="14" s="1"/>
  <c r="X172" i="14"/>
  <c r="L172" i="14" s="1"/>
  <c r="W212" i="14"/>
  <c r="K212" i="14" s="1"/>
  <c r="W244" i="14"/>
  <c r="K244" i="14" s="1"/>
  <c r="W276" i="14"/>
  <c r="K276" i="14" s="1"/>
  <c r="X309" i="14"/>
  <c r="L309" i="14" s="1"/>
  <c r="X334" i="14"/>
  <c r="L334" i="14" s="1"/>
  <c r="W347" i="14"/>
  <c r="K347" i="14" s="1"/>
  <c r="X381" i="14"/>
  <c r="L381" i="14" s="1"/>
  <c r="X401" i="14"/>
  <c r="L401" i="14" s="1"/>
  <c r="X418" i="14"/>
  <c r="L418" i="14" s="1"/>
  <c r="W443" i="14"/>
  <c r="K443" i="14" s="1"/>
  <c r="X456" i="14"/>
  <c r="L456" i="14" s="1"/>
  <c r="X482" i="14"/>
  <c r="L482" i="14" s="1"/>
  <c r="W16" i="14"/>
  <c r="X21" i="14"/>
  <c r="L21" i="14" s="1"/>
  <c r="W30" i="14"/>
  <c r="K30" i="14" s="1"/>
  <c r="X32" i="14"/>
  <c r="L32" i="14" s="1"/>
  <c r="W39" i="14"/>
  <c r="K39" i="14" s="1"/>
  <c r="W44" i="14"/>
  <c r="K44" i="14" s="1"/>
  <c r="X54" i="14"/>
  <c r="L54" i="14" s="1"/>
  <c r="W73" i="14"/>
  <c r="K73" i="14" s="1"/>
  <c r="W78" i="14"/>
  <c r="K78" i="14" s="1"/>
  <c r="X80" i="14"/>
  <c r="L80" i="14" s="1"/>
  <c r="W87" i="14"/>
  <c r="K87" i="14" s="1"/>
  <c r="X89" i="14"/>
  <c r="L89" i="14" s="1"/>
  <c r="W97" i="14"/>
  <c r="K97" i="14" s="1"/>
  <c r="W105" i="14"/>
  <c r="K105" i="14" s="1"/>
  <c r="X107" i="14"/>
  <c r="L107" i="14" s="1"/>
  <c r="W114" i="14"/>
  <c r="K114" i="14" s="1"/>
  <c r="W124" i="14"/>
  <c r="K124" i="14" s="1"/>
  <c r="W126" i="14"/>
  <c r="K126" i="14" s="1"/>
  <c r="W133" i="14"/>
  <c r="K133" i="14" s="1"/>
  <c r="X135" i="14"/>
  <c r="L135" i="14" s="1"/>
  <c r="X142" i="14"/>
  <c r="L142" i="14" s="1"/>
  <c r="X144" i="14"/>
  <c r="L144" i="14" s="1"/>
  <c r="W170" i="14"/>
  <c r="K170" i="14" s="1"/>
  <c r="W175" i="14"/>
  <c r="K175" i="14" s="1"/>
  <c r="W192" i="14"/>
  <c r="K192" i="14" s="1"/>
  <c r="W201" i="14"/>
  <c r="K201" i="14" s="1"/>
  <c r="W223" i="14"/>
  <c r="K223" i="14" s="1"/>
  <c r="X228" i="14"/>
  <c r="L228" i="14" s="1"/>
  <c r="X234" i="14"/>
  <c r="L234" i="14" s="1"/>
  <c r="X239" i="14"/>
  <c r="L239" i="14" s="1"/>
  <c r="X274" i="14"/>
  <c r="L274" i="14" s="1"/>
  <c r="W286" i="14"/>
  <c r="K286" i="14" s="1"/>
  <c r="W292" i="14"/>
  <c r="K292" i="14" s="1"/>
  <c r="X302" i="14"/>
  <c r="L302" i="14" s="1"/>
  <c r="W307" i="14"/>
  <c r="K307" i="14" s="1"/>
  <c r="X320" i="14"/>
  <c r="L320" i="14" s="1"/>
  <c r="X323" i="14"/>
  <c r="L323" i="14" s="1"/>
  <c r="W326" i="14"/>
  <c r="K326" i="14" s="1"/>
  <c r="W350" i="14"/>
  <c r="K350" i="14" s="1"/>
  <c r="W357" i="14"/>
  <c r="K357" i="14" s="1"/>
  <c r="X360" i="14"/>
  <c r="L360" i="14" s="1"/>
  <c r="W374" i="14"/>
  <c r="K374" i="14" s="1"/>
  <c r="W379" i="14"/>
  <c r="K379" i="14" s="1"/>
  <c r="W387" i="14"/>
  <c r="K387" i="14" s="1"/>
  <c r="W396" i="14"/>
  <c r="K396" i="14" s="1"/>
  <c r="X421" i="14"/>
  <c r="L421" i="14" s="1"/>
  <c r="X432" i="14"/>
  <c r="L432" i="14" s="1"/>
  <c r="X449" i="14"/>
  <c r="L449" i="14" s="1"/>
  <c r="X454" i="14"/>
  <c r="L454" i="14" s="1"/>
  <c r="X480" i="14"/>
  <c r="L480" i="14" s="1"/>
  <c r="W499" i="14"/>
  <c r="K499" i="14" s="1"/>
  <c r="X414" i="14"/>
  <c r="L414" i="14" s="1"/>
  <c r="W458" i="14"/>
  <c r="K458" i="14" s="1"/>
  <c r="W473" i="14"/>
  <c r="K473" i="14" s="1"/>
  <c r="W29" i="14"/>
  <c r="K29" i="14" s="1"/>
  <c r="X65" i="14"/>
  <c r="L65" i="14" s="1"/>
  <c r="W86" i="14"/>
  <c r="K86" i="14" s="1"/>
  <c r="X101" i="14"/>
  <c r="L101" i="14" s="1"/>
  <c r="X118" i="14"/>
  <c r="L118" i="14" s="1"/>
  <c r="W148" i="14"/>
  <c r="K148" i="14" s="1"/>
  <c r="W164" i="14"/>
  <c r="K164" i="14" s="1"/>
  <c r="X227" i="14"/>
  <c r="L227" i="14" s="1"/>
  <c r="X291" i="14"/>
  <c r="L291" i="14" s="1"/>
  <c r="W311" i="14"/>
  <c r="K311" i="14" s="1"/>
  <c r="X325" i="14"/>
  <c r="L325" i="14" s="1"/>
  <c r="W359" i="14"/>
  <c r="K359" i="14" s="1"/>
  <c r="W25" i="14"/>
  <c r="K25" i="14" s="1"/>
  <c r="X56" i="14"/>
  <c r="L56" i="14" s="1"/>
  <c r="X68" i="14"/>
  <c r="L68" i="14" s="1"/>
  <c r="W84" i="14"/>
  <c r="K84" i="14" s="1"/>
  <c r="W109" i="14"/>
  <c r="K109" i="14" s="1"/>
  <c r="X139" i="14"/>
  <c r="L139" i="14" s="1"/>
  <c r="W153" i="14"/>
  <c r="K153" i="14" s="1"/>
  <c r="W189" i="14"/>
  <c r="K189" i="14" s="1"/>
  <c r="W194" i="14"/>
  <c r="K194" i="14" s="1"/>
  <c r="X214" i="14"/>
  <c r="L214" i="14" s="1"/>
  <c r="X236" i="14"/>
  <c r="L236" i="14" s="1"/>
  <c r="X262" i="14"/>
  <c r="L262" i="14" s="1"/>
  <c r="W278" i="14"/>
  <c r="K278" i="14" s="1"/>
  <c r="X311" i="14"/>
  <c r="L311" i="14" s="1"/>
  <c r="X354" i="14"/>
  <c r="L354" i="14" s="1"/>
  <c r="X371" i="14"/>
  <c r="L371" i="14" s="1"/>
  <c r="W412" i="14"/>
  <c r="K412" i="14" s="1"/>
  <c r="X451" i="14"/>
  <c r="L451" i="14" s="1"/>
  <c r="X25" i="14"/>
  <c r="L25" i="14" s="1"/>
  <c r="W54" i="14"/>
  <c r="K54" i="14" s="1"/>
  <c r="X63" i="14"/>
  <c r="L63" i="14" s="1"/>
  <c r="W89" i="14"/>
  <c r="K89" i="14" s="1"/>
  <c r="X116" i="14"/>
  <c r="L116" i="14" s="1"/>
  <c r="W135" i="14"/>
  <c r="K135" i="14" s="1"/>
  <c r="W144" i="14"/>
  <c r="K144" i="14" s="1"/>
  <c r="X159" i="14"/>
  <c r="L159" i="14" s="1"/>
  <c r="X189" i="14"/>
  <c r="L189" i="14" s="1"/>
  <c r="X220" i="14"/>
  <c r="L220" i="14" s="1"/>
  <c r="W239" i="14"/>
  <c r="K239" i="14" s="1"/>
  <c r="X253" i="14"/>
  <c r="L253" i="14" s="1"/>
  <c r="X300" i="14"/>
  <c r="L300" i="14" s="1"/>
  <c r="X314" i="14"/>
  <c r="L314" i="14" s="1"/>
  <c r="W339" i="14"/>
  <c r="K339" i="14" s="1"/>
  <c r="W421" i="14"/>
  <c r="K421" i="14" s="1"/>
  <c r="X440" i="14"/>
  <c r="L440" i="14" s="1"/>
  <c r="W454" i="14"/>
  <c r="K454" i="14" s="1"/>
  <c r="X485" i="14"/>
  <c r="L485" i="14" s="1"/>
  <c r="W14" i="14"/>
  <c r="W19" i="14"/>
  <c r="K19" i="14" s="1"/>
  <c r="W28" i="14"/>
  <c r="K28" i="14" s="1"/>
  <c r="X30" i="14"/>
  <c r="L30" i="14" s="1"/>
  <c r="W37" i="14"/>
  <c r="K37" i="14" s="1"/>
  <c r="X44" i="14"/>
  <c r="L44" i="14" s="1"/>
  <c r="W52" i="14"/>
  <c r="K52" i="14" s="1"/>
  <c r="W60" i="14"/>
  <c r="K60" i="14" s="1"/>
  <c r="W62" i="14"/>
  <c r="K62" i="14" s="1"/>
  <c r="W69" i="14"/>
  <c r="K69" i="14" s="1"/>
  <c r="W71" i="14"/>
  <c r="K71" i="14" s="1"/>
  <c r="X78" i="14"/>
  <c r="L78" i="14" s="1"/>
  <c r="W85" i="14"/>
  <c r="K85" i="14" s="1"/>
  <c r="X87" i="14"/>
  <c r="L87" i="14" s="1"/>
  <c r="X97" i="14"/>
  <c r="L97" i="14" s="1"/>
  <c r="X105" i="14"/>
  <c r="L105" i="14" s="1"/>
  <c r="X114" i="14"/>
  <c r="L114" i="14" s="1"/>
  <c r="W122" i="14"/>
  <c r="K122" i="14" s="1"/>
  <c r="X124" i="14"/>
  <c r="L124" i="14" s="1"/>
  <c r="W131" i="14"/>
  <c r="K131" i="14" s="1"/>
  <c r="X133" i="14"/>
  <c r="L133" i="14" s="1"/>
  <c r="X154" i="14"/>
  <c r="L154" i="14" s="1"/>
  <c r="W157" i="14"/>
  <c r="K157" i="14" s="1"/>
  <c r="X170" i="14"/>
  <c r="L170" i="14" s="1"/>
  <c r="X181" i="14"/>
  <c r="L181" i="14" s="1"/>
  <c r="W184" i="14"/>
  <c r="K184" i="14" s="1"/>
  <c r="X187" i="14"/>
  <c r="L187" i="14" s="1"/>
  <c r="X201" i="14"/>
  <c r="L201" i="14" s="1"/>
  <c r="W207" i="14"/>
  <c r="K207" i="14" s="1"/>
  <c r="W218" i="14"/>
  <c r="K218" i="14" s="1"/>
  <c r="X223" i="14"/>
  <c r="L223" i="14" s="1"/>
  <c r="W237" i="14"/>
  <c r="K237" i="14" s="1"/>
  <c r="W251" i="14"/>
  <c r="K251" i="14" s="1"/>
  <c r="W257" i="14"/>
  <c r="K257" i="14" s="1"/>
  <c r="W269" i="14"/>
  <c r="K269" i="14" s="1"/>
  <c r="W272" i="14"/>
  <c r="K272" i="14" s="1"/>
  <c r="X286" i="14"/>
  <c r="L286" i="14" s="1"/>
  <c r="W298" i="14"/>
  <c r="K298" i="14" s="1"/>
  <c r="X305" i="14"/>
  <c r="L305" i="14" s="1"/>
  <c r="W318" i="14"/>
  <c r="K318" i="14" s="1"/>
  <c r="W345" i="14"/>
  <c r="K345" i="14" s="1"/>
  <c r="X350" i="14"/>
  <c r="L350" i="14" s="1"/>
  <c r="W355" i="14"/>
  <c r="K355" i="14" s="1"/>
  <c r="X366" i="14"/>
  <c r="L366" i="14" s="1"/>
  <c r="X369" i="14"/>
  <c r="L369" i="14" s="1"/>
  <c r="W372" i="14"/>
  <c r="K372" i="14" s="1"/>
  <c r="X379" i="14"/>
  <c r="L379" i="14" s="1"/>
  <c r="W390" i="14"/>
  <c r="K390" i="14" s="1"/>
  <c r="W399" i="14"/>
  <c r="K399" i="14" s="1"/>
  <c r="W416" i="14"/>
  <c r="K416" i="14" s="1"/>
  <c r="W427" i="14"/>
  <c r="K427" i="14" s="1"/>
  <c r="X462" i="14"/>
  <c r="L462" i="14" s="1"/>
  <c r="X499" i="14"/>
  <c r="L499" i="14" s="1"/>
  <c r="W425" i="14"/>
  <c r="K425" i="14" s="1"/>
  <c r="W23" i="14"/>
  <c r="K23" i="14" s="1"/>
  <c r="X38" i="14"/>
  <c r="L38" i="14" s="1"/>
  <c r="W48" i="14"/>
  <c r="K48" i="14" s="1"/>
  <c r="X72" i="14"/>
  <c r="L72" i="14" s="1"/>
  <c r="W139" i="14"/>
  <c r="K139" i="14" s="1"/>
  <c r="X174" i="14"/>
  <c r="L174" i="14" s="1"/>
  <c r="W304" i="14"/>
  <c r="K304" i="14" s="1"/>
  <c r="X328" i="14"/>
  <c r="L328" i="14" s="1"/>
  <c r="X362" i="14"/>
  <c r="L362" i="14" s="1"/>
  <c r="W403" i="14"/>
  <c r="K403" i="14" s="1"/>
  <c r="X467" i="14"/>
  <c r="L467" i="14" s="1"/>
  <c r="W490" i="14"/>
  <c r="K490" i="14" s="1"/>
  <c r="X13" i="14"/>
  <c r="X36" i="14"/>
  <c r="L36" i="14" s="1"/>
  <c r="X48" i="14"/>
  <c r="L48" i="14" s="1"/>
  <c r="X70" i="14"/>
  <c r="L70" i="14" s="1"/>
  <c r="W91" i="14"/>
  <c r="K91" i="14" s="1"/>
  <c r="X111" i="14"/>
  <c r="L111" i="14" s="1"/>
  <c r="W130" i="14"/>
  <c r="K130" i="14" s="1"/>
  <c r="W146" i="14"/>
  <c r="K146" i="14" s="1"/>
  <c r="W177" i="14"/>
  <c r="K177" i="14" s="1"/>
  <c r="W209" i="14"/>
  <c r="K209" i="14" s="1"/>
  <c r="X241" i="14"/>
  <c r="L241" i="14" s="1"/>
  <c r="W271" i="14"/>
  <c r="K271" i="14" s="1"/>
  <c r="W309" i="14"/>
  <c r="K309" i="14" s="1"/>
  <c r="X365" i="14"/>
  <c r="L365" i="14" s="1"/>
  <c r="X392" i="14"/>
  <c r="L392" i="14" s="1"/>
  <c r="W409" i="14"/>
  <c r="K409" i="14" s="1"/>
  <c r="X434" i="14"/>
  <c r="L434" i="14" s="1"/>
  <c r="W482" i="14"/>
  <c r="K482" i="14" s="1"/>
  <c r="W501" i="14"/>
  <c r="K501" i="14" s="1"/>
  <c r="W21" i="14"/>
  <c r="K21" i="14" s="1"/>
  <c r="X34" i="14"/>
  <c r="L34" i="14" s="1"/>
  <c r="X46" i="14"/>
  <c r="L46" i="14" s="1"/>
  <c r="W80" i="14"/>
  <c r="K80" i="14" s="1"/>
  <c r="X91" i="14"/>
  <c r="L91" i="14" s="1"/>
  <c r="W107" i="14"/>
  <c r="K107" i="14" s="1"/>
  <c r="W128" i="14"/>
  <c r="K128" i="14" s="1"/>
  <c r="W151" i="14"/>
  <c r="K151" i="14" s="1"/>
  <c r="W162" i="14"/>
  <c r="K162" i="14" s="1"/>
  <c r="X177" i="14"/>
  <c r="L177" i="14" s="1"/>
  <c r="X225" i="14"/>
  <c r="L225" i="14" s="1"/>
  <c r="W274" i="14"/>
  <c r="K274" i="14" s="1"/>
  <c r="W302" i="14"/>
  <c r="K302" i="14" s="1"/>
  <c r="X352" i="14"/>
  <c r="L352" i="14" s="1"/>
  <c r="X407" i="14"/>
  <c r="L407" i="14" s="1"/>
  <c r="W432" i="14"/>
  <c r="K432" i="14" s="1"/>
  <c r="W480" i="14"/>
  <c r="K480" i="14" s="1"/>
  <c r="X501" i="14"/>
  <c r="L501" i="14" s="1"/>
  <c r="W10" i="14"/>
  <c r="W12" i="14"/>
  <c r="X19" i="14"/>
  <c r="L19" i="14" s="1"/>
  <c r="X26" i="14"/>
  <c r="L26" i="14" s="1"/>
  <c r="X28" i="14"/>
  <c r="L28" i="14" s="1"/>
  <c r="W35" i="14"/>
  <c r="K35" i="14" s="1"/>
  <c r="W42" i="14"/>
  <c r="K42" i="14" s="1"/>
  <c r="X52" i="14"/>
  <c r="L52" i="14" s="1"/>
  <c r="X60" i="14"/>
  <c r="L60" i="14" s="1"/>
  <c r="W67" i="14"/>
  <c r="K67" i="14" s="1"/>
  <c r="X69" i="14"/>
  <c r="L69" i="14" s="1"/>
  <c r="W76" i="14"/>
  <c r="K76" i="14" s="1"/>
  <c r="X83" i="14"/>
  <c r="L83" i="14" s="1"/>
  <c r="X85" i="14"/>
  <c r="L85" i="14" s="1"/>
  <c r="W95" i="14"/>
  <c r="K95" i="14" s="1"/>
  <c r="W103" i="14"/>
  <c r="K103" i="14" s="1"/>
  <c r="X110" i="14"/>
  <c r="L110" i="14" s="1"/>
  <c r="W112" i="14"/>
  <c r="K112" i="14" s="1"/>
  <c r="W120" i="14"/>
  <c r="K120" i="14" s="1"/>
  <c r="X122" i="14"/>
  <c r="L122" i="14" s="1"/>
  <c r="W129" i="14"/>
  <c r="K129" i="14" s="1"/>
  <c r="X131" i="14"/>
  <c r="L131" i="14" s="1"/>
  <c r="W147" i="14"/>
  <c r="K147" i="14" s="1"/>
  <c r="X152" i="14"/>
  <c r="L152" i="14" s="1"/>
  <c r="X163" i="14"/>
  <c r="L163" i="14" s="1"/>
  <c r="W168" i="14"/>
  <c r="K168" i="14" s="1"/>
  <c r="W173" i="14"/>
  <c r="K173" i="14" s="1"/>
  <c r="W199" i="14"/>
  <c r="K199" i="14" s="1"/>
  <c r="X213" i="14"/>
  <c r="L213" i="14" s="1"/>
  <c r="W221" i="14"/>
  <c r="K221" i="14" s="1"/>
  <c r="X237" i="14"/>
  <c r="L237" i="14" s="1"/>
  <c r="X245" i="14"/>
  <c r="L245" i="14" s="1"/>
  <c r="X251" i="14"/>
  <c r="L251" i="14" s="1"/>
  <c r="X279" i="14"/>
  <c r="L279" i="14" s="1"/>
  <c r="W282" i="14"/>
  <c r="K282" i="14" s="1"/>
  <c r="W284" i="14"/>
  <c r="K284" i="14" s="1"/>
  <c r="W290" i="14"/>
  <c r="K290" i="14" s="1"/>
  <c r="X318" i="14"/>
  <c r="L318" i="14" s="1"/>
  <c r="X330" i="14"/>
  <c r="L330" i="14" s="1"/>
  <c r="X340" i="14"/>
  <c r="L340" i="14" s="1"/>
  <c r="W348" i="14"/>
  <c r="K348" i="14" s="1"/>
  <c r="X353" i="14"/>
  <c r="L353" i="14" s="1"/>
  <c r="X355" i="14"/>
  <c r="L355" i="14" s="1"/>
  <c r="X364" i="14"/>
  <c r="L364" i="14" s="1"/>
  <c r="X377" i="14"/>
  <c r="L377" i="14" s="1"/>
  <c r="X385" i="14"/>
  <c r="L385" i="14" s="1"/>
  <c r="X399" i="14"/>
  <c r="L399" i="14" s="1"/>
  <c r="X416" i="14"/>
  <c r="L416" i="14" s="1"/>
  <c r="W430" i="14"/>
  <c r="K430" i="14" s="1"/>
  <c r="W441" i="14"/>
  <c r="K441" i="14" s="1"/>
  <c r="W475" i="14"/>
  <c r="K475" i="14" s="1"/>
  <c r="W478" i="14"/>
  <c r="K478" i="14" s="1"/>
  <c r="W492" i="14"/>
  <c r="K492" i="14" s="1"/>
  <c r="W497" i="14"/>
  <c r="K497" i="14" s="1"/>
  <c r="W384" i="14"/>
  <c r="K384" i="14" s="1"/>
  <c r="X410" i="14"/>
  <c r="L410" i="14" s="1"/>
  <c r="X439" i="14"/>
  <c r="L439" i="14" s="1"/>
  <c r="X452" i="14"/>
  <c r="L452" i="14" s="1"/>
  <c r="X473" i="14"/>
  <c r="L473" i="14" s="1"/>
  <c r="X497" i="14"/>
  <c r="L497" i="14" s="1"/>
  <c r="X12" i="14"/>
  <c r="X14" i="14"/>
  <c r="X16" i="14"/>
  <c r="W18" i="14"/>
  <c r="K18" i="14" s="1"/>
  <c r="W20" i="14"/>
  <c r="K20" i="14" s="1"/>
  <c r="W22" i="14"/>
  <c r="K22" i="14" s="1"/>
  <c r="X27" i="14"/>
  <c r="L27" i="14" s="1"/>
  <c r="X29" i="14"/>
  <c r="L29" i="14" s="1"/>
  <c r="X31" i="14"/>
  <c r="L31" i="14" s="1"/>
  <c r="X33" i="14"/>
  <c r="L33" i="14" s="1"/>
  <c r="X35" i="14"/>
  <c r="L35" i="14" s="1"/>
  <c r="X37" i="14"/>
  <c r="L37" i="14" s="1"/>
  <c r="X39" i="14"/>
  <c r="L39" i="14" s="1"/>
  <c r="W41" i="14"/>
  <c r="K41" i="14" s="1"/>
  <c r="W43" i="14"/>
  <c r="K43" i="14" s="1"/>
  <c r="W45" i="14"/>
  <c r="K45" i="14" s="1"/>
  <c r="W47" i="14"/>
  <c r="K47" i="14" s="1"/>
  <c r="X62" i="14"/>
  <c r="L62" i="14" s="1"/>
  <c r="X71" i="14"/>
  <c r="L71" i="14" s="1"/>
  <c r="X73" i="14"/>
  <c r="L73" i="14" s="1"/>
  <c r="W75" i="14"/>
  <c r="K75" i="14" s="1"/>
  <c r="X84" i="14"/>
  <c r="L84" i="14" s="1"/>
  <c r="X86" i="14"/>
  <c r="L86" i="14" s="1"/>
  <c r="X88" i="14"/>
  <c r="L88" i="14" s="1"/>
  <c r="W90" i="14"/>
  <c r="K90" i="14" s="1"/>
  <c r="W92" i="14"/>
  <c r="K92" i="14" s="1"/>
  <c r="W94" i="14"/>
  <c r="K94" i="14" s="1"/>
  <c r="W96" i="14"/>
  <c r="K96" i="14" s="1"/>
  <c r="W98" i="14"/>
  <c r="K98" i="14" s="1"/>
  <c r="W113" i="14"/>
  <c r="K113" i="14" s="1"/>
  <c r="X126" i="14"/>
  <c r="L126" i="14" s="1"/>
  <c r="X128" i="14"/>
  <c r="L128" i="14" s="1"/>
  <c r="X130" i="14"/>
  <c r="L130" i="14" s="1"/>
  <c r="X132" i="14"/>
  <c r="L132" i="14" s="1"/>
  <c r="X134" i="14"/>
  <c r="L134" i="14" s="1"/>
  <c r="W136" i="14"/>
  <c r="K136" i="14" s="1"/>
  <c r="W138" i="14"/>
  <c r="K138" i="14" s="1"/>
  <c r="X143" i="14"/>
  <c r="L143" i="14" s="1"/>
  <c r="X145" i="14"/>
  <c r="L145" i="14" s="1"/>
  <c r="X147" i="14"/>
  <c r="L147" i="14" s="1"/>
  <c r="W149" i="14"/>
  <c r="K149" i="14" s="1"/>
  <c r="X151" i="14"/>
  <c r="L151" i="14" s="1"/>
  <c r="W158" i="14"/>
  <c r="K158" i="14" s="1"/>
  <c r="W160" i="14"/>
  <c r="K160" i="14" s="1"/>
  <c r="X162" i="14"/>
  <c r="L162" i="14" s="1"/>
  <c r="W171" i="14"/>
  <c r="K171" i="14" s="1"/>
  <c r="W180" i="14"/>
  <c r="K180" i="14" s="1"/>
  <c r="X190" i="14"/>
  <c r="L190" i="14" s="1"/>
  <c r="W197" i="14"/>
  <c r="K197" i="14" s="1"/>
  <c r="X210" i="14"/>
  <c r="L210" i="14" s="1"/>
  <c r="X212" i="14"/>
  <c r="L212" i="14" s="1"/>
  <c r="X226" i="14"/>
  <c r="L226" i="14" s="1"/>
  <c r="W233" i="14"/>
  <c r="K233" i="14" s="1"/>
  <c r="X235" i="14"/>
  <c r="L235" i="14" s="1"/>
  <c r="W242" i="14"/>
  <c r="K242" i="14" s="1"/>
  <c r="W247" i="14"/>
  <c r="K247" i="14" s="1"/>
  <c r="W255" i="14"/>
  <c r="K255" i="14" s="1"/>
  <c r="X260" i="14"/>
  <c r="L260" i="14" s="1"/>
  <c r="W270" i="14"/>
  <c r="K270" i="14" s="1"/>
  <c r="X272" i="14"/>
  <c r="L272" i="14" s="1"/>
  <c r="X290" i="14"/>
  <c r="L290" i="14" s="1"/>
  <c r="W297" i="14"/>
  <c r="K297" i="14" s="1"/>
  <c r="X301" i="14"/>
  <c r="L301" i="14" s="1"/>
  <c r="X307" i="14"/>
  <c r="L307" i="14" s="1"/>
  <c r="W317" i="14"/>
  <c r="K317" i="14" s="1"/>
  <c r="W324" i="14"/>
  <c r="K324" i="14" s="1"/>
  <c r="W329" i="14"/>
  <c r="K329" i="14" s="1"/>
  <c r="W331" i="14"/>
  <c r="K331" i="14" s="1"/>
  <c r="X339" i="14"/>
  <c r="L339" i="14" s="1"/>
  <c r="W363" i="14"/>
  <c r="K363" i="14" s="1"/>
  <c r="W370" i="14"/>
  <c r="K370" i="14" s="1"/>
  <c r="X372" i="14"/>
  <c r="L372" i="14" s="1"/>
  <c r="X374" i="14"/>
  <c r="L374" i="14" s="1"/>
  <c r="X376" i="14"/>
  <c r="L376" i="14" s="1"/>
  <c r="W380" i="14"/>
  <c r="K380" i="14" s="1"/>
  <c r="W382" i="14"/>
  <c r="K382" i="14" s="1"/>
  <c r="X384" i="14"/>
  <c r="L384" i="14" s="1"/>
  <c r="X386" i="14"/>
  <c r="L386" i="14" s="1"/>
  <c r="X388" i="14"/>
  <c r="L388" i="14" s="1"/>
  <c r="W393" i="14"/>
  <c r="K393" i="14" s="1"/>
  <c r="X395" i="14"/>
  <c r="L395" i="14" s="1"/>
  <c r="X406" i="14"/>
  <c r="L406" i="14" s="1"/>
  <c r="W408" i="14"/>
  <c r="K408" i="14" s="1"/>
  <c r="X426" i="14"/>
  <c r="L426" i="14" s="1"/>
  <c r="W435" i="14"/>
  <c r="K435" i="14" s="1"/>
  <c r="W437" i="14"/>
  <c r="K437" i="14" s="1"/>
  <c r="W444" i="14"/>
  <c r="K444" i="14" s="1"/>
  <c r="X446" i="14"/>
  <c r="L446" i="14" s="1"/>
  <c r="W466" i="14"/>
  <c r="K466" i="14" s="1"/>
  <c r="X471" i="14"/>
  <c r="L471" i="14" s="1"/>
  <c r="X476" i="14"/>
  <c r="L476" i="14" s="1"/>
  <c r="W495" i="14"/>
  <c r="K495" i="14" s="1"/>
  <c r="W505" i="14"/>
  <c r="K505" i="14" s="1"/>
  <c r="W378" i="14"/>
  <c r="K378" i="14" s="1"/>
  <c r="W388" i="14"/>
  <c r="K388" i="14" s="1"/>
  <c r="X397" i="14"/>
  <c r="L397" i="14" s="1"/>
  <c r="W406" i="14"/>
  <c r="K406" i="14" s="1"/>
  <c r="X430" i="14"/>
  <c r="L430" i="14" s="1"/>
  <c r="W446" i="14"/>
  <c r="K446" i="14" s="1"/>
  <c r="X459" i="14"/>
  <c r="L459" i="14" s="1"/>
  <c r="X478" i="14"/>
  <c r="L478" i="14" s="1"/>
  <c r="W7" i="14"/>
  <c r="K7" i="14" s="1"/>
  <c r="W9" i="14"/>
  <c r="X18" i="14"/>
  <c r="L18" i="14" s="1"/>
  <c r="X20" i="14"/>
  <c r="L20" i="14" s="1"/>
  <c r="X22" i="14"/>
  <c r="L22" i="14" s="1"/>
  <c r="X41" i="14"/>
  <c r="L41" i="14" s="1"/>
  <c r="X43" i="14"/>
  <c r="L43" i="14" s="1"/>
  <c r="X45" i="14"/>
  <c r="L45" i="14" s="1"/>
  <c r="X47" i="14"/>
  <c r="L47" i="14" s="1"/>
  <c r="W49" i="14"/>
  <c r="K49" i="14" s="1"/>
  <c r="W51" i="14"/>
  <c r="K51" i="14" s="1"/>
  <c r="W53" i="14"/>
  <c r="K53" i="14" s="1"/>
  <c r="W55" i="14"/>
  <c r="K55" i="14" s="1"/>
  <c r="W57" i="14"/>
  <c r="K57" i="14" s="1"/>
  <c r="W59" i="14"/>
  <c r="K59" i="14" s="1"/>
  <c r="W64" i="14"/>
  <c r="K64" i="14" s="1"/>
  <c r="W66" i="14"/>
  <c r="K66" i="14" s="1"/>
  <c r="X75" i="14"/>
  <c r="L75" i="14" s="1"/>
  <c r="W77" i="14"/>
  <c r="K77" i="14" s="1"/>
  <c r="X90" i="14"/>
  <c r="L90" i="14" s="1"/>
  <c r="X92" i="14"/>
  <c r="L92" i="14" s="1"/>
  <c r="X94" i="14"/>
  <c r="L94" i="14" s="1"/>
  <c r="X96" i="14"/>
  <c r="L96" i="14" s="1"/>
  <c r="X98" i="14"/>
  <c r="L98" i="14" s="1"/>
  <c r="W100" i="14"/>
  <c r="K100" i="14" s="1"/>
  <c r="W102" i="14"/>
  <c r="K102" i="14" s="1"/>
  <c r="W104" i="14"/>
  <c r="K104" i="14" s="1"/>
  <c r="W106" i="14"/>
  <c r="K106" i="14" s="1"/>
  <c r="X113" i="14"/>
  <c r="L113" i="14" s="1"/>
  <c r="W115" i="14"/>
  <c r="K115" i="14" s="1"/>
  <c r="W117" i="14"/>
  <c r="K117" i="14" s="1"/>
  <c r="W119" i="14"/>
  <c r="K119" i="14" s="1"/>
  <c r="W121" i="14"/>
  <c r="K121" i="14" s="1"/>
  <c r="X136" i="14"/>
  <c r="L136" i="14" s="1"/>
  <c r="X138" i="14"/>
  <c r="L138" i="14" s="1"/>
  <c r="W140" i="14"/>
  <c r="K140" i="14" s="1"/>
  <c r="X149" i="14"/>
  <c r="L149" i="14" s="1"/>
  <c r="W156" i="14"/>
  <c r="K156" i="14" s="1"/>
  <c r="X158" i="14"/>
  <c r="L158" i="14" s="1"/>
  <c r="X160" i="14"/>
  <c r="L160" i="14" s="1"/>
  <c r="W169" i="14"/>
  <c r="K169" i="14" s="1"/>
  <c r="W176" i="14"/>
  <c r="K176" i="14" s="1"/>
  <c r="X183" i="14"/>
  <c r="L183" i="14" s="1"/>
  <c r="X188" i="14"/>
  <c r="L188" i="14" s="1"/>
  <c r="W195" i="14"/>
  <c r="K195" i="14" s="1"/>
  <c r="X197" i="14"/>
  <c r="L197" i="14" s="1"/>
  <c r="W205" i="14"/>
  <c r="K205" i="14" s="1"/>
  <c r="X224" i="14"/>
  <c r="L224" i="14" s="1"/>
  <c r="W231" i="14"/>
  <c r="K231" i="14" s="1"/>
  <c r="X233" i="14"/>
  <c r="L233" i="14" s="1"/>
  <c r="W240" i="14"/>
  <c r="K240" i="14" s="1"/>
  <c r="X247" i="14"/>
  <c r="L247" i="14" s="1"/>
  <c r="X255" i="14"/>
  <c r="L255" i="14" s="1"/>
  <c r="W263" i="14"/>
  <c r="K263" i="14" s="1"/>
  <c r="W268" i="14"/>
  <c r="K268" i="14" s="1"/>
  <c r="X270" i="14"/>
  <c r="L270" i="14" s="1"/>
  <c r="W281" i="14"/>
  <c r="K281" i="14" s="1"/>
  <c r="W288" i="14"/>
  <c r="K288" i="14" s="1"/>
  <c r="X293" i="14"/>
  <c r="L293" i="14" s="1"/>
  <c r="W295" i="14"/>
  <c r="K295" i="14" s="1"/>
  <c r="X297" i="14"/>
  <c r="L297" i="14" s="1"/>
  <c r="W299" i="14"/>
  <c r="K299" i="14" s="1"/>
  <c r="W322" i="14"/>
  <c r="K322" i="14" s="1"/>
  <c r="W327" i="14"/>
  <c r="K327" i="14" s="1"/>
  <c r="X329" i="14"/>
  <c r="L329" i="14" s="1"/>
  <c r="X331" i="14"/>
  <c r="L331" i="14" s="1"/>
  <c r="X333" i="14"/>
  <c r="L333" i="14" s="1"/>
  <c r="X344" i="14"/>
  <c r="L344" i="14" s="1"/>
  <c r="X358" i="14"/>
  <c r="L358" i="14" s="1"/>
  <c r="W368" i="14"/>
  <c r="K368" i="14" s="1"/>
  <c r="X370" i="14"/>
  <c r="L370" i="14" s="1"/>
  <c r="X382" i="14"/>
  <c r="L382" i="14" s="1"/>
  <c r="W391" i="14"/>
  <c r="K391" i="14" s="1"/>
  <c r="X393" i="14"/>
  <c r="L393" i="14" s="1"/>
  <c r="X400" i="14"/>
  <c r="L400" i="14" s="1"/>
  <c r="W402" i="14"/>
  <c r="K402" i="14" s="1"/>
  <c r="W404" i="14"/>
  <c r="K404" i="14" s="1"/>
  <c r="W420" i="14"/>
  <c r="K420" i="14" s="1"/>
  <c r="X435" i="14"/>
  <c r="L435" i="14" s="1"/>
  <c r="X437" i="14"/>
  <c r="L437" i="14" s="1"/>
  <c r="X442" i="14"/>
  <c r="L442" i="14" s="1"/>
  <c r="X444" i="14"/>
  <c r="L444" i="14" s="1"/>
  <c r="X457" i="14"/>
  <c r="L457" i="14" s="1"/>
  <c r="W464" i="14"/>
  <c r="K464" i="14" s="1"/>
  <c r="W469" i="14"/>
  <c r="K469" i="14" s="1"/>
  <c r="W484" i="14"/>
  <c r="K484" i="14" s="1"/>
  <c r="X495" i="14"/>
  <c r="L495" i="14" s="1"/>
  <c r="W503" i="14"/>
  <c r="K503" i="14" s="1"/>
  <c r="W376" i="14"/>
  <c r="K376" i="14" s="1"/>
  <c r="W386" i="14"/>
  <c r="K386" i="14" s="1"/>
  <c r="W395" i="14"/>
  <c r="K395" i="14" s="1"/>
  <c r="X412" i="14"/>
  <c r="L412" i="14" s="1"/>
  <c r="W448" i="14"/>
  <c r="K448" i="14" s="1"/>
  <c r="W471" i="14"/>
  <c r="K471" i="14" s="1"/>
  <c r="X490" i="14"/>
  <c r="L490" i="14" s="1"/>
  <c r="X7" i="14"/>
  <c r="L7" i="14" s="1"/>
  <c r="X9" i="14"/>
  <c r="W11" i="14"/>
  <c r="W24" i="14"/>
  <c r="K24" i="14" s="1"/>
  <c r="W26" i="14"/>
  <c r="K26" i="14" s="1"/>
  <c r="X49" i="14"/>
  <c r="L49" i="14" s="1"/>
  <c r="X51" i="14"/>
  <c r="L51" i="14" s="1"/>
  <c r="X53" i="14"/>
  <c r="L53" i="14" s="1"/>
  <c r="X55" i="14"/>
  <c r="L55" i="14" s="1"/>
  <c r="X57" i="14"/>
  <c r="L57" i="14" s="1"/>
  <c r="X59" i="14"/>
  <c r="L59" i="14" s="1"/>
  <c r="W61" i="14"/>
  <c r="K61" i="14" s="1"/>
  <c r="X64" i="14"/>
  <c r="L64" i="14" s="1"/>
  <c r="X66" i="14"/>
  <c r="L66" i="14" s="1"/>
  <c r="W68" i="14"/>
  <c r="K68" i="14" s="1"/>
  <c r="X77" i="14"/>
  <c r="L77" i="14" s="1"/>
  <c r="W79" i="14"/>
  <c r="K79" i="14" s="1"/>
  <c r="W81" i="14"/>
  <c r="K81" i="14" s="1"/>
  <c r="W83" i="14"/>
  <c r="K83" i="14" s="1"/>
  <c r="X100" i="14"/>
  <c r="L100" i="14" s="1"/>
  <c r="X102" i="14"/>
  <c r="L102" i="14" s="1"/>
  <c r="X104" i="14"/>
  <c r="L104" i="14" s="1"/>
  <c r="X106" i="14"/>
  <c r="L106" i="14" s="1"/>
  <c r="W108" i="14"/>
  <c r="K108" i="14" s="1"/>
  <c r="W110" i="14"/>
  <c r="K110" i="14" s="1"/>
  <c r="X115" i="14"/>
  <c r="L115" i="14" s="1"/>
  <c r="X117" i="14"/>
  <c r="L117" i="14" s="1"/>
  <c r="X119" i="14"/>
  <c r="L119" i="14" s="1"/>
  <c r="X121" i="14"/>
  <c r="L121" i="14" s="1"/>
  <c r="W123" i="14"/>
  <c r="K123" i="14" s="1"/>
  <c r="W125" i="14"/>
  <c r="K125" i="14" s="1"/>
  <c r="X140" i="14"/>
  <c r="L140" i="14" s="1"/>
  <c r="W142" i="14"/>
  <c r="K142" i="14" s="1"/>
  <c r="W154" i="14"/>
  <c r="K154" i="14" s="1"/>
  <c r="X156" i="14"/>
  <c r="L156" i="14" s="1"/>
  <c r="X165" i="14"/>
  <c r="L165" i="14" s="1"/>
  <c r="W167" i="14"/>
  <c r="K167" i="14" s="1"/>
  <c r="W174" i="14"/>
  <c r="K174" i="14" s="1"/>
  <c r="X176" i="14"/>
  <c r="L176" i="14" s="1"/>
  <c r="W178" i="14"/>
  <c r="K178" i="14" s="1"/>
  <c r="W186" i="14"/>
  <c r="K186" i="14" s="1"/>
  <c r="W193" i="14"/>
  <c r="K193" i="14" s="1"/>
  <c r="X195" i="14"/>
  <c r="L195" i="14" s="1"/>
  <c r="W203" i="14"/>
  <c r="K203" i="14" s="1"/>
  <c r="X208" i="14"/>
  <c r="L208" i="14" s="1"/>
  <c r="X222" i="14"/>
  <c r="L222" i="14" s="1"/>
  <c r="W229" i="14"/>
  <c r="K229" i="14" s="1"/>
  <c r="X231" i="14"/>
  <c r="L231" i="14" s="1"/>
  <c r="W238" i="14"/>
  <c r="K238" i="14" s="1"/>
  <c r="W245" i="14"/>
  <c r="K245" i="14" s="1"/>
  <c r="W253" i="14"/>
  <c r="K253" i="14" s="1"/>
  <c r="X258" i="14"/>
  <c r="L258" i="14" s="1"/>
  <c r="X266" i="14"/>
  <c r="L266" i="14" s="1"/>
  <c r="X268" i="14"/>
  <c r="L268" i="14" s="1"/>
  <c r="W277" i="14"/>
  <c r="K277" i="14" s="1"/>
  <c r="W279" i="14"/>
  <c r="K279" i="14" s="1"/>
  <c r="X288" i="14"/>
  <c r="L288" i="14" s="1"/>
  <c r="X295" i="14"/>
  <c r="L295" i="14" s="1"/>
  <c r="W315" i="14"/>
  <c r="K315" i="14" s="1"/>
  <c r="W320" i="14"/>
  <c r="K320" i="14" s="1"/>
  <c r="X322" i="14"/>
  <c r="L322" i="14" s="1"/>
  <c r="X327" i="14"/>
  <c r="L327" i="14" s="1"/>
  <c r="W361" i="14"/>
  <c r="K361" i="14" s="1"/>
  <c r="W366" i="14"/>
  <c r="K366" i="14" s="1"/>
  <c r="X368" i="14"/>
  <c r="L368" i="14" s="1"/>
  <c r="X391" i="14"/>
  <c r="L391" i="14" s="1"/>
  <c r="X402" i="14"/>
  <c r="L402" i="14" s="1"/>
  <c r="X404" i="14"/>
  <c r="L404" i="14" s="1"/>
  <c r="W413" i="14"/>
  <c r="K413" i="14" s="1"/>
  <c r="W418" i="14"/>
  <c r="K418" i="14" s="1"/>
  <c r="W422" i="14"/>
  <c r="K422" i="14" s="1"/>
  <c r="X424" i="14"/>
  <c r="L424" i="14" s="1"/>
  <c r="X429" i="14"/>
  <c r="L429" i="14" s="1"/>
  <c r="W449" i="14"/>
  <c r="K449" i="14" s="1"/>
  <c r="W451" i="14"/>
  <c r="K451" i="14" s="1"/>
  <c r="X464" i="14"/>
  <c r="L464" i="14" s="1"/>
  <c r="X469" i="14"/>
  <c r="L469" i="14" s="1"/>
  <c r="X484" i="14"/>
  <c r="L484" i="14" s="1"/>
  <c r="X503" i="14"/>
  <c r="L503" i="14" s="1"/>
  <c r="X153" i="14"/>
  <c r="L153" i="14" s="1"/>
  <c r="X155" i="14"/>
  <c r="L155" i="14" s="1"/>
  <c r="X157" i="14"/>
  <c r="L157" i="14" s="1"/>
  <c r="W159" i="14"/>
  <c r="K159" i="14" s="1"/>
  <c r="W161" i="14"/>
  <c r="K161" i="14" s="1"/>
  <c r="W163" i="14"/>
  <c r="K163" i="14" s="1"/>
  <c r="W165" i="14"/>
  <c r="K165" i="14" s="1"/>
  <c r="X178" i="14"/>
  <c r="L178" i="14" s="1"/>
  <c r="X180" i="14"/>
  <c r="L180" i="14" s="1"/>
  <c r="X182" i="14"/>
  <c r="L182" i="14" s="1"/>
  <c r="X184" i="14"/>
  <c r="L184" i="14" s="1"/>
  <c r="X186" i="14"/>
  <c r="L186" i="14" s="1"/>
  <c r="W188" i="14"/>
  <c r="K188" i="14" s="1"/>
  <c r="W190" i="14"/>
  <c r="K190" i="14" s="1"/>
  <c r="X205" i="14"/>
  <c r="L205" i="14" s="1"/>
  <c r="X207" i="14"/>
  <c r="L207" i="14" s="1"/>
  <c r="X209" i="14"/>
  <c r="L209" i="14" s="1"/>
  <c r="X211" i="14"/>
  <c r="L211" i="14" s="1"/>
  <c r="W213" i="14"/>
  <c r="K213" i="14" s="1"/>
  <c r="X218" i="14"/>
  <c r="L218" i="14" s="1"/>
  <c r="W220" i="14"/>
  <c r="K220" i="14" s="1"/>
  <c r="W222" i="14"/>
  <c r="K222" i="14" s="1"/>
  <c r="W224" i="14"/>
  <c r="K224" i="14" s="1"/>
  <c r="W226" i="14"/>
  <c r="K226" i="14" s="1"/>
  <c r="W228" i="14"/>
  <c r="K228" i="14" s="1"/>
  <c r="W230" i="14"/>
  <c r="K230" i="14" s="1"/>
  <c r="W232" i="14"/>
  <c r="K232" i="14" s="1"/>
  <c r="W234" i="14"/>
  <c r="K234" i="14" s="1"/>
  <c r="W236" i="14"/>
  <c r="K236" i="14" s="1"/>
  <c r="X257" i="14"/>
  <c r="L257" i="14" s="1"/>
  <c r="X259" i="14"/>
  <c r="L259" i="14" s="1"/>
  <c r="X261" i="14"/>
  <c r="L261" i="14" s="1"/>
  <c r="X263" i="14"/>
  <c r="L263" i="14" s="1"/>
  <c r="X265" i="14"/>
  <c r="L265" i="14" s="1"/>
  <c r="W267" i="14"/>
  <c r="K267" i="14" s="1"/>
  <c r="X276" i="14"/>
  <c r="L276" i="14" s="1"/>
  <c r="X281" i="14"/>
  <c r="L281" i="14" s="1"/>
  <c r="X292" i="14"/>
  <c r="L292" i="14" s="1"/>
  <c r="X294" i="14"/>
  <c r="L294" i="14" s="1"/>
  <c r="X299" i="14"/>
  <c r="L299" i="14" s="1"/>
  <c r="W301" i="14"/>
  <c r="K301" i="14" s="1"/>
  <c r="W306" i="14"/>
  <c r="K306" i="14" s="1"/>
  <c r="X315" i="14"/>
  <c r="L315" i="14" s="1"/>
  <c r="X317" i="14"/>
  <c r="L317" i="14" s="1"/>
  <c r="X324" i="14"/>
  <c r="L324" i="14" s="1"/>
  <c r="X326" i="14"/>
  <c r="L326" i="14" s="1"/>
  <c r="W328" i="14"/>
  <c r="K328" i="14" s="1"/>
  <c r="W330" i="14"/>
  <c r="K330" i="14" s="1"/>
  <c r="W333" i="14"/>
  <c r="K333" i="14" s="1"/>
  <c r="X338" i="14"/>
  <c r="L338" i="14" s="1"/>
  <c r="W340" i="14"/>
  <c r="K340" i="14" s="1"/>
  <c r="X343" i="14"/>
  <c r="L343" i="14" s="1"/>
  <c r="X345" i="14"/>
  <c r="L345" i="14" s="1"/>
  <c r="W354" i="14"/>
  <c r="K354" i="14" s="1"/>
  <c r="X357" i="14"/>
  <c r="L357" i="14" s="1"/>
  <c r="X359" i="14"/>
  <c r="L359" i="14" s="1"/>
  <c r="X361" i="14"/>
  <c r="L361" i="14" s="1"/>
  <c r="X363" i="14"/>
  <c r="L363" i="14" s="1"/>
  <c r="W365" i="14"/>
  <c r="K365" i="14" s="1"/>
  <c r="W367" i="14"/>
  <c r="K367" i="14" s="1"/>
  <c r="W369" i="14"/>
  <c r="K369" i="14" s="1"/>
  <c r="W371" i="14"/>
  <c r="K371" i="14" s="1"/>
  <c r="W373" i="14"/>
  <c r="K373" i="14" s="1"/>
  <c r="X378" i="14"/>
  <c r="L378" i="14" s="1"/>
  <c r="W383" i="14"/>
  <c r="K383" i="14" s="1"/>
  <c r="W385" i="14"/>
  <c r="K385" i="14" s="1"/>
  <c r="X390" i="14"/>
  <c r="L390" i="14" s="1"/>
  <c r="W392" i="14"/>
  <c r="K392" i="14" s="1"/>
  <c r="W394" i="14"/>
  <c r="K394" i="14" s="1"/>
  <c r="W401" i="14"/>
  <c r="K401" i="14" s="1"/>
  <c r="X409" i="14"/>
  <c r="L409" i="14" s="1"/>
  <c r="W411" i="14"/>
  <c r="K411" i="14" s="1"/>
  <c r="X420" i="14"/>
  <c r="L420" i="14" s="1"/>
  <c r="X425" i="14"/>
  <c r="L425" i="14" s="1"/>
  <c r="X427" i="14"/>
  <c r="L427" i="14" s="1"/>
  <c r="W429" i="14"/>
  <c r="K429" i="14" s="1"/>
  <c r="W434" i="14"/>
  <c r="K434" i="14" s="1"/>
  <c r="X441" i="14"/>
  <c r="L441" i="14" s="1"/>
  <c r="X443" i="14"/>
  <c r="L443" i="14" s="1"/>
  <c r="X448" i="14"/>
  <c r="L448" i="14" s="1"/>
  <c r="W453" i="14"/>
  <c r="K453" i="14" s="1"/>
  <c r="X458" i="14"/>
  <c r="L458" i="14" s="1"/>
  <c r="W460" i="14"/>
  <c r="K460" i="14" s="1"/>
  <c r="W463" i="14"/>
  <c r="K463" i="14" s="1"/>
  <c r="X466" i="14"/>
  <c r="L466" i="14" s="1"/>
  <c r="W468" i="14"/>
  <c r="K468" i="14" s="1"/>
  <c r="W470" i="14"/>
  <c r="K470" i="14" s="1"/>
  <c r="W472" i="14"/>
  <c r="K472" i="14" s="1"/>
  <c r="X475" i="14"/>
  <c r="L475" i="14" s="1"/>
  <c r="W477" i="14"/>
  <c r="K477" i="14" s="1"/>
  <c r="W479" i="14"/>
  <c r="K479" i="14" s="1"/>
  <c r="W486" i="14"/>
  <c r="K486" i="14" s="1"/>
  <c r="W489" i="14"/>
  <c r="K489" i="14" s="1"/>
  <c r="W491" i="14"/>
  <c r="K491" i="14" s="1"/>
  <c r="X494" i="14"/>
  <c r="L494" i="14" s="1"/>
  <c r="W496" i="14"/>
  <c r="K496" i="14" s="1"/>
  <c r="X505" i="14"/>
  <c r="L505" i="14" s="1"/>
  <c r="X453" i="14"/>
  <c r="L453" i="14" s="1"/>
  <c r="W455" i="14"/>
  <c r="K455" i="14" s="1"/>
  <c r="X460" i="14"/>
  <c r="L460" i="14" s="1"/>
  <c r="X463" i="14"/>
  <c r="L463" i="14" s="1"/>
  <c r="W465" i="14"/>
  <c r="K465" i="14" s="1"/>
  <c r="X468" i="14"/>
  <c r="L468" i="14" s="1"/>
  <c r="X470" i="14"/>
  <c r="L470" i="14" s="1"/>
  <c r="X472" i="14"/>
  <c r="L472" i="14" s="1"/>
  <c r="X477" i="14"/>
  <c r="L477" i="14" s="1"/>
  <c r="X479" i="14"/>
  <c r="L479" i="14" s="1"/>
  <c r="W481" i="14"/>
  <c r="K481" i="14" s="1"/>
  <c r="X486" i="14"/>
  <c r="L486" i="14" s="1"/>
  <c r="X489" i="14"/>
  <c r="L489" i="14" s="1"/>
  <c r="X491" i="14"/>
  <c r="L491" i="14" s="1"/>
  <c r="W493" i="14"/>
  <c r="K493" i="14" s="1"/>
  <c r="X496" i="14"/>
  <c r="L496" i="14" s="1"/>
  <c r="W498" i="14"/>
  <c r="K498" i="14" s="1"/>
  <c r="W150" i="14"/>
  <c r="K150" i="14" s="1"/>
  <c r="W152" i="14"/>
  <c r="K152" i="14" s="1"/>
  <c r="X167" i="14"/>
  <c r="L167" i="14" s="1"/>
  <c r="X169" i="14"/>
  <c r="L169" i="14" s="1"/>
  <c r="X171" i="14"/>
  <c r="L171" i="14" s="1"/>
  <c r="X173" i="14"/>
  <c r="L173" i="14" s="1"/>
  <c r="X175" i="14"/>
  <c r="L175" i="14" s="1"/>
  <c r="X192" i="14"/>
  <c r="L192" i="14" s="1"/>
  <c r="X194" i="14"/>
  <c r="L194" i="14" s="1"/>
  <c r="W196" i="14"/>
  <c r="K196" i="14" s="1"/>
  <c r="W198" i="14"/>
  <c r="K198" i="14" s="1"/>
  <c r="W200" i="14"/>
  <c r="K200" i="14" s="1"/>
  <c r="W202" i="14"/>
  <c r="K202" i="14" s="1"/>
  <c r="W204" i="14"/>
  <c r="K204" i="14" s="1"/>
  <c r="W215" i="14"/>
  <c r="K215" i="14" s="1"/>
  <c r="W217" i="14"/>
  <c r="K217" i="14" s="1"/>
  <c r="X238" i="14"/>
  <c r="L238" i="14" s="1"/>
  <c r="X240" i="14"/>
  <c r="L240" i="14" s="1"/>
  <c r="X242" i="14"/>
  <c r="L242" i="14" s="1"/>
  <c r="X244" i="14"/>
  <c r="L244" i="14" s="1"/>
  <c r="W246" i="14"/>
  <c r="K246" i="14" s="1"/>
  <c r="W248" i="14"/>
  <c r="K248" i="14" s="1"/>
  <c r="W250" i="14"/>
  <c r="K250" i="14" s="1"/>
  <c r="W252" i="14"/>
  <c r="K252" i="14" s="1"/>
  <c r="W254" i="14"/>
  <c r="K254" i="14" s="1"/>
  <c r="W256" i="14"/>
  <c r="K256" i="14" s="1"/>
  <c r="X269" i="14"/>
  <c r="L269" i="14" s="1"/>
  <c r="X271" i="14"/>
  <c r="L271" i="14" s="1"/>
  <c r="X273" i="14"/>
  <c r="L273" i="14" s="1"/>
  <c r="W275" i="14"/>
  <c r="K275" i="14" s="1"/>
  <c r="X278" i="14"/>
  <c r="L278" i="14" s="1"/>
  <c r="W280" i="14"/>
  <c r="K280" i="14" s="1"/>
  <c r="W283" i="14"/>
  <c r="K283" i="14" s="1"/>
  <c r="W285" i="14"/>
  <c r="K285" i="14" s="1"/>
  <c r="W287" i="14"/>
  <c r="K287" i="14" s="1"/>
  <c r="W289" i="14"/>
  <c r="K289" i="14" s="1"/>
  <c r="X296" i="14"/>
  <c r="L296" i="14" s="1"/>
  <c r="X298" i="14"/>
  <c r="L298" i="14" s="1"/>
  <c r="W303" i="14"/>
  <c r="K303" i="14" s="1"/>
  <c r="X308" i="14"/>
  <c r="L308" i="14" s="1"/>
  <c r="W310" i="14"/>
  <c r="K310" i="14" s="1"/>
  <c r="W312" i="14"/>
  <c r="K312" i="14" s="1"/>
  <c r="X319" i="14"/>
  <c r="L319" i="14" s="1"/>
  <c r="X321" i="14"/>
  <c r="L321" i="14" s="1"/>
  <c r="W332" i="14"/>
  <c r="K332" i="14" s="1"/>
  <c r="W335" i="14"/>
  <c r="K335" i="14" s="1"/>
  <c r="W337" i="14"/>
  <c r="K337" i="14" s="1"/>
  <c r="W342" i="14"/>
  <c r="K342" i="14" s="1"/>
  <c r="X347" i="14"/>
  <c r="L347" i="14" s="1"/>
  <c r="W349" i="14"/>
  <c r="K349" i="14" s="1"/>
  <c r="W351" i="14"/>
  <c r="K351" i="14" s="1"/>
  <c r="W356" i="14"/>
  <c r="K356" i="14" s="1"/>
  <c r="X375" i="14"/>
  <c r="L375" i="14" s="1"/>
  <c r="X380" i="14"/>
  <c r="L380" i="14" s="1"/>
  <c r="X387" i="14"/>
  <c r="L387" i="14" s="1"/>
  <c r="W389" i="14"/>
  <c r="K389" i="14" s="1"/>
  <c r="X396" i="14"/>
  <c r="L396" i="14" s="1"/>
  <c r="W398" i="14"/>
  <c r="K398" i="14" s="1"/>
  <c r="X403" i="14"/>
  <c r="L403" i="14" s="1"/>
  <c r="W405" i="14"/>
  <c r="K405" i="14" s="1"/>
  <c r="X408" i="14"/>
  <c r="L408" i="14" s="1"/>
  <c r="X413" i="14"/>
  <c r="L413" i="14" s="1"/>
  <c r="W415" i="14"/>
  <c r="K415" i="14" s="1"/>
  <c r="W417" i="14"/>
  <c r="K417" i="14" s="1"/>
  <c r="W419" i="14"/>
  <c r="K419" i="14" s="1"/>
  <c r="X422" i="14"/>
  <c r="L422" i="14" s="1"/>
  <c r="W431" i="14"/>
  <c r="K431" i="14" s="1"/>
  <c r="W433" i="14"/>
  <c r="K433" i="14" s="1"/>
  <c r="X436" i="14"/>
  <c r="L436" i="14" s="1"/>
  <c r="W438" i="14"/>
  <c r="K438" i="14" s="1"/>
  <c r="X445" i="14"/>
  <c r="L445" i="14" s="1"/>
  <c r="W447" i="14"/>
  <c r="K447" i="14" s="1"/>
  <c r="W450" i="14"/>
  <c r="K450" i="14" s="1"/>
  <c r="X455" i="14"/>
  <c r="L455" i="14" s="1"/>
  <c r="X465" i="14"/>
  <c r="L465" i="14" s="1"/>
  <c r="W474" i="14"/>
  <c r="K474" i="14" s="1"/>
  <c r="X481" i="14"/>
  <c r="L481" i="14" s="1"/>
  <c r="W483" i="14"/>
  <c r="K483" i="14" s="1"/>
  <c r="W488" i="14"/>
  <c r="K488" i="14" s="1"/>
  <c r="X493" i="14"/>
  <c r="L493" i="14" s="1"/>
  <c r="X498" i="14"/>
  <c r="L498" i="14" s="1"/>
  <c r="W500" i="14"/>
  <c r="K500" i="14" s="1"/>
  <c r="W502" i="14"/>
  <c r="K502" i="14" s="1"/>
  <c r="W504" i="14"/>
  <c r="K504" i="14" s="1"/>
  <c r="W179" i="14"/>
  <c r="K179" i="14" s="1"/>
  <c r="W181" i="14"/>
  <c r="K181" i="14" s="1"/>
  <c r="W183" i="14"/>
  <c r="K183" i="14" s="1"/>
  <c r="W185" i="14"/>
  <c r="K185" i="14" s="1"/>
  <c r="W187" i="14"/>
  <c r="K187" i="14" s="1"/>
  <c r="X196" i="14"/>
  <c r="L196" i="14" s="1"/>
  <c r="X198" i="14"/>
  <c r="L198" i="14" s="1"/>
  <c r="X200" i="14"/>
  <c r="L200" i="14" s="1"/>
  <c r="X202" i="14"/>
  <c r="L202" i="14" s="1"/>
  <c r="X204" i="14"/>
  <c r="L204" i="14" s="1"/>
  <c r="W206" i="14"/>
  <c r="K206" i="14" s="1"/>
  <c r="W208" i="14"/>
  <c r="K208" i="14" s="1"/>
  <c r="W210" i="14"/>
  <c r="K210" i="14" s="1"/>
  <c r="X215" i="14"/>
  <c r="L215" i="14" s="1"/>
  <c r="X217" i="14"/>
  <c r="L217" i="14" s="1"/>
  <c r="W219" i="14"/>
  <c r="K219" i="14" s="1"/>
  <c r="X246" i="14"/>
  <c r="L246" i="14" s="1"/>
  <c r="X248" i="14"/>
  <c r="L248" i="14" s="1"/>
  <c r="X250" i="14"/>
  <c r="L250" i="14" s="1"/>
  <c r="X252" i="14"/>
  <c r="L252" i="14" s="1"/>
  <c r="X254" i="14"/>
  <c r="L254" i="14" s="1"/>
  <c r="X256" i="14"/>
  <c r="L256" i="14" s="1"/>
  <c r="W258" i="14"/>
  <c r="K258" i="14" s="1"/>
  <c r="W260" i="14"/>
  <c r="K260" i="14" s="1"/>
  <c r="W262" i="14"/>
  <c r="K262" i="14" s="1"/>
  <c r="W264" i="14"/>
  <c r="K264" i="14" s="1"/>
  <c r="W266" i="14"/>
  <c r="K266" i="14" s="1"/>
  <c r="X275" i="14"/>
  <c r="L275" i="14" s="1"/>
  <c r="X280" i="14"/>
  <c r="L280" i="14" s="1"/>
  <c r="X283" i="14"/>
  <c r="L283" i="14" s="1"/>
  <c r="X285" i="14"/>
  <c r="L285" i="14" s="1"/>
  <c r="X287" i="14"/>
  <c r="L287" i="14" s="1"/>
  <c r="X289" i="14"/>
  <c r="L289" i="14" s="1"/>
  <c r="W291" i="14"/>
  <c r="K291" i="14" s="1"/>
  <c r="W293" i="14"/>
  <c r="K293" i="14" s="1"/>
  <c r="W300" i="14"/>
  <c r="K300" i="14" s="1"/>
  <c r="X303" i="14"/>
  <c r="L303" i="14" s="1"/>
  <c r="W305" i="14"/>
  <c r="K305" i="14" s="1"/>
  <c r="X310" i="14"/>
  <c r="L310" i="14" s="1"/>
  <c r="X312" i="14"/>
  <c r="L312" i="14" s="1"/>
  <c r="W314" i="14"/>
  <c r="K314" i="14" s="1"/>
  <c r="W316" i="14"/>
  <c r="K316" i="14" s="1"/>
  <c r="W323" i="14"/>
  <c r="K323" i="14" s="1"/>
  <c r="W325" i="14"/>
  <c r="K325" i="14" s="1"/>
  <c r="X332" i="14"/>
  <c r="L332" i="14" s="1"/>
  <c r="X335" i="14"/>
  <c r="L335" i="14" s="1"/>
  <c r="X337" i="14"/>
  <c r="L337" i="14" s="1"/>
  <c r="X342" i="14"/>
  <c r="L342" i="14" s="1"/>
  <c r="W344" i="14"/>
  <c r="K344" i="14" s="1"/>
  <c r="W346" i="14"/>
  <c r="K346" i="14" s="1"/>
  <c r="X349" i="14"/>
  <c r="L349" i="14" s="1"/>
  <c r="X351" i="14"/>
  <c r="L351" i="14" s="1"/>
  <c r="W353" i="14"/>
  <c r="K353" i="14" s="1"/>
  <c r="X356" i="14"/>
  <c r="L356" i="14" s="1"/>
  <c r="W358" i="14"/>
  <c r="K358" i="14" s="1"/>
  <c r="W360" i="14"/>
  <c r="K360" i="14" s="1"/>
  <c r="W362" i="14"/>
  <c r="K362" i="14" s="1"/>
  <c r="W364" i="14"/>
  <c r="K364" i="14" s="1"/>
  <c r="W377" i="14"/>
  <c r="K377" i="14" s="1"/>
  <c r="X389" i="14"/>
  <c r="L389" i="14" s="1"/>
  <c r="X398" i="14"/>
  <c r="L398" i="14" s="1"/>
  <c r="W400" i="14"/>
  <c r="K400" i="14" s="1"/>
  <c r="X405" i="14"/>
  <c r="L405" i="14" s="1"/>
  <c r="W410" i="14"/>
  <c r="K410" i="14" s="1"/>
  <c r="X415" i="14"/>
  <c r="L415" i="14" s="1"/>
  <c r="X417" i="14"/>
  <c r="L417" i="14" s="1"/>
  <c r="X419" i="14"/>
  <c r="L419" i="14" s="1"/>
  <c r="W424" i="14"/>
  <c r="K424" i="14" s="1"/>
  <c r="W426" i="14"/>
  <c r="K426" i="14" s="1"/>
  <c r="W428" i="14"/>
  <c r="K428" i="14" s="1"/>
  <c r="X431" i="14"/>
  <c r="L431" i="14" s="1"/>
  <c r="X433" i="14"/>
  <c r="L433" i="14" s="1"/>
  <c r="X438" i="14"/>
  <c r="L438" i="14" s="1"/>
  <c r="W440" i="14"/>
  <c r="K440" i="14" s="1"/>
  <c r="W442" i="14"/>
  <c r="K442" i="14" s="1"/>
  <c r="X447" i="14"/>
  <c r="L447" i="14" s="1"/>
  <c r="X450" i="14"/>
  <c r="L450" i="14" s="1"/>
  <c r="W452" i="14"/>
  <c r="K452" i="14" s="1"/>
  <c r="W457" i="14"/>
  <c r="K457" i="14" s="1"/>
  <c r="W459" i="14"/>
  <c r="K459" i="14" s="1"/>
  <c r="W462" i="14"/>
  <c r="K462" i="14" s="1"/>
  <c r="W467" i="14"/>
  <c r="K467" i="14" s="1"/>
  <c r="X474" i="14"/>
  <c r="L474" i="14" s="1"/>
  <c r="W476" i="14"/>
  <c r="K476" i="14" s="1"/>
  <c r="X483" i="14"/>
  <c r="L483" i="14" s="1"/>
  <c r="W485" i="14"/>
  <c r="K485" i="14" s="1"/>
  <c r="X488" i="14"/>
  <c r="L488" i="14" s="1"/>
  <c r="X500" i="14"/>
  <c r="L500" i="14" s="1"/>
  <c r="X502" i="14"/>
  <c r="L502" i="14" s="1"/>
  <c r="X504" i="14"/>
  <c r="L504" i="14" s="1"/>
  <c r="W506" i="14"/>
  <c r="K506" i="14" s="1"/>
  <c r="R126" i="14"/>
  <c r="S126" i="14" s="1"/>
  <c r="R92" i="14"/>
  <c r="S92" i="14" s="1"/>
  <c r="R120" i="14"/>
  <c r="S120" i="14" s="1"/>
  <c r="R122" i="14"/>
  <c r="S122" i="14" s="1"/>
  <c r="R363" i="14"/>
  <c r="S363" i="14" s="1"/>
  <c r="R141" i="14"/>
  <c r="S141" i="14" s="1"/>
  <c r="R216" i="14"/>
  <c r="S216" i="14" s="1"/>
  <c r="R267" i="14"/>
  <c r="S267" i="14" s="1"/>
  <c r="R333" i="14"/>
  <c r="S333" i="14" s="1"/>
  <c r="R279" i="14"/>
  <c r="S279" i="14" s="1"/>
  <c r="R315" i="14"/>
  <c r="S315" i="14" s="1"/>
  <c r="R381" i="14"/>
  <c r="S381" i="14" s="1"/>
  <c r="R472" i="14"/>
  <c r="S472" i="14" s="1"/>
  <c r="R23" i="14"/>
  <c r="S23" i="14" s="1"/>
  <c r="R150" i="14"/>
  <c r="S150" i="14" s="1"/>
  <c r="R345" i="14"/>
  <c r="S345" i="14" s="1"/>
  <c r="R416" i="14"/>
  <c r="S416" i="14" s="1"/>
  <c r="R475" i="14"/>
  <c r="S475" i="14" s="1"/>
  <c r="R496" i="14"/>
  <c r="S496" i="14" s="1"/>
  <c r="R198" i="14"/>
  <c r="S198" i="14" s="1"/>
  <c r="R285" i="14"/>
  <c r="S285" i="14" s="1"/>
  <c r="R287" i="14"/>
  <c r="S287" i="14" s="1"/>
  <c r="R332" i="14"/>
  <c r="S332" i="14" s="1"/>
  <c r="R405" i="14"/>
  <c r="S405" i="14" s="1"/>
  <c r="R433" i="14"/>
  <c r="S433" i="14" s="1"/>
  <c r="R210" i="14"/>
  <c r="S210" i="14" s="1"/>
  <c r="R223" i="14"/>
  <c r="S223" i="14" s="1"/>
  <c r="R231" i="14"/>
  <c r="S231" i="14" s="1"/>
  <c r="R235" i="14"/>
  <c r="S235" i="14" s="1"/>
  <c r="R237" i="14"/>
  <c r="S237" i="14" s="1"/>
  <c r="R368" i="14"/>
  <c r="S368" i="14" s="1"/>
  <c r="R393" i="14"/>
  <c r="S393" i="14" s="1"/>
  <c r="R440" i="14"/>
  <c r="S440" i="14" s="1"/>
  <c r="R193" i="14"/>
  <c r="S193" i="14" s="1"/>
  <c r="R214" i="14"/>
  <c r="S214" i="14" s="1"/>
  <c r="R297" i="14"/>
  <c r="S297" i="14" s="1"/>
  <c r="X21" i="1"/>
  <c r="L21" i="1" s="1"/>
  <c r="W58" i="1"/>
  <c r="K58" i="1" s="1"/>
  <c r="X132" i="1"/>
  <c r="L132" i="1" s="1"/>
  <c r="X196" i="1"/>
  <c r="L196" i="1" s="1"/>
  <c r="X260" i="1"/>
  <c r="L260" i="1" s="1"/>
  <c r="X324" i="1"/>
  <c r="L324" i="1" s="1"/>
  <c r="X372" i="1"/>
  <c r="L372" i="1" s="1"/>
  <c r="W439" i="1"/>
  <c r="K439" i="1" s="1"/>
  <c r="X475" i="1"/>
  <c r="L475" i="1" s="1"/>
  <c r="W31" i="1"/>
  <c r="K31" i="1" s="1"/>
  <c r="X58" i="1"/>
  <c r="L58" i="1" s="1"/>
  <c r="W117" i="1"/>
  <c r="K117" i="1" s="1"/>
  <c r="W181" i="1"/>
  <c r="K181" i="1" s="1"/>
  <c r="W229" i="1"/>
  <c r="K229" i="1" s="1"/>
  <c r="W293" i="1"/>
  <c r="K293" i="1" s="1"/>
  <c r="W357" i="1"/>
  <c r="K357" i="1" s="1"/>
  <c r="W389" i="1"/>
  <c r="K389" i="1" s="1"/>
  <c r="X439" i="1"/>
  <c r="L439" i="1" s="1"/>
  <c r="X494" i="1"/>
  <c r="L494" i="1" s="1"/>
  <c r="X14" i="1"/>
  <c r="W50" i="1"/>
  <c r="K50" i="1" s="1"/>
  <c r="X103" i="1"/>
  <c r="L103" i="1" s="1"/>
  <c r="X167" i="1"/>
  <c r="L167" i="1" s="1"/>
  <c r="X231" i="1"/>
  <c r="L231" i="1" s="1"/>
  <c r="X311" i="1"/>
  <c r="L311" i="1" s="1"/>
  <c r="X442" i="1"/>
  <c r="L442" i="1" s="1"/>
  <c r="X13" i="1"/>
  <c r="X48" i="1"/>
  <c r="L48" i="1" s="1"/>
  <c r="X100" i="1"/>
  <c r="L100" i="1" s="1"/>
  <c r="X164" i="1"/>
  <c r="L164" i="1" s="1"/>
  <c r="X228" i="1"/>
  <c r="L228" i="1" s="1"/>
  <c r="X292" i="1"/>
  <c r="L292" i="1" s="1"/>
  <c r="X340" i="1"/>
  <c r="L340" i="1" s="1"/>
  <c r="X420" i="1"/>
  <c r="L420" i="1" s="1"/>
  <c r="W494" i="1"/>
  <c r="K494" i="1" s="1"/>
  <c r="W22" i="1"/>
  <c r="K22" i="1" s="1"/>
  <c r="W69" i="1"/>
  <c r="K69" i="1" s="1"/>
  <c r="W133" i="1"/>
  <c r="K133" i="1" s="1"/>
  <c r="W197" i="1"/>
  <c r="K197" i="1" s="1"/>
  <c r="W261" i="1"/>
  <c r="K261" i="1" s="1"/>
  <c r="W341" i="1"/>
  <c r="K341" i="1" s="1"/>
  <c r="W421" i="1"/>
  <c r="K421" i="1" s="1"/>
  <c r="X40" i="1"/>
  <c r="L40" i="1" s="1"/>
  <c r="X87" i="1"/>
  <c r="L87" i="1" s="1"/>
  <c r="X151" i="1"/>
  <c r="L151" i="1" s="1"/>
  <c r="X215" i="1"/>
  <c r="L215" i="1" s="1"/>
  <c r="X279" i="1"/>
  <c r="L279" i="1" s="1"/>
  <c r="X343" i="1"/>
  <c r="L343" i="1" s="1"/>
  <c r="X375" i="1"/>
  <c r="L375" i="1" s="1"/>
  <c r="W424" i="1"/>
  <c r="K424" i="1" s="1"/>
  <c r="W497" i="1"/>
  <c r="K497" i="1" s="1"/>
  <c r="W17" i="1"/>
  <c r="K17" i="1" s="1"/>
  <c r="X43" i="1"/>
  <c r="L43" i="1" s="1"/>
  <c r="W76" i="1"/>
  <c r="K76" i="1" s="1"/>
  <c r="W124" i="1"/>
  <c r="K124" i="1" s="1"/>
  <c r="W172" i="1"/>
  <c r="K172" i="1" s="1"/>
  <c r="W220" i="1"/>
  <c r="K220" i="1" s="1"/>
  <c r="W268" i="1"/>
  <c r="K268" i="1" s="1"/>
  <c r="W316" i="1"/>
  <c r="K316" i="1" s="1"/>
  <c r="W364" i="1"/>
  <c r="K364" i="1" s="1"/>
  <c r="W412" i="1"/>
  <c r="K412" i="1" s="1"/>
  <c r="W466" i="1"/>
  <c r="K466" i="1" s="1"/>
  <c r="X30" i="1"/>
  <c r="L30" i="1" s="1"/>
  <c r="X68" i="1"/>
  <c r="L68" i="1" s="1"/>
  <c r="X116" i="1"/>
  <c r="L116" i="1" s="1"/>
  <c r="X180" i="1"/>
  <c r="L180" i="1" s="1"/>
  <c r="X244" i="1"/>
  <c r="L244" i="1" s="1"/>
  <c r="X308" i="1"/>
  <c r="L308" i="1" s="1"/>
  <c r="X356" i="1"/>
  <c r="L356" i="1" s="1"/>
  <c r="X404" i="1"/>
  <c r="L404" i="1" s="1"/>
  <c r="W457" i="1"/>
  <c r="K457" i="1" s="1"/>
  <c r="W14" i="1"/>
  <c r="W49" i="1"/>
  <c r="K49" i="1" s="1"/>
  <c r="W101" i="1"/>
  <c r="K101" i="1" s="1"/>
  <c r="W165" i="1"/>
  <c r="K165" i="1" s="1"/>
  <c r="W245" i="1"/>
  <c r="K245" i="1" s="1"/>
  <c r="W325" i="1"/>
  <c r="K325" i="1" s="1"/>
  <c r="W458" i="1"/>
  <c r="K458" i="1" s="1"/>
  <c r="X22" i="1"/>
  <c r="L22" i="1" s="1"/>
  <c r="X71" i="1"/>
  <c r="L71" i="1" s="1"/>
  <c r="X135" i="1"/>
  <c r="L135" i="1" s="1"/>
  <c r="X199" i="1"/>
  <c r="L199" i="1" s="1"/>
  <c r="X263" i="1"/>
  <c r="L263" i="1" s="1"/>
  <c r="X327" i="1"/>
  <c r="L327" i="1" s="1"/>
  <c r="X391" i="1"/>
  <c r="L391" i="1" s="1"/>
  <c r="X460" i="1"/>
  <c r="L460" i="1" s="1"/>
  <c r="W25" i="1"/>
  <c r="K25" i="1" s="1"/>
  <c r="X52" i="1"/>
  <c r="L52" i="1" s="1"/>
  <c r="W92" i="1"/>
  <c r="K92" i="1" s="1"/>
  <c r="W140" i="1"/>
  <c r="K140" i="1" s="1"/>
  <c r="W188" i="1"/>
  <c r="K188" i="1" s="1"/>
  <c r="W236" i="1"/>
  <c r="K236" i="1" s="1"/>
  <c r="W284" i="1"/>
  <c r="K284" i="1" s="1"/>
  <c r="W332" i="1"/>
  <c r="K332" i="1" s="1"/>
  <c r="W380" i="1"/>
  <c r="K380" i="1" s="1"/>
  <c r="W429" i="1"/>
  <c r="K429" i="1" s="1"/>
  <c r="W484" i="1"/>
  <c r="K484" i="1" s="1"/>
  <c r="X9" i="1"/>
  <c r="X17" i="1"/>
  <c r="L17" i="1" s="1"/>
  <c r="W26" i="1"/>
  <c r="K26" i="1" s="1"/>
  <c r="W35" i="1"/>
  <c r="K35" i="1" s="1"/>
  <c r="W44" i="1"/>
  <c r="K44" i="1" s="1"/>
  <c r="W53" i="1"/>
  <c r="K53" i="1" s="1"/>
  <c r="X62" i="1"/>
  <c r="L62" i="1" s="1"/>
  <c r="X76" i="1"/>
  <c r="L76" i="1" s="1"/>
  <c r="X92" i="1"/>
  <c r="L92" i="1" s="1"/>
  <c r="X108" i="1"/>
  <c r="L108" i="1" s="1"/>
  <c r="X124" i="1"/>
  <c r="L124" i="1" s="1"/>
  <c r="X140" i="1"/>
  <c r="L140" i="1" s="1"/>
  <c r="X156" i="1"/>
  <c r="L156" i="1" s="1"/>
  <c r="X172" i="1"/>
  <c r="L172" i="1" s="1"/>
  <c r="X188" i="1"/>
  <c r="L188" i="1" s="1"/>
  <c r="X204" i="1"/>
  <c r="L204" i="1" s="1"/>
  <c r="X220" i="1"/>
  <c r="L220" i="1" s="1"/>
  <c r="X236" i="1"/>
  <c r="L236" i="1" s="1"/>
  <c r="X252" i="1"/>
  <c r="L252" i="1" s="1"/>
  <c r="X268" i="1"/>
  <c r="L268" i="1" s="1"/>
  <c r="X284" i="1"/>
  <c r="L284" i="1" s="1"/>
  <c r="X300" i="1"/>
  <c r="L300" i="1" s="1"/>
  <c r="X316" i="1"/>
  <c r="L316" i="1" s="1"/>
  <c r="X332" i="1"/>
  <c r="L332" i="1" s="1"/>
  <c r="X348" i="1"/>
  <c r="L348" i="1" s="1"/>
  <c r="X364" i="1"/>
  <c r="L364" i="1" s="1"/>
  <c r="X380" i="1"/>
  <c r="L380" i="1" s="1"/>
  <c r="X396" i="1"/>
  <c r="L396" i="1" s="1"/>
  <c r="X412" i="1"/>
  <c r="L412" i="1" s="1"/>
  <c r="W430" i="1"/>
  <c r="K430" i="1" s="1"/>
  <c r="W448" i="1"/>
  <c r="K448" i="1" s="1"/>
  <c r="X466" i="1"/>
  <c r="L466" i="1" s="1"/>
  <c r="X484" i="1"/>
  <c r="L484" i="1" s="1"/>
  <c r="W503" i="1"/>
  <c r="K503" i="1" s="1"/>
  <c r="W10" i="1"/>
  <c r="W18" i="1"/>
  <c r="K18" i="1" s="1"/>
  <c r="X26" i="1"/>
  <c r="L26" i="1" s="1"/>
  <c r="X35" i="1"/>
  <c r="L35" i="1" s="1"/>
  <c r="X44" i="1"/>
  <c r="L44" i="1" s="1"/>
  <c r="W54" i="1"/>
  <c r="K54" i="1" s="1"/>
  <c r="W63" i="1"/>
  <c r="K63" i="1" s="1"/>
  <c r="W77" i="1"/>
  <c r="K77" i="1" s="1"/>
  <c r="W93" i="1"/>
  <c r="K93" i="1" s="1"/>
  <c r="W109" i="1"/>
  <c r="K109" i="1" s="1"/>
  <c r="W125" i="1"/>
  <c r="K125" i="1" s="1"/>
  <c r="W141" i="1"/>
  <c r="K141" i="1" s="1"/>
  <c r="W157" i="1"/>
  <c r="K157" i="1" s="1"/>
  <c r="W173" i="1"/>
  <c r="K173" i="1" s="1"/>
  <c r="W189" i="1"/>
  <c r="K189" i="1" s="1"/>
  <c r="W205" i="1"/>
  <c r="K205" i="1" s="1"/>
  <c r="W221" i="1"/>
  <c r="K221" i="1" s="1"/>
  <c r="W237" i="1"/>
  <c r="K237" i="1" s="1"/>
  <c r="W253" i="1"/>
  <c r="K253" i="1" s="1"/>
  <c r="W269" i="1"/>
  <c r="K269" i="1" s="1"/>
  <c r="W285" i="1"/>
  <c r="K285" i="1" s="1"/>
  <c r="W301" i="1"/>
  <c r="K301" i="1" s="1"/>
  <c r="W317" i="1"/>
  <c r="K317" i="1" s="1"/>
  <c r="W333" i="1"/>
  <c r="K333" i="1" s="1"/>
  <c r="W349" i="1"/>
  <c r="K349" i="1" s="1"/>
  <c r="W365" i="1"/>
  <c r="K365" i="1" s="1"/>
  <c r="W381" i="1"/>
  <c r="K381" i="1" s="1"/>
  <c r="W397" i="1"/>
  <c r="K397" i="1" s="1"/>
  <c r="W413" i="1"/>
  <c r="K413" i="1" s="1"/>
  <c r="X430" i="1"/>
  <c r="L430" i="1" s="1"/>
  <c r="X448" i="1"/>
  <c r="L448" i="1" s="1"/>
  <c r="W467" i="1"/>
  <c r="K467" i="1" s="1"/>
  <c r="W485" i="1"/>
  <c r="K485" i="1" s="1"/>
  <c r="X503" i="1"/>
  <c r="L503" i="1" s="1"/>
  <c r="X39" i="1"/>
  <c r="L39" i="1" s="1"/>
  <c r="X84" i="1"/>
  <c r="L84" i="1" s="1"/>
  <c r="X148" i="1"/>
  <c r="L148" i="1" s="1"/>
  <c r="X212" i="1"/>
  <c r="L212" i="1" s="1"/>
  <c r="X276" i="1"/>
  <c r="L276" i="1" s="1"/>
  <c r="X388" i="1"/>
  <c r="L388" i="1" s="1"/>
  <c r="W40" i="1"/>
  <c r="K40" i="1" s="1"/>
  <c r="W85" i="1"/>
  <c r="K85" i="1" s="1"/>
  <c r="W149" i="1"/>
  <c r="K149" i="1" s="1"/>
  <c r="W213" i="1"/>
  <c r="K213" i="1" s="1"/>
  <c r="W277" i="1"/>
  <c r="K277" i="1" s="1"/>
  <c r="W309" i="1"/>
  <c r="K309" i="1" s="1"/>
  <c r="W373" i="1"/>
  <c r="K373" i="1" s="1"/>
  <c r="W405" i="1"/>
  <c r="K405" i="1" s="1"/>
  <c r="W476" i="1"/>
  <c r="K476" i="1" s="1"/>
  <c r="X31" i="1"/>
  <c r="L31" i="1" s="1"/>
  <c r="W59" i="1"/>
  <c r="K59" i="1" s="1"/>
  <c r="X119" i="1"/>
  <c r="L119" i="1" s="1"/>
  <c r="X183" i="1"/>
  <c r="L183" i="1" s="1"/>
  <c r="X247" i="1"/>
  <c r="L247" i="1" s="1"/>
  <c r="X295" i="1"/>
  <c r="L295" i="1" s="1"/>
  <c r="X359" i="1"/>
  <c r="L359" i="1" s="1"/>
  <c r="X407" i="1"/>
  <c r="L407" i="1" s="1"/>
  <c r="W479" i="1"/>
  <c r="K479" i="1" s="1"/>
  <c r="W9" i="1"/>
  <c r="X34" i="1"/>
  <c r="L34" i="1" s="1"/>
  <c r="W62" i="1"/>
  <c r="K62" i="1" s="1"/>
  <c r="W108" i="1"/>
  <c r="K108" i="1" s="1"/>
  <c r="W156" i="1"/>
  <c r="K156" i="1" s="1"/>
  <c r="W204" i="1"/>
  <c r="K204" i="1" s="1"/>
  <c r="W252" i="1"/>
  <c r="K252" i="1" s="1"/>
  <c r="W300" i="1"/>
  <c r="K300" i="1" s="1"/>
  <c r="W348" i="1"/>
  <c r="K348" i="1" s="1"/>
  <c r="W396" i="1"/>
  <c r="K396" i="1" s="1"/>
  <c r="X447" i="1"/>
  <c r="L447" i="1" s="1"/>
  <c r="X502" i="1"/>
  <c r="L502" i="1" s="1"/>
  <c r="X10" i="1"/>
  <c r="X18" i="1"/>
  <c r="L18" i="1" s="1"/>
  <c r="W27" i="1"/>
  <c r="K27" i="1" s="1"/>
  <c r="W36" i="1"/>
  <c r="K36" i="1" s="1"/>
  <c r="W45" i="1"/>
  <c r="K45" i="1" s="1"/>
  <c r="X54" i="1"/>
  <c r="L54" i="1" s="1"/>
  <c r="X63" i="1"/>
  <c r="L63" i="1" s="1"/>
  <c r="X79" i="1"/>
  <c r="L79" i="1" s="1"/>
  <c r="X95" i="1"/>
  <c r="L95" i="1" s="1"/>
  <c r="X111" i="1"/>
  <c r="L111" i="1" s="1"/>
  <c r="X127" i="1"/>
  <c r="L127" i="1" s="1"/>
  <c r="X143" i="1"/>
  <c r="L143" i="1" s="1"/>
  <c r="X159" i="1"/>
  <c r="L159" i="1" s="1"/>
  <c r="X175" i="1"/>
  <c r="L175" i="1" s="1"/>
  <c r="X191" i="1"/>
  <c r="L191" i="1" s="1"/>
  <c r="X207" i="1"/>
  <c r="L207" i="1" s="1"/>
  <c r="X223" i="1"/>
  <c r="L223" i="1" s="1"/>
  <c r="X239" i="1"/>
  <c r="L239" i="1" s="1"/>
  <c r="X255" i="1"/>
  <c r="L255" i="1" s="1"/>
  <c r="X271" i="1"/>
  <c r="L271" i="1" s="1"/>
  <c r="X287" i="1"/>
  <c r="L287" i="1" s="1"/>
  <c r="X303" i="1"/>
  <c r="L303" i="1" s="1"/>
  <c r="X319" i="1"/>
  <c r="L319" i="1" s="1"/>
  <c r="X335" i="1"/>
  <c r="L335" i="1" s="1"/>
  <c r="X351" i="1"/>
  <c r="L351" i="1" s="1"/>
  <c r="X367" i="1"/>
  <c r="L367" i="1" s="1"/>
  <c r="X383" i="1"/>
  <c r="L383" i="1" s="1"/>
  <c r="X399" i="1"/>
  <c r="L399" i="1" s="1"/>
  <c r="X415" i="1"/>
  <c r="L415" i="1" s="1"/>
  <c r="W433" i="1"/>
  <c r="K433" i="1" s="1"/>
  <c r="X451" i="1"/>
  <c r="L451" i="1" s="1"/>
  <c r="W470" i="1"/>
  <c r="K470" i="1" s="1"/>
  <c r="W488" i="1"/>
  <c r="K488" i="1" s="1"/>
  <c r="W13" i="1"/>
  <c r="W21" i="1"/>
  <c r="K21" i="1" s="1"/>
  <c r="W30" i="1"/>
  <c r="K30" i="1" s="1"/>
  <c r="W39" i="1"/>
  <c r="K39" i="1" s="1"/>
  <c r="W48" i="1"/>
  <c r="K48" i="1" s="1"/>
  <c r="W57" i="1"/>
  <c r="K57" i="1" s="1"/>
  <c r="W68" i="1"/>
  <c r="K68" i="1" s="1"/>
  <c r="W84" i="1"/>
  <c r="K84" i="1" s="1"/>
  <c r="W100" i="1"/>
  <c r="K100" i="1" s="1"/>
  <c r="W116" i="1"/>
  <c r="K116" i="1" s="1"/>
  <c r="W132" i="1"/>
  <c r="K132" i="1" s="1"/>
  <c r="W148" i="1"/>
  <c r="K148" i="1" s="1"/>
  <c r="W164" i="1"/>
  <c r="K164" i="1" s="1"/>
  <c r="W180" i="1"/>
  <c r="K180" i="1" s="1"/>
  <c r="W196" i="1"/>
  <c r="K196" i="1" s="1"/>
  <c r="W212" i="1"/>
  <c r="K212" i="1" s="1"/>
  <c r="W228" i="1"/>
  <c r="K228" i="1" s="1"/>
  <c r="W244" i="1"/>
  <c r="K244" i="1" s="1"/>
  <c r="W260" i="1"/>
  <c r="K260" i="1" s="1"/>
  <c r="W276" i="1"/>
  <c r="K276" i="1" s="1"/>
  <c r="W292" i="1"/>
  <c r="K292" i="1" s="1"/>
  <c r="W308" i="1"/>
  <c r="K308" i="1" s="1"/>
  <c r="W324" i="1"/>
  <c r="K324" i="1" s="1"/>
  <c r="W340" i="1"/>
  <c r="K340" i="1" s="1"/>
  <c r="W356" i="1"/>
  <c r="K356" i="1" s="1"/>
  <c r="W372" i="1"/>
  <c r="K372" i="1" s="1"/>
  <c r="W388" i="1"/>
  <c r="K388" i="1" s="1"/>
  <c r="W404" i="1"/>
  <c r="K404" i="1" s="1"/>
  <c r="W420" i="1"/>
  <c r="K420" i="1" s="1"/>
  <c r="X438" i="1"/>
  <c r="L438" i="1" s="1"/>
  <c r="X456" i="1"/>
  <c r="L456" i="1" s="1"/>
  <c r="W475" i="1"/>
  <c r="K475" i="1" s="1"/>
  <c r="W493" i="1"/>
  <c r="K493" i="1" s="1"/>
  <c r="W11" i="1"/>
  <c r="W15" i="1"/>
  <c r="W19" i="1"/>
  <c r="K19" i="1" s="1"/>
  <c r="W23" i="1"/>
  <c r="K23" i="1" s="1"/>
  <c r="X27" i="1"/>
  <c r="L27" i="1" s="1"/>
  <c r="W32" i="1"/>
  <c r="K32" i="1" s="1"/>
  <c r="X36" i="1"/>
  <c r="L36" i="1" s="1"/>
  <c r="W41" i="1"/>
  <c r="K41" i="1" s="1"/>
  <c r="W46" i="1"/>
  <c r="K46" i="1" s="1"/>
  <c r="X50" i="1"/>
  <c r="L50" i="1" s="1"/>
  <c r="W55" i="1"/>
  <c r="K55" i="1" s="1"/>
  <c r="X59" i="1"/>
  <c r="L59" i="1" s="1"/>
  <c r="W64" i="1"/>
  <c r="K64" i="1" s="1"/>
  <c r="W72" i="1"/>
  <c r="K72" i="1" s="1"/>
  <c r="W80" i="1"/>
  <c r="K80" i="1" s="1"/>
  <c r="W88" i="1"/>
  <c r="K88" i="1" s="1"/>
  <c r="W96" i="1"/>
  <c r="K96" i="1" s="1"/>
  <c r="W104" i="1"/>
  <c r="K104" i="1" s="1"/>
  <c r="W112" i="1"/>
  <c r="K112" i="1" s="1"/>
  <c r="W120" i="1"/>
  <c r="K120" i="1" s="1"/>
  <c r="W128" i="1"/>
  <c r="K128" i="1" s="1"/>
  <c r="W136" i="1"/>
  <c r="K136" i="1" s="1"/>
  <c r="W144" i="1"/>
  <c r="K144" i="1" s="1"/>
  <c r="W152" i="1"/>
  <c r="K152" i="1" s="1"/>
  <c r="W160" i="1"/>
  <c r="K160" i="1" s="1"/>
  <c r="W168" i="1"/>
  <c r="K168" i="1" s="1"/>
  <c r="W176" i="1"/>
  <c r="K176" i="1" s="1"/>
  <c r="W184" i="1"/>
  <c r="K184" i="1" s="1"/>
  <c r="W192" i="1"/>
  <c r="K192" i="1" s="1"/>
  <c r="W200" i="1"/>
  <c r="K200" i="1" s="1"/>
  <c r="W208" i="1"/>
  <c r="K208" i="1" s="1"/>
  <c r="W216" i="1"/>
  <c r="K216" i="1" s="1"/>
  <c r="W224" i="1"/>
  <c r="K224" i="1" s="1"/>
  <c r="W232" i="1"/>
  <c r="K232" i="1" s="1"/>
  <c r="W240" i="1"/>
  <c r="K240" i="1" s="1"/>
  <c r="W248" i="1"/>
  <c r="K248" i="1" s="1"/>
  <c r="W256" i="1"/>
  <c r="K256" i="1" s="1"/>
  <c r="W264" i="1"/>
  <c r="K264" i="1" s="1"/>
  <c r="W272" i="1"/>
  <c r="K272" i="1" s="1"/>
  <c r="W280" i="1"/>
  <c r="K280" i="1" s="1"/>
  <c r="W288" i="1"/>
  <c r="K288" i="1" s="1"/>
  <c r="W296" i="1"/>
  <c r="K296" i="1" s="1"/>
  <c r="W304" i="1"/>
  <c r="K304" i="1" s="1"/>
  <c r="W312" i="1"/>
  <c r="K312" i="1" s="1"/>
  <c r="W320" i="1"/>
  <c r="K320" i="1" s="1"/>
  <c r="W328" i="1"/>
  <c r="K328" i="1" s="1"/>
  <c r="W336" i="1"/>
  <c r="K336" i="1" s="1"/>
  <c r="W344" i="1"/>
  <c r="K344" i="1" s="1"/>
  <c r="W352" i="1"/>
  <c r="K352" i="1" s="1"/>
  <c r="W360" i="1"/>
  <c r="K360" i="1" s="1"/>
  <c r="W368" i="1"/>
  <c r="K368" i="1" s="1"/>
  <c r="W376" i="1"/>
  <c r="K376" i="1" s="1"/>
  <c r="W384" i="1"/>
  <c r="K384" i="1" s="1"/>
  <c r="W392" i="1"/>
  <c r="K392" i="1" s="1"/>
  <c r="W400" i="1"/>
  <c r="K400" i="1" s="1"/>
  <c r="W408" i="1"/>
  <c r="K408" i="1" s="1"/>
  <c r="W416" i="1"/>
  <c r="K416" i="1" s="1"/>
  <c r="X424" i="1"/>
  <c r="L424" i="1" s="1"/>
  <c r="W434" i="1"/>
  <c r="K434" i="1" s="1"/>
  <c r="W443" i="1"/>
  <c r="K443" i="1" s="1"/>
  <c r="W452" i="1"/>
  <c r="K452" i="1" s="1"/>
  <c r="W461" i="1"/>
  <c r="K461" i="1" s="1"/>
  <c r="X470" i="1"/>
  <c r="L470" i="1" s="1"/>
  <c r="X479" i="1"/>
  <c r="L479" i="1" s="1"/>
  <c r="X488" i="1"/>
  <c r="L488" i="1" s="1"/>
  <c r="W498" i="1"/>
  <c r="K498" i="1" s="1"/>
  <c r="X7" i="1"/>
  <c r="L7" i="1" s="1"/>
  <c r="X11" i="1"/>
  <c r="X15" i="1"/>
  <c r="X19" i="1"/>
  <c r="L19" i="1" s="1"/>
  <c r="X23" i="1"/>
  <c r="L23" i="1" s="1"/>
  <c r="W28" i="1"/>
  <c r="K28" i="1" s="1"/>
  <c r="X32" i="1"/>
  <c r="L32" i="1" s="1"/>
  <c r="W37" i="1"/>
  <c r="K37" i="1" s="1"/>
  <c r="W42" i="1"/>
  <c r="K42" i="1" s="1"/>
  <c r="X46" i="1"/>
  <c r="L46" i="1" s="1"/>
  <c r="W51" i="1"/>
  <c r="K51" i="1" s="1"/>
  <c r="X55" i="1"/>
  <c r="L55" i="1" s="1"/>
  <c r="W60" i="1"/>
  <c r="K60" i="1" s="1"/>
  <c r="X64" i="1"/>
  <c r="L64" i="1" s="1"/>
  <c r="X72" i="1"/>
  <c r="L72" i="1" s="1"/>
  <c r="X80" i="1"/>
  <c r="L80" i="1" s="1"/>
  <c r="X88" i="1"/>
  <c r="L88" i="1" s="1"/>
  <c r="X96" i="1"/>
  <c r="L96" i="1" s="1"/>
  <c r="X104" i="1"/>
  <c r="L104" i="1" s="1"/>
  <c r="X112" i="1"/>
  <c r="L112" i="1" s="1"/>
  <c r="X120" i="1"/>
  <c r="L120" i="1" s="1"/>
  <c r="X128" i="1"/>
  <c r="L128" i="1" s="1"/>
  <c r="X136" i="1"/>
  <c r="L136" i="1" s="1"/>
  <c r="X144" i="1"/>
  <c r="L144" i="1" s="1"/>
  <c r="X152" i="1"/>
  <c r="L152" i="1" s="1"/>
  <c r="X160" i="1"/>
  <c r="L160" i="1" s="1"/>
  <c r="X168" i="1"/>
  <c r="L168" i="1" s="1"/>
  <c r="X176" i="1"/>
  <c r="L176" i="1" s="1"/>
  <c r="X184" i="1"/>
  <c r="L184" i="1" s="1"/>
  <c r="X192" i="1"/>
  <c r="L192" i="1" s="1"/>
  <c r="X200" i="1"/>
  <c r="L200" i="1" s="1"/>
  <c r="X208" i="1"/>
  <c r="L208" i="1" s="1"/>
  <c r="X216" i="1"/>
  <c r="L216" i="1" s="1"/>
  <c r="X224" i="1"/>
  <c r="L224" i="1" s="1"/>
  <c r="X232" i="1"/>
  <c r="L232" i="1" s="1"/>
  <c r="X240" i="1"/>
  <c r="L240" i="1" s="1"/>
  <c r="X248" i="1"/>
  <c r="L248" i="1" s="1"/>
  <c r="X256" i="1"/>
  <c r="L256" i="1" s="1"/>
  <c r="X264" i="1"/>
  <c r="L264" i="1" s="1"/>
  <c r="X272" i="1"/>
  <c r="L272" i="1" s="1"/>
  <c r="X280" i="1"/>
  <c r="L280" i="1" s="1"/>
  <c r="X288" i="1"/>
  <c r="L288" i="1" s="1"/>
  <c r="X296" i="1"/>
  <c r="L296" i="1" s="1"/>
  <c r="X304" i="1"/>
  <c r="L304" i="1" s="1"/>
  <c r="X312" i="1"/>
  <c r="L312" i="1" s="1"/>
  <c r="X320" i="1"/>
  <c r="L320" i="1" s="1"/>
  <c r="X328" i="1"/>
  <c r="L328" i="1" s="1"/>
  <c r="X336" i="1"/>
  <c r="L336" i="1" s="1"/>
  <c r="X344" i="1"/>
  <c r="L344" i="1" s="1"/>
  <c r="X352" i="1"/>
  <c r="L352" i="1" s="1"/>
  <c r="X360" i="1"/>
  <c r="L360" i="1" s="1"/>
  <c r="X368" i="1"/>
  <c r="L368" i="1" s="1"/>
  <c r="X376" i="1"/>
  <c r="L376" i="1" s="1"/>
  <c r="X384" i="1"/>
  <c r="L384" i="1" s="1"/>
  <c r="X392" i="1"/>
  <c r="L392" i="1" s="1"/>
  <c r="X400" i="1"/>
  <c r="L400" i="1" s="1"/>
  <c r="X408" i="1"/>
  <c r="L408" i="1" s="1"/>
  <c r="X416" i="1"/>
  <c r="L416" i="1" s="1"/>
  <c r="W425" i="1"/>
  <c r="K425" i="1" s="1"/>
  <c r="X434" i="1"/>
  <c r="L434" i="1" s="1"/>
  <c r="X443" i="1"/>
  <c r="L443" i="1" s="1"/>
  <c r="X452" i="1"/>
  <c r="L452" i="1" s="1"/>
  <c r="W462" i="1"/>
  <c r="K462" i="1" s="1"/>
  <c r="W471" i="1"/>
  <c r="K471" i="1" s="1"/>
  <c r="W480" i="1"/>
  <c r="K480" i="1" s="1"/>
  <c r="W489" i="1"/>
  <c r="K489" i="1" s="1"/>
  <c r="X498" i="1"/>
  <c r="L498" i="1" s="1"/>
  <c r="W8" i="1"/>
  <c r="K8" i="1" s="1"/>
  <c r="W12" i="1"/>
  <c r="W16" i="1"/>
  <c r="K16" i="1" s="1"/>
  <c r="W20" i="1"/>
  <c r="K20" i="1" s="1"/>
  <c r="W24" i="1"/>
  <c r="K24" i="1" s="1"/>
  <c r="X28" i="1"/>
  <c r="L28" i="1" s="1"/>
  <c r="W33" i="1"/>
  <c r="K33" i="1" s="1"/>
  <c r="W38" i="1"/>
  <c r="K38" i="1" s="1"/>
  <c r="X42" i="1"/>
  <c r="L42" i="1" s="1"/>
  <c r="W47" i="1"/>
  <c r="K47" i="1" s="1"/>
  <c r="X51" i="1"/>
  <c r="L51" i="1" s="1"/>
  <c r="W56" i="1"/>
  <c r="K56" i="1" s="1"/>
  <c r="X60" i="1"/>
  <c r="L60" i="1" s="1"/>
  <c r="W65" i="1"/>
  <c r="K65" i="1" s="1"/>
  <c r="W73" i="1"/>
  <c r="K73" i="1" s="1"/>
  <c r="W81" i="1"/>
  <c r="K81" i="1" s="1"/>
  <c r="W89" i="1"/>
  <c r="K89" i="1" s="1"/>
  <c r="W97" i="1"/>
  <c r="K97" i="1" s="1"/>
  <c r="W105" i="1"/>
  <c r="K105" i="1" s="1"/>
  <c r="W113" i="1"/>
  <c r="K113" i="1" s="1"/>
  <c r="W121" i="1"/>
  <c r="K121" i="1" s="1"/>
  <c r="W129" i="1"/>
  <c r="K129" i="1" s="1"/>
  <c r="W137" i="1"/>
  <c r="K137" i="1" s="1"/>
  <c r="W145" i="1"/>
  <c r="K145" i="1" s="1"/>
  <c r="W153" i="1"/>
  <c r="K153" i="1" s="1"/>
  <c r="W161" i="1"/>
  <c r="K161" i="1" s="1"/>
  <c r="W169" i="1"/>
  <c r="K169" i="1" s="1"/>
  <c r="W177" i="1"/>
  <c r="K177" i="1" s="1"/>
  <c r="W185" i="1"/>
  <c r="K185" i="1" s="1"/>
  <c r="W193" i="1"/>
  <c r="K193" i="1" s="1"/>
  <c r="W201" i="1"/>
  <c r="K201" i="1" s="1"/>
  <c r="W209" i="1"/>
  <c r="K209" i="1" s="1"/>
  <c r="W217" i="1"/>
  <c r="K217" i="1" s="1"/>
  <c r="W225" i="1"/>
  <c r="K225" i="1" s="1"/>
  <c r="W233" i="1"/>
  <c r="K233" i="1" s="1"/>
  <c r="W241" i="1"/>
  <c r="K241" i="1" s="1"/>
  <c r="W249" i="1"/>
  <c r="K249" i="1" s="1"/>
  <c r="W257" i="1"/>
  <c r="K257" i="1" s="1"/>
  <c r="W265" i="1"/>
  <c r="K265" i="1" s="1"/>
  <c r="W273" i="1"/>
  <c r="K273" i="1" s="1"/>
  <c r="W281" i="1"/>
  <c r="K281" i="1" s="1"/>
  <c r="W289" i="1"/>
  <c r="K289" i="1" s="1"/>
  <c r="W297" i="1"/>
  <c r="K297" i="1" s="1"/>
  <c r="W305" i="1"/>
  <c r="K305" i="1" s="1"/>
  <c r="W313" i="1"/>
  <c r="K313" i="1" s="1"/>
  <c r="W321" i="1"/>
  <c r="K321" i="1" s="1"/>
  <c r="W329" i="1"/>
  <c r="K329" i="1" s="1"/>
  <c r="W337" i="1"/>
  <c r="K337" i="1" s="1"/>
  <c r="W345" i="1"/>
  <c r="K345" i="1" s="1"/>
  <c r="W353" i="1"/>
  <c r="K353" i="1" s="1"/>
  <c r="W361" i="1"/>
  <c r="K361" i="1" s="1"/>
  <c r="W369" i="1"/>
  <c r="K369" i="1" s="1"/>
  <c r="W377" i="1"/>
  <c r="K377" i="1" s="1"/>
  <c r="W385" i="1"/>
  <c r="K385" i="1" s="1"/>
  <c r="W393" i="1"/>
  <c r="K393" i="1" s="1"/>
  <c r="W401" i="1"/>
  <c r="K401" i="1" s="1"/>
  <c r="W409" i="1"/>
  <c r="K409" i="1" s="1"/>
  <c r="W417" i="1"/>
  <c r="K417" i="1" s="1"/>
  <c r="W426" i="1"/>
  <c r="K426" i="1" s="1"/>
  <c r="W435" i="1"/>
  <c r="K435" i="1" s="1"/>
  <c r="W444" i="1"/>
  <c r="K444" i="1" s="1"/>
  <c r="W453" i="1"/>
  <c r="K453" i="1" s="1"/>
  <c r="X462" i="1"/>
  <c r="L462" i="1" s="1"/>
  <c r="X471" i="1"/>
  <c r="L471" i="1" s="1"/>
  <c r="X480" i="1"/>
  <c r="L480" i="1" s="1"/>
  <c r="W490" i="1"/>
  <c r="K490" i="1" s="1"/>
  <c r="W499" i="1"/>
  <c r="K499" i="1" s="1"/>
  <c r="X8" i="1"/>
  <c r="L8" i="1" s="1"/>
  <c r="X12" i="1"/>
  <c r="X16" i="1"/>
  <c r="L16" i="1" s="1"/>
  <c r="X20" i="1"/>
  <c r="L20" i="1" s="1"/>
  <c r="X24" i="1"/>
  <c r="L24" i="1" s="1"/>
  <c r="W29" i="1"/>
  <c r="K29" i="1" s="1"/>
  <c r="W34" i="1"/>
  <c r="K34" i="1" s="1"/>
  <c r="X38" i="1"/>
  <c r="L38" i="1" s="1"/>
  <c r="W43" i="1"/>
  <c r="K43" i="1" s="1"/>
  <c r="X47" i="1"/>
  <c r="L47" i="1" s="1"/>
  <c r="W52" i="1"/>
  <c r="K52" i="1" s="1"/>
  <c r="X56" i="1"/>
  <c r="L56" i="1" s="1"/>
  <c r="W61" i="1"/>
  <c r="K61" i="1" s="1"/>
  <c r="X67" i="1"/>
  <c r="L67" i="1" s="1"/>
  <c r="X75" i="1"/>
  <c r="L75" i="1" s="1"/>
  <c r="X83" i="1"/>
  <c r="L83" i="1" s="1"/>
  <c r="X91" i="1"/>
  <c r="L91" i="1" s="1"/>
  <c r="X99" i="1"/>
  <c r="L99" i="1" s="1"/>
  <c r="X107" i="1"/>
  <c r="L107" i="1" s="1"/>
  <c r="X115" i="1"/>
  <c r="L115" i="1" s="1"/>
  <c r="X123" i="1"/>
  <c r="L123" i="1" s="1"/>
  <c r="X131" i="1"/>
  <c r="L131" i="1" s="1"/>
  <c r="X139" i="1"/>
  <c r="L139" i="1" s="1"/>
  <c r="X147" i="1"/>
  <c r="L147" i="1" s="1"/>
  <c r="X155" i="1"/>
  <c r="L155" i="1" s="1"/>
  <c r="X163" i="1"/>
  <c r="L163" i="1" s="1"/>
  <c r="X171" i="1"/>
  <c r="L171" i="1" s="1"/>
  <c r="X179" i="1"/>
  <c r="L179" i="1" s="1"/>
  <c r="X187" i="1"/>
  <c r="L187" i="1" s="1"/>
  <c r="X195" i="1"/>
  <c r="L195" i="1" s="1"/>
  <c r="X203" i="1"/>
  <c r="L203" i="1" s="1"/>
  <c r="X211" i="1"/>
  <c r="L211" i="1" s="1"/>
  <c r="X219" i="1"/>
  <c r="L219" i="1" s="1"/>
  <c r="X227" i="1"/>
  <c r="L227" i="1" s="1"/>
  <c r="X235" i="1"/>
  <c r="L235" i="1" s="1"/>
  <c r="X243" i="1"/>
  <c r="L243" i="1" s="1"/>
  <c r="X251" i="1"/>
  <c r="L251" i="1" s="1"/>
  <c r="X259" i="1"/>
  <c r="L259" i="1" s="1"/>
  <c r="X267" i="1"/>
  <c r="L267" i="1" s="1"/>
  <c r="X275" i="1"/>
  <c r="L275" i="1" s="1"/>
  <c r="X283" i="1"/>
  <c r="L283" i="1" s="1"/>
  <c r="X291" i="1"/>
  <c r="L291" i="1" s="1"/>
  <c r="X299" i="1"/>
  <c r="L299" i="1" s="1"/>
  <c r="X307" i="1"/>
  <c r="L307" i="1" s="1"/>
  <c r="X315" i="1"/>
  <c r="L315" i="1" s="1"/>
  <c r="X323" i="1"/>
  <c r="L323" i="1" s="1"/>
  <c r="X331" i="1"/>
  <c r="L331" i="1" s="1"/>
  <c r="X339" i="1"/>
  <c r="L339" i="1" s="1"/>
  <c r="X347" i="1"/>
  <c r="L347" i="1" s="1"/>
  <c r="X355" i="1"/>
  <c r="L355" i="1" s="1"/>
  <c r="X363" i="1"/>
  <c r="L363" i="1" s="1"/>
  <c r="X371" i="1"/>
  <c r="L371" i="1" s="1"/>
  <c r="X379" i="1"/>
  <c r="L379" i="1" s="1"/>
  <c r="X387" i="1"/>
  <c r="L387" i="1" s="1"/>
  <c r="X395" i="1"/>
  <c r="L395" i="1" s="1"/>
  <c r="X403" i="1"/>
  <c r="L403" i="1" s="1"/>
  <c r="X411" i="1"/>
  <c r="L411" i="1" s="1"/>
  <c r="X419" i="1"/>
  <c r="L419" i="1" s="1"/>
  <c r="X428" i="1"/>
  <c r="L428" i="1" s="1"/>
  <c r="W438" i="1"/>
  <c r="K438" i="1" s="1"/>
  <c r="W447" i="1"/>
  <c r="K447" i="1" s="1"/>
  <c r="W456" i="1"/>
  <c r="K456" i="1" s="1"/>
  <c r="W465" i="1"/>
  <c r="K465" i="1" s="1"/>
  <c r="X474" i="1"/>
  <c r="L474" i="1" s="1"/>
  <c r="X483" i="1"/>
  <c r="L483" i="1" s="1"/>
  <c r="X492" i="1"/>
  <c r="L492" i="1" s="1"/>
  <c r="W502" i="1"/>
  <c r="K502" i="1" s="1"/>
  <c r="X25" i="1"/>
  <c r="L25" i="1" s="1"/>
  <c r="X29" i="1"/>
  <c r="L29" i="1" s="1"/>
  <c r="X33" i="1"/>
  <c r="L33" i="1" s="1"/>
  <c r="X37" i="1"/>
  <c r="L37" i="1" s="1"/>
  <c r="X41" i="1"/>
  <c r="L41" i="1" s="1"/>
  <c r="X45" i="1"/>
  <c r="L45" i="1" s="1"/>
  <c r="X49" i="1"/>
  <c r="L49" i="1" s="1"/>
  <c r="X53" i="1"/>
  <c r="L53" i="1" s="1"/>
  <c r="X57" i="1"/>
  <c r="L57" i="1" s="1"/>
  <c r="X61" i="1"/>
  <c r="L61" i="1" s="1"/>
  <c r="X65" i="1"/>
  <c r="L65" i="1" s="1"/>
  <c r="X69" i="1"/>
  <c r="L69" i="1" s="1"/>
  <c r="X73" i="1"/>
  <c r="L73" i="1" s="1"/>
  <c r="X77" i="1"/>
  <c r="L77" i="1" s="1"/>
  <c r="X81" i="1"/>
  <c r="L81" i="1" s="1"/>
  <c r="X85" i="1"/>
  <c r="L85" i="1" s="1"/>
  <c r="X89" i="1"/>
  <c r="L89" i="1" s="1"/>
  <c r="X93" i="1"/>
  <c r="L93" i="1" s="1"/>
  <c r="X97" i="1"/>
  <c r="L97" i="1" s="1"/>
  <c r="X101" i="1"/>
  <c r="L101" i="1" s="1"/>
  <c r="X105" i="1"/>
  <c r="L105" i="1" s="1"/>
  <c r="X109" i="1"/>
  <c r="L109" i="1" s="1"/>
  <c r="X113" i="1"/>
  <c r="L113" i="1" s="1"/>
  <c r="X117" i="1"/>
  <c r="L117" i="1" s="1"/>
  <c r="X121" i="1"/>
  <c r="L121" i="1" s="1"/>
  <c r="X125" i="1"/>
  <c r="L125" i="1" s="1"/>
  <c r="X129" i="1"/>
  <c r="L129" i="1" s="1"/>
  <c r="X133" i="1"/>
  <c r="L133" i="1" s="1"/>
  <c r="X137" i="1"/>
  <c r="L137" i="1" s="1"/>
  <c r="X141" i="1"/>
  <c r="L141" i="1" s="1"/>
  <c r="X145" i="1"/>
  <c r="L145" i="1" s="1"/>
  <c r="X149" i="1"/>
  <c r="L149" i="1" s="1"/>
  <c r="X153" i="1"/>
  <c r="L153" i="1" s="1"/>
  <c r="X157" i="1"/>
  <c r="L157" i="1" s="1"/>
  <c r="X161" i="1"/>
  <c r="L161" i="1" s="1"/>
  <c r="X165" i="1"/>
  <c r="L165" i="1" s="1"/>
  <c r="X169" i="1"/>
  <c r="L169" i="1" s="1"/>
  <c r="X173" i="1"/>
  <c r="L173" i="1" s="1"/>
  <c r="X177" i="1"/>
  <c r="L177" i="1" s="1"/>
  <c r="X181" i="1"/>
  <c r="L181" i="1" s="1"/>
  <c r="X185" i="1"/>
  <c r="L185" i="1" s="1"/>
  <c r="X189" i="1"/>
  <c r="L189" i="1" s="1"/>
  <c r="X193" i="1"/>
  <c r="L193" i="1" s="1"/>
  <c r="X197" i="1"/>
  <c r="L197" i="1" s="1"/>
  <c r="X201" i="1"/>
  <c r="L201" i="1" s="1"/>
  <c r="X205" i="1"/>
  <c r="L205" i="1" s="1"/>
  <c r="X209" i="1"/>
  <c r="L209" i="1" s="1"/>
  <c r="X213" i="1"/>
  <c r="L213" i="1" s="1"/>
  <c r="X217" i="1"/>
  <c r="L217" i="1" s="1"/>
  <c r="X221" i="1"/>
  <c r="L221" i="1" s="1"/>
  <c r="X225" i="1"/>
  <c r="L225" i="1" s="1"/>
  <c r="X229" i="1"/>
  <c r="L229" i="1" s="1"/>
  <c r="X233" i="1"/>
  <c r="L233" i="1" s="1"/>
  <c r="X237" i="1"/>
  <c r="L237" i="1" s="1"/>
  <c r="X241" i="1"/>
  <c r="L241" i="1" s="1"/>
  <c r="X245" i="1"/>
  <c r="L245" i="1" s="1"/>
  <c r="X249" i="1"/>
  <c r="L249" i="1" s="1"/>
  <c r="X253" i="1"/>
  <c r="L253" i="1" s="1"/>
  <c r="X257" i="1"/>
  <c r="L257" i="1" s="1"/>
  <c r="X261" i="1"/>
  <c r="L261" i="1" s="1"/>
  <c r="X265" i="1"/>
  <c r="L265" i="1" s="1"/>
  <c r="X269" i="1"/>
  <c r="L269" i="1" s="1"/>
  <c r="X273" i="1"/>
  <c r="L273" i="1" s="1"/>
  <c r="X277" i="1"/>
  <c r="L277" i="1" s="1"/>
  <c r="X281" i="1"/>
  <c r="L281" i="1" s="1"/>
  <c r="X285" i="1"/>
  <c r="L285" i="1" s="1"/>
  <c r="X289" i="1"/>
  <c r="L289" i="1" s="1"/>
  <c r="X293" i="1"/>
  <c r="L293" i="1" s="1"/>
  <c r="X297" i="1"/>
  <c r="L297" i="1" s="1"/>
  <c r="X301" i="1"/>
  <c r="L301" i="1" s="1"/>
  <c r="X305" i="1"/>
  <c r="L305" i="1" s="1"/>
  <c r="X309" i="1"/>
  <c r="L309" i="1" s="1"/>
  <c r="X313" i="1"/>
  <c r="L313" i="1" s="1"/>
  <c r="X317" i="1"/>
  <c r="L317" i="1" s="1"/>
  <c r="X321" i="1"/>
  <c r="L321" i="1" s="1"/>
  <c r="X325" i="1"/>
  <c r="L325" i="1" s="1"/>
  <c r="X329" i="1"/>
  <c r="L329" i="1" s="1"/>
  <c r="X333" i="1"/>
  <c r="L333" i="1" s="1"/>
  <c r="X337" i="1"/>
  <c r="L337" i="1" s="1"/>
  <c r="X341" i="1"/>
  <c r="L341" i="1" s="1"/>
  <c r="X345" i="1"/>
  <c r="L345" i="1" s="1"/>
  <c r="X349" i="1"/>
  <c r="L349" i="1" s="1"/>
  <c r="X353" i="1"/>
  <c r="L353" i="1" s="1"/>
  <c r="X357" i="1"/>
  <c r="L357" i="1" s="1"/>
  <c r="X361" i="1"/>
  <c r="L361" i="1" s="1"/>
  <c r="X365" i="1"/>
  <c r="L365" i="1" s="1"/>
  <c r="X369" i="1"/>
  <c r="L369" i="1" s="1"/>
  <c r="X373" i="1"/>
  <c r="L373" i="1" s="1"/>
  <c r="X377" i="1"/>
  <c r="L377" i="1" s="1"/>
  <c r="X381" i="1"/>
  <c r="L381" i="1" s="1"/>
  <c r="X385" i="1"/>
  <c r="L385" i="1" s="1"/>
  <c r="X389" i="1"/>
  <c r="L389" i="1" s="1"/>
  <c r="X393" i="1"/>
  <c r="L393" i="1" s="1"/>
  <c r="X397" i="1"/>
  <c r="L397" i="1" s="1"/>
  <c r="X401" i="1"/>
  <c r="L401" i="1" s="1"/>
  <c r="X405" i="1"/>
  <c r="L405" i="1" s="1"/>
  <c r="X409" i="1"/>
  <c r="L409" i="1" s="1"/>
  <c r="X413" i="1"/>
  <c r="L413" i="1" s="1"/>
  <c r="X417" i="1"/>
  <c r="L417" i="1" s="1"/>
  <c r="W422" i="1"/>
  <c r="K422" i="1" s="1"/>
  <c r="X426" i="1"/>
  <c r="L426" i="1" s="1"/>
  <c r="W431" i="1"/>
  <c r="K431" i="1" s="1"/>
  <c r="X435" i="1"/>
  <c r="L435" i="1" s="1"/>
  <c r="W440" i="1"/>
  <c r="K440" i="1" s="1"/>
  <c r="X444" i="1"/>
  <c r="L444" i="1" s="1"/>
  <c r="W449" i="1"/>
  <c r="K449" i="1" s="1"/>
  <c r="W454" i="1"/>
  <c r="K454" i="1" s="1"/>
  <c r="X458" i="1"/>
  <c r="L458" i="1" s="1"/>
  <c r="W463" i="1"/>
  <c r="K463" i="1" s="1"/>
  <c r="X467" i="1"/>
  <c r="L467" i="1" s="1"/>
  <c r="W472" i="1"/>
  <c r="K472" i="1" s="1"/>
  <c r="X476" i="1"/>
  <c r="L476" i="1" s="1"/>
  <c r="W481" i="1"/>
  <c r="K481" i="1" s="1"/>
  <c r="W486" i="1"/>
  <c r="K486" i="1" s="1"/>
  <c r="X490" i="1"/>
  <c r="L490" i="1" s="1"/>
  <c r="W495" i="1"/>
  <c r="K495" i="1" s="1"/>
  <c r="X499" i="1"/>
  <c r="L499" i="1" s="1"/>
  <c r="W504" i="1"/>
  <c r="K504" i="1" s="1"/>
  <c r="W66" i="1"/>
  <c r="K66" i="1" s="1"/>
  <c r="W70" i="1"/>
  <c r="K70" i="1" s="1"/>
  <c r="W74" i="1"/>
  <c r="K74" i="1" s="1"/>
  <c r="W78" i="1"/>
  <c r="K78" i="1" s="1"/>
  <c r="W82" i="1"/>
  <c r="K82" i="1" s="1"/>
  <c r="W86" i="1"/>
  <c r="K86" i="1" s="1"/>
  <c r="W90" i="1"/>
  <c r="K90" i="1" s="1"/>
  <c r="W94" i="1"/>
  <c r="K94" i="1" s="1"/>
  <c r="W98" i="1"/>
  <c r="K98" i="1" s="1"/>
  <c r="W102" i="1"/>
  <c r="K102" i="1" s="1"/>
  <c r="W106" i="1"/>
  <c r="K106" i="1" s="1"/>
  <c r="W110" i="1"/>
  <c r="K110" i="1" s="1"/>
  <c r="W114" i="1"/>
  <c r="K114" i="1" s="1"/>
  <c r="W118" i="1"/>
  <c r="K118" i="1" s="1"/>
  <c r="W122" i="1"/>
  <c r="K122" i="1" s="1"/>
  <c r="W126" i="1"/>
  <c r="K126" i="1" s="1"/>
  <c r="W130" i="1"/>
  <c r="K130" i="1" s="1"/>
  <c r="W134" i="1"/>
  <c r="K134" i="1" s="1"/>
  <c r="W138" i="1"/>
  <c r="K138" i="1" s="1"/>
  <c r="W142" i="1"/>
  <c r="K142" i="1" s="1"/>
  <c r="W146" i="1"/>
  <c r="K146" i="1" s="1"/>
  <c r="W150" i="1"/>
  <c r="K150" i="1" s="1"/>
  <c r="W154" i="1"/>
  <c r="K154" i="1" s="1"/>
  <c r="W158" i="1"/>
  <c r="K158" i="1" s="1"/>
  <c r="W162" i="1"/>
  <c r="K162" i="1" s="1"/>
  <c r="W166" i="1"/>
  <c r="K166" i="1" s="1"/>
  <c r="W170" i="1"/>
  <c r="K170" i="1" s="1"/>
  <c r="W174" i="1"/>
  <c r="K174" i="1" s="1"/>
  <c r="W178" i="1"/>
  <c r="K178" i="1" s="1"/>
  <c r="W182" i="1"/>
  <c r="K182" i="1" s="1"/>
  <c r="W186" i="1"/>
  <c r="K186" i="1" s="1"/>
  <c r="W190" i="1"/>
  <c r="K190" i="1" s="1"/>
  <c r="W194" i="1"/>
  <c r="K194" i="1" s="1"/>
  <c r="W198" i="1"/>
  <c r="K198" i="1" s="1"/>
  <c r="W202" i="1"/>
  <c r="K202" i="1" s="1"/>
  <c r="W206" i="1"/>
  <c r="K206" i="1" s="1"/>
  <c r="W210" i="1"/>
  <c r="K210" i="1" s="1"/>
  <c r="W214" i="1"/>
  <c r="K214" i="1" s="1"/>
  <c r="W218" i="1"/>
  <c r="K218" i="1" s="1"/>
  <c r="W222" i="1"/>
  <c r="K222" i="1" s="1"/>
  <c r="W226" i="1"/>
  <c r="K226" i="1" s="1"/>
  <c r="W230" i="1"/>
  <c r="K230" i="1" s="1"/>
  <c r="W234" i="1"/>
  <c r="K234" i="1" s="1"/>
  <c r="W238" i="1"/>
  <c r="K238" i="1" s="1"/>
  <c r="W242" i="1"/>
  <c r="K242" i="1" s="1"/>
  <c r="W246" i="1"/>
  <c r="K246" i="1" s="1"/>
  <c r="W250" i="1"/>
  <c r="K250" i="1" s="1"/>
  <c r="W254" i="1"/>
  <c r="K254" i="1" s="1"/>
  <c r="W258" i="1"/>
  <c r="K258" i="1" s="1"/>
  <c r="W262" i="1"/>
  <c r="K262" i="1" s="1"/>
  <c r="W266" i="1"/>
  <c r="K266" i="1" s="1"/>
  <c r="W270" i="1"/>
  <c r="K270" i="1" s="1"/>
  <c r="W274" i="1"/>
  <c r="K274" i="1" s="1"/>
  <c r="W278" i="1"/>
  <c r="K278" i="1" s="1"/>
  <c r="W282" i="1"/>
  <c r="K282" i="1" s="1"/>
  <c r="W286" i="1"/>
  <c r="K286" i="1" s="1"/>
  <c r="W290" i="1"/>
  <c r="K290" i="1" s="1"/>
  <c r="W294" i="1"/>
  <c r="K294" i="1" s="1"/>
  <c r="W298" i="1"/>
  <c r="K298" i="1" s="1"/>
  <c r="W302" i="1"/>
  <c r="K302" i="1" s="1"/>
  <c r="W306" i="1"/>
  <c r="K306" i="1" s="1"/>
  <c r="W310" i="1"/>
  <c r="K310" i="1" s="1"/>
  <c r="W314" i="1"/>
  <c r="K314" i="1" s="1"/>
  <c r="W318" i="1"/>
  <c r="K318" i="1" s="1"/>
  <c r="W322" i="1"/>
  <c r="K322" i="1" s="1"/>
  <c r="W326" i="1"/>
  <c r="K326" i="1" s="1"/>
  <c r="W330" i="1"/>
  <c r="K330" i="1" s="1"/>
  <c r="W334" i="1"/>
  <c r="K334" i="1" s="1"/>
  <c r="W338" i="1"/>
  <c r="K338" i="1" s="1"/>
  <c r="W342" i="1"/>
  <c r="K342" i="1" s="1"/>
  <c r="W346" i="1"/>
  <c r="K346" i="1" s="1"/>
  <c r="W350" i="1"/>
  <c r="K350" i="1" s="1"/>
  <c r="W354" i="1"/>
  <c r="K354" i="1" s="1"/>
  <c r="W358" i="1"/>
  <c r="K358" i="1" s="1"/>
  <c r="W362" i="1"/>
  <c r="K362" i="1" s="1"/>
  <c r="W366" i="1"/>
  <c r="K366" i="1" s="1"/>
  <c r="W370" i="1"/>
  <c r="K370" i="1" s="1"/>
  <c r="W374" i="1"/>
  <c r="K374" i="1" s="1"/>
  <c r="W378" i="1"/>
  <c r="K378" i="1" s="1"/>
  <c r="W382" i="1"/>
  <c r="K382" i="1" s="1"/>
  <c r="W386" i="1"/>
  <c r="K386" i="1" s="1"/>
  <c r="W390" i="1"/>
  <c r="K390" i="1" s="1"/>
  <c r="W394" i="1"/>
  <c r="K394" i="1" s="1"/>
  <c r="W398" i="1"/>
  <c r="K398" i="1" s="1"/>
  <c r="W402" i="1"/>
  <c r="K402" i="1" s="1"/>
  <c r="W406" i="1"/>
  <c r="K406" i="1" s="1"/>
  <c r="W410" i="1"/>
  <c r="K410" i="1" s="1"/>
  <c r="W414" i="1"/>
  <c r="K414" i="1" s="1"/>
  <c r="W418" i="1"/>
  <c r="K418" i="1" s="1"/>
  <c r="X422" i="1"/>
  <c r="L422" i="1" s="1"/>
  <c r="W427" i="1"/>
  <c r="K427" i="1" s="1"/>
  <c r="X431" i="1"/>
  <c r="L431" i="1" s="1"/>
  <c r="W436" i="1"/>
  <c r="K436" i="1" s="1"/>
  <c r="X440" i="1"/>
  <c r="L440" i="1" s="1"/>
  <c r="W445" i="1"/>
  <c r="K445" i="1" s="1"/>
  <c r="W450" i="1"/>
  <c r="K450" i="1" s="1"/>
  <c r="X454" i="1"/>
  <c r="L454" i="1" s="1"/>
  <c r="W459" i="1"/>
  <c r="K459" i="1" s="1"/>
  <c r="X463" i="1"/>
  <c r="L463" i="1" s="1"/>
  <c r="W468" i="1"/>
  <c r="K468" i="1" s="1"/>
  <c r="X472" i="1"/>
  <c r="L472" i="1" s="1"/>
  <c r="W477" i="1"/>
  <c r="K477" i="1" s="1"/>
  <c r="W482" i="1"/>
  <c r="K482" i="1" s="1"/>
  <c r="X486" i="1"/>
  <c r="L486" i="1" s="1"/>
  <c r="W491" i="1"/>
  <c r="K491" i="1" s="1"/>
  <c r="X495" i="1"/>
  <c r="L495" i="1" s="1"/>
  <c r="W500" i="1"/>
  <c r="K500" i="1" s="1"/>
  <c r="X504" i="1"/>
  <c r="L504" i="1" s="1"/>
  <c r="X66" i="1"/>
  <c r="L66" i="1" s="1"/>
  <c r="X70" i="1"/>
  <c r="L70" i="1" s="1"/>
  <c r="X74" i="1"/>
  <c r="L74" i="1" s="1"/>
  <c r="X78" i="1"/>
  <c r="L78" i="1" s="1"/>
  <c r="X82" i="1"/>
  <c r="L82" i="1" s="1"/>
  <c r="X86" i="1"/>
  <c r="L86" i="1" s="1"/>
  <c r="X90" i="1"/>
  <c r="L90" i="1" s="1"/>
  <c r="X94" i="1"/>
  <c r="L94" i="1" s="1"/>
  <c r="X98" i="1"/>
  <c r="L98" i="1" s="1"/>
  <c r="X102" i="1"/>
  <c r="L102" i="1" s="1"/>
  <c r="X106" i="1"/>
  <c r="L106" i="1" s="1"/>
  <c r="X110" i="1"/>
  <c r="L110" i="1" s="1"/>
  <c r="X114" i="1"/>
  <c r="L114" i="1" s="1"/>
  <c r="X118" i="1"/>
  <c r="L118" i="1" s="1"/>
  <c r="X122" i="1"/>
  <c r="L122" i="1" s="1"/>
  <c r="X126" i="1"/>
  <c r="L126" i="1" s="1"/>
  <c r="X130" i="1"/>
  <c r="L130" i="1" s="1"/>
  <c r="X134" i="1"/>
  <c r="L134" i="1" s="1"/>
  <c r="X138" i="1"/>
  <c r="L138" i="1" s="1"/>
  <c r="X142" i="1"/>
  <c r="L142" i="1" s="1"/>
  <c r="X146" i="1"/>
  <c r="L146" i="1" s="1"/>
  <c r="X150" i="1"/>
  <c r="L150" i="1" s="1"/>
  <c r="X154" i="1"/>
  <c r="L154" i="1" s="1"/>
  <c r="X158" i="1"/>
  <c r="L158" i="1" s="1"/>
  <c r="X162" i="1"/>
  <c r="L162" i="1" s="1"/>
  <c r="X166" i="1"/>
  <c r="L166" i="1" s="1"/>
  <c r="X170" i="1"/>
  <c r="L170" i="1" s="1"/>
  <c r="X174" i="1"/>
  <c r="L174" i="1" s="1"/>
  <c r="X178" i="1"/>
  <c r="L178" i="1" s="1"/>
  <c r="X182" i="1"/>
  <c r="L182" i="1" s="1"/>
  <c r="X186" i="1"/>
  <c r="L186" i="1" s="1"/>
  <c r="X190" i="1"/>
  <c r="L190" i="1" s="1"/>
  <c r="X194" i="1"/>
  <c r="L194" i="1" s="1"/>
  <c r="X198" i="1"/>
  <c r="L198" i="1" s="1"/>
  <c r="X202" i="1"/>
  <c r="L202" i="1" s="1"/>
  <c r="X206" i="1"/>
  <c r="L206" i="1" s="1"/>
  <c r="X210" i="1"/>
  <c r="L210" i="1" s="1"/>
  <c r="X214" i="1"/>
  <c r="L214" i="1" s="1"/>
  <c r="X218" i="1"/>
  <c r="L218" i="1" s="1"/>
  <c r="X222" i="1"/>
  <c r="L222" i="1" s="1"/>
  <c r="X226" i="1"/>
  <c r="L226" i="1" s="1"/>
  <c r="X230" i="1"/>
  <c r="L230" i="1" s="1"/>
  <c r="X234" i="1"/>
  <c r="L234" i="1" s="1"/>
  <c r="X238" i="1"/>
  <c r="L238" i="1" s="1"/>
  <c r="X242" i="1"/>
  <c r="L242" i="1" s="1"/>
  <c r="X246" i="1"/>
  <c r="L246" i="1" s="1"/>
  <c r="X250" i="1"/>
  <c r="L250" i="1" s="1"/>
  <c r="X254" i="1"/>
  <c r="L254" i="1" s="1"/>
  <c r="X258" i="1"/>
  <c r="L258" i="1" s="1"/>
  <c r="X262" i="1"/>
  <c r="L262" i="1" s="1"/>
  <c r="X266" i="1"/>
  <c r="L266" i="1" s="1"/>
  <c r="X270" i="1"/>
  <c r="L270" i="1" s="1"/>
  <c r="X274" i="1"/>
  <c r="L274" i="1" s="1"/>
  <c r="X278" i="1"/>
  <c r="L278" i="1" s="1"/>
  <c r="X282" i="1"/>
  <c r="L282" i="1" s="1"/>
  <c r="X286" i="1"/>
  <c r="L286" i="1" s="1"/>
  <c r="X290" i="1"/>
  <c r="L290" i="1" s="1"/>
  <c r="X294" i="1"/>
  <c r="L294" i="1" s="1"/>
  <c r="X298" i="1"/>
  <c r="L298" i="1" s="1"/>
  <c r="X302" i="1"/>
  <c r="L302" i="1" s="1"/>
  <c r="X306" i="1"/>
  <c r="L306" i="1" s="1"/>
  <c r="X310" i="1"/>
  <c r="L310" i="1" s="1"/>
  <c r="X314" i="1"/>
  <c r="L314" i="1" s="1"/>
  <c r="X318" i="1"/>
  <c r="L318" i="1" s="1"/>
  <c r="X322" i="1"/>
  <c r="L322" i="1" s="1"/>
  <c r="X326" i="1"/>
  <c r="L326" i="1" s="1"/>
  <c r="X330" i="1"/>
  <c r="L330" i="1" s="1"/>
  <c r="X334" i="1"/>
  <c r="L334" i="1" s="1"/>
  <c r="X338" i="1"/>
  <c r="L338" i="1" s="1"/>
  <c r="X342" i="1"/>
  <c r="L342" i="1" s="1"/>
  <c r="X346" i="1"/>
  <c r="L346" i="1" s="1"/>
  <c r="X350" i="1"/>
  <c r="L350" i="1" s="1"/>
  <c r="X354" i="1"/>
  <c r="L354" i="1" s="1"/>
  <c r="X358" i="1"/>
  <c r="L358" i="1" s="1"/>
  <c r="X362" i="1"/>
  <c r="L362" i="1" s="1"/>
  <c r="X366" i="1"/>
  <c r="L366" i="1" s="1"/>
  <c r="X370" i="1"/>
  <c r="L370" i="1" s="1"/>
  <c r="X374" i="1"/>
  <c r="L374" i="1" s="1"/>
  <c r="X378" i="1"/>
  <c r="L378" i="1" s="1"/>
  <c r="X382" i="1"/>
  <c r="L382" i="1" s="1"/>
  <c r="X386" i="1"/>
  <c r="L386" i="1" s="1"/>
  <c r="X390" i="1"/>
  <c r="L390" i="1" s="1"/>
  <c r="X394" i="1"/>
  <c r="L394" i="1" s="1"/>
  <c r="X398" i="1"/>
  <c r="L398" i="1" s="1"/>
  <c r="X402" i="1"/>
  <c r="L402" i="1" s="1"/>
  <c r="X406" i="1"/>
  <c r="L406" i="1" s="1"/>
  <c r="X410" i="1"/>
  <c r="L410" i="1" s="1"/>
  <c r="X414" i="1"/>
  <c r="L414" i="1" s="1"/>
  <c r="X418" i="1"/>
  <c r="L418" i="1" s="1"/>
  <c r="W423" i="1"/>
  <c r="K423" i="1" s="1"/>
  <c r="X427" i="1"/>
  <c r="L427" i="1" s="1"/>
  <c r="W432" i="1"/>
  <c r="K432" i="1" s="1"/>
  <c r="X436" i="1"/>
  <c r="L436" i="1" s="1"/>
  <c r="W441" i="1"/>
  <c r="K441" i="1" s="1"/>
  <c r="W446" i="1"/>
  <c r="K446" i="1" s="1"/>
  <c r="X450" i="1"/>
  <c r="L450" i="1" s="1"/>
  <c r="W455" i="1"/>
  <c r="K455" i="1" s="1"/>
  <c r="X459" i="1"/>
  <c r="L459" i="1" s="1"/>
  <c r="W464" i="1"/>
  <c r="K464" i="1" s="1"/>
  <c r="X468" i="1"/>
  <c r="L468" i="1" s="1"/>
  <c r="W473" i="1"/>
  <c r="K473" i="1" s="1"/>
  <c r="W478" i="1"/>
  <c r="K478" i="1" s="1"/>
  <c r="X482" i="1"/>
  <c r="L482" i="1" s="1"/>
  <c r="W487" i="1"/>
  <c r="K487" i="1" s="1"/>
  <c r="X491" i="1"/>
  <c r="L491" i="1" s="1"/>
  <c r="W496" i="1"/>
  <c r="K496" i="1" s="1"/>
  <c r="X500" i="1"/>
  <c r="L500" i="1" s="1"/>
  <c r="X506" i="1"/>
  <c r="L506" i="1" s="1"/>
  <c r="W67" i="1"/>
  <c r="K67" i="1" s="1"/>
  <c r="W71" i="1"/>
  <c r="K71" i="1" s="1"/>
  <c r="W75" i="1"/>
  <c r="K75" i="1" s="1"/>
  <c r="W79" i="1"/>
  <c r="K79" i="1" s="1"/>
  <c r="W83" i="1"/>
  <c r="K83" i="1" s="1"/>
  <c r="W87" i="1"/>
  <c r="K87" i="1" s="1"/>
  <c r="W91" i="1"/>
  <c r="K91" i="1" s="1"/>
  <c r="W95" i="1"/>
  <c r="K95" i="1" s="1"/>
  <c r="W99" i="1"/>
  <c r="K99" i="1" s="1"/>
  <c r="W103" i="1"/>
  <c r="K103" i="1" s="1"/>
  <c r="W107" i="1"/>
  <c r="K107" i="1" s="1"/>
  <c r="W111" i="1"/>
  <c r="K111" i="1" s="1"/>
  <c r="W115" i="1"/>
  <c r="K115" i="1" s="1"/>
  <c r="W119" i="1"/>
  <c r="K119" i="1" s="1"/>
  <c r="W123" i="1"/>
  <c r="K123" i="1" s="1"/>
  <c r="W127" i="1"/>
  <c r="K127" i="1" s="1"/>
  <c r="W131" i="1"/>
  <c r="K131" i="1" s="1"/>
  <c r="W135" i="1"/>
  <c r="K135" i="1" s="1"/>
  <c r="W139" i="1"/>
  <c r="K139" i="1" s="1"/>
  <c r="W143" i="1"/>
  <c r="K143" i="1" s="1"/>
  <c r="W147" i="1"/>
  <c r="K147" i="1" s="1"/>
  <c r="W151" i="1"/>
  <c r="K151" i="1" s="1"/>
  <c r="W155" i="1"/>
  <c r="K155" i="1" s="1"/>
  <c r="W159" i="1"/>
  <c r="K159" i="1" s="1"/>
  <c r="W163" i="1"/>
  <c r="K163" i="1" s="1"/>
  <c r="W167" i="1"/>
  <c r="K167" i="1" s="1"/>
  <c r="W171" i="1"/>
  <c r="K171" i="1" s="1"/>
  <c r="W175" i="1"/>
  <c r="K175" i="1" s="1"/>
  <c r="W179" i="1"/>
  <c r="K179" i="1" s="1"/>
  <c r="W183" i="1"/>
  <c r="K183" i="1" s="1"/>
  <c r="W187" i="1"/>
  <c r="K187" i="1" s="1"/>
  <c r="W191" i="1"/>
  <c r="K191" i="1" s="1"/>
  <c r="W195" i="1"/>
  <c r="K195" i="1" s="1"/>
  <c r="W199" i="1"/>
  <c r="K199" i="1" s="1"/>
  <c r="W203" i="1"/>
  <c r="K203" i="1" s="1"/>
  <c r="W207" i="1"/>
  <c r="K207" i="1" s="1"/>
  <c r="W211" i="1"/>
  <c r="K211" i="1" s="1"/>
  <c r="W215" i="1"/>
  <c r="K215" i="1" s="1"/>
  <c r="W219" i="1"/>
  <c r="K219" i="1" s="1"/>
  <c r="W223" i="1"/>
  <c r="K223" i="1" s="1"/>
  <c r="W227" i="1"/>
  <c r="K227" i="1" s="1"/>
  <c r="W231" i="1"/>
  <c r="K231" i="1" s="1"/>
  <c r="W235" i="1"/>
  <c r="K235" i="1" s="1"/>
  <c r="W239" i="1"/>
  <c r="K239" i="1" s="1"/>
  <c r="W243" i="1"/>
  <c r="K243" i="1" s="1"/>
  <c r="W247" i="1"/>
  <c r="K247" i="1" s="1"/>
  <c r="W251" i="1"/>
  <c r="K251" i="1" s="1"/>
  <c r="W255" i="1"/>
  <c r="K255" i="1" s="1"/>
  <c r="W259" i="1"/>
  <c r="K259" i="1" s="1"/>
  <c r="W263" i="1"/>
  <c r="K263" i="1" s="1"/>
  <c r="W267" i="1"/>
  <c r="K267" i="1" s="1"/>
  <c r="W271" i="1"/>
  <c r="K271" i="1" s="1"/>
  <c r="W275" i="1"/>
  <c r="K275" i="1" s="1"/>
  <c r="W279" i="1"/>
  <c r="K279" i="1" s="1"/>
  <c r="W283" i="1"/>
  <c r="K283" i="1" s="1"/>
  <c r="W287" i="1"/>
  <c r="K287" i="1" s="1"/>
  <c r="W291" i="1"/>
  <c r="K291" i="1" s="1"/>
  <c r="W295" i="1"/>
  <c r="K295" i="1" s="1"/>
  <c r="W299" i="1"/>
  <c r="K299" i="1" s="1"/>
  <c r="W303" i="1"/>
  <c r="K303" i="1" s="1"/>
  <c r="W307" i="1"/>
  <c r="K307" i="1" s="1"/>
  <c r="W311" i="1"/>
  <c r="K311" i="1" s="1"/>
  <c r="W315" i="1"/>
  <c r="K315" i="1" s="1"/>
  <c r="W319" i="1"/>
  <c r="K319" i="1" s="1"/>
  <c r="W323" i="1"/>
  <c r="K323" i="1" s="1"/>
  <c r="W327" i="1"/>
  <c r="K327" i="1" s="1"/>
  <c r="W331" i="1"/>
  <c r="K331" i="1" s="1"/>
  <c r="W335" i="1"/>
  <c r="K335" i="1" s="1"/>
  <c r="W339" i="1"/>
  <c r="K339" i="1" s="1"/>
  <c r="W343" i="1"/>
  <c r="K343" i="1" s="1"/>
  <c r="W347" i="1"/>
  <c r="K347" i="1" s="1"/>
  <c r="W351" i="1"/>
  <c r="K351" i="1" s="1"/>
  <c r="W355" i="1"/>
  <c r="K355" i="1" s="1"/>
  <c r="W359" i="1"/>
  <c r="K359" i="1" s="1"/>
  <c r="W363" i="1"/>
  <c r="K363" i="1" s="1"/>
  <c r="W367" i="1"/>
  <c r="K367" i="1" s="1"/>
  <c r="W371" i="1"/>
  <c r="K371" i="1" s="1"/>
  <c r="W375" i="1"/>
  <c r="K375" i="1" s="1"/>
  <c r="W379" i="1"/>
  <c r="K379" i="1" s="1"/>
  <c r="W383" i="1"/>
  <c r="K383" i="1" s="1"/>
  <c r="W387" i="1"/>
  <c r="K387" i="1" s="1"/>
  <c r="W391" i="1"/>
  <c r="K391" i="1" s="1"/>
  <c r="W395" i="1"/>
  <c r="K395" i="1" s="1"/>
  <c r="W399" i="1"/>
  <c r="K399" i="1" s="1"/>
  <c r="W403" i="1"/>
  <c r="K403" i="1" s="1"/>
  <c r="W407" i="1"/>
  <c r="K407" i="1" s="1"/>
  <c r="W411" i="1"/>
  <c r="K411" i="1" s="1"/>
  <c r="W415" i="1"/>
  <c r="K415" i="1" s="1"/>
  <c r="W419" i="1"/>
  <c r="K419" i="1" s="1"/>
  <c r="X423" i="1"/>
  <c r="L423" i="1" s="1"/>
  <c r="W428" i="1"/>
  <c r="K428" i="1" s="1"/>
  <c r="X432" i="1"/>
  <c r="L432" i="1" s="1"/>
  <c r="W437" i="1"/>
  <c r="K437" i="1" s="1"/>
  <c r="W442" i="1"/>
  <c r="K442" i="1" s="1"/>
  <c r="X446" i="1"/>
  <c r="L446" i="1" s="1"/>
  <c r="W451" i="1"/>
  <c r="K451" i="1" s="1"/>
  <c r="X455" i="1"/>
  <c r="L455" i="1" s="1"/>
  <c r="W460" i="1"/>
  <c r="K460" i="1" s="1"/>
  <c r="X464" i="1"/>
  <c r="L464" i="1" s="1"/>
  <c r="W469" i="1"/>
  <c r="K469" i="1" s="1"/>
  <c r="W474" i="1"/>
  <c r="K474" i="1" s="1"/>
  <c r="X478" i="1"/>
  <c r="L478" i="1" s="1"/>
  <c r="W483" i="1"/>
  <c r="K483" i="1" s="1"/>
  <c r="X487" i="1"/>
  <c r="L487" i="1" s="1"/>
  <c r="W492" i="1"/>
  <c r="K492" i="1" s="1"/>
  <c r="X496" i="1"/>
  <c r="L496" i="1" s="1"/>
  <c r="W501" i="1"/>
  <c r="K501" i="1" s="1"/>
  <c r="W7" i="1"/>
  <c r="K7" i="1" s="1"/>
  <c r="W505" i="1"/>
  <c r="K505" i="1" s="1"/>
  <c r="X421" i="1"/>
  <c r="L421" i="1" s="1"/>
  <c r="X425" i="1"/>
  <c r="L425" i="1" s="1"/>
  <c r="X429" i="1"/>
  <c r="L429" i="1" s="1"/>
  <c r="X433" i="1"/>
  <c r="L433" i="1" s="1"/>
  <c r="X437" i="1"/>
  <c r="L437" i="1" s="1"/>
  <c r="X441" i="1"/>
  <c r="L441" i="1" s="1"/>
  <c r="X445" i="1"/>
  <c r="L445" i="1" s="1"/>
  <c r="X449" i="1"/>
  <c r="L449" i="1" s="1"/>
  <c r="X453" i="1"/>
  <c r="L453" i="1" s="1"/>
  <c r="X457" i="1"/>
  <c r="L457" i="1" s="1"/>
  <c r="X461" i="1"/>
  <c r="L461" i="1" s="1"/>
  <c r="X465" i="1"/>
  <c r="L465" i="1" s="1"/>
  <c r="X469" i="1"/>
  <c r="L469" i="1" s="1"/>
  <c r="X473" i="1"/>
  <c r="L473" i="1" s="1"/>
  <c r="X477" i="1"/>
  <c r="L477" i="1" s="1"/>
  <c r="X481" i="1"/>
  <c r="L481" i="1" s="1"/>
  <c r="X485" i="1"/>
  <c r="L485" i="1" s="1"/>
  <c r="X489" i="1"/>
  <c r="L489" i="1" s="1"/>
  <c r="X493" i="1"/>
  <c r="L493" i="1" s="1"/>
  <c r="X497" i="1"/>
  <c r="L497" i="1" s="1"/>
  <c r="X501" i="1"/>
  <c r="L501" i="1" s="1"/>
  <c r="X505" i="1"/>
  <c r="L505" i="1" s="1"/>
  <c r="W506" i="1"/>
  <c r="K506" i="1" s="1"/>
  <c r="AB506" i="14"/>
  <c r="AC506" i="14" s="1"/>
  <c r="AD506" i="14" s="1"/>
  <c r="AB498" i="14"/>
  <c r="AC498" i="14" s="1"/>
  <c r="AD498" i="14" s="1"/>
  <c r="AB490" i="14"/>
  <c r="AC490" i="14" s="1"/>
  <c r="AD490" i="14" s="1"/>
  <c r="AB482" i="14"/>
  <c r="AC482" i="14" s="1"/>
  <c r="AD482" i="14" s="1"/>
  <c r="AB474" i="14"/>
  <c r="AC474" i="14" s="1"/>
  <c r="AD474" i="14" s="1"/>
  <c r="AB466" i="14"/>
  <c r="AC466" i="14" s="1"/>
  <c r="AD466" i="14" s="1"/>
  <c r="AB458" i="14"/>
  <c r="AC458" i="14" s="1"/>
  <c r="AD458" i="14" s="1"/>
  <c r="AB450" i="14"/>
  <c r="AC450" i="14" s="1"/>
  <c r="AD450" i="14" s="1"/>
  <c r="AB442" i="14"/>
  <c r="AC442" i="14" s="1"/>
  <c r="AD442" i="14" s="1"/>
  <c r="AB434" i="14"/>
  <c r="AC434" i="14" s="1"/>
  <c r="AD434" i="14" s="1"/>
  <c r="AB426" i="14"/>
  <c r="AC426" i="14" s="1"/>
  <c r="AD426" i="14" s="1"/>
  <c r="AB418" i="14"/>
  <c r="AC418" i="14" s="1"/>
  <c r="AD418" i="14" s="1"/>
  <c r="AB410" i="14"/>
  <c r="AC410" i="14" s="1"/>
  <c r="AD410" i="14" s="1"/>
  <c r="AB402" i="14"/>
  <c r="AC402" i="14" s="1"/>
  <c r="AD402" i="14" s="1"/>
  <c r="AB394" i="14"/>
  <c r="AC394" i="14" s="1"/>
  <c r="AD394" i="14" s="1"/>
  <c r="AB386" i="14"/>
  <c r="AC386" i="14" s="1"/>
  <c r="AD386" i="14" s="1"/>
  <c r="AB378" i="14"/>
  <c r="AC378" i="14" s="1"/>
  <c r="AD378" i="14" s="1"/>
  <c r="AB370" i="14"/>
  <c r="AC370" i="14" s="1"/>
  <c r="AD370" i="14" s="1"/>
  <c r="AB362" i="14"/>
  <c r="AC362" i="14" s="1"/>
  <c r="AD362" i="14" s="1"/>
  <c r="AB354" i="14"/>
  <c r="AC354" i="14" s="1"/>
  <c r="AD354" i="14" s="1"/>
  <c r="AB346" i="14"/>
  <c r="AC346" i="14" s="1"/>
  <c r="AD346" i="14" s="1"/>
  <c r="AB338" i="14"/>
  <c r="AC338" i="14" s="1"/>
  <c r="AD338" i="14" s="1"/>
  <c r="AB330" i="14"/>
  <c r="AC330" i="14" s="1"/>
  <c r="AD330" i="14" s="1"/>
  <c r="AB322" i="14"/>
  <c r="AC322" i="14" s="1"/>
  <c r="AD322" i="14" s="1"/>
  <c r="AB314" i="14"/>
  <c r="AC314" i="14" s="1"/>
  <c r="AD314" i="14" s="1"/>
  <c r="AB306" i="14"/>
  <c r="AC306" i="14" s="1"/>
  <c r="AD306" i="14" s="1"/>
  <c r="AB298" i="14"/>
  <c r="AC298" i="14" s="1"/>
  <c r="AD298" i="14" s="1"/>
  <c r="AB290" i="14"/>
  <c r="AC290" i="14" s="1"/>
  <c r="AD290" i="14" s="1"/>
  <c r="AB282" i="14"/>
  <c r="AC282" i="14" s="1"/>
  <c r="AD282" i="14" s="1"/>
  <c r="AB274" i="14"/>
  <c r="AC274" i="14" s="1"/>
  <c r="AD274" i="14" s="1"/>
  <c r="AB266" i="14"/>
  <c r="AC266" i="14" s="1"/>
  <c r="AD266" i="14" s="1"/>
  <c r="AB250" i="14"/>
  <c r="AC250" i="14" s="1"/>
  <c r="AD250" i="14" s="1"/>
  <c r="AB242" i="14"/>
  <c r="AC242" i="14" s="1"/>
  <c r="AD242" i="14" s="1"/>
  <c r="AB234" i="14"/>
  <c r="AC234" i="14" s="1"/>
  <c r="AD234" i="14" s="1"/>
  <c r="AB226" i="14"/>
  <c r="AC226" i="14" s="1"/>
  <c r="AD226" i="14" s="1"/>
  <c r="AB218" i="14"/>
  <c r="AC218" i="14" s="1"/>
  <c r="AD218" i="14" s="1"/>
  <c r="AB210" i="14"/>
  <c r="AC210" i="14" s="1"/>
  <c r="AD210" i="14" s="1"/>
  <c r="AB202" i="14"/>
  <c r="AC202" i="14" s="1"/>
  <c r="AD202" i="14" s="1"/>
  <c r="AB194" i="14"/>
  <c r="AC194" i="14" s="1"/>
  <c r="AD194" i="14" s="1"/>
  <c r="AB186" i="14"/>
  <c r="AC186" i="14" s="1"/>
  <c r="AD186" i="14" s="1"/>
  <c r="AB178" i="14"/>
  <c r="AC178" i="14" s="1"/>
  <c r="AD178" i="14" s="1"/>
  <c r="AB170" i="14"/>
  <c r="AC170" i="14" s="1"/>
  <c r="AD170" i="14" s="1"/>
  <c r="AB162" i="14"/>
  <c r="AC162" i="14" s="1"/>
  <c r="AD162" i="14" s="1"/>
  <c r="AB154" i="14"/>
  <c r="AC154" i="14" s="1"/>
  <c r="AD154" i="14" s="1"/>
  <c r="AB146" i="14"/>
  <c r="AC146" i="14" s="1"/>
  <c r="AD146" i="14" s="1"/>
  <c r="AB138" i="14"/>
  <c r="AC138" i="14" s="1"/>
  <c r="AD138" i="14" s="1"/>
  <c r="AB130" i="14"/>
  <c r="AC130" i="14" s="1"/>
  <c r="AD130" i="14" s="1"/>
  <c r="AB122" i="14"/>
  <c r="AC122" i="14" s="1"/>
  <c r="AD122" i="14" s="1"/>
  <c r="AB114" i="14"/>
  <c r="AC114" i="14" s="1"/>
  <c r="AD114" i="14" s="1"/>
  <c r="AB106" i="14"/>
  <c r="AC106" i="14" s="1"/>
  <c r="AD106" i="14" s="1"/>
  <c r="AB98" i="14"/>
  <c r="AC98" i="14" s="1"/>
  <c r="AD98" i="14" s="1"/>
  <c r="AB90" i="14"/>
  <c r="AC90" i="14" s="1"/>
  <c r="AD90" i="14" s="1"/>
  <c r="AB82" i="14"/>
  <c r="AC82" i="14" s="1"/>
  <c r="AD82" i="14" s="1"/>
  <c r="AB74" i="14"/>
  <c r="AC74" i="14" s="1"/>
  <c r="AD74" i="14" s="1"/>
  <c r="AB66" i="14"/>
  <c r="AC66" i="14" s="1"/>
  <c r="AD66" i="14" s="1"/>
  <c r="AB58" i="14"/>
  <c r="AC58" i="14" s="1"/>
  <c r="AD58" i="14" s="1"/>
  <c r="AB50" i="14"/>
  <c r="AC50" i="14" s="1"/>
  <c r="AD50" i="14" s="1"/>
  <c r="AB42" i="14"/>
  <c r="AC42" i="14" s="1"/>
  <c r="AD42" i="14" s="1"/>
  <c r="AB34" i="14"/>
  <c r="AC34" i="14" s="1"/>
  <c r="AD34" i="14" s="1"/>
  <c r="AB26" i="14"/>
  <c r="AC26" i="14" s="1"/>
  <c r="AD26" i="14" s="1"/>
  <c r="AB18" i="14"/>
  <c r="AC18" i="14" s="1"/>
  <c r="AD18" i="14" s="1"/>
  <c r="AB10" i="14"/>
  <c r="AC10" i="14" s="1"/>
  <c r="AD10" i="14" s="1"/>
  <c r="AB505" i="14"/>
  <c r="AC505" i="14" s="1"/>
  <c r="AD505" i="14" s="1"/>
  <c r="AB497" i="14"/>
  <c r="AC497" i="14" s="1"/>
  <c r="AD497" i="14" s="1"/>
  <c r="AB489" i="14"/>
  <c r="AC489" i="14" s="1"/>
  <c r="AD489" i="14" s="1"/>
  <c r="AB481" i="14"/>
  <c r="AC481" i="14" s="1"/>
  <c r="AD481" i="14" s="1"/>
  <c r="AB473" i="14"/>
  <c r="AC473" i="14" s="1"/>
  <c r="AD473" i="14" s="1"/>
  <c r="AB465" i="14"/>
  <c r="AC465" i="14" s="1"/>
  <c r="AD465" i="14" s="1"/>
  <c r="AB457" i="14"/>
  <c r="AC457" i="14" s="1"/>
  <c r="AD457" i="14" s="1"/>
  <c r="AB449" i="14"/>
  <c r="AC449" i="14" s="1"/>
  <c r="AD449" i="14" s="1"/>
  <c r="AB441" i="14"/>
  <c r="AC441" i="14" s="1"/>
  <c r="AD441" i="14" s="1"/>
  <c r="AB433" i="14"/>
  <c r="AC433" i="14" s="1"/>
  <c r="AD433" i="14" s="1"/>
  <c r="AB425" i="14"/>
  <c r="AC425" i="14" s="1"/>
  <c r="AD425" i="14" s="1"/>
  <c r="AB417" i="14"/>
  <c r="AC417" i="14" s="1"/>
  <c r="AD417" i="14" s="1"/>
  <c r="AB409" i="14"/>
  <c r="AC409" i="14" s="1"/>
  <c r="AD409" i="14" s="1"/>
  <c r="AB401" i="14"/>
  <c r="AC401" i="14" s="1"/>
  <c r="AD401" i="14" s="1"/>
  <c r="AB393" i="14"/>
  <c r="AC393" i="14" s="1"/>
  <c r="AD393" i="14" s="1"/>
  <c r="AB385" i="14"/>
  <c r="AC385" i="14" s="1"/>
  <c r="AD385" i="14" s="1"/>
  <c r="AB377" i="14"/>
  <c r="AC377" i="14" s="1"/>
  <c r="AD377" i="14" s="1"/>
  <c r="AB369" i="14"/>
  <c r="AC369" i="14" s="1"/>
  <c r="AD369" i="14" s="1"/>
  <c r="AB361" i="14"/>
  <c r="AC361" i="14" s="1"/>
  <c r="AD361" i="14" s="1"/>
  <c r="AB353" i="14"/>
  <c r="AC353" i="14" s="1"/>
  <c r="AD353" i="14" s="1"/>
  <c r="AB345" i="14"/>
  <c r="AC345" i="14" s="1"/>
  <c r="AD345" i="14" s="1"/>
  <c r="AB337" i="14"/>
  <c r="AC337" i="14" s="1"/>
  <c r="AD337" i="14" s="1"/>
  <c r="AB329" i="14"/>
  <c r="AC329" i="14" s="1"/>
  <c r="AD329" i="14" s="1"/>
  <c r="AB321" i="14"/>
  <c r="AC321" i="14" s="1"/>
  <c r="AD321" i="14" s="1"/>
  <c r="AB313" i="14"/>
  <c r="AC313" i="14" s="1"/>
  <c r="AD313" i="14" s="1"/>
  <c r="AB305" i="14"/>
  <c r="AC305" i="14" s="1"/>
  <c r="AD305" i="14" s="1"/>
  <c r="AB297" i="14"/>
  <c r="AC297" i="14" s="1"/>
  <c r="AD297" i="14" s="1"/>
  <c r="AB289" i="14"/>
  <c r="AC289" i="14" s="1"/>
  <c r="AD289" i="14" s="1"/>
  <c r="AB281" i="14"/>
  <c r="AC281" i="14" s="1"/>
  <c r="AD281" i="14" s="1"/>
  <c r="AB273" i="14"/>
  <c r="AC273" i="14" s="1"/>
  <c r="AD273" i="14" s="1"/>
  <c r="AB265" i="14"/>
  <c r="AC265" i="14" s="1"/>
  <c r="AD265" i="14" s="1"/>
  <c r="AB257" i="14"/>
  <c r="AC257" i="14" s="1"/>
  <c r="AD257" i="14" s="1"/>
  <c r="AB249" i="14"/>
  <c r="AC249" i="14" s="1"/>
  <c r="AD249" i="14" s="1"/>
  <c r="AB241" i="14"/>
  <c r="AC241" i="14" s="1"/>
  <c r="AD241" i="14" s="1"/>
  <c r="AB233" i="14"/>
  <c r="AC233" i="14" s="1"/>
  <c r="AD233" i="14" s="1"/>
  <c r="AB225" i="14"/>
  <c r="AC225" i="14" s="1"/>
  <c r="AD225" i="14" s="1"/>
  <c r="AB217" i="14"/>
  <c r="AC217" i="14" s="1"/>
  <c r="AD217" i="14" s="1"/>
  <c r="AB209" i="14"/>
  <c r="AC209" i="14" s="1"/>
  <c r="AD209" i="14" s="1"/>
  <c r="AB201" i="14"/>
  <c r="AC201" i="14" s="1"/>
  <c r="AD201" i="14" s="1"/>
  <c r="AB193" i="14"/>
  <c r="AC193" i="14" s="1"/>
  <c r="AD193" i="14" s="1"/>
  <c r="AB185" i="14"/>
  <c r="AC185" i="14" s="1"/>
  <c r="AD185" i="14" s="1"/>
  <c r="AB177" i="14"/>
  <c r="AC177" i="14" s="1"/>
  <c r="AD177" i="14" s="1"/>
  <c r="AB169" i="14"/>
  <c r="AC169" i="14" s="1"/>
  <c r="AD169" i="14" s="1"/>
  <c r="AB161" i="14"/>
  <c r="AC161" i="14" s="1"/>
  <c r="AD161" i="14" s="1"/>
  <c r="AB153" i="14"/>
  <c r="AC153" i="14" s="1"/>
  <c r="AD153" i="14" s="1"/>
  <c r="AB145" i="14"/>
  <c r="AC145" i="14" s="1"/>
  <c r="AD145" i="14" s="1"/>
  <c r="AB137" i="14"/>
  <c r="AC137" i="14" s="1"/>
  <c r="AD137" i="14" s="1"/>
  <c r="AB129" i="14"/>
  <c r="AC129" i="14" s="1"/>
  <c r="AD129" i="14" s="1"/>
  <c r="AB121" i="14"/>
  <c r="AC121" i="14" s="1"/>
  <c r="AD121" i="14" s="1"/>
  <c r="AB113" i="14"/>
  <c r="AC113" i="14" s="1"/>
  <c r="AD113" i="14" s="1"/>
  <c r="AB105" i="14"/>
  <c r="AC105" i="14" s="1"/>
  <c r="AD105" i="14" s="1"/>
  <c r="AB97" i="14"/>
  <c r="AC97" i="14" s="1"/>
  <c r="AD97" i="14" s="1"/>
  <c r="AB89" i="14"/>
  <c r="AC89" i="14" s="1"/>
  <c r="AD89" i="14" s="1"/>
  <c r="AB81" i="14"/>
  <c r="AC81" i="14" s="1"/>
  <c r="AD81" i="14" s="1"/>
  <c r="AB73" i="14"/>
  <c r="AC73" i="14" s="1"/>
  <c r="AD73" i="14" s="1"/>
  <c r="AB65" i="14"/>
  <c r="AC65" i="14" s="1"/>
  <c r="AD65" i="14" s="1"/>
  <c r="AB57" i="14"/>
  <c r="AC57" i="14" s="1"/>
  <c r="AD57" i="14" s="1"/>
  <c r="AB49" i="14"/>
  <c r="AC49" i="14" s="1"/>
  <c r="AD49" i="14" s="1"/>
  <c r="AB41" i="14"/>
  <c r="AC41" i="14" s="1"/>
  <c r="AD41" i="14" s="1"/>
  <c r="AB33" i="14"/>
  <c r="AC33" i="14" s="1"/>
  <c r="AD33" i="14" s="1"/>
  <c r="AB25" i="14"/>
  <c r="AC25" i="14" s="1"/>
  <c r="AD25" i="14" s="1"/>
  <c r="AB17" i="14"/>
  <c r="AC17" i="14" s="1"/>
  <c r="AD17" i="14" s="1"/>
  <c r="AB9" i="14"/>
  <c r="AC9" i="14" s="1"/>
  <c r="AD9" i="14" s="1"/>
  <c r="AB272" i="14"/>
  <c r="AC272" i="14" s="1"/>
  <c r="AD272" i="14" s="1"/>
  <c r="AB264" i="14"/>
  <c r="AC264" i="14" s="1"/>
  <c r="AD264" i="14" s="1"/>
  <c r="AB256" i="14"/>
  <c r="AC256" i="14" s="1"/>
  <c r="AD256" i="14" s="1"/>
  <c r="AB248" i="14"/>
  <c r="AC248" i="14" s="1"/>
  <c r="AD248" i="14" s="1"/>
  <c r="AB240" i="14"/>
  <c r="AC240" i="14" s="1"/>
  <c r="AD240" i="14" s="1"/>
  <c r="AB232" i="14"/>
  <c r="AC232" i="14" s="1"/>
  <c r="AD232" i="14" s="1"/>
  <c r="AB224" i="14"/>
  <c r="AC224" i="14" s="1"/>
  <c r="AD224" i="14" s="1"/>
  <c r="AB216" i="14"/>
  <c r="AC216" i="14" s="1"/>
  <c r="AD216" i="14" s="1"/>
  <c r="AB208" i="14"/>
  <c r="AC208" i="14" s="1"/>
  <c r="AD208" i="14" s="1"/>
  <c r="AB200" i="14"/>
  <c r="AC200" i="14" s="1"/>
  <c r="AD200" i="14" s="1"/>
  <c r="AB192" i="14"/>
  <c r="AC192" i="14" s="1"/>
  <c r="AD192" i="14" s="1"/>
  <c r="AB184" i="14"/>
  <c r="AC184" i="14" s="1"/>
  <c r="AD184" i="14" s="1"/>
  <c r="AB176" i="14"/>
  <c r="AC176" i="14" s="1"/>
  <c r="AD176" i="14" s="1"/>
  <c r="AB168" i="14"/>
  <c r="AC168" i="14" s="1"/>
  <c r="AD168" i="14" s="1"/>
  <c r="AB160" i="14"/>
  <c r="AC160" i="14" s="1"/>
  <c r="AD160" i="14" s="1"/>
  <c r="AB152" i="14"/>
  <c r="AC152" i="14" s="1"/>
  <c r="AD152" i="14" s="1"/>
  <c r="AB144" i="14"/>
  <c r="AC144" i="14" s="1"/>
  <c r="AD144" i="14" s="1"/>
  <c r="AB136" i="14"/>
  <c r="AC136" i="14" s="1"/>
  <c r="AD136" i="14" s="1"/>
  <c r="AB128" i="14"/>
  <c r="AC128" i="14" s="1"/>
  <c r="AD128" i="14" s="1"/>
  <c r="AB120" i="14"/>
  <c r="AC120" i="14" s="1"/>
  <c r="AD120" i="14" s="1"/>
  <c r="AB112" i="14"/>
  <c r="AC112" i="14" s="1"/>
  <c r="AD112" i="14" s="1"/>
  <c r="AB104" i="14"/>
  <c r="AC104" i="14" s="1"/>
  <c r="AD104" i="14" s="1"/>
  <c r="AB96" i="14"/>
  <c r="AC96" i="14" s="1"/>
  <c r="AD96" i="14" s="1"/>
  <c r="AB88" i="14"/>
  <c r="AC88" i="14" s="1"/>
  <c r="AD88" i="14" s="1"/>
  <c r="AB80" i="14"/>
  <c r="AC80" i="14" s="1"/>
  <c r="AD80" i="14" s="1"/>
  <c r="AB72" i="14"/>
  <c r="AC72" i="14" s="1"/>
  <c r="AD72" i="14" s="1"/>
  <c r="AB64" i="14"/>
  <c r="AC64" i="14" s="1"/>
  <c r="AD64" i="14" s="1"/>
  <c r="AB56" i="14"/>
  <c r="AC56" i="14" s="1"/>
  <c r="AD56" i="14" s="1"/>
  <c r="AB48" i="14"/>
  <c r="AC48" i="14" s="1"/>
  <c r="AD48" i="14" s="1"/>
  <c r="AB40" i="14"/>
  <c r="AC40" i="14" s="1"/>
  <c r="AD40" i="14" s="1"/>
  <c r="AB32" i="14"/>
  <c r="AC32" i="14" s="1"/>
  <c r="AD32" i="14" s="1"/>
  <c r="AB24" i="14"/>
  <c r="AC24" i="14" s="1"/>
  <c r="AD24" i="14" s="1"/>
  <c r="AB16" i="14"/>
  <c r="AC16" i="14" s="1"/>
  <c r="AD16" i="14" s="1"/>
  <c r="AB8" i="14"/>
  <c r="AC8" i="14" s="1"/>
  <c r="AD8" i="14" s="1"/>
  <c r="AB247" i="14"/>
  <c r="AC247" i="14" s="1"/>
  <c r="AD247" i="14" s="1"/>
  <c r="AB239" i="14"/>
  <c r="AC239" i="14" s="1"/>
  <c r="AD239" i="14" s="1"/>
  <c r="AB231" i="14"/>
  <c r="AC231" i="14" s="1"/>
  <c r="AD231" i="14" s="1"/>
  <c r="AB223" i="14"/>
  <c r="AC223" i="14" s="1"/>
  <c r="AD223" i="14" s="1"/>
  <c r="AB215" i="14"/>
  <c r="AC215" i="14" s="1"/>
  <c r="AD215" i="14" s="1"/>
  <c r="AB207" i="14"/>
  <c r="AC207" i="14" s="1"/>
  <c r="AD207" i="14" s="1"/>
  <c r="AB199" i="14"/>
  <c r="AC199" i="14" s="1"/>
  <c r="AD199" i="14" s="1"/>
  <c r="AB191" i="14"/>
  <c r="AC191" i="14" s="1"/>
  <c r="AD191" i="14" s="1"/>
  <c r="AB183" i="14"/>
  <c r="AC183" i="14" s="1"/>
  <c r="AD183" i="14" s="1"/>
  <c r="AB175" i="14"/>
  <c r="AC175" i="14" s="1"/>
  <c r="AD175" i="14" s="1"/>
  <c r="AB167" i="14"/>
  <c r="AC167" i="14" s="1"/>
  <c r="AD167" i="14" s="1"/>
  <c r="AB159" i="14"/>
  <c r="AC159" i="14" s="1"/>
  <c r="AD159" i="14" s="1"/>
  <c r="AB151" i="14"/>
  <c r="AC151" i="14" s="1"/>
  <c r="AD151" i="14" s="1"/>
  <c r="AB143" i="14"/>
  <c r="AC143" i="14" s="1"/>
  <c r="AD143" i="14" s="1"/>
  <c r="AB135" i="14"/>
  <c r="AC135" i="14" s="1"/>
  <c r="AD135" i="14" s="1"/>
  <c r="AB127" i="14"/>
  <c r="AC127" i="14" s="1"/>
  <c r="AD127" i="14" s="1"/>
  <c r="AB119" i="14"/>
  <c r="AC119" i="14" s="1"/>
  <c r="AD119" i="14" s="1"/>
  <c r="AB111" i="14"/>
  <c r="AC111" i="14" s="1"/>
  <c r="AD111" i="14" s="1"/>
  <c r="AB103" i="14"/>
  <c r="AC103" i="14" s="1"/>
  <c r="AD103" i="14" s="1"/>
  <c r="AB95" i="14"/>
  <c r="AC95" i="14" s="1"/>
  <c r="AD95" i="14" s="1"/>
  <c r="AB87" i="14"/>
  <c r="AC87" i="14" s="1"/>
  <c r="AD87" i="14" s="1"/>
  <c r="AB79" i="14"/>
  <c r="AC79" i="14" s="1"/>
  <c r="AD79" i="14" s="1"/>
  <c r="AB71" i="14"/>
  <c r="AC71" i="14" s="1"/>
  <c r="AD71" i="14" s="1"/>
  <c r="AB63" i="14"/>
  <c r="AC63" i="14" s="1"/>
  <c r="AD63" i="14" s="1"/>
  <c r="AB55" i="14"/>
  <c r="AC55" i="14" s="1"/>
  <c r="AD55" i="14" s="1"/>
  <c r="AB47" i="14"/>
  <c r="AC47" i="14" s="1"/>
  <c r="AD47" i="14" s="1"/>
  <c r="AB39" i="14"/>
  <c r="AC39" i="14" s="1"/>
  <c r="AD39" i="14" s="1"/>
  <c r="AB31" i="14"/>
  <c r="AC31" i="14" s="1"/>
  <c r="AD31" i="14" s="1"/>
  <c r="AB23" i="14"/>
  <c r="AC23" i="14" s="1"/>
  <c r="AD23" i="14" s="1"/>
  <c r="AB15" i="14"/>
  <c r="AC15" i="14" s="1"/>
  <c r="AD15" i="14" s="1"/>
  <c r="AB258" i="14"/>
  <c r="AC258" i="14" s="1"/>
  <c r="AD258" i="14" s="1"/>
  <c r="AB504" i="14"/>
  <c r="AC504" i="14" s="1"/>
  <c r="AD504" i="14" s="1"/>
  <c r="AB496" i="14"/>
  <c r="AC496" i="14" s="1"/>
  <c r="AD496" i="14" s="1"/>
  <c r="AB488" i="14"/>
  <c r="AC488" i="14" s="1"/>
  <c r="AD488" i="14" s="1"/>
  <c r="AB480" i="14"/>
  <c r="AC480" i="14" s="1"/>
  <c r="AD480" i="14" s="1"/>
  <c r="AB472" i="14"/>
  <c r="AC472" i="14" s="1"/>
  <c r="AD472" i="14" s="1"/>
  <c r="AB464" i="14"/>
  <c r="AC464" i="14" s="1"/>
  <c r="AD464" i="14" s="1"/>
  <c r="AB456" i="14"/>
  <c r="AC456" i="14" s="1"/>
  <c r="AD456" i="14" s="1"/>
  <c r="AB448" i="14"/>
  <c r="AC448" i="14" s="1"/>
  <c r="AD448" i="14" s="1"/>
  <c r="AB440" i="14"/>
  <c r="AC440" i="14" s="1"/>
  <c r="AD440" i="14" s="1"/>
  <c r="AB432" i="14"/>
  <c r="AC432" i="14" s="1"/>
  <c r="AD432" i="14" s="1"/>
  <c r="AB424" i="14"/>
  <c r="AC424" i="14" s="1"/>
  <c r="AD424" i="14" s="1"/>
  <c r="AB416" i="14"/>
  <c r="AC416" i="14" s="1"/>
  <c r="AD416" i="14" s="1"/>
  <c r="AB408" i="14"/>
  <c r="AC408" i="14" s="1"/>
  <c r="AD408" i="14" s="1"/>
  <c r="AB400" i="14"/>
  <c r="AC400" i="14" s="1"/>
  <c r="AD400" i="14" s="1"/>
  <c r="AB392" i="14"/>
  <c r="AC392" i="14" s="1"/>
  <c r="AD392" i="14" s="1"/>
  <c r="AB384" i="14"/>
  <c r="AC384" i="14" s="1"/>
  <c r="AD384" i="14" s="1"/>
  <c r="AB376" i="14"/>
  <c r="AC376" i="14" s="1"/>
  <c r="AD376" i="14" s="1"/>
  <c r="AB368" i="14"/>
  <c r="AC368" i="14" s="1"/>
  <c r="AD368" i="14" s="1"/>
  <c r="AB360" i="14"/>
  <c r="AC360" i="14" s="1"/>
  <c r="AD360" i="14" s="1"/>
  <c r="AB352" i="14"/>
  <c r="AC352" i="14" s="1"/>
  <c r="AD352" i="14" s="1"/>
  <c r="AB344" i="14"/>
  <c r="AC344" i="14" s="1"/>
  <c r="AD344" i="14" s="1"/>
  <c r="AB336" i="14"/>
  <c r="AC336" i="14" s="1"/>
  <c r="AD336" i="14" s="1"/>
  <c r="AB328" i="14"/>
  <c r="AC328" i="14" s="1"/>
  <c r="AD328" i="14" s="1"/>
  <c r="AB320" i="14"/>
  <c r="AC320" i="14" s="1"/>
  <c r="AD320" i="14" s="1"/>
  <c r="AB312" i="14"/>
  <c r="AC312" i="14" s="1"/>
  <c r="AD312" i="14" s="1"/>
  <c r="AB304" i="14"/>
  <c r="AC304" i="14" s="1"/>
  <c r="AD304" i="14" s="1"/>
  <c r="AB296" i="14"/>
  <c r="AC296" i="14" s="1"/>
  <c r="AD296" i="14" s="1"/>
  <c r="AB288" i="14"/>
  <c r="AC288" i="14" s="1"/>
  <c r="AD288" i="14" s="1"/>
  <c r="AB280" i="14"/>
  <c r="AC280" i="14" s="1"/>
  <c r="AD280" i="14" s="1"/>
  <c r="AB479" i="14"/>
  <c r="AC479" i="14" s="1"/>
  <c r="AD479" i="14" s="1"/>
  <c r="AB471" i="14"/>
  <c r="AC471" i="14" s="1"/>
  <c r="AD471" i="14" s="1"/>
  <c r="AB463" i="14"/>
  <c r="AC463" i="14" s="1"/>
  <c r="AD463" i="14" s="1"/>
  <c r="AB455" i="14"/>
  <c r="AC455" i="14" s="1"/>
  <c r="AD455" i="14" s="1"/>
  <c r="AB447" i="14"/>
  <c r="AC447" i="14" s="1"/>
  <c r="AD447" i="14" s="1"/>
  <c r="AB439" i="14"/>
  <c r="AC439" i="14" s="1"/>
  <c r="AD439" i="14" s="1"/>
  <c r="AB431" i="14"/>
  <c r="AC431" i="14" s="1"/>
  <c r="AD431" i="14" s="1"/>
  <c r="AB423" i="14"/>
  <c r="AC423" i="14" s="1"/>
  <c r="AD423" i="14" s="1"/>
  <c r="AB415" i="14"/>
  <c r="AC415" i="14" s="1"/>
  <c r="AD415" i="14" s="1"/>
  <c r="AB407" i="14"/>
  <c r="AC407" i="14" s="1"/>
  <c r="AD407" i="14" s="1"/>
  <c r="AB399" i="14"/>
  <c r="AC399" i="14" s="1"/>
  <c r="AD399" i="14" s="1"/>
  <c r="AB391" i="14"/>
  <c r="AC391" i="14" s="1"/>
  <c r="AD391" i="14" s="1"/>
  <c r="AB383" i="14"/>
  <c r="AC383" i="14" s="1"/>
  <c r="AD383" i="14" s="1"/>
  <c r="AB375" i="14"/>
  <c r="AC375" i="14" s="1"/>
  <c r="AD375" i="14" s="1"/>
  <c r="AB367" i="14"/>
  <c r="AC367" i="14" s="1"/>
  <c r="AD367" i="14" s="1"/>
  <c r="AB359" i="14"/>
  <c r="AC359" i="14" s="1"/>
  <c r="AD359" i="14" s="1"/>
  <c r="AB351" i="14"/>
  <c r="AC351" i="14" s="1"/>
  <c r="AD351" i="14" s="1"/>
  <c r="AB343" i="14"/>
  <c r="AC343" i="14" s="1"/>
  <c r="AD343" i="14" s="1"/>
  <c r="AB335" i="14"/>
  <c r="AC335" i="14" s="1"/>
  <c r="AD335" i="14" s="1"/>
  <c r="AB327" i="14"/>
  <c r="AC327" i="14" s="1"/>
  <c r="AD327" i="14" s="1"/>
  <c r="AB311" i="14"/>
  <c r="AC311" i="14" s="1"/>
  <c r="AD311" i="14" s="1"/>
  <c r="AB303" i="14"/>
  <c r="AC303" i="14" s="1"/>
  <c r="AD303" i="14" s="1"/>
  <c r="AB295" i="14"/>
  <c r="AC295" i="14" s="1"/>
  <c r="AD295" i="14" s="1"/>
  <c r="AB287" i="14"/>
  <c r="AC287" i="14" s="1"/>
  <c r="AD287" i="14" s="1"/>
  <c r="AB279" i="14"/>
  <c r="AC279" i="14" s="1"/>
  <c r="AD279" i="14" s="1"/>
  <c r="AB271" i="14"/>
  <c r="AC271" i="14" s="1"/>
  <c r="AD271" i="14" s="1"/>
  <c r="AB263" i="14"/>
  <c r="AC263" i="14" s="1"/>
  <c r="AD263" i="14" s="1"/>
  <c r="AB255" i="14"/>
  <c r="AC255" i="14" s="1"/>
  <c r="AD255" i="14" s="1"/>
  <c r="AB503" i="14"/>
  <c r="AC503" i="14" s="1"/>
  <c r="AD503" i="14" s="1"/>
  <c r="AB495" i="14"/>
  <c r="AC495" i="14" s="1"/>
  <c r="AD495" i="14" s="1"/>
  <c r="AB319" i="14"/>
  <c r="AC319" i="14" s="1"/>
  <c r="AD319" i="14" s="1"/>
  <c r="AB254" i="14"/>
  <c r="AC254" i="14" s="1"/>
  <c r="AD254" i="14" s="1"/>
  <c r="AB487" i="14"/>
  <c r="AC487" i="14" s="1"/>
  <c r="AD487" i="14" s="1"/>
  <c r="AB251" i="14"/>
  <c r="AC251" i="14" s="1"/>
  <c r="AD251" i="14" s="1"/>
  <c r="R50" i="14"/>
  <c r="S50" i="14" s="1"/>
  <c r="R140" i="14"/>
  <c r="S140" i="14" s="1"/>
  <c r="R156" i="14"/>
  <c r="S156" i="14" s="1"/>
  <c r="R190" i="14"/>
  <c r="S190" i="14" s="1"/>
  <c r="R239" i="14"/>
  <c r="S239" i="14" s="1"/>
  <c r="R258" i="14"/>
  <c r="S258" i="14" s="1"/>
  <c r="R350" i="14"/>
  <c r="S350" i="14" s="1"/>
  <c r="R358" i="14"/>
  <c r="S358" i="14" s="1"/>
  <c r="R398" i="14"/>
  <c r="S398" i="14" s="1"/>
  <c r="R404" i="14"/>
  <c r="S404" i="14" s="1"/>
  <c r="R420" i="14"/>
  <c r="S420" i="14" s="1"/>
  <c r="R86" i="14"/>
  <c r="S86" i="14" s="1"/>
  <c r="R88" i="14"/>
  <c r="S88" i="14" s="1"/>
  <c r="R32" i="14"/>
  <c r="S32" i="14" s="1"/>
  <c r="R192" i="14"/>
  <c r="S192" i="14" s="1"/>
  <c r="R265" i="14"/>
  <c r="S265" i="14" s="1"/>
  <c r="R283" i="14"/>
  <c r="S283" i="14" s="1"/>
  <c r="R291" i="14"/>
  <c r="S291" i="14" s="1"/>
  <c r="R300" i="14"/>
  <c r="S300" i="14" s="1"/>
  <c r="R322" i="14"/>
  <c r="S322" i="14" s="1"/>
  <c r="R360" i="14"/>
  <c r="S360" i="14" s="1"/>
  <c r="R372" i="14"/>
  <c r="S372" i="14" s="1"/>
  <c r="R436" i="14"/>
  <c r="S436" i="14" s="1"/>
  <c r="R458" i="14"/>
  <c r="S458" i="14" s="1"/>
  <c r="R7" i="14"/>
  <c r="S7" i="14" s="1"/>
  <c r="R303" i="14"/>
  <c r="S303" i="14" s="1"/>
  <c r="R359" i="14"/>
  <c r="S359" i="14" s="1"/>
  <c r="R42" i="14"/>
  <c r="S42" i="14" s="1"/>
  <c r="R48" i="14"/>
  <c r="S48" i="14" s="1"/>
  <c r="R34" i="14"/>
  <c r="S34" i="14" s="1"/>
  <c r="R110" i="14"/>
  <c r="S110" i="14" s="1"/>
  <c r="R144" i="14"/>
  <c r="S144" i="14" s="1"/>
  <c r="R178" i="14"/>
  <c r="S178" i="14" s="1"/>
  <c r="R191" i="14"/>
  <c r="S191" i="14" s="1"/>
  <c r="R213" i="14"/>
  <c r="S213" i="14" s="1"/>
  <c r="R236" i="14"/>
  <c r="S236" i="14" s="1"/>
  <c r="R255" i="14"/>
  <c r="S255" i="14" s="1"/>
  <c r="R419" i="14"/>
  <c r="S419" i="14" s="1"/>
  <c r="R62" i="14"/>
  <c r="S62" i="14" s="1"/>
  <c r="R172" i="14"/>
  <c r="S172" i="14" s="1"/>
  <c r="R257" i="14"/>
  <c r="S257" i="14" s="1"/>
  <c r="R318" i="14"/>
  <c r="S318" i="14" s="1"/>
  <c r="R328" i="14"/>
  <c r="S328" i="14" s="1"/>
  <c r="R342" i="14"/>
  <c r="S342" i="14" s="1"/>
  <c r="R343" i="14"/>
  <c r="S343" i="14" s="1"/>
  <c r="R351" i="14"/>
  <c r="S351" i="14" s="1"/>
  <c r="R371" i="14"/>
  <c r="S371" i="14" s="1"/>
  <c r="R411" i="14"/>
  <c r="S411" i="14" s="1"/>
  <c r="R482" i="14"/>
  <c r="S482" i="14" s="1"/>
  <c r="R15" i="14"/>
  <c r="S15" i="14" s="1"/>
  <c r="R26" i="14"/>
  <c r="S26" i="14" s="1"/>
  <c r="R54" i="14"/>
  <c r="S54" i="14" s="1"/>
  <c r="R56" i="14"/>
  <c r="S56" i="14" s="1"/>
  <c r="R96" i="14"/>
  <c r="S96" i="14" s="1"/>
  <c r="R114" i="14"/>
  <c r="S114" i="14" s="1"/>
  <c r="R161" i="14"/>
  <c r="S161" i="14" s="1"/>
  <c r="R201" i="14"/>
  <c r="S201" i="14" s="1"/>
  <c r="R203" i="14"/>
  <c r="S203" i="14" s="1"/>
  <c r="R252" i="14"/>
  <c r="S252" i="14" s="1"/>
  <c r="R295" i="14"/>
  <c r="S295" i="14" s="1"/>
  <c r="R312" i="14"/>
  <c r="S312" i="14" s="1"/>
  <c r="R317" i="14"/>
  <c r="S317" i="14" s="1"/>
  <c r="R330" i="14"/>
  <c r="S330" i="14" s="1"/>
  <c r="R331" i="14"/>
  <c r="S331" i="14" s="1"/>
  <c r="R348" i="14"/>
  <c r="S348" i="14" s="1"/>
  <c r="R361" i="14"/>
  <c r="S361" i="14" s="1"/>
  <c r="R418" i="14"/>
  <c r="S418" i="14" s="1"/>
  <c r="R486" i="14"/>
  <c r="S486" i="14" s="1"/>
  <c r="R490" i="14"/>
  <c r="S490" i="14" s="1"/>
  <c r="R397" i="14"/>
  <c r="S397" i="14" s="1"/>
  <c r="R423" i="14"/>
  <c r="S423" i="14" s="1"/>
  <c r="R506" i="14"/>
  <c r="S506" i="14" s="1"/>
  <c r="R454" i="14"/>
  <c r="S454" i="14" s="1"/>
  <c r="R492" i="14"/>
  <c r="S492" i="14" s="1"/>
  <c r="R58" i="14"/>
  <c r="S58" i="14" s="1"/>
  <c r="R84" i="14"/>
  <c r="S84" i="14" s="1"/>
  <c r="R174" i="14"/>
  <c r="S174" i="14" s="1"/>
  <c r="R233" i="14"/>
  <c r="S233" i="14" s="1"/>
  <c r="R296" i="14"/>
  <c r="S296" i="14" s="1"/>
  <c r="R326" i="14"/>
  <c r="S326" i="14" s="1"/>
  <c r="R335" i="14"/>
  <c r="S335" i="14" s="1"/>
  <c r="R344" i="14"/>
  <c r="S344" i="14" s="1"/>
  <c r="R349" i="14"/>
  <c r="S349" i="14" s="1"/>
  <c r="R362" i="14"/>
  <c r="S362" i="14" s="1"/>
  <c r="R395" i="14"/>
  <c r="S395" i="14" s="1"/>
  <c r="R402" i="14"/>
  <c r="S402" i="14" s="1"/>
  <c r="R408" i="14"/>
  <c r="S408" i="14" s="1"/>
  <c r="R414" i="14"/>
  <c r="S414" i="14" s="1"/>
  <c r="R444" i="14"/>
  <c r="S444" i="14" s="1"/>
  <c r="R485" i="14"/>
  <c r="S485" i="14" s="1"/>
  <c r="R504" i="14"/>
  <c r="S504" i="14" s="1"/>
  <c r="R57" i="14"/>
  <c r="S57" i="14" s="1"/>
  <c r="R113" i="14"/>
  <c r="S113" i="14" s="1"/>
  <c r="R163" i="14"/>
  <c r="S163" i="14" s="1"/>
  <c r="R221" i="14"/>
  <c r="S221" i="14" s="1"/>
  <c r="R244" i="14"/>
  <c r="S244" i="14" s="1"/>
  <c r="R259" i="14"/>
  <c r="S259" i="14" s="1"/>
  <c r="R277" i="14"/>
  <c r="S277" i="14" s="1"/>
  <c r="R280" i="14"/>
  <c r="S280" i="14" s="1"/>
  <c r="R502" i="14"/>
  <c r="S502" i="14" s="1"/>
  <c r="R260" i="14"/>
  <c r="S260" i="14" s="1"/>
  <c r="R116" i="14"/>
  <c r="S116" i="14" s="1"/>
  <c r="R66" i="14"/>
  <c r="S66" i="14" s="1"/>
  <c r="R74" i="14"/>
  <c r="S74" i="14" s="1"/>
  <c r="R82" i="14"/>
  <c r="S82" i="14" s="1"/>
  <c r="R98" i="14"/>
  <c r="S98" i="14" s="1"/>
  <c r="R136" i="14"/>
  <c r="S136" i="14" s="1"/>
  <c r="R155" i="14"/>
  <c r="S155" i="14" s="1"/>
  <c r="R286" i="14"/>
  <c r="S286" i="14" s="1"/>
  <c r="R299" i="14"/>
  <c r="S299" i="14" s="1"/>
  <c r="R323" i="14"/>
  <c r="S323" i="14" s="1"/>
  <c r="R334" i="14"/>
  <c r="S334" i="14" s="1"/>
  <c r="R347" i="14"/>
  <c r="S347" i="14" s="1"/>
  <c r="R382" i="14"/>
  <c r="S382" i="14" s="1"/>
  <c r="R498" i="14"/>
  <c r="S498" i="14" s="1"/>
  <c r="R94" i="14"/>
  <c r="S94" i="14" s="1"/>
  <c r="R112" i="14"/>
  <c r="S112" i="14" s="1"/>
  <c r="R118" i="14"/>
  <c r="S118" i="14" s="1"/>
  <c r="R143" i="14"/>
  <c r="S143" i="14" s="1"/>
  <c r="R162" i="14"/>
  <c r="S162" i="14" s="1"/>
  <c r="R169" i="14"/>
  <c r="S169" i="14" s="1"/>
  <c r="R188" i="14"/>
  <c r="S188" i="14" s="1"/>
  <c r="R217" i="14"/>
  <c r="S217" i="14" s="1"/>
  <c r="R275" i="14"/>
  <c r="S275" i="14" s="1"/>
  <c r="R339" i="14"/>
  <c r="S339" i="14" s="1"/>
  <c r="R377" i="14"/>
  <c r="S377" i="14" s="1"/>
  <c r="R400" i="14"/>
  <c r="S400" i="14" s="1"/>
  <c r="R422" i="14"/>
  <c r="S422" i="14" s="1"/>
  <c r="R434" i="14"/>
  <c r="S434" i="14" s="1"/>
  <c r="R474" i="14"/>
  <c r="S474" i="14" s="1"/>
  <c r="R19" i="14"/>
  <c r="S19" i="14" s="1"/>
  <c r="R129" i="14"/>
  <c r="S129" i="14" s="1"/>
  <c r="R132" i="14"/>
  <c r="S132" i="14" s="1"/>
  <c r="R135" i="14"/>
  <c r="S135" i="14" s="1"/>
  <c r="R182" i="14"/>
  <c r="S182" i="14" s="1"/>
  <c r="R199" i="14"/>
  <c r="S199" i="14" s="1"/>
  <c r="R222" i="14"/>
  <c r="S222" i="14" s="1"/>
  <c r="R249" i="14"/>
  <c r="S249" i="14" s="1"/>
  <c r="R251" i="14"/>
  <c r="S251" i="14" s="1"/>
  <c r="R294" i="14"/>
  <c r="S294" i="14" s="1"/>
  <c r="R354" i="14"/>
  <c r="S354" i="14" s="1"/>
  <c r="R373" i="14"/>
  <c r="S373" i="14" s="1"/>
  <c r="R380" i="14"/>
  <c r="S380" i="14" s="1"/>
  <c r="R470" i="14"/>
  <c r="S470" i="14" s="1"/>
  <c r="R501" i="14"/>
  <c r="S501" i="14" s="1"/>
  <c r="R254" i="14"/>
  <c r="S254" i="14" s="1"/>
  <c r="R263" i="14"/>
  <c r="S263" i="14" s="1"/>
  <c r="R307" i="14"/>
  <c r="S307" i="14" s="1"/>
  <c r="R314" i="14"/>
  <c r="S314" i="14" s="1"/>
  <c r="R319" i="14"/>
  <c r="S319" i="14" s="1"/>
  <c r="R329" i="14"/>
  <c r="S329" i="14" s="1"/>
  <c r="R389" i="14"/>
  <c r="S389" i="14" s="1"/>
  <c r="R390" i="14"/>
  <c r="S390" i="14" s="1"/>
  <c r="R410" i="14"/>
  <c r="S410" i="14" s="1"/>
  <c r="R202" i="14"/>
  <c r="S202" i="14" s="1"/>
  <c r="R241" i="14"/>
  <c r="S241" i="14" s="1"/>
  <c r="R412" i="14"/>
  <c r="S412" i="14" s="1"/>
  <c r="R225" i="14"/>
  <c r="S225" i="14" s="1"/>
  <c r="R272" i="14"/>
  <c r="S272" i="14" s="1"/>
  <c r="R316" i="14"/>
  <c r="S316" i="14" s="1"/>
  <c r="R338" i="14"/>
  <c r="S338" i="14" s="1"/>
  <c r="R346" i="14"/>
  <c r="S346" i="14" s="1"/>
  <c r="R367" i="14"/>
  <c r="S367" i="14" s="1"/>
  <c r="R383" i="14"/>
  <c r="S383" i="14" s="1"/>
  <c r="R403" i="14"/>
  <c r="S403" i="14" s="1"/>
  <c r="R415" i="14"/>
  <c r="S415" i="14" s="1"/>
  <c r="R421" i="14"/>
  <c r="S421" i="14" s="1"/>
  <c r="R432" i="14"/>
  <c r="S432" i="14" s="1"/>
  <c r="R208" i="14"/>
  <c r="S208" i="14" s="1"/>
  <c r="R247" i="14"/>
  <c r="S247" i="14" s="1"/>
  <c r="R306" i="14"/>
  <c r="S306" i="14" s="1"/>
  <c r="R379" i="14"/>
  <c r="S379" i="14" s="1"/>
  <c r="H508" i="14"/>
  <c r="E508" i="14"/>
  <c r="G508" i="14"/>
  <c r="I508" i="14"/>
  <c r="R78" i="14"/>
  <c r="S78" i="14" s="1"/>
  <c r="R30" i="14"/>
  <c r="S30" i="14" s="1"/>
  <c r="R46" i="14"/>
  <c r="S46" i="14" s="1"/>
  <c r="R45" i="14"/>
  <c r="S45" i="14" s="1"/>
  <c r="R52" i="14"/>
  <c r="S52" i="14" s="1"/>
  <c r="R77" i="14"/>
  <c r="S77" i="14" s="1"/>
  <c r="R41" i="14"/>
  <c r="S41" i="14" s="1"/>
  <c r="R108" i="14"/>
  <c r="S108" i="14" s="1"/>
  <c r="R128" i="14"/>
  <c r="S128" i="14" s="1"/>
  <c r="R154" i="14"/>
  <c r="S154" i="14" s="1"/>
  <c r="R171" i="14"/>
  <c r="S171" i="14" s="1"/>
  <c r="R197" i="14"/>
  <c r="S197" i="14" s="1"/>
  <c r="R226" i="14"/>
  <c r="S226" i="14" s="1"/>
  <c r="R238" i="14"/>
  <c r="S238" i="14" s="1"/>
  <c r="R29" i="14"/>
  <c r="S29" i="14" s="1"/>
  <c r="R36" i="14"/>
  <c r="S36" i="14" s="1"/>
  <c r="R27" i="14"/>
  <c r="S27" i="14" s="1"/>
  <c r="R61" i="14"/>
  <c r="S61" i="14" s="1"/>
  <c r="R76" i="14"/>
  <c r="S76" i="14" s="1"/>
  <c r="R81" i="14"/>
  <c r="S81" i="14" s="1"/>
  <c r="R165" i="14"/>
  <c r="S165" i="14" s="1"/>
  <c r="R28" i="14"/>
  <c r="S28" i="14" s="1"/>
  <c r="R37" i="14"/>
  <c r="S37" i="14" s="1"/>
  <c r="R44" i="14"/>
  <c r="S44" i="14" s="1"/>
  <c r="R53" i="14"/>
  <c r="S53" i="14" s="1"/>
  <c r="R64" i="14"/>
  <c r="S64" i="14" s="1"/>
  <c r="R69" i="14"/>
  <c r="S69" i="14" s="1"/>
  <c r="R73" i="14"/>
  <c r="S73" i="14" s="1"/>
  <c r="R89" i="14"/>
  <c r="S89" i="14" s="1"/>
  <c r="R90" i="14"/>
  <c r="S90" i="14" s="1"/>
  <c r="R104" i="14"/>
  <c r="S104" i="14" s="1"/>
  <c r="R124" i="14"/>
  <c r="S124" i="14" s="1"/>
  <c r="R170" i="14"/>
  <c r="S170" i="14" s="1"/>
  <c r="R176" i="14"/>
  <c r="S176" i="14" s="1"/>
  <c r="R72" i="14"/>
  <c r="S72" i="14" s="1"/>
  <c r="R65" i="14"/>
  <c r="S65" i="14" s="1"/>
  <c r="R204" i="14"/>
  <c r="S204" i="14" s="1"/>
  <c r="R68" i="14"/>
  <c r="S68" i="14" s="1"/>
  <c r="R133" i="14"/>
  <c r="S133" i="14" s="1"/>
  <c r="R33" i="14"/>
  <c r="S33" i="14" s="1"/>
  <c r="R40" i="14"/>
  <c r="S40" i="14" s="1"/>
  <c r="R49" i="14"/>
  <c r="S49" i="14" s="1"/>
  <c r="R60" i="14"/>
  <c r="S60" i="14" s="1"/>
  <c r="R102" i="14"/>
  <c r="S102" i="14" s="1"/>
  <c r="R106" i="14"/>
  <c r="S106" i="14" s="1"/>
  <c r="R134" i="14"/>
  <c r="S134" i="14" s="1"/>
  <c r="R179" i="14"/>
  <c r="S179" i="14" s="1"/>
  <c r="R101" i="14"/>
  <c r="S101" i="14" s="1"/>
  <c r="R117" i="14"/>
  <c r="S117" i="14" s="1"/>
  <c r="R186" i="14"/>
  <c r="S186" i="14" s="1"/>
  <c r="R215" i="14"/>
  <c r="S215" i="14" s="1"/>
  <c r="R160" i="14"/>
  <c r="S160" i="14" s="1"/>
  <c r="R212" i="14"/>
  <c r="S212" i="14" s="1"/>
  <c r="R228" i="14"/>
  <c r="S228" i="14" s="1"/>
  <c r="R85" i="14"/>
  <c r="S85" i="14" s="1"/>
  <c r="R97" i="14"/>
  <c r="S97" i="14" s="1"/>
  <c r="R159" i="14"/>
  <c r="S159" i="14" s="1"/>
  <c r="R168" i="14"/>
  <c r="S168" i="14" s="1"/>
  <c r="R185" i="14"/>
  <c r="S185" i="14" s="1"/>
  <c r="R189" i="14"/>
  <c r="S189" i="14" s="1"/>
  <c r="R230" i="14"/>
  <c r="S230" i="14" s="1"/>
  <c r="R137" i="14"/>
  <c r="S137" i="14" s="1"/>
  <c r="R167" i="14"/>
  <c r="S167" i="14" s="1"/>
  <c r="R181" i="14"/>
  <c r="S181" i="14" s="1"/>
  <c r="R206" i="14"/>
  <c r="S206" i="14" s="1"/>
  <c r="R227" i="14"/>
  <c r="S227" i="14" s="1"/>
  <c r="R250" i="14"/>
  <c r="S250" i="14" s="1"/>
  <c r="R100" i="14"/>
  <c r="S100" i="14" s="1"/>
  <c r="R109" i="14"/>
  <c r="S109" i="14" s="1"/>
  <c r="R125" i="14"/>
  <c r="S125" i="14" s="1"/>
  <c r="R138" i="14"/>
  <c r="S138" i="14" s="1"/>
  <c r="R157" i="14"/>
  <c r="S157" i="14" s="1"/>
  <c r="R166" i="14"/>
  <c r="S166" i="14" s="1"/>
  <c r="R184" i="14"/>
  <c r="S184" i="14" s="1"/>
  <c r="R200" i="14"/>
  <c r="S200" i="14" s="1"/>
  <c r="R220" i="14"/>
  <c r="S220" i="14" s="1"/>
  <c r="R224" i="14"/>
  <c r="S224" i="14" s="1"/>
  <c r="R93" i="14"/>
  <c r="S93" i="14" s="1"/>
  <c r="R105" i="14"/>
  <c r="S105" i="14" s="1"/>
  <c r="R121" i="14"/>
  <c r="S121" i="14" s="1"/>
  <c r="R145" i="14"/>
  <c r="S145" i="14" s="1"/>
  <c r="R164" i="14"/>
  <c r="S164" i="14" s="1"/>
  <c r="R177" i="14"/>
  <c r="S177" i="14" s="1"/>
  <c r="R232" i="14"/>
  <c r="S232" i="14" s="1"/>
  <c r="R246" i="14"/>
  <c r="S246" i="14" s="1"/>
  <c r="R8" i="14"/>
  <c r="S8" i="14" s="1"/>
  <c r="R12" i="14"/>
  <c r="S12" i="14" s="1"/>
  <c r="R16" i="14"/>
  <c r="S16" i="14" s="1"/>
  <c r="R20" i="14"/>
  <c r="S20" i="14" s="1"/>
  <c r="R24" i="14"/>
  <c r="S24" i="14" s="1"/>
  <c r="R10" i="14"/>
  <c r="S10" i="14" s="1"/>
  <c r="R14" i="14"/>
  <c r="S14" i="14" s="1"/>
  <c r="R18" i="14"/>
  <c r="S18" i="14" s="1"/>
  <c r="R22" i="14"/>
  <c r="S22" i="14" s="1"/>
  <c r="R9" i="14"/>
  <c r="S9" i="14" s="1"/>
  <c r="R13" i="14"/>
  <c r="S13" i="14" s="1"/>
  <c r="R17" i="14"/>
  <c r="S17" i="14" s="1"/>
  <c r="R21" i="14"/>
  <c r="S21" i="14" s="1"/>
  <c r="R180" i="14"/>
  <c r="S180" i="14" s="1"/>
  <c r="R196" i="14"/>
  <c r="S196" i="14" s="1"/>
  <c r="R31" i="14"/>
  <c r="S31" i="14" s="1"/>
  <c r="R39" i="14"/>
  <c r="S39" i="14" s="1"/>
  <c r="R47" i="14"/>
  <c r="S47" i="14" s="1"/>
  <c r="R55" i="14"/>
  <c r="S55" i="14" s="1"/>
  <c r="R63" i="14"/>
  <c r="S63" i="14" s="1"/>
  <c r="R71" i="14"/>
  <c r="S71" i="14" s="1"/>
  <c r="R79" i="14"/>
  <c r="S79" i="14" s="1"/>
  <c r="R87" i="14"/>
  <c r="S87" i="14" s="1"/>
  <c r="R95" i="14"/>
  <c r="S95" i="14" s="1"/>
  <c r="R103" i="14"/>
  <c r="S103" i="14" s="1"/>
  <c r="R111" i="14"/>
  <c r="S111" i="14" s="1"/>
  <c r="R119" i="14"/>
  <c r="S119" i="14" s="1"/>
  <c r="R127" i="14"/>
  <c r="S127" i="14" s="1"/>
  <c r="R139" i="14"/>
  <c r="S139" i="14" s="1"/>
  <c r="R147" i="14"/>
  <c r="S147" i="14" s="1"/>
  <c r="R149" i="14"/>
  <c r="S149" i="14" s="1"/>
  <c r="R151" i="14"/>
  <c r="S151" i="14" s="1"/>
  <c r="R153" i="14"/>
  <c r="S153" i="14" s="1"/>
  <c r="R158" i="14"/>
  <c r="S158" i="14" s="1"/>
  <c r="R194" i="14"/>
  <c r="S194" i="14" s="1"/>
  <c r="R35" i="14"/>
  <c r="S35" i="14" s="1"/>
  <c r="R43" i="14"/>
  <c r="S43" i="14" s="1"/>
  <c r="R51" i="14"/>
  <c r="S51" i="14" s="1"/>
  <c r="R59" i="14"/>
  <c r="S59" i="14" s="1"/>
  <c r="R67" i="14"/>
  <c r="S67" i="14" s="1"/>
  <c r="R75" i="14"/>
  <c r="S75" i="14" s="1"/>
  <c r="R83" i="14"/>
  <c r="S83" i="14" s="1"/>
  <c r="R91" i="14"/>
  <c r="S91" i="14" s="1"/>
  <c r="R99" i="14"/>
  <c r="S99" i="14" s="1"/>
  <c r="R107" i="14"/>
  <c r="S107" i="14" s="1"/>
  <c r="R115" i="14"/>
  <c r="S115" i="14" s="1"/>
  <c r="R123" i="14"/>
  <c r="S123" i="14" s="1"/>
  <c r="R131" i="14"/>
  <c r="S131" i="14" s="1"/>
  <c r="R205" i="14"/>
  <c r="S205" i="14" s="1"/>
  <c r="R219" i="14"/>
  <c r="S219" i="14" s="1"/>
  <c r="R229" i="14"/>
  <c r="S229" i="14" s="1"/>
  <c r="R240" i="14"/>
  <c r="S240" i="14" s="1"/>
  <c r="R234" i="14"/>
  <c r="S234" i="14" s="1"/>
  <c r="R242" i="14"/>
  <c r="S242" i="14" s="1"/>
  <c r="R248" i="14"/>
  <c r="S248" i="14" s="1"/>
  <c r="R195" i="14"/>
  <c r="S195" i="14" s="1"/>
  <c r="R211" i="14"/>
  <c r="S211" i="14" s="1"/>
  <c r="R218" i="14"/>
  <c r="S218" i="14" s="1"/>
  <c r="R269" i="14"/>
  <c r="S269" i="14" s="1"/>
  <c r="R271" i="14"/>
  <c r="S271" i="14" s="1"/>
  <c r="R281" i="14"/>
  <c r="S281" i="14" s="1"/>
  <c r="R298" i="14"/>
  <c r="S298" i="14" s="1"/>
  <c r="R304" i="14"/>
  <c r="S304" i="14" s="1"/>
  <c r="R243" i="14"/>
  <c r="S243" i="14" s="1"/>
  <c r="R274" i="14"/>
  <c r="S274" i="14" s="1"/>
  <c r="R256" i="14"/>
  <c r="S256" i="14" s="1"/>
  <c r="R278" i="14"/>
  <c r="S278" i="14" s="1"/>
  <c r="R320" i="14"/>
  <c r="S320" i="14" s="1"/>
  <c r="R270" i="14"/>
  <c r="S270" i="14" s="1"/>
  <c r="R288" i="14"/>
  <c r="S288" i="14" s="1"/>
  <c r="R289" i="14"/>
  <c r="S289" i="14" s="1"/>
  <c r="R308" i="14"/>
  <c r="S308" i="14" s="1"/>
  <c r="R309" i="14"/>
  <c r="S309" i="14" s="1"/>
  <c r="R324" i="14"/>
  <c r="S324" i="14" s="1"/>
  <c r="R325" i="14"/>
  <c r="S325" i="14" s="1"/>
  <c r="R340" i="14"/>
  <c r="S340" i="14" s="1"/>
  <c r="R341" i="14"/>
  <c r="S341" i="14" s="1"/>
  <c r="R356" i="14"/>
  <c r="S356" i="14" s="1"/>
  <c r="R375" i="14"/>
  <c r="S375" i="14" s="1"/>
  <c r="R262" i="14"/>
  <c r="S262" i="14" s="1"/>
  <c r="R292" i="14"/>
  <c r="S292" i="14" s="1"/>
  <c r="R293" i="14"/>
  <c r="S293" i="14" s="1"/>
  <c r="R366" i="14"/>
  <c r="S366" i="14" s="1"/>
  <c r="R374" i="14"/>
  <c r="S374" i="14" s="1"/>
  <c r="R264" i="14"/>
  <c r="S264" i="14" s="1"/>
  <c r="R268" i="14"/>
  <c r="S268" i="14" s="1"/>
  <c r="R276" i="14"/>
  <c r="S276" i="14" s="1"/>
  <c r="R282" i="14"/>
  <c r="S282" i="14" s="1"/>
  <c r="R290" i="14"/>
  <c r="S290" i="14" s="1"/>
  <c r="R305" i="14"/>
  <c r="S305" i="14" s="1"/>
  <c r="R321" i="14"/>
  <c r="S321" i="14" s="1"/>
  <c r="R337" i="14"/>
  <c r="S337" i="14" s="1"/>
  <c r="R353" i="14"/>
  <c r="S353" i="14" s="1"/>
  <c r="R336" i="14"/>
  <c r="S336" i="14" s="1"/>
  <c r="R352" i="14"/>
  <c r="S352" i="14" s="1"/>
  <c r="R396" i="14"/>
  <c r="S396" i="14" s="1"/>
  <c r="R406" i="14"/>
  <c r="S406" i="14" s="1"/>
  <c r="R386" i="14"/>
  <c r="S386" i="14" s="1"/>
  <c r="R370" i="14"/>
  <c r="S370" i="14" s="1"/>
  <c r="R394" i="14"/>
  <c r="S394" i="14" s="1"/>
  <c r="R417" i="14"/>
  <c r="S417" i="14" s="1"/>
  <c r="R365" i="14"/>
  <c r="S365" i="14" s="1"/>
  <c r="R378" i="14"/>
  <c r="S378" i="14" s="1"/>
  <c r="R384" i="14"/>
  <c r="S384" i="14" s="1"/>
  <c r="R385" i="14"/>
  <c r="S385" i="14" s="1"/>
  <c r="R392" i="14"/>
  <c r="S392" i="14" s="1"/>
  <c r="R424" i="14"/>
  <c r="S424" i="14" s="1"/>
  <c r="R426" i="14"/>
  <c r="S426" i="14" s="1"/>
  <c r="R428" i="14"/>
  <c r="S428" i="14" s="1"/>
  <c r="R429" i="14"/>
  <c r="S429" i="14" s="1"/>
  <c r="R437" i="14"/>
  <c r="S437" i="14" s="1"/>
  <c r="R442" i="14"/>
  <c r="S442" i="14" s="1"/>
  <c r="R445" i="14"/>
  <c r="S445" i="14" s="1"/>
  <c r="R425" i="14"/>
  <c r="S425" i="14" s="1"/>
  <c r="R430" i="14"/>
  <c r="S430" i="14" s="1"/>
  <c r="R441" i="14"/>
  <c r="S441" i="14" s="1"/>
  <c r="R446" i="14"/>
  <c r="S446" i="14" s="1"/>
  <c r="R453" i="14"/>
  <c r="S453" i="14" s="1"/>
  <c r="R448" i="14"/>
  <c r="S448" i="14" s="1"/>
  <c r="R457" i="14"/>
  <c r="S457" i="14" s="1"/>
  <c r="R438" i="14"/>
  <c r="S438" i="14" s="1"/>
  <c r="R449" i="14"/>
  <c r="S449" i="14" s="1"/>
  <c r="R461" i="14"/>
  <c r="S461" i="14" s="1"/>
  <c r="R462" i="14"/>
  <c r="S462" i="14" s="1"/>
  <c r="R465" i="14"/>
  <c r="S465" i="14" s="1"/>
  <c r="R466" i="14"/>
  <c r="S466" i="14" s="1"/>
  <c r="R450" i="14"/>
  <c r="S450" i="14" s="1"/>
  <c r="R493" i="14"/>
  <c r="S493" i="14" s="1"/>
  <c r="R427" i="14"/>
  <c r="S427" i="14" s="1"/>
  <c r="R431" i="14"/>
  <c r="S431" i="14" s="1"/>
  <c r="R435" i="14"/>
  <c r="S435" i="14" s="1"/>
  <c r="R439" i="14"/>
  <c r="S439" i="14" s="1"/>
  <c r="R443" i="14"/>
  <c r="S443" i="14" s="1"/>
  <c r="R447" i="14"/>
  <c r="S447" i="14" s="1"/>
  <c r="R451" i="14"/>
  <c r="S451" i="14" s="1"/>
  <c r="R455" i="14"/>
  <c r="S455" i="14" s="1"/>
  <c r="R459" i="14"/>
  <c r="S459" i="14" s="1"/>
  <c r="R463" i="14"/>
  <c r="S463" i="14" s="1"/>
  <c r="R467" i="14"/>
  <c r="S467" i="14" s="1"/>
  <c r="R471" i="14"/>
  <c r="S471" i="14" s="1"/>
  <c r="R488" i="14"/>
  <c r="S488" i="14" s="1"/>
  <c r="R491" i="14"/>
  <c r="S491" i="14" s="1"/>
  <c r="R503" i="14"/>
  <c r="S503" i="14" s="1"/>
  <c r="R452" i="14"/>
  <c r="S452" i="14" s="1"/>
  <c r="R456" i="14"/>
  <c r="S456" i="14" s="1"/>
  <c r="R460" i="14"/>
  <c r="S460" i="14" s="1"/>
  <c r="R464" i="14"/>
  <c r="S464" i="14" s="1"/>
  <c r="R468" i="14"/>
  <c r="S468" i="14" s="1"/>
  <c r="R473" i="14"/>
  <c r="S473" i="14" s="1"/>
  <c r="R484" i="14"/>
  <c r="S484" i="14" s="1"/>
  <c r="R487" i="14"/>
  <c r="S487" i="14" s="1"/>
  <c r="R500" i="14"/>
  <c r="S500" i="14" s="1"/>
  <c r="R469" i="14"/>
  <c r="S469" i="14" s="1"/>
  <c r="R476" i="14"/>
  <c r="S476" i="14" s="1"/>
  <c r="R478" i="14"/>
  <c r="S478" i="14" s="1"/>
  <c r="R480" i="14"/>
  <c r="S480" i="14" s="1"/>
  <c r="R483" i="14"/>
  <c r="S483" i="14" s="1"/>
  <c r="R499" i="14"/>
  <c r="S499" i="14" s="1"/>
  <c r="R477" i="14"/>
  <c r="S477" i="14" s="1"/>
  <c r="R479" i="14"/>
  <c r="S479" i="14" s="1"/>
  <c r="R481" i="14"/>
  <c r="S481" i="14" s="1"/>
  <c r="R494" i="14"/>
  <c r="S494" i="14" s="1"/>
  <c r="R497" i="14"/>
  <c r="S497" i="14" s="1"/>
  <c r="R505" i="14"/>
  <c r="S505" i="14" s="1"/>
  <c r="R313" i="1"/>
  <c r="S313" i="1" s="1"/>
  <c r="R64" i="1"/>
  <c r="S64" i="1" s="1"/>
  <c r="R356" i="1"/>
  <c r="S356" i="1" s="1"/>
  <c r="R409" i="1"/>
  <c r="S409" i="1" s="1"/>
  <c r="R393" i="1"/>
  <c r="S393" i="1" s="1"/>
  <c r="R277" i="1"/>
  <c r="S277" i="1" s="1"/>
  <c r="R340" i="1"/>
  <c r="S340" i="1" s="1"/>
  <c r="R442" i="1"/>
  <c r="S442" i="1" s="1"/>
  <c r="R304" i="1"/>
  <c r="S304" i="1" s="1"/>
  <c r="R492" i="1"/>
  <c r="S492" i="1" s="1"/>
  <c r="R456" i="1"/>
  <c r="S456" i="1" s="1"/>
  <c r="R168" i="1"/>
  <c r="S168" i="1" s="1"/>
  <c r="R164" i="1"/>
  <c r="S164" i="1" s="1"/>
  <c r="R152" i="1"/>
  <c r="S152" i="1" s="1"/>
  <c r="R144" i="1"/>
  <c r="S144" i="1" s="1"/>
  <c r="R132" i="1"/>
  <c r="S132" i="1" s="1"/>
  <c r="R128" i="1"/>
  <c r="S128" i="1" s="1"/>
  <c r="R120" i="1"/>
  <c r="S120" i="1" s="1"/>
  <c r="R96" i="1"/>
  <c r="S96" i="1" s="1"/>
  <c r="R80" i="1"/>
  <c r="S80" i="1" s="1"/>
  <c r="R184" i="1"/>
  <c r="S184" i="1" s="1"/>
  <c r="R192" i="1"/>
  <c r="S192" i="1" s="1"/>
  <c r="R410" i="1"/>
  <c r="S410" i="1" s="1"/>
  <c r="R321" i="1"/>
  <c r="S321" i="1" s="1"/>
  <c r="R377" i="1"/>
  <c r="S377" i="1" s="1"/>
  <c r="R275" i="1"/>
  <c r="S275" i="1" s="1"/>
  <c r="R324" i="1"/>
  <c r="S324" i="1" s="1"/>
  <c r="R320" i="1"/>
  <c r="S320" i="1" s="1"/>
  <c r="R288" i="1"/>
  <c r="S288" i="1" s="1"/>
  <c r="R284" i="1"/>
  <c r="S284" i="1" s="1"/>
  <c r="R196" i="1"/>
  <c r="S196" i="1" s="1"/>
  <c r="R32" i="1"/>
  <c r="S32" i="1" s="1"/>
  <c r="R258" i="1"/>
  <c r="S258" i="1" s="1"/>
  <c r="R342" i="1"/>
  <c r="S342" i="1" s="1"/>
  <c r="R326" i="1"/>
  <c r="S326" i="1" s="1"/>
  <c r="R306" i="1"/>
  <c r="S306" i="1" s="1"/>
  <c r="R286" i="1"/>
  <c r="S286" i="1" s="1"/>
  <c r="R317" i="1"/>
  <c r="S317" i="1" s="1"/>
  <c r="R65" i="1"/>
  <c r="S65" i="1" s="1"/>
  <c r="R260" i="1"/>
  <c r="S260" i="1" s="1"/>
  <c r="R484" i="1"/>
  <c r="S484" i="1" s="1"/>
  <c r="R256" i="1"/>
  <c r="S256" i="1" s="1"/>
  <c r="R504" i="1"/>
  <c r="S504" i="1" s="1"/>
  <c r="R388" i="1"/>
  <c r="S388" i="1" s="1"/>
  <c r="R441" i="1"/>
  <c r="S441" i="1" s="1"/>
  <c r="R397" i="1"/>
  <c r="S397" i="1" s="1"/>
  <c r="R309" i="1"/>
  <c r="S309" i="1" s="1"/>
  <c r="R305" i="1"/>
  <c r="S305" i="1" s="1"/>
  <c r="R265" i="1"/>
  <c r="S265" i="1" s="1"/>
  <c r="R261" i="1"/>
  <c r="S261" i="1" s="1"/>
  <c r="R253" i="1"/>
  <c r="S253" i="1" s="1"/>
  <c r="R221" i="1"/>
  <c r="S221" i="1" s="1"/>
  <c r="R201" i="1"/>
  <c r="S201" i="1" s="1"/>
  <c r="R169" i="1"/>
  <c r="S169" i="1" s="1"/>
  <c r="R153" i="1"/>
  <c r="S153" i="1" s="1"/>
  <c r="R149" i="1"/>
  <c r="S149" i="1" s="1"/>
  <c r="R117" i="1"/>
  <c r="S117" i="1" s="1"/>
  <c r="R101" i="1"/>
  <c r="S101" i="1" s="1"/>
  <c r="R69" i="1"/>
  <c r="S69" i="1" s="1"/>
  <c r="R57" i="1"/>
  <c r="S57" i="1" s="1"/>
  <c r="R41" i="1"/>
  <c r="S41" i="1" s="1"/>
  <c r="R37" i="1"/>
  <c r="S37" i="1" s="1"/>
  <c r="R25" i="1"/>
  <c r="S25" i="1" s="1"/>
  <c r="R21" i="1"/>
  <c r="S21" i="1" s="1"/>
  <c r="R9" i="1"/>
  <c r="S9" i="1" s="1"/>
  <c r="R460" i="1"/>
  <c r="S460" i="1" s="1"/>
  <c r="R268" i="1"/>
  <c r="S268" i="1" s="1"/>
  <c r="R114" i="1"/>
  <c r="S114" i="1" s="1"/>
  <c r="R142" i="1"/>
  <c r="S142" i="1" s="1"/>
  <c r="R86" i="1"/>
  <c r="S86" i="1" s="1"/>
  <c r="R323" i="1"/>
  <c r="S323" i="1" s="1"/>
  <c r="R238" i="1"/>
  <c r="S238" i="1" s="1"/>
  <c r="R194" i="1"/>
  <c r="S194" i="1" s="1"/>
  <c r="R16" i="1"/>
  <c r="S16" i="1" s="1"/>
  <c r="R299" i="1"/>
  <c r="S299" i="1" s="1"/>
  <c r="R287" i="1"/>
  <c r="S287" i="1" s="1"/>
  <c r="R283" i="1"/>
  <c r="S283" i="1" s="1"/>
  <c r="R279" i="1"/>
  <c r="S279" i="1" s="1"/>
  <c r="R267" i="1"/>
  <c r="S267" i="1" s="1"/>
  <c r="R259" i="1"/>
  <c r="S259" i="1" s="1"/>
  <c r="R255" i="1"/>
  <c r="S255" i="1" s="1"/>
  <c r="R235" i="1"/>
  <c r="S235" i="1" s="1"/>
  <c r="R231" i="1"/>
  <c r="S231" i="1" s="1"/>
  <c r="R203" i="1"/>
  <c r="S203" i="1" s="1"/>
  <c r="R191" i="1"/>
  <c r="S191" i="1" s="1"/>
  <c r="R183" i="1"/>
  <c r="S183" i="1" s="1"/>
  <c r="R103" i="1"/>
  <c r="S103" i="1" s="1"/>
  <c r="R19" i="1"/>
  <c r="S19" i="1" s="1"/>
  <c r="R285" i="1"/>
  <c r="S285" i="1" s="1"/>
  <c r="R452" i="1"/>
  <c r="S452" i="1" s="1"/>
  <c r="R345" i="1"/>
  <c r="S345" i="1" s="1"/>
  <c r="R291" i="1"/>
  <c r="S291" i="1" s="1"/>
  <c r="R229" i="1"/>
  <c r="S229" i="1" s="1"/>
  <c r="R40" i="1"/>
  <c r="S40" i="1" s="1"/>
  <c r="R438" i="1"/>
  <c r="S438" i="1" s="1"/>
  <c r="R400" i="1"/>
  <c r="S400" i="1" s="1"/>
  <c r="R211" i="1"/>
  <c r="S211" i="1" s="1"/>
  <c r="R83" i="1"/>
  <c r="S83" i="1" s="1"/>
  <c r="R368" i="1"/>
  <c r="S368" i="1" s="1"/>
  <c r="R276" i="1"/>
  <c r="S276" i="1" s="1"/>
  <c r="R51" i="1"/>
  <c r="S51" i="1" s="1"/>
  <c r="R30" i="1"/>
  <c r="S30" i="1" s="1"/>
  <c r="R160" i="1"/>
  <c r="S160" i="1" s="1"/>
  <c r="R189" i="1"/>
  <c r="S189" i="1" s="1"/>
  <c r="R181" i="1"/>
  <c r="S181" i="1" s="1"/>
  <c r="R33" i="1"/>
  <c r="S33" i="1" s="1"/>
  <c r="R121" i="1"/>
  <c r="S121" i="1" s="1"/>
  <c r="R448" i="1"/>
  <c r="S448" i="1" s="1"/>
  <c r="R48" i="1"/>
  <c r="S48" i="1" s="1"/>
  <c r="R24" i="1"/>
  <c r="S24" i="1" s="1"/>
  <c r="R112" i="1"/>
  <c r="S112" i="1" s="1"/>
  <c r="R171" i="1"/>
  <c r="S171" i="1" s="1"/>
  <c r="R131" i="1"/>
  <c r="S131" i="1" s="1"/>
  <c r="R107" i="1"/>
  <c r="S107" i="1" s="1"/>
  <c r="R75" i="1"/>
  <c r="S75" i="1" s="1"/>
  <c r="R47" i="1"/>
  <c r="S47" i="1" s="1"/>
  <c r="R43" i="1"/>
  <c r="S43" i="1" s="1"/>
  <c r="R27" i="1"/>
  <c r="S27" i="1" s="1"/>
  <c r="R23" i="1"/>
  <c r="S23" i="1" s="1"/>
  <c r="R147" i="1"/>
  <c r="S147" i="1" s="1"/>
  <c r="R68" i="1"/>
  <c r="S68" i="1" s="1"/>
  <c r="R61" i="1"/>
  <c r="S61" i="1" s="1"/>
  <c r="R104" i="1"/>
  <c r="S104" i="1" s="1"/>
  <c r="R139" i="1"/>
  <c r="S139" i="1" s="1"/>
  <c r="R133" i="1"/>
  <c r="S133" i="1" s="1"/>
  <c r="R29" i="1"/>
  <c r="S29" i="1" s="1"/>
  <c r="R88" i="1"/>
  <c r="S88" i="1" s="1"/>
  <c r="R136" i="1"/>
  <c r="S136" i="1" s="1"/>
  <c r="R105" i="1"/>
  <c r="S105" i="1" s="1"/>
  <c r="R93" i="1"/>
  <c r="S93" i="1" s="1"/>
  <c r="R485" i="1"/>
  <c r="S485" i="1" s="1"/>
  <c r="R161" i="1"/>
  <c r="S161" i="1" s="1"/>
  <c r="R97" i="1"/>
  <c r="S97" i="1" s="1"/>
  <c r="R12" i="1"/>
  <c r="S12" i="1" s="1"/>
  <c r="R502" i="1"/>
  <c r="S502" i="1" s="1"/>
  <c r="R498" i="1"/>
  <c r="S498" i="1" s="1"/>
  <c r="R486" i="1"/>
  <c r="S486" i="1" s="1"/>
  <c r="R482" i="1"/>
  <c r="S482" i="1" s="1"/>
  <c r="R478" i="1"/>
  <c r="S478" i="1" s="1"/>
  <c r="R454" i="1"/>
  <c r="S454" i="1" s="1"/>
  <c r="R450" i="1"/>
  <c r="S450" i="1" s="1"/>
  <c r="R434" i="1"/>
  <c r="S434" i="1" s="1"/>
  <c r="R402" i="1"/>
  <c r="S402" i="1" s="1"/>
  <c r="R378" i="1"/>
  <c r="S378" i="1" s="1"/>
  <c r="R370" i="1"/>
  <c r="S370" i="1" s="1"/>
  <c r="R362" i="1"/>
  <c r="S362" i="1" s="1"/>
  <c r="R346" i="1"/>
  <c r="S346" i="1" s="1"/>
  <c r="R330" i="1"/>
  <c r="S330" i="1" s="1"/>
  <c r="R318" i="1"/>
  <c r="S318" i="1" s="1"/>
  <c r="R310" i="1"/>
  <c r="S310" i="1" s="1"/>
  <c r="R298" i="1"/>
  <c r="S298" i="1" s="1"/>
  <c r="R294" i="1"/>
  <c r="S294" i="1" s="1"/>
  <c r="R290" i="1"/>
  <c r="S290" i="1" s="1"/>
  <c r="R274" i="1"/>
  <c r="S274" i="1" s="1"/>
  <c r="R266" i="1"/>
  <c r="S266" i="1" s="1"/>
  <c r="R262" i="1"/>
  <c r="S262" i="1" s="1"/>
  <c r="R242" i="1"/>
  <c r="S242" i="1" s="1"/>
  <c r="R234" i="1"/>
  <c r="S234" i="1" s="1"/>
  <c r="R230" i="1"/>
  <c r="S230" i="1" s="1"/>
  <c r="R222" i="1"/>
  <c r="S222" i="1" s="1"/>
  <c r="R210" i="1"/>
  <c r="S210" i="1" s="1"/>
  <c r="R202" i="1"/>
  <c r="S202" i="1" s="1"/>
  <c r="R198" i="1"/>
  <c r="S198" i="1" s="1"/>
  <c r="R190" i="1"/>
  <c r="S190" i="1" s="1"/>
  <c r="R178" i="1"/>
  <c r="S178" i="1" s="1"/>
  <c r="R174" i="1"/>
  <c r="S174" i="1" s="1"/>
  <c r="R166" i="1"/>
  <c r="S166" i="1" s="1"/>
  <c r="R158" i="1"/>
  <c r="S158" i="1" s="1"/>
  <c r="R150" i="1"/>
  <c r="S150" i="1" s="1"/>
  <c r="R146" i="1"/>
  <c r="S146" i="1" s="1"/>
  <c r="R134" i="1"/>
  <c r="S134" i="1" s="1"/>
  <c r="R130" i="1"/>
  <c r="S130" i="1" s="1"/>
  <c r="R126" i="1"/>
  <c r="S126" i="1" s="1"/>
  <c r="R102" i="1"/>
  <c r="S102" i="1" s="1"/>
  <c r="R98" i="1"/>
  <c r="S98" i="1" s="1"/>
  <c r="R94" i="1"/>
  <c r="S94" i="1" s="1"/>
  <c r="R90" i="1"/>
  <c r="S90" i="1" s="1"/>
  <c r="R82" i="1"/>
  <c r="S82" i="1" s="1"/>
  <c r="R78" i="1"/>
  <c r="S78" i="1" s="1"/>
  <c r="R74" i="1"/>
  <c r="S74" i="1" s="1"/>
  <c r="R70" i="1"/>
  <c r="S70" i="1" s="1"/>
  <c r="R62" i="1"/>
  <c r="S62" i="1" s="1"/>
  <c r="R50" i="1"/>
  <c r="S50" i="1" s="1"/>
  <c r="R42" i="1"/>
  <c r="S42" i="1" s="1"/>
  <c r="R38" i="1"/>
  <c r="S38" i="1" s="1"/>
  <c r="R34" i="1"/>
  <c r="S34" i="1" s="1"/>
  <c r="R22" i="1"/>
  <c r="S22" i="1" s="1"/>
  <c r="R18" i="1"/>
  <c r="S18" i="1" s="1"/>
  <c r="R14" i="1"/>
  <c r="S14" i="1" s="1"/>
  <c r="R216" i="1"/>
  <c r="S216" i="1" s="1"/>
  <c r="R39" i="1"/>
  <c r="S39" i="1" s="1"/>
  <c r="R365" i="1"/>
  <c r="S365" i="1" s="1"/>
  <c r="R241" i="1"/>
  <c r="S241" i="1" s="1"/>
  <c r="R225" i="1"/>
  <c r="S225" i="1" s="1"/>
  <c r="R193" i="1"/>
  <c r="S193" i="1" s="1"/>
  <c r="R177" i="1"/>
  <c r="S177" i="1" s="1"/>
  <c r="R165" i="1"/>
  <c r="S165" i="1" s="1"/>
  <c r="R333" i="1"/>
  <c r="S333" i="1" s="1"/>
  <c r="R151" i="1"/>
  <c r="S151" i="1" s="1"/>
  <c r="R263" i="1"/>
  <c r="S263" i="1" s="1"/>
  <c r="R232" i="1"/>
  <c r="S232" i="1" s="1"/>
  <c r="R493" i="1"/>
  <c r="S493" i="1" s="1"/>
  <c r="R476" i="1"/>
  <c r="S476" i="1" s="1"/>
  <c r="R358" i="1"/>
  <c r="S358" i="1" s="1"/>
  <c r="R293" i="1"/>
  <c r="S293" i="1" s="1"/>
  <c r="R240" i="1"/>
  <c r="S240" i="1" s="1"/>
  <c r="R224" i="1"/>
  <c r="S224" i="1" s="1"/>
  <c r="R208" i="1"/>
  <c r="S208" i="1" s="1"/>
  <c r="R176" i="1"/>
  <c r="S176" i="1" s="1"/>
  <c r="R137" i="1"/>
  <c r="S137" i="1" s="1"/>
  <c r="R73" i="1"/>
  <c r="S73" i="1" s="1"/>
  <c r="R167" i="1"/>
  <c r="S167" i="1" s="1"/>
  <c r="R496" i="1"/>
  <c r="S496" i="1" s="1"/>
  <c r="R280" i="1"/>
  <c r="S280" i="1" s="1"/>
  <c r="R56" i="1"/>
  <c r="S56" i="1" s="1"/>
  <c r="R429" i="1"/>
  <c r="S429" i="1" s="1"/>
  <c r="R390" i="1"/>
  <c r="S390" i="1" s="1"/>
  <c r="R386" i="1"/>
  <c r="S386" i="1" s="1"/>
  <c r="R292" i="1"/>
  <c r="S292" i="1" s="1"/>
  <c r="R233" i="1"/>
  <c r="S233" i="1" s="1"/>
  <c r="R157" i="1"/>
  <c r="S157" i="1" s="1"/>
  <c r="R418" i="1"/>
  <c r="S418" i="1" s="1"/>
  <c r="R162" i="1"/>
  <c r="S162" i="1" s="1"/>
  <c r="R106" i="1"/>
  <c r="S106" i="1" s="1"/>
  <c r="R470" i="1"/>
  <c r="S470" i="1" s="1"/>
  <c r="R254" i="1"/>
  <c r="S254" i="1" s="1"/>
  <c r="R46" i="1"/>
  <c r="S46" i="1" s="1"/>
  <c r="R422" i="1"/>
  <c r="S422" i="1" s="1"/>
  <c r="R297" i="1"/>
  <c r="S297" i="1" s="1"/>
  <c r="R206" i="1"/>
  <c r="S206" i="1" s="1"/>
  <c r="R451" i="1"/>
  <c r="S451" i="1" s="1"/>
  <c r="R443" i="1"/>
  <c r="S443" i="1" s="1"/>
  <c r="R427" i="1"/>
  <c r="S427" i="1" s="1"/>
  <c r="R419" i="1"/>
  <c r="S419" i="1" s="1"/>
  <c r="R395" i="1"/>
  <c r="S395" i="1" s="1"/>
  <c r="R387" i="1"/>
  <c r="S387" i="1" s="1"/>
  <c r="R355" i="1"/>
  <c r="S355" i="1" s="1"/>
  <c r="R315" i="1"/>
  <c r="S315" i="1" s="1"/>
  <c r="R271" i="1"/>
  <c r="S271" i="1" s="1"/>
  <c r="R251" i="1"/>
  <c r="S251" i="1" s="1"/>
  <c r="R239" i="1"/>
  <c r="S239" i="1" s="1"/>
  <c r="R219" i="1"/>
  <c r="S219" i="1" s="1"/>
  <c r="R207" i="1"/>
  <c r="S207" i="1" s="1"/>
  <c r="R187" i="1"/>
  <c r="S187" i="1" s="1"/>
  <c r="R175" i="1"/>
  <c r="S175" i="1" s="1"/>
  <c r="R273" i="1"/>
  <c r="S273" i="1" s="1"/>
  <c r="R249" i="1"/>
  <c r="S249" i="1" s="1"/>
  <c r="R200" i="1"/>
  <c r="S200" i="1" s="1"/>
  <c r="R186" i="1"/>
  <c r="S186" i="1" s="1"/>
  <c r="R138" i="1"/>
  <c r="S138" i="1" s="1"/>
  <c r="R129" i="1"/>
  <c r="S129" i="1" s="1"/>
  <c r="R36" i="1"/>
  <c r="S36" i="1" s="1"/>
  <c r="R494" i="1"/>
  <c r="S494" i="1" s="1"/>
  <c r="R432" i="1"/>
  <c r="S432" i="1" s="1"/>
  <c r="R110" i="1"/>
  <c r="S110" i="1" s="1"/>
  <c r="R338" i="1"/>
  <c r="S338" i="1" s="1"/>
  <c r="R214" i="1"/>
  <c r="S214" i="1" s="1"/>
  <c r="R488" i="1"/>
  <c r="S488" i="1" s="1"/>
  <c r="R462" i="1"/>
  <c r="S462" i="1" s="1"/>
  <c r="R425" i="1"/>
  <c r="S425" i="1" s="1"/>
  <c r="R421" i="1"/>
  <c r="S421" i="1" s="1"/>
  <c r="R394" i="1"/>
  <c r="S394" i="1" s="1"/>
  <c r="R374" i="1"/>
  <c r="S374" i="1" s="1"/>
  <c r="R316" i="1"/>
  <c r="S316" i="1" s="1"/>
  <c r="R296" i="1"/>
  <c r="S296" i="1" s="1"/>
  <c r="R272" i="1"/>
  <c r="S272" i="1" s="1"/>
  <c r="R257" i="1"/>
  <c r="S257" i="1" s="1"/>
  <c r="R248" i="1"/>
  <c r="S248" i="1" s="1"/>
  <c r="R228" i="1"/>
  <c r="S228" i="1" s="1"/>
  <c r="R209" i="1"/>
  <c r="S209" i="1" s="1"/>
  <c r="R185" i="1"/>
  <c r="S185" i="1" s="1"/>
  <c r="R100" i="1"/>
  <c r="S100" i="1" s="1"/>
  <c r="R72" i="1"/>
  <c r="S72" i="1" s="1"/>
  <c r="R53" i="1"/>
  <c r="S53" i="1" s="1"/>
  <c r="R49" i="1"/>
  <c r="S49" i="1" s="1"/>
  <c r="R426" i="1"/>
  <c r="S426" i="1" s="1"/>
  <c r="R389" i="1"/>
  <c r="S389" i="1" s="1"/>
  <c r="R384" i="1"/>
  <c r="S384" i="1" s="1"/>
  <c r="R325" i="1"/>
  <c r="S325" i="1" s="1"/>
  <c r="R281" i="1"/>
  <c r="S281" i="1" s="1"/>
  <c r="R213" i="1"/>
  <c r="S213" i="1" s="1"/>
  <c r="R10" i="1"/>
  <c r="S10" i="1" s="1"/>
  <c r="R445" i="1"/>
  <c r="S445" i="1" s="1"/>
  <c r="R413" i="1"/>
  <c r="S413" i="1" s="1"/>
  <c r="R381" i="1"/>
  <c r="S381" i="1" s="1"/>
  <c r="R349" i="1"/>
  <c r="S349" i="1" s="1"/>
  <c r="R329" i="1"/>
  <c r="S329" i="1" s="1"/>
  <c r="R289" i="1"/>
  <c r="S289" i="1" s="1"/>
  <c r="R269" i="1"/>
  <c r="S269" i="1" s="1"/>
  <c r="R237" i="1"/>
  <c r="S237" i="1" s="1"/>
  <c r="R205" i="1"/>
  <c r="S205" i="1" s="1"/>
  <c r="R141" i="1"/>
  <c r="S141" i="1" s="1"/>
  <c r="R109" i="1"/>
  <c r="S109" i="1" s="1"/>
  <c r="R77" i="1"/>
  <c r="S77" i="1" s="1"/>
  <c r="R45" i="1"/>
  <c r="S45" i="1" s="1"/>
  <c r="R13" i="1"/>
  <c r="S13" i="1" s="1"/>
  <c r="R472" i="1"/>
  <c r="S472" i="1" s="1"/>
  <c r="R466" i="1"/>
  <c r="S466" i="1" s="1"/>
  <c r="R461" i="1"/>
  <c r="S461" i="1" s="1"/>
  <c r="R420" i="1"/>
  <c r="S420" i="1" s="1"/>
  <c r="R361" i="1"/>
  <c r="S361" i="1" s="1"/>
  <c r="R357" i="1"/>
  <c r="S357" i="1" s="1"/>
  <c r="R352" i="1"/>
  <c r="S352" i="1" s="1"/>
  <c r="R122" i="1"/>
  <c r="S122" i="1" s="1"/>
  <c r="R113" i="1"/>
  <c r="S113" i="1" s="1"/>
  <c r="R85" i="1"/>
  <c r="S85" i="1" s="1"/>
  <c r="R66" i="1"/>
  <c r="S66" i="1" s="1"/>
  <c r="R477" i="1"/>
  <c r="S477" i="1" s="1"/>
  <c r="R453" i="1"/>
  <c r="S453" i="1" s="1"/>
  <c r="R270" i="1"/>
  <c r="S270" i="1" s="1"/>
  <c r="R217" i="1"/>
  <c r="S217" i="1" s="1"/>
  <c r="R154" i="1"/>
  <c r="S154" i="1" s="1"/>
  <c r="R89" i="1"/>
  <c r="S89" i="1" s="1"/>
  <c r="R312" i="1"/>
  <c r="S312" i="1" s="1"/>
  <c r="R26" i="1"/>
  <c r="S26" i="1" s="1"/>
  <c r="R278" i="1"/>
  <c r="S278" i="1" s="1"/>
  <c r="R308" i="1"/>
  <c r="S308" i="1" s="1"/>
  <c r="R264" i="1"/>
  <c r="S264" i="1" s="1"/>
  <c r="R250" i="1"/>
  <c r="S250" i="1" s="1"/>
  <c r="R125" i="1"/>
  <c r="S125" i="1" s="1"/>
  <c r="R500" i="1"/>
  <c r="S500" i="1" s="1"/>
  <c r="R468" i="1"/>
  <c r="S468" i="1" s="1"/>
  <c r="R436" i="1"/>
  <c r="S436" i="1" s="1"/>
  <c r="R404" i="1"/>
  <c r="S404" i="1" s="1"/>
  <c r="R372" i="1"/>
  <c r="S372" i="1" s="1"/>
  <c r="R473" i="1"/>
  <c r="S473" i="1" s="1"/>
  <c r="R344" i="1"/>
  <c r="S344" i="1" s="1"/>
  <c r="R118" i="1"/>
  <c r="S118" i="1" s="1"/>
  <c r="R54" i="1"/>
  <c r="S54" i="1" s="1"/>
  <c r="R490" i="1"/>
  <c r="S490" i="1" s="1"/>
  <c r="R481" i="1"/>
  <c r="S481" i="1" s="1"/>
  <c r="R458" i="1"/>
  <c r="S458" i="1" s="1"/>
  <c r="R449" i="1"/>
  <c r="S449" i="1" s="1"/>
  <c r="R417" i="1"/>
  <c r="S417" i="1" s="1"/>
  <c r="R385" i="1"/>
  <c r="S385" i="1" s="1"/>
  <c r="R353" i="1"/>
  <c r="S353" i="1" s="1"/>
  <c r="R301" i="1"/>
  <c r="S301" i="1" s="1"/>
  <c r="R282" i="1"/>
  <c r="S282" i="1" s="1"/>
  <c r="R173" i="1"/>
  <c r="S173" i="1" s="1"/>
  <c r="R81" i="1"/>
  <c r="S81" i="1" s="1"/>
  <c r="R58" i="1"/>
  <c r="S58" i="1" s="1"/>
  <c r="R17" i="1"/>
  <c r="S17" i="1" s="1"/>
  <c r="R435" i="1"/>
  <c r="S435" i="1" s="1"/>
  <c r="R411" i="1"/>
  <c r="S411" i="1" s="1"/>
  <c r="R403" i="1"/>
  <c r="S403" i="1" s="1"/>
  <c r="R379" i="1"/>
  <c r="S379" i="1" s="1"/>
  <c r="R371" i="1"/>
  <c r="S371" i="1" s="1"/>
  <c r="R363" i="1"/>
  <c r="S363" i="1" s="1"/>
  <c r="R307" i="1"/>
  <c r="S307" i="1" s="1"/>
  <c r="R247" i="1"/>
  <c r="S247" i="1" s="1"/>
  <c r="R243" i="1"/>
  <c r="S243" i="1" s="1"/>
  <c r="R227" i="1"/>
  <c r="S227" i="1" s="1"/>
  <c r="R223" i="1"/>
  <c r="S223" i="1" s="1"/>
  <c r="R215" i="1"/>
  <c r="S215" i="1" s="1"/>
  <c r="R199" i="1"/>
  <c r="S199" i="1" s="1"/>
  <c r="R195" i="1"/>
  <c r="S195" i="1" s="1"/>
  <c r="R179" i="1"/>
  <c r="S179" i="1" s="1"/>
  <c r="R163" i="1"/>
  <c r="S163" i="1" s="1"/>
  <c r="R489" i="1"/>
  <c r="S489" i="1" s="1"/>
  <c r="R480" i="1"/>
  <c r="S480" i="1" s="1"/>
  <c r="R457" i="1"/>
  <c r="S457" i="1" s="1"/>
  <c r="R416" i="1"/>
  <c r="S416" i="1" s="1"/>
  <c r="R406" i="1"/>
  <c r="S406" i="1" s="1"/>
  <c r="R337" i="1"/>
  <c r="S337" i="1" s="1"/>
  <c r="R245" i="1"/>
  <c r="S245" i="1" s="1"/>
  <c r="R236" i="1"/>
  <c r="S236" i="1" s="1"/>
  <c r="R226" i="1"/>
  <c r="S226" i="1" s="1"/>
  <c r="R204" i="1"/>
  <c r="S204" i="1" s="1"/>
  <c r="R140" i="1"/>
  <c r="S140" i="1" s="1"/>
  <c r="R108" i="1"/>
  <c r="S108" i="1" s="1"/>
  <c r="R76" i="1"/>
  <c r="S76" i="1" s="1"/>
  <c r="R44" i="1"/>
  <c r="S44" i="1" s="1"/>
  <c r="R506" i="1"/>
  <c r="S506" i="1" s="1"/>
  <c r="R497" i="1"/>
  <c r="S497" i="1" s="1"/>
  <c r="R474" i="1"/>
  <c r="S474" i="1" s="1"/>
  <c r="R465" i="1"/>
  <c r="S465" i="1" s="1"/>
  <c r="R433" i="1"/>
  <c r="S433" i="1" s="1"/>
  <c r="R401" i="1"/>
  <c r="S401" i="1" s="1"/>
  <c r="R369" i="1"/>
  <c r="S369" i="1" s="1"/>
  <c r="R341" i="1"/>
  <c r="S341" i="1" s="1"/>
  <c r="R336" i="1"/>
  <c r="S336" i="1" s="1"/>
  <c r="R212" i="1"/>
  <c r="S212" i="1" s="1"/>
  <c r="R180" i="1"/>
  <c r="S180" i="1" s="1"/>
  <c r="R148" i="1"/>
  <c r="S148" i="1" s="1"/>
  <c r="R116" i="1"/>
  <c r="S116" i="1" s="1"/>
  <c r="R84" i="1"/>
  <c r="S84" i="1" s="1"/>
  <c r="R52" i="1"/>
  <c r="S52" i="1" s="1"/>
  <c r="R20" i="1"/>
  <c r="S20" i="1" s="1"/>
  <c r="R501" i="1"/>
  <c r="S501" i="1" s="1"/>
  <c r="R469" i="1"/>
  <c r="S469" i="1" s="1"/>
  <c r="R437" i="1"/>
  <c r="S437" i="1" s="1"/>
  <c r="R405" i="1"/>
  <c r="S405" i="1" s="1"/>
  <c r="R373" i="1"/>
  <c r="S373" i="1" s="1"/>
  <c r="R505" i="1"/>
  <c r="S505" i="1" s="1"/>
  <c r="R464" i="1"/>
  <c r="S464" i="1" s="1"/>
  <c r="R220" i="1"/>
  <c r="S220" i="1" s="1"/>
  <c r="R197" i="1"/>
  <c r="S197" i="1" s="1"/>
  <c r="R188" i="1"/>
  <c r="S188" i="1" s="1"/>
  <c r="R156" i="1"/>
  <c r="S156" i="1" s="1"/>
  <c r="R124" i="1"/>
  <c r="S124" i="1" s="1"/>
  <c r="R92" i="1"/>
  <c r="S92" i="1" s="1"/>
  <c r="R60" i="1"/>
  <c r="S60" i="1" s="1"/>
  <c r="R28" i="1"/>
  <c r="S28" i="1" s="1"/>
  <c r="R159" i="1"/>
  <c r="S159" i="1" s="1"/>
  <c r="R155" i="1"/>
  <c r="S155" i="1" s="1"/>
  <c r="R143" i="1"/>
  <c r="S143" i="1" s="1"/>
  <c r="R135" i="1"/>
  <c r="S135" i="1" s="1"/>
  <c r="R127" i="1"/>
  <c r="S127" i="1" s="1"/>
  <c r="R123" i="1"/>
  <c r="S123" i="1" s="1"/>
  <c r="R119" i="1"/>
  <c r="S119" i="1" s="1"/>
  <c r="R115" i="1"/>
  <c r="S115" i="1" s="1"/>
  <c r="R111" i="1"/>
  <c r="S111" i="1" s="1"/>
  <c r="R99" i="1"/>
  <c r="S99" i="1" s="1"/>
  <c r="R95" i="1"/>
  <c r="S95" i="1" s="1"/>
  <c r="R91" i="1"/>
  <c r="S91" i="1" s="1"/>
  <c r="R87" i="1"/>
  <c r="S87" i="1" s="1"/>
  <c r="R79" i="1"/>
  <c r="S79" i="1" s="1"/>
  <c r="R71" i="1"/>
  <c r="S71" i="1" s="1"/>
  <c r="R67" i="1"/>
  <c r="S67" i="1" s="1"/>
  <c r="R63" i="1"/>
  <c r="S63" i="1" s="1"/>
  <c r="R59" i="1"/>
  <c r="S59" i="1" s="1"/>
  <c r="R55" i="1"/>
  <c r="S55" i="1" s="1"/>
  <c r="R35" i="1"/>
  <c r="S35" i="1" s="1"/>
  <c r="R31" i="1"/>
  <c r="S31" i="1" s="1"/>
  <c r="R15" i="1"/>
  <c r="S15" i="1" s="1"/>
  <c r="R11" i="1"/>
  <c r="S11" i="1" s="1"/>
  <c r="R303" i="1"/>
  <c r="S303" i="1" s="1"/>
  <c r="R244" i="1"/>
  <c r="S244" i="1" s="1"/>
  <c r="R335" i="1"/>
  <c r="S335" i="1" s="1"/>
  <c r="R440" i="1"/>
  <c r="S440" i="1" s="1"/>
  <c r="R428" i="1"/>
  <c r="S428" i="1" s="1"/>
  <c r="R408" i="1"/>
  <c r="S408" i="1" s="1"/>
  <c r="R392" i="1"/>
  <c r="S392" i="1" s="1"/>
  <c r="R380" i="1"/>
  <c r="S380" i="1" s="1"/>
  <c r="R364" i="1"/>
  <c r="S364" i="1" s="1"/>
  <c r="R348" i="1"/>
  <c r="S348" i="1" s="1"/>
  <c r="R311" i="1"/>
  <c r="S311" i="1" s="1"/>
  <c r="R444" i="1"/>
  <c r="S444" i="1" s="1"/>
  <c r="R424" i="1"/>
  <c r="S424" i="1" s="1"/>
  <c r="R412" i="1"/>
  <c r="S412" i="1" s="1"/>
  <c r="R396" i="1"/>
  <c r="S396" i="1" s="1"/>
  <c r="R376" i="1"/>
  <c r="S376" i="1" s="1"/>
  <c r="R360" i="1"/>
  <c r="S360" i="1" s="1"/>
  <c r="R343" i="1"/>
  <c r="S343" i="1" s="1"/>
  <c r="R252" i="1"/>
  <c r="S252" i="1" s="1"/>
  <c r="R447" i="1"/>
  <c r="S447" i="1" s="1"/>
  <c r="R431" i="1"/>
  <c r="S431" i="1" s="1"/>
  <c r="R415" i="1"/>
  <c r="S415" i="1" s="1"/>
  <c r="R399" i="1"/>
  <c r="S399" i="1" s="1"/>
  <c r="R383" i="1"/>
  <c r="S383" i="1" s="1"/>
  <c r="R367" i="1"/>
  <c r="S367" i="1" s="1"/>
  <c r="R351" i="1"/>
  <c r="S351" i="1" s="1"/>
  <c r="R503" i="1"/>
  <c r="S503" i="1" s="1"/>
  <c r="R499" i="1"/>
  <c r="S499" i="1" s="1"/>
  <c r="R495" i="1"/>
  <c r="S495" i="1" s="1"/>
  <c r="R491" i="1"/>
  <c r="S491" i="1" s="1"/>
  <c r="R487" i="1"/>
  <c r="S487" i="1" s="1"/>
  <c r="R483" i="1"/>
  <c r="S483" i="1" s="1"/>
  <c r="R479" i="1"/>
  <c r="S479" i="1" s="1"/>
  <c r="R475" i="1"/>
  <c r="S475" i="1" s="1"/>
  <c r="R471" i="1"/>
  <c r="S471" i="1" s="1"/>
  <c r="R467" i="1"/>
  <c r="S467" i="1" s="1"/>
  <c r="R463" i="1"/>
  <c r="S463" i="1" s="1"/>
  <c r="R459" i="1"/>
  <c r="S459" i="1" s="1"/>
  <c r="R455" i="1"/>
  <c r="S455" i="1" s="1"/>
  <c r="R439" i="1"/>
  <c r="S439" i="1" s="1"/>
  <c r="R423" i="1"/>
  <c r="S423" i="1" s="1"/>
  <c r="R407" i="1"/>
  <c r="S407" i="1" s="1"/>
  <c r="R391" i="1"/>
  <c r="S391" i="1" s="1"/>
  <c r="R375" i="1"/>
  <c r="S375" i="1" s="1"/>
  <c r="R359" i="1"/>
  <c r="S359" i="1" s="1"/>
  <c r="R319" i="1"/>
  <c r="S319" i="1" s="1"/>
  <c r="R328" i="1"/>
  <c r="S328" i="1" s="1"/>
  <c r="R446" i="1"/>
  <c r="S446" i="1" s="1"/>
  <c r="R332" i="1"/>
  <c r="S332" i="1" s="1"/>
  <c r="R327" i="1"/>
  <c r="S327" i="1" s="1"/>
  <c r="R300" i="1"/>
  <c r="S300" i="1" s="1"/>
  <c r="R295" i="1"/>
  <c r="S295" i="1" s="1"/>
  <c r="R430" i="1"/>
  <c r="S430" i="1" s="1"/>
  <c r="R414" i="1"/>
  <c r="S414" i="1" s="1"/>
  <c r="R398" i="1"/>
  <c r="S398" i="1" s="1"/>
  <c r="R382" i="1"/>
  <c r="S382" i="1" s="1"/>
  <c r="R366" i="1"/>
  <c r="S366" i="1" s="1"/>
  <c r="R350" i="1"/>
  <c r="S350" i="1" s="1"/>
  <c r="R334" i="1"/>
  <c r="S334" i="1" s="1"/>
  <c r="R322" i="1"/>
  <c r="S322" i="1" s="1"/>
  <c r="R314" i="1"/>
  <c r="S314" i="1" s="1"/>
  <c r="R302" i="1"/>
  <c r="S302" i="1" s="1"/>
  <c r="R246" i="1"/>
  <c r="S246" i="1" s="1"/>
  <c r="R218" i="1"/>
  <c r="S218" i="1" s="1"/>
  <c r="R182" i="1"/>
  <c r="S182" i="1" s="1"/>
  <c r="R145" i="1"/>
  <c r="S145" i="1" s="1"/>
  <c r="R172" i="1"/>
  <c r="S172" i="1" s="1"/>
  <c r="R7" i="1"/>
  <c r="S7" i="1" s="1"/>
  <c r="G507" i="1"/>
  <c r="H507" i="1"/>
  <c r="I507" i="1"/>
  <c r="J507" i="1"/>
  <c r="E507" i="1"/>
  <c r="B11" i="1" l="1"/>
  <c r="B10" i="16"/>
  <c r="B10" i="15"/>
  <c r="B10" i="14"/>
  <c r="A11" i="1"/>
  <c r="A10" i="16"/>
  <c r="A10" i="15"/>
  <c r="A10" i="14"/>
  <c r="AD507" i="14"/>
  <c r="F508" i="1"/>
  <c r="E508" i="1"/>
  <c r="S507" i="14"/>
  <c r="J508" i="1"/>
  <c r="I508" i="1"/>
  <c r="H508" i="1"/>
  <c r="G508" i="1"/>
  <c r="S507" i="1"/>
  <c r="A12" i="1" l="1"/>
  <c r="A11" i="16"/>
  <c r="A11" i="15"/>
  <c r="A11" i="14"/>
  <c r="B12" i="1"/>
  <c r="B11" i="16"/>
  <c r="B11" i="15"/>
  <c r="B11" i="14"/>
  <c r="A13" i="1" l="1"/>
  <c r="A12" i="16"/>
  <c r="A12" i="15"/>
  <c r="A12" i="14"/>
  <c r="B13" i="1"/>
  <c r="B12" i="16"/>
  <c r="B12" i="15"/>
  <c r="B12" i="14"/>
  <c r="A14" i="1" l="1"/>
  <c r="A13" i="16"/>
  <c r="A13" i="15"/>
  <c r="A13" i="14"/>
  <c r="B14" i="1"/>
  <c r="B13" i="16"/>
  <c r="B13" i="15"/>
  <c r="B13" i="14"/>
  <c r="A15" i="1" l="1"/>
  <c r="A14" i="16"/>
  <c r="A14" i="15"/>
  <c r="A14" i="14"/>
  <c r="B15" i="1"/>
  <c r="B14" i="16"/>
  <c r="B14" i="15"/>
  <c r="B14" i="14"/>
  <c r="A16" i="1" l="1"/>
  <c r="A15" i="16"/>
  <c r="A15" i="15"/>
  <c r="A15" i="14"/>
  <c r="B16" i="1"/>
  <c r="B15" i="16"/>
  <c r="B15" i="15"/>
  <c r="B15" i="14"/>
  <c r="B17" i="1" l="1"/>
  <c r="B16" i="16"/>
  <c r="B16" i="15"/>
  <c r="B16" i="14"/>
  <c r="A17" i="1"/>
  <c r="A16" i="16"/>
  <c r="A16" i="15"/>
  <c r="A16" i="14"/>
  <c r="B18" i="1" l="1"/>
  <c r="B17" i="16"/>
  <c r="B17" i="15"/>
  <c r="B17" i="14"/>
  <c r="A18" i="1"/>
  <c r="A17" i="16"/>
  <c r="A17" i="15"/>
  <c r="A17" i="14"/>
  <c r="A19" i="1" l="1"/>
  <c r="A18" i="16"/>
  <c r="A18" i="15"/>
  <c r="A18" i="14"/>
  <c r="B19" i="1"/>
  <c r="B18" i="16"/>
  <c r="B18" i="15"/>
  <c r="B18" i="14"/>
  <c r="A20" i="1" l="1"/>
  <c r="A19" i="16"/>
  <c r="A19" i="15"/>
  <c r="A19" i="14"/>
  <c r="B20" i="1"/>
  <c r="B19" i="16"/>
  <c r="B19" i="15"/>
  <c r="B19" i="14"/>
  <c r="A21" i="1" l="1"/>
  <c r="A20" i="16"/>
  <c r="A20" i="15"/>
  <c r="A20" i="14"/>
  <c r="B21" i="1"/>
  <c r="B20" i="16"/>
  <c r="B20" i="15"/>
  <c r="B20" i="14"/>
  <c r="B22" i="1" l="1"/>
  <c r="B21" i="16"/>
  <c r="B21" i="15"/>
  <c r="B21" i="14"/>
  <c r="A22" i="1"/>
  <c r="A21" i="16"/>
  <c r="A21" i="15"/>
  <c r="A21" i="14"/>
  <c r="A23" i="1" l="1"/>
  <c r="A22" i="16"/>
  <c r="A22" i="15"/>
  <c r="A22" i="14"/>
  <c r="B23" i="1"/>
  <c r="B22" i="16"/>
  <c r="B22" i="15"/>
  <c r="B22" i="14"/>
  <c r="B24" i="1" l="1"/>
  <c r="B23" i="16"/>
  <c r="B23" i="15"/>
  <c r="B23" i="14"/>
  <c r="A24" i="1"/>
  <c r="A23" i="16"/>
  <c r="A23" i="15"/>
  <c r="A23" i="14"/>
  <c r="A25" i="1" l="1"/>
  <c r="A24" i="16"/>
  <c r="A24" i="15"/>
  <c r="A24" i="14"/>
  <c r="B25" i="1"/>
  <c r="B24" i="16"/>
  <c r="B24" i="15"/>
  <c r="B24" i="14"/>
  <c r="B26" i="1" l="1"/>
  <c r="B25" i="16"/>
  <c r="B25" i="15"/>
  <c r="B25" i="14"/>
  <c r="A26" i="1"/>
  <c r="A25" i="16"/>
  <c r="A25" i="15"/>
  <c r="A25" i="14"/>
  <c r="A27" i="1" l="1"/>
  <c r="A26" i="16"/>
  <c r="A26" i="15"/>
  <c r="A26" i="14"/>
  <c r="B27" i="1"/>
  <c r="B26" i="16"/>
  <c r="B26" i="15"/>
  <c r="B26" i="14"/>
  <c r="B28" i="1" l="1"/>
  <c r="B27" i="16"/>
  <c r="B27" i="15"/>
  <c r="B27" i="14"/>
  <c r="A28" i="1"/>
  <c r="A27" i="16"/>
  <c r="A27" i="15"/>
  <c r="A27" i="14"/>
  <c r="A29" i="1" l="1"/>
  <c r="A28" i="16"/>
  <c r="A28" i="15"/>
  <c r="A28" i="14"/>
  <c r="B29" i="1"/>
  <c r="B28" i="16"/>
  <c r="B28" i="15"/>
  <c r="B28" i="14"/>
  <c r="B30" i="1" l="1"/>
  <c r="B29" i="16"/>
  <c r="B29" i="15"/>
  <c r="B29" i="14"/>
  <c r="A30" i="1"/>
  <c r="A29" i="16"/>
  <c r="A29" i="15"/>
  <c r="A29" i="14"/>
  <c r="A31" i="1" l="1"/>
  <c r="A30" i="16"/>
  <c r="A30" i="15"/>
  <c r="A30" i="14"/>
  <c r="B31" i="1"/>
  <c r="B30" i="16"/>
  <c r="B30" i="15"/>
  <c r="B30" i="14"/>
  <c r="B32" i="1" l="1"/>
  <c r="B31" i="16"/>
  <c r="B31" i="15"/>
  <c r="B31" i="14"/>
  <c r="A32" i="1"/>
  <c r="A31" i="16"/>
  <c r="A31" i="15"/>
  <c r="A31" i="14"/>
  <c r="A33" i="1" l="1"/>
  <c r="A32" i="16"/>
  <c r="A32" i="15"/>
  <c r="A32" i="14"/>
  <c r="B33" i="1"/>
  <c r="B32" i="16"/>
  <c r="B32" i="15"/>
  <c r="B32" i="14"/>
  <c r="B34" i="1" l="1"/>
  <c r="B33" i="16"/>
  <c r="B33" i="15"/>
  <c r="B33" i="14"/>
  <c r="A34" i="1"/>
  <c r="A33" i="16"/>
  <c r="A33" i="15"/>
  <c r="A33" i="14"/>
  <c r="A35" i="1" l="1"/>
  <c r="A34" i="16"/>
  <c r="A34" i="15"/>
  <c r="A34" i="14"/>
  <c r="B35" i="1"/>
  <c r="B34" i="16"/>
  <c r="B34" i="15"/>
  <c r="B34" i="14"/>
  <c r="B36" i="1" l="1"/>
  <c r="B35" i="16"/>
  <c r="B35" i="15"/>
  <c r="B35" i="14"/>
  <c r="A36" i="1"/>
  <c r="A35" i="16"/>
  <c r="A35" i="15"/>
  <c r="A35" i="14"/>
  <c r="A37" i="1" l="1"/>
  <c r="A36" i="16"/>
  <c r="A36" i="15"/>
  <c r="A36" i="14"/>
  <c r="B37" i="1"/>
  <c r="B36" i="16"/>
  <c r="B36" i="15"/>
  <c r="B36" i="14"/>
  <c r="B38" i="1" l="1"/>
  <c r="B37" i="16"/>
  <c r="B37" i="15"/>
  <c r="B37" i="14"/>
  <c r="A38" i="1"/>
  <c r="A37" i="16"/>
  <c r="A37" i="15"/>
  <c r="A37" i="14"/>
  <c r="A39" i="1" l="1"/>
  <c r="A38" i="16"/>
  <c r="A38" i="15"/>
  <c r="A38" i="14"/>
  <c r="B39" i="1"/>
  <c r="B38" i="16"/>
  <c r="B38" i="15"/>
  <c r="B38" i="14"/>
  <c r="B40" i="1" l="1"/>
  <c r="B39" i="16"/>
  <c r="B39" i="15"/>
  <c r="B39" i="14"/>
  <c r="A40" i="1"/>
  <c r="A39" i="16"/>
  <c r="A39" i="15"/>
  <c r="A39" i="14"/>
  <c r="A41" i="1" l="1"/>
  <c r="A40" i="16"/>
  <c r="A40" i="15"/>
  <c r="A40" i="14"/>
  <c r="B41" i="1"/>
  <c r="B40" i="16"/>
  <c r="B40" i="15"/>
  <c r="B40" i="14"/>
  <c r="B42" i="1" l="1"/>
  <c r="B41" i="16"/>
  <c r="B41" i="15"/>
  <c r="B41" i="14"/>
  <c r="A42" i="1"/>
  <c r="A41" i="16"/>
  <c r="A41" i="15"/>
  <c r="A41" i="14"/>
  <c r="A43" i="1" l="1"/>
  <c r="A42" i="16"/>
  <c r="A42" i="15"/>
  <c r="A42" i="14"/>
  <c r="B43" i="1"/>
  <c r="B42" i="16"/>
  <c r="B42" i="15"/>
  <c r="B42" i="14"/>
  <c r="B44" i="1" l="1"/>
  <c r="B43" i="16"/>
  <c r="B43" i="15"/>
  <c r="B43" i="14"/>
  <c r="A44" i="1"/>
  <c r="A43" i="16"/>
  <c r="A43" i="15"/>
  <c r="A43" i="14"/>
  <c r="A45" i="1" l="1"/>
  <c r="A44" i="16"/>
  <c r="A44" i="15"/>
  <c r="A44" i="14"/>
  <c r="B45" i="1"/>
  <c r="B44" i="16"/>
  <c r="B44" i="15"/>
  <c r="B44" i="14"/>
  <c r="B46" i="1" l="1"/>
  <c r="B45" i="16"/>
  <c r="B45" i="15"/>
  <c r="B45" i="14"/>
  <c r="A46" i="1"/>
  <c r="A45" i="16"/>
  <c r="A45" i="15"/>
  <c r="A45" i="14"/>
  <c r="B47" i="1" l="1"/>
  <c r="B46" i="16"/>
  <c r="B46" i="15"/>
  <c r="B46" i="14"/>
  <c r="A47" i="1"/>
  <c r="A46" i="16"/>
  <c r="A46" i="15"/>
  <c r="A46" i="14"/>
  <c r="A48" i="1" l="1"/>
  <c r="A47" i="16"/>
  <c r="A47" i="15"/>
  <c r="A47" i="14"/>
  <c r="B48" i="1"/>
  <c r="B47" i="16"/>
  <c r="B47" i="15"/>
  <c r="B47" i="14"/>
  <c r="B49" i="1" l="1"/>
  <c r="B48" i="16"/>
  <c r="B48" i="15"/>
  <c r="B48" i="14"/>
  <c r="A49" i="1"/>
  <c r="A48" i="16"/>
  <c r="A48" i="15"/>
  <c r="A48" i="14"/>
  <c r="A50" i="1" l="1"/>
  <c r="A49" i="16"/>
  <c r="A49" i="15"/>
  <c r="A49" i="14"/>
  <c r="B50" i="1"/>
  <c r="B49" i="16"/>
  <c r="B49" i="15"/>
  <c r="B49" i="14"/>
  <c r="B51" i="1" l="1"/>
  <c r="B50" i="16"/>
  <c r="B50" i="15"/>
  <c r="B50" i="14"/>
  <c r="A51" i="1"/>
  <c r="A50" i="16"/>
  <c r="A50" i="15"/>
  <c r="A50" i="14"/>
  <c r="A52" i="1" l="1"/>
  <c r="A51" i="16"/>
  <c r="A51" i="15"/>
  <c r="A51" i="14"/>
  <c r="B52" i="1"/>
  <c r="B51" i="16"/>
  <c r="B51" i="15"/>
  <c r="B51" i="14"/>
  <c r="B53" i="1" l="1"/>
  <c r="B52" i="16"/>
  <c r="B52" i="15"/>
  <c r="B52" i="14"/>
  <c r="A53" i="1"/>
  <c r="A52" i="16"/>
  <c r="A52" i="15"/>
  <c r="A52" i="14"/>
  <c r="A54" i="1" l="1"/>
  <c r="A53" i="16"/>
  <c r="A53" i="15"/>
  <c r="A53" i="14"/>
  <c r="B54" i="1"/>
  <c r="B53" i="16"/>
  <c r="B53" i="15"/>
  <c r="B53" i="14"/>
  <c r="B55" i="1" l="1"/>
  <c r="B54" i="16"/>
  <c r="B54" i="15"/>
  <c r="B54" i="14"/>
  <c r="A55" i="1"/>
  <c r="A54" i="16"/>
  <c r="A54" i="15"/>
  <c r="A54" i="14"/>
  <c r="A56" i="1" l="1"/>
  <c r="A55" i="16"/>
  <c r="A55" i="15"/>
  <c r="A55" i="14"/>
  <c r="B56" i="1"/>
  <c r="B55" i="16"/>
  <c r="B55" i="15"/>
  <c r="B55" i="14"/>
  <c r="B57" i="1" l="1"/>
  <c r="B56" i="16"/>
  <c r="B56" i="15"/>
  <c r="B56" i="14"/>
  <c r="A57" i="1"/>
  <c r="A56" i="16"/>
  <c r="A56" i="15"/>
  <c r="A56" i="14"/>
  <c r="A58" i="1" l="1"/>
  <c r="A57" i="16"/>
  <c r="A57" i="15"/>
  <c r="A57" i="14"/>
  <c r="B58" i="1"/>
  <c r="B57" i="16"/>
  <c r="B57" i="15"/>
  <c r="B57" i="14"/>
  <c r="B59" i="1" l="1"/>
  <c r="B58" i="16"/>
  <c r="B58" i="15"/>
  <c r="B58" i="14"/>
  <c r="A59" i="1"/>
  <c r="A58" i="16"/>
  <c r="A58" i="15"/>
  <c r="A58" i="14"/>
  <c r="A60" i="1" l="1"/>
  <c r="A59" i="16"/>
  <c r="A59" i="15"/>
  <c r="A59" i="14"/>
  <c r="B60" i="1"/>
  <c r="B59" i="16"/>
  <c r="B59" i="15"/>
  <c r="B59" i="14"/>
  <c r="B61" i="1" l="1"/>
  <c r="B60" i="16"/>
  <c r="B60" i="15"/>
  <c r="B60" i="14"/>
  <c r="A61" i="1"/>
  <c r="A60" i="16"/>
  <c r="A60" i="15"/>
  <c r="A60" i="14"/>
  <c r="B62" i="1" l="1"/>
  <c r="B61" i="16"/>
  <c r="B61" i="15"/>
  <c r="B61" i="14"/>
  <c r="A62" i="1"/>
  <c r="A61" i="16"/>
  <c r="A61" i="15"/>
  <c r="A61" i="14"/>
  <c r="A63" i="1" l="1"/>
  <c r="A62" i="16"/>
  <c r="A62" i="15"/>
  <c r="A62" i="14"/>
  <c r="B63" i="1"/>
  <c r="B62" i="16"/>
  <c r="B62" i="15"/>
  <c r="B62" i="14"/>
  <c r="B64" i="1" l="1"/>
  <c r="B63" i="16"/>
  <c r="B63" i="15"/>
  <c r="B63" i="14"/>
  <c r="A64" i="1"/>
  <c r="A63" i="16"/>
  <c r="A63" i="15"/>
  <c r="A63" i="14"/>
  <c r="A65" i="1" l="1"/>
  <c r="A64" i="16"/>
  <c r="A64" i="15"/>
  <c r="A64" i="14"/>
  <c r="B65" i="1"/>
  <c r="B64" i="16"/>
  <c r="B64" i="15"/>
  <c r="B64" i="14"/>
  <c r="B66" i="1" l="1"/>
  <c r="B65" i="16"/>
  <c r="B65" i="15"/>
  <c r="B65" i="14"/>
  <c r="A66" i="1"/>
  <c r="A65" i="16"/>
  <c r="A65" i="15"/>
  <c r="A65" i="14"/>
  <c r="A67" i="1" l="1"/>
  <c r="A66" i="16"/>
  <c r="A66" i="15"/>
  <c r="A66" i="14"/>
  <c r="B67" i="1"/>
  <c r="B66" i="16"/>
  <c r="B66" i="15"/>
  <c r="B66" i="14"/>
  <c r="A68" i="1" l="1"/>
  <c r="A67" i="16"/>
  <c r="A67" i="15"/>
  <c r="A67" i="14"/>
  <c r="B68" i="1"/>
  <c r="B67" i="16"/>
  <c r="B67" i="15"/>
  <c r="B67" i="14"/>
  <c r="B69" i="1" l="1"/>
  <c r="B68" i="16"/>
  <c r="B68" i="15"/>
  <c r="B68" i="14"/>
  <c r="A69" i="1"/>
  <c r="A68" i="16"/>
  <c r="A68" i="15"/>
  <c r="A68" i="14"/>
  <c r="A70" i="1" l="1"/>
  <c r="A69" i="16"/>
  <c r="A69" i="15"/>
  <c r="A69" i="14"/>
  <c r="B70" i="1"/>
  <c r="B69" i="16"/>
  <c r="B69" i="15"/>
  <c r="B69" i="14"/>
  <c r="B71" i="1" l="1"/>
  <c r="B70" i="16"/>
  <c r="B70" i="15"/>
  <c r="B70" i="14"/>
  <c r="A71" i="1"/>
  <c r="A70" i="16"/>
  <c r="A70" i="15"/>
  <c r="A70" i="14"/>
  <c r="A72" i="1" l="1"/>
  <c r="A71" i="16"/>
  <c r="A71" i="15"/>
  <c r="A71" i="14"/>
  <c r="B72" i="1"/>
  <c r="B71" i="16"/>
  <c r="B71" i="15"/>
  <c r="B71" i="14"/>
  <c r="B73" i="1" l="1"/>
  <c r="B72" i="16"/>
  <c r="B72" i="15"/>
  <c r="B72" i="14"/>
  <c r="A73" i="1"/>
  <c r="A72" i="16"/>
  <c r="A72" i="15"/>
  <c r="A72" i="14"/>
  <c r="A74" i="1" l="1"/>
  <c r="A73" i="16"/>
  <c r="A73" i="15"/>
  <c r="A73" i="14"/>
  <c r="B74" i="1"/>
  <c r="B73" i="16"/>
  <c r="B73" i="15"/>
  <c r="B73" i="14"/>
  <c r="B75" i="1" l="1"/>
  <c r="B74" i="16"/>
  <c r="B74" i="15"/>
  <c r="B74" i="14"/>
  <c r="A75" i="1"/>
  <c r="A74" i="16"/>
  <c r="A74" i="15"/>
  <c r="A74" i="14"/>
  <c r="A76" i="1" l="1"/>
  <c r="A75" i="16"/>
  <c r="A75" i="15"/>
  <c r="A75" i="14"/>
  <c r="B76" i="1"/>
  <c r="B75" i="16"/>
  <c r="B75" i="15"/>
  <c r="B75" i="14"/>
  <c r="B77" i="1" l="1"/>
  <c r="B76" i="16"/>
  <c r="B76" i="15"/>
  <c r="B76" i="14"/>
  <c r="A77" i="1"/>
  <c r="A76" i="16"/>
  <c r="A76" i="15"/>
  <c r="A76" i="14"/>
  <c r="A78" i="1" l="1"/>
  <c r="A77" i="16"/>
  <c r="A77" i="15"/>
  <c r="A77" i="14"/>
  <c r="B78" i="1"/>
  <c r="B77" i="16"/>
  <c r="B77" i="15"/>
  <c r="B77" i="14"/>
  <c r="A79" i="1" l="1"/>
  <c r="A78" i="16"/>
  <c r="A78" i="15"/>
  <c r="A78" i="14"/>
  <c r="B79" i="1"/>
  <c r="B78" i="16"/>
  <c r="B78" i="15"/>
  <c r="B78" i="14"/>
  <c r="B80" i="1" l="1"/>
  <c r="B79" i="16"/>
  <c r="B79" i="15"/>
  <c r="B79" i="14"/>
  <c r="A80" i="1"/>
  <c r="A79" i="16"/>
  <c r="A79" i="15"/>
  <c r="A79" i="14"/>
  <c r="A81" i="1" l="1"/>
  <c r="A80" i="16"/>
  <c r="A80" i="15"/>
  <c r="A80" i="14"/>
  <c r="B81" i="1"/>
  <c r="B80" i="16"/>
  <c r="B80" i="15"/>
  <c r="B80" i="14"/>
  <c r="B82" i="1" l="1"/>
  <c r="B81" i="16"/>
  <c r="B81" i="15"/>
  <c r="B81" i="14"/>
  <c r="A82" i="1"/>
  <c r="A81" i="16"/>
  <c r="A81" i="15"/>
  <c r="A81" i="14"/>
  <c r="A83" i="1" l="1"/>
  <c r="A82" i="16"/>
  <c r="A82" i="15"/>
  <c r="A82" i="14"/>
  <c r="B83" i="1"/>
  <c r="B82" i="16"/>
  <c r="B82" i="15"/>
  <c r="B82" i="14"/>
  <c r="B84" i="1" l="1"/>
  <c r="B83" i="16"/>
  <c r="B83" i="15"/>
  <c r="B83" i="14"/>
  <c r="A84" i="1"/>
  <c r="A83" i="16"/>
  <c r="A83" i="15"/>
  <c r="A83" i="14"/>
  <c r="A85" i="1" l="1"/>
  <c r="A84" i="16"/>
  <c r="A84" i="15"/>
  <c r="A84" i="14"/>
  <c r="B85" i="1"/>
  <c r="B84" i="16"/>
  <c r="B84" i="15"/>
  <c r="B84" i="14"/>
  <c r="B86" i="1" l="1"/>
  <c r="B85" i="16"/>
  <c r="B85" i="15"/>
  <c r="B85" i="14"/>
  <c r="A86" i="1"/>
  <c r="A85" i="16"/>
  <c r="A85" i="15"/>
  <c r="A85" i="14"/>
  <c r="A87" i="1" l="1"/>
  <c r="A86" i="16"/>
  <c r="A86" i="15"/>
  <c r="A86" i="14"/>
  <c r="B87" i="1"/>
  <c r="B86" i="16"/>
  <c r="B86" i="15"/>
  <c r="B86" i="14"/>
  <c r="B88" i="1" l="1"/>
  <c r="B87" i="16"/>
  <c r="B87" i="15"/>
  <c r="B87" i="14"/>
  <c r="A88" i="1"/>
  <c r="A87" i="16"/>
  <c r="A87" i="15"/>
  <c r="A87" i="14"/>
  <c r="A89" i="1" l="1"/>
  <c r="A88" i="16"/>
  <c r="A88" i="15"/>
  <c r="A88" i="14"/>
  <c r="B89" i="1"/>
  <c r="B88" i="16"/>
  <c r="B88" i="15"/>
  <c r="B88" i="14"/>
  <c r="B90" i="1" l="1"/>
  <c r="B89" i="16"/>
  <c r="B89" i="15"/>
  <c r="B89" i="14"/>
  <c r="A90" i="1"/>
  <c r="A89" i="16"/>
  <c r="A89" i="15"/>
  <c r="A89" i="14"/>
  <c r="A91" i="1" l="1"/>
  <c r="A90" i="16"/>
  <c r="A90" i="15"/>
  <c r="A90" i="14"/>
  <c r="B91" i="1"/>
  <c r="B90" i="16"/>
  <c r="B90" i="15"/>
  <c r="B90" i="14"/>
  <c r="B92" i="1" l="1"/>
  <c r="B91" i="16"/>
  <c r="B91" i="15"/>
  <c r="B91" i="14"/>
  <c r="A92" i="1"/>
  <c r="A91" i="16"/>
  <c r="A91" i="15"/>
  <c r="A91" i="14"/>
  <c r="A93" i="1" l="1"/>
  <c r="A92" i="16"/>
  <c r="A92" i="15"/>
  <c r="A92" i="14"/>
  <c r="B93" i="1"/>
  <c r="B92" i="16"/>
  <c r="B92" i="15"/>
  <c r="B92" i="14"/>
  <c r="B94" i="1" l="1"/>
  <c r="B93" i="16"/>
  <c r="B93" i="15"/>
  <c r="B93" i="14"/>
  <c r="A94" i="1"/>
  <c r="A93" i="16"/>
  <c r="A93" i="15"/>
  <c r="A93" i="14"/>
  <c r="A95" i="1" l="1"/>
  <c r="A94" i="16"/>
  <c r="A94" i="15"/>
  <c r="A94" i="14"/>
  <c r="B95" i="1"/>
  <c r="B94" i="16"/>
  <c r="B94" i="15"/>
  <c r="B94" i="14"/>
  <c r="B96" i="1" l="1"/>
  <c r="B95" i="16"/>
  <c r="B95" i="15"/>
  <c r="B95" i="14"/>
  <c r="A96" i="1"/>
  <c r="A95" i="16"/>
  <c r="A95" i="15"/>
  <c r="A95" i="14"/>
  <c r="A97" i="1" l="1"/>
  <c r="A96" i="16"/>
  <c r="A96" i="15"/>
  <c r="A96" i="14"/>
  <c r="B97" i="1"/>
  <c r="B96" i="16"/>
  <c r="B96" i="15"/>
  <c r="B96" i="14"/>
  <c r="A98" i="1" l="1"/>
  <c r="A97" i="16"/>
  <c r="A97" i="15"/>
  <c r="A97" i="14"/>
  <c r="B98" i="1"/>
  <c r="B97" i="16"/>
  <c r="B97" i="15"/>
  <c r="B97" i="14"/>
  <c r="B99" i="1" l="1"/>
  <c r="B98" i="16"/>
  <c r="B98" i="15"/>
  <c r="B98" i="14"/>
  <c r="A99" i="1"/>
  <c r="A98" i="16"/>
  <c r="A98" i="15"/>
  <c r="A98" i="14"/>
  <c r="A100" i="1" l="1"/>
  <c r="A99" i="16"/>
  <c r="A99" i="15"/>
  <c r="A99" i="14"/>
  <c r="B100" i="1"/>
  <c r="B99" i="16"/>
  <c r="B99" i="15"/>
  <c r="B99" i="14"/>
  <c r="B101" i="1" l="1"/>
  <c r="B100" i="16"/>
  <c r="B100" i="15"/>
  <c r="B100" i="14"/>
  <c r="A101" i="1"/>
  <c r="A100" i="16"/>
  <c r="A100" i="15"/>
  <c r="A100" i="14"/>
  <c r="A102" i="1" l="1"/>
  <c r="A101" i="16"/>
  <c r="A101" i="15"/>
  <c r="A101" i="14"/>
  <c r="B102" i="1"/>
  <c r="B101" i="16"/>
  <c r="B101" i="15"/>
  <c r="B101" i="14"/>
  <c r="B103" i="1" l="1"/>
  <c r="B102" i="16"/>
  <c r="B102" i="15"/>
  <c r="B102" i="14"/>
  <c r="A103" i="1"/>
  <c r="A102" i="16"/>
  <c r="A102" i="15"/>
  <c r="A102" i="14"/>
  <c r="A104" i="1" l="1"/>
  <c r="A103" i="16"/>
  <c r="A103" i="15"/>
  <c r="A103" i="14"/>
  <c r="B104" i="1"/>
  <c r="B103" i="16"/>
  <c r="B103" i="15"/>
  <c r="B103" i="14"/>
  <c r="B105" i="1" l="1"/>
  <c r="B104" i="16"/>
  <c r="B104" i="15"/>
  <c r="B104" i="14"/>
  <c r="A105" i="1"/>
  <c r="A104" i="16"/>
  <c r="A104" i="15"/>
  <c r="A104" i="14"/>
  <c r="A106" i="1" l="1"/>
  <c r="A105" i="16"/>
  <c r="A105" i="15"/>
  <c r="A105" i="14"/>
  <c r="B106" i="1"/>
  <c r="B105" i="16"/>
  <c r="B105" i="15"/>
  <c r="B105" i="14"/>
  <c r="B107" i="1" l="1"/>
  <c r="B106" i="16"/>
  <c r="B106" i="15"/>
  <c r="B106" i="14"/>
  <c r="A107" i="1"/>
  <c r="A106" i="16"/>
  <c r="A106" i="15"/>
  <c r="A106" i="14"/>
  <c r="A108" i="1" l="1"/>
  <c r="A107" i="16"/>
  <c r="A107" i="15"/>
  <c r="A107" i="14"/>
  <c r="B108" i="1"/>
  <c r="B107" i="16"/>
  <c r="B107" i="15"/>
  <c r="B107" i="14"/>
  <c r="B109" i="1" l="1"/>
  <c r="B108" i="16"/>
  <c r="B108" i="15"/>
  <c r="B108" i="14"/>
  <c r="A109" i="1"/>
  <c r="A108" i="16"/>
  <c r="A108" i="15"/>
  <c r="A108" i="14"/>
  <c r="A110" i="1" l="1"/>
  <c r="A109" i="16"/>
  <c r="A109" i="15"/>
  <c r="A109" i="14"/>
  <c r="B110" i="1"/>
  <c r="B109" i="16"/>
  <c r="B109" i="15"/>
  <c r="B109" i="14"/>
  <c r="B111" i="1" l="1"/>
  <c r="B110" i="16"/>
  <c r="B110" i="15"/>
  <c r="B110" i="14"/>
  <c r="A111" i="1"/>
  <c r="A110" i="16"/>
  <c r="A110" i="15"/>
  <c r="A110" i="14"/>
  <c r="A112" i="1" l="1"/>
  <c r="A111" i="16"/>
  <c r="A111" i="15"/>
  <c r="A111" i="14"/>
  <c r="B112" i="1"/>
  <c r="B111" i="16"/>
  <c r="B111" i="15"/>
  <c r="B111" i="14"/>
  <c r="B113" i="1" l="1"/>
  <c r="B112" i="16"/>
  <c r="B112" i="15"/>
  <c r="B112" i="14"/>
  <c r="A113" i="1"/>
  <c r="A112" i="16"/>
  <c r="A112" i="15"/>
  <c r="A112" i="14"/>
  <c r="A114" i="1" l="1"/>
  <c r="A113" i="16"/>
  <c r="A113" i="15"/>
  <c r="A113" i="14"/>
  <c r="B114" i="1"/>
  <c r="B113" i="16"/>
  <c r="B113" i="15"/>
  <c r="B113" i="14"/>
  <c r="B115" i="1" l="1"/>
  <c r="B114" i="16"/>
  <c r="B114" i="15"/>
  <c r="B114" i="14"/>
  <c r="A115" i="1"/>
  <c r="A114" i="16"/>
  <c r="A114" i="15"/>
  <c r="A114" i="14"/>
  <c r="A116" i="1" l="1"/>
  <c r="A115" i="16"/>
  <c r="A115" i="15"/>
  <c r="A115" i="14"/>
  <c r="B116" i="1"/>
  <c r="B115" i="16"/>
  <c r="B115" i="15"/>
  <c r="B115" i="14"/>
  <c r="B117" i="1" l="1"/>
  <c r="B116" i="16"/>
  <c r="B116" i="15"/>
  <c r="B116" i="14"/>
  <c r="A117" i="1"/>
  <c r="A116" i="16"/>
  <c r="A116" i="15"/>
  <c r="A116" i="14"/>
  <c r="A118" i="1" l="1"/>
  <c r="A117" i="16"/>
  <c r="A117" i="15"/>
  <c r="A117" i="14"/>
  <c r="B118" i="1"/>
  <c r="B117" i="16"/>
  <c r="B117" i="15"/>
  <c r="B117" i="14"/>
  <c r="B119" i="1" l="1"/>
  <c r="B118" i="16"/>
  <c r="B118" i="15"/>
  <c r="B118" i="14"/>
  <c r="A119" i="1"/>
  <c r="A118" i="16"/>
  <c r="A118" i="15"/>
  <c r="A118" i="14"/>
  <c r="A120" i="1" l="1"/>
  <c r="A119" i="16"/>
  <c r="A119" i="15"/>
  <c r="A119" i="14"/>
  <c r="B120" i="1"/>
  <c r="B119" i="16"/>
  <c r="B119" i="15"/>
  <c r="B119" i="14"/>
  <c r="B121" i="1" l="1"/>
  <c r="B120" i="16"/>
  <c r="B120" i="15"/>
  <c r="B120" i="14"/>
  <c r="A121" i="1"/>
  <c r="A120" i="16"/>
  <c r="A120" i="15"/>
  <c r="A120" i="14"/>
  <c r="B122" i="1" l="1"/>
  <c r="B121" i="16"/>
  <c r="B121" i="15"/>
  <c r="B121" i="14"/>
  <c r="A122" i="1"/>
  <c r="A121" i="16"/>
  <c r="A121" i="15"/>
  <c r="A121" i="14"/>
  <c r="A123" i="1" l="1"/>
  <c r="A122" i="16"/>
  <c r="A122" i="15"/>
  <c r="A122" i="14"/>
  <c r="B123" i="1"/>
  <c r="B122" i="16"/>
  <c r="B122" i="15"/>
  <c r="B122" i="14"/>
  <c r="B124" i="1" l="1"/>
  <c r="B123" i="16"/>
  <c r="B123" i="15"/>
  <c r="B123" i="14"/>
  <c r="A124" i="1"/>
  <c r="A123" i="16"/>
  <c r="A123" i="15"/>
  <c r="A123" i="14"/>
  <c r="A125" i="1" l="1"/>
  <c r="A124" i="16"/>
  <c r="A124" i="15"/>
  <c r="A124" i="14"/>
  <c r="B125" i="1"/>
  <c r="B124" i="16"/>
  <c r="B124" i="15"/>
  <c r="B124" i="14"/>
  <c r="B126" i="1" l="1"/>
  <c r="B125" i="16"/>
  <c r="B125" i="15"/>
  <c r="B125" i="14"/>
  <c r="A126" i="1"/>
  <c r="A125" i="16"/>
  <c r="A125" i="15"/>
  <c r="A125" i="14"/>
  <c r="A127" i="1" l="1"/>
  <c r="A126" i="16"/>
  <c r="A126" i="15"/>
  <c r="A126" i="14"/>
  <c r="B127" i="1"/>
  <c r="B126" i="16"/>
  <c r="B126" i="15"/>
  <c r="B126" i="14"/>
  <c r="B128" i="1" l="1"/>
  <c r="B127" i="16"/>
  <c r="B127" i="15"/>
  <c r="B127" i="14"/>
  <c r="A128" i="1"/>
  <c r="A127" i="16"/>
  <c r="A127" i="15"/>
  <c r="A127" i="14"/>
  <c r="A129" i="1" l="1"/>
  <c r="A128" i="16"/>
  <c r="A128" i="15"/>
  <c r="A128" i="14"/>
  <c r="B129" i="1"/>
  <c r="B128" i="16"/>
  <c r="B128" i="15"/>
  <c r="B128" i="14"/>
  <c r="B130" i="1" l="1"/>
  <c r="B129" i="16"/>
  <c r="B129" i="15"/>
  <c r="B129" i="14"/>
  <c r="A130" i="1"/>
  <c r="A129" i="16"/>
  <c r="A129" i="15"/>
  <c r="A129" i="14"/>
  <c r="B131" i="1" l="1"/>
  <c r="B130" i="16"/>
  <c r="B130" i="15"/>
  <c r="B130" i="14"/>
  <c r="A131" i="1"/>
  <c r="A130" i="16"/>
  <c r="A130" i="15"/>
  <c r="A130" i="14"/>
  <c r="A132" i="1" l="1"/>
  <c r="A131" i="16"/>
  <c r="A131" i="15"/>
  <c r="A131" i="14"/>
  <c r="B132" i="1"/>
  <c r="B131" i="16"/>
  <c r="B131" i="15"/>
  <c r="B131" i="14"/>
  <c r="B133" i="1" l="1"/>
  <c r="B132" i="16"/>
  <c r="B132" i="15"/>
  <c r="B132" i="14"/>
  <c r="A133" i="1"/>
  <c r="A132" i="16"/>
  <c r="A132" i="15"/>
  <c r="A132" i="14"/>
  <c r="A134" i="1" l="1"/>
  <c r="A133" i="16"/>
  <c r="A133" i="15"/>
  <c r="A133" i="14"/>
  <c r="B134" i="1"/>
  <c r="B133" i="16"/>
  <c r="B133" i="15"/>
  <c r="B133" i="14"/>
  <c r="B135" i="1" l="1"/>
  <c r="B134" i="16"/>
  <c r="B134" i="15"/>
  <c r="B134" i="14"/>
  <c r="A135" i="1"/>
  <c r="A134" i="16"/>
  <c r="A134" i="15"/>
  <c r="A134" i="14"/>
  <c r="A136" i="1" l="1"/>
  <c r="A135" i="16"/>
  <c r="A135" i="15"/>
  <c r="A135" i="14"/>
  <c r="B136" i="1"/>
  <c r="B135" i="16"/>
  <c r="B135" i="15"/>
  <c r="B135" i="14"/>
  <c r="B137" i="1" l="1"/>
  <c r="B136" i="16"/>
  <c r="B136" i="15"/>
  <c r="B136" i="14"/>
  <c r="A137" i="1"/>
  <c r="A136" i="16"/>
  <c r="A136" i="15"/>
  <c r="A136" i="14"/>
  <c r="A138" i="1" l="1"/>
  <c r="A137" i="16"/>
  <c r="A137" i="15"/>
  <c r="A137" i="14"/>
  <c r="B138" i="1"/>
  <c r="B137" i="16"/>
  <c r="B137" i="15"/>
  <c r="B137" i="14"/>
  <c r="B139" i="1" l="1"/>
  <c r="B138" i="16"/>
  <c r="B138" i="15"/>
  <c r="B138" i="14"/>
  <c r="A139" i="1"/>
  <c r="A138" i="16"/>
  <c r="A138" i="15"/>
  <c r="A138" i="14"/>
  <c r="A140" i="1" l="1"/>
  <c r="A139" i="16"/>
  <c r="A139" i="15"/>
  <c r="A139" i="14"/>
  <c r="B140" i="1"/>
  <c r="B139" i="16"/>
  <c r="B139" i="15"/>
  <c r="B139" i="14"/>
  <c r="A141" i="1" l="1"/>
  <c r="A140" i="16"/>
  <c r="A140" i="15"/>
  <c r="A140" i="14"/>
  <c r="B141" i="1"/>
  <c r="B140" i="16"/>
  <c r="B140" i="15"/>
  <c r="B140" i="14"/>
  <c r="B142" i="1" l="1"/>
  <c r="B141" i="16"/>
  <c r="B141" i="15"/>
  <c r="B141" i="14"/>
  <c r="A142" i="1"/>
  <c r="A141" i="16"/>
  <c r="A141" i="15"/>
  <c r="A141" i="14"/>
  <c r="A143" i="1" l="1"/>
  <c r="A142" i="16"/>
  <c r="A142" i="15"/>
  <c r="A142" i="14"/>
  <c r="B143" i="1"/>
  <c r="B142" i="16"/>
  <c r="B142" i="15"/>
  <c r="B142" i="14"/>
  <c r="B144" i="1" l="1"/>
  <c r="B143" i="16"/>
  <c r="B143" i="15"/>
  <c r="B143" i="14"/>
  <c r="A144" i="1"/>
  <c r="A143" i="16"/>
  <c r="A143" i="15"/>
  <c r="A143" i="14"/>
  <c r="A145" i="1" l="1"/>
  <c r="A144" i="16"/>
  <c r="A144" i="15"/>
  <c r="A144" i="14"/>
  <c r="B145" i="1"/>
  <c r="B144" i="16"/>
  <c r="B144" i="15"/>
  <c r="B144" i="14"/>
  <c r="B146" i="1" l="1"/>
  <c r="B145" i="16"/>
  <c r="B145" i="15"/>
  <c r="B145" i="14"/>
  <c r="A146" i="1"/>
  <c r="A145" i="16"/>
  <c r="A145" i="15"/>
  <c r="A145" i="14"/>
  <c r="A147" i="1" l="1"/>
  <c r="A146" i="16"/>
  <c r="A146" i="15"/>
  <c r="A146" i="14"/>
  <c r="B147" i="1"/>
  <c r="B146" i="16"/>
  <c r="B146" i="15"/>
  <c r="B146" i="14"/>
  <c r="B148" i="1" l="1"/>
  <c r="B147" i="16"/>
  <c r="B147" i="15"/>
  <c r="B147" i="14"/>
  <c r="A148" i="1"/>
  <c r="A147" i="16"/>
  <c r="A147" i="15"/>
  <c r="A147" i="14"/>
  <c r="A149" i="1" l="1"/>
  <c r="A148" i="16"/>
  <c r="A148" i="15"/>
  <c r="A148" i="14"/>
  <c r="B149" i="1"/>
  <c r="B148" i="16"/>
  <c r="B148" i="15"/>
  <c r="B148" i="14"/>
  <c r="B150" i="1" l="1"/>
  <c r="B149" i="16"/>
  <c r="B149" i="15"/>
  <c r="B149" i="14"/>
  <c r="A150" i="1"/>
  <c r="A149" i="16"/>
  <c r="A149" i="15"/>
  <c r="A149" i="14"/>
  <c r="B151" i="1" l="1"/>
  <c r="B150" i="16"/>
  <c r="B150" i="15"/>
  <c r="B150" i="14"/>
  <c r="A151" i="1"/>
  <c r="A150" i="16"/>
  <c r="A150" i="15"/>
  <c r="A150" i="14"/>
  <c r="A152" i="1" l="1"/>
  <c r="A151" i="16"/>
  <c r="A151" i="15"/>
  <c r="A151" i="14"/>
  <c r="B152" i="1"/>
  <c r="B151" i="16"/>
  <c r="B151" i="15"/>
  <c r="B151" i="14"/>
  <c r="B153" i="1" l="1"/>
  <c r="B152" i="16"/>
  <c r="B152" i="15"/>
  <c r="B152" i="14"/>
  <c r="A153" i="1"/>
  <c r="A152" i="16"/>
  <c r="A152" i="15"/>
  <c r="A152" i="14"/>
  <c r="A154" i="1" l="1"/>
  <c r="A153" i="16"/>
  <c r="A153" i="15"/>
  <c r="A153" i="14"/>
  <c r="B154" i="1"/>
  <c r="B153" i="16"/>
  <c r="B153" i="15"/>
  <c r="B153" i="14"/>
  <c r="B155" i="1" l="1"/>
  <c r="B154" i="16"/>
  <c r="B154" i="15"/>
  <c r="B154" i="14"/>
  <c r="A155" i="1"/>
  <c r="A154" i="16"/>
  <c r="A154" i="15"/>
  <c r="A154" i="14"/>
  <c r="A156" i="1" l="1"/>
  <c r="A155" i="16"/>
  <c r="A155" i="15"/>
  <c r="A155" i="14"/>
  <c r="B156" i="1"/>
  <c r="B155" i="16"/>
  <c r="B155" i="15"/>
  <c r="B155" i="14"/>
  <c r="B157" i="1" l="1"/>
  <c r="B156" i="16"/>
  <c r="B156" i="15"/>
  <c r="B156" i="14"/>
  <c r="A157" i="1"/>
  <c r="A156" i="16"/>
  <c r="A156" i="15"/>
  <c r="A156" i="14"/>
  <c r="B158" i="1" l="1"/>
  <c r="B157" i="16"/>
  <c r="B157" i="15"/>
  <c r="B157" i="14"/>
  <c r="A158" i="1"/>
  <c r="A157" i="16"/>
  <c r="A157" i="15"/>
  <c r="A157" i="14"/>
  <c r="A159" i="1" l="1"/>
  <c r="A158" i="16"/>
  <c r="A158" i="15"/>
  <c r="A158" i="14"/>
  <c r="B159" i="1"/>
  <c r="B158" i="16"/>
  <c r="B158" i="15"/>
  <c r="B158" i="14"/>
  <c r="B160" i="1" l="1"/>
  <c r="B159" i="16"/>
  <c r="B159" i="15"/>
  <c r="B159" i="14"/>
  <c r="A160" i="1"/>
  <c r="A159" i="16"/>
  <c r="A159" i="15"/>
  <c r="A159" i="14"/>
  <c r="A161" i="1" l="1"/>
  <c r="A160" i="16"/>
  <c r="A160" i="15"/>
  <c r="A160" i="14"/>
  <c r="B161" i="1"/>
  <c r="B160" i="16"/>
  <c r="B160" i="15"/>
  <c r="B160" i="14"/>
  <c r="B162" i="1" l="1"/>
  <c r="B161" i="16"/>
  <c r="B161" i="15"/>
  <c r="B161" i="14"/>
  <c r="A162" i="1"/>
  <c r="A161" i="16"/>
  <c r="A161" i="15"/>
  <c r="A161" i="14"/>
  <c r="A163" i="1" l="1"/>
  <c r="A162" i="16"/>
  <c r="A162" i="15"/>
  <c r="A162" i="14"/>
  <c r="B163" i="1"/>
  <c r="B162" i="16"/>
  <c r="B162" i="15"/>
  <c r="B162" i="14"/>
  <c r="A164" i="1" l="1"/>
  <c r="A163" i="16"/>
  <c r="A163" i="15"/>
  <c r="A163" i="14"/>
  <c r="B164" i="1"/>
  <c r="B163" i="16"/>
  <c r="B163" i="15"/>
  <c r="B163" i="14"/>
  <c r="B165" i="1" l="1"/>
  <c r="B164" i="16"/>
  <c r="B164" i="15"/>
  <c r="B164" i="14"/>
  <c r="A165" i="1"/>
  <c r="A164" i="16"/>
  <c r="A164" i="15"/>
  <c r="A164" i="14"/>
  <c r="A166" i="1" l="1"/>
  <c r="A165" i="16"/>
  <c r="A165" i="15"/>
  <c r="A165" i="14"/>
  <c r="B166" i="1"/>
  <c r="B165" i="16"/>
  <c r="B165" i="15"/>
  <c r="B165" i="14"/>
  <c r="B167" i="1" l="1"/>
  <c r="B166" i="16"/>
  <c r="B166" i="15"/>
  <c r="B166" i="14"/>
  <c r="A167" i="1"/>
  <c r="A166" i="16"/>
  <c r="A166" i="15"/>
  <c r="A166" i="14"/>
  <c r="A168" i="1" l="1"/>
  <c r="A167" i="16"/>
  <c r="A167" i="15"/>
  <c r="A167" i="14"/>
  <c r="B168" i="1"/>
  <c r="B167" i="16"/>
  <c r="B167" i="15"/>
  <c r="B167" i="14"/>
  <c r="B169" i="1" l="1"/>
  <c r="B168" i="16"/>
  <c r="B168" i="15"/>
  <c r="B168" i="14"/>
  <c r="A169" i="1"/>
  <c r="A168" i="16"/>
  <c r="A168" i="15"/>
  <c r="A168" i="14"/>
  <c r="A170" i="1" l="1"/>
  <c r="A169" i="16"/>
  <c r="A169" i="15"/>
  <c r="A169" i="14"/>
  <c r="B170" i="1"/>
  <c r="B169" i="16"/>
  <c r="B169" i="15"/>
  <c r="B169" i="14"/>
  <c r="B171" i="1" l="1"/>
  <c r="B170" i="16"/>
  <c r="B170" i="15"/>
  <c r="B170" i="14"/>
  <c r="A171" i="1"/>
  <c r="A170" i="16"/>
  <c r="A170" i="15"/>
  <c r="A170" i="14"/>
  <c r="A172" i="1" l="1"/>
  <c r="A171" i="16"/>
  <c r="A171" i="15"/>
  <c r="A171" i="14"/>
  <c r="B172" i="1"/>
  <c r="B171" i="16"/>
  <c r="B171" i="15"/>
  <c r="B171" i="14"/>
  <c r="B173" i="1" l="1"/>
  <c r="B172" i="16"/>
  <c r="B172" i="15"/>
  <c r="B172" i="14"/>
  <c r="A173" i="1"/>
  <c r="A172" i="16"/>
  <c r="A172" i="15"/>
  <c r="A172" i="14"/>
  <c r="A174" i="1" l="1"/>
  <c r="A173" i="16"/>
  <c r="A173" i="15"/>
  <c r="A173" i="14"/>
  <c r="B174" i="1"/>
  <c r="B173" i="16"/>
  <c r="B173" i="15"/>
  <c r="B173" i="14"/>
  <c r="B175" i="1" l="1"/>
  <c r="B174" i="16"/>
  <c r="B174" i="15"/>
  <c r="B174" i="14"/>
  <c r="A175" i="1"/>
  <c r="A174" i="16"/>
  <c r="A174" i="15"/>
  <c r="A174" i="14"/>
  <c r="B176" i="1" l="1"/>
  <c r="B175" i="16"/>
  <c r="B175" i="15"/>
  <c r="B175" i="14"/>
  <c r="A176" i="1"/>
  <c r="A175" i="16"/>
  <c r="A175" i="15"/>
  <c r="A175" i="14"/>
  <c r="A177" i="1" l="1"/>
  <c r="A176" i="16"/>
  <c r="A176" i="15"/>
  <c r="A176" i="14"/>
  <c r="B177" i="1"/>
  <c r="B176" i="16"/>
  <c r="B176" i="15"/>
  <c r="B176" i="14"/>
  <c r="B178" i="1" l="1"/>
  <c r="B177" i="16"/>
  <c r="B177" i="15"/>
  <c r="B177" i="14"/>
  <c r="A178" i="1"/>
  <c r="A177" i="16"/>
  <c r="A177" i="15"/>
  <c r="A177" i="14"/>
  <c r="A179" i="1" l="1"/>
  <c r="A178" i="16"/>
  <c r="A178" i="15"/>
  <c r="A178" i="14"/>
  <c r="B179" i="1"/>
  <c r="B178" i="16"/>
  <c r="B178" i="15"/>
  <c r="B178" i="14"/>
  <c r="B180" i="1" l="1"/>
  <c r="B179" i="16"/>
  <c r="B179" i="15"/>
  <c r="B179" i="14"/>
  <c r="A180" i="1"/>
  <c r="A179" i="16"/>
  <c r="A179" i="15"/>
  <c r="A179" i="14"/>
  <c r="B181" i="1" l="1"/>
  <c r="B180" i="16"/>
  <c r="B180" i="15"/>
  <c r="B180" i="14"/>
  <c r="A181" i="1"/>
  <c r="A180" i="16"/>
  <c r="A180" i="15"/>
  <c r="A180" i="14"/>
  <c r="A182" i="1" l="1"/>
  <c r="A181" i="16"/>
  <c r="A181" i="15"/>
  <c r="A181" i="14"/>
  <c r="B182" i="1"/>
  <c r="B181" i="16"/>
  <c r="B181" i="15"/>
  <c r="B181" i="14"/>
  <c r="B183" i="1" l="1"/>
  <c r="B182" i="16"/>
  <c r="B182" i="15"/>
  <c r="B182" i="14"/>
  <c r="A183" i="1"/>
  <c r="A182" i="16"/>
  <c r="A182" i="15"/>
  <c r="A182" i="14"/>
  <c r="A184" i="1" l="1"/>
  <c r="A183" i="16"/>
  <c r="A183" i="15"/>
  <c r="A183" i="14"/>
  <c r="B184" i="1"/>
  <c r="B183" i="16"/>
  <c r="B183" i="15"/>
  <c r="B183" i="14"/>
  <c r="B185" i="1" l="1"/>
  <c r="B184" i="16"/>
  <c r="B184" i="15"/>
  <c r="B184" i="14"/>
  <c r="A185" i="1"/>
  <c r="A184" i="16"/>
  <c r="A184" i="15"/>
  <c r="A184" i="14"/>
  <c r="A186" i="1" l="1"/>
  <c r="A185" i="16"/>
  <c r="A185" i="15"/>
  <c r="A185" i="14"/>
  <c r="B186" i="1"/>
  <c r="B185" i="16"/>
  <c r="B185" i="15"/>
  <c r="B185" i="14"/>
  <c r="B187" i="1" l="1"/>
  <c r="B186" i="16"/>
  <c r="B186" i="15"/>
  <c r="B186" i="14"/>
  <c r="A187" i="1"/>
  <c r="A186" i="16"/>
  <c r="A186" i="15"/>
  <c r="A186" i="14"/>
  <c r="A188" i="1" l="1"/>
  <c r="A187" i="16"/>
  <c r="A187" i="15"/>
  <c r="A187" i="14"/>
  <c r="B188" i="1"/>
  <c r="B187" i="16"/>
  <c r="B187" i="15"/>
  <c r="B187" i="14"/>
  <c r="B189" i="1" l="1"/>
  <c r="B188" i="16"/>
  <c r="B188" i="15"/>
  <c r="B188" i="14"/>
  <c r="A189" i="1"/>
  <c r="A188" i="16"/>
  <c r="A188" i="15"/>
  <c r="A188" i="14"/>
  <c r="A190" i="1" l="1"/>
  <c r="A189" i="16"/>
  <c r="A189" i="15"/>
  <c r="A189" i="14"/>
  <c r="B190" i="1"/>
  <c r="B189" i="16"/>
  <c r="B189" i="15"/>
  <c r="B189" i="14"/>
  <c r="B191" i="1" l="1"/>
  <c r="B190" i="16"/>
  <c r="B190" i="15"/>
  <c r="B190" i="14"/>
  <c r="A191" i="1"/>
  <c r="A190" i="16"/>
  <c r="A190" i="15"/>
  <c r="A190" i="14"/>
  <c r="A192" i="1" l="1"/>
  <c r="A191" i="16"/>
  <c r="A191" i="15"/>
  <c r="A191" i="14"/>
  <c r="B192" i="1"/>
  <c r="B191" i="16"/>
  <c r="B191" i="15"/>
  <c r="B191" i="14"/>
  <c r="B193" i="1" l="1"/>
  <c r="B192" i="16"/>
  <c r="B192" i="15"/>
  <c r="B192" i="14"/>
  <c r="A193" i="1"/>
  <c r="A192" i="16"/>
  <c r="A192" i="15"/>
  <c r="A192" i="14"/>
  <c r="B194" i="1" l="1"/>
  <c r="B193" i="16"/>
  <c r="B193" i="15"/>
  <c r="B193" i="14"/>
  <c r="A194" i="1"/>
  <c r="A193" i="16"/>
  <c r="A193" i="15"/>
  <c r="A193" i="14"/>
  <c r="A195" i="1" l="1"/>
  <c r="A194" i="16"/>
  <c r="A194" i="15"/>
  <c r="A194" i="14"/>
  <c r="B195" i="1"/>
  <c r="B194" i="16"/>
  <c r="B194" i="15"/>
  <c r="B194" i="14"/>
  <c r="B196" i="1" l="1"/>
  <c r="B195" i="16"/>
  <c r="B195" i="15"/>
  <c r="B195" i="14"/>
  <c r="A196" i="1"/>
  <c r="A195" i="16"/>
  <c r="A195" i="15"/>
  <c r="A195" i="14"/>
  <c r="A197" i="1" l="1"/>
  <c r="A196" i="16"/>
  <c r="A196" i="15"/>
  <c r="A196" i="14"/>
  <c r="B197" i="1"/>
  <c r="B196" i="16"/>
  <c r="B196" i="15"/>
  <c r="B196" i="14"/>
  <c r="B198" i="1" l="1"/>
  <c r="B197" i="16"/>
  <c r="B197" i="15"/>
  <c r="B197" i="14"/>
  <c r="A198" i="1"/>
  <c r="A197" i="16"/>
  <c r="A197" i="15"/>
  <c r="A197" i="14"/>
  <c r="A199" i="1" l="1"/>
  <c r="A198" i="16"/>
  <c r="A198" i="15"/>
  <c r="A198" i="14"/>
  <c r="B199" i="1"/>
  <c r="B198" i="16"/>
  <c r="B198" i="15"/>
  <c r="B198" i="14"/>
  <c r="B200" i="1" l="1"/>
  <c r="B199" i="16"/>
  <c r="B199" i="15"/>
  <c r="B199" i="14"/>
  <c r="A200" i="1"/>
  <c r="A199" i="16"/>
  <c r="A199" i="15"/>
  <c r="A199" i="14"/>
  <c r="A201" i="1" l="1"/>
  <c r="A200" i="16"/>
  <c r="A200" i="15"/>
  <c r="A200" i="14"/>
  <c r="B201" i="1"/>
  <c r="B200" i="16"/>
  <c r="B200" i="15"/>
  <c r="B200" i="14"/>
  <c r="B202" i="1" l="1"/>
  <c r="B201" i="16"/>
  <c r="B201" i="15"/>
  <c r="B201" i="14"/>
  <c r="A202" i="1"/>
  <c r="A201" i="16"/>
  <c r="A201" i="15"/>
  <c r="A201" i="14"/>
  <c r="A203" i="1" l="1"/>
  <c r="A202" i="16"/>
  <c r="A202" i="15"/>
  <c r="A202" i="14"/>
  <c r="B203" i="1"/>
  <c r="B202" i="16"/>
  <c r="B202" i="15"/>
  <c r="B202" i="14"/>
  <c r="B204" i="1" l="1"/>
  <c r="B203" i="16"/>
  <c r="B203" i="15"/>
  <c r="B203" i="14"/>
  <c r="A204" i="1"/>
  <c r="A203" i="16"/>
  <c r="A203" i="15"/>
  <c r="A203" i="14"/>
  <c r="A205" i="1" l="1"/>
  <c r="A204" i="16"/>
  <c r="A204" i="15"/>
  <c r="A204" i="14"/>
  <c r="B205" i="1"/>
  <c r="B204" i="16"/>
  <c r="B204" i="15"/>
  <c r="B204" i="14"/>
  <c r="B206" i="1" l="1"/>
  <c r="B205" i="16"/>
  <c r="B205" i="15"/>
  <c r="B205" i="14"/>
  <c r="A206" i="1"/>
  <c r="A205" i="16"/>
  <c r="A205" i="15"/>
  <c r="A205" i="14"/>
  <c r="A207" i="1" l="1"/>
  <c r="A206" i="16"/>
  <c r="A206" i="15"/>
  <c r="A206" i="14"/>
  <c r="B207" i="1"/>
  <c r="B206" i="16"/>
  <c r="B206" i="15"/>
  <c r="B206" i="14"/>
  <c r="B208" i="1" l="1"/>
  <c r="B207" i="16"/>
  <c r="B207" i="15"/>
  <c r="B207" i="14"/>
  <c r="A208" i="1"/>
  <c r="A207" i="16"/>
  <c r="A207" i="15"/>
  <c r="A207" i="14"/>
  <c r="A209" i="1" l="1"/>
  <c r="A208" i="16"/>
  <c r="A208" i="15"/>
  <c r="A208" i="14"/>
  <c r="B209" i="1"/>
  <c r="B208" i="16"/>
  <c r="B208" i="15"/>
  <c r="B208" i="14"/>
  <c r="A210" i="1" l="1"/>
  <c r="A209" i="16"/>
  <c r="A209" i="15"/>
  <c r="A209" i="14"/>
  <c r="B210" i="1"/>
  <c r="B209" i="16"/>
  <c r="B209" i="15"/>
  <c r="B209" i="14"/>
  <c r="B211" i="1" l="1"/>
  <c r="B210" i="16"/>
  <c r="B210" i="15"/>
  <c r="B210" i="14"/>
  <c r="A211" i="1"/>
  <c r="A210" i="16"/>
  <c r="A210" i="15"/>
  <c r="A210" i="14"/>
  <c r="A212" i="1" l="1"/>
  <c r="A211" i="16"/>
  <c r="A211" i="15"/>
  <c r="A211" i="14"/>
  <c r="B212" i="1"/>
  <c r="B211" i="16"/>
  <c r="B211" i="15"/>
  <c r="B211" i="14"/>
  <c r="B213" i="1" l="1"/>
  <c r="B212" i="16"/>
  <c r="B212" i="15"/>
  <c r="B212" i="14"/>
  <c r="A213" i="1"/>
  <c r="A212" i="16"/>
  <c r="A212" i="15"/>
  <c r="A212" i="14"/>
  <c r="A214" i="1" l="1"/>
  <c r="A213" i="16"/>
  <c r="A213" i="15"/>
  <c r="A213" i="14"/>
  <c r="B214" i="1"/>
  <c r="B213" i="16"/>
  <c r="B213" i="15"/>
  <c r="B213" i="14"/>
  <c r="B215" i="1" l="1"/>
  <c r="B214" i="16"/>
  <c r="B214" i="15"/>
  <c r="B214" i="14"/>
  <c r="A215" i="1"/>
  <c r="A214" i="16"/>
  <c r="A214" i="15"/>
  <c r="A214" i="14"/>
  <c r="A216" i="1" l="1"/>
  <c r="A215" i="16"/>
  <c r="A215" i="15"/>
  <c r="A215" i="14"/>
  <c r="B216" i="1"/>
  <c r="B215" i="16"/>
  <c r="B215" i="15"/>
  <c r="B215" i="14"/>
  <c r="B217" i="1" l="1"/>
  <c r="B216" i="16"/>
  <c r="B216" i="15"/>
  <c r="B216" i="14"/>
  <c r="A217" i="1"/>
  <c r="A216" i="16"/>
  <c r="A216" i="15"/>
  <c r="A216" i="14"/>
  <c r="A218" i="1" l="1"/>
  <c r="A217" i="16"/>
  <c r="A217" i="15"/>
  <c r="A217" i="14"/>
  <c r="B218" i="1"/>
  <c r="B217" i="16"/>
  <c r="B217" i="15"/>
  <c r="B217" i="14"/>
  <c r="B219" i="1" l="1"/>
  <c r="B218" i="16"/>
  <c r="B218" i="15"/>
  <c r="B218" i="14"/>
  <c r="A219" i="1"/>
  <c r="A218" i="16"/>
  <c r="A218" i="15"/>
  <c r="A218" i="14"/>
  <c r="A220" i="1" l="1"/>
  <c r="A219" i="16"/>
  <c r="A219" i="15"/>
  <c r="A219" i="14"/>
  <c r="B220" i="1"/>
  <c r="B219" i="16"/>
  <c r="B219" i="15"/>
  <c r="B219" i="14"/>
  <c r="B221" i="1" l="1"/>
  <c r="B220" i="16"/>
  <c r="B220" i="15"/>
  <c r="B220" i="14"/>
  <c r="A221" i="1"/>
  <c r="A220" i="16"/>
  <c r="A220" i="15"/>
  <c r="A220" i="14"/>
  <c r="A222" i="1" l="1"/>
  <c r="A221" i="16"/>
  <c r="A221" i="15"/>
  <c r="A221" i="14"/>
  <c r="B222" i="1"/>
  <c r="B221" i="16"/>
  <c r="B221" i="15"/>
  <c r="B221" i="14"/>
  <c r="B223" i="1" l="1"/>
  <c r="B222" i="16"/>
  <c r="B222" i="15"/>
  <c r="B222" i="14"/>
  <c r="A223" i="1"/>
  <c r="A222" i="16"/>
  <c r="A222" i="15"/>
  <c r="A222" i="14"/>
  <c r="A224" i="1" l="1"/>
  <c r="A223" i="16"/>
  <c r="A223" i="15"/>
  <c r="A223" i="14"/>
  <c r="B224" i="1"/>
  <c r="B223" i="16"/>
  <c r="B223" i="15"/>
  <c r="B223" i="14"/>
  <c r="B225" i="1" l="1"/>
  <c r="B224" i="16"/>
  <c r="B224" i="15"/>
  <c r="B224" i="14"/>
  <c r="A225" i="1"/>
  <c r="A224" i="16"/>
  <c r="A224" i="15"/>
  <c r="A224" i="14"/>
  <c r="A226" i="1" l="1"/>
  <c r="A225" i="16"/>
  <c r="A225" i="15"/>
  <c r="A225" i="14"/>
  <c r="B226" i="1"/>
  <c r="B225" i="16"/>
  <c r="B225" i="15"/>
  <c r="B225" i="14"/>
  <c r="B227" i="1" l="1"/>
  <c r="B226" i="16"/>
  <c r="B226" i="15"/>
  <c r="B226" i="14"/>
  <c r="A227" i="1"/>
  <c r="A226" i="16"/>
  <c r="A226" i="15"/>
  <c r="A226" i="14"/>
  <c r="A228" i="1" l="1"/>
  <c r="A227" i="16"/>
  <c r="A227" i="15"/>
  <c r="A227" i="14"/>
  <c r="B228" i="1"/>
  <c r="B227" i="16"/>
  <c r="B227" i="15"/>
  <c r="B227" i="14"/>
  <c r="B229" i="1" l="1"/>
  <c r="B228" i="16"/>
  <c r="B228" i="15"/>
  <c r="B228" i="14"/>
  <c r="A229" i="1"/>
  <c r="A228" i="16"/>
  <c r="A228" i="15"/>
  <c r="A228" i="14"/>
  <c r="A230" i="1" l="1"/>
  <c r="A229" i="16"/>
  <c r="A229" i="15"/>
  <c r="A229" i="14"/>
  <c r="B230" i="1"/>
  <c r="B229" i="16"/>
  <c r="B229" i="15"/>
  <c r="B229" i="14"/>
  <c r="B231" i="1" l="1"/>
  <c r="B230" i="16"/>
  <c r="B230" i="15"/>
  <c r="B230" i="14"/>
  <c r="A231" i="1"/>
  <c r="A230" i="16"/>
  <c r="A230" i="15"/>
  <c r="A230" i="14"/>
  <c r="A232" i="1" l="1"/>
  <c r="A231" i="16"/>
  <c r="A231" i="15"/>
  <c r="A231" i="14"/>
  <c r="B232" i="1"/>
  <c r="B231" i="16"/>
  <c r="B231" i="15"/>
  <c r="B231" i="14"/>
  <c r="B233" i="1" l="1"/>
  <c r="B232" i="16"/>
  <c r="B232" i="15"/>
  <c r="B232" i="14"/>
  <c r="A233" i="1"/>
  <c r="A232" i="16"/>
  <c r="A232" i="15"/>
  <c r="A232" i="14"/>
  <c r="A234" i="1" l="1"/>
  <c r="A233" i="16"/>
  <c r="A233" i="15"/>
  <c r="A233" i="14"/>
  <c r="B234" i="1"/>
  <c r="B233" i="16"/>
  <c r="B233" i="15"/>
  <c r="B233" i="14"/>
  <c r="B235" i="1" l="1"/>
  <c r="B234" i="16"/>
  <c r="B234" i="15"/>
  <c r="B234" i="14"/>
  <c r="A235" i="1"/>
  <c r="A234" i="16"/>
  <c r="A234" i="15"/>
  <c r="A234" i="14"/>
  <c r="A236" i="1" l="1"/>
  <c r="A235" i="16"/>
  <c r="A235" i="15"/>
  <c r="A235" i="14"/>
  <c r="B236" i="1"/>
  <c r="B235" i="16"/>
  <c r="B235" i="15"/>
  <c r="B235" i="14"/>
  <c r="B237" i="1" l="1"/>
  <c r="B236" i="16"/>
  <c r="B236" i="15"/>
  <c r="B236" i="14"/>
  <c r="A237" i="1"/>
  <c r="A236" i="16"/>
  <c r="A236" i="15"/>
  <c r="A236" i="14"/>
  <c r="A238" i="1" l="1"/>
  <c r="A237" i="16"/>
  <c r="A237" i="15"/>
  <c r="A237" i="14"/>
  <c r="B238" i="1"/>
  <c r="B237" i="16"/>
  <c r="B237" i="15"/>
  <c r="B237" i="14"/>
  <c r="B239" i="1" l="1"/>
  <c r="B238" i="16"/>
  <c r="B238" i="15"/>
  <c r="B238" i="14"/>
  <c r="A239" i="1"/>
  <c r="A238" i="16"/>
  <c r="A238" i="15"/>
  <c r="A238" i="14"/>
  <c r="B240" i="1" l="1"/>
  <c r="B239" i="16"/>
  <c r="B239" i="15"/>
  <c r="B239" i="14"/>
  <c r="A240" i="1"/>
  <c r="A239" i="16"/>
  <c r="A239" i="15"/>
  <c r="A239" i="14"/>
  <c r="A241" i="1" l="1"/>
  <c r="A240" i="16"/>
  <c r="A240" i="15"/>
  <c r="A240" i="14"/>
  <c r="B241" i="1"/>
  <c r="B240" i="16"/>
  <c r="B240" i="15"/>
  <c r="B240" i="14"/>
  <c r="B242" i="1" l="1"/>
  <c r="B241" i="16"/>
  <c r="B241" i="15"/>
  <c r="B241" i="14"/>
  <c r="A242" i="1"/>
  <c r="A241" i="16"/>
  <c r="A241" i="15"/>
  <c r="A241" i="14"/>
  <c r="A243" i="1" l="1"/>
  <c r="A242" i="16"/>
  <c r="A242" i="15"/>
  <c r="A242" i="14"/>
  <c r="B243" i="1"/>
  <c r="B242" i="16"/>
  <c r="B242" i="15"/>
  <c r="B242" i="14"/>
  <c r="B244" i="1" l="1"/>
  <c r="B243" i="16"/>
  <c r="B243" i="15"/>
  <c r="B243" i="14"/>
  <c r="A244" i="1"/>
  <c r="A243" i="16"/>
  <c r="A243" i="15"/>
  <c r="A243" i="14"/>
  <c r="A245" i="1" l="1"/>
  <c r="A244" i="16"/>
  <c r="A244" i="15"/>
  <c r="A244" i="14"/>
  <c r="B245" i="1"/>
  <c r="B244" i="16"/>
  <c r="B244" i="15"/>
  <c r="B244" i="14"/>
  <c r="B246" i="1" l="1"/>
  <c r="B245" i="16"/>
  <c r="B245" i="15"/>
  <c r="B245" i="14"/>
  <c r="A246" i="1"/>
  <c r="A245" i="16"/>
  <c r="A245" i="15"/>
  <c r="A245" i="14"/>
  <c r="A247" i="1" l="1"/>
  <c r="A246" i="16"/>
  <c r="A246" i="15"/>
  <c r="A246" i="14"/>
  <c r="B247" i="1"/>
  <c r="B246" i="16"/>
  <c r="B246" i="15"/>
  <c r="B246" i="14"/>
  <c r="B248" i="1" l="1"/>
  <c r="B247" i="16"/>
  <c r="B247" i="15"/>
  <c r="B247" i="14"/>
  <c r="A248" i="1"/>
  <c r="A247" i="16"/>
  <c r="A247" i="15"/>
  <c r="A247" i="14"/>
  <c r="A249" i="1" l="1"/>
  <c r="A248" i="16"/>
  <c r="A248" i="15"/>
  <c r="A248" i="14"/>
  <c r="B249" i="1"/>
  <c r="B248" i="16"/>
  <c r="B248" i="15"/>
  <c r="B248" i="14"/>
  <c r="B250" i="1" l="1"/>
  <c r="B249" i="16"/>
  <c r="B249" i="15"/>
  <c r="B249" i="14"/>
  <c r="A250" i="1"/>
  <c r="A249" i="16"/>
  <c r="A249" i="15"/>
  <c r="A249" i="14"/>
  <c r="A251" i="1" l="1"/>
  <c r="A250" i="16"/>
  <c r="A250" i="15"/>
  <c r="A250" i="14"/>
  <c r="B251" i="1"/>
  <c r="B250" i="16"/>
  <c r="B250" i="15"/>
  <c r="B250" i="14"/>
  <c r="B252" i="1" l="1"/>
  <c r="B251" i="16"/>
  <c r="B251" i="15"/>
  <c r="B251" i="14"/>
  <c r="A252" i="1"/>
  <c r="A251" i="16"/>
  <c r="A251" i="15"/>
  <c r="A251" i="14"/>
  <c r="A253" i="1" l="1"/>
  <c r="A252" i="16"/>
  <c r="A252" i="15"/>
  <c r="A252" i="14"/>
  <c r="B253" i="1"/>
  <c r="B252" i="16"/>
  <c r="B252" i="15"/>
  <c r="B252" i="14"/>
  <c r="B254" i="1" l="1"/>
  <c r="B253" i="16"/>
  <c r="B253" i="15"/>
  <c r="B253" i="14"/>
  <c r="A254" i="1"/>
  <c r="A253" i="16"/>
  <c r="A253" i="15"/>
  <c r="A253" i="14"/>
  <c r="A255" i="1" l="1"/>
  <c r="A254" i="16"/>
  <c r="A254" i="15"/>
  <c r="A254" i="14"/>
  <c r="B255" i="1"/>
  <c r="B254" i="16"/>
  <c r="B254" i="15"/>
  <c r="B254" i="14"/>
  <c r="B256" i="1" l="1"/>
  <c r="B255" i="16"/>
  <c r="B255" i="15"/>
  <c r="B255" i="14"/>
  <c r="A256" i="1"/>
  <c r="A255" i="16"/>
  <c r="A255" i="15"/>
  <c r="A255" i="14"/>
  <c r="A257" i="1" l="1"/>
  <c r="A256" i="16"/>
  <c r="A256" i="15"/>
  <c r="A256" i="14"/>
  <c r="B257" i="1"/>
  <c r="B256" i="16"/>
  <c r="B256" i="15"/>
  <c r="B256" i="14"/>
  <c r="B258" i="1" l="1"/>
  <c r="B257" i="16"/>
  <c r="B257" i="15"/>
  <c r="B257" i="14"/>
  <c r="A258" i="1"/>
  <c r="A257" i="16"/>
  <c r="A257" i="15"/>
  <c r="A257" i="14"/>
  <c r="A259" i="1" l="1"/>
  <c r="A258" i="16"/>
  <c r="A258" i="15"/>
  <c r="A258" i="14"/>
  <c r="B259" i="1"/>
  <c r="B258" i="16"/>
  <c r="B258" i="15"/>
  <c r="B258" i="14"/>
  <c r="B260" i="1" l="1"/>
  <c r="B259" i="16"/>
  <c r="B259" i="15"/>
  <c r="B259" i="14"/>
  <c r="A260" i="1"/>
  <c r="A259" i="16"/>
  <c r="A259" i="15"/>
  <c r="A259" i="14"/>
  <c r="A261" i="1" l="1"/>
  <c r="A260" i="16"/>
  <c r="A260" i="15"/>
  <c r="A260" i="14"/>
  <c r="B261" i="1"/>
  <c r="B260" i="16"/>
  <c r="B260" i="15"/>
  <c r="B260" i="14"/>
  <c r="B262" i="1" l="1"/>
  <c r="B261" i="16"/>
  <c r="B261" i="15"/>
  <c r="B261" i="14"/>
  <c r="A262" i="1"/>
  <c r="A261" i="16"/>
  <c r="A261" i="15"/>
  <c r="A261" i="14"/>
  <c r="A263" i="1" l="1"/>
  <c r="A262" i="16"/>
  <c r="A262" i="15"/>
  <c r="A262" i="14"/>
  <c r="B263" i="1"/>
  <c r="B262" i="16"/>
  <c r="B262" i="15"/>
  <c r="B262" i="14"/>
  <c r="B264" i="1" l="1"/>
  <c r="B263" i="16"/>
  <c r="B263" i="15"/>
  <c r="B263" i="14"/>
  <c r="A264" i="1"/>
  <c r="A263" i="16"/>
  <c r="A263" i="15"/>
  <c r="A263" i="14"/>
  <c r="A265" i="1" l="1"/>
  <c r="A264" i="16"/>
  <c r="A264" i="15"/>
  <c r="A264" i="14"/>
  <c r="B265" i="1"/>
  <c r="B264" i="16"/>
  <c r="B264" i="15"/>
  <c r="B264" i="14"/>
  <c r="B266" i="1" l="1"/>
  <c r="B265" i="16"/>
  <c r="B265" i="15"/>
  <c r="B265" i="14"/>
  <c r="A266" i="1"/>
  <c r="A265" i="16"/>
  <c r="A265" i="15"/>
  <c r="A265" i="14"/>
  <c r="A267" i="1" l="1"/>
  <c r="A266" i="16"/>
  <c r="A266" i="15"/>
  <c r="A266" i="14"/>
  <c r="B267" i="1"/>
  <c r="B266" i="16"/>
  <c r="B266" i="15"/>
  <c r="B266" i="14"/>
  <c r="B268" i="1" l="1"/>
  <c r="B267" i="16"/>
  <c r="B267" i="15"/>
  <c r="B267" i="14"/>
  <c r="A268" i="1"/>
  <c r="A267" i="16"/>
  <c r="A267" i="15"/>
  <c r="A267" i="14"/>
  <c r="A269" i="1" l="1"/>
  <c r="A268" i="16"/>
  <c r="A268" i="15"/>
  <c r="A268" i="14"/>
  <c r="B269" i="1"/>
  <c r="B268" i="16"/>
  <c r="B268" i="15"/>
  <c r="B268" i="14"/>
  <c r="B270" i="1" l="1"/>
  <c r="B269" i="16"/>
  <c r="B269" i="15"/>
  <c r="B269" i="14"/>
  <c r="A270" i="1"/>
  <c r="A269" i="16"/>
  <c r="A269" i="15"/>
  <c r="A269" i="14"/>
  <c r="A271" i="1" l="1"/>
  <c r="A270" i="16"/>
  <c r="A270" i="15"/>
  <c r="A270" i="14"/>
  <c r="B271" i="1"/>
  <c r="B270" i="16"/>
  <c r="B270" i="15"/>
  <c r="B270" i="14"/>
  <c r="B272" i="1" l="1"/>
  <c r="B271" i="16"/>
  <c r="B271" i="15"/>
  <c r="B271" i="14"/>
  <c r="A272" i="1"/>
  <c r="A271" i="16"/>
  <c r="A271" i="15"/>
  <c r="A271" i="14"/>
  <c r="A273" i="1" l="1"/>
  <c r="A272" i="16"/>
  <c r="A272" i="15"/>
  <c r="A272" i="14"/>
  <c r="B273" i="1"/>
  <c r="B272" i="16"/>
  <c r="B272" i="15"/>
  <c r="B272" i="14"/>
  <c r="B274" i="1" l="1"/>
  <c r="B273" i="16"/>
  <c r="B273" i="15"/>
  <c r="B273" i="14"/>
  <c r="A274" i="1"/>
  <c r="A273" i="16"/>
  <c r="A273" i="15"/>
  <c r="A273" i="14"/>
  <c r="A275" i="1" l="1"/>
  <c r="A274" i="16"/>
  <c r="A274" i="15"/>
  <c r="A274" i="14"/>
  <c r="B275" i="1"/>
  <c r="B274" i="16"/>
  <c r="B274" i="15"/>
  <c r="B274" i="14"/>
  <c r="B276" i="1" l="1"/>
  <c r="B275" i="16"/>
  <c r="B275" i="15"/>
  <c r="B275" i="14"/>
  <c r="A276" i="1"/>
  <c r="A275" i="16"/>
  <c r="A275" i="15"/>
  <c r="A275" i="14"/>
  <c r="A277" i="1" l="1"/>
  <c r="A276" i="16"/>
  <c r="A276" i="15"/>
  <c r="A276" i="14"/>
  <c r="B277" i="1"/>
  <c r="B276" i="16"/>
  <c r="B276" i="15"/>
  <c r="B276" i="14"/>
  <c r="B278" i="1" l="1"/>
  <c r="B277" i="16"/>
  <c r="B277" i="15"/>
  <c r="B277" i="14"/>
  <c r="A278" i="1"/>
  <c r="A277" i="16"/>
  <c r="A277" i="15"/>
  <c r="A277" i="14"/>
  <c r="A279" i="1" l="1"/>
  <c r="A278" i="16"/>
  <c r="A278" i="15"/>
  <c r="A278" i="14"/>
  <c r="B279" i="1"/>
  <c r="B278" i="16"/>
  <c r="B278" i="15"/>
  <c r="B278" i="14"/>
  <c r="B280" i="1" l="1"/>
  <c r="B279" i="16"/>
  <c r="B279" i="15"/>
  <c r="B279" i="14"/>
  <c r="A280" i="1"/>
  <c r="A279" i="16"/>
  <c r="A279" i="15"/>
  <c r="A279" i="14"/>
  <c r="A281" i="1" l="1"/>
  <c r="A280" i="16"/>
  <c r="A280" i="15"/>
  <c r="A280" i="14"/>
  <c r="B281" i="1"/>
  <c r="B280" i="16"/>
  <c r="B280" i="15"/>
  <c r="B280" i="14"/>
  <c r="B282" i="1" l="1"/>
  <c r="B281" i="16"/>
  <c r="B281" i="15"/>
  <c r="B281" i="14"/>
  <c r="A282" i="1"/>
  <c r="A281" i="16"/>
  <c r="A281" i="15"/>
  <c r="A281" i="14"/>
  <c r="B283" i="1" l="1"/>
  <c r="B282" i="16"/>
  <c r="B282" i="15"/>
  <c r="B282" i="14"/>
  <c r="A283" i="1"/>
  <c r="A282" i="16"/>
  <c r="A282" i="15"/>
  <c r="A282" i="14"/>
  <c r="A284" i="1" l="1"/>
  <c r="A283" i="16"/>
  <c r="A283" i="15"/>
  <c r="A283" i="14"/>
  <c r="B284" i="1"/>
  <c r="B283" i="16"/>
  <c r="B283" i="15"/>
  <c r="B283" i="14"/>
  <c r="B285" i="1" l="1"/>
  <c r="B284" i="16"/>
  <c r="B284" i="15"/>
  <c r="B284" i="14"/>
  <c r="A285" i="1"/>
  <c r="A284" i="16"/>
  <c r="A284" i="15"/>
  <c r="A284" i="14"/>
  <c r="B286" i="1" l="1"/>
  <c r="B285" i="16"/>
  <c r="B285" i="15"/>
  <c r="B285" i="14"/>
  <c r="A286" i="1"/>
  <c r="A285" i="16"/>
  <c r="A285" i="15"/>
  <c r="A285" i="14"/>
  <c r="B287" i="1" l="1"/>
  <c r="B286" i="16"/>
  <c r="B286" i="15"/>
  <c r="B286" i="14"/>
  <c r="A287" i="1"/>
  <c r="A286" i="16"/>
  <c r="A286" i="15"/>
  <c r="A286" i="14"/>
  <c r="A288" i="1" l="1"/>
  <c r="A287" i="16"/>
  <c r="A287" i="15"/>
  <c r="A287" i="14"/>
  <c r="B288" i="1"/>
  <c r="B287" i="16"/>
  <c r="B287" i="15"/>
  <c r="B287" i="14"/>
  <c r="A289" i="1" l="1"/>
  <c r="A288" i="16"/>
  <c r="A288" i="15"/>
  <c r="A288" i="14"/>
  <c r="B289" i="1"/>
  <c r="B288" i="16"/>
  <c r="B288" i="15"/>
  <c r="B288" i="14"/>
  <c r="A290" i="1" l="1"/>
  <c r="A289" i="16"/>
  <c r="A289" i="15"/>
  <c r="A289" i="14"/>
  <c r="B290" i="1"/>
  <c r="B289" i="16"/>
  <c r="B289" i="15"/>
  <c r="B289" i="14"/>
  <c r="A291" i="1" l="1"/>
  <c r="A290" i="16"/>
  <c r="A290" i="15"/>
  <c r="A290" i="14"/>
  <c r="B291" i="1"/>
  <c r="B290" i="16"/>
  <c r="B290" i="15"/>
  <c r="B290" i="14"/>
  <c r="B292" i="1" l="1"/>
  <c r="B291" i="16"/>
  <c r="B291" i="15"/>
  <c r="B291" i="14"/>
  <c r="A292" i="1"/>
  <c r="A291" i="16"/>
  <c r="A291" i="15"/>
  <c r="A291" i="14"/>
  <c r="A293" i="1" l="1"/>
  <c r="A292" i="16"/>
  <c r="A292" i="15"/>
  <c r="A292" i="14"/>
  <c r="B293" i="1"/>
  <c r="B292" i="16"/>
  <c r="B292" i="15"/>
  <c r="B292" i="14"/>
  <c r="B294" i="1" l="1"/>
  <c r="B293" i="16"/>
  <c r="B293" i="15"/>
  <c r="B293" i="14"/>
  <c r="A294" i="1"/>
  <c r="A293" i="16"/>
  <c r="A293" i="15"/>
  <c r="A293" i="14"/>
  <c r="A295" i="1" l="1"/>
  <c r="A294" i="16"/>
  <c r="A294" i="15"/>
  <c r="A294" i="14"/>
  <c r="B295" i="1"/>
  <c r="B294" i="16"/>
  <c r="B294" i="15"/>
  <c r="B294" i="14"/>
  <c r="B296" i="1" l="1"/>
  <c r="B295" i="16"/>
  <c r="B295" i="15"/>
  <c r="B295" i="14"/>
  <c r="A296" i="1"/>
  <c r="A295" i="16"/>
  <c r="A295" i="15"/>
  <c r="A295" i="14"/>
  <c r="A297" i="1" l="1"/>
  <c r="A296" i="16"/>
  <c r="A296" i="15"/>
  <c r="A296" i="14"/>
  <c r="B297" i="1"/>
  <c r="B296" i="16"/>
  <c r="B296" i="15"/>
  <c r="B296" i="14"/>
  <c r="B298" i="1" l="1"/>
  <c r="B297" i="16"/>
  <c r="B297" i="15"/>
  <c r="B297" i="14"/>
  <c r="A298" i="1"/>
  <c r="A297" i="16"/>
  <c r="A297" i="15"/>
  <c r="A297" i="14"/>
  <c r="A299" i="1" l="1"/>
  <c r="A298" i="16"/>
  <c r="A298" i="15"/>
  <c r="A298" i="14"/>
  <c r="B299" i="1"/>
  <c r="B298" i="16"/>
  <c r="B298" i="15"/>
  <c r="B298" i="14"/>
  <c r="B300" i="1" l="1"/>
  <c r="B299" i="16"/>
  <c r="B299" i="15"/>
  <c r="B299" i="14"/>
  <c r="A300" i="1"/>
  <c r="A299" i="16"/>
  <c r="A299" i="15"/>
  <c r="A299" i="14"/>
  <c r="B301" i="1" l="1"/>
  <c r="B300" i="16"/>
  <c r="B300" i="15"/>
  <c r="B300" i="14"/>
  <c r="A301" i="1"/>
  <c r="A300" i="16"/>
  <c r="A300" i="15"/>
  <c r="A300" i="14"/>
  <c r="A302" i="1" l="1"/>
  <c r="A301" i="16"/>
  <c r="A301" i="15"/>
  <c r="A301" i="14"/>
  <c r="B302" i="1"/>
  <c r="B301" i="16"/>
  <c r="B301" i="15"/>
  <c r="B301" i="14"/>
  <c r="B303" i="1" l="1"/>
  <c r="B302" i="16"/>
  <c r="B302" i="15"/>
  <c r="B302" i="14"/>
  <c r="A303" i="1"/>
  <c r="A302" i="16"/>
  <c r="A302" i="15"/>
  <c r="A302" i="14"/>
  <c r="A304" i="1" l="1"/>
  <c r="A303" i="16"/>
  <c r="A303" i="15"/>
  <c r="A303" i="14"/>
  <c r="B304" i="1"/>
  <c r="B303" i="16"/>
  <c r="B303" i="15"/>
  <c r="B303" i="14"/>
  <c r="B305" i="1" l="1"/>
  <c r="B304" i="16"/>
  <c r="B304" i="15"/>
  <c r="B304" i="14"/>
  <c r="A305" i="1"/>
  <c r="A304" i="16"/>
  <c r="A304" i="15"/>
  <c r="A304" i="14"/>
  <c r="A306" i="1" l="1"/>
  <c r="A305" i="16"/>
  <c r="A305" i="15"/>
  <c r="A305" i="14"/>
  <c r="B306" i="1"/>
  <c r="B305" i="16"/>
  <c r="B305" i="15"/>
  <c r="B305" i="14"/>
  <c r="B307" i="1" l="1"/>
  <c r="B306" i="16"/>
  <c r="B306" i="15"/>
  <c r="B306" i="14"/>
  <c r="A307" i="1"/>
  <c r="A306" i="16"/>
  <c r="A306" i="15"/>
  <c r="A306" i="14"/>
  <c r="A308" i="1" l="1"/>
  <c r="A307" i="16"/>
  <c r="A307" i="15"/>
  <c r="A307" i="14"/>
  <c r="B308" i="1"/>
  <c r="B307" i="16"/>
  <c r="B307" i="15"/>
  <c r="B307" i="14"/>
  <c r="B309" i="1" l="1"/>
  <c r="B308" i="16"/>
  <c r="B308" i="15"/>
  <c r="B308" i="14"/>
  <c r="A309" i="1"/>
  <c r="A308" i="16"/>
  <c r="A308" i="15"/>
  <c r="A308" i="14"/>
  <c r="B310" i="1" l="1"/>
  <c r="B309" i="16"/>
  <c r="B309" i="15"/>
  <c r="B309" i="14"/>
  <c r="A310" i="1"/>
  <c r="A309" i="16"/>
  <c r="A309" i="15"/>
  <c r="A309" i="14"/>
  <c r="A311" i="1" l="1"/>
  <c r="A310" i="16"/>
  <c r="A310" i="15"/>
  <c r="A310" i="14"/>
  <c r="B311" i="1"/>
  <c r="B310" i="16"/>
  <c r="B310" i="15"/>
  <c r="B310" i="14"/>
  <c r="B312" i="1" l="1"/>
  <c r="B311" i="16"/>
  <c r="B311" i="15"/>
  <c r="B311" i="14"/>
  <c r="A312" i="1"/>
  <c r="A311" i="16"/>
  <c r="A311" i="15"/>
  <c r="A311" i="14"/>
  <c r="A313" i="1" l="1"/>
  <c r="A312" i="16"/>
  <c r="A312" i="15"/>
  <c r="A312" i="14"/>
  <c r="B313" i="1"/>
  <c r="B312" i="16"/>
  <c r="B312" i="15"/>
  <c r="B312" i="14"/>
  <c r="B314" i="1" l="1"/>
  <c r="B313" i="16"/>
  <c r="B313" i="15"/>
  <c r="B313" i="14"/>
  <c r="A314" i="1"/>
  <c r="A313" i="16"/>
  <c r="A313" i="15"/>
  <c r="A313" i="14"/>
  <c r="A315" i="1" l="1"/>
  <c r="A314" i="16"/>
  <c r="A314" i="15"/>
  <c r="A314" i="14"/>
  <c r="B315" i="1"/>
  <c r="B314" i="16"/>
  <c r="B314" i="15"/>
  <c r="B314" i="14"/>
  <c r="B316" i="1" l="1"/>
  <c r="B315" i="16"/>
  <c r="B315" i="15"/>
  <c r="B315" i="14"/>
  <c r="A316" i="1"/>
  <c r="A315" i="16"/>
  <c r="A315" i="15"/>
  <c r="A315" i="14"/>
  <c r="A317" i="1" l="1"/>
  <c r="A316" i="16"/>
  <c r="A316" i="15"/>
  <c r="A316" i="14"/>
  <c r="B317" i="1"/>
  <c r="B316" i="16"/>
  <c r="B316" i="15"/>
  <c r="B316" i="14"/>
  <c r="B318" i="1" l="1"/>
  <c r="B317" i="16"/>
  <c r="B317" i="15"/>
  <c r="B317" i="14"/>
  <c r="A318" i="1"/>
  <c r="A317" i="16"/>
  <c r="A317" i="15"/>
  <c r="A317" i="14"/>
  <c r="A319" i="1" l="1"/>
  <c r="A318" i="16"/>
  <c r="A318" i="15"/>
  <c r="A318" i="14"/>
  <c r="B319" i="1"/>
  <c r="B318" i="16"/>
  <c r="B318" i="15"/>
  <c r="B318" i="14"/>
  <c r="B320" i="1" l="1"/>
  <c r="B319" i="16"/>
  <c r="B319" i="15"/>
  <c r="B319" i="14"/>
  <c r="A320" i="1"/>
  <c r="A319" i="16"/>
  <c r="A319" i="15"/>
  <c r="A319" i="14"/>
  <c r="A321" i="1" l="1"/>
  <c r="A320" i="16"/>
  <c r="A320" i="15"/>
  <c r="A320" i="14"/>
  <c r="B321" i="1"/>
  <c r="B320" i="16"/>
  <c r="B320" i="15"/>
  <c r="B320" i="14"/>
  <c r="B322" i="1" l="1"/>
  <c r="B321" i="16"/>
  <c r="B321" i="15"/>
  <c r="B321" i="14"/>
  <c r="A322" i="1"/>
  <c r="A321" i="16"/>
  <c r="A321" i="15"/>
  <c r="A321" i="14"/>
  <c r="A323" i="1" l="1"/>
  <c r="A322" i="16"/>
  <c r="A322" i="15"/>
  <c r="A322" i="14"/>
  <c r="B323" i="1"/>
  <c r="B322" i="16"/>
  <c r="B322" i="15"/>
  <c r="B322" i="14"/>
  <c r="B324" i="1" l="1"/>
  <c r="B323" i="16"/>
  <c r="B323" i="15"/>
  <c r="B323" i="14"/>
  <c r="A324" i="1"/>
  <c r="A323" i="16"/>
  <c r="A323" i="15"/>
  <c r="A323" i="14"/>
  <c r="A325" i="1" l="1"/>
  <c r="A324" i="16"/>
  <c r="A324" i="15"/>
  <c r="A324" i="14"/>
  <c r="B325" i="1"/>
  <c r="B324" i="16"/>
  <c r="B324" i="15"/>
  <c r="B324" i="14"/>
  <c r="B326" i="1" l="1"/>
  <c r="B325" i="16"/>
  <c r="B325" i="15"/>
  <c r="B325" i="14"/>
  <c r="A326" i="1"/>
  <c r="A325" i="16"/>
  <c r="A325" i="15"/>
  <c r="A325" i="14"/>
  <c r="A327" i="1" l="1"/>
  <c r="A326" i="16"/>
  <c r="A326" i="15"/>
  <c r="A326" i="14"/>
  <c r="B327" i="1"/>
  <c r="B326" i="16"/>
  <c r="B326" i="15"/>
  <c r="B326" i="14"/>
  <c r="B328" i="1" l="1"/>
  <c r="B327" i="16"/>
  <c r="B327" i="15"/>
  <c r="B327" i="14"/>
  <c r="A328" i="1"/>
  <c r="A327" i="16"/>
  <c r="A327" i="15"/>
  <c r="A327" i="14"/>
  <c r="A329" i="1" l="1"/>
  <c r="A328" i="16"/>
  <c r="A328" i="15"/>
  <c r="A328" i="14"/>
  <c r="B329" i="1"/>
  <c r="B328" i="16"/>
  <c r="B328" i="15"/>
  <c r="B328" i="14"/>
  <c r="B330" i="1" l="1"/>
  <c r="B329" i="16"/>
  <c r="B329" i="15"/>
  <c r="B329" i="14"/>
  <c r="A330" i="1"/>
  <c r="A329" i="16"/>
  <c r="A329" i="15"/>
  <c r="A329" i="14"/>
  <c r="A331" i="1" l="1"/>
  <c r="A330" i="16"/>
  <c r="A330" i="15"/>
  <c r="A330" i="14"/>
  <c r="B331" i="1"/>
  <c r="B330" i="16"/>
  <c r="B330" i="15"/>
  <c r="B330" i="14"/>
  <c r="B332" i="1" l="1"/>
  <c r="B331" i="16"/>
  <c r="B331" i="15"/>
  <c r="B331" i="14"/>
  <c r="A332" i="1"/>
  <c r="A331" i="16"/>
  <c r="A331" i="15"/>
  <c r="A331" i="14"/>
  <c r="A333" i="1" l="1"/>
  <c r="A332" i="16"/>
  <c r="A332" i="15"/>
  <c r="A332" i="14"/>
  <c r="B333" i="1"/>
  <c r="B332" i="16"/>
  <c r="B332" i="15"/>
  <c r="B332" i="14"/>
  <c r="B334" i="1" l="1"/>
  <c r="B333" i="16"/>
  <c r="B333" i="15"/>
  <c r="B333" i="14"/>
  <c r="A334" i="1"/>
  <c r="A333" i="16"/>
  <c r="A333" i="15"/>
  <c r="A333" i="14"/>
  <c r="A335" i="1" l="1"/>
  <c r="A334" i="16"/>
  <c r="A334" i="15"/>
  <c r="A334" i="14"/>
  <c r="B335" i="1"/>
  <c r="B334" i="16"/>
  <c r="B334" i="15"/>
  <c r="B334" i="14"/>
  <c r="B336" i="1" l="1"/>
  <c r="B335" i="16"/>
  <c r="B335" i="15"/>
  <c r="B335" i="14"/>
  <c r="A336" i="1"/>
  <c r="A335" i="16"/>
  <c r="A335" i="15"/>
  <c r="A335" i="14"/>
  <c r="A337" i="1" l="1"/>
  <c r="A336" i="16"/>
  <c r="A336" i="15"/>
  <c r="A336" i="14"/>
  <c r="B337" i="1"/>
  <c r="B336" i="16"/>
  <c r="B336" i="15"/>
  <c r="B336" i="14"/>
  <c r="B338" i="1" l="1"/>
  <c r="B337" i="16"/>
  <c r="B337" i="15"/>
  <c r="B337" i="14"/>
  <c r="A338" i="1"/>
  <c r="A337" i="16"/>
  <c r="A337" i="15"/>
  <c r="A337" i="14"/>
  <c r="A339" i="1" l="1"/>
  <c r="A338" i="16"/>
  <c r="A338" i="15"/>
  <c r="A338" i="14"/>
  <c r="B339" i="1"/>
  <c r="B338" i="16"/>
  <c r="B338" i="15"/>
  <c r="B338" i="14"/>
  <c r="B340" i="1" l="1"/>
  <c r="B339" i="16"/>
  <c r="B339" i="15"/>
  <c r="B339" i="14"/>
  <c r="A340" i="1"/>
  <c r="A339" i="16"/>
  <c r="A339" i="15"/>
  <c r="A339" i="14"/>
  <c r="A341" i="1" l="1"/>
  <c r="A340" i="16"/>
  <c r="A340" i="15"/>
  <c r="A340" i="14"/>
  <c r="B341" i="1"/>
  <c r="B340" i="16"/>
  <c r="B340" i="15"/>
  <c r="B340" i="14"/>
  <c r="B342" i="1" l="1"/>
  <c r="B341" i="16"/>
  <c r="B341" i="15"/>
  <c r="B341" i="14"/>
  <c r="A342" i="1"/>
  <c r="A341" i="16"/>
  <c r="A341" i="15"/>
  <c r="A341" i="14"/>
  <c r="A343" i="1" l="1"/>
  <c r="A342" i="16"/>
  <c r="A342" i="15"/>
  <c r="A342" i="14"/>
  <c r="B343" i="1"/>
  <c r="B342" i="16"/>
  <c r="B342" i="15"/>
  <c r="B342" i="14"/>
  <c r="B344" i="1" l="1"/>
  <c r="B343" i="16"/>
  <c r="B343" i="15"/>
  <c r="B343" i="14"/>
  <c r="A344" i="1"/>
  <c r="A343" i="16"/>
  <c r="A343" i="15"/>
  <c r="A343" i="14"/>
  <c r="A345" i="1" l="1"/>
  <c r="A344" i="16"/>
  <c r="A344" i="15"/>
  <c r="A344" i="14"/>
  <c r="B345" i="1"/>
  <c r="B344" i="16"/>
  <c r="B344" i="15"/>
  <c r="B344" i="14"/>
  <c r="B346" i="1" l="1"/>
  <c r="B345" i="16"/>
  <c r="B345" i="15"/>
  <c r="B345" i="14"/>
  <c r="A346" i="1"/>
  <c r="A345" i="16"/>
  <c r="A345" i="15"/>
  <c r="A345" i="14"/>
  <c r="A347" i="1" l="1"/>
  <c r="A346" i="16"/>
  <c r="A346" i="15"/>
  <c r="A346" i="14"/>
  <c r="B347" i="1"/>
  <c r="B346" i="16"/>
  <c r="B346" i="15"/>
  <c r="B346" i="14"/>
  <c r="B348" i="1" l="1"/>
  <c r="B347" i="16"/>
  <c r="B347" i="15"/>
  <c r="B347" i="14"/>
  <c r="A348" i="1"/>
  <c r="A347" i="16"/>
  <c r="A347" i="15"/>
  <c r="A347" i="14"/>
  <c r="A349" i="1" l="1"/>
  <c r="A348" i="16"/>
  <c r="A348" i="15"/>
  <c r="A348" i="14"/>
  <c r="B349" i="1"/>
  <c r="B348" i="16"/>
  <c r="B348" i="15"/>
  <c r="B348" i="14"/>
  <c r="B350" i="1" l="1"/>
  <c r="B349" i="16"/>
  <c r="B349" i="15"/>
  <c r="B349" i="14"/>
  <c r="A350" i="1"/>
  <c r="A349" i="16"/>
  <c r="A349" i="15"/>
  <c r="A349" i="14"/>
  <c r="A351" i="1" l="1"/>
  <c r="A350" i="16"/>
  <c r="A350" i="15"/>
  <c r="A350" i="14"/>
  <c r="B351" i="1"/>
  <c r="B350" i="16"/>
  <c r="B350" i="15"/>
  <c r="B350" i="14"/>
  <c r="B352" i="1" l="1"/>
  <c r="B351" i="16"/>
  <c r="B351" i="15"/>
  <c r="B351" i="14"/>
  <c r="A352" i="1"/>
  <c r="A351" i="16"/>
  <c r="A351" i="15"/>
  <c r="A351" i="14"/>
  <c r="A353" i="1" l="1"/>
  <c r="A352" i="16"/>
  <c r="A352" i="15"/>
  <c r="A352" i="14"/>
  <c r="B353" i="1"/>
  <c r="B352" i="16"/>
  <c r="B352" i="15"/>
  <c r="B352" i="14"/>
  <c r="B354" i="1" l="1"/>
  <c r="B353" i="16"/>
  <c r="B353" i="15"/>
  <c r="B353" i="14"/>
  <c r="A354" i="1"/>
  <c r="A353" i="16"/>
  <c r="A353" i="15"/>
  <c r="A353" i="14"/>
  <c r="A355" i="1" l="1"/>
  <c r="A354" i="16"/>
  <c r="A354" i="15"/>
  <c r="A354" i="14"/>
  <c r="B355" i="1"/>
  <c r="B354" i="16"/>
  <c r="B354" i="15"/>
  <c r="B354" i="14"/>
  <c r="B356" i="1" l="1"/>
  <c r="B355" i="16"/>
  <c r="B355" i="15"/>
  <c r="B355" i="14"/>
  <c r="A356" i="1"/>
  <c r="A355" i="16"/>
  <c r="A355" i="15"/>
  <c r="A355" i="14"/>
  <c r="A357" i="1" l="1"/>
  <c r="A356" i="16"/>
  <c r="A356" i="15"/>
  <c r="A356" i="14"/>
  <c r="B357" i="1"/>
  <c r="B356" i="16"/>
  <c r="B356" i="15"/>
  <c r="B356" i="14"/>
  <c r="B358" i="1" l="1"/>
  <c r="B357" i="16"/>
  <c r="B357" i="15"/>
  <c r="B357" i="14"/>
  <c r="A358" i="1"/>
  <c r="A357" i="16"/>
  <c r="A357" i="15"/>
  <c r="A357" i="14"/>
  <c r="B359" i="1" l="1"/>
  <c r="B358" i="16"/>
  <c r="B358" i="15"/>
  <c r="B358" i="14"/>
  <c r="A359" i="1"/>
  <c r="A358" i="16"/>
  <c r="A358" i="15"/>
  <c r="A358" i="14"/>
  <c r="A360" i="1" l="1"/>
  <c r="A359" i="16"/>
  <c r="A359" i="15"/>
  <c r="A359" i="14"/>
  <c r="B360" i="1"/>
  <c r="B359" i="16"/>
  <c r="B359" i="15"/>
  <c r="B359" i="14"/>
  <c r="B361" i="1" l="1"/>
  <c r="B360" i="16"/>
  <c r="B360" i="15"/>
  <c r="B360" i="14"/>
  <c r="A361" i="1"/>
  <c r="A360" i="16"/>
  <c r="A360" i="15"/>
  <c r="A360" i="14"/>
  <c r="A362" i="1" l="1"/>
  <c r="A361" i="16"/>
  <c r="A361" i="15"/>
  <c r="A361" i="14"/>
  <c r="B362" i="1"/>
  <c r="B361" i="16"/>
  <c r="B361" i="15"/>
  <c r="B361" i="14"/>
  <c r="B363" i="1" l="1"/>
  <c r="B362" i="16"/>
  <c r="B362" i="15"/>
  <c r="B362" i="14"/>
  <c r="A363" i="1"/>
  <c r="A362" i="16"/>
  <c r="A362" i="15"/>
  <c r="A362" i="14"/>
  <c r="A364" i="1" l="1"/>
  <c r="A363" i="16"/>
  <c r="A363" i="15"/>
  <c r="A363" i="14"/>
  <c r="B364" i="1"/>
  <c r="B363" i="16"/>
  <c r="B363" i="15"/>
  <c r="B363" i="14"/>
  <c r="A365" i="1" l="1"/>
  <c r="A364" i="16"/>
  <c r="A364" i="15"/>
  <c r="A364" i="14"/>
  <c r="B365" i="1"/>
  <c r="B364" i="16"/>
  <c r="B364" i="15"/>
  <c r="B364" i="14"/>
  <c r="B366" i="1" l="1"/>
  <c r="B365" i="16"/>
  <c r="B365" i="15"/>
  <c r="B365" i="14"/>
  <c r="A366" i="1"/>
  <c r="A365" i="16"/>
  <c r="A365" i="15"/>
  <c r="A365" i="14"/>
  <c r="A367" i="1" l="1"/>
  <c r="A366" i="16"/>
  <c r="A366" i="15"/>
  <c r="A366" i="14"/>
  <c r="B367" i="1"/>
  <c r="B366" i="16"/>
  <c r="B366" i="15"/>
  <c r="B366" i="14"/>
  <c r="B368" i="1" l="1"/>
  <c r="B367" i="16"/>
  <c r="B367" i="15"/>
  <c r="B367" i="14"/>
  <c r="A368" i="1"/>
  <c r="A367" i="16"/>
  <c r="A367" i="15"/>
  <c r="A367" i="14"/>
  <c r="A369" i="1" l="1"/>
  <c r="A368" i="16"/>
  <c r="A368" i="15"/>
  <c r="A368" i="14"/>
  <c r="B369" i="1"/>
  <c r="B368" i="16"/>
  <c r="B368" i="15"/>
  <c r="B368" i="14"/>
  <c r="B370" i="1" l="1"/>
  <c r="B369" i="16"/>
  <c r="B369" i="15"/>
  <c r="B369" i="14"/>
  <c r="A370" i="1"/>
  <c r="A369" i="16"/>
  <c r="A369" i="15"/>
  <c r="A369" i="14"/>
  <c r="A371" i="1" l="1"/>
  <c r="A370" i="16"/>
  <c r="A370" i="15"/>
  <c r="A370" i="14"/>
  <c r="B371" i="1"/>
  <c r="B370" i="16"/>
  <c r="B370" i="15"/>
  <c r="B370" i="14"/>
  <c r="B372" i="1" l="1"/>
  <c r="B371" i="16"/>
  <c r="B371" i="15"/>
  <c r="B371" i="14"/>
  <c r="A372" i="1"/>
  <c r="A371" i="16"/>
  <c r="A371" i="15"/>
  <c r="A371" i="14"/>
  <c r="A373" i="1" l="1"/>
  <c r="A372" i="16"/>
  <c r="A372" i="15"/>
  <c r="A372" i="14"/>
  <c r="B373" i="1"/>
  <c r="B372" i="16"/>
  <c r="B372" i="15"/>
  <c r="B372" i="14"/>
  <c r="B374" i="1" l="1"/>
  <c r="B373" i="16"/>
  <c r="B373" i="15"/>
  <c r="B373" i="14"/>
  <c r="A374" i="1"/>
  <c r="A373" i="16"/>
  <c r="A373" i="15"/>
  <c r="A373" i="14"/>
  <c r="A375" i="1" l="1"/>
  <c r="A374" i="16"/>
  <c r="A374" i="15"/>
  <c r="A374" i="14"/>
  <c r="B375" i="1"/>
  <c r="B374" i="16"/>
  <c r="B374" i="15"/>
  <c r="B374" i="14"/>
  <c r="B376" i="1" l="1"/>
  <c r="B375" i="16"/>
  <c r="B375" i="15"/>
  <c r="B375" i="14"/>
  <c r="A376" i="1"/>
  <c r="A375" i="16"/>
  <c r="A375" i="15"/>
  <c r="A375" i="14"/>
  <c r="A377" i="1" l="1"/>
  <c r="A376" i="16"/>
  <c r="A376" i="15"/>
  <c r="A376" i="14"/>
  <c r="B377" i="1"/>
  <c r="B376" i="16"/>
  <c r="B376" i="15"/>
  <c r="B376" i="14"/>
  <c r="B378" i="1" l="1"/>
  <c r="B377" i="16"/>
  <c r="B377" i="15"/>
  <c r="B377" i="14"/>
  <c r="A378" i="1"/>
  <c r="A377" i="16"/>
  <c r="A377" i="15"/>
  <c r="A377" i="14"/>
  <c r="A379" i="1" l="1"/>
  <c r="A378" i="16"/>
  <c r="A378" i="15"/>
  <c r="A378" i="14"/>
  <c r="B379" i="1"/>
  <c r="B378" i="16"/>
  <c r="B378" i="15"/>
  <c r="B378" i="14"/>
  <c r="B380" i="1" l="1"/>
  <c r="B379" i="16"/>
  <c r="B379" i="15"/>
  <c r="B379" i="14"/>
  <c r="A380" i="1"/>
  <c r="A379" i="16"/>
  <c r="A379" i="15"/>
  <c r="A379" i="14"/>
  <c r="A381" i="1" l="1"/>
  <c r="A380" i="16"/>
  <c r="A380" i="15"/>
  <c r="A380" i="14"/>
  <c r="B381" i="1"/>
  <c r="B380" i="16"/>
  <c r="B380" i="15"/>
  <c r="B380" i="14"/>
  <c r="B382" i="1" l="1"/>
  <c r="B381" i="16"/>
  <c r="B381" i="15"/>
  <c r="B381" i="14"/>
  <c r="A382" i="1"/>
  <c r="A381" i="16"/>
  <c r="A381" i="15"/>
  <c r="A381" i="14"/>
  <c r="A383" i="1" l="1"/>
  <c r="A382" i="16"/>
  <c r="A382" i="15"/>
  <c r="A382" i="14"/>
  <c r="B383" i="1"/>
  <c r="B382" i="16"/>
  <c r="B382" i="15"/>
  <c r="B382" i="14"/>
  <c r="B384" i="1" l="1"/>
  <c r="B383" i="16"/>
  <c r="B383" i="15"/>
  <c r="B383" i="14"/>
  <c r="A384" i="1"/>
  <c r="A383" i="16"/>
  <c r="A383" i="15"/>
  <c r="A383" i="14"/>
  <c r="A385" i="1" l="1"/>
  <c r="A384" i="16"/>
  <c r="A384" i="15"/>
  <c r="A384" i="14"/>
  <c r="B385" i="1"/>
  <c r="B384" i="16"/>
  <c r="B384" i="15"/>
  <c r="B384" i="14"/>
  <c r="B386" i="1" l="1"/>
  <c r="B385" i="16"/>
  <c r="B385" i="15"/>
  <c r="B385" i="14"/>
  <c r="A386" i="1"/>
  <c r="A385" i="16"/>
  <c r="A385" i="15"/>
  <c r="A385" i="14"/>
  <c r="A387" i="1" l="1"/>
  <c r="A386" i="16"/>
  <c r="A386" i="15"/>
  <c r="A386" i="14"/>
  <c r="B387" i="1"/>
  <c r="B386" i="16"/>
  <c r="B386" i="15"/>
  <c r="B386" i="14"/>
  <c r="B388" i="1" l="1"/>
  <c r="B387" i="16"/>
  <c r="B387" i="15"/>
  <c r="B387" i="14"/>
  <c r="A388" i="1"/>
  <c r="A387" i="16"/>
  <c r="A387" i="15"/>
  <c r="A387" i="14"/>
  <c r="A389" i="1" l="1"/>
  <c r="A388" i="16"/>
  <c r="A388" i="15"/>
  <c r="A388" i="14"/>
  <c r="B389" i="1"/>
  <c r="B388" i="16"/>
  <c r="B388" i="15"/>
  <c r="B388" i="14"/>
  <c r="B390" i="1" l="1"/>
  <c r="B389" i="16"/>
  <c r="B389" i="15"/>
  <c r="B389" i="14"/>
  <c r="A390" i="1"/>
  <c r="A389" i="16"/>
  <c r="A389" i="15"/>
  <c r="A389" i="14"/>
  <c r="A391" i="1" l="1"/>
  <c r="A390" i="16"/>
  <c r="A390" i="15"/>
  <c r="A390" i="14"/>
  <c r="B391" i="1"/>
  <c r="B390" i="16"/>
  <c r="B390" i="15"/>
  <c r="B390" i="14"/>
  <c r="B392" i="1" l="1"/>
  <c r="B391" i="16"/>
  <c r="B391" i="15"/>
  <c r="B391" i="14"/>
  <c r="A392" i="1"/>
  <c r="A391" i="16"/>
  <c r="A391" i="15"/>
  <c r="A391" i="14"/>
  <c r="A393" i="1" l="1"/>
  <c r="A392" i="16"/>
  <c r="A392" i="15"/>
  <c r="A392" i="14"/>
  <c r="B393" i="1"/>
  <c r="B392" i="16"/>
  <c r="B392" i="15"/>
  <c r="B392" i="14"/>
  <c r="B394" i="1" l="1"/>
  <c r="B393" i="16"/>
  <c r="B393" i="15"/>
  <c r="B393" i="14"/>
  <c r="A394" i="1"/>
  <c r="A393" i="16"/>
  <c r="A393" i="15"/>
  <c r="A393" i="14"/>
  <c r="A395" i="1" l="1"/>
  <c r="A394" i="16"/>
  <c r="A394" i="15"/>
  <c r="A394" i="14"/>
  <c r="B395" i="1"/>
  <c r="B394" i="16"/>
  <c r="B394" i="15"/>
  <c r="B394" i="14"/>
  <c r="B396" i="1" l="1"/>
  <c r="B395" i="16"/>
  <c r="B395" i="15"/>
  <c r="B395" i="14"/>
  <c r="A396" i="1"/>
  <c r="A395" i="16"/>
  <c r="A395" i="15"/>
  <c r="A395" i="14"/>
  <c r="A397" i="1" l="1"/>
  <c r="A396" i="16"/>
  <c r="A396" i="15"/>
  <c r="A396" i="14"/>
  <c r="B397" i="1"/>
  <c r="B396" i="16"/>
  <c r="B396" i="15"/>
  <c r="B396" i="14"/>
  <c r="B398" i="1" l="1"/>
  <c r="B397" i="16"/>
  <c r="B397" i="15"/>
  <c r="B397" i="14"/>
  <c r="A398" i="1"/>
  <c r="A397" i="16"/>
  <c r="A397" i="15"/>
  <c r="A397" i="14"/>
  <c r="A399" i="1" l="1"/>
  <c r="A398" i="16"/>
  <c r="A398" i="15"/>
  <c r="A398" i="14"/>
  <c r="B399" i="1"/>
  <c r="B398" i="16"/>
  <c r="B398" i="15"/>
  <c r="B398" i="14"/>
  <c r="B400" i="1" l="1"/>
  <c r="B399" i="16"/>
  <c r="B399" i="15"/>
  <c r="B399" i="14"/>
  <c r="A400" i="1"/>
  <c r="A399" i="16"/>
  <c r="A399" i="15"/>
  <c r="A399" i="14"/>
  <c r="A401" i="1" l="1"/>
  <c r="A400" i="16"/>
  <c r="A400" i="15"/>
  <c r="A400" i="14"/>
  <c r="B401" i="1"/>
  <c r="B400" i="16"/>
  <c r="B400" i="15"/>
  <c r="B400" i="14"/>
  <c r="B402" i="1" l="1"/>
  <c r="B401" i="16"/>
  <c r="B401" i="15"/>
  <c r="B401" i="14"/>
  <c r="A402" i="1"/>
  <c r="A401" i="16"/>
  <c r="A401" i="15"/>
  <c r="A401" i="14"/>
  <c r="A403" i="1" l="1"/>
  <c r="A402" i="16"/>
  <c r="A402" i="15"/>
  <c r="A402" i="14"/>
  <c r="B403" i="1"/>
  <c r="B402" i="16"/>
  <c r="B402" i="15"/>
  <c r="B402" i="14"/>
  <c r="B404" i="1" l="1"/>
  <c r="B403" i="16"/>
  <c r="B403" i="15"/>
  <c r="B403" i="14"/>
  <c r="A404" i="1"/>
  <c r="A403" i="16"/>
  <c r="A403" i="15"/>
  <c r="A403" i="14"/>
  <c r="A405" i="1" l="1"/>
  <c r="A404" i="16"/>
  <c r="A404" i="15"/>
  <c r="A404" i="14"/>
  <c r="B405" i="1"/>
  <c r="B404" i="16"/>
  <c r="B404" i="15"/>
  <c r="B404" i="14"/>
  <c r="B406" i="1" l="1"/>
  <c r="B405" i="16"/>
  <c r="B405" i="15"/>
  <c r="B405" i="14"/>
  <c r="A406" i="1"/>
  <c r="A405" i="16"/>
  <c r="A405" i="15"/>
  <c r="A405" i="14"/>
  <c r="A407" i="1" l="1"/>
  <c r="A406" i="16"/>
  <c r="A406" i="15"/>
  <c r="A406" i="14"/>
  <c r="B407" i="1"/>
  <c r="B406" i="16"/>
  <c r="B406" i="15"/>
  <c r="B406" i="14"/>
  <c r="B408" i="1" l="1"/>
  <c r="B407" i="16"/>
  <c r="B407" i="15"/>
  <c r="B407" i="14"/>
  <c r="A408" i="1"/>
  <c r="A407" i="16"/>
  <c r="A407" i="15"/>
  <c r="A407" i="14"/>
  <c r="A409" i="1" l="1"/>
  <c r="A408" i="16"/>
  <c r="A408" i="15"/>
  <c r="A408" i="14"/>
  <c r="B409" i="1"/>
  <c r="B408" i="16"/>
  <c r="B408" i="15"/>
  <c r="B408" i="14"/>
  <c r="A410" i="1" l="1"/>
  <c r="A409" i="16"/>
  <c r="A409" i="15"/>
  <c r="A409" i="14"/>
  <c r="B410" i="1"/>
  <c r="B409" i="16"/>
  <c r="B409" i="15"/>
  <c r="B409" i="14"/>
  <c r="B411" i="1" l="1"/>
  <c r="B410" i="16"/>
  <c r="B410" i="15"/>
  <c r="B410" i="14"/>
  <c r="A411" i="1"/>
  <c r="A410" i="16"/>
  <c r="A410" i="15"/>
  <c r="A410" i="14"/>
  <c r="A412" i="1" l="1"/>
  <c r="A411" i="16"/>
  <c r="A411" i="15"/>
  <c r="A411" i="14"/>
  <c r="B412" i="1"/>
  <c r="B411" i="16"/>
  <c r="B411" i="15"/>
  <c r="B411" i="14"/>
  <c r="B413" i="1" l="1"/>
  <c r="B412" i="16"/>
  <c r="B412" i="15"/>
  <c r="B412" i="14"/>
  <c r="A413" i="1"/>
  <c r="A412" i="16"/>
  <c r="A412" i="15"/>
  <c r="A412" i="14"/>
  <c r="A414" i="1" l="1"/>
  <c r="A413" i="16"/>
  <c r="A413" i="15"/>
  <c r="A413" i="14"/>
  <c r="B414" i="1"/>
  <c r="B413" i="16"/>
  <c r="B413" i="15"/>
  <c r="B413" i="14"/>
  <c r="B415" i="1" l="1"/>
  <c r="B414" i="16"/>
  <c r="B414" i="15"/>
  <c r="B414" i="14"/>
  <c r="A415" i="1"/>
  <c r="A414" i="16"/>
  <c r="A414" i="15"/>
  <c r="A414" i="14"/>
  <c r="A416" i="1" l="1"/>
  <c r="A415" i="16"/>
  <c r="A415" i="15"/>
  <c r="A415" i="14"/>
  <c r="B416" i="1"/>
  <c r="B415" i="16"/>
  <c r="B415" i="15"/>
  <c r="B415" i="14"/>
  <c r="B417" i="1" l="1"/>
  <c r="B416" i="16"/>
  <c r="B416" i="15"/>
  <c r="B416" i="14"/>
  <c r="A417" i="1"/>
  <c r="A416" i="16"/>
  <c r="A416" i="15"/>
  <c r="A416" i="14"/>
  <c r="A418" i="1" l="1"/>
  <c r="A417" i="16"/>
  <c r="A417" i="15"/>
  <c r="A417" i="14"/>
  <c r="B418" i="1"/>
  <c r="B417" i="16"/>
  <c r="B417" i="15"/>
  <c r="B417" i="14"/>
  <c r="B419" i="1" l="1"/>
  <c r="B418" i="16"/>
  <c r="B418" i="15"/>
  <c r="B418" i="14"/>
  <c r="A419" i="1"/>
  <c r="A418" i="16"/>
  <c r="A418" i="15"/>
  <c r="A418" i="14"/>
  <c r="A420" i="1" l="1"/>
  <c r="A419" i="16"/>
  <c r="A419" i="15"/>
  <c r="A419" i="14"/>
  <c r="B420" i="1"/>
  <c r="B419" i="16"/>
  <c r="B419" i="15"/>
  <c r="B419" i="14"/>
  <c r="B421" i="1" l="1"/>
  <c r="B420" i="16"/>
  <c r="B420" i="15"/>
  <c r="B420" i="14"/>
  <c r="A421" i="1"/>
  <c r="A420" i="16"/>
  <c r="A420" i="15"/>
  <c r="A420" i="14"/>
  <c r="A422" i="1" l="1"/>
  <c r="A421" i="16"/>
  <c r="A421" i="15"/>
  <c r="A421" i="14"/>
  <c r="B422" i="1"/>
  <c r="B421" i="16"/>
  <c r="B421" i="15"/>
  <c r="B421" i="14"/>
  <c r="B423" i="1" l="1"/>
  <c r="B422" i="16"/>
  <c r="B422" i="15"/>
  <c r="B422" i="14"/>
  <c r="A423" i="1"/>
  <c r="A422" i="16"/>
  <c r="A422" i="15"/>
  <c r="A422" i="14"/>
  <c r="A424" i="1" l="1"/>
  <c r="A423" i="16"/>
  <c r="A423" i="15"/>
  <c r="A423" i="14"/>
  <c r="B424" i="1"/>
  <c r="B423" i="16"/>
  <c r="B423" i="15"/>
  <c r="B423" i="14"/>
  <c r="B425" i="1" l="1"/>
  <c r="B424" i="16"/>
  <c r="B424" i="15"/>
  <c r="B424" i="14"/>
  <c r="A425" i="1"/>
  <c r="A424" i="16"/>
  <c r="A424" i="15"/>
  <c r="A424" i="14"/>
  <c r="A426" i="1" l="1"/>
  <c r="A425" i="16"/>
  <c r="A425" i="15"/>
  <c r="A425" i="14"/>
  <c r="B426" i="1"/>
  <c r="B425" i="16"/>
  <c r="B425" i="15"/>
  <c r="B425" i="14"/>
  <c r="B427" i="1" l="1"/>
  <c r="B426" i="16"/>
  <c r="B426" i="15"/>
  <c r="B426" i="14"/>
  <c r="A427" i="1"/>
  <c r="A426" i="16"/>
  <c r="A426" i="15"/>
  <c r="A426" i="14"/>
  <c r="B428" i="1" l="1"/>
  <c r="B427" i="16"/>
  <c r="B427" i="15"/>
  <c r="B427" i="14"/>
  <c r="A428" i="1"/>
  <c r="A427" i="16"/>
  <c r="A427" i="15"/>
  <c r="A427" i="14"/>
  <c r="A429" i="1" l="1"/>
  <c r="A428" i="16"/>
  <c r="A428" i="15"/>
  <c r="A428" i="14"/>
  <c r="B429" i="1"/>
  <c r="B428" i="16"/>
  <c r="B428" i="15"/>
  <c r="B428" i="14"/>
  <c r="B430" i="1" l="1"/>
  <c r="B429" i="16"/>
  <c r="B429" i="15"/>
  <c r="B429" i="14"/>
  <c r="A430" i="1"/>
  <c r="A429" i="16"/>
  <c r="A429" i="15"/>
  <c r="A429" i="14"/>
  <c r="A431" i="1" l="1"/>
  <c r="A430" i="16"/>
  <c r="A430" i="15"/>
  <c r="A430" i="14"/>
  <c r="B431" i="1"/>
  <c r="B430" i="16"/>
  <c r="B430" i="15"/>
  <c r="B430" i="14"/>
  <c r="B432" i="1" l="1"/>
  <c r="B431" i="16"/>
  <c r="B431" i="15"/>
  <c r="B431" i="14"/>
  <c r="A432" i="1"/>
  <c r="A431" i="16"/>
  <c r="A431" i="15"/>
  <c r="A431" i="14"/>
  <c r="A433" i="1" l="1"/>
  <c r="A432" i="16"/>
  <c r="A432" i="15"/>
  <c r="A432" i="14"/>
  <c r="B433" i="1"/>
  <c r="B432" i="16"/>
  <c r="B432" i="15"/>
  <c r="B432" i="14"/>
  <c r="B434" i="1" l="1"/>
  <c r="B433" i="16"/>
  <c r="B433" i="15"/>
  <c r="B433" i="14"/>
  <c r="A434" i="1"/>
  <c r="A433" i="16"/>
  <c r="A433" i="15"/>
  <c r="A433" i="14"/>
  <c r="A435" i="1" l="1"/>
  <c r="A434" i="16"/>
  <c r="A434" i="15"/>
  <c r="A434" i="14"/>
  <c r="B435" i="1"/>
  <c r="B434" i="16"/>
  <c r="B434" i="15"/>
  <c r="B434" i="14"/>
  <c r="B436" i="1" l="1"/>
  <c r="B435" i="16"/>
  <c r="B435" i="15"/>
  <c r="B435" i="14"/>
  <c r="A436" i="1"/>
  <c r="A435" i="16"/>
  <c r="A435" i="15"/>
  <c r="A435" i="14"/>
  <c r="A437" i="1" l="1"/>
  <c r="A436" i="16"/>
  <c r="A436" i="15"/>
  <c r="A436" i="14"/>
  <c r="B437" i="1"/>
  <c r="B436" i="16"/>
  <c r="B436" i="15"/>
  <c r="B436" i="14"/>
  <c r="B438" i="1" l="1"/>
  <c r="B437" i="16"/>
  <c r="B437" i="15"/>
  <c r="B437" i="14"/>
  <c r="A438" i="1"/>
  <c r="A437" i="16"/>
  <c r="A437" i="15"/>
  <c r="A437" i="14"/>
  <c r="A439" i="1" l="1"/>
  <c r="A438" i="16"/>
  <c r="A438" i="15"/>
  <c r="A438" i="14"/>
  <c r="B439" i="1"/>
  <c r="B438" i="16"/>
  <c r="B438" i="15"/>
  <c r="B438" i="14"/>
  <c r="B440" i="1" l="1"/>
  <c r="B439" i="16"/>
  <c r="B439" i="15"/>
  <c r="B439" i="14"/>
  <c r="A440" i="1"/>
  <c r="A439" i="16"/>
  <c r="A439" i="15"/>
  <c r="A439" i="14"/>
  <c r="A441" i="1" l="1"/>
  <c r="A440" i="16"/>
  <c r="A440" i="15"/>
  <c r="A440" i="14"/>
  <c r="B441" i="1"/>
  <c r="B440" i="16"/>
  <c r="B440" i="15"/>
  <c r="B440" i="14"/>
  <c r="B442" i="1" l="1"/>
  <c r="B441" i="16"/>
  <c r="B441" i="15"/>
  <c r="B441" i="14"/>
  <c r="A442" i="1"/>
  <c r="A441" i="16"/>
  <c r="A441" i="15"/>
  <c r="A441" i="14"/>
  <c r="A443" i="1" l="1"/>
  <c r="A442" i="16"/>
  <c r="A442" i="15"/>
  <c r="A442" i="14"/>
  <c r="B443" i="1"/>
  <c r="B442" i="16"/>
  <c r="B442" i="15"/>
  <c r="B442" i="14"/>
  <c r="B444" i="1" l="1"/>
  <c r="B443" i="16"/>
  <c r="B443" i="15"/>
  <c r="B443" i="14"/>
  <c r="A444" i="1"/>
  <c r="A443" i="16"/>
  <c r="A443" i="15"/>
  <c r="A443" i="14"/>
  <c r="A445" i="1" l="1"/>
  <c r="A444" i="16"/>
  <c r="A444" i="15"/>
  <c r="A444" i="14"/>
  <c r="B445" i="1"/>
  <c r="B444" i="16"/>
  <c r="B444" i="15"/>
  <c r="B444" i="14"/>
  <c r="B446" i="1" l="1"/>
  <c r="B445" i="16"/>
  <c r="B445" i="15"/>
  <c r="B445" i="14"/>
  <c r="A446" i="1"/>
  <c r="A445" i="16"/>
  <c r="A445" i="15"/>
  <c r="A445" i="14"/>
  <c r="A447" i="1" l="1"/>
  <c r="A446" i="16"/>
  <c r="A446" i="15"/>
  <c r="A446" i="14"/>
  <c r="B447" i="1"/>
  <c r="B446" i="16"/>
  <c r="B446" i="15"/>
  <c r="B446" i="14"/>
  <c r="B448" i="1" l="1"/>
  <c r="B447" i="16"/>
  <c r="B447" i="15"/>
  <c r="B447" i="14"/>
  <c r="A448" i="1"/>
  <c r="A447" i="16"/>
  <c r="A447" i="15"/>
  <c r="A447" i="14"/>
  <c r="A449" i="1" l="1"/>
  <c r="A448" i="16"/>
  <c r="A448" i="15"/>
  <c r="A448" i="14"/>
  <c r="B449" i="1"/>
  <c r="B448" i="16"/>
  <c r="B448" i="15"/>
  <c r="B448" i="14"/>
  <c r="B450" i="1" l="1"/>
  <c r="B449" i="16"/>
  <c r="B449" i="15"/>
  <c r="B449" i="14"/>
  <c r="A450" i="1"/>
  <c r="A449" i="16"/>
  <c r="A449" i="15"/>
  <c r="A449" i="14"/>
  <c r="A451" i="1" l="1"/>
  <c r="A450" i="16"/>
  <c r="A450" i="15"/>
  <c r="A450" i="14"/>
  <c r="B451" i="1"/>
  <c r="B450" i="16"/>
  <c r="B450" i="15"/>
  <c r="B450" i="14"/>
  <c r="B452" i="1" l="1"/>
  <c r="B451" i="16"/>
  <c r="B451" i="15"/>
  <c r="B451" i="14"/>
  <c r="A452" i="1"/>
  <c r="A451" i="16"/>
  <c r="A451" i="15"/>
  <c r="A451" i="14"/>
  <c r="A453" i="1" l="1"/>
  <c r="A452" i="16"/>
  <c r="A452" i="15"/>
  <c r="A452" i="14"/>
  <c r="B453" i="1"/>
  <c r="B452" i="16"/>
  <c r="B452" i="15"/>
  <c r="B452" i="14"/>
  <c r="B454" i="1" l="1"/>
  <c r="B453" i="16"/>
  <c r="B453" i="15"/>
  <c r="B453" i="14"/>
  <c r="A454" i="1"/>
  <c r="A453" i="16"/>
  <c r="A453" i="15"/>
  <c r="A453" i="14"/>
  <c r="A455" i="1" l="1"/>
  <c r="A454" i="16"/>
  <c r="A454" i="15"/>
  <c r="A454" i="14"/>
  <c r="B455" i="1"/>
  <c r="B454" i="16"/>
  <c r="B454" i="15"/>
  <c r="B454" i="14"/>
  <c r="B456" i="1" l="1"/>
  <c r="B455" i="16"/>
  <c r="B455" i="15"/>
  <c r="B455" i="14"/>
  <c r="A456" i="1"/>
  <c r="A455" i="16"/>
  <c r="A455" i="15"/>
  <c r="A455" i="14"/>
  <c r="A457" i="1" l="1"/>
  <c r="A456" i="16"/>
  <c r="A456" i="15"/>
  <c r="A456" i="14"/>
  <c r="B457" i="1"/>
  <c r="B456" i="16"/>
  <c r="B456" i="15"/>
  <c r="B456" i="14"/>
  <c r="B458" i="1" l="1"/>
  <c r="B457" i="16"/>
  <c r="B457" i="15"/>
  <c r="B457" i="14"/>
  <c r="A458" i="1"/>
  <c r="A457" i="16"/>
  <c r="A457" i="15"/>
  <c r="A457" i="14"/>
  <c r="A459" i="1" l="1"/>
  <c r="A458" i="16"/>
  <c r="A458" i="15"/>
  <c r="A458" i="14"/>
  <c r="B459" i="1"/>
  <c r="B458" i="16"/>
  <c r="B458" i="15"/>
  <c r="B458" i="14"/>
  <c r="B460" i="1" l="1"/>
  <c r="B459" i="16"/>
  <c r="B459" i="15"/>
  <c r="B459" i="14"/>
  <c r="A460" i="1"/>
  <c r="A459" i="16"/>
  <c r="A459" i="15"/>
  <c r="A459" i="14"/>
  <c r="A461" i="1" l="1"/>
  <c r="A460" i="16"/>
  <c r="A460" i="15"/>
  <c r="A460" i="14"/>
  <c r="B461" i="1"/>
  <c r="B460" i="16"/>
  <c r="B460" i="15"/>
  <c r="B460" i="14"/>
  <c r="B462" i="1" l="1"/>
  <c r="B461" i="16"/>
  <c r="B461" i="15"/>
  <c r="B461" i="14"/>
  <c r="A462" i="1"/>
  <c r="A461" i="16"/>
  <c r="A461" i="15"/>
  <c r="A461" i="14"/>
  <c r="A463" i="1" l="1"/>
  <c r="A462" i="16"/>
  <c r="A462" i="15"/>
  <c r="A462" i="14"/>
  <c r="B463" i="1"/>
  <c r="B462" i="16"/>
  <c r="B462" i="15"/>
  <c r="B462" i="14"/>
  <c r="A464" i="1" l="1"/>
  <c r="A463" i="16"/>
  <c r="A463" i="15"/>
  <c r="A463" i="14"/>
  <c r="B464" i="1"/>
  <c r="B463" i="16"/>
  <c r="B463" i="15"/>
  <c r="B463" i="14"/>
  <c r="B465" i="1" l="1"/>
  <c r="B464" i="16"/>
  <c r="B464" i="15"/>
  <c r="B464" i="14"/>
  <c r="A465" i="1"/>
  <c r="A464" i="16"/>
  <c r="A464" i="15"/>
  <c r="A464" i="14"/>
  <c r="A466" i="1" l="1"/>
  <c r="A465" i="16"/>
  <c r="A465" i="15"/>
  <c r="A465" i="14"/>
  <c r="B466" i="1"/>
  <c r="B465" i="16"/>
  <c r="B465" i="15"/>
  <c r="B465" i="14"/>
  <c r="B467" i="1" l="1"/>
  <c r="B466" i="16"/>
  <c r="B466" i="15"/>
  <c r="B466" i="14"/>
  <c r="A467" i="1"/>
  <c r="A466" i="16"/>
  <c r="A466" i="15"/>
  <c r="A466" i="14"/>
  <c r="A468" i="1" l="1"/>
  <c r="A467" i="16"/>
  <c r="A467" i="15"/>
  <c r="A467" i="14"/>
  <c r="B468" i="1"/>
  <c r="B467" i="16"/>
  <c r="B467" i="15"/>
  <c r="B467" i="14"/>
  <c r="B469" i="1" l="1"/>
  <c r="B468" i="16"/>
  <c r="B468" i="15"/>
  <c r="B468" i="14"/>
  <c r="A469" i="1"/>
  <c r="A468" i="16"/>
  <c r="A468" i="15"/>
  <c r="A468" i="14"/>
  <c r="A470" i="1" l="1"/>
  <c r="A469" i="16"/>
  <c r="A469" i="15"/>
  <c r="A469" i="14"/>
  <c r="B470" i="1"/>
  <c r="B469" i="16"/>
  <c r="B469" i="15"/>
  <c r="B469" i="14"/>
  <c r="B471" i="1" l="1"/>
  <c r="B470" i="16"/>
  <c r="B470" i="15"/>
  <c r="B470" i="14"/>
  <c r="A471" i="1"/>
  <c r="A470" i="16"/>
  <c r="A470" i="15"/>
  <c r="A470" i="14"/>
  <c r="A472" i="1" l="1"/>
  <c r="A471" i="16"/>
  <c r="A471" i="15"/>
  <c r="A471" i="14"/>
  <c r="B472" i="1"/>
  <c r="B471" i="16"/>
  <c r="B471" i="15"/>
  <c r="B471" i="14"/>
  <c r="B473" i="1" l="1"/>
  <c r="B472" i="16"/>
  <c r="B472" i="15"/>
  <c r="B472" i="14"/>
  <c r="A473" i="1"/>
  <c r="A472" i="16"/>
  <c r="A472" i="15"/>
  <c r="A472" i="14"/>
  <c r="A474" i="1" l="1"/>
  <c r="A473" i="16"/>
  <c r="A473" i="15"/>
  <c r="A473" i="14"/>
  <c r="B474" i="1"/>
  <c r="B473" i="16"/>
  <c r="B473" i="15"/>
  <c r="B473" i="14"/>
  <c r="A475" i="1" l="1"/>
  <c r="A474" i="16"/>
  <c r="A474" i="15"/>
  <c r="A474" i="14"/>
  <c r="B475" i="1"/>
  <c r="B474" i="16"/>
  <c r="B474" i="15"/>
  <c r="B474" i="14"/>
  <c r="B476" i="1" l="1"/>
  <c r="B475" i="16"/>
  <c r="B475" i="15"/>
  <c r="B475" i="14"/>
  <c r="A476" i="1"/>
  <c r="A475" i="16"/>
  <c r="A475" i="15"/>
  <c r="A475" i="14"/>
  <c r="A477" i="1" l="1"/>
  <c r="A476" i="16"/>
  <c r="A476" i="15"/>
  <c r="A476" i="14"/>
  <c r="B477" i="1"/>
  <c r="B476" i="16"/>
  <c r="B476" i="15"/>
  <c r="B476" i="14"/>
  <c r="B478" i="1" l="1"/>
  <c r="B477" i="16"/>
  <c r="B477" i="15"/>
  <c r="B477" i="14"/>
  <c r="A478" i="1"/>
  <c r="A477" i="16"/>
  <c r="A477" i="15"/>
  <c r="A477" i="14"/>
  <c r="A479" i="1" l="1"/>
  <c r="A478" i="16"/>
  <c r="A478" i="15"/>
  <c r="A478" i="14"/>
  <c r="B479" i="1"/>
  <c r="B478" i="16"/>
  <c r="B478" i="15"/>
  <c r="B478" i="14"/>
  <c r="B480" i="1" l="1"/>
  <c r="B479" i="16"/>
  <c r="B479" i="15"/>
  <c r="B479" i="14"/>
  <c r="A480" i="1"/>
  <c r="A479" i="16"/>
  <c r="A479" i="15"/>
  <c r="A479" i="14"/>
  <c r="A481" i="1" l="1"/>
  <c r="A480" i="16"/>
  <c r="A480" i="15"/>
  <c r="A480" i="14"/>
  <c r="B481" i="1"/>
  <c r="B480" i="16"/>
  <c r="B480" i="15"/>
  <c r="B480" i="14"/>
  <c r="B482" i="1" l="1"/>
  <c r="B481" i="16"/>
  <c r="B481" i="15"/>
  <c r="B481" i="14"/>
  <c r="A482" i="1"/>
  <c r="A481" i="16"/>
  <c r="A481" i="15"/>
  <c r="A481" i="14"/>
  <c r="A483" i="1" l="1"/>
  <c r="A482" i="16"/>
  <c r="A482" i="15"/>
  <c r="A482" i="14"/>
  <c r="B483" i="1"/>
  <c r="B482" i="16"/>
  <c r="B482" i="15"/>
  <c r="B482" i="14"/>
  <c r="B484" i="1" l="1"/>
  <c r="B483" i="16"/>
  <c r="B483" i="15"/>
  <c r="B483" i="14"/>
  <c r="A484" i="1"/>
  <c r="A483" i="16"/>
  <c r="A483" i="15"/>
  <c r="A483" i="14"/>
  <c r="A485" i="1" l="1"/>
  <c r="A484" i="16"/>
  <c r="A484" i="15"/>
  <c r="A484" i="14"/>
  <c r="B485" i="1"/>
  <c r="B484" i="16"/>
  <c r="B484" i="15"/>
  <c r="B484" i="14"/>
  <c r="B486" i="1" l="1"/>
  <c r="B485" i="16"/>
  <c r="B485" i="15"/>
  <c r="B485" i="14"/>
  <c r="A486" i="1"/>
  <c r="A485" i="16"/>
  <c r="A485" i="15"/>
  <c r="A485" i="14"/>
  <c r="A487" i="1" l="1"/>
  <c r="A486" i="16"/>
  <c r="A486" i="15"/>
  <c r="A486" i="14"/>
  <c r="B487" i="1"/>
  <c r="B486" i="16"/>
  <c r="B486" i="15"/>
  <c r="B486" i="14"/>
  <c r="B488" i="1" l="1"/>
  <c r="B487" i="16"/>
  <c r="B487" i="15"/>
  <c r="B487" i="14"/>
  <c r="A488" i="1"/>
  <c r="A487" i="16"/>
  <c r="A487" i="15"/>
  <c r="A487" i="14"/>
  <c r="A489" i="1" l="1"/>
  <c r="A488" i="16"/>
  <c r="A488" i="15"/>
  <c r="A488" i="14"/>
  <c r="B489" i="1"/>
  <c r="B488" i="16"/>
  <c r="B488" i="15"/>
  <c r="B488" i="14"/>
  <c r="B490" i="1" l="1"/>
  <c r="B489" i="16"/>
  <c r="B489" i="15"/>
  <c r="B489" i="14"/>
  <c r="A490" i="1"/>
  <c r="A489" i="16"/>
  <c r="A489" i="15"/>
  <c r="A489" i="14"/>
  <c r="A491" i="1" l="1"/>
  <c r="A490" i="16"/>
  <c r="A490" i="15"/>
  <c r="A490" i="14"/>
  <c r="B491" i="1"/>
  <c r="B490" i="16"/>
  <c r="B490" i="15"/>
  <c r="B490" i="14"/>
  <c r="B492" i="1" l="1"/>
  <c r="B491" i="16"/>
  <c r="B491" i="15"/>
  <c r="B491" i="14"/>
  <c r="A492" i="1"/>
  <c r="A491" i="16"/>
  <c r="A491" i="15"/>
  <c r="A491" i="14"/>
  <c r="B493" i="1" l="1"/>
  <c r="B492" i="16"/>
  <c r="B492" i="15"/>
  <c r="B492" i="14"/>
  <c r="A493" i="1"/>
  <c r="A492" i="16"/>
  <c r="A492" i="15"/>
  <c r="A492" i="14"/>
  <c r="A494" i="1" l="1"/>
  <c r="A493" i="16"/>
  <c r="A493" i="15"/>
  <c r="A493" i="14"/>
  <c r="B494" i="1"/>
  <c r="B493" i="16"/>
  <c r="B493" i="15"/>
  <c r="B493" i="14"/>
  <c r="B495" i="1" l="1"/>
  <c r="B494" i="16"/>
  <c r="B494" i="15"/>
  <c r="B494" i="14"/>
  <c r="A495" i="1"/>
  <c r="A494" i="16"/>
  <c r="A494" i="15"/>
  <c r="A494" i="14"/>
  <c r="A496" i="1" l="1"/>
  <c r="A495" i="16"/>
  <c r="A495" i="15"/>
  <c r="A495" i="14"/>
  <c r="B496" i="1"/>
  <c r="B495" i="16"/>
  <c r="B495" i="15"/>
  <c r="B495" i="14"/>
  <c r="B497" i="1" l="1"/>
  <c r="B496" i="16"/>
  <c r="B496" i="15"/>
  <c r="B496" i="14"/>
  <c r="A497" i="1"/>
  <c r="A496" i="16"/>
  <c r="A496" i="15"/>
  <c r="A496" i="14"/>
  <c r="A498" i="1" l="1"/>
  <c r="A497" i="15"/>
  <c r="A497" i="16"/>
  <c r="A497" i="14"/>
  <c r="B498" i="1"/>
  <c r="B497" i="16"/>
  <c r="B497" i="15"/>
  <c r="B497" i="14"/>
  <c r="B499" i="1" l="1"/>
  <c r="B498" i="16"/>
  <c r="B498" i="15"/>
  <c r="B498" i="14"/>
  <c r="A499" i="1"/>
  <c r="A498" i="16"/>
  <c r="A498" i="15"/>
  <c r="A498" i="14"/>
  <c r="A500" i="1" l="1"/>
  <c r="A499" i="16"/>
  <c r="A499" i="15"/>
  <c r="A499" i="14"/>
  <c r="B500" i="1"/>
  <c r="B499" i="16"/>
  <c r="B499" i="15"/>
  <c r="B499" i="14"/>
  <c r="B501" i="1" l="1"/>
  <c r="B500" i="16"/>
  <c r="B500" i="15"/>
  <c r="B500" i="14"/>
  <c r="A501" i="1"/>
  <c r="A500" i="16"/>
  <c r="A500" i="15"/>
  <c r="A500" i="14"/>
  <c r="A502" i="1" l="1"/>
  <c r="A501" i="16"/>
  <c r="A501" i="15"/>
  <c r="A501" i="14"/>
  <c r="B502" i="1"/>
  <c r="B501" i="16"/>
  <c r="B501" i="15"/>
  <c r="B501" i="14"/>
  <c r="B503" i="1" l="1"/>
  <c r="B502" i="16"/>
  <c r="B502" i="15"/>
  <c r="B502" i="14"/>
  <c r="A503" i="1"/>
  <c r="A502" i="16"/>
  <c r="A502" i="15"/>
  <c r="A502" i="14"/>
  <c r="A504" i="1" l="1"/>
  <c r="A503" i="16"/>
  <c r="A503" i="15"/>
  <c r="A503" i="14"/>
  <c r="B504" i="1"/>
  <c r="B503" i="16"/>
  <c r="B503" i="15"/>
  <c r="B503" i="14"/>
  <c r="B505" i="1" l="1"/>
  <c r="B504" i="16"/>
  <c r="B504" i="15"/>
  <c r="B504" i="14"/>
  <c r="A505" i="1"/>
  <c r="A504" i="16"/>
  <c r="A504" i="15"/>
  <c r="A504" i="14"/>
  <c r="A506" i="1" l="1"/>
  <c r="A505" i="16"/>
  <c r="A505" i="15"/>
  <c r="A505" i="14"/>
  <c r="B506" i="1"/>
  <c r="B505" i="16"/>
  <c r="B505" i="15"/>
  <c r="B505" i="14"/>
  <c r="B506" i="16" l="1"/>
  <c r="B506" i="15"/>
  <c r="B506" i="14"/>
  <c r="A506" i="16"/>
  <c r="A506" i="15"/>
  <c r="A506" i="14"/>
</calcChain>
</file>

<file path=xl/sharedStrings.xml><?xml version="1.0" encoding="utf-8"?>
<sst xmlns="http://schemas.openxmlformats.org/spreadsheetml/2006/main" count="26064" uniqueCount="9275">
  <si>
    <t>รหัสบัญชี</t>
  </si>
  <si>
    <t>ชื่อบัญชี</t>
  </si>
  <si>
    <t>ยอดยกมา</t>
  </si>
  <si>
    <t>เดบิต</t>
  </si>
  <si>
    <t>เครดิต</t>
  </si>
  <si>
    <t>ยอดยกไป</t>
  </si>
  <si>
    <t>01028</t>
  </si>
  <si>
    <t>สถาบันบริหารจัดการธนาคารที่ดิน (องค์การมหาชน)</t>
  </si>
  <si>
    <t>ธนาคารแห่งประเทศไทย</t>
  </si>
  <si>
    <t>บริษัท ธนาคารกรุงไทย จำกัด (มหาชน)</t>
  </si>
  <si>
    <t>ธนาคารเพื่อการเกษตรและสหกรณ์การเกษตร</t>
  </si>
  <si>
    <t>ธนาคารออมสิน</t>
  </si>
  <si>
    <t>ธนาคารอาคารสงเคราะห์</t>
  </si>
  <si>
    <t>ธนาคารเพื่อการส่งออกและนำเข้าแห่งประเทศไทย</t>
  </si>
  <si>
    <t>ธนาคารพัฒนาวิสาหกิจขนาดกลางและขนาดย่อมแห่งประเทศไทย</t>
  </si>
  <si>
    <t>ธนาคารอิสลามแห่งประเทศไทย</t>
  </si>
  <si>
    <t>บริษัท บริหารสินทรัพย์ ธนาคารอิสลามแห่งประเทศไทย จำกัด</t>
  </si>
  <si>
    <t>รหัส อปท.</t>
  </si>
  <si>
    <t>ชื่อ อปท.</t>
  </si>
  <si>
    <t>รหัสธนาคาร</t>
  </si>
  <si>
    <t>ชื่อธนาคาร</t>
  </si>
  <si>
    <t>อำเภอ</t>
  </si>
  <si>
    <t>จังหวัด</t>
  </si>
  <si>
    <t>อบจ. สมุทรปราการ</t>
  </si>
  <si>
    <t>เมืองสมุทรปราการ</t>
  </si>
  <si>
    <t>สมุทรปราการ</t>
  </si>
  <si>
    <t>ทน. สมุทรปราการ</t>
  </si>
  <si>
    <t>ทม. พระประแดง</t>
  </si>
  <si>
    <t>พระประแดง</t>
  </si>
  <si>
    <t>ทม. ลัดหลวง</t>
  </si>
  <si>
    <t>ทต. ด่านสำโรง</t>
  </si>
  <si>
    <t>ทต. บางปู</t>
  </si>
  <si>
    <t>ทต. บางเมือง</t>
  </si>
  <si>
    <t>ทต. แพรกษา</t>
  </si>
  <si>
    <t>ทต. สำโรงเหนือ</t>
  </si>
  <si>
    <t>ทต. คลองด่าน</t>
  </si>
  <si>
    <t>บางบ่อ</t>
  </si>
  <si>
    <t>ทต. คลองสวน</t>
  </si>
  <si>
    <t>ทต. บางบ่อ</t>
  </si>
  <si>
    <t>ทต. บางพลี</t>
  </si>
  <si>
    <t>บางพลี</t>
  </si>
  <si>
    <t>ทม. ปู่เจ้าสมิงพราย</t>
  </si>
  <si>
    <t>ทต. พระสมุทรเจดีย์</t>
  </si>
  <si>
    <t>พระสมุทรเจดีย์</t>
  </si>
  <si>
    <t>ทต. แหลมฟ้าผ่า</t>
  </si>
  <si>
    <t>ทต. บางเสาธง</t>
  </si>
  <si>
    <t>บางเสาธง</t>
  </si>
  <si>
    <t>ทม. แพรกษาใหม่</t>
  </si>
  <si>
    <t>ทต. เทพารักษ์</t>
  </si>
  <si>
    <t>อบต. บางด้วน</t>
  </si>
  <si>
    <t>อบต. บางโปรง</t>
  </si>
  <si>
    <t>ทม. ปากน้ำสมุทรปราการ</t>
  </si>
  <si>
    <t>ทม. แพรกษา</t>
  </si>
  <si>
    <t>อบต. คลองด่าน</t>
  </si>
  <si>
    <t>อบต. คลองนิยมยาตรา</t>
  </si>
  <si>
    <t>อบต. บางบ่อ</t>
  </si>
  <si>
    <t>ทต. บางพลีน้อย</t>
  </si>
  <si>
    <t>อบต. บางเพรียง</t>
  </si>
  <si>
    <t>อบต. บ้านระกาศ</t>
  </si>
  <si>
    <t>อบต. เปร็ง</t>
  </si>
  <si>
    <t>ทม. บางแก้ว</t>
  </si>
  <si>
    <t>อบต. บางโฉลง</t>
  </si>
  <si>
    <t>อบต. บางปลา</t>
  </si>
  <si>
    <t>อบต. บางพลีใหญ่</t>
  </si>
  <si>
    <t>อบต. ราชาเทวะ</t>
  </si>
  <si>
    <t>อบต. หนองปรือ</t>
  </si>
  <si>
    <t>อบต. ทรงคนอง</t>
  </si>
  <si>
    <t>อบต. บางกะเจ้า</t>
  </si>
  <si>
    <t>อบต. บางกระสอบ</t>
  </si>
  <si>
    <t>อบต. บางกอบัว</t>
  </si>
  <si>
    <t>อบต. บางน้ำผึ้ง</t>
  </si>
  <si>
    <t>อบต. บางยอ</t>
  </si>
  <si>
    <t>อบต. นาเกลือ</t>
  </si>
  <si>
    <t>อบต. ในคลองบางปลากด</t>
  </si>
  <si>
    <t>อบต. บ้านคลองสวน</t>
  </si>
  <si>
    <t>อบต. แหลมฟ้าผ่า</t>
  </si>
  <si>
    <t>อบต. บางเสาธง</t>
  </si>
  <si>
    <t>อบต. ศีรษะจรเข้น้อย</t>
  </si>
  <si>
    <t>อบต. ศีรษะจรเข้ใหญ่</t>
  </si>
  <si>
    <t>อบจ. นนทบุรี</t>
  </si>
  <si>
    <t>เมืองนนทบุรี</t>
  </si>
  <si>
    <t>นนทบุรี</t>
  </si>
  <si>
    <t>ทน. นนทบุรี</t>
  </si>
  <si>
    <t>ทน. ปากเกร็ด</t>
  </si>
  <si>
    <t>ปากเกร็ด</t>
  </si>
  <si>
    <t>ทม. บางศรีเมือง</t>
  </si>
  <si>
    <t>ทม. บางกรวย</t>
  </si>
  <si>
    <t>บางกรวย</t>
  </si>
  <si>
    <t>ทม. บางบัวทอง</t>
  </si>
  <si>
    <t>บางบัวทอง</t>
  </si>
  <si>
    <t>ทม. ไทรม้า</t>
  </si>
  <si>
    <t>ทต. ปลายบาง</t>
  </si>
  <si>
    <t>ทต. บางม่วง</t>
  </si>
  <si>
    <t>บางใหญ่</t>
  </si>
  <si>
    <t>ทต. บางใหญ่</t>
  </si>
  <si>
    <t>อบต. ไทรน้อย</t>
  </si>
  <si>
    <t>ไทรน้อย</t>
  </si>
  <si>
    <t>ทม. บางกร่าง</t>
  </si>
  <si>
    <t>อบต. บางไผ่</t>
  </si>
  <si>
    <t>อบต. บางรักน้อย</t>
  </si>
  <si>
    <t>อบต. บางขนุน</t>
  </si>
  <si>
    <t>อบต. บางขุนกอง</t>
  </si>
  <si>
    <t>ทต. บางสีทอง</t>
  </si>
  <si>
    <t>อบต. มหาสวัสดิ์</t>
  </si>
  <si>
    <t>ทต. ศาลากลาง</t>
  </si>
  <si>
    <t>ทต. บ้านบางม่วง</t>
  </si>
  <si>
    <t>ทม. บางแม่นาง</t>
  </si>
  <si>
    <t>ทต. บางเลน</t>
  </si>
  <si>
    <t>อบต. บางใหญ่</t>
  </si>
  <si>
    <t>อบต. บ้านใหม่</t>
  </si>
  <si>
    <t>ทต. เสาธงหิน</t>
  </si>
  <si>
    <t>ทม. บางคูรัด</t>
  </si>
  <si>
    <t>อบต. บางบัวทอง</t>
  </si>
  <si>
    <t>ทม. บางรักพัฒนา</t>
  </si>
  <si>
    <t>อบต. บางรักใหญ่</t>
  </si>
  <si>
    <t>ทม. พิมลราช</t>
  </si>
  <si>
    <t>อบต. ละหาร</t>
  </si>
  <si>
    <t>อบต. ลำโพ</t>
  </si>
  <si>
    <t>อบต. ขุนศรี</t>
  </si>
  <si>
    <t>อบต. คลองขวาง</t>
  </si>
  <si>
    <t>อบต. ทวีวัฒนา</t>
  </si>
  <si>
    <t>ทต. ไทรน้อย</t>
  </si>
  <si>
    <t>อบต. ไทรใหญ่</t>
  </si>
  <si>
    <t>อบต. ราษฎร์นิยม</t>
  </si>
  <si>
    <t>อบต. หนองเพรางาย</t>
  </si>
  <si>
    <t>อบต. เกาะเกร็ด</t>
  </si>
  <si>
    <t>อบต. คลองข่อย</t>
  </si>
  <si>
    <t>อบต. คลองพระอุดม</t>
  </si>
  <si>
    <t>อบต. ท่าอิฐ</t>
  </si>
  <si>
    <t>อบต. บางตะไนย์</t>
  </si>
  <si>
    <t>ทต. บางพลับ</t>
  </si>
  <si>
    <t>อบต. อ้อมเกร็ด</t>
  </si>
  <si>
    <t>อบจ. ปทุมธานี</t>
  </si>
  <si>
    <t>เมืองปทุมธานี</t>
  </si>
  <si>
    <t>ปทุมธานี</t>
  </si>
  <si>
    <t>ทม. ปทุมธานี</t>
  </si>
  <si>
    <t>ทม. ท่าโขลง</t>
  </si>
  <si>
    <t>คลองหลวง</t>
  </si>
  <si>
    <t>ทม. คลองหลวง</t>
  </si>
  <si>
    <t>ทม. สนั่นรักษ์</t>
  </si>
  <si>
    <t>ธัญบุรี</t>
  </si>
  <si>
    <t>ทน. รังสิต</t>
  </si>
  <si>
    <t>ทม. คูคต</t>
  </si>
  <si>
    <t>ลำลูกกา</t>
  </si>
  <si>
    <t>ทต. บางหลวง</t>
  </si>
  <si>
    <t>ทต. บางกะดี</t>
  </si>
  <si>
    <t>ทต. ธัญบุรี</t>
  </si>
  <si>
    <t>ทต. หนองเสือ</t>
  </si>
  <si>
    <t>หนองเสือ</t>
  </si>
  <si>
    <t>ทต. ระแหง</t>
  </si>
  <si>
    <t>ลาดหลุมแก้ว</t>
  </si>
  <si>
    <t>ทต. ลำไทร</t>
  </si>
  <si>
    <t>ทต. ลำลูกกา</t>
  </si>
  <si>
    <t>ทต. บางเตย</t>
  </si>
  <si>
    <t>สามโคก</t>
  </si>
  <si>
    <t>ทต. บางขะแยง</t>
  </si>
  <si>
    <t>ทม. บางคูวัด</t>
  </si>
  <si>
    <t>อบต. บางพูด</t>
  </si>
  <si>
    <t>อบต. บ้านกระแชง</t>
  </si>
  <si>
    <t>ทต. บางเดื่อ</t>
  </si>
  <si>
    <t>ทต. บางพูน</t>
  </si>
  <si>
    <t>อบต. บางหลวง</t>
  </si>
  <si>
    <t>ทต. บ้านกลาง</t>
  </si>
  <si>
    <t>อบต. บ้านฉาง</t>
  </si>
  <si>
    <t>ทต. บ้านใหม่</t>
  </si>
  <si>
    <t>อบต. สวนพริกไทย</t>
  </si>
  <si>
    <t>ทต. หลักหก</t>
  </si>
  <si>
    <t>อบต. คลองเจ็ด</t>
  </si>
  <si>
    <t>อบต. คลองสาม</t>
  </si>
  <si>
    <t>อบต. คลองสี่</t>
  </si>
  <si>
    <t>อบต. คลองหก</t>
  </si>
  <si>
    <t>อบต. คลองห้า</t>
  </si>
  <si>
    <t>ทม. บึงยี่โถ</t>
  </si>
  <si>
    <t>อบต. นพรัตน์</t>
  </si>
  <si>
    <t>อบต. บึงกาสาม</t>
  </si>
  <si>
    <t>อบต. บึงชำอ้อ</t>
  </si>
  <si>
    <t>อบต. บึงบอน</t>
  </si>
  <si>
    <t>อบต. บึงบา</t>
  </si>
  <si>
    <t>อบต. ศาลาครุ</t>
  </si>
  <si>
    <t>ทต. หนองสามวัง</t>
  </si>
  <si>
    <t>ทต. คลองพระอุดม</t>
  </si>
  <si>
    <t>อบต. บ่อเงิน</t>
  </si>
  <si>
    <t>อบต. หน้าไม้</t>
  </si>
  <si>
    <t>ทต. คูขวาง</t>
  </si>
  <si>
    <t>อบต. คูบางหลวง</t>
  </si>
  <si>
    <t>อบต. ลาดหลุมแก้ว</t>
  </si>
  <si>
    <t>อบต. ระแหง</t>
  </si>
  <si>
    <t>ทม. ลำสามแก้ว</t>
  </si>
  <si>
    <t>อบต. บึงคอไห</t>
  </si>
  <si>
    <t>อบต. บึงคำพร้อย</t>
  </si>
  <si>
    <t>อบต. บึงทองหลาง</t>
  </si>
  <si>
    <t>อบต. พืชอุดม</t>
  </si>
  <si>
    <t>ทม. ลาดสวาย</t>
  </si>
  <si>
    <t>อบต. ลำไทร</t>
  </si>
  <si>
    <t>อบต. ลำลูกกา</t>
  </si>
  <si>
    <t>อบต. กระแชง</t>
  </si>
  <si>
    <t>อบต. คลองควาย</t>
  </si>
  <si>
    <t>อบต. เชียงรากน้อย</t>
  </si>
  <si>
    <t>ทต. เชียงรากใหญ่</t>
  </si>
  <si>
    <t>อบต. ท้ายเกาะ</t>
  </si>
  <si>
    <t>อบต. บางกระบือ</t>
  </si>
  <si>
    <t>อบต. บางโพธิ์เหนือ</t>
  </si>
  <si>
    <t>อบต. บ้านงิ้ว</t>
  </si>
  <si>
    <t>อบต. บ้านปทุม</t>
  </si>
  <si>
    <t>ทต. สามโคก</t>
  </si>
  <si>
    <t>อบจ. พระนครศรีอยุธยา</t>
  </si>
  <si>
    <t>พระนครศรีอยุธยา</t>
  </si>
  <si>
    <t>ทน. พระนครศรีอยุธยา</t>
  </si>
  <si>
    <t>ทม. อโยธยา</t>
  </si>
  <si>
    <t>ทม. เสนา</t>
  </si>
  <si>
    <t>เสนา</t>
  </si>
  <si>
    <t>ทต. ท่าหลวง</t>
  </si>
  <si>
    <t>ท่าเรือ</t>
  </si>
  <si>
    <t>ทต. ท่าเรือ</t>
  </si>
  <si>
    <t>ทต. นครหลวง</t>
  </si>
  <si>
    <t>นครหลวง</t>
  </si>
  <si>
    <t>ทต. อรัญญิก</t>
  </si>
  <si>
    <t>ทต. บางไทร</t>
  </si>
  <si>
    <t>บางไทร</t>
  </si>
  <si>
    <t>ทต. ราชคราม</t>
  </si>
  <si>
    <t>ทต. บางบาล</t>
  </si>
  <si>
    <t>บางบาล</t>
  </si>
  <si>
    <t>ทต. มหาพราหมณ์</t>
  </si>
  <si>
    <t>ทต. บางปะอิน</t>
  </si>
  <si>
    <t>บางปะอิน</t>
  </si>
  <si>
    <t>ทต. บ้านสร้าง</t>
  </si>
  <si>
    <t>ทต. พระอินทราชา</t>
  </si>
  <si>
    <t>ทต. บางปะหัน</t>
  </si>
  <si>
    <t>บางปะหัน</t>
  </si>
  <si>
    <t>ทม. ผักไห่</t>
  </si>
  <si>
    <t>ผักไห่</t>
  </si>
  <si>
    <t>ทต. ลาดชะโด</t>
  </si>
  <si>
    <t>ทต. ภาชี</t>
  </si>
  <si>
    <t>ภาชี</t>
  </si>
  <si>
    <t>ทต. ลาดบัวหลวง</t>
  </si>
  <si>
    <t>ลาดบัวหลวง</t>
  </si>
  <si>
    <t>ทม. ลำตาเสา</t>
  </si>
  <si>
    <t>วังน้อย</t>
  </si>
  <si>
    <t>ทต. หัวเวียง</t>
  </si>
  <si>
    <t>ทต. เจ้าเจ็ด</t>
  </si>
  <si>
    <t>ทต. บางซ้าย</t>
  </si>
  <si>
    <t>บางซ้าย</t>
  </si>
  <si>
    <t>ทต. อุทัย</t>
  </si>
  <si>
    <t>อุทัย</t>
  </si>
  <si>
    <t>ทต. บ้านแพรก</t>
  </si>
  <si>
    <t>บ้านแพรก</t>
  </si>
  <si>
    <t>ทต. มหาราช</t>
  </si>
  <si>
    <t>มหาราช</t>
  </si>
  <si>
    <t>ทต. โรงช้าง</t>
  </si>
  <si>
    <t>อบต. เกาะเรียน</t>
  </si>
  <si>
    <t>อบต. คลองตะเคียน</t>
  </si>
  <si>
    <t>อบต. คลองสระบัว</t>
  </si>
  <si>
    <t>อบต. บ้านเกาะ</t>
  </si>
  <si>
    <t>อบต. บ้านป้อม</t>
  </si>
  <si>
    <t>อบต. ปากกราน</t>
  </si>
  <si>
    <t>อบต. ภูเขาทอง</t>
  </si>
  <si>
    <t>อบต. ลุมพลี</t>
  </si>
  <si>
    <t>อบต. วัดตูม</t>
  </si>
  <si>
    <t>อบต. สวนพริก</t>
  </si>
  <si>
    <t>อบต. สำเภาล่ม</t>
  </si>
  <si>
    <t>อบต. หันตรา</t>
  </si>
  <si>
    <t>อบต. จำปา</t>
  </si>
  <si>
    <t>อบต. ท่าเจ้าสนุก</t>
  </si>
  <si>
    <t>อบต. ท่าหลวง</t>
  </si>
  <si>
    <t>อบต. บ้านร่อม</t>
  </si>
  <si>
    <t>อบต. ปากท่า</t>
  </si>
  <si>
    <t>อบต. โพธิ์เอน</t>
  </si>
  <si>
    <t>อบต. วังแดง</t>
  </si>
  <si>
    <t>อบต. ศาลาลอย</t>
  </si>
  <si>
    <t>อบต. หนองขนาก</t>
  </si>
  <si>
    <t>อบต. คลองสะแก</t>
  </si>
  <si>
    <t>อบต. บ่อโพง</t>
  </si>
  <si>
    <t>อบต. หนองปลิง</t>
  </si>
  <si>
    <t>อบต. บ้านชุ้ง</t>
  </si>
  <si>
    <t>อบต. ปากจั่น</t>
  </si>
  <si>
    <t>อบต. แม่ลา</t>
  </si>
  <si>
    <t>อบต. ไม้ตรา</t>
  </si>
  <si>
    <t>อบต. โคกช้าง</t>
  </si>
  <si>
    <t>อบต. บางยี่โท</t>
  </si>
  <si>
    <t>อบต. บ้านกลึง</t>
  </si>
  <si>
    <t>อบต. บ้านม้า</t>
  </si>
  <si>
    <t>อบต. ไผ่พระ</t>
  </si>
  <si>
    <t>อบต. โพแตง</t>
  </si>
  <si>
    <t>อบต. สนามชัย</t>
  </si>
  <si>
    <t>อบต. กบเจา</t>
  </si>
  <si>
    <t>อบต. น้ำเต้า</t>
  </si>
  <si>
    <t>อบต. บ้านคลัง</t>
  </si>
  <si>
    <t>อบต. พระขาว</t>
  </si>
  <si>
    <t>อบต. เกาะเกิด</t>
  </si>
  <si>
    <t>ทต. คลองจิก</t>
  </si>
  <si>
    <t>ทต. เชียงรากน้อย</t>
  </si>
  <si>
    <t>ทต. ตลาดเกรียบ</t>
  </si>
  <si>
    <t>อบต. ตลิ่งชัน</t>
  </si>
  <si>
    <t>ทต. บางกระสั้น</t>
  </si>
  <si>
    <t>อบต. บางประแดง</t>
  </si>
  <si>
    <t>ทม. บ้านกรด</t>
  </si>
  <si>
    <t>อบต. บ้านแป้ง</t>
  </si>
  <si>
    <t>อบต. บ้านพลับ</t>
  </si>
  <si>
    <t>อบต. บ้านโพ</t>
  </si>
  <si>
    <t>ทต. ปราสาททอง</t>
  </si>
  <si>
    <t>อบต. บ้านหว้า</t>
  </si>
  <si>
    <t>อบต. วัดยม</t>
  </si>
  <si>
    <t>อบต. สามเรือน</t>
  </si>
  <si>
    <t>อบต. ตานิม</t>
  </si>
  <si>
    <t>อบต. ทับน้ำ</t>
  </si>
  <si>
    <t>อบต. บางเดื่อ</t>
  </si>
  <si>
    <t>อบต. บางปะหัน</t>
  </si>
  <si>
    <t>อบต. บ้านขล้อ</t>
  </si>
  <si>
    <t>อบต. บ้านลี่</t>
  </si>
  <si>
    <t>อบต. พุทเลา</t>
  </si>
  <si>
    <t>อบต. โพธิ์สามต้น</t>
  </si>
  <si>
    <t>อบต. เสาธง</t>
  </si>
  <si>
    <t>อบต. หันสัง</t>
  </si>
  <si>
    <t>อบต. กุฎี</t>
  </si>
  <si>
    <t>อบต. ดอนลาน</t>
  </si>
  <si>
    <t>อบต. ท่าดินแดง</t>
  </si>
  <si>
    <t>อบต. นาคู</t>
  </si>
  <si>
    <t>อบต. บ้านแค</t>
  </si>
  <si>
    <t>อบต. ลาดชิด</t>
  </si>
  <si>
    <t>อบต. ลาดน้ำเค็ม</t>
  </si>
  <si>
    <t>อบต. หน้าโคก</t>
  </si>
  <si>
    <t>อบต. กระจิว</t>
  </si>
  <si>
    <t>อบต. โคกม่วง</t>
  </si>
  <si>
    <t>อบต. ดอนหญ้านาง</t>
  </si>
  <si>
    <t>อบต. ไผ่ล้อม</t>
  </si>
  <si>
    <t>อบต. พระแก้ว</t>
  </si>
  <si>
    <t>อบต. ระโสม</t>
  </si>
  <si>
    <t>อบต. หนองน้ำใส</t>
  </si>
  <si>
    <t>อบต. คลองพระยาบันลือ</t>
  </si>
  <si>
    <t>อบต. สิงหนาท</t>
  </si>
  <si>
    <t>อบต. คู้สลอด</t>
  </si>
  <si>
    <t>อบต. พระยาบันลือ</t>
  </si>
  <si>
    <t>อบต. ลาดบัวหลวง</t>
  </si>
  <si>
    <t>ทต. สามเมือง</t>
  </si>
  <si>
    <t>อบต. หลักชัย</t>
  </si>
  <si>
    <t>อบต. ข้าวงาม</t>
  </si>
  <si>
    <t>อบต. ชะแมบ</t>
  </si>
  <si>
    <t>อบต. บ่อตาโล่</t>
  </si>
  <si>
    <t>อบต. พยอม</t>
  </si>
  <si>
    <t>อบต. วังจุฬา</t>
  </si>
  <si>
    <t>อบต. วังน้อย</t>
  </si>
  <si>
    <t>อบต. สนับทึบ</t>
  </si>
  <si>
    <t>อบต. หันตะเภา</t>
  </si>
  <si>
    <t>อบต. ชายนา</t>
  </si>
  <si>
    <t>อบต. ดอนทอง</t>
  </si>
  <si>
    <t>ทต. บางนมโค</t>
  </si>
  <si>
    <t>อบต. บ้านแพน</t>
  </si>
  <si>
    <t>อบต. บ้านโพธิ์</t>
  </si>
  <si>
    <t>อบต. บ้านหลวง</t>
  </si>
  <si>
    <t>อบต. มารวิชัย</t>
  </si>
  <si>
    <t>อบต. รางจรเข้</t>
  </si>
  <si>
    <t>อบต. ลาดงา</t>
  </si>
  <si>
    <t>ทต. สามกอ</t>
  </si>
  <si>
    <t>อบต. สามตุ่ม</t>
  </si>
  <si>
    <t>อบต. เทพมงคล</t>
  </si>
  <si>
    <t>อบต. บางซ้าย</t>
  </si>
  <si>
    <t>อบต. ปลายกลัด</t>
  </si>
  <si>
    <t>อบต. วังพัฒนา</t>
  </si>
  <si>
    <t>อบต. ข้าวเม่า</t>
  </si>
  <si>
    <t>อบต. คานหาม</t>
  </si>
  <si>
    <t>อบต. ธนู</t>
  </si>
  <si>
    <t>อบต. บ้านหีบ</t>
  </si>
  <si>
    <t>อบต. โพสาวหาญ</t>
  </si>
  <si>
    <t>อบต. สามบัณฑิต</t>
  </si>
  <si>
    <t>อบต. เสนา</t>
  </si>
  <si>
    <t>อบต. หนองน้ำส้ม</t>
  </si>
  <si>
    <t>อบต. หนองไม้ซุง</t>
  </si>
  <si>
    <t>อบต. อุทัย</t>
  </si>
  <si>
    <t>อบต. บ้านช้าง</t>
  </si>
  <si>
    <t>อบต. ท่าตอ</t>
  </si>
  <si>
    <t>อบต. บางนา</t>
  </si>
  <si>
    <t>อบต. บ้านนา</t>
  </si>
  <si>
    <t>อบต. บ้านขวาง</t>
  </si>
  <si>
    <t>อบต. คลองน้อย</t>
  </si>
  <si>
    <t>อบต. สำพะเนียง</t>
  </si>
  <si>
    <t>อบจ. อ่างทอง</t>
  </si>
  <si>
    <t>เมืองอ่างทอง</t>
  </si>
  <si>
    <t>อ่างทอง</t>
  </si>
  <si>
    <t>ทม. อ่างทอง</t>
  </si>
  <si>
    <t>ทต. เกษไชโย</t>
  </si>
  <si>
    <t>ไชโย</t>
  </si>
  <si>
    <t>ทต. ไชโย</t>
  </si>
  <si>
    <t>ทต. ป่าโมก</t>
  </si>
  <si>
    <t>ป่าโมก</t>
  </si>
  <si>
    <t>ทต. โพธิ์ทอง</t>
  </si>
  <si>
    <t>โพธิ์ทอง</t>
  </si>
  <si>
    <t>ทต. รำมะสัก</t>
  </si>
  <si>
    <t>ทต. แสวงหา</t>
  </si>
  <si>
    <t>แสวงหา</t>
  </si>
  <si>
    <t>ทต. บางจัก</t>
  </si>
  <si>
    <t>วิเศษชัยชาญ</t>
  </si>
  <si>
    <t>ทต. วิเศษไชยชาญ</t>
  </si>
  <si>
    <t>ทต. สามโก้</t>
  </si>
  <si>
    <t>สามโก้</t>
  </si>
  <si>
    <t>อบต. คลองวัว</t>
  </si>
  <si>
    <t>อบต. จำป่าหล่อ</t>
  </si>
  <si>
    <t>อบต. ตลาดกรวด</t>
  </si>
  <si>
    <t>อบต. บ้านแห</t>
  </si>
  <si>
    <t>อบต. บ้านอิฐ</t>
  </si>
  <si>
    <t>อบต. ป่างิ้ว</t>
  </si>
  <si>
    <t>ทต. โพสะ</t>
  </si>
  <si>
    <t>อบต. ย่านซื่อ</t>
  </si>
  <si>
    <t>ทต. ศาลาแดง</t>
  </si>
  <si>
    <t>อบต. หัวไผ่</t>
  </si>
  <si>
    <t>อบต. ชัยฤทธิ์</t>
  </si>
  <si>
    <t>อบต. เทวราช</t>
  </si>
  <si>
    <t>อบต. ราชสถิตย์</t>
  </si>
  <si>
    <t>อบต. นรสิงห์</t>
  </si>
  <si>
    <t>อบต. บางเสด็จ</t>
  </si>
  <si>
    <t>อบต. โผงเผง</t>
  </si>
  <si>
    <t>อบต. โรงช้าง</t>
  </si>
  <si>
    <t>อบต. สายทอง</t>
  </si>
  <si>
    <t>อบต. เอกราช</t>
  </si>
  <si>
    <t>อบต. คำหยาด</t>
  </si>
  <si>
    <t>ทต. โคกพุทรา</t>
  </si>
  <si>
    <t>ทต. ทางพระ</t>
  </si>
  <si>
    <t>อบต. บางเจ้าฉ่า</t>
  </si>
  <si>
    <t>อบต. บางพลับ</t>
  </si>
  <si>
    <t>อบต. บางระกำ</t>
  </si>
  <si>
    <t>อบต. ยางช้าย</t>
  </si>
  <si>
    <t>ทต. ม่วงคัน</t>
  </si>
  <si>
    <t>อบต. หนองแม่ไก่</t>
  </si>
  <si>
    <t>อบต. องครักษ์</t>
  </si>
  <si>
    <t>อบต. อ่างแก้ว</t>
  </si>
  <si>
    <t>อบต. อินทประมูล</t>
  </si>
  <si>
    <t>อบต. จำลอง</t>
  </si>
  <si>
    <t>อบต. บ้านพราน</t>
  </si>
  <si>
    <t>อบต. วังน้ำเย็น</t>
  </si>
  <si>
    <t>อบต. ศรีพราน</t>
  </si>
  <si>
    <t>อบต. สีบัวทอง</t>
  </si>
  <si>
    <t>ทต. เพชรเมืองทอง</t>
  </si>
  <si>
    <t>อบต. ห้วยไผ่</t>
  </si>
  <si>
    <t>อบต. คลองขนาก</t>
  </si>
  <si>
    <t>อบต. ตลาดใหม่</t>
  </si>
  <si>
    <t>ทต. ท่าช้าง</t>
  </si>
  <si>
    <t>อบต. บางจัก</t>
  </si>
  <si>
    <t>อบต. ไผ่จำศีล</t>
  </si>
  <si>
    <t>ทต. ไผ่ดำพัฒนา</t>
  </si>
  <si>
    <t>อบต. ไผ่วง</t>
  </si>
  <si>
    <t>ทต. ม่วงเตี้ย</t>
  </si>
  <si>
    <t>อบต. ยี่ล้น</t>
  </si>
  <si>
    <t>อบต. ศาลเจ้าโรงทอง</t>
  </si>
  <si>
    <t>ทต. สาวร้องไห้</t>
  </si>
  <si>
    <t>อบต. หลักแก้ว</t>
  </si>
  <si>
    <t>ทต. ห้วยคันแหลน</t>
  </si>
  <si>
    <t>อบต. หัวตะพาน</t>
  </si>
  <si>
    <t>อบต. โพธิ์ม่วงพันธ์</t>
  </si>
  <si>
    <t>อบต. อบทม</t>
  </si>
  <si>
    <t>อบจ. ลพบุรี</t>
  </si>
  <si>
    <t>เมืองลพบุรี</t>
  </si>
  <si>
    <t>ลพบุรี</t>
  </si>
  <si>
    <t>ทม. ลพบุรี</t>
  </si>
  <si>
    <t>ทม. บ้านหมี่</t>
  </si>
  <si>
    <t>บ้านหมี่</t>
  </si>
  <si>
    <t>ทต. เขาพระงาม</t>
  </si>
  <si>
    <t>ทต. โคกตูม</t>
  </si>
  <si>
    <t>ทต. แก่งเสือเต้น</t>
  </si>
  <si>
    <t>พัฒนานิคม</t>
  </si>
  <si>
    <t>ทต. พัฒนานิคม</t>
  </si>
  <si>
    <t>ทต. โคกสำโรง</t>
  </si>
  <si>
    <t>โคกสำโรง</t>
  </si>
  <si>
    <t>ทต. ลำนารายณ์</t>
  </si>
  <si>
    <t>ชัยบาดาล</t>
  </si>
  <si>
    <t>ทต. ท่าโขลง</t>
  </si>
  <si>
    <t>ท่าวุ้ง</t>
  </si>
  <si>
    <t>ทต. ท่าวุ้ง</t>
  </si>
  <si>
    <t>ทต. บ้านท่าหลวง</t>
  </si>
  <si>
    <t>ท่าหลวง</t>
  </si>
  <si>
    <t>ทต. สระโบสถ์</t>
  </si>
  <si>
    <t>สระโบสถ์</t>
  </si>
  <si>
    <t>ทต. หนองม่วง</t>
  </si>
  <si>
    <t>หนองม่วง</t>
  </si>
  <si>
    <t>อบต. โก่งธนู</t>
  </si>
  <si>
    <t>อบต. โคกลำพาน</t>
  </si>
  <si>
    <t>อบต. ดอนโพธิ์</t>
  </si>
  <si>
    <t>อบต. ท้ายตลาด</t>
  </si>
  <si>
    <t>อบต. บ้านข่อย</t>
  </si>
  <si>
    <t>อบต. โพธิ์ตรุ</t>
  </si>
  <si>
    <t>ทต. กกโก</t>
  </si>
  <si>
    <t>ทม. เขาสามยอด</t>
  </si>
  <si>
    <t>อบต. โคกกระเทียม</t>
  </si>
  <si>
    <t>อบต. งิ้วราย</t>
  </si>
  <si>
    <t>อบต. ตะลุง</t>
  </si>
  <si>
    <t>ทต. ถนนใหญ่</t>
  </si>
  <si>
    <t>อบต. ทะเลชุบศร</t>
  </si>
  <si>
    <t>อบต. ท่าแค</t>
  </si>
  <si>
    <t>ทต. ท่าศาลา</t>
  </si>
  <si>
    <t>อบต. บางขันหมาก</t>
  </si>
  <si>
    <t>ทต. ป่าตาล</t>
  </si>
  <si>
    <t>อบต. พรหมมาสตร์</t>
  </si>
  <si>
    <t>อบต. โพธิ์เก้าต้น</t>
  </si>
  <si>
    <t>อบต. โคกสลุง</t>
  </si>
  <si>
    <t>อบต. ช่องสาริกา</t>
  </si>
  <si>
    <t>อบต. ชอนน้อย</t>
  </si>
  <si>
    <t>ทต. ดีลัง</t>
  </si>
  <si>
    <t>อบต. น้ำสุด</t>
  </si>
  <si>
    <t>ทต. เขาพระยาเดินธง</t>
  </si>
  <si>
    <t>อบต. มะนาวหวาน</t>
  </si>
  <si>
    <t>อบต. หนองบัว</t>
  </si>
  <si>
    <t>อบต. ห้วยขุนราม</t>
  </si>
  <si>
    <t>อบต. เกาะแก้ว</t>
  </si>
  <si>
    <t>อบต. คลองเกตุ</t>
  </si>
  <si>
    <t>อบต. โคกสำโรง</t>
  </si>
  <si>
    <t>อบต. ดงมะรุม</t>
  </si>
  <si>
    <t>อบต. ถลุงเหล็ก</t>
  </si>
  <si>
    <t>อบต. เพนียด</t>
  </si>
  <si>
    <t>อบต. วังขอนขว้าง</t>
  </si>
  <si>
    <t>อบต. วังจั่น</t>
  </si>
  <si>
    <t>อบต. วังเพลิง</t>
  </si>
  <si>
    <t>อบต. สะแกราบ</t>
  </si>
  <si>
    <t>อบต. หนองแขม</t>
  </si>
  <si>
    <t>อบต. หลุมข้าว</t>
  </si>
  <si>
    <t>อบต. ห้วยโป่ง</t>
  </si>
  <si>
    <t>อบต. เกาะรัง</t>
  </si>
  <si>
    <t>อบต. เขาแหลม</t>
  </si>
  <si>
    <t>อบต. ชัยนารายณ์</t>
  </si>
  <si>
    <t>อบต. ชัยบาดาล</t>
  </si>
  <si>
    <t>อบต. ซับตะเคียน</t>
  </si>
  <si>
    <t>อบต. ท่าดินดำ</t>
  </si>
  <si>
    <t>อบต. ท่ามะนาว</t>
  </si>
  <si>
    <t>อบต. นาโสม</t>
  </si>
  <si>
    <t>อบต. นิคมลำนารายณ์</t>
  </si>
  <si>
    <t>อบต. บัวชุม</t>
  </si>
  <si>
    <t>อบต. บ้านใหม่สามัคคี</t>
  </si>
  <si>
    <t>อบต. ม่วงค่อม</t>
  </si>
  <si>
    <t>อบต. ลำนารายณ์</t>
  </si>
  <si>
    <t>อบต. ศิลาทิพย์</t>
  </si>
  <si>
    <t>อบต. หนองยายโต๊ะ</t>
  </si>
  <si>
    <t>อบต. ห้วยหิน</t>
  </si>
  <si>
    <t>อบต. เขาสมอคอน</t>
  </si>
  <si>
    <t>ทต. โคกสลุด</t>
  </si>
  <si>
    <t>อบต. ท่าวุ้ง</t>
  </si>
  <si>
    <t>อบต. บางคู้</t>
  </si>
  <si>
    <t>ทต. บางงา</t>
  </si>
  <si>
    <t>อบต. บางลี่</t>
  </si>
  <si>
    <t>อบต. บ้านเบิก</t>
  </si>
  <si>
    <t>ทต. โพตลาดแก้ว</t>
  </si>
  <si>
    <t>อบต. มุจลินท์</t>
  </si>
  <si>
    <t>อบต. หัวสำโรง</t>
  </si>
  <si>
    <t>อบต. ชอนม่วง</t>
  </si>
  <si>
    <t>อบต. เชียงงา</t>
  </si>
  <si>
    <t>อบต. ดอนดึง</t>
  </si>
  <si>
    <t>อบต. บางกะพี้ดงพลับ</t>
  </si>
  <si>
    <t>อบต. บางขาม</t>
  </si>
  <si>
    <t>อบต. บางพึ่ง</t>
  </si>
  <si>
    <t>อบต. บ้านกล้วย</t>
  </si>
  <si>
    <t>อบต. บ้านชี</t>
  </si>
  <si>
    <t>อบต. บ้านทราย</t>
  </si>
  <si>
    <t>อบต. ไผ่ใหญ่</t>
  </si>
  <si>
    <t>อบต. พุคา</t>
  </si>
  <si>
    <t>อบต. โพนทอง</t>
  </si>
  <si>
    <t>อบต. มหาสอน</t>
  </si>
  <si>
    <t>อบต. สนามแจง</t>
  </si>
  <si>
    <t>อบต. สายห้วยแก้ว</t>
  </si>
  <si>
    <t>อบต. หนองกระเบียน</t>
  </si>
  <si>
    <t>อบต. หนองเต่า</t>
  </si>
  <si>
    <t>อบต. หนองทรายขาว</t>
  </si>
  <si>
    <t>อบต. หนองเมือง</t>
  </si>
  <si>
    <t>อบต. หินปัก</t>
  </si>
  <si>
    <t>อบต. แก่งผักกูด</t>
  </si>
  <si>
    <t>อบต. ซับจำปา</t>
  </si>
  <si>
    <t>อบต. หนองผักแว่น</t>
  </si>
  <si>
    <t>อบต. หัวลำ</t>
  </si>
  <si>
    <t>อบต. นิยมชัย</t>
  </si>
  <si>
    <t>อบต. มหาโพธิ</t>
  </si>
  <si>
    <t>อบต. ทุ่งท่าช้าง</t>
  </si>
  <si>
    <t>อบต. โคกเจริญ</t>
  </si>
  <si>
    <t>โคกเจริญ</t>
  </si>
  <si>
    <t>อบต. โคกแสมสาร</t>
  </si>
  <si>
    <t>อบต. ยางราก</t>
  </si>
  <si>
    <t>อบต. วังทอง</t>
  </si>
  <si>
    <t>อบต. หนองมะค่า</t>
  </si>
  <si>
    <t>อบต. กุดตาเพชร</t>
  </si>
  <si>
    <t>ลำสนธิ</t>
  </si>
  <si>
    <t>อบต. เขาน้อย</t>
  </si>
  <si>
    <t>อบต. เขารวก</t>
  </si>
  <si>
    <t>อบต. ซับสมบูรณ์</t>
  </si>
  <si>
    <t>อบต. ลำสนธิ</t>
  </si>
  <si>
    <t>อบต. หนองรี</t>
  </si>
  <si>
    <t>อบต. ชอนสมบูรณ์</t>
  </si>
  <si>
    <t>อบต. ชอนสารเดช</t>
  </si>
  <si>
    <t>อบต. ดงดินแดง</t>
  </si>
  <si>
    <t>อบต. บ่อทอง</t>
  </si>
  <si>
    <t>อบต. ยางโทน</t>
  </si>
  <si>
    <t>อบต. หนองม่วง</t>
  </si>
  <si>
    <t>อบจ. สิงห์บุรี</t>
  </si>
  <si>
    <t>เมืองสิงห์บุรี</t>
  </si>
  <si>
    <t>สิงห์บุรี</t>
  </si>
  <si>
    <t>ทม. สิงห์บุรี</t>
  </si>
  <si>
    <t>ทม. บางระจัน</t>
  </si>
  <si>
    <t>บางระจัน</t>
  </si>
  <si>
    <t>ทต. โพสังโฆ</t>
  </si>
  <si>
    <t>ค่ายบางระจัน</t>
  </si>
  <si>
    <t>ทต. บางน้ำเชี่ยว</t>
  </si>
  <si>
    <t>พรหมบุรี</t>
  </si>
  <si>
    <t>ทต. พรหมบุรี</t>
  </si>
  <si>
    <t>ทต. ถอนสมอ</t>
  </si>
  <si>
    <t>ท่าช้าง</t>
  </si>
  <si>
    <t>ทต. อินทร์บุรี</t>
  </si>
  <si>
    <t>อินทร์บุรี</t>
  </si>
  <si>
    <t>อบต. จักรสีห์</t>
  </si>
  <si>
    <t>อบต. ต้นโพธิ์</t>
  </si>
  <si>
    <t>อบต. บางมัญ</t>
  </si>
  <si>
    <t>อบต. โพกรวม</t>
  </si>
  <si>
    <t>อบต. ม่วงหมู่</t>
  </si>
  <si>
    <t>อบต. บ้านจ่า</t>
  </si>
  <si>
    <t>อบต. พักทัน</t>
  </si>
  <si>
    <t>อบต. ไม้ดัด</t>
  </si>
  <si>
    <t>อบต. สระแจง</t>
  </si>
  <si>
    <t>อบต. คอทราย</t>
  </si>
  <si>
    <t>อบต. ท่าข้าม</t>
  </si>
  <si>
    <t>อบต. ค่ายบางระจัน</t>
  </si>
  <si>
    <t>อบต. โพทะเล</t>
  </si>
  <si>
    <t>อบต. โพสังโฆ</t>
  </si>
  <si>
    <t>อบต. หนองกระทุ่ม</t>
  </si>
  <si>
    <t>อบต. บ้านหม้อ</t>
  </si>
  <si>
    <t>อบต. พระงาม</t>
  </si>
  <si>
    <t>อบต. โพประจักษ์</t>
  </si>
  <si>
    <t>อบต. วิหารขาว</t>
  </si>
  <si>
    <t>อบต. ชีน้ำร้าย</t>
  </si>
  <si>
    <t>อบต. ทองเอน</t>
  </si>
  <si>
    <t>ทต. ทับยา</t>
  </si>
  <si>
    <t>อบต. ท่างาม</t>
  </si>
  <si>
    <t>อบต. น้ำตาล</t>
  </si>
  <si>
    <t>อบต. ประศุก</t>
  </si>
  <si>
    <t>อบต. โพธิ์ชัย</t>
  </si>
  <si>
    <t>อบต. ห้วยชัน</t>
  </si>
  <si>
    <t>อบต. อินทร์บุรี</t>
  </si>
  <si>
    <t>อบจ. ชัยนาท</t>
  </si>
  <si>
    <t>เมืองชัยนาท</t>
  </si>
  <si>
    <t>ชัยนาท</t>
  </si>
  <si>
    <t>ทม. ชัยนาท</t>
  </si>
  <si>
    <t>ทต. คุ้งสำเภา</t>
  </si>
  <si>
    <t>มโนรมย์</t>
  </si>
  <si>
    <t>ทต. หางน้ำสาคร</t>
  </si>
  <si>
    <t>ทต. วัดสิงห์</t>
  </si>
  <si>
    <t>วัดสิงห์</t>
  </si>
  <si>
    <t>ทต. โพธิ์พิทักษ์</t>
  </si>
  <si>
    <t>สรรพยา</t>
  </si>
  <si>
    <t>ทต. สรรพยา</t>
  </si>
  <si>
    <t>ทต. สรรคบุรี</t>
  </si>
  <si>
    <t>สรรคบุรี</t>
  </si>
  <si>
    <t>ทต. สามง่ามท่าโบสถ์</t>
  </si>
  <si>
    <t>หันคา</t>
  </si>
  <si>
    <t>ทต. หันคา</t>
  </si>
  <si>
    <t>อบต. เขาท่าพระ</t>
  </si>
  <si>
    <t>ทต. ชัยนาท</t>
  </si>
  <si>
    <t>อบต. ท่าชัย</t>
  </si>
  <si>
    <t>ทต. ธรรมามูล</t>
  </si>
  <si>
    <t>ทต. นางลือ</t>
  </si>
  <si>
    <t>ทต. บ้านกล้วย</t>
  </si>
  <si>
    <t>ทต. เสือโฮก</t>
  </si>
  <si>
    <t>ทต. หาดท่าเสา</t>
  </si>
  <si>
    <t>ทต. มโนรมย์</t>
  </si>
  <si>
    <t>อบต. ท่าฉนวน</t>
  </si>
  <si>
    <t>อบต. ไร่พัฒนา</t>
  </si>
  <si>
    <t>อบต. วัดโคก</t>
  </si>
  <si>
    <t>ทต. ศิลาดาน</t>
  </si>
  <si>
    <t>อบต. อู่ตะเภา</t>
  </si>
  <si>
    <t>อบต. บ่อแร่</t>
  </si>
  <si>
    <t>อบต. มะขามเฒ่า</t>
  </si>
  <si>
    <t>อบต. วังหมัน</t>
  </si>
  <si>
    <t>ทต. หนองขุ่น</t>
  </si>
  <si>
    <t>ทต. หนองน้อย</t>
  </si>
  <si>
    <t>อบต. เขาแก้ว</t>
  </si>
  <si>
    <t>ทต. ตลุก</t>
  </si>
  <si>
    <t>ทต. โพนางดำตก</t>
  </si>
  <si>
    <t>ทต. โพนางดำออก</t>
  </si>
  <si>
    <t>ทต. เจ้าพระยา</t>
  </si>
  <si>
    <t>ทต. หาดอาษา</t>
  </si>
  <si>
    <t>ทต. ดงคอน</t>
  </si>
  <si>
    <t>ทต. ดอนกำ</t>
  </si>
  <si>
    <t>อบต. เที่ยงแท้</t>
  </si>
  <si>
    <t>ทต. บางขุด</t>
  </si>
  <si>
    <t>ทต. แพรกศรีราชา</t>
  </si>
  <si>
    <t>ทต. โพงาม</t>
  </si>
  <si>
    <t>ทต. ห้วยกรด</t>
  </si>
  <si>
    <t>ทต. ห้วยกรดพัฒนา</t>
  </si>
  <si>
    <t>อบต. เด่นใหญ่</t>
  </si>
  <si>
    <t>ทต. บ้านเชี่ยน</t>
  </si>
  <si>
    <t>อบต. ไพรนกยูง</t>
  </si>
  <si>
    <t>อบต. วังไก่เถื่อน</t>
  </si>
  <si>
    <t>ทต. สามง่ามพัฒนา</t>
  </si>
  <si>
    <t>ทต. หนองแซง</t>
  </si>
  <si>
    <t>ทต. ห้วยงู</t>
  </si>
  <si>
    <t>อบต. หันคา</t>
  </si>
  <si>
    <t>อบต. กุดจอก</t>
  </si>
  <si>
    <t>หนองมะโมง</t>
  </si>
  <si>
    <t>ทต. วังตะเคียน</t>
  </si>
  <si>
    <t>อบต. สะพานหิน</t>
  </si>
  <si>
    <t>ทต. หนองมะโมง</t>
  </si>
  <si>
    <t>อบต. กะบกเตี้ย</t>
  </si>
  <si>
    <t>เนินขาม</t>
  </si>
  <si>
    <t>ทต. เนินขาม</t>
  </si>
  <si>
    <t>อบต. สุขเดือนห้า</t>
  </si>
  <si>
    <t>อบจ. สระบุรี</t>
  </si>
  <si>
    <t>เมืองสระบุรี</t>
  </si>
  <si>
    <t>สระบุรี</t>
  </si>
  <si>
    <t>ทม. สระบุรี</t>
  </si>
  <si>
    <t>ทม. พระพุทธบาท</t>
  </si>
  <si>
    <t>พระพุทธบาท</t>
  </si>
  <si>
    <t>ทต. ป๊อกแป๊ก</t>
  </si>
  <si>
    <t>ทม. ทับกวาง</t>
  </si>
  <si>
    <t>แก่งคอย</t>
  </si>
  <si>
    <t>ทม. แก่งคอย</t>
  </si>
  <si>
    <t>ทต. คชสิทธิ์</t>
  </si>
  <si>
    <t>หนองแค</t>
  </si>
  <si>
    <t>ทต. หินกอง</t>
  </si>
  <si>
    <t>ทต. หนองแค</t>
  </si>
  <si>
    <t>ทต. วิหารแดง</t>
  </si>
  <si>
    <t>วิหารแดง</t>
  </si>
  <si>
    <t>ทต. หนองหมู</t>
  </si>
  <si>
    <t>หนองแซง</t>
  </si>
  <si>
    <t>ทต. ท่าลาน</t>
  </si>
  <si>
    <t>บ้านหมอ</t>
  </si>
  <si>
    <t>ทต. บ้านหมอ</t>
  </si>
  <si>
    <t>ทต. ดอนพุด</t>
  </si>
  <si>
    <t>ดอนพุด</t>
  </si>
  <si>
    <t>ทต. หนองโดน</t>
  </si>
  <si>
    <t>หนองโดน</t>
  </si>
  <si>
    <t>ทต. บ้านยาง</t>
  </si>
  <si>
    <t>เสาไห้</t>
  </si>
  <si>
    <t>ทต. สวนดอกไม้</t>
  </si>
  <si>
    <t>ทต. เสาไห้</t>
  </si>
  <si>
    <t>ทต. มวกเหล็ก</t>
  </si>
  <si>
    <t>มวกเหล็ก</t>
  </si>
  <si>
    <t>ทต. วังม่วง</t>
  </si>
  <si>
    <t>วังม่วง</t>
  </si>
  <si>
    <t>ทต. หน้าพระลาน</t>
  </si>
  <si>
    <t>เฉลิมพระเกียรติ</t>
  </si>
  <si>
    <t>ทต. กุดนกเปล้า</t>
  </si>
  <si>
    <t>อบต. โคกสว่าง</t>
  </si>
  <si>
    <t>อบต. ดาวเรือง</t>
  </si>
  <si>
    <t>ทต. ตะกุด</t>
  </si>
  <si>
    <t>อบต. ปากข้าวสาร</t>
  </si>
  <si>
    <t>อบต. หนองโน</t>
  </si>
  <si>
    <t>อบต. หนองปลาไหล</t>
  </si>
  <si>
    <t>อบต. หนองยาว</t>
  </si>
  <si>
    <t>อบต. ท่าคล้อ</t>
  </si>
  <si>
    <t>อบต. ชะอม</t>
  </si>
  <si>
    <t>อบต. ชำผักแพว</t>
  </si>
  <si>
    <t>อบต. ตาลเดี่ยว</t>
  </si>
  <si>
    <t>อบต. เตาปูน</t>
  </si>
  <si>
    <t>อบต. ท่าตูม</t>
  </si>
  <si>
    <t>อบต. ท่ามะปราง</t>
  </si>
  <si>
    <t>อบต. บ้านป่า</t>
  </si>
  <si>
    <t>อบต. สองคอน</t>
  </si>
  <si>
    <t>อบต. ห้วยแห้ง</t>
  </si>
  <si>
    <t>อบต. หินซ้อน</t>
  </si>
  <si>
    <t>อบต. กุ่มหัก</t>
  </si>
  <si>
    <t>อบต. คชสิทธิ์</t>
  </si>
  <si>
    <t>อบต. โคกตูม-โพนทอง</t>
  </si>
  <si>
    <t>อบต. โคกแย้</t>
  </si>
  <si>
    <t>อบต. บัวลอย</t>
  </si>
  <si>
    <t>ทต. ไผ่ต่ำ</t>
  </si>
  <si>
    <t>อบต. หนองไข่น้ำ</t>
  </si>
  <si>
    <t>อบต. หนองจรเข้</t>
  </si>
  <si>
    <t>อบต. หนองจิก</t>
  </si>
  <si>
    <t>อบต. หนองนาก</t>
  </si>
  <si>
    <t>อบต. หนองปลาหมอ</t>
  </si>
  <si>
    <t>อบต. หนองโรง</t>
  </si>
  <si>
    <t>อบต. ห้วยขมิ้น</t>
  </si>
  <si>
    <t>อบต. ห้วยทราย</t>
  </si>
  <si>
    <t>อบต. คลองเรือ</t>
  </si>
  <si>
    <t>อบต. เจริญธรรม</t>
  </si>
  <si>
    <t>อบต. บ้านลำ</t>
  </si>
  <si>
    <t>อบต. วิหารแดง</t>
  </si>
  <si>
    <t>อบต. หนองสรวง</t>
  </si>
  <si>
    <t>อบต. หนองหมู</t>
  </si>
  <si>
    <t>อบต. ไก่เส่า</t>
  </si>
  <si>
    <t>อบต. โคกสะอาด</t>
  </si>
  <si>
    <t>อบต. ม่วงหวาน</t>
  </si>
  <si>
    <t>อบต. หนองกบ</t>
  </si>
  <si>
    <t>อบต. หนองหัวโพ</t>
  </si>
  <si>
    <t>อบต. โคกใหญ่หรเทพ</t>
  </si>
  <si>
    <t>ทต. ตลาดน้อย</t>
  </si>
  <si>
    <t>ทต. บางโขมด</t>
  </si>
  <si>
    <t>อบต. เมืองขีดขิน</t>
  </si>
  <si>
    <t>อบต. ไผ่ขวาง</t>
  </si>
  <si>
    <t>ทต. สร่างโศก</t>
  </si>
  <si>
    <t>ทต. หนองบัว</t>
  </si>
  <si>
    <t>อบต. ดงตะงาว</t>
  </si>
  <si>
    <t>อบต. บ้านกลับ</t>
  </si>
  <si>
    <t>อบต. หนองโดน</t>
  </si>
  <si>
    <t>อบต. เขาวง</t>
  </si>
  <si>
    <t>ทต. ธารเกษม</t>
  </si>
  <si>
    <t>ทต. นายาว</t>
  </si>
  <si>
    <t>ทต. พุกร่าง</t>
  </si>
  <si>
    <t>อบต. พุคำจาน</t>
  </si>
  <si>
    <t>ทต. หนองแก</t>
  </si>
  <si>
    <t>ทต. ห้วยป่าหวาย</t>
  </si>
  <si>
    <t>ทต. ต้นตาล-พระยาทด</t>
  </si>
  <si>
    <t>อบต. ช้างไทยงาม</t>
  </si>
  <si>
    <t>อบต. บ้านยาง</t>
  </si>
  <si>
    <t>อบต. ม่วงงาม</t>
  </si>
  <si>
    <t>ทต. เมืองเก่า</t>
  </si>
  <si>
    <t>อบต. เริงราง</t>
  </si>
  <si>
    <t>ทต. หัวปลวก</t>
  </si>
  <si>
    <t>อบต. ซับสนุ่น</t>
  </si>
  <si>
    <t>อบต. มวกเหล็ก</t>
  </si>
  <si>
    <t>อบต. มิตรภาพ</t>
  </si>
  <si>
    <t>อบต. ลำพญากลาง</t>
  </si>
  <si>
    <t>อบต. ลำสมพุง</t>
  </si>
  <si>
    <t>อบต. หนองย่างเสือ</t>
  </si>
  <si>
    <t>ทต. คำพราน</t>
  </si>
  <si>
    <t>อบต. วังม่วง</t>
  </si>
  <si>
    <t>ทต. แสลงพัน</t>
  </si>
  <si>
    <t>อบต. เขาดินพัฒนา</t>
  </si>
  <si>
    <t>อบต. บ้านแก้ง</t>
  </si>
  <si>
    <t>อบต. ผึ้งรวง</t>
  </si>
  <si>
    <t>อบต. พุแค</t>
  </si>
  <si>
    <t>อบต. หน้าพระลาน</t>
  </si>
  <si>
    <t>อบต. ห้วยบง</t>
  </si>
  <si>
    <t>อบจ. ชลบุรี</t>
  </si>
  <si>
    <t>เมืองชลบุรี</t>
  </si>
  <si>
    <t>ชลบุรี</t>
  </si>
  <si>
    <t>อปท. รูปแบบพิเศษ เมืองพัทยา</t>
  </si>
  <si>
    <t>บางละมุง</t>
  </si>
  <si>
    <t>ทม. ชลบุรี</t>
  </si>
  <si>
    <t>ทม. แสนสุข</t>
  </si>
  <si>
    <t>ทม. บ้านสวน</t>
  </si>
  <si>
    <t>ทม. บ้านบึง</t>
  </si>
  <si>
    <t>บ้านบึง</t>
  </si>
  <si>
    <t>ทม. หนองปรือ</t>
  </si>
  <si>
    <t>ทม. พนัสนิคม</t>
  </si>
  <si>
    <t>พนัสนิคม</t>
  </si>
  <si>
    <t>ทม. ศรีราชา</t>
  </si>
  <si>
    <t>ศรีราชา</t>
  </si>
  <si>
    <t>ทต. คลองตำหรุ</t>
  </si>
  <si>
    <t>ทต. บางทราย</t>
  </si>
  <si>
    <t>ทม. อ่างศิลา</t>
  </si>
  <si>
    <t>ทต. หนองไผ่แก้ว</t>
  </si>
  <si>
    <t>ทต. หัวกุญแจ</t>
  </si>
  <si>
    <t>ทต. หนองใหญ่</t>
  </si>
  <si>
    <t>หนองใหญ่</t>
  </si>
  <si>
    <t>ทต. บางละมุง</t>
  </si>
  <si>
    <t>ทต. ห้วยใหญ่</t>
  </si>
  <si>
    <t>ทต. พานทอง</t>
  </si>
  <si>
    <t>พานทอง</t>
  </si>
  <si>
    <t>ทต. หนองตำลึง</t>
  </si>
  <si>
    <t>ทน. เจ้าพระยาสุรศักดิ์</t>
  </si>
  <si>
    <t>ทต. บางพระ</t>
  </si>
  <si>
    <t>ทน. แหลมฉบัง</t>
  </si>
  <si>
    <t>ทต. เกาะสีชัง</t>
  </si>
  <si>
    <t>เกาะสีชัง</t>
  </si>
  <si>
    <t>ทต. นาจอมเทียน</t>
  </si>
  <si>
    <t>สัตหีบ</t>
  </si>
  <si>
    <t>ทต. บางเสร่</t>
  </si>
  <si>
    <t>ทม. สัตหีบ</t>
  </si>
  <si>
    <t>ทต. บ่อทอง</t>
  </si>
  <si>
    <t>บ่อทอง</t>
  </si>
  <si>
    <t>ทต. เกาะจันทร์</t>
  </si>
  <si>
    <t>เกาะจันทร์</t>
  </si>
  <si>
    <t>ทต. ท่าบุญมี</t>
  </si>
  <si>
    <t>อบต. คลองตำหรุ</t>
  </si>
  <si>
    <t>ทต. ดอนหัวฬ่อ</t>
  </si>
  <si>
    <t>ทต. นาป่า</t>
  </si>
  <si>
    <t>อบต. สำนักบก</t>
  </si>
  <si>
    <t>ทต. เสม็ด</t>
  </si>
  <si>
    <t>อบต. หนองข้างคอก</t>
  </si>
  <si>
    <t>ทต. หนองไม้แดง</t>
  </si>
  <si>
    <t>ทต. ห้วยกะปิ</t>
  </si>
  <si>
    <t>ทต. เหมือง</t>
  </si>
  <si>
    <t>อบต. คลองกิ่ว</t>
  </si>
  <si>
    <t>ทต. บ้านบึง</t>
  </si>
  <si>
    <t>อบต. มาบไผ่</t>
  </si>
  <si>
    <t>ทต. หนองชาก</t>
  </si>
  <si>
    <t>ทต. หนองซ้ำซาก</t>
  </si>
  <si>
    <t>อบต. หนองบอนแดง</t>
  </si>
  <si>
    <t>อบต. หนองไผ่แก้ว</t>
  </si>
  <si>
    <t>อบต. หนองอิรุณ</t>
  </si>
  <si>
    <t>อบต. เขาซก</t>
  </si>
  <si>
    <t>อบต. คลองพลู</t>
  </si>
  <si>
    <t>อบต. หนองเสือช้าง</t>
  </si>
  <si>
    <t>อบต. ห้างสูง</t>
  </si>
  <si>
    <t>อบต. เขาไม้แก้ว</t>
  </si>
  <si>
    <t>ทต. ตะเคียนเตี้ย</t>
  </si>
  <si>
    <t>ทต. โป่ง</t>
  </si>
  <si>
    <t>ทต. หนองปลาไหล</t>
  </si>
  <si>
    <t>อบต. เกาะลอยบางหัก</t>
  </si>
  <si>
    <t>อบต. โคกขี้หนอน</t>
  </si>
  <si>
    <t>อบต. บางนาง</t>
  </si>
  <si>
    <t>อบต. บ้านเก่า</t>
  </si>
  <si>
    <t>อบต. พานทองหนองกะขะ</t>
  </si>
  <si>
    <t>อบต. มาบโป่ง</t>
  </si>
  <si>
    <t>อบต. หนองหงษ์</t>
  </si>
  <si>
    <t>อบต. หน้าประดู่</t>
  </si>
  <si>
    <t>ทต. กุฏโง้ง</t>
  </si>
  <si>
    <t>อบต. โคกเพลาะ</t>
  </si>
  <si>
    <t>อบต. ทุ่งขวาง</t>
  </si>
  <si>
    <t>อบต. นามะตูม</t>
  </si>
  <si>
    <t>อบต. นาเริก</t>
  </si>
  <si>
    <t>อบต. นาวังหิน</t>
  </si>
  <si>
    <t>อบต. บ้านเซิด</t>
  </si>
  <si>
    <t>อบต. ไร่หลักทอง</t>
  </si>
  <si>
    <t>อบต. วัดโบสถ์</t>
  </si>
  <si>
    <t>อบต. วัดหลวง</t>
  </si>
  <si>
    <t>อบต. สระสี่เหลี่ยม</t>
  </si>
  <si>
    <t>อบต. หนองขยาด</t>
  </si>
  <si>
    <t>อบต. หนองเหียง</t>
  </si>
  <si>
    <t>อบต. หน้าพระธาตุ</t>
  </si>
  <si>
    <t>ทต. หมอนนาง</t>
  </si>
  <si>
    <t>ทต. หัวถนน</t>
  </si>
  <si>
    <t>อบต. เขาคันทรง</t>
  </si>
  <si>
    <t>อบต. บ่อวิน</t>
  </si>
  <si>
    <t>อบต. บางพระ</t>
  </si>
  <si>
    <t>อบต. หนองขาม</t>
  </si>
  <si>
    <t>ทต. เขาชีจรรย์</t>
  </si>
  <si>
    <t>ทต. เกล็ดแก้ว</t>
  </si>
  <si>
    <t>อบต. พลูตาหลวง</t>
  </si>
  <si>
    <t>ทต. เขตรอุดมศักดิ์</t>
  </si>
  <si>
    <t>อบต. แสมสาร</t>
  </si>
  <si>
    <t>อบต. เกษตรสุวรรณ</t>
  </si>
  <si>
    <t>ทต. ธาตุทอง</t>
  </si>
  <si>
    <t>ทต. บ่อกวางทอง</t>
  </si>
  <si>
    <t>อบต. พลวงทอง</t>
  </si>
  <si>
    <t>อบต. วัดสุวรรณ</t>
  </si>
  <si>
    <t>ทม. ปรกฟ้า</t>
  </si>
  <si>
    <t>อบต. ท่าบุญมี</t>
  </si>
  <si>
    <t>อบจ. ระยอง</t>
  </si>
  <si>
    <t>เมืองระยอง</t>
  </si>
  <si>
    <t>ระยอง</t>
  </si>
  <si>
    <t>ทน. ระยอง</t>
  </si>
  <si>
    <t>ทม. มาบตาพุด</t>
  </si>
  <si>
    <t>ทม. บ้านฉาง</t>
  </si>
  <si>
    <t>บ้านฉาง</t>
  </si>
  <si>
    <t>ทต. แกลง-กะเฉด</t>
  </si>
  <si>
    <t>ทต. บ้านเพ</t>
  </si>
  <si>
    <t>ทต. สำนักท้อน</t>
  </si>
  <si>
    <t>ทต. กองดิน</t>
  </si>
  <si>
    <t>แกลง</t>
  </si>
  <si>
    <t>ทต. ทุ่งควายกิน</t>
  </si>
  <si>
    <t>ทต. ปากน้ำประแส</t>
  </si>
  <si>
    <t>ทต. สุนทรภู่</t>
  </si>
  <si>
    <t>ทต. เมืองแกลง</t>
  </si>
  <si>
    <t>ทต. ชุมแสง</t>
  </si>
  <si>
    <t>วังจันทร์</t>
  </si>
  <si>
    <t>ทต. บ้านค่าย</t>
  </si>
  <si>
    <t>บ้านค่าย</t>
  </si>
  <si>
    <t>ทต. มาบข่า</t>
  </si>
  <si>
    <t>นิคมพัฒนา</t>
  </si>
  <si>
    <t>ทต. บ้านปลวกแดง</t>
  </si>
  <si>
    <t>ปลวกแดง</t>
  </si>
  <si>
    <t>ทต. จอมพลเจ้าพระยา</t>
  </si>
  <si>
    <t>ทต. มะขามคู่</t>
  </si>
  <si>
    <t>อบต. แกลง</t>
  </si>
  <si>
    <t>อบต. เพ</t>
  </si>
  <si>
    <t>อบต. สำนักทอง</t>
  </si>
  <si>
    <t>ทต. เชิงเนิน</t>
  </si>
  <si>
    <t>อบต. บ้านแลง</t>
  </si>
  <si>
    <t>อบต. กะเฉด</t>
  </si>
  <si>
    <t>อบต. ตะพง</t>
  </si>
  <si>
    <t>ทต. ทับมา</t>
  </si>
  <si>
    <t>อบต. นาตาขวัญ</t>
  </si>
  <si>
    <t>ทต. น้ำคอก</t>
  </si>
  <si>
    <t>ทต. เนินพระ</t>
  </si>
  <si>
    <t>ทต. บ้านฉาง</t>
  </si>
  <si>
    <t>ทต. พลา</t>
  </si>
  <si>
    <t>อบต. สำนักท้อน</t>
  </si>
  <si>
    <t>อบต. กระแสบน</t>
  </si>
  <si>
    <t>ทต. บ้านนา</t>
  </si>
  <si>
    <t>อบต. วังหว้า</t>
  </si>
  <si>
    <t>อบต. คลองปูน</t>
  </si>
  <si>
    <t>อบต. ทุ่งควายกิน</t>
  </si>
  <si>
    <t>ทต. เนินฆ้อ</t>
  </si>
  <si>
    <t>อบต. พังราด</t>
  </si>
  <si>
    <t>ทต. สองสลึง</t>
  </si>
  <si>
    <t>อบต. ห้วยยาง</t>
  </si>
  <si>
    <t>อบต. กองดิน</t>
  </si>
  <si>
    <t>อบต. ชากโดน</t>
  </si>
  <si>
    <t>อบต. ทางเกวียน</t>
  </si>
  <si>
    <t>อบต. ชุมแสง</t>
  </si>
  <si>
    <t>อบต. พลงตาเอี่ยม</t>
  </si>
  <si>
    <t>อบต. ป่ายุบใน</t>
  </si>
  <si>
    <t>อบต. วังจันทร์</t>
  </si>
  <si>
    <t>อบต. หนองละลอก</t>
  </si>
  <si>
    <t>อบต. บางบุตร</t>
  </si>
  <si>
    <t>ทต. บ้านค่ายพัฒนา</t>
  </si>
  <si>
    <t>ทต. ชากบก</t>
  </si>
  <si>
    <t>อบต. ตาขัน</t>
  </si>
  <si>
    <t>อบต. หนองตะพาน</t>
  </si>
  <si>
    <t>อบต. มาบยางพร</t>
  </si>
  <si>
    <t>อบต. ปลวกแดง</t>
  </si>
  <si>
    <t>อบต. ตาสิทธิ์</t>
  </si>
  <si>
    <t>อบต. แม่น้ำคู้</t>
  </si>
  <si>
    <t>อบต. หนองไร่</t>
  </si>
  <si>
    <t>อบต. น้ำเป็น</t>
  </si>
  <si>
    <t>เขาชะเมา</t>
  </si>
  <si>
    <t>อบต. เขาชะเมา</t>
  </si>
  <si>
    <t>ทต. ชำฆ้อ</t>
  </si>
  <si>
    <t>ทต. มาบข่าพัฒนา</t>
  </si>
  <si>
    <t>อบต. นิคมพัฒนา</t>
  </si>
  <si>
    <t>อบต. พนานิคม</t>
  </si>
  <si>
    <t>อบจ. จันทบุรี</t>
  </si>
  <si>
    <t>เมืองจันทบุรี</t>
  </si>
  <si>
    <t>จันทบุรี</t>
  </si>
  <si>
    <t>ทม. จันทบุรี</t>
  </si>
  <si>
    <t>ทม. ขลุง</t>
  </si>
  <si>
    <t>ขลุง</t>
  </si>
  <si>
    <t>ทม. จันทนิมิต</t>
  </si>
  <si>
    <t>ทม. ท่าช้าง</t>
  </si>
  <si>
    <t>ทต. บางกะจะ</t>
  </si>
  <si>
    <t>ทต. พลับพลานารายณ์</t>
  </si>
  <si>
    <t>ทต. นายายอาม</t>
  </si>
  <si>
    <t>นายายอาม</t>
  </si>
  <si>
    <t>ทต. เนินสูง</t>
  </si>
  <si>
    <t>ท่าใหม่</t>
  </si>
  <si>
    <t>ทต. หนองคล้า</t>
  </si>
  <si>
    <t>ทม. ท่าใหม่</t>
  </si>
  <si>
    <t>ทต. โป่งน้ำร้อน</t>
  </si>
  <si>
    <t>โป่งน้ำร้อน</t>
  </si>
  <si>
    <t>ทต. มะขาม</t>
  </si>
  <si>
    <t>มะขาม</t>
  </si>
  <si>
    <t>ทต. ปากน้ำแหลมสิงห์</t>
  </si>
  <si>
    <t>แหลมสิงห์</t>
  </si>
  <si>
    <t>ทต. พลิ้ว</t>
  </si>
  <si>
    <t>ทต. ทรายขาว</t>
  </si>
  <si>
    <t>สอยดาว</t>
  </si>
  <si>
    <t>ทต. เกาะขวาง</t>
  </si>
  <si>
    <t>อบต. คมบาง</t>
  </si>
  <si>
    <t>ทต. ค่ายเนินวง</t>
  </si>
  <si>
    <t>อบต. ท่าช้าง</t>
  </si>
  <si>
    <t>ทต. พลับพลา</t>
  </si>
  <si>
    <t>ทต. แสลง</t>
  </si>
  <si>
    <t>อบต. คลองนารายณ์</t>
  </si>
  <si>
    <t>ทต. บ่อ</t>
  </si>
  <si>
    <t>อบต. มาบไพ</t>
  </si>
  <si>
    <t>ทต. เกวียนหัก</t>
  </si>
  <si>
    <t>ทต. ซึ้ง</t>
  </si>
  <si>
    <t>ทต. ตกพรม</t>
  </si>
  <si>
    <t>อบต. ตรอกนอง</t>
  </si>
  <si>
    <t>อบต. ตะปอน</t>
  </si>
  <si>
    <t>อบต. บางชัน</t>
  </si>
  <si>
    <t>อบต. วังสรรพรส</t>
  </si>
  <si>
    <t>ทต. วันยาว</t>
  </si>
  <si>
    <t>ทต. บ่อเวฬุ</t>
  </si>
  <si>
    <t>ทต. เขาบายศรี</t>
  </si>
  <si>
    <t>อบต. โขมง</t>
  </si>
  <si>
    <t>ทต. เขาวัว-พลอยแหวน</t>
  </si>
  <si>
    <t>อบต. ตะกาดเง้า</t>
  </si>
  <si>
    <t>อบต. ทุ่งเบญจา</t>
  </si>
  <si>
    <t>ทต. สองพี่น้อง</t>
  </si>
  <si>
    <t>อบต. คลองขุด</t>
  </si>
  <si>
    <t>อบต. รำพัน</t>
  </si>
  <si>
    <t>อบต. สีพยา-บ่อพุ</t>
  </si>
  <si>
    <t>ทต. ทับไทร</t>
  </si>
  <si>
    <t>อบต. เทพนิมิต</t>
  </si>
  <si>
    <t>อบต. โป่งน้ำร้อน</t>
  </si>
  <si>
    <t>ทต. หนองตาคง</t>
  </si>
  <si>
    <t>ทต. คลองใหญ่</t>
  </si>
  <si>
    <t>ทต. วังแซ้ม</t>
  </si>
  <si>
    <t>ทต. ปัถวี</t>
  </si>
  <si>
    <t>ทต. มะขามเมืองใหม่</t>
  </si>
  <si>
    <t>ทต. อ่างคีรี</t>
  </si>
  <si>
    <t>ทต. ฉมัน</t>
  </si>
  <si>
    <t>อบต. เกาะเปริด</t>
  </si>
  <si>
    <t>อบต. หนองชิ่ม</t>
  </si>
  <si>
    <t>อบต. บางกะไชย</t>
  </si>
  <si>
    <t>อบต. บางสระเก้า</t>
  </si>
  <si>
    <t>อบต. ทรายขาว</t>
  </si>
  <si>
    <t>ทต. ทับช้าง</t>
  </si>
  <si>
    <t>อบต. ทุ่งขนาน</t>
  </si>
  <si>
    <t>อบต. ปะตง</t>
  </si>
  <si>
    <t>อบต. สะตอน</t>
  </si>
  <si>
    <t>อบต. ขุนซ่อง</t>
  </si>
  <si>
    <t>แก่งหางแมว</t>
  </si>
  <si>
    <t>อบต. เขาวงกต</t>
  </si>
  <si>
    <t>อบต. สามพี่น้อง</t>
  </si>
  <si>
    <t>อบต. แก่งหางแมว</t>
  </si>
  <si>
    <t>ทต. พวา</t>
  </si>
  <si>
    <t>อบต. กระแจะ</t>
  </si>
  <si>
    <t>ทต. ช้างข้าม</t>
  </si>
  <si>
    <t>อบต. นายายอาม</t>
  </si>
  <si>
    <t>อบต. วังโตนด</t>
  </si>
  <si>
    <t>อบต. วังใหม่</t>
  </si>
  <si>
    <t>ทต. สนามไชย</t>
  </si>
  <si>
    <t>ทต. พลวง</t>
  </si>
  <si>
    <t>เขาคิชฌกูฏ</t>
  </si>
  <si>
    <t>ทต. คลองพลู</t>
  </si>
  <si>
    <t>ทต. จันทเขลม</t>
  </si>
  <si>
    <t>ทต. ชากไทย</t>
  </si>
  <si>
    <t>ทต. ตะเคียนทอง</t>
  </si>
  <si>
    <t>อบจ. ตราด</t>
  </si>
  <si>
    <t>เมืองตราด</t>
  </si>
  <si>
    <t>ตราด</t>
  </si>
  <si>
    <t>ทม. ตราด</t>
  </si>
  <si>
    <t>ทต. ท่าพริกเนินทราย</t>
  </si>
  <si>
    <t>คลองใหญ่</t>
  </si>
  <si>
    <t>ทต. หาดเล็ก</t>
  </si>
  <si>
    <t>ทต. เขาสมิง</t>
  </si>
  <si>
    <t>เขาสมิง</t>
  </si>
  <si>
    <t>ทต. แสนตุ้ง</t>
  </si>
  <si>
    <t>ทต. บ่อพลอย</t>
  </si>
  <si>
    <t>บ่อไร่</t>
  </si>
  <si>
    <t>ทต. น้ำเชี่ยว</t>
  </si>
  <si>
    <t>แหลมงอบ</t>
  </si>
  <si>
    <t>ทต. แหลมงอบ</t>
  </si>
  <si>
    <t>อบต. วังกระแจะ</t>
  </si>
  <si>
    <t>ทต. ชำราก</t>
  </si>
  <si>
    <t>ทต. ตะกาง</t>
  </si>
  <si>
    <t>อบต. ท่ากุ่ม</t>
  </si>
  <si>
    <t>อบต. เนินทราย</t>
  </si>
  <si>
    <t>ทต. หนองเสม็ด</t>
  </si>
  <si>
    <t>อบต. หนองโสน</t>
  </si>
  <si>
    <t>อบต. ห้วงน้ำขาว</t>
  </si>
  <si>
    <t>อบต. แหลมกลัด</t>
  </si>
  <si>
    <t>อบต. อ่าวใหญ่</t>
  </si>
  <si>
    <t>อบต. หนองคันทรง</t>
  </si>
  <si>
    <t>อบต. ห้วยแร้ง</t>
  </si>
  <si>
    <t>อบต. คลองใหญ่</t>
  </si>
  <si>
    <t>อบต. ไม้รูด</t>
  </si>
  <si>
    <t>อบต. เขาสมิง</t>
  </si>
  <si>
    <t>อบต. ท่าโสม</t>
  </si>
  <si>
    <t>อบต. ทุ่งนนทรี</t>
  </si>
  <si>
    <t>อบต. ประณีต</t>
  </si>
  <si>
    <t>อบต. วังตะเคียน</t>
  </si>
  <si>
    <t>อบต. สะตอ</t>
  </si>
  <si>
    <t>อบต. แสนตุ้ง</t>
  </si>
  <si>
    <t>อบต. ช้างทูน</t>
  </si>
  <si>
    <t>อบต. ด่านชุมพล</t>
  </si>
  <si>
    <t>อบต. นนทรีย์</t>
  </si>
  <si>
    <t>อบต. บ่อพลอย</t>
  </si>
  <si>
    <t>ทต. หนองบอน</t>
  </si>
  <si>
    <t>อบต. บางปิด</t>
  </si>
  <si>
    <t>อบต. แหลมงอบ</t>
  </si>
  <si>
    <t>อบต. เกาะกูด</t>
  </si>
  <si>
    <t>เกาะกูด</t>
  </si>
  <si>
    <t>อบต. เกาะหมาก</t>
  </si>
  <si>
    <t>ทต. เกาะช้าง</t>
  </si>
  <si>
    <t>เกาะช้าง</t>
  </si>
  <si>
    <t>ทต. เกาะช้างใต้</t>
  </si>
  <si>
    <t>อบจ. ฉะเชิงเทรา</t>
  </si>
  <si>
    <t>เมืองฉะเชิงเทรา</t>
  </si>
  <si>
    <t>ฉะเชิงเทรา</t>
  </si>
  <si>
    <t>ทม. ฉะเชิงเทรา</t>
  </si>
  <si>
    <t>ทต. นครเนื่องเขต</t>
  </si>
  <si>
    <t>ทต. ปากน้ำ</t>
  </si>
  <si>
    <t>บางคล้า</t>
  </si>
  <si>
    <t>ทต. บางคล้า</t>
  </si>
  <si>
    <t>ทต. ดอนฉิมพลี</t>
  </si>
  <si>
    <t>บางน้ำเปรี้ยว</t>
  </si>
  <si>
    <t>ทต. บางขนาก</t>
  </si>
  <si>
    <t>ทต. บางน้ำเปรี้ยว</t>
  </si>
  <si>
    <t>ทต. ท่าข้าม</t>
  </si>
  <si>
    <t>บางปะกง</t>
  </si>
  <si>
    <t>ทต. ท่าสะอ้าน</t>
  </si>
  <si>
    <t>ทต. บางปะกง</t>
  </si>
  <si>
    <t>ทต. บางวัว</t>
  </si>
  <si>
    <t>ทต. หอมศีล</t>
  </si>
  <si>
    <t>ทต. เทพราช</t>
  </si>
  <si>
    <t>บ้านโพธิ์</t>
  </si>
  <si>
    <t>ทต. บ้านโพธิ์</t>
  </si>
  <si>
    <t>ทต. เกาะขนุน</t>
  </si>
  <si>
    <t>พนมสารคาม</t>
  </si>
  <si>
    <t>ทต. เขาหินซ้อน</t>
  </si>
  <si>
    <t>ทต. พนมสารคาม</t>
  </si>
  <si>
    <t>ทต. สนามชัยเขต</t>
  </si>
  <si>
    <t>สนามชัยเขต</t>
  </si>
  <si>
    <t>ทต. ทุ่งสะเดา</t>
  </si>
  <si>
    <t>แปลงยาว</t>
  </si>
  <si>
    <t>ทต. แปลงยาว</t>
  </si>
  <si>
    <t>ทต. หัวสำโรง</t>
  </si>
  <si>
    <t>อบต. คลองจุกกระเฌอ</t>
  </si>
  <si>
    <t>อบต. คลองนครเนื่องเขต</t>
  </si>
  <si>
    <t>อบต. คลองนา</t>
  </si>
  <si>
    <t>อบต. คลองเปรง</t>
  </si>
  <si>
    <t>อบต. คลองหลวงแพ่ง</t>
  </si>
  <si>
    <t>อบต. คลองอุดมชลจร</t>
  </si>
  <si>
    <t>อบต. ท่าไข่</t>
  </si>
  <si>
    <t>อบต. บางตีนเป็ด</t>
  </si>
  <si>
    <t>อบต. บางเตย</t>
  </si>
  <si>
    <t>อบต. โสธร</t>
  </si>
  <si>
    <t>อบต. หนามแดง</t>
  </si>
  <si>
    <t>อบต. บางกะไห</t>
  </si>
  <si>
    <t>อบต. บางแก้ว</t>
  </si>
  <si>
    <t>อบต. บางขวัญ</t>
  </si>
  <si>
    <t>อบต. สาวชะโงก</t>
  </si>
  <si>
    <t>อบต. ท่าทองหลาง</t>
  </si>
  <si>
    <t>อบต. บางกระเจ็ด</t>
  </si>
  <si>
    <t>อบต. เสม็ดใต้</t>
  </si>
  <si>
    <t>อบต. เสม็ดเหนือ</t>
  </si>
  <si>
    <t>อบต. หัวไทร</t>
  </si>
  <si>
    <t>อบต. บางสวน</t>
  </si>
  <si>
    <t>อบต. บางน้ำเปรี้ยว</t>
  </si>
  <si>
    <t>อบต. โพรงอากาศ</t>
  </si>
  <si>
    <t>อบต. หมอนทอง</t>
  </si>
  <si>
    <t>ทต. ดอนเกาะกา</t>
  </si>
  <si>
    <t>อบต. ดอนฉิมพลี</t>
  </si>
  <si>
    <t>ทต. คลองแสนแสบ</t>
  </si>
  <si>
    <t>อบต. บึงน้ำรักษ์</t>
  </si>
  <si>
    <t>อบต. โยธะกา</t>
  </si>
  <si>
    <t>อบต. สิงโตทอง</t>
  </si>
  <si>
    <t>อบต. ศาลาแดง</t>
  </si>
  <si>
    <t>ทต. บางปะกงพรหมเทพรังสรรค์</t>
  </si>
  <si>
    <t>ทต. บางสมัคร</t>
  </si>
  <si>
    <t>ทต. พิมพา</t>
  </si>
  <si>
    <t>อบต. หนองจอก</t>
  </si>
  <si>
    <t>อบต. เขาดิน</t>
  </si>
  <si>
    <t>อบต. ท่าสะอ้าน</t>
  </si>
  <si>
    <t>ทต. บางผึ้ง</t>
  </si>
  <si>
    <t>ทต. บางวัวคณารักษ์</t>
  </si>
  <si>
    <t>อบต. หอมศีล</t>
  </si>
  <si>
    <t>อบต. บางเกลือ</t>
  </si>
  <si>
    <t>อบต. สองคลอง</t>
  </si>
  <si>
    <t>ทต. ลาดขวาง</t>
  </si>
  <si>
    <t>ทต. แสนภูดาษ</t>
  </si>
  <si>
    <t>อบต. เทพราช</t>
  </si>
  <si>
    <t>อบต. หนองตีนนก</t>
  </si>
  <si>
    <t>อบต. เกาะไร่</t>
  </si>
  <si>
    <t>อบต. คลองบ้านโพธิ์</t>
  </si>
  <si>
    <t>อบต. คลองประเวศ</t>
  </si>
  <si>
    <t>อบต. ดอนทราย</t>
  </si>
  <si>
    <t>อบต. บางกรูด</t>
  </si>
  <si>
    <t>อบต. สนามจันทร์</t>
  </si>
  <si>
    <t>อบต. สิบเอ็ดศอก</t>
  </si>
  <si>
    <t>อบต. แหลมประดู่</t>
  </si>
  <si>
    <t>อบต. พนมสารคาม</t>
  </si>
  <si>
    <t>อบต. เกาะขนุน</t>
  </si>
  <si>
    <t>อบต. เขาหินซ้อน</t>
  </si>
  <si>
    <t>ทต. ท่าถ่าน</t>
  </si>
  <si>
    <t>อบต. เมืองเก่า</t>
  </si>
  <si>
    <t>อบต. หนองแหน</t>
  </si>
  <si>
    <t>ทต. บ้านซ่อง</t>
  </si>
  <si>
    <t>อบต. บางคา</t>
  </si>
  <si>
    <t>ราชสาส์น</t>
  </si>
  <si>
    <t>อบต. ดงน้อย</t>
  </si>
  <si>
    <t>อบต. เมืองใหม่</t>
  </si>
  <si>
    <t>อบต. คู้ยายหมี</t>
  </si>
  <si>
    <t>อบต. ท่ากระดาน</t>
  </si>
  <si>
    <t>อบต. ทุ่งพระยา</t>
  </si>
  <si>
    <t>อบต. ลาดกระทิง</t>
  </si>
  <si>
    <t>ทต. วังเย็น</t>
  </si>
  <si>
    <t>อบต. หนองไม้แก่น</t>
  </si>
  <si>
    <t>อบต. แปลงยาว</t>
  </si>
  <si>
    <t>อบต. ท่าตะเกียบ</t>
  </si>
  <si>
    <t>ท่าตะเกียบ</t>
  </si>
  <si>
    <t>อบต. คลองตะเกรา</t>
  </si>
  <si>
    <t>อบต. ก้อนแก้ว</t>
  </si>
  <si>
    <t>คลองเขื่อน</t>
  </si>
  <si>
    <t>อบต. คลองเขื่อน</t>
  </si>
  <si>
    <t>อบต. บางตลาด</t>
  </si>
  <si>
    <t>อบต. บางโรง</t>
  </si>
  <si>
    <t>อบต. บางเล่า</t>
  </si>
  <si>
    <t>อบจ. ปราจีนบุรี</t>
  </si>
  <si>
    <t>เมืองปราจีนบุรี</t>
  </si>
  <si>
    <t>ปราจีนบุรี</t>
  </si>
  <si>
    <t>ทม. ปราจีนบุรี</t>
  </si>
  <si>
    <t>ทต. โคกมะกอก</t>
  </si>
  <si>
    <t>ทต. บ้านนาปรือ</t>
  </si>
  <si>
    <t>กบินทร์บุรี</t>
  </si>
  <si>
    <t>ทต. สระบัว</t>
  </si>
  <si>
    <t>ทต. กบินทร์</t>
  </si>
  <si>
    <t>ทต. นาดี</t>
  </si>
  <si>
    <t>นาดี</t>
  </si>
  <si>
    <t>บ้านสร้าง</t>
  </si>
  <si>
    <t>ทต. ประจันตคาม</t>
  </si>
  <si>
    <t>ประจันตคาม</t>
  </si>
  <si>
    <t>ทต. กรอกสมบูรณ์</t>
  </si>
  <si>
    <t>ศรีมหาโพธิ</t>
  </si>
  <si>
    <t>ทต. โคกปีบ</t>
  </si>
  <si>
    <t>ศรีมโหสถ</t>
  </si>
  <si>
    <t>ทต. ศรีมหาโพธิ</t>
  </si>
  <si>
    <t>อบต. โคกไม้ลาย</t>
  </si>
  <si>
    <t>อบต. ดงขี้เหล็ก</t>
  </si>
  <si>
    <t>อบต. ดงพระราม</t>
  </si>
  <si>
    <t>อบต. โนนห้อม</t>
  </si>
  <si>
    <t>อบต. บางเดชะ</t>
  </si>
  <si>
    <t>อบต. รอบเมือง</t>
  </si>
  <si>
    <t>อบต. เนินหอม</t>
  </si>
  <si>
    <t>อบต. บ้านพระ</t>
  </si>
  <si>
    <t>อบต. ไม้เค็ด</t>
  </si>
  <si>
    <t>อบต. วังท่าช้าง</t>
  </si>
  <si>
    <t>อบต. กบินทร์</t>
  </si>
  <si>
    <t>อบต. นนทรี</t>
  </si>
  <si>
    <t>อบต. นาแขม</t>
  </si>
  <si>
    <t>อบต. ย่านรี</t>
  </si>
  <si>
    <t>อบต. ลาดตะเคียน</t>
  </si>
  <si>
    <t>อบต. หาดนางแก้ว</t>
  </si>
  <si>
    <t>อบต. วังดาล</t>
  </si>
  <si>
    <t>ทม. หนองกี่</t>
  </si>
  <si>
    <t>อบต. แก่งดินสอ</t>
  </si>
  <si>
    <t>อบต. ทุ่งโพธิ์</t>
  </si>
  <si>
    <t>อบต. นาดี</t>
  </si>
  <si>
    <t>อบต. บุพราหมณ์</t>
  </si>
  <si>
    <t>อบต. สำพันตา</t>
  </si>
  <si>
    <t>อบต. บางแตน</t>
  </si>
  <si>
    <t>อบต. บางยาง</t>
  </si>
  <si>
    <t>อบต. บางกระเบา</t>
  </si>
  <si>
    <t>อบต. บางปลาร้า</t>
  </si>
  <si>
    <t>อบต. บางพลวง</t>
  </si>
  <si>
    <t>อบต. บ้านสร้าง</t>
  </si>
  <si>
    <t>อบต. ประจันตคาม</t>
  </si>
  <si>
    <t>อบต. เกาะลอย</t>
  </si>
  <si>
    <t>อบต. คำโตนด</t>
  </si>
  <si>
    <t>อบต. ดงบัง</t>
  </si>
  <si>
    <t>อบต. บ้านหอย</t>
  </si>
  <si>
    <t>ทต. โพธิ์งาม</t>
  </si>
  <si>
    <t>อบต. หนองแก้ว</t>
  </si>
  <si>
    <t>อบต. หนองแสง</t>
  </si>
  <si>
    <t>อบต. บุฝ้าย</t>
  </si>
  <si>
    <t>อบต. ศรีมหาโพธิ</t>
  </si>
  <si>
    <t>อบต. กรอกสมบูรณ์</t>
  </si>
  <si>
    <t>อบต. ดงกระทงยาม</t>
  </si>
  <si>
    <t>อบต. บ้านทาม</t>
  </si>
  <si>
    <t>อบต. หนองโพรง</t>
  </si>
  <si>
    <t>อบต. หัวหว้า</t>
  </si>
  <si>
    <t>อบต. โคกปีบ</t>
  </si>
  <si>
    <t>อบต. ไผ่ชะเลือด</t>
  </si>
  <si>
    <t>อบต. โคกไทย</t>
  </si>
  <si>
    <t>อบจ. นครนายก</t>
  </si>
  <si>
    <t>เมืองนครนายก</t>
  </si>
  <si>
    <t>นครนายก</t>
  </si>
  <si>
    <t>ทม. นครนายก</t>
  </si>
  <si>
    <t>ทต. เกาะหวาย</t>
  </si>
  <si>
    <t>ปากพลี</t>
  </si>
  <si>
    <t>บ้านนา</t>
  </si>
  <si>
    <t>ทต. องครักษ์</t>
  </si>
  <si>
    <t>องครักษ์</t>
  </si>
  <si>
    <t>อบต. เขาพระ</t>
  </si>
  <si>
    <t>อบต. บ้านใหญ่</t>
  </si>
  <si>
    <t>อบต. ศรีจุฬา</t>
  </si>
  <si>
    <t>อบต. ศรีนาวา</t>
  </si>
  <si>
    <t>อบต. หินตั้ง</t>
  </si>
  <si>
    <t>อบต. ดงละคร</t>
  </si>
  <si>
    <t>อบต. ดอนยอ</t>
  </si>
  <si>
    <t>อบต. ท่าทราย</t>
  </si>
  <si>
    <t>อบต. วังกระโจม</t>
  </si>
  <si>
    <t>อบต. สาริกา</t>
  </si>
  <si>
    <t>อบต. พรหมณี</t>
  </si>
  <si>
    <t>อบต. เกาะหวาย</t>
  </si>
  <si>
    <t>อบต. เกาะโพธิ์</t>
  </si>
  <si>
    <t>อบต. โคกกรวด</t>
  </si>
  <si>
    <t>อบต. ท่าเรือ</t>
  </si>
  <si>
    <t>อบต. นาหินลาด</t>
  </si>
  <si>
    <t>อบต. ปากพลี</t>
  </si>
  <si>
    <t>อบต. บ้านพริก</t>
  </si>
  <si>
    <t>อบต. บางอ้อ</t>
  </si>
  <si>
    <t>อบต. บ้านพร้าว</t>
  </si>
  <si>
    <t>อบต. ป่าขะ</t>
  </si>
  <si>
    <t>ทต. พิกุลออก</t>
  </si>
  <si>
    <t>อบต. เขาเพิ่ม</t>
  </si>
  <si>
    <t>อบต. ทองหลาง</t>
  </si>
  <si>
    <t>อบต. ศรีกะอาง</t>
  </si>
  <si>
    <t>อบต. อาษา</t>
  </si>
  <si>
    <t>อบต. ชุมพล</t>
  </si>
  <si>
    <t>อบต. ทรายมูล</t>
  </si>
  <si>
    <t>อบต. บางปลากด</t>
  </si>
  <si>
    <t>อบต. บางลูกเสือ</t>
  </si>
  <si>
    <t>อบต. บึงศาล</t>
  </si>
  <si>
    <t>อบต. พระอาจารย์</t>
  </si>
  <si>
    <t>อบต. ศีรษะกระบือ</t>
  </si>
  <si>
    <t>อบต. บางสมบูรณ์</t>
  </si>
  <si>
    <t>อบต. โพธิ์แทน</t>
  </si>
  <si>
    <t>อบจ. สระแก้ว</t>
  </si>
  <si>
    <t>เมืองสระแก้ว</t>
  </si>
  <si>
    <t>สระแก้ว</t>
  </si>
  <si>
    <t>ทม. สระแก้ว</t>
  </si>
  <si>
    <t>ทม. อรัญประเทศ</t>
  </si>
  <si>
    <t>อรัญประเทศ</t>
  </si>
  <si>
    <t>ทต. ท่าเกษม</t>
  </si>
  <si>
    <t>ทต. ศาลาลำดวน</t>
  </si>
  <si>
    <t>ทต. ตาพระยา</t>
  </si>
  <si>
    <t>ตาพระยา</t>
  </si>
  <si>
    <t>ทม. วังน้ำเย็น</t>
  </si>
  <si>
    <t>วังน้ำเย็น</t>
  </si>
  <si>
    <t>ทต. วัฒนานคร</t>
  </si>
  <si>
    <t>วัฒนานคร</t>
  </si>
  <si>
    <t>ทต. เขาฉกรรจ์</t>
  </si>
  <si>
    <t>เขาฉกรรจ์</t>
  </si>
  <si>
    <t>อบต. ท่าเกษม</t>
  </si>
  <si>
    <t>อบต. โคกปี่ฆ้อง</t>
  </si>
  <si>
    <t>อบต. ท่าแยก</t>
  </si>
  <si>
    <t>อบต. ศาลาลำดวน</t>
  </si>
  <si>
    <t>อบต. สระแก้ว</t>
  </si>
  <si>
    <t>อบต. สระขวัญ</t>
  </si>
  <si>
    <t>อบต. หนองบอน</t>
  </si>
  <si>
    <t>ทต. คลองหาด</t>
  </si>
  <si>
    <t>คลองหาด</t>
  </si>
  <si>
    <t>อบต. คลองไก่เถื่อน</t>
  </si>
  <si>
    <t>อบต. ไทยอุดม</t>
  </si>
  <si>
    <t>อบต. ไทรเดี่ยว</t>
  </si>
  <si>
    <t>อบต. เบญจขร</t>
  </si>
  <si>
    <t>อบต. ซับมะกรูด</t>
  </si>
  <si>
    <t>อบต. ไทรทอง</t>
  </si>
  <si>
    <t>อบต. ตาพระยา</t>
  </si>
  <si>
    <t>อบต. ทัพไทย</t>
  </si>
  <si>
    <t>อบต. ทัพราช</t>
  </si>
  <si>
    <t>อบต. โคคลาน</t>
  </si>
  <si>
    <t>อบต. ทัพเสด็จ</t>
  </si>
  <si>
    <t>อบต. คลองหินปูน</t>
  </si>
  <si>
    <t>อบต. ตาหลังใน</t>
  </si>
  <si>
    <t>อบต. ทุ่งมหาเจริญ</t>
  </si>
  <si>
    <t>อบต. วัฒนานคร</t>
  </si>
  <si>
    <t>อบต. แซร์ออ</t>
  </si>
  <si>
    <t>อบต. ท่าเกวียน</t>
  </si>
  <si>
    <t>อบต. ห้วยโจด</t>
  </si>
  <si>
    <t>อบต. ช่องกุ่ม</t>
  </si>
  <si>
    <t>อบต. โนนหมากเค็ง</t>
  </si>
  <si>
    <t>อบต. ผักขะ</t>
  </si>
  <si>
    <t>อบต. หนองตะเคียนบอน</t>
  </si>
  <si>
    <t>อบต. หนองแวง</t>
  </si>
  <si>
    <t>โคกสูง</t>
  </si>
  <si>
    <t>อบต. หนองหมากฝ้าย</t>
  </si>
  <si>
    <t>ทต. บ้านใหม่หนองไทร</t>
  </si>
  <si>
    <t>อบต. คลองน้ำใส</t>
  </si>
  <si>
    <t>ทต. บ้านด่าน</t>
  </si>
  <si>
    <t>ทต. ป่าไร่</t>
  </si>
  <si>
    <t>อบต. ผ่านศึก</t>
  </si>
  <si>
    <t>ทต. ฟากห้วย</t>
  </si>
  <si>
    <t>อบต. เมืองไผ่</t>
  </si>
  <si>
    <t>อบต. หนองสังข์</t>
  </si>
  <si>
    <t>อบต. หันทราย</t>
  </si>
  <si>
    <t>อบต. คลองทับจันทร์</t>
  </si>
  <si>
    <t>อบต. ทับพริก</t>
  </si>
  <si>
    <t>อบต. เขาสามสิบ</t>
  </si>
  <si>
    <t>อบต. พระเพลิง</t>
  </si>
  <si>
    <t>อบต. หนองหว้า</t>
  </si>
  <si>
    <t>อบต. เขาฉกรรจ์</t>
  </si>
  <si>
    <t>ทต. โคกสูง</t>
  </si>
  <si>
    <t>อบต. โนนหมากมุ่น</t>
  </si>
  <si>
    <t>ทต. วังสมบูรณ์</t>
  </si>
  <si>
    <t>วังสมบูรณ์</t>
  </si>
  <si>
    <t>ทต. วังทอง</t>
  </si>
  <si>
    <t>อบจ. นครราชสีมา</t>
  </si>
  <si>
    <t>เมืองนครราชสีมา</t>
  </si>
  <si>
    <t>นครราชสีมา</t>
  </si>
  <si>
    <t>ทน. นครราชสีมา</t>
  </si>
  <si>
    <t>ทม. บัวใหญ่</t>
  </si>
  <si>
    <t>บัวใหญ่</t>
  </si>
  <si>
    <t>ทม. ปากช่อง</t>
  </si>
  <si>
    <t>ปากช่อง</t>
  </si>
  <si>
    <t>ทต. หนองไผ่ล้อม</t>
  </si>
  <si>
    <t>ทต. หัวทะเล</t>
  </si>
  <si>
    <t>ทต. โคกกรวด</t>
  </si>
  <si>
    <t>ทต. จอหอ</t>
  </si>
  <si>
    <t>ทต. จระเข้หิน</t>
  </si>
  <si>
    <t>ครบุรี</t>
  </si>
  <si>
    <t>ทต. แชะ</t>
  </si>
  <si>
    <t>ทต. ไทรโยง-ไชยวาล</t>
  </si>
  <si>
    <t>ทต. โนนสมบูรณ์</t>
  </si>
  <si>
    <t>เสิงสาง</t>
  </si>
  <si>
    <t>ทต. เสิงสาง</t>
  </si>
  <si>
    <t>ทต. เทพาลัย</t>
  </si>
  <si>
    <t>คง</t>
  </si>
  <si>
    <t>ทต. เมืองคง</t>
  </si>
  <si>
    <t>ทต. บ้านเหลื่อม</t>
  </si>
  <si>
    <t>บ้านเหลื่อม</t>
  </si>
  <si>
    <t>ทต. จักราช</t>
  </si>
  <si>
    <t>จักราช</t>
  </si>
  <si>
    <t>ทต. โชคชัย</t>
  </si>
  <si>
    <t>โชคชัย</t>
  </si>
  <si>
    <t>ทต. ด่านเกวียน</t>
  </si>
  <si>
    <t>ทต. ด่านขุนทด</t>
  </si>
  <si>
    <t>ด่านขุนทด</t>
  </si>
  <si>
    <t>ทต. หนองกราด</t>
  </si>
  <si>
    <t>ทต. โคกสวาย</t>
  </si>
  <si>
    <t>โนนไทย</t>
  </si>
  <si>
    <t>ทต. โนนไทย</t>
  </si>
  <si>
    <t>ทต. ตลาดแค</t>
  </si>
  <si>
    <t>โนนสูง</t>
  </si>
  <si>
    <t>ทต. มะค่า</t>
  </si>
  <si>
    <t>ทต. โนนสูง</t>
  </si>
  <si>
    <t>ทต. ขามสะแกแสง</t>
  </si>
  <si>
    <t>ขามสะแกแสง</t>
  </si>
  <si>
    <t>ทต. หนองหัวฟาน</t>
  </si>
  <si>
    <t>ทต. ประทาย</t>
  </si>
  <si>
    <t>ประทาย</t>
  </si>
  <si>
    <t>ทต. ตะขบ</t>
  </si>
  <si>
    <t>ปักธงชัย</t>
  </si>
  <si>
    <t>ทม. เมืองปัก</t>
  </si>
  <si>
    <t>ทต. พิมาย</t>
  </si>
  <si>
    <t>พิมาย</t>
  </si>
  <si>
    <t>ทต. ห้วยแถลง</t>
  </si>
  <si>
    <t>ห้วยแถลง</t>
  </si>
  <si>
    <t>ทต. หินดาด</t>
  </si>
  <si>
    <t>ทต. ชุมพวง</t>
  </si>
  <si>
    <t>ชุมพวง</t>
  </si>
  <si>
    <t>ทต. กุดจิก</t>
  </si>
  <si>
    <t>สูงเนิน</t>
  </si>
  <si>
    <t>ทต. สูงเนิน</t>
  </si>
  <si>
    <t>ทต. ขามทะเลสอ</t>
  </si>
  <si>
    <t>ขามทะเลสอ</t>
  </si>
  <si>
    <t>ทต. คลองไผ่</t>
  </si>
  <si>
    <t>สีคิ้ว</t>
  </si>
  <si>
    <t>ทต. ลาดบัวขาว</t>
  </si>
  <si>
    <t>ทม. สีคิ้ว</t>
  </si>
  <si>
    <t>ทต. กลางดง</t>
  </si>
  <si>
    <t>ทต. โนนแดง</t>
  </si>
  <si>
    <t>โนนแดง</t>
  </si>
  <si>
    <t>ทต. ศาลเจ้าพ่อ</t>
  </si>
  <si>
    <t>วังน้ำเขียว</t>
  </si>
  <si>
    <t>ทต. พระทองคำ</t>
  </si>
  <si>
    <t>พระทองคำ</t>
  </si>
  <si>
    <t>ทต. หนองบัววง</t>
  </si>
  <si>
    <t>ลำทะเมนชัย</t>
  </si>
  <si>
    <t>ทต. หนองบัวลาย</t>
  </si>
  <si>
    <t>บัวลาย</t>
  </si>
  <si>
    <t>ทต. สีดา</t>
  </si>
  <si>
    <t>สีดา</t>
  </si>
  <si>
    <t>อบต. จอหอ</t>
  </si>
  <si>
    <t>ทต. โพธิ์กลาง</t>
  </si>
  <si>
    <t>อบต. หนองบัวศาลา</t>
  </si>
  <si>
    <t>ทต. เมืองใหม่โคกกรวด</t>
  </si>
  <si>
    <t>ทต. ไชยมงคล</t>
  </si>
  <si>
    <t>ทต. ตลาด</t>
  </si>
  <si>
    <t>ทต. ปรุใหญ่</t>
  </si>
  <si>
    <t>อบต. พลกรัง</t>
  </si>
  <si>
    <t>ทต. พุดซา</t>
  </si>
  <si>
    <t>อบต. สี่มุม</t>
  </si>
  <si>
    <t>ทต. สุรนารี</t>
  </si>
  <si>
    <t>ทต. หนองไข่น้ำ</t>
  </si>
  <si>
    <t>อบต. หนองจะบก</t>
  </si>
  <si>
    <t>อบต. หนองระเวียง</t>
  </si>
  <si>
    <t>อบต. หมื่นไวย</t>
  </si>
  <si>
    <t>อบต. พะเนา</t>
  </si>
  <si>
    <t>อบต. มะเริง</t>
  </si>
  <si>
    <t>อบต. จระเข้หิน</t>
  </si>
  <si>
    <t>อบต. แชะ</t>
  </si>
  <si>
    <t>ทต. อรพิมพ์</t>
  </si>
  <si>
    <t>อบต. ครบุรี</t>
  </si>
  <si>
    <t>ทต. ครบุรีใต้</t>
  </si>
  <si>
    <t>อบต. โคกกระชาย</t>
  </si>
  <si>
    <t>อบต. เฉลียง</t>
  </si>
  <si>
    <t>อบต. ตะแบกบาน</t>
  </si>
  <si>
    <t>หนองบุญมาก</t>
  </si>
  <si>
    <t>อบต. มาบตะโกเอน</t>
  </si>
  <si>
    <t>อบต. ลำเพียก</t>
  </si>
  <si>
    <t>อบต. สระว่านพระยา</t>
  </si>
  <si>
    <t>อบต. เสิงสาง</t>
  </si>
  <si>
    <t>อบต. กุดโบสถ์</t>
  </si>
  <si>
    <t>อบต. บ้านราษฎร์</t>
  </si>
  <si>
    <t>อบต. สระตะเคียน</t>
  </si>
  <si>
    <t>อบต. สุขไพบูลย์</t>
  </si>
  <si>
    <t>อบต. โนนสมบูรณ์</t>
  </si>
  <si>
    <t>อบต. คูขาด</t>
  </si>
  <si>
    <t>อบต. ตาจั่น</t>
  </si>
  <si>
    <t>อบต. เทพาลัย</t>
  </si>
  <si>
    <t>อบต. บ้านปรางค์</t>
  </si>
  <si>
    <t>อบต. เมืองคง</t>
  </si>
  <si>
    <t>อบต. หนองมะนาว</t>
  </si>
  <si>
    <t>อบต. ขามสมบูรณ์</t>
  </si>
  <si>
    <t>อบต. ดอนใหญ่</t>
  </si>
  <si>
    <t>อบต. โนนเต็ง</t>
  </si>
  <si>
    <t>อบต. โคกกระเบื้อง</t>
  </si>
  <si>
    <t>อบต. ช่อระกา</t>
  </si>
  <si>
    <t>อบต. บ้านเหลื่อม</t>
  </si>
  <si>
    <t>อบต. วังโพธิ์</t>
  </si>
  <si>
    <t>อบต. คลองเมือง</t>
  </si>
  <si>
    <t>อบต. จักราช</t>
  </si>
  <si>
    <t>อบต. ศรีละกอ</t>
  </si>
  <si>
    <t>อบต. สีสุก</t>
  </si>
  <si>
    <t>แก้งสนามนาง</t>
  </si>
  <si>
    <t>อบต. หนองพลวง</t>
  </si>
  <si>
    <t>อบต. หินโคน</t>
  </si>
  <si>
    <t>อบต. พลับพลา</t>
  </si>
  <si>
    <t>อบต. กระโทก</t>
  </si>
  <si>
    <t>อบต. โชคชัย</t>
  </si>
  <si>
    <t>อบต. ด่านเกวียน</t>
  </si>
  <si>
    <t>อบต. ท่าจะหลุง</t>
  </si>
  <si>
    <t>ทต. ท่าเยี่ยม</t>
  </si>
  <si>
    <t>อบต. ท่าลาดขาว</t>
  </si>
  <si>
    <t>อบต. ท่าอ่าง</t>
  </si>
  <si>
    <t>อบต. ทุ่งอรุณ</t>
  </si>
  <si>
    <t>อบต. ละลมใหม่พัฒนา</t>
  </si>
  <si>
    <t>อบต. ด่านขุนทด</t>
  </si>
  <si>
    <t>อบต. กุดพิมาน</t>
  </si>
  <si>
    <t>อบต. ด่านนอก</t>
  </si>
  <si>
    <t>อบต. ด่านใน</t>
  </si>
  <si>
    <t>อบต. โนนเมืองพัฒนา</t>
  </si>
  <si>
    <t>อบต. บ้านแปรง</t>
  </si>
  <si>
    <t>อบต. หนองไทร</t>
  </si>
  <si>
    <t>ทต. หนองบัวตะเกียด</t>
  </si>
  <si>
    <t>อบต. หินดาด</t>
  </si>
  <si>
    <t>อบต. ตะเคียน</t>
  </si>
  <si>
    <t>อบต. พันชนะ</t>
  </si>
  <si>
    <t>อบต. สระจรเข้</t>
  </si>
  <si>
    <t>อบต. หนองกราด</t>
  </si>
  <si>
    <t>อบต. หนองบัวละคร</t>
  </si>
  <si>
    <t>อบต. กำปัง</t>
  </si>
  <si>
    <t>อบต. ด่านจาก</t>
  </si>
  <si>
    <t>อบต. โนนไทย</t>
  </si>
  <si>
    <t>ทต. บัลลังก์</t>
  </si>
  <si>
    <t>อบต. บ้านวัง</t>
  </si>
  <si>
    <t>อบต. สำโรง</t>
  </si>
  <si>
    <t>อบต. ค้างพลู</t>
  </si>
  <si>
    <t>อบต. ถนนโพธิ์</t>
  </si>
  <si>
    <t>อบต. มะค่า</t>
  </si>
  <si>
    <t>อบต. สายออ</t>
  </si>
  <si>
    <t>ทต. ด่านคล้า</t>
  </si>
  <si>
    <t>อบต. พลสงคราม</t>
  </si>
  <si>
    <t>อบต. เมืองปราสาท</t>
  </si>
  <si>
    <t>อบต. ลำคอหงษ์</t>
  </si>
  <si>
    <t>อบต. ขามเฒ่า</t>
  </si>
  <si>
    <t>อบต. จันอัด</t>
  </si>
  <si>
    <t>อบต. ดอนชมพู</t>
  </si>
  <si>
    <t>ทต. ดอนหวาย</t>
  </si>
  <si>
    <t>อบต. โตนด</t>
  </si>
  <si>
    <t>อบต. ธารปราสาท</t>
  </si>
  <si>
    <t>อบต. บิง</t>
  </si>
  <si>
    <t>อบต. ลำมูล</t>
  </si>
  <si>
    <t>ทต. ใหม่</t>
  </si>
  <si>
    <t>อบต. ขามสะแกแสง</t>
  </si>
  <si>
    <t>อบต. ชีวึก</t>
  </si>
  <si>
    <t>ทต. โนนเมือง</t>
  </si>
  <si>
    <t>อบต. พะงาด</t>
  </si>
  <si>
    <t>อบต. เมืองเกษตร</t>
  </si>
  <si>
    <t>อบต. เมืองนาท</t>
  </si>
  <si>
    <t>อบต. หนองหัวฟาน</t>
  </si>
  <si>
    <t>อบต. บัวใหญ่</t>
  </si>
  <si>
    <t>อบต. ขุนทอง</t>
  </si>
  <si>
    <t>อบต. ดอนตะหนิน</t>
  </si>
  <si>
    <t>อบต. ด่านช้าง</t>
  </si>
  <si>
    <t>อบต. โนนทองหลาง</t>
  </si>
  <si>
    <t>อบต. หนองแจ้งใหญ่</t>
  </si>
  <si>
    <t>อบต. เสมาใหญ่</t>
  </si>
  <si>
    <t>ทต. หนองบัวสะอาด</t>
  </si>
  <si>
    <t>อบต. ประทาย</t>
  </si>
  <si>
    <t>อบต. โคกกลาง</t>
  </si>
  <si>
    <t>อบต. ทุ่งสว่าง</t>
  </si>
  <si>
    <t>อบต. นางรำ</t>
  </si>
  <si>
    <t>อบต. เมืองโดน</t>
  </si>
  <si>
    <t>อบต. วังไม้แดง</t>
  </si>
  <si>
    <t>อบต. หนองค่าย</t>
  </si>
  <si>
    <t>อบต. กระทุ่มราย</t>
  </si>
  <si>
    <t>อบต. ดอนมัน</t>
  </si>
  <si>
    <t>อบต. ตลาดไทร</t>
  </si>
  <si>
    <t>อบต. โนนเพ็ด</t>
  </si>
  <si>
    <t>อบต. หันห้วยทราย</t>
  </si>
  <si>
    <t>อบต. งิ้ว</t>
  </si>
  <si>
    <t>อบต. ตะขบ</t>
  </si>
  <si>
    <t>อบต. ตะคุ</t>
  </si>
  <si>
    <t>ทต. นกออก</t>
  </si>
  <si>
    <t>ทต. ปักธงชัย</t>
  </si>
  <si>
    <t>อบต. เกษมทรัพย์</t>
  </si>
  <si>
    <t>อบต. ดอน</t>
  </si>
  <si>
    <t>อบต. ตูม</t>
  </si>
  <si>
    <t>อบต. ธงชัยเหนือ</t>
  </si>
  <si>
    <t>ทต. บ่อปลาทอง</t>
  </si>
  <si>
    <t>อบต. ภูหลวง</t>
  </si>
  <si>
    <t>ทต. ลำนางแก้ว</t>
  </si>
  <si>
    <t>อบต. สะแกราช</t>
  </si>
  <si>
    <t>อบต. สุขเกษม</t>
  </si>
  <si>
    <t>อบต. ในเมือง</t>
  </si>
  <si>
    <t>อบต. สัมฤทธิ์</t>
  </si>
  <si>
    <t>อบต. กระชอน</t>
  </si>
  <si>
    <t>อบต. ดงใหญ่</t>
  </si>
  <si>
    <t>อบต. กระเบื้องใหญ่</t>
  </si>
  <si>
    <t>อบต. ชีวาน</t>
  </si>
  <si>
    <t>อบต. ธารละหลอด</t>
  </si>
  <si>
    <t>อบต. นิคมสร้างตนเอง</t>
  </si>
  <si>
    <t>อบต. โบสถ์</t>
  </si>
  <si>
    <t>ทต. รังกาใหญ่</t>
  </si>
  <si>
    <t>อบต. เมืองพลับพลา</t>
  </si>
  <si>
    <t>อบต. หลุ่งตะเคียน</t>
  </si>
  <si>
    <t>อบต. หลุ่งประดู่</t>
  </si>
  <si>
    <t>อบต. ห้วยแถลง</t>
  </si>
  <si>
    <t>ทต. กงรถ</t>
  </si>
  <si>
    <t>อบต. ตะโก</t>
  </si>
  <si>
    <t>อบต. ทับสวาย</t>
  </si>
  <si>
    <t>อบต. ห้วยแคน</t>
  </si>
  <si>
    <t>อบต. ชุมพวง</t>
  </si>
  <si>
    <t>อบต. โนนยอ</t>
  </si>
  <si>
    <t>อบต. สาหร่าย</t>
  </si>
  <si>
    <t>อบต. หนองหลัก</t>
  </si>
  <si>
    <t>อบต. ท่าลาด</t>
  </si>
  <si>
    <t>อบต. โนนตูม</t>
  </si>
  <si>
    <t>อบต. โนนรัง</t>
  </si>
  <si>
    <t>อบต. ประสุข</t>
  </si>
  <si>
    <t>อบต. กุดจิก</t>
  </si>
  <si>
    <t>อบต. โค้งยาง</t>
  </si>
  <si>
    <t>อบต. นากลาง</t>
  </si>
  <si>
    <t>อบต. โนนค่า</t>
  </si>
  <si>
    <t>อบต. บุ่งขี้เหล็ก</t>
  </si>
  <si>
    <t>อบต. มะเกลือเก่า</t>
  </si>
  <si>
    <t>อบต. มะเกลือใหม่</t>
  </si>
  <si>
    <t>อบต. สูงเนิน</t>
  </si>
  <si>
    <t>อบต. โคราช</t>
  </si>
  <si>
    <t>อบต. เสมา</t>
  </si>
  <si>
    <t>อบต. หนองตะไก้</t>
  </si>
  <si>
    <t>อบต. ขามทะเลสอ</t>
  </si>
  <si>
    <t>อบต. บึงอ้อ</t>
  </si>
  <si>
    <t>อบต. โป่งแดง</t>
  </si>
  <si>
    <t>ทต. พันดุง</t>
  </si>
  <si>
    <t>อบต. สีคิ้ว</t>
  </si>
  <si>
    <t>อบต. กฤษณา</t>
  </si>
  <si>
    <t>อบต. คลองไผ่</t>
  </si>
  <si>
    <t>อบต. ลาดบัวขาว</t>
  </si>
  <si>
    <t>อบต. วังโรงใหญ่</t>
  </si>
  <si>
    <t>อบต. หนองบัวน้อย</t>
  </si>
  <si>
    <t>อบต. หนองหญ้าขาว</t>
  </si>
  <si>
    <t>อบต. กุดน้อย</t>
  </si>
  <si>
    <t>อบต. ดอนเมือง</t>
  </si>
  <si>
    <t>อบต. บ้านหัน</t>
  </si>
  <si>
    <t>ทต. หนองน้ำใส</t>
  </si>
  <si>
    <t>อบต. หนองสาหร่าย</t>
  </si>
  <si>
    <t>ทต. สีมามงคล</t>
  </si>
  <si>
    <t>อบต. ขนงพระ</t>
  </si>
  <si>
    <t>อบต. จันทึก</t>
  </si>
  <si>
    <t>อบต. หนองน้ำแดง</t>
  </si>
  <si>
    <t>ทต. หมูสี</t>
  </si>
  <si>
    <t>อบต. คลองม่วง</t>
  </si>
  <si>
    <t>อบต. ปากช่อง</t>
  </si>
  <si>
    <t>อบต. โป่งตาลอง</t>
  </si>
  <si>
    <t>อบต. พญาเย็น</t>
  </si>
  <si>
    <t>อบต. วังกระทะ</t>
  </si>
  <si>
    <t>ทต. วังไทร</t>
  </si>
  <si>
    <t>อบต. ไทยเจริญ</t>
  </si>
  <si>
    <t>อบต. สารภี</t>
  </si>
  <si>
    <t>อบต. หนองบุนนาก</t>
  </si>
  <si>
    <t>ทต. หนองหัวแรต</t>
  </si>
  <si>
    <t>ทต. แหลมทอง</t>
  </si>
  <si>
    <t>อบต. ลุงเขว้า</t>
  </si>
  <si>
    <t>อบต. หนองไม้ไผ่</t>
  </si>
  <si>
    <t>อบต. แก้งสนามนาง</t>
  </si>
  <si>
    <t>อบต. โนนสำราญ</t>
  </si>
  <si>
    <t>อบต. บึงพะไล</t>
  </si>
  <si>
    <t>ทต. บึงสำโรง</t>
  </si>
  <si>
    <t>อบต. โนนแดง</t>
  </si>
  <si>
    <t>อบต. โนนตาเถร</t>
  </si>
  <si>
    <t>อบต. ดอนยาวใหญ่</t>
  </si>
  <si>
    <t>ทต. วังหิน</t>
  </si>
  <si>
    <t>อบต. ไทยสามัคคี</t>
  </si>
  <si>
    <t>อบต. วังน้ำเขียว</t>
  </si>
  <si>
    <t>อบต. ระเริง</t>
  </si>
  <si>
    <t>อบต. วังหมี</t>
  </si>
  <si>
    <t>อบต. อุดมทรัพย์</t>
  </si>
  <si>
    <t>อบต. สำนักตะคร้อ</t>
  </si>
  <si>
    <t>เทพารักษ์</t>
  </si>
  <si>
    <t>อบต. บึงปรือ</t>
  </si>
  <si>
    <t>อบต. วังยายทอง</t>
  </si>
  <si>
    <t>ทต. เมืองยาง</t>
  </si>
  <si>
    <t>เมืองยาง</t>
  </si>
  <si>
    <t>อบต. กระเบื้องนอก</t>
  </si>
  <si>
    <t>อบต. ละหานปลาค้าว</t>
  </si>
  <si>
    <t>อบต. โนนอุดม</t>
  </si>
  <si>
    <t>อบต. ทัพรั้ง</t>
  </si>
  <si>
    <t>อบต. พังเทียม</t>
  </si>
  <si>
    <t>อบต. หนองหอย</t>
  </si>
  <si>
    <t>อบต. มาบกราด</t>
  </si>
  <si>
    <t>ทต. สระพระ</t>
  </si>
  <si>
    <t>ทต. ช่องแมว</t>
  </si>
  <si>
    <t>ทต. ขุย</t>
  </si>
  <si>
    <t>ทต. ไพล</t>
  </si>
  <si>
    <t>อบต. บัวลาย</t>
  </si>
  <si>
    <t>อบต. เมืองพะไล</t>
  </si>
  <si>
    <t>อบต. โนนจาน</t>
  </si>
  <si>
    <t>อบต. สีดา</t>
  </si>
  <si>
    <t>อบต. โนนประดู่</t>
  </si>
  <si>
    <t>อบต. สามเมือง</t>
  </si>
  <si>
    <t>อบต. หนองตาดใหญ่</t>
  </si>
  <si>
    <t>อบต. หนองงูเหลือม</t>
  </si>
  <si>
    <t>อบต. หนองยาง</t>
  </si>
  <si>
    <t>อบต. ช้างทอง</t>
  </si>
  <si>
    <t>อบต. พระพุทธ</t>
  </si>
  <si>
    <t>อบจ. บุรีรัมย์</t>
  </si>
  <si>
    <t>เมืองบุรีรัมย์</t>
  </si>
  <si>
    <t>บุรีรัมย์</t>
  </si>
  <si>
    <t>ทม. บุรีรัมย์</t>
  </si>
  <si>
    <t>ทม. นางรอง</t>
  </si>
  <si>
    <t>นางรอง</t>
  </si>
  <si>
    <t>ทต. คูเมือง</t>
  </si>
  <si>
    <t>คูเมือง</t>
  </si>
  <si>
    <t>ทต. หินเหล็กไฟ</t>
  </si>
  <si>
    <t>ทต. กระสัง</t>
  </si>
  <si>
    <t>กระสัง</t>
  </si>
  <si>
    <t>ทต. หนองกี่</t>
  </si>
  <si>
    <t>หนองกี่</t>
  </si>
  <si>
    <t>ทต. ตาจง</t>
  </si>
  <si>
    <t>ละหานทราย</t>
  </si>
  <si>
    <t>ทต. ละหานทราย</t>
  </si>
  <si>
    <t>ทต. ประโคนชัย</t>
  </si>
  <si>
    <t>ประโคนชัย</t>
  </si>
  <si>
    <t>ทต. ตลาดนิคมปราสาท</t>
  </si>
  <si>
    <t>บ้านกรวด</t>
  </si>
  <si>
    <t>ทต. บ้านกรวด</t>
  </si>
  <si>
    <t>ทต. พุทไธสง</t>
  </si>
  <si>
    <t>พุทไธสง</t>
  </si>
  <si>
    <t>ทต. ทะเมนชัย</t>
  </si>
  <si>
    <t>ลำปลายมาศ</t>
  </si>
  <si>
    <t>ทต. ลำปลายมาศ</t>
  </si>
  <si>
    <t>ทต. สตึก</t>
  </si>
  <si>
    <t>สตึก</t>
  </si>
  <si>
    <t>ทต. ปะคำ</t>
  </si>
  <si>
    <t>ปะคำ</t>
  </si>
  <si>
    <t>ทต. นาโพธิ์</t>
  </si>
  <si>
    <t>นาโพธิ์</t>
  </si>
  <si>
    <t>ทต. หนองหงส์</t>
  </si>
  <si>
    <t>หนองหงส์</t>
  </si>
  <si>
    <t>ทต. พลับพลาชัย</t>
  </si>
  <si>
    <t>พลับพลาชัย</t>
  </si>
  <si>
    <t>ทต. ห้วยราช</t>
  </si>
  <si>
    <t>ห้วยราช</t>
  </si>
  <si>
    <t>ทต. โนนสุวรรณ</t>
  </si>
  <si>
    <t>โนนสุวรรณ</t>
  </si>
  <si>
    <t>ทต. บ้านใหม่ไชยพจน์</t>
  </si>
  <si>
    <t>บ้านใหม่ไชยพจน์</t>
  </si>
  <si>
    <t>ทต. โนนดินแดง</t>
  </si>
  <si>
    <t>โนนดินแดง</t>
  </si>
  <si>
    <t>ทต. แคนดง</t>
  </si>
  <si>
    <t>แคนดง</t>
  </si>
  <si>
    <t>ทต. พนมรุ้ง</t>
  </si>
  <si>
    <t>อบต. กระสัง</t>
  </si>
  <si>
    <t>ทต. อิสาณ</t>
  </si>
  <si>
    <t>ทม. ชุมเห็ด</t>
  </si>
  <si>
    <t>ทต. บ้านบัว</t>
  </si>
  <si>
    <t>อบต. พระครู</t>
  </si>
  <si>
    <t>อบต. ลุมปุ๊ก</t>
  </si>
  <si>
    <t>อบต. สวายจีก</t>
  </si>
  <si>
    <t>อบต. สองห้อง</t>
  </si>
  <si>
    <t>อบต. สะแกซำ</t>
  </si>
  <si>
    <t>อบต. สะแกโพรง</t>
  </si>
  <si>
    <t>อบต. เสม็ด</t>
  </si>
  <si>
    <t>ทต. หนองตาด</t>
  </si>
  <si>
    <t>อบต. กลันทา</t>
  </si>
  <si>
    <t>อบต. บัวทอง</t>
  </si>
  <si>
    <t>อบต. เมืองฝาง</t>
  </si>
  <si>
    <t>ทต. หลักเขต</t>
  </si>
  <si>
    <t>อบต. คูเมือง</t>
  </si>
  <si>
    <t>อบต. ตูมใหญ่</t>
  </si>
  <si>
    <t>อบต. บ้านแพ</t>
  </si>
  <si>
    <t>อบต. ปะเคียบ</t>
  </si>
  <si>
    <t>อบต. พรสำราญ</t>
  </si>
  <si>
    <t>อบต. หนองขมาร</t>
  </si>
  <si>
    <t>อบต. หินเหล็กไฟ</t>
  </si>
  <si>
    <t>ทต. อุดมธรรม</t>
  </si>
  <si>
    <t>อบต. กันทรารมย์</t>
  </si>
  <si>
    <t>อบต. บ้านปรือ</t>
  </si>
  <si>
    <t>อบต. ลำดวน</t>
  </si>
  <si>
    <t>ทต. สองชั้น</t>
  </si>
  <si>
    <t>ทต. หนองเต็ง</t>
  </si>
  <si>
    <t>อบต. ห้วยสำราญ</t>
  </si>
  <si>
    <t>อบต. ศรีภูมิ</t>
  </si>
  <si>
    <t>อบต. ถนนหัก</t>
  </si>
  <si>
    <t>อบต. นางรอง</t>
  </si>
  <si>
    <t>อบต. สะเดา</t>
  </si>
  <si>
    <t>อบต. ก้านเหลือง</t>
  </si>
  <si>
    <t>อบต. ทรัพย์พระยา</t>
  </si>
  <si>
    <t>ทต. ทุ่งแสงทอง</t>
  </si>
  <si>
    <t>อบต. บ้านสิงห์</t>
  </si>
  <si>
    <t>อบต. ลำไทรโยง</t>
  </si>
  <si>
    <t>อบต. หนองกง</t>
  </si>
  <si>
    <t>อบต. หนองโบสถ์</t>
  </si>
  <si>
    <t>อบต. หนองยายพิมพ์</t>
  </si>
  <si>
    <t>อบต. หัวถนน</t>
  </si>
  <si>
    <t>ทต. ศาลเจ้าพ่อขุนศรี</t>
  </si>
  <si>
    <t>ทต. ดอนอะราง</t>
  </si>
  <si>
    <t>อบต. ท่าโพธิ์ชัย</t>
  </si>
  <si>
    <t>อบต. ทุ่งกระเต็น</t>
  </si>
  <si>
    <t>อบต. โคกสูง</t>
  </si>
  <si>
    <t>อบต. บุกระสัง</t>
  </si>
  <si>
    <t>อบต. เย้ยปราสาท</t>
  </si>
  <si>
    <t>อบต. ทุ่งกระตาดพัฒนา</t>
  </si>
  <si>
    <t>อบต. ละหานทราย</t>
  </si>
  <si>
    <t>ทต. สำโรงใหม่</t>
  </si>
  <si>
    <t>ทต. หนองตะครอง</t>
  </si>
  <si>
    <t>ทต. หนองแวง</t>
  </si>
  <si>
    <t>อบต. โคกว่าน</t>
  </si>
  <si>
    <t>ทต. โคกม้า</t>
  </si>
  <si>
    <t>อบต. ประโคนชัย</t>
  </si>
  <si>
    <t>ทต. เขาคอก</t>
  </si>
  <si>
    <t>อบต. จรเข้มาก</t>
  </si>
  <si>
    <t>อบต. บ้านไทร</t>
  </si>
  <si>
    <t>อบต. ปังกู</t>
  </si>
  <si>
    <t>อบต. ไพศาล</t>
  </si>
  <si>
    <t>อบต. ละเวี้ย</t>
  </si>
  <si>
    <t>อบต. โคกตูม</t>
  </si>
  <si>
    <t>อบต. โคกมะขาม</t>
  </si>
  <si>
    <t>อบต. โคกย่าง</t>
  </si>
  <si>
    <t>อบต. ตะโกตาพิ</t>
  </si>
  <si>
    <t>อบต. ประทัดบุ</t>
  </si>
  <si>
    <t>อบต. สี่เหลี่ยม</t>
  </si>
  <si>
    <t>ทต. แสลงโทน</t>
  </si>
  <si>
    <t>ทต. โนนเจริญ</t>
  </si>
  <si>
    <t>ทต. บ้านกรวดปัญญาวัฒน์</t>
  </si>
  <si>
    <t>ทต. ปราสาท</t>
  </si>
  <si>
    <t>อบต. สายตะกู</t>
  </si>
  <si>
    <t>ทต. หนองไม้งาม</t>
  </si>
  <si>
    <t>อบต. เขาดินเหนือ</t>
  </si>
  <si>
    <t>ทต. จันทบเพชร</t>
  </si>
  <si>
    <t>ทต. บึงเจริญ</t>
  </si>
  <si>
    <t>อบต. หินลาด</t>
  </si>
  <si>
    <t>อบต. พุทไธสง</t>
  </si>
  <si>
    <t>อบต. บ้านจาน</t>
  </si>
  <si>
    <t>อบต. บ้านเป้า</t>
  </si>
  <si>
    <t>อบต. บ้านแวง</t>
  </si>
  <si>
    <t>อบต. หายโศก</t>
  </si>
  <si>
    <t>อบต. มะเฟือง</t>
  </si>
  <si>
    <t>อบต. หนองคู</t>
  </si>
  <si>
    <t>อบต. โคกล่าม</t>
  </si>
  <si>
    <t>อบต. ตลาดโพธิ์</t>
  </si>
  <si>
    <t>อบต. ผไทรินทร์</t>
  </si>
  <si>
    <t>อบต. เมืองแฝก</t>
  </si>
  <si>
    <t>อบต. แสลงพัน</t>
  </si>
  <si>
    <t>อบต. หนองกะทิง</t>
  </si>
  <si>
    <t>อบต. หนองบัวโคก</t>
  </si>
  <si>
    <t>อบต. ทะเมนชัย</t>
  </si>
  <si>
    <t>อบต. บุโพธิ์</t>
  </si>
  <si>
    <t>อบต. นิคม</t>
  </si>
  <si>
    <t>ทต. ศรีสตึก</t>
  </si>
  <si>
    <t>อบต. ท่าม่วง</t>
  </si>
  <si>
    <t>อบต. ทุ่งวัง</t>
  </si>
  <si>
    <t>อบต. เมืองแก</t>
  </si>
  <si>
    <t>อบต. ร่อนทอง</t>
  </si>
  <si>
    <t>ทต. สะแก</t>
  </si>
  <si>
    <t>อบต. หนองใหญ่</t>
  </si>
  <si>
    <t>ทต. ดอนมนต์</t>
  </si>
  <si>
    <t>อบต. โคกมะม่วง</t>
  </si>
  <si>
    <t>อบต. หูทำนบ</t>
  </si>
  <si>
    <t>อบต. ดอนกอก</t>
  </si>
  <si>
    <t>อบต. นาโพธิ์</t>
  </si>
  <si>
    <t>อบต. บ้านคู</t>
  </si>
  <si>
    <t>อบต. บ้านดู่</t>
  </si>
  <si>
    <t>อบต. ศรีสว่าง</t>
  </si>
  <si>
    <t>ทต. ห้วยหิน</t>
  </si>
  <si>
    <t>อบต. เมืองฝ้าย</t>
  </si>
  <si>
    <t>อบต. สระทอง</t>
  </si>
  <si>
    <t>อบต. เสาเดียว</t>
  </si>
  <si>
    <t>อบต. หนองชัยศรี</t>
  </si>
  <si>
    <t>ทต. โคกขมิ้น</t>
  </si>
  <si>
    <t>ทต. จันดุม</t>
  </si>
  <si>
    <t>อบต. ป่าชัน</t>
  </si>
  <si>
    <t>อบต. สนวน</t>
  </si>
  <si>
    <t>ทต. สามแวง</t>
  </si>
  <si>
    <t>อบต. ห้วยราช</t>
  </si>
  <si>
    <t>ทต. โคกเหล็ก</t>
  </si>
  <si>
    <t>อบต. ตาเสา</t>
  </si>
  <si>
    <t>อบต. บ้านตะโก</t>
  </si>
  <si>
    <t>อบต. เมืองโพธิ์</t>
  </si>
  <si>
    <t>ทต. โกรกแก้ว</t>
  </si>
  <si>
    <t>อบต. โนนสุวรรณ</t>
  </si>
  <si>
    <t>อบต. ดงอีจาน</t>
  </si>
  <si>
    <t>อบต. ทุ่งจังหัน</t>
  </si>
  <si>
    <t>ทต. ชำนิ</t>
  </si>
  <si>
    <t>ชำนิ</t>
  </si>
  <si>
    <t>อบต. ช่อผกา</t>
  </si>
  <si>
    <t>อบต. เมืองยาง</t>
  </si>
  <si>
    <t>ทต. หนองปล่อง</t>
  </si>
  <si>
    <t>อบต. โคกสนวน</t>
  </si>
  <si>
    <t>อบต. ละลวด</t>
  </si>
  <si>
    <t>อบต. กู่สวนแตง</t>
  </si>
  <si>
    <t>อบต. แดงใหญ่</t>
  </si>
  <si>
    <t>อบต. หนองเยือง</t>
  </si>
  <si>
    <t>อบต. โนนดินแดง</t>
  </si>
  <si>
    <t>อบต. ลำนางรอง</t>
  </si>
  <si>
    <t>อบต. ส้มป่อย</t>
  </si>
  <si>
    <t>บ้านด่าน</t>
  </si>
  <si>
    <t>อบต. โนนขวาง</t>
  </si>
  <si>
    <t>อบต. วังเหนือ</t>
  </si>
  <si>
    <t>อบต. แคนดง</t>
  </si>
  <si>
    <t>อบต. สระบัว</t>
  </si>
  <si>
    <t>อบต. ดงพลอง</t>
  </si>
  <si>
    <t>อบต. หัวฝาย</t>
  </si>
  <si>
    <t>ทต. ถาวร</t>
  </si>
  <si>
    <t>ทต. ยายแย้มวัฒนา</t>
  </si>
  <si>
    <t>อบต. เจริญสุข</t>
  </si>
  <si>
    <t>อบต. อีสานเขต</t>
  </si>
  <si>
    <t>อบจ. สุรินทร์</t>
  </si>
  <si>
    <t>เมืองสุรินทร์</t>
  </si>
  <si>
    <t>สุรินทร์</t>
  </si>
  <si>
    <t>ทม. สุรินทร์</t>
  </si>
  <si>
    <t>ทต. เมืองที</t>
  </si>
  <si>
    <t>ทต. ชุมพลบุรี</t>
  </si>
  <si>
    <t>ชุมพลบุรี</t>
  </si>
  <si>
    <t>ทต. ท่าตูม</t>
  </si>
  <si>
    <t>ท่าตูม</t>
  </si>
  <si>
    <t>ทต. จอมพระ</t>
  </si>
  <si>
    <t>จอมพระ</t>
  </si>
  <si>
    <t>ทต. กังแอน</t>
  </si>
  <si>
    <t>ปราสาท</t>
  </si>
  <si>
    <t>ทต. นิคมปราสาท</t>
  </si>
  <si>
    <t>ทต. รัตนบุรี</t>
  </si>
  <si>
    <t>รัตนบุรี</t>
  </si>
  <si>
    <t>ทต. สนม</t>
  </si>
  <si>
    <t>สนม</t>
  </si>
  <si>
    <t>ทต. ศีขรภูมิ</t>
  </si>
  <si>
    <t>ศีขรภูมิ</t>
  </si>
  <si>
    <t>ทต. สังขะ</t>
  </si>
  <si>
    <t>สังขะ</t>
  </si>
  <si>
    <t>ทต. ลำดวนสุรพินท์</t>
  </si>
  <si>
    <t>ลำดวน</t>
  </si>
  <si>
    <t>ทต. สำโรงทาบ</t>
  </si>
  <si>
    <t>สำโรงทาบ</t>
  </si>
  <si>
    <t>ทต. บัวเชด</t>
  </si>
  <si>
    <t>บัวเชด</t>
  </si>
  <si>
    <t>อบต. แกใหญ่</t>
  </si>
  <si>
    <t>อบต. เฉนียง</t>
  </si>
  <si>
    <t>อบต. นอกเมือง</t>
  </si>
  <si>
    <t>อบต. เมืองที</t>
  </si>
  <si>
    <t>อบต. กาเกาะ</t>
  </si>
  <si>
    <t>อบต. คอโค</t>
  </si>
  <si>
    <t>อบต. ตระแสง</t>
  </si>
  <si>
    <t>อบต. ตั้งใจ</t>
  </si>
  <si>
    <t>อบต. ตาอ็อง</t>
  </si>
  <si>
    <t>อบต. ท่าสว่าง</t>
  </si>
  <si>
    <t>อบต. เทนมีย์</t>
  </si>
  <si>
    <t>อบต. นาบัว</t>
  </si>
  <si>
    <t>อบต. บุฤาษี</t>
  </si>
  <si>
    <t>อบต. เพี้ยราม</t>
  </si>
  <si>
    <t>อบต. ราม</t>
  </si>
  <si>
    <t>อบต. สวาย</t>
  </si>
  <si>
    <t>อบต. แสลงพันธ์</t>
  </si>
  <si>
    <t>อบต. สลักได</t>
  </si>
  <si>
    <t>อบต. กระเบื้อง</t>
  </si>
  <si>
    <t>ทต. ทุ่งศรีชุมพล</t>
  </si>
  <si>
    <t>ทต. นาหนองไผ่</t>
  </si>
  <si>
    <t>อบต. ไพรขลา</t>
  </si>
  <si>
    <t>อบต. เมืองบัว</t>
  </si>
  <si>
    <t>ทต. ยะวึก</t>
  </si>
  <si>
    <t>อบต. ศรีณรงค์</t>
  </si>
  <si>
    <t>ทต. สระขุด</t>
  </si>
  <si>
    <t>อบต. หนองเรือ</t>
  </si>
  <si>
    <t>อบต. กระโพ</t>
  </si>
  <si>
    <t>อบต. ทุ่งกุลา</t>
  </si>
  <si>
    <t>อบต. บะ</t>
  </si>
  <si>
    <t>อบต. บัวโคก</t>
  </si>
  <si>
    <t>อบต. พรมเทพ</t>
  </si>
  <si>
    <t>อบต. โพนครก</t>
  </si>
  <si>
    <t>ทต. เมืองแก</t>
  </si>
  <si>
    <t>อบต. หนองเมธี</t>
  </si>
  <si>
    <t>ทต. กระหาด</t>
  </si>
  <si>
    <t>อบต. จอมพระ</t>
  </si>
  <si>
    <t>อบต. บ้านผือ</t>
  </si>
  <si>
    <t>ทต. บุแกรง</t>
  </si>
  <si>
    <t>อบต. เป็นสุข</t>
  </si>
  <si>
    <t>อบต. เมืองลีง</t>
  </si>
  <si>
    <t>อบต. หนองสนิท</t>
  </si>
  <si>
    <t>อบต. ลุ่มระวี</t>
  </si>
  <si>
    <t>อบต. กังแอน</t>
  </si>
  <si>
    <t>อบต. เชื้อเพลิง</t>
  </si>
  <si>
    <t>อบต. โชคนาสาม</t>
  </si>
  <si>
    <t>อบต. ทมอ</t>
  </si>
  <si>
    <t>อบต. บ้านพลวง</t>
  </si>
  <si>
    <t>อบต. ปรือ</t>
  </si>
  <si>
    <t>อบต. ไพล</t>
  </si>
  <si>
    <t>ทต. กันตวจระมวล</t>
  </si>
  <si>
    <t>อบต. โคกยาง</t>
  </si>
  <si>
    <t>อบต. ตานี</t>
  </si>
  <si>
    <t>อบต. ตาเบา</t>
  </si>
  <si>
    <t>อบต. ทุ่งมน</t>
  </si>
  <si>
    <t>อบต. ปราสาททนง</t>
  </si>
  <si>
    <t>อบต. สมุด</t>
  </si>
  <si>
    <t>ทต. กาบเชิง</t>
  </si>
  <si>
    <t>กาบเชิง</t>
  </si>
  <si>
    <t>อบต. คูตัน</t>
  </si>
  <si>
    <t>ทต. โคกตะเคียน</t>
  </si>
  <si>
    <t>อบต. ด่าน</t>
  </si>
  <si>
    <t>อบต. แนงมุด</t>
  </si>
  <si>
    <t>อบต. กุดขาคีม</t>
  </si>
  <si>
    <t>อบต. ทับใหญ่</t>
  </si>
  <si>
    <t>อบต. ธาตุ</t>
  </si>
  <si>
    <t>อบต. น้ำเขียว</t>
  </si>
  <si>
    <t>อบต. เบิด</t>
  </si>
  <si>
    <t>อบต. ไผ่</t>
  </si>
  <si>
    <t>อบต. ยางสว่าง</t>
  </si>
  <si>
    <t>อบต. รัตนบุรี</t>
  </si>
  <si>
    <t>อบต. แก</t>
  </si>
  <si>
    <t>อบต. ดอนแรด</t>
  </si>
  <si>
    <t>อบต. หนองบัวทอง</t>
  </si>
  <si>
    <t>อบต. หนองบัวบาน</t>
  </si>
  <si>
    <t>ทต. แคน</t>
  </si>
  <si>
    <t>อบต. นานวน</t>
  </si>
  <si>
    <t>อบต. โพนโก</t>
  </si>
  <si>
    <t>อบต. สนม</t>
  </si>
  <si>
    <t>อบต. หนองระฆัง</t>
  </si>
  <si>
    <t>อบต. หนองอียอ</t>
  </si>
  <si>
    <t>อบต. หัวงัว</t>
  </si>
  <si>
    <t>อบต. แตล</t>
  </si>
  <si>
    <t>อบต. หนองขวาว</t>
  </si>
  <si>
    <t>อบต. กุดหวาย</t>
  </si>
  <si>
    <t>อบต. ขวาวใหญ่</t>
  </si>
  <si>
    <t>อบต. คาละแมะ</t>
  </si>
  <si>
    <t>อบต. จารพัต</t>
  </si>
  <si>
    <t>อบต. ช่างปี่</t>
  </si>
  <si>
    <t>อบต. ตรมไพร</t>
  </si>
  <si>
    <t>อบต. ตรึม</t>
  </si>
  <si>
    <t>อบต. นารุ่ง</t>
  </si>
  <si>
    <t>ทต. ผักไหม</t>
  </si>
  <si>
    <t>อบต. ยาง</t>
  </si>
  <si>
    <t>อบต. ระแงง</t>
  </si>
  <si>
    <t>อบต. หนองเหล็ก</t>
  </si>
  <si>
    <t>อบต. สังขะ</t>
  </si>
  <si>
    <t>อบต. กระเทียม</t>
  </si>
  <si>
    <t>อบต. ขอนแตก</t>
  </si>
  <si>
    <t>อบต. ตาคง</t>
  </si>
  <si>
    <t>อบต. ตาตุม</t>
  </si>
  <si>
    <t>อบต. ทับทัน</t>
  </si>
  <si>
    <t>อบต. เทพรักษา</t>
  </si>
  <si>
    <t>อบต. บ้านจารย์</t>
  </si>
  <si>
    <t>อบต. บ้านชบ</t>
  </si>
  <si>
    <t>อบต. สะกาด</t>
  </si>
  <si>
    <t>อบต. ดม</t>
  </si>
  <si>
    <t>อบต. ตรำดม</t>
  </si>
  <si>
    <t>อบต. โชกเหนือ</t>
  </si>
  <si>
    <t>อบต. ตระเปียงเตีย</t>
  </si>
  <si>
    <t>อบต. อู่โลก</t>
  </si>
  <si>
    <t>อบต. ประดู่</t>
  </si>
  <si>
    <t>อบต. ศรีสุข</t>
  </si>
  <si>
    <t>อบต. สะโน</t>
  </si>
  <si>
    <t>อบต. สำโรงทาบ</t>
  </si>
  <si>
    <t>อบต. เสม็จ</t>
  </si>
  <si>
    <t>อบต. หนองไผ่ล้อม</t>
  </si>
  <si>
    <t>อบต. หนองฮะ</t>
  </si>
  <si>
    <t>ทต. หมื่นศรี</t>
  </si>
  <si>
    <t>อบต. กระออม</t>
  </si>
  <si>
    <t>อบต. บัวเชด</t>
  </si>
  <si>
    <t>อบต. ตาวัง</t>
  </si>
  <si>
    <t>อบต. สำเภาลูน</t>
  </si>
  <si>
    <t>อบต. อาโพน</t>
  </si>
  <si>
    <t>อบต. จรัส</t>
  </si>
  <si>
    <t>พนมดงรัก</t>
  </si>
  <si>
    <t>อบต. จีกแดก</t>
  </si>
  <si>
    <t>อบต. ตาเมียง</t>
  </si>
  <si>
    <t>อบต. บักได</t>
  </si>
  <si>
    <t>อบต. ณรงค์</t>
  </si>
  <si>
    <t>ศรีณรงค์</t>
  </si>
  <si>
    <t>อบต. แจนแวน</t>
  </si>
  <si>
    <t>อบต. ตรวจ</t>
  </si>
  <si>
    <t>ทต. เขวาสินรินทร์</t>
  </si>
  <si>
    <t>เขวาสินรินทร์</t>
  </si>
  <si>
    <t>อบต. ตากูก</t>
  </si>
  <si>
    <t>อบต. บึง</t>
  </si>
  <si>
    <t>อบต. ปราสาททอง</t>
  </si>
  <si>
    <t>อบต. บ้านแร่</t>
  </si>
  <si>
    <t>อบต. คำผง</t>
  </si>
  <si>
    <t>โนนนารายณ์</t>
  </si>
  <si>
    <t>อบต. ระเวียง</t>
  </si>
  <si>
    <t>อบต. หนองเทพ</t>
  </si>
  <si>
    <t>อบต. หนองหลวง</t>
  </si>
  <si>
    <t>อบต. โนน</t>
  </si>
  <si>
    <t>อบจ. ศรีสะเกษ</t>
  </si>
  <si>
    <t>เมืองศรีสะเกษ</t>
  </si>
  <si>
    <t>ศรีสะเกษ</t>
  </si>
  <si>
    <t>ทม. ศรีสะเกษ</t>
  </si>
  <si>
    <t>ทม. กันทรลักษ์</t>
  </si>
  <si>
    <t>กันทรลักษ์</t>
  </si>
  <si>
    <t>ทต. พยุห์</t>
  </si>
  <si>
    <t>พยุห์</t>
  </si>
  <si>
    <t>ทต. ยางชุมน้อย</t>
  </si>
  <si>
    <t>ยางชุมน้อย</t>
  </si>
  <si>
    <t>ทต. กันทรารมย์</t>
  </si>
  <si>
    <t>กันทรารมย์</t>
  </si>
  <si>
    <t>ทต. เมืองขุขันธ์</t>
  </si>
  <si>
    <t>ขุขันธ์</t>
  </si>
  <si>
    <t>ทต. ไพรบึง</t>
  </si>
  <si>
    <t>ไพรบึง</t>
  </si>
  <si>
    <t>ทต. ปรางค์กู่</t>
  </si>
  <si>
    <t>ปรางค์กู่</t>
  </si>
  <si>
    <t>ทต. ขุนหาญ</t>
  </si>
  <si>
    <t>ขุนหาญ</t>
  </si>
  <si>
    <t>ราษีไศล</t>
  </si>
  <si>
    <t>ทต. กำแพง</t>
  </si>
  <si>
    <t>อุทุมพรพิสัย</t>
  </si>
  <si>
    <t>ทต. บึงบูรพ์</t>
  </si>
  <si>
    <t>บึงบูรพ์</t>
  </si>
  <si>
    <t>ทต. ห้วยทับทัน</t>
  </si>
  <si>
    <t>ห้วยทับทัน</t>
  </si>
  <si>
    <t>ทต. ศรีรัตนะ</t>
  </si>
  <si>
    <t>ศรีรัตนะ</t>
  </si>
  <si>
    <t>ทต. น้ำคำ</t>
  </si>
  <si>
    <t>อบต. โพนข่า</t>
  </si>
  <si>
    <t>อบต. จาน</t>
  </si>
  <si>
    <t>อบต. ซำ</t>
  </si>
  <si>
    <t>อบต. ตะดอบ</t>
  </si>
  <si>
    <t>อบต. ทุ่ม</t>
  </si>
  <si>
    <t>อบต. โพธิ์</t>
  </si>
  <si>
    <t>โนนคูณ</t>
  </si>
  <si>
    <t>อบต. โพนเขวา</t>
  </si>
  <si>
    <t>อบต. โพนค้อ</t>
  </si>
  <si>
    <t>อบต. คูซอด</t>
  </si>
  <si>
    <t>อบต. หญ้าปล้อง</t>
  </si>
  <si>
    <t>อบต. หนองครก</t>
  </si>
  <si>
    <t>อบต. หนองไผ่</t>
  </si>
  <si>
    <t>อบต. หนองไฮ</t>
  </si>
  <si>
    <t>อบต. หมากเขียบ</t>
  </si>
  <si>
    <t>อบต. กุดเมืองฮาม</t>
  </si>
  <si>
    <t>อบต. คอนกาม</t>
  </si>
  <si>
    <t>อบต. โนนคูณ</t>
  </si>
  <si>
    <t>อบต. ยางชุมใหญ่</t>
  </si>
  <si>
    <t>อบต. ลิ้นฟ้า</t>
  </si>
  <si>
    <t>อบต. คำเนียม</t>
  </si>
  <si>
    <t>อบต. ทาม</t>
  </si>
  <si>
    <t>อบต. ผักแพว</t>
  </si>
  <si>
    <t>อบต. หนองหัวช้าง</t>
  </si>
  <si>
    <t>อบต. ดู่</t>
  </si>
  <si>
    <t>อบต. ดูน</t>
  </si>
  <si>
    <t>อบต. โนนสัง</t>
  </si>
  <si>
    <t>อบต. บัวน้อย</t>
  </si>
  <si>
    <t>อบต. เมืองน้อย</t>
  </si>
  <si>
    <t>อบต. ละทาย</t>
  </si>
  <si>
    <t>อบต. อีปาด</t>
  </si>
  <si>
    <t>อบต. น้ำอ้อม</t>
  </si>
  <si>
    <t>อบต. ภูเงิน</t>
  </si>
  <si>
    <t>ทต. หนองหญ้าลาด</t>
  </si>
  <si>
    <t>อบต. กุดเสลา</t>
  </si>
  <si>
    <t>อบต. จานใหญ่</t>
  </si>
  <si>
    <t>อบต. ทุ่งใหญ่</t>
  </si>
  <si>
    <t>อบต. บึงมะลู</t>
  </si>
  <si>
    <t>อบต. สังเม็ก</t>
  </si>
  <si>
    <t>อบต. เสาธงชัย</t>
  </si>
  <si>
    <t>อบต. ขนุน</t>
  </si>
  <si>
    <t>อบต. ชำ</t>
  </si>
  <si>
    <t>อบต. ตระกาจ</t>
  </si>
  <si>
    <t>อบต. ภูผาหมอก</t>
  </si>
  <si>
    <t>อบต. เมือง</t>
  </si>
  <si>
    <t>อบต. รุง</t>
  </si>
  <si>
    <t>อบต. ละลาย</t>
  </si>
  <si>
    <t>อบต. เวียงเหนือ</t>
  </si>
  <si>
    <t>ทต. สวนกล้วย</t>
  </si>
  <si>
    <t>อบต. ปรือใหญ่</t>
  </si>
  <si>
    <t>อบต. โสน</t>
  </si>
  <si>
    <t>อบต. ห้วยเหนือ</t>
  </si>
  <si>
    <t>อบต. หัวเสือ</t>
  </si>
  <si>
    <t>อบต. โคกเพชร</t>
  </si>
  <si>
    <t>อบต. จะกง</t>
  </si>
  <si>
    <t>อบต. ใจดี</t>
  </si>
  <si>
    <t>อบต. ดองกำเม็ด</t>
  </si>
  <si>
    <t>อบต. ตาอุด</t>
  </si>
  <si>
    <t>อบต. ปราสาท</t>
  </si>
  <si>
    <t>อบต. ลมศักดิ์</t>
  </si>
  <si>
    <t>อบต. ศรีตระกูล</t>
  </si>
  <si>
    <t>ทต. ศรีสะอาด</t>
  </si>
  <si>
    <t>อบต. สะเดาใหญ่</t>
  </si>
  <si>
    <t>อบต. สำโรงตาเจ็น</t>
  </si>
  <si>
    <t>อบต. หนองฉลอง</t>
  </si>
  <si>
    <t>อบต. ห้วยใต้</t>
  </si>
  <si>
    <t>อบต. ไพรบึง</t>
  </si>
  <si>
    <t>อบต. ดินแดง</t>
  </si>
  <si>
    <t>อบต. โนนปูน</t>
  </si>
  <si>
    <t>อบต. ปราสาทเยอ</t>
  </si>
  <si>
    <t>ทต. สำโรงพลัน</t>
  </si>
  <si>
    <t>อบต. สุขสวัสดิ์</t>
  </si>
  <si>
    <t>อบต. กู่</t>
  </si>
  <si>
    <t>อบต. สมอ</t>
  </si>
  <si>
    <t>อบต. สำโรงปราสาท</t>
  </si>
  <si>
    <t>อบต. หนองเชียงทูน</t>
  </si>
  <si>
    <t>อบต. พิมาย</t>
  </si>
  <si>
    <t>อบต. พิมายเหนือ</t>
  </si>
  <si>
    <t>อบต. โพธิ์ศรี</t>
  </si>
  <si>
    <t>อบต. พราน</t>
  </si>
  <si>
    <t>ทต. กระหวัน</t>
  </si>
  <si>
    <t>ทต. กันทรอม</t>
  </si>
  <si>
    <t>ทต. โพธิ์กระสังข์</t>
  </si>
  <si>
    <t>อบต. โพธิ์วงศ์</t>
  </si>
  <si>
    <t>อบต. ขุนหาญ</t>
  </si>
  <si>
    <t>อบต. บักดอง</t>
  </si>
  <si>
    <t>อบต. ไพร</t>
  </si>
  <si>
    <t>อบต. ภูฝ้าย</t>
  </si>
  <si>
    <t>ทต. สิ</t>
  </si>
  <si>
    <t>อบต. ห้วยจันทร์</t>
  </si>
  <si>
    <t>อบต. จิกสังข์ทอง</t>
  </si>
  <si>
    <t>อบต. เมืองแคน</t>
  </si>
  <si>
    <t>อบต. หนองแค</t>
  </si>
  <si>
    <t>อบต. หนองอึ่ง</t>
  </si>
  <si>
    <t>ทต. บัวหุ่ง</t>
  </si>
  <si>
    <t>ทต. ส้มป่อย</t>
  </si>
  <si>
    <t>อบต. สร้างปี่</t>
  </si>
  <si>
    <t>อบต. หนองหมี</t>
  </si>
  <si>
    <t>อบต. หว้านคำ</t>
  </si>
  <si>
    <t>ทต. อุทุมพรพิสัย</t>
  </si>
  <si>
    <t>อบต. ขะยูง</t>
  </si>
  <si>
    <t>ทต. สระกำแพงใหญ่</t>
  </si>
  <si>
    <t>อบต. หนองห้าง</t>
  </si>
  <si>
    <t>อบต. แข้</t>
  </si>
  <si>
    <t>อบต. แขม</t>
  </si>
  <si>
    <t>ทต. โคกจาน</t>
  </si>
  <si>
    <t>อบต. โคกหล่าม</t>
  </si>
  <si>
    <t>อบต. ตาเกษ</t>
  </si>
  <si>
    <t>ทต. แต้</t>
  </si>
  <si>
    <t>อบต. ทุ่งไชย</t>
  </si>
  <si>
    <t>อบต. ปะอาว</t>
  </si>
  <si>
    <t>อบต. รังแร้ง</t>
  </si>
  <si>
    <t>อบต. หัวช้าง</t>
  </si>
  <si>
    <t>อบต. อี่หล่ำ</t>
  </si>
  <si>
    <t>อบต. เป๊าะ</t>
  </si>
  <si>
    <t>อบต. เมืองหลวง</t>
  </si>
  <si>
    <t>อบต. กล้วยกว้าง</t>
  </si>
  <si>
    <t>ทต. จานแสนไชย</t>
  </si>
  <si>
    <t>อบต. ผักไหม</t>
  </si>
  <si>
    <t>อบต. ห้วยทับทัน</t>
  </si>
  <si>
    <t>อบต. โนนค้อ</t>
  </si>
  <si>
    <t>อบต. บก</t>
  </si>
  <si>
    <t>อบต. หนองกุง</t>
  </si>
  <si>
    <t>อบต. เหล่ากวาง</t>
  </si>
  <si>
    <t>อบต. สะพุง</t>
  </si>
  <si>
    <t>อบต. พิงพวย</t>
  </si>
  <si>
    <t>อบต. ศรีแก้ว</t>
  </si>
  <si>
    <t>อบต. ศรีโนนงาม</t>
  </si>
  <si>
    <t>อบต. สระเยาว์</t>
  </si>
  <si>
    <t>อบต. เสื่องข้าว</t>
  </si>
  <si>
    <t>อบต. เขิน</t>
  </si>
  <si>
    <t>น้ำเกลี้ยง</t>
  </si>
  <si>
    <t>อบต. ตองปิด</t>
  </si>
  <si>
    <t>อบต. ละเอาะ</t>
  </si>
  <si>
    <t>อบต. คูบ</t>
  </si>
  <si>
    <t>อบต. น้ำเกลี้ยง</t>
  </si>
  <si>
    <t>อบต. รุ่งระวี</t>
  </si>
  <si>
    <t>อบต. ดวนใหญ่</t>
  </si>
  <si>
    <t>วังหิน</t>
  </si>
  <si>
    <t>ทต. บุสูง</t>
  </si>
  <si>
    <t>อบต. บ่อแก้ว</t>
  </si>
  <si>
    <t>อบต. โพนยาง</t>
  </si>
  <si>
    <t>อบต. ศรีสำราญ</t>
  </si>
  <si>
    <t>อบต. ละลม</t>
  </si>
  <si>
    <t>ภูสิงห์</t>
  </si>
  <si>
    <t>อบต. ห้วยตึ๊กชู</t>
  </si>
  <si>
    <t>อบต. โคกตาล</t>
  </si>
  <si>
    <t>อบต. ดงรัก</t>
  </si>
  <si>
    <t>อบต. ตะเคียนราม</t>
  </si>
  <si>
    <t>อบต. ไพรพัฒนา</t>
  </si>
  <si>
    <t>อบต. ห้วยตามอญ</t>
  </si>
  <si>
    <t>ทต. เมืองจันทร์</t>
  </si>
  <si>
    <t>เมืองจันทร์</t>
  </si>
  <si>
    <t>อบต. ตาโกน</t>
  </si>
  <si>
    <t>อบต. เสียว</t>
  </si>
  <si>
    <t>เบญจลักษ์</t>
  </si>
  <si>
    <t>อบต. หนองฮาง</t>
  </si>
  <si>
    <t>อบต. พยุห์</t>
  </si>
  <si>
    <t>อบต. ตำแย</t>
  </si>
  <si>
    <t>อบต. โนนเพ็ก</t>
  </si>
  <si>
    <t>อบต. พรหมสวัสดิ์</t>
  </si>
  <si>
    <t>อบต. หนองค้า</t>
  </si>
  <si>
    <t>ทต. โดด</t>
  </si>
  <si>
    <t>โพธิ์ศรีสุวรรณ</t>
  </si>
  <si>
    <t>ทต. ผือใหญ่</t>
  </si>
  <si>
    <t>อบต. หนองม้า</t>
  </si>
  <si>
    <t>อบต. อีเซ</t>
  </si>
  <si>
    <t>อบต. กุง</t>
  </si>
  <si>
    <t>ศิลาลาด</t>
  </si>
  <si>
    <t>อบต. คลีกลิ้ง</t>
  </si>
  <si>
    <t>อบต. โจดม่วง</t>
  </si>
  <si>
    <t>อบต. หนองบัวดง</t>
  </si>
  <si>
    <t>อบจ. อุบลราชธานี</t>
  </si>
  <si>
    <t>เมืองอุบลราชธานี</t>
  </si>
  <si>
    <t>อุบลราชธานี</t>
  </si>
  <si>
    <t>ทน. อุบลราชธานี</t>
  </si>
  <si>
    <t>ทม. วารินชำราบ</t>
  </si>
  <si>
    <t>วารินชำราบ</t>
  </si>
  <si>
    <t>ทม. พิบูลมังสาหาร</t>
  </si>
  <si>
    <t>พิบูลมังสาหาร</t>
  </si>
  <si>
    <t>ทต. อุบล</t>
  </si>
  <si>
    <t>ทต. ศรีเมืองใหม่</t>
  </si>
  <si>
    <t>ศรีเมืองใหม่</t>
  </si>
  <si>
    <t>ทต. บ้านด่านโขงเจียม</t>
  </si>
  <si>
    <t>โขงเจียม</t>
  </si>
  <si>
    <t>ทต. เขื่องใน</t>
  </si>
  <si>
    <t>เขื่องใน</t>
  </si>
  <si>
    <t>ทต. เขมราฐ</t>
  </si>
  <si>
    <t>เขมราฐ</t>
  </si>
  <si>
    <t>ทต. นาส่วง</t>
  </si>
  <si>
    <t>เดชอุดม</t>
  </si>
  <si>
    <t>ทต. บัวงาม</t>
  </si>
  <si>
    <t>ทม. เดชอุดม</t>
  </si>
  <si>
    <t>ทต. นาจะหลวย</t>
  </si>
  <si>
    <t>นาจะหลวย</t>
  </si>
  <si>
    <t>ทต. น้ำยืน</t>
  </si>
  <si>
    <t>น้ำยืน</t>
  </si>
  <si>
    <t>ทต. บุณฑริก</t>
  </si>
  <si>
    <t>บุณฑริก</t>
  </si>
  <si>
    <t>ทต. ตระการพืชผล</t>
  </si>
  <si>
    <t>ตระการพืชผล</t>
  </si>
  <si>
    <t>ทต. กุดข้าวปุ้น</t>
  </si>
  <si>
    <t>กุดข้าวปุ้น</t>
  </si>
  <si>
    <t>ทต. ม่วงสามสิบ</t>
  </si>
  <si>
    <t>ม่วงสามสิบ</t>
  </si>
  <si>
    <t>ทต. แสนสุข</t>
  </si>
  <si>
    <t>ทต. ห้วยขะยุง</t>
  </si>
  <si>
    <t>ทต. อ่างศิลา</t>
  </si>
  <si>
    <t>ทต. ตาลสุม</t>
  </si>
  <si>
    <t>ตาลสุม</t>
  </si>
  <si>
    <t>ทต. โพธิ์ไทร</t>
  </si>
  <si>
    <t>ทต. ช่องเม็ก</t>
  </si>
  <si>
    <t>สิรินธร</t>
  </si>
  <si>
    <t>ทต. นาเยีย</t>
  </si>
  <si>
    <t>นาเยีย</t>
  </si>
  <si>
    <t>อบต. กุดลาด</t>
  </si>
  <si>
    <t>ทต. ขามใหญ่</t>
  </si>
  <si>
    <t>ทม. แจระแม</t>
  </si>
  <si>
    <t>ทต. ปทุม</t>
  </si>
  <si>
    <t>อบต. หนองขอน</t>
  </si>
  <si>
    <t>อบต. ไร่น้อย</t>
  </si>
  <si>
    <t>อบต. หนองบ่อ</t>
  </si>
  <si>
    <t>อบต. กระโสบ</t>
  </si>
  <si>
    <t>อบต. ขี้เหล็ก</t>
  </si>
  <si>
    <t>อบต. หัวเรือ</t>
  </si>
  <si>
    <t>อบต. แก้งกอก</t>
  </si>
  <si>
    <t>อบต. นาคำ</t>
  </si>
  <si>
    <t>อบต. คำไหล</t>
  </si>
  <si>
    <t>อบต. หนามแท่ง</t>
  </si>
  <si>
    <t>อบต. เอือดใหญ่</t>
  </si>
  <si>
    <t>อบต. ตะบ่าย</t>
  </si>
  <si>
    <t>อบต. นาเลิน</t>
  </si>
  <si>
    <t>อบต. ลาดควาย</t>
  </si>
  <si>
    <t>อบต. วาริน</t>
  </si>
  <si>
    <t>อบต. สงยาง</t>
  </si>
  <si>
    <t>อบต. โขงเจียม</t>
  </si>
  <si>
    <t>อบต. นาโพธิ์กลาง</t>
  </si>
  <si>
    <t>อบต. หนองแสงใหญ่</t>
  </si>
  <si>
    <t>อบต. กลางใหญ่</t>
  </si>
  <si>
    <t>อบต. ก่อเอ้</t>
  </si>
  <si>
    <t>อบต. ค้อทอง</t>
  </si>
  <si>
    <t>อบต. ชีทวน</t>
  </si>
  <si>
    <t>อบต. ท่าไห</t>
  </si>
  <si>
    <t>อบต. ธาตุน้อย</t>
  </si>
  <si>
    <t>อบต. บ้านไทย</t>
  </si>
  <si>
    <t>อบต. ยางขี้นก</t>
  </si>
  <si>
    <t>อบต. สร้างถ่อ</t>
  </si>
  <si>
    <t>อบต. หนองเหล่า</t>
  </si>
  <si>
    <t>ทต. ห้วยเรือ</t>
  </si>
  <si>
    <t>อบต. แดงหม้อ</t>
  </si>
  <si>
    <t>อบต. นาคำใหญ่</t>
  </si>
  <si>
    <t>ทต. บ้านกอก</t>
  </si>
  <si>
    <t>อบต. สหธาตุ</t>
  </si>
  <si>
    <t>อบต. หัวดอน</t>
  </si>
  <si>
    <t>ทต. เทพวงศา</t>
  </si>
  <si>
    <t>อบต. แก้งเหนือ</t>
  </si>
  <si>
    <t>ทต. ขามป้อม</t>
  </si>
  <si>
    <t>อบต. เจียด</t>
  </si>
  <si>
    <t>อบต. นาแวง</t>
  </si>
  <si>
    <t>ทต. หนองผือ</t>
  </si>
  <si>
    <t>ทต. หัวนา</t>
  </si>
  <si>
    <t>ทต. หนองนกทา</t>
  </si>
  <si>
    <t>อบต. หนองสิม</t>
  </si>
  <si>
    <t>อบต. กลาง</t>
  </si>
  <si>
    <t>ทต. กุดประทาย</t>
  </si>
  <si>
    <t>อบต. แก้ง</t>
  </si>
  <si>
    <t>อบต. ตบหู</t>
  </si>
  <si>
    <t>อบต. ทุ่งเทิง</t>
  </si>
  <si>
    <t>อบต. นากระแซง</t>
  </si>
  <si>
    <t>อบต. นาเจริญ</t>
  </si>
  <si>
    <t>อบต. นาส่วง</t>
  </si>
  <si>
    <t>ทต. โพนงาม</t>
  </si>
  <si>
    <t>อบต. เมืองเดช</t>
  </si>
  <si>
    <t>อบต. สมสะอาด</t>
  </si>
  <si>
    <t>อบต. คำครั่ง</t>
  </si>
  <si>
    <t>อบต. ท่าโพธิ์ศรี</t>
  </si>
  <si>
    <t>อบต. บัวงาม</t>
  </si>
  <si>
    <t>อบต. ป่าโมง</t>
  </si>
  <si>
    <t>ทต. ภูจองนายอย</t>
  </si>
  <si>
    <t>อบต. บ้านตูม</t>
  </si>
  <si>
    <t>อบต. โนนสวรรค์</t>
  </si>
  <si>
    <t>อบต. พรสวรรค์</t>
  </si>
  <si>
    <t>อบต. โสกแสง</t>
  </si>
  <si>
    <t>ทต. โซง</t>
  </si>
  <si>
    <t>อบต. บุเปือย</t>
  </si>
  <si>
    <t>อบต. เก่าขาม</t>
  </si>
  <si>
    <t>อบต. โดมประดิษฐ์</t>
  </si>
  <si>
    <t>อบต. ยางใหญ่</t>
  </si>
  <si>
    <t>ทต. สีวิเชียร</t>
  </si>
  <si>
    <t>ทต. คอแลน</t>
  </si>
  <si>
    <t>อบต. หนองสะโน</t>
  </si>
  <si>
    <t>อบต. ห้วยข่า</t>
  </si>
  <si>
    <t>อบต. บ้านแมด</t>
  </si>
  <si>
    <t>อบต. โพนงาม</t>
  </si>
  <si>
    <t>อบต. ขามเปี้ย</t>
  </si>
  <si>
    <t>อบต. คำเจริญ</t>
  </si>
  <si>
    <t>อบต. เซเป็ด</t>
  </si>
  <si>
    <t>อบต. กระเดียน</t>
  </si>
  <si>
    <t>อบต. กุดยาลวน</t>
  </si>
  <si>
    <t>อบต. กุศกร</t>
  </si>
  <si>
    <t>อบต. เกษม</t>
  </si>
  <si>
    <t>อบต. คอนสาย</t>
  </si>
  <si>
    <t>อบต. โคกจาน</t>
  </si>
  <si>
    <t>อบต. นาพิน</t>
  </si>
  <si>
    <t>อบต. โนนกุง</t>
  </si>
  <si>
    <t>อบต. เป้า</t>
  </si>
  <si>
    <t>อบต. สะพือ</t>
  </si>
  <si>
    <t>อบต. ห้วยฝ้ายพัฒนา</t>
  </si>
  <si>
    <t>อบต. ไหล่ทุ่ง</t>
  </si>
  <si>
    <t>อบต. ตระการ</t>
  </si>
  <si>
    <t>อบต. ตากแดด</t>
  </si>
  <si>
    <t>อบต. ถ้ำแข้</t>
  </si>
  <si>
    <t>อบต. นาสะไม</t>
  </si>
  <si>
    <t>อบต. บ้านแดง</t>
  </si>
  <si>
    <t>อบต. กาบิน</t>
  </si>
  <si>
    <t>อบต. แก่งเค็ง</t>
  </si>
  <si>
    <t>อบต. โนนสวาง</t>
  </si>
  <si>
    <t>อบต. หนองทันน้ำ</t>
  </si>
  <si>
    <t>อบต. ข้าวปุ้น</t>
  </si>
  <si>
    <t>อบต. ม่วงสามสิบ</t>
  </si>
  <si>
    <t>อบต. ยางโยภาพ</t>
  </si>
  <si>
    <t>อบต. ยางสักกระโพหลุ่ม</t>
  </si>
  <si>
    <t>อบต. หนองไข่นก</t>
  </si>
  <si>
    <t>อบต. เหล่าบก</t>
  </si>
  <si>
    <t>อบต. ดุมใหญ่</t>
  </si>
  <si>
    <t>อบต. เตย</t>
  </si>
  <si>
    <t>อบต. นาเลิง</t>
  </si>
  <si>
    <t>อบต. โพนแพง</t>
  </si>
  <si>
    <t>อบต. หนองช้างใหญ่</t>
  </si>
  <si>
    <t>ทต. คำน้ำแซบ</t>
  </si>
  <si>
    <t>ทต. คำขวาง</t>
  </si>
  <si>
    <t>ทต. ธาตุ</t>
  </si>
  <si>
    <t>อบต. บุ่งหวาย</t>
  </si>
  <si>
    <t>ทต. บุ่งไหม</t>
  </si>
  <si>
    <t>อบต. โพธิ์ใหญ่</t>
  </si>
  <si>
    <t>ทต. เมืองศรีไค</t>
  </si>
  <si>
    <t>อบต. สระสมิง</t>
  </si>
  <si>
    <t>อบต. หนองกินเพล</t>
  </si>
  <si>
    <t>อบต. โนนผึ้ง</t>
  </si>
  <si>
    <t>อบต. โนนโหนน</t>
  </si>
  <si>
    <t>อบต. ห้วยขะยุง</t>
  </si>
  <si>
    <t>ทต. โพธิ์ศรี</t>
  </si>
  <si>
    <t>ทต. กุดชมภู</t>
  </si>
  <si>
    <t>โพธิ์ไทร</t>
  </si>
  <si>
    <t>อบต. ไร่ใต้</t>
  </si>
  <si>
    <t>อบต. หนองบัวฮี</t>
  </si>
  <si>
    <t>อบต. ดอนจิก</t>
  </si>
  <si>
    <t>อบต. โนนกลาง</t>
  </si>
  <si>
    <t>สำโรง</t>
  </si>
  <si>
    <t>อบต. โนนกาหลง</t>
  </si>
  <si>
    <t>อบต. บ้านแขม</t>
  </si>
  <si>
    <t>อบต. ระเว</t>
  </si>
  <si>
    <t>อบต. อ่างศิลา</t>
  </si>
  <si>
    <t>อบต. ตาลสุม</t>
  </si>
  <si>
    <t>อบต. คำหว้า</t>
  </si>
  <si>
    <t>อบต. จิกเทิง</t>
  </si>
  <si>
    <t>อบต. นาคาย</t>
  </si>
  <si>
    <t>อบต. ม่วงใหญ่</t>
  </si>
  <si>
    <t>อบต. โพธิ์ไทร</t>
  </si>
  <si>
    <t>อบต. เหล่างาม</t>
  </si>
  <si>
    <t>อบต. โนนกาเล็น</t>
  </si>
  <si>
    <t>อบต. ค้อน้อย</t>
  </si>
  <si>
    <t>ทต. สำโรง</t>
  </si>
  <si>
    <t>อบต. ขามป้อม</t>
  </si>
  <si>
    <t>อบต. โคกก่อง</t>
  </si>
  <si>
    <t>อบต. บอน</t>
  </si>
  <si>
    <t>อบต. ดอนมดแดง</t>
  </si>
  <si>
    <t>ดอนมดแดง</t>
  </si>
  <si>
    <t>อบต. เหล่าแดง</t>
  </si>
  <si>
    <t>อบต. คำไฮใหญ่</t>
  </si>
  <si>
    <t>อบต. ท่าเมือง</t>
  </si>
  <si>
    <t>อบต. ช่องเม็ก</t>
  </si>
  <si>
    <t>อบต. คันไร่</t>
  </si>
  <si>
    <t>อบต. คำเขื่อนแก้ว</t>
  </si>
  <si>
    <t>อบต. โนนก่อ</t>
  </si>
  <si>
    <t>อบต. ฝางคำ</t>
  </si>
  <si>
    <t>ทต. นิคมสร้างตนเองลำโดมน้อย</t>
  </si>
  <si>
    <t>อบต. โคกชำแระ</t>
  </si>
  <si>
    <t>ทุ่งศรีอุดม</t>
  </si>
  <si>
    <t>อบต. กุดเรือ</t>
  </si>
  <si>
    <t>อบต. นาเกษม</t>
  </si>
  <si>
    <t>อบต. นาห่อม</t>
  </si>
  <si>
    <t>อบต. หนองอ้ม</t>
  </si>
  <si>
    <t>ทต. นาจาน</t>
  </si>
  <si>
    <t>ทต. นาเรือง</t>
  </si>
  <si>
    <t>อบต. กองโพน</t>
  </si>
  <si>
    <t>นาตาล</t>
  </si>
  <si>
    <t>อบต. นาตาล</t>
  </si>
  <si>
    <t>อบต. พังเคน</t>
  </si>
  <si>
    <t>อบต. พะลาน</t>
  </si>
  <si>
    <t>อบต. หนองบก</t>
  </si>
  <si>
    <t>เหล่าเสือโก้ก</t>
  </si>
  <si>
    <t>อบต. โพนเมือง</t>
  </si>
  <si>
    <t>อบต. แพงใหญ่</t>
  </si>
  <si>
    <t>ทต. เหล่าเสือโก้ก</t>
  </si>
  <si>
    <t>อบต. แก่งโดม</t>
  </si>
  <si>
    <t>สว่างวีระวงศ์</t>
  </si>
  <si>
    <t>ทต. สว่าง</t>
  </si>
  <si>
    <t>ทต. บุ่งมะแลง</t>
  </si>
  <si>
    <t>ทต. ตาเกา</t>
  </si>
  <si>
    <t>น้ำขุ่น</t>
  </si>
  <si>
    <t>ทต. ขี้เหล็ก</t>
  </si>
  <si>
    <t>อบต. ไพบูลย์</t>
  </si>
  <si>
    <t>อบจ. ยโสธร</t>
  </si>
  <si>
    <t>เมืองยโสธร</t>
  </si>
  <si>
    <t>ยโสธร</t>
  </si>
  <si>
    <t>ทม. ยโสธร</t>
  </si>
  <si>
    <t>ทต. ทรายมูล</t>
  </si>
  <si>
    <t>ทรายมูล</t>
  </si>
  <si>
    <t>ทต. กุดชุมพัฒนา</t>
  </si>
  <si>
    <t>กุดชุม</t>
  </si>
  <si>
    <t>ทต. คำเขื่อนแก้ว</t>
  </si>
  <si>
    <t>คำเขื่อนแก้ว</t>
  </si>
  <si>
    <t>ทต. ป่าติ้ว</t>
  </si>
  <si>
    <t>ป่าติ้ว</t>
  </si>
  <si>
    <t>ทต. ฟ้าหยาด</t>
  </si>
  <si>
    <t>มหาชนะชัย</t>
  </si>
  <si>
    <t>ทต. ค้อวัง</t>
  </si>
  <si>
    <t>ค้อวัง</t>
  </si>
  <si>
    <t>ทต. เลิงนกทา</t>
  </si>
  <si>
    <t>เลิงนกทา</t>
  </si>
  <si>
    <t>ทต. สามแยก</t>
  </si>
  <si>
    <t>อบต. ขุมเงิน</t>
  </si>
  <si>
    <t>อบต. เขื่องคำ</t>
  </si>
  <si>
    <t>ทต. ตาดทอง</t>
  </si>
  <si>
    <t>ทต. น้ำคำใหญ่</t>
  </si>
  <si>
    <t>ทต. สำราญ</t>
  </si>
  <si>
    <t>อบต. ค้อเหนือ</t>
  </si>
  <si>
    <t>ทต. เดิด</t>
  </si>
  <si>
    <t>ทต. ทุ่งแต้</t>
  </si>
  <si>
    <t>อบต. นาสะไมย์</t>
  </si>
  <si>
    <t>อบต. สิงห์</t>
  </si>
  <si>
    <t>อบต. หนองเป็ด</t>
  </si>
  <si>
    <t>อบต. ขั้นไดใหญ่</t>
  </si>
  <si>
    <t>อบต. ดู่ทุ่ง</t>
  </si>
  <si>
    <t>อบต. ทุ่งนางโอก</t>
  </si>
  <si>
    <t>อบต. หนองหิน</t>
  </si>
  <si>
    <t>ทต. นาเวียง</t>
  </si>
  <si>
    <t>อบต. ดงมะไฟ</t>
  </si>
  <si>
    <t>อบต. ดู่ลาด</t>
  </si>
  <si>
    <t>อบต. กำแมด</t>
  </si>
  <si>
    <t>อบต. กุดชุม</t>
  </si>
  <si>
    <t>อบต. คำน้ำสร้าง</t>
  </si>
  <si>
    <t>อบต. นาโส่</t>
  </si>
  <si>
    <t>อบต. โนนเปือย</t>
  </si>
  <si>
    <t>อบต. ห้วยแก้ง</t>
  </si>
  <si>
    <t>ทต. ดงแคนใหญ่</t>
  </si>
  <si>
    <t>อบต. ลุมพุก</t>
  </si>
  <si>
    <t>อบต. ย่อ</t>
  </si>
  <si>
    <t>อบต. กุดกุง</t>
  </si>
  <si>
    <t>อบต. กู่จาน</t>
  </si>
  <si>
    <t>อบต. แคนน้อย</t>
  </si>
  <si>
    <t>อบต. ดงเจริญ</t>
  </si>
  <si>
    <t>อบต. นาแก</t>
  </si>
  <si>
    <t>อบต. โพนทัน</t>
  </si>
  <si>
    <t>อบต. สงเปือย</t>
  </si>
  <si>
    <t>อบต. เหล่าไฮ</t>
  </si>
  <si>
    <t>อบต. เชียงเพ็ง</t>
  </si>
  <si>
    <t>อบต. กระจาย</t>
  </si>
  <si>
    <t>อบต. โคกนาโก</t>
  </si>
  <si>
    <t>อบต. ศรีฐาน</t>
  </si>
  <si>
    <t>อบต. ฟ้าหยาด</t>
  </si>
  <si>
    <t>อบต. หัวเมือง</t>
  </si>
  <si>
    <t>อบต. ม่วง</t>
  </si>
  <si>
    <t>อบต. โนนทราย</t>
  </si>
  <si>
    <t>อบต. บากเรือ</t>
  </si>
  <si>
    <t>อบต. บึงแก</t>
  </si>
  <si>
    <t>อบต. ผือฮี</t>
  </si>
  <si>
    <t>อบต. พระเสาร์</t>
  </si>
  <si>
    <t>อบต. ฟ้าห่วน</t>
  </si>
  <si>
    <t>อบต. กุดน้ำใส</t>
  </si>
  <si>
    <t>อบต. ค้อวัง</t>
  </si>
  <si>
    <t>ทต. กุดแห่</t>
  </si>
  <si>
    <t>อบต. โคกสำราญ</t>
  </si>
  <si>
    <t>ทต. สวาท</t>
  </si>
  <si>
    <t>อบต. สามแยก</t>
  </si>
  <si>
    <t>ทต. ห้องแซง</t>
  </si>
  <si>
    <t>ทต. กุดเชียงหมี</t>
  </si>
  <si>
    <t>ทต. บุ่งค้า</t>
  </si>
  <si>
    <t>ทต. ศรีแก้ว</t>
  </si>
  <si>
    <t>อบต. สร้างมิ่ง</t>
  </si>
  <si>
    <t>ทต. สามัคคี</t>
  </si>
  <si>
    <t>ทต. คำเตย</t>
  </si>
  <si>
    <t>ไทยเจริญ</t>
  </si>
  <si>
    <t>อบต. คำไผ่</t>
  </si>
  <si>
    <t>อบต. น้ำคำ</t>
  </si>
  <si>
    <t>อบต. ส้มผ่อ</t>
  </si>
  <si>
    <t>อบจ. ชัยภูมิ</t>
  </si>
  <si>
    <t>เมืองชัยภูมิ</t>
  </si>
  <si>
    <t>ชัยภูมิ</t>
  </si>
  <si>
    <t>ทม. ชัยภูมิ</t>
  </si>
  <si>
    <t>ทต. บ้านค่ายหมื่นแผ้ว</t>
  </si>
  <si>
    <t>ทต. ลาดใหญ่</t>
  </si>
  <si>
    <t>ทต. บ้านเขว้า</t>
  </si>
  <si>
    <t>บ้านเขว้า</t>
  </si>
  <si>
    <t>ทต. คอนสวรรค์</t>
  </si>
  <si>
    <t>คอนสวรรค์</t>
  </si>
  <si>
    <t>ทต. เกษตรสมบูรณ์</t>
  </si>
  <si>
    <t>เกษตรสมบูรณ์</t>
  </si>
  <si>
    <t>ทต. บ้านเป้า</t>
  </si>
  <si>
    <t>ทต. หนองบัวแดง</t>
  </si>
  <si>
    <t>หนองบัวแดง</t>
  </si>
  <si>
    <t>ทต. จัตุรัส</t>
  </si>
  <si>
    <t>จัตุรัส</t>
  </si>
  <si>
    <t>ทต. หนองบัวโคก</t>
  </si>
  <si>
    <t>ทต. บ้านเพชร</t>
  </si>
  <si>
    <t>บำเหน็จณรงค์</t>
  </si>
  <si>
    <t>ทต. บำเหน็จณรงค์</t>
  </si>
  <si>
    <t>ทต. หนองบัวระเหว</t>
  </si>
  <si>
    <t>หนองบัวระเหว</t>
  </si>
  <si>
    <t>ทต. เทพสถิต</t>
  </si>
  <si>
    <t>เทพสถิต</t>
  </si>
  <si>
    <t>ทต. บ้านเพชรภูเขียว</t>
  </si>
  <si>
    <t>ภูเขียว</t>
  </si>
  <si>
    <t>ทต. ภูเขียว</t>
  </si>
  <si>
    <t>ทต. บ้านแท่น</t>
  </si>
  <si>
    <t>บ้านแท่น</t>
  </si>
  <si>
    <t>ทต. แก้งคร้อ</t>
  </si>
  <si>
    <t>แก้งคร้อ</t>
  </si>
  <si>
    <t>ทต. นาหนองทุ่ม</t>
  </si>
  <si>
    <t>ทต. คอนสาร</t>
  </si>
  <si>
    <t>คอนสาร</t>
  </si>
  <si>
    <t>อบต. กุดตุ้ม</t>
  </si>
  <si>
    <t>ทต. ชีลอง</t>
  </si>
  <si>
    <t>อบต. นาฝาย</t>
  </si>
  <si>
    <t>อบต. นาเสียว</t>
  </si>
  <si>
    <t>อบต. บ้านค่าย</t>
  </si>
  <si>
    <t>อบต. บ้านเล่า</t>
  </si>
  <si>
    <t>อบต. หนองนาแซง</t>
  </si>
  <si>
    <t>อบต. บุ่งคล้า</t>
  </si>
  <si>
    <t>อบต. ท่าหินโงม</t>
  </si>
  <si>
    <t>อบต. ลาดใหญ่</t>
  </si>
  <si>
    <t>อบต. ห้วยต้อน</t>
  </si>
  <si>
    <t>ทต. ทุ่งทอง</t>
  </si>
  <si>
    <t>ทต. ตลาดแร้ง</t>
  </si>
  <si>
    <t>ทต. ลุ่มลำชี</t>
  </si>
  <si>
    <t>อบต. ชีบน</t>
  </si>
  <si>
    <t>อบต. ภูแลนคา</t>
  </si>
  <si>
    <t>อบต. ช่องสามหมอ</t>
  </si>
  <si>
    <t>อบต. โนนสะอาด</t>
  </si>
  <si>
    <t>อบต. ห้วยไร่</t>
  </si>
  <si>
    <t>อบต. คอนสวรรค์</t>
  </si>
  <si>
    <t>อบต. โคกมั่งงอย</t>
  </si>
  <si>
    <t>อบต. บ้านโสก</t>
  </si>
  <si>
    <t>อบต. ยางหวาย</t>
  </si>
  <si>
    <t>อบต. กุดเลาะ</t>
  </si>
  <si>
    <t>อบต. โนนกอก</t>
  </si>
  <si>
    <t>อบต. โนนทอง</t>
  </si>
  <si>
    <t>ทต. บ้านเดื่อ</t>
  </si>
  <si>
    <t>อบต. บ้านบัว</t>
  </si>
  <si>
    <t>อบต. สระโพนทอง</t>
  </si>
  <si>
    <t>อบต. หนองข่า</t>
  </si>
  <si>
    <t>อบต. หนองโพนงาม</t>
  </si>
  <si>
    <t>อบต. ซับสีทอง</t>
  </si>
  <si>
    <t>อบต. กุดชุมแสง</t>
  </si>
  <si>
    <t>อบต. ถ้ำวัวแดง</t>
  </si>
  <si>
    <t>อบต. วังชมภู</t>
  </si>
  <si>
    <t>ทต. หลวงศิริ</t>
  </si>
  <si>
    <t>อบต. ท่าใหญ่</t>
  </si>
  <si>
    <t>อบต. นางแดด</t>
  </si>
  <si>
    <t>ทต. หนองบัวใหญ่</t>
  </si>
  <si>
    <t>อบต. บ้านกอก</t>
  </si>
  <si>
    <t>อบต. บ้านขาม</t>
  </si>
  <si>
    <t>อบต. ละหาน</t>
  </si>
  <si>
    <t>อบต. โคกเริงรมย์</t>
  </si>
  <si>
    <t>อบต. เกาะมะนาว</t>
  </si>
  <si>
    <t>อบต. บ้านชวน</t>
  </si>
  <si>
    <t>อบต. โคกเพชรพัฒนา</t>
  </si>
  <si>
    <t>อบต. บ้านตาล</t>
  </si>
  <si>
    <t>อบต. บ้านเพชร</t>
  </si>
  <si>
    <t>อบต. หัวทะเล</t>
  </si>
  <si>
    <t>ทต. โคกสะอาด</t>
  </si>
  <si>
    <t>อบต. วังตะเฆ่</t>
  </si>
  <si>
    <t>อบต. โสกปลาดุก</t>
  </si>
  <si>
    <t>ทต. ห้วยแย้</t>
  </si>
  <si>
    <t>อบต. นายางกลัก</t>
  </si>
  <si>
    <t>อบต. บ้านไร่</t>
  </si>
  <si>
    <t>อบต. โป่งนก</t>
  </si>
  <si>
    <t>อบต. วะตะแบก</t>
  </si>
  <si>
    <t>อบต. ห้วยยายจิ๋ว</t>
  </si>
  <si>
    <t>อบต. ผักปัง</t>
  </si>
  <si>
    <t>อบต. กุดยม</t>
  </si>
  <si>
    <t>ทต. บ้านแก้ง</t>
  </si>
  <si>
    <t>อบต. หนองคอนไทย</t>
  </si>
  <si>
    <t>อบต. หนองตูม</t>
  </si>
  <si>
    <t>อบต. โอโล</t>
  </si>
  <si>
    <t>อบต. กวางโจน</t>
  </si>
  <si>
    <t>อบต. บ้านดอน</t>
  </si>
  <si>
    <t>อบต. บ้านแท่น</t>
  </si>
  <si>
    <t>อบต. สระพัง</t>
  </si>
  <si>
    <t>อบต. สามสวน</t>
  </si>
  <si>
    <t>ทต. บ้านเต่า</t>
  </si>
  <si>
    <t>อบต. นาหนองทุ่ม</t>
  </si>
  <si>
    <t>อบต. เก่าย่าดี</t>
  </si>
  <si>
    <t>อบต. ท่ามะไฟหวาน</t>
  </si>
  <si>
    <t>อบต. หลุบคา</t>
  </si>
  <si>
    <t>อบต. โคกกุง</t>
  </si>
  <si>
    <t>ทต. หนองสังข์</t>
  </si>
  <si>
    <t>อบต. ทุ่งนาเลา</t>
  </si>
  <si>
    <t>อบต. ดงกลาง</t>
  </si>
  <si>
    <t>ทต. ห้วยยาง</t>
  </si>
  <si>
    <t>อบต. คอนสาร</t>
  </si>
  <si>
    <t>อบต. ทุ่งพระ</t>
  </si>
  <si>
    <t>ทต. ทุ่งลุยลาย</t>
  </si>
  <si>
    <t>อบต. เจาทอง</t>
  </si>
  <si>
    <t>ภักดีชุมพล</t>
  </si>
  <si>
    <t>อบต. บ้านเจียง</t>
  </si>
  <si>
    <t>อบต. แหลมทอง</t>
  </si>
  <si>
    <t>อบต. กะฮาด</t>
  </si>
  <si>
    <t>เนินสง่า</t>
  </si>
  <si>
    <t>อบต. ตาเนิน</t>
  </si>
  <si>
    <t>อบต. รังงาม</t>
  </si>
  <si>
    <t>อบต. หนองฉิม</t>
  </si>
  <si>
    <t>อบต. ซับใหญ่</t>
  </si>
  <si>
    <t>ซับใหญ่</t>
  </si>
  <si>
    <t>อบต. ท่ากูบ</t>
  </si>
  <si>
    <t>อบต. ตะโกทอง</t>
  </si>
  <si>
    <t>อบจ. อำนาจเจริญ</t>
  </si>
  <si>
    <t>เมืองอำนาจเจริญ</t>
  </si>
  <si>
    <t>อำนาจเจริญ</t>
  </si>
  <si>
    <t>ทม. อำนาจเจริญ</t>
  </si>
  <si>
    <t>ทต. น้ำปลีก</t>
  </si>
  <si>
    <t>ทต. อำนาจ</t>
  </si>
  <si>
    <t>ลืออำนาจ</t>
  </si>
  <si>
    <t>ทต. ชานุมาน</t>
  </si>
  <si>
    <t>ชานุมาน</t>
  </si>
  <si>
    <t>ทต. ปทุมราชวงศา</t>
  </si>
  <si>
    <t>ปทุมราชวงศา</t>
  </si>
  <si>
    <t>ทต. พนา</t>
  </si>
  <si>
    <t>พนา</t>
  </si>
  <si>
    <t>ทต. พระเหลา</t>
  </si>
  <si>
    <t>ทต. เสนางคนิคม</t>
  </si>
  <si>
    <t>เสนางคนิคม</t>
  </si>
  <si>
    <t>ทต. หัวตะพาน</t>
  </si>
  <si>
    <t>หัวตะพาน</t>
  </si>
  <si>
    <t>อบต. บุ่ง</t>
  </si>
  <si>
    <t>อบต. กุดปลาดุก</t>
  </si>
  <si>
    <t>ทต. ไก่คำ</t>
  </si>
  <si>
    <t>อบต. คึมใหญ่</t>
  </si>
  <si>
    <t>อบต. ดอนเมย</t>
  </si>
  <si>
    <t>อบต. นาจิก</t>
  </si>
  <si>
    <t>อบต. นาผือ</t>
  </si>
  <si>
    <t>ทต. นายม</t>
  </si>
  <si>
    <t>ทต. นาวัง</t>
  </si>
  <si>
    <t>ทต. นาหมอม้า</t>
  </si>
  <si>
    <t>อบต. โนนโพธิ์</t>
  </si>
  <si>
    <t>อบต. โนนหนามแท่ง</t>
  </si>
  <si>
    <t>อบต. ปลาค้าว</t>
  </si>
  <si>
    <t>อบต. สร้างนกทา</t>
  </si>
  <si>
    <t>อบต. หนองมะแซว</t>
  </si>
  <si>
    <t>อบต. เหล่าพรวน</t>
  </si>
  <si>
    <t>อบต. นาแต้</t>
  </si>
  <si>
    <t>อบต. น้ำปลีก</t>
  </si>
  <si>
    <t>อบต. ชานุมาน</t>
  </si>
  <si>
    <t>ทต. โคกก่ง</t>
  </si>
  <si>
    <t>อบต. โคกสาร</t>
  </si>
  <si>
    <t>อบต. ป่าก่อ</t>
  </si>
  <si>
    <t>อบต. นาหว้า</t>
  </si>
  <si>
    <t>อบต. โนนงาม</t>
  </si>
  <si>
    <t>อบต. ลือ</t>
  </si>
  <si>
    <t>ทต. ห้วย</t>
  </si>
  <si>
    <t>อบต. คำโพน</t>
  </si>
  <si>
    <t>ทต. นาป่าแซง</t>
  </si>
  <si>
    <t>ทต. หนองข่า</t>
  </si>
  <si>
    <t>อบต. พนา</t>
  </si>
  <si>
    <t>อบต. จานลาน</t>
  </si>
  <si>
    <t>อบต. ไม้กลอน</t>
  </si>
  <si>
    <t>ทต. สิริเสนางค์</t>
  </si>
  <si>
    <t>อบต. นาเวียง</t>
  </si>
  <si>
    <t>อบต. หนองสามสี</t>
  </si>
  <si>
    <t>อบต. ไร่สีสุก</t>
  </si>
  <si>
    <t>ทต. รัตนวารีศรีเจริญ</t>
  </si>
  <si>
    <t>อบต. คำพระ</t>
  </si>
  <si>
    <t>ทต. เค็งใหญ่</t>
  </si>
  <si>
    <t>อบต. โพนเมืองน้อย</t>
  </si>
  <si>
    <t>อบต. สร้างถ่อน้อย</t>
  </si>
  <si>
    <t>อบต. จิกดู่</t>
  </si>
  <si>
    <t>ทต. โคกกลาง</t>
  </si>
  <si>
    <t>ทต. ดงมะยาง</t>
  </si>
  <si>
    <t>ทต. เปือย</t>
  </si>
  <si>
    <t>อบต. แมด</t>
  </si>
  <si>
    <t>อบต. ไร่ขี</t>
  </si>
  <si>
    <t>ทต. สามหนอง</t>
  </si>
  <si>
    <t>อบจ. บึงกาฬ</t>
  </si>
  <si>
    <t>เมืองบึงกาฬ</t>
  </si>
  <si>
    <t>บึงกาฬ</t>
  </si>
  <si>
    <t>ทต. หอคำ</t>
  </si>
  <si>
    <t>ทต. โนนสว่าง</t>
  </si>
  <si>
    <t>ทม. บึงกาฬ</t>
  </si>
  <si>
    <t>ทต. ไคสี</t>
  </si>
  <si>
    <t>ทต. โคกก่อง</t>
  </si>
  <si>
    <t>ทต. พรเจริญ</t>
  </si>
  <si>
    <t>พรเจริญ</t>
  </si>
  <si>
    <t>ทต. ดอนหญ้านาง</t>
  </si>
  <si>
    <t>ทต. ศรีสำราญ</t>
  </si>
  <si>
    <t>ทต. โซ่พิสัย</t>
  </si>
  <si>
    <t>โซ่พิสัย</t>
  </si>
  <si>
    <t>ทต. ท่าสะอาด</t>
  </si>
  <si>
    <t>เซกา</t>
  </si>
  <si>
    <t>ทต. ศรีพนา</t>
  </si>
  <si>
    <t>ทต. ปากคาด</t>
  </si>
  <si>
    <t>ปากคาด</t>
  </si>
  <si>
    <t>ทต. บึงโขงหลง</t>
  </si>
  <si>
    <t>บึงโขงหลง</t>
  </si>
  <si>
    <t>ทต. ศรีวิไล</t>
  </si>
  <si>
    <t>ศรีวิไล</t>
  </si>
  <si>
    <t>อบต. นาสวรรค์</t>
  </si>
  <si>
    <t>อบต. โป่งเปือย</t>
  </si>
  <si>
    <t>อบต. คำนาดี</t>
  </si>
  <si>
    <t>ทต. หนองเลิง</t>
  </si>
  <si>
    <t>อบต. ชัยพร</t>
  </si>
  <si>
    <t>อบต. ป่าแฝก</t>
  </si>
  <si>
    <t>อบต. ศรีชมภู</t>
  </si>
  <si>
    <t>อบต. ถ้ำเจริญ</t>
  </si>
  <si>
    <t>อบต. บัวตูม</t>
  </si>
  <si>
    <t>อบต. หนองพันทา</t>
  </si>
  <si>
    <t>อบต. คำแก้ว</t>
  </si>
  <si>
    <t>อบต. โซ่</t>
  </si>
  <si>
    <t>อบต. เหล่าทอง</t>
  </si>
  <si>
    <t>อบต. บ้านต้อง</t>
  </si>
  <si>
    <t>อบต. ท่าสะอาด</t>
  </si>
  <si>
    <t>อบต. เซกา</t>
  </si>
  <si>
    <t>อบต. โสกก่าม</t>
  </si>
  <si>
    <t>อบต. น้ำจั้น</t>
  </si>
  <si>
    <t>อบต. หนองทุ่ม</t>
  </si>
  <si>
    <t>ทต. ซาง</t>
  </si>
  <si>
    <t>ทต. ป่งไฮ</t>
  </si>
  <si>
    <t>อบต. ท่ากกแดง</t>
  </si>
  <si>
    <t>อบต. นากั้ง</t>
  </si>
  <si>
    <t>อบต. ปากคาด</t>
  </si>
  <si>
    <t>อบต. โนนศิลา</t>
  </si>
  <si>
    <t>อบต. นาดง</t>
  </si>
  <si>
    <t>อบต. หนองยอง</t>
  </si>
  <si>
    <t>อบต. สมสนุก</t>
  </si>
  <si>
    <t>ทต. บึงงาม</t>
  </si>
  <si>
    <t>อบต. ท่าดอกคำ</t>
  </si>
  <si>
    <t>อบต. โพธิ์หมากแข้ง</t>
  </si>
  <si>
    <t>อบต. นาสะแบง</t>
  </si>
  <si>
    <t>อบต. ชุมภูพร</t>
  </si>
  <si>
    <t>อบต. นาสิงห์</t>
  </si>
  <si>
    <t>อบต. นาแสง</t>
  </si>
  <si>
    <t>อบต. หนองเดิ่น</t>
  </si>
  <si>
    <t>บุ่งคล้า</t>
  </si>
  <si>
    <t>อบต. โคกกว้าง</t>
  </si>
  <si>
    <t>อบจ. หนองบัวลำภู</t>
  </si>
  <si>
    <t>เมืองหนองบัวลำภู</t>
  </si>
  <si>
    <t>หนองบัวลำภู</t>
  </si>
  <si>
    <t>ทม. หนองบัวลำภู</t>
  </si>
  <si>
    <t>ทต. นาคำไฮ</t>
  </si>
  <si>
    <t>ทต. นามะเฟือง</t>
  </si>
  <si>
    <t>ทต. กุดดินจี่</t>
  </si>
  <si>
    <t>นากลาง</t>
  </si>
  <si>
    <t>ทต. นากลาง</t>
  </si>
  <si>
    <t>ทต. กุดดู่</t>
  </si>
  <si>
    <t>โนนสัง</t>
  </si>
  <si>
    <t>ทต. โนนสัง</t>
  </si>
  <si>
    <t>ทต. จอมทอง</t>
  </si>
  <si>
    <t>ศรีบุญเรือง</t>
  </si>
  <si>
    <t>ทต. โนนสูงเปลือย</t>
  </si>
  <si>
    <t>ทต. บ้านโคก</t>
  </si>
  <si>
    <t>สุวรรณคูหา</t>
  </si>
  <si>
    <t>ทต. สุวรรณคูหา</t>
  </si>
  <si>
    <t>ทต. นาเหล่า</t>
  </si>
  <si>
    <t>นาวัง</t>
  </si>
  <si>
    <t>อบต. นาคำไฮ</t>
  </si>
  <si>
    <t>อบต. นามะเฟือง</t>
  </si>
  <si>
    <t>อบต. โนนขมิ้น</t>
  </si>
  <si>
    <t>อบต. โนนทัน</t>
  </si>
  <si>
    <t>อบต. ป่าไม้งาม</t>
  </si>
  <si>
    <t>อบต. หนองภัยศูนย์</t>
  </si>
  <si>
    <t>อบต. หนองสวรรค์</t>
  </si>
  <si>
    <t>อบต. หัวนา</t>
  </si>
  <si>
    <t>อบต. กุดแห่</t>
  </si>
  <si>
    <t>อบต. โนนเมือง</t>
  </si>
  <si>
    <t>อบต. อุทัยสวรรค์</t>
  </si>
  <si>
    <t>ทต. เก่ากลอย</t>
  </si>
  <si>
    <t>อบต. ดงสวรรค์</t>
  </si>
  <si>
    <t>ทต. ฝั่งแดง</t>
  </si>
  <si>
    <t>อบต. กุดดู่</t>
  </si>
  <si>
    <t>อบต. โคกใหญ่</t>
  </si>
  <si>
    <t>ทต. บ้านค้อ</t>
  </si>
  <si>
    <t>อบต. บ้านถิ่น</t>
  </si>
  <si>
    <t>อบต. ปางกู่</t>
  </si>
  <si>
    <t>ทต. หนองเรือ</t>
  </si>
  <si>
    <t>อบต. กุดสะเทียน</t>
  </si>
  <si>
    <t>อบต. ทรายทอง</t>
  </si>
  <si>
    <t>อบต. นากอก</t>
  </si>
  <si>
    <t>อบต. โนนม่วง</t>
  </si>
  <si>
    <t>ทต. โนนสะอาด</t>
  </si>
  <si>
    <t>ทต. ยางหล่อ</t>
  </si>
  <si>
    <t>อบต. หนองกุงแก้ว</t>
  </si>
  <si>
    <t>อบต. หนองบัวใต้</t>
  </si>
  <si>
    <t>อบต. หันนางาม</t>
  </si>
  <si>
    <t>อบต. ศรีบุญเรือง</t>
  </si>
  <si>
    <t>ทต. นาด่าน</t>
  </si>
  <si>
    <t>อบต. นาสี</t>
  </si>
  <si>
    <t>ทต. บุญทัน</t>
  </si>
  <si>
    <t>อบต. กุดผึ้ง</t>
  </si>
  <si>
    <t>อบต. บ้านโคก</t>
  </si>
  <si>
    <t>อบต. เทพคีรี</t>
  </si>
  <si>
    <t>อบต. นาเหล่า</t>
  </si>
  <si>
    <t>อบต. วังปลาป้อม</t>
  </si>
  <si>
    <t>อบจ. ขอนแก่น</t>
  </si>
  <si>
    <t>เมืองขอนแก่น</t>
  </si>
  <si>
    <t>ขอนแก่น</t>
  </si>
  <si>
    <t>ทน. ขอนแก่น</t>
  </si>
  <si>
    <t>ทม. ชุมแพ</t>
  </si>
  <si>
    <t>ชุมแพ</t>
  </si>
  <si>
    <t>ทม. บ้านไผ่</t>
  </si>
  <si>
    <t>บ้านไผ่</t>
  </si>
  <si>
    <t>ทม. เมืองพล</t>
  </si>
  <si>
    <t>พล</t>
  </si>
  <si>
    <t>ทต. บ้านเป็ด</t>
  </si>
  <si>
    <t>ทต. ท่าพระ</t>
  </si>
  <si>
    <t>ทต. บ้านฝาง</t>
  </si>
  <si>
    <t>บ้านฝาง</t>
  </si>
  <si>
    <t>ทต. บ้านโต้น</t>
  </si>
  <si>
    <t>พระยืน</t>
  </si>
  <si>
    <t>ทต. พระยืน</t>
  </si>
  <si>
    <t>ทต. ดอนโมง</t>
  </si>
  <si>
    <t>หนองเรือ</t>
  </si>
  <si>
    <t>ทต. โคกสูงสัมพันธ์</t>
  </si>
  <si>
    <t>ทต. โนนหัน</t>
  </si>
  <si>
    <t>ทต. สีชมพู</t>
  </si>
  <si>
    <t>สีชมพู</t>
  </si>
  <si>
    <t>ทต. น้ำพอง</t>
  </si>
  <si>
    <t>น้ำพอง</t>
  </si>
  <si>
    <t>ทต. วังชัย</t>
  </si>
  <si>
    <t>ทต. เขื่อนอุบลรัตน์</t>
  </si>
  <si>
    <t>อุบลรัตน์</t>
  </si>
  <si>
    <t>ทม. กระนวน</t>
  </si>
  <si>
    <t>กระนวน</t>
  </si>
  <si>
    <t>ทต. เปือยน้อย</t>
  </si>
  <si>
    <t>เปือยน้อย</t>
  </si>
  <si>
    <t>ทต. แวงใหญ่</t>
  </si>
  <si>
    <t>แวงใหญ่</t>
  </si>
  <si>
    <t>ทต. แวงน้อย</t>
  </si>
  <si>
    <t>แวงน้อย</t>
  </si>
  <si>
    <t>ทต. หนองสองห้อง</t>
  </si>
  <si>
    <t>หนองสองห้อง</t>
  </si>
  <si>
    <t>ทต. ภูเวียง</t>
  </si>
  <si>
    <t>ภูเวียง</t>
  </si>
  <si>
    <t>ทต. มัญจาคีรี</t>
  </si>
  <si>
    <t>มัญจาคีรี</t>
  </si>
  <si>
    <t>ทต. ชนบท</t>
  </si>
  <si>
    <t>ชนบท</t>
  </si>
  <si>
    <t>ทต. เขาสวนกวาง</t>
  </si>
  <si>
    <t>เขาสวนกวาง</t>
  </si>
  <si>
    <t>ทต. ภูผาม่าน</t>
  </si>
  <si>
    <t>ภูผาม่าน</t>
  </si>
  <si>
    <t>ทต. ซำสูง</t>
  </si>
  <si>
    <t>ซำสูง</t>
  </si>
  <si>
    <t>โคกโพธิ์ไชย</t>
  </si>
  <si>
    <t>ทต. บ้านแฮด</t>
  </si>
  <si>
    <t>บ้านแฮด</t>
  </si>
  <si>
    <t>ทต. โนนศิลา</t>
  </si>
  <si>
    <t>โนนศิลา</t>
  </si>
  <si>
    <t>อบต. โคกสี</t>
  </si>
  <si>
    <t>อบต. ท่าพระ</t>
  </si>
  <si>
    <t>ทม. บ้านทุ่ม</t>
  </si>
  <si>
    <t>ทม. ศิลา</t>
  </si>
  <si>
    <t>อบต. ดอนหัน</t>
  </si>
  <si>
    <t>ทต. พระลับ</t>
  </si>
  <si>
    <t>ทต. สาวะถี</t>
  </si>
  <si>
    <t>ทต. หนองตูม</t>
  </si>
  <si>
    <t>อบต. ดอนช้าง</t>
  </si>
  <si>
    <t>ทต. โนนท่อน</t>
  </si>
  <si>
    <t>ทต. บึงเนียม</t>
  </si>
  <si>
    <t>ทต. แก่นฝาง</t>
  </si>
  <si>
    <t>ทต. โนนฆ้อง</t>
  </si>
  <si>
    <t>ทต. โคกงาม</t>
  </si>
  <si>
    <t>อบต. บ้านเหล่า</t>
  </si>
  <si>
    <t>ทต. ป่ามะนาว</t>
  </si>
  <si>
    <t>อบต. ป่าหวายนั่ง</t>
  </si>
  <si>
    <t>ทต. พระยืนมิ่งมงคล</t>
  </si>
  <si>
    <t>ทต. พระบุ</t>
  </si>
  <si>
    <t>อบต. บ้านเม็ง</t>
  </si>
  <si>
    <t>ทต. โนนทอง</t>
  </si>
  <si>
    <t>ทต. ยางคำ</t>
  </si>
  <si>
    <t>ทต. กุดกว้าง</t>
  </si>
  <si>
    <t>อบต. จระเข้</t>
  </si>
  <si>
    <t>อบต. บ้านกง</t>
  </si>
  <si>
    <t>ทต. บ้านผือ</t>
  </si>
  <si>
    <t>ทต. หนองไผ่</t>
  </si>
  <si>
    <t>อบต. ขัวเรียง</t>
  </si>
  <si>
    <t>อบต. ชุมแพ</t>
  </si>
  <si>
    <t>ทต. นาเพียง</t>
  </si>
  <si>
    <t>อบต. โนนหัน</t>
  </si>
  <si>
    <t>อบต. วังหินลาด</t>
  </si>
  <si>
    <t>อบต. ไชยสอ</t>
  </si>
  <si>
    <t>อบต. หนองเขียด</t>
  </si>
  <si>
    <t>ทต. หนองเสาเล้า</t>
  </si>
  <si>
    <t>ทต. วังเพิ่ม</t>
  </si>
  <si>
    <t>อบต. ดงลาน</t>
  </si>
  <si>
    <t>อบต. บริบูรณ์</t>
  </si>
  <si>
    <t>อบต. สีชมพู</t>
  </si>
  <si>
    <t>อบต. ซำยาง</t>
  </si>
  <si>
    <t>อบต. ภูห่าน</t>
  </si>
  <si>
    <t>อบต. หนองแดง</t>
  </si>
  <si>
    <t>อบต. วังชัย</t>
  </si>
  <si>
    <t>อบต. ท่ากระเสริม</t>
  </si>
  <si>
    <t>ทต. ลำน้ำพอง</t>
  </si>
  <si>
    <t>อบต. บัวเงิน</t>
  </si>
  <si>
    <t>อบต. พังทุย</t>
  </si>
  <si>
    <t>ทต. สะอาด</t>
  </si>
  <si>
    <t>ทต. กุดน้ำใส</t>
  </si>
  <si>
    <t>ทต. ม่วงหวาน</t>
  </si>
  <si>
    <t>อบต. เขื่อนอุบลรัตน์</t>
  </si>
  <si>
    <t>อบต. ทุ่งโป่ง</t>
  </si>
  <si>
    <t>ทต. นาคำ</t>
  </si>
  <si>
    <t>อบต. บ้านดง</t>
  </si>
  <si>
    <t>อบต. ศรีสุขสำราญ</t>
  </si>
  <si>
    <t>อบต. หนองโก</t>
  </si>
  <si>
    <t>อบต. ดูนสาด</t>
  </si>
  <si>
    <t>อบต. บ้านฝาง</t>
  </si>
  <si>
    <t>อบต. หนองกุงใหญ่</t>
  </si>
  <si>
    <t>ทต. หนองโน</t>
  </si>
  <si>
    <t>ทต. น้ำอ้อม</t>
  </si>
  <si>
    <t>อบต. หัวนาคำ</t>
  </si>
  <si>
    <t>อบต. หัวหนอง</t>
  </si>
  <si>
    <t>อบต. บ้านไผ่</t>
  </si>
  <si>
    <t>อบต. บ้านลาน</t>
  </si>
  <si>
    <t>อบต. แคนเหนือ</t>
  </si>
  <si>
    <t>ทต. ในเมือง</t>
  </si>
  <si>
    <t>อบต. ป่าปอ</t>
  </si>
  <si>
    <t>อบต. ภูเหล็ก</t>
  </si>
  <si>
    <t>อบต. เมืองเพีย</t>
  </si>
  <si>
    <t>ทต. สระแก้ว</t>
  </si>
  <si>
    <t>อบต. เก่างิ้ว</t>
  </si>
  <si>
    <t>อบต. เพ็กใหญ่</t>
  </si>
  <si>
    <t>อบต. โสกนกเต็น</t>
  </si>
  <si>
    <t>อบต. หนองแวงนางเบ้า</t>
  </si>
  <si>
    <t>อบต. โจดหนองแก</t>
  </si>
  <si>
    <t>อบต. หนองแวงโสกพระ</t>
  </si>
  <si>
    <t>อบต. โคกสง่า</t>
  </si>
  <si>
    <t>อบต. โนนข่า</t>
  </si>
  <si>
    <t>อบต. เมืองพล</t>
  </si>
  <si>
    <t>อบต. ลอมคอม</t>
  </si>
  <si>
    <t>อบต. หนองมะเขือ</t>
  </si>
  <si>
    <t>อบต. หัวทุ่ง</t>
  </si>
  <si>
    <t>อบต. คอนฉิม</t>
  </si>
  <si>
    <t>อบต. ใหม่นาเพียง</t>
  </si>
  <si>
    <t>อบต. ท่านางแนว</t>
  </si>
  <si>
    <t>อบต. แวงน้อย</t>
  </si>
  <si>
    <t>ทต. ก้านเหลือง</t>
  </si>
  <si>
    <t>อบต. ละหานนา</t>
  </si>
  <si>
    <t>อบต. ทางขวาง</t>
  </si>
  <si>
    <t>อบต. ท่าวัด</t>
  </si>
  <si>
    <t>อบต. ดอนดู่</t>
  </si>
  <si>
    <t>อบต. หนองเม็ก</t>
  </si>
  <si>
    <t>อบต. หนองสองห้อง</t>
  </si>
  <si>
    <t>อบต. คึมชาด</t>
  </si>
  <si>
    <t>อบต. ดงเค็ง</t>
  </si>
  <si>
    <t>อบต. ดอนดั่ง</t>
  </si>
  <si>
    <t>อบต. ตะกั่วป่า</t>
  </si>
  <si>
    <t>อบต. โนนธาตุ</t>
  </si>
  <si>
    <t>อบต. วังหิน</t>
  </si>
  <si>
    <t>อบต. หันโจด</t>
  </si>
  <si>
    <t>อบต. ภูเวียง</t>
  </si>
  <si>
    <t>อบต. กุดขอนแก่น</t>
  </si>
  <si>
    <t>อบต. นาชุมแสง</t>
  </si>
  <si>
    <t>อบต. บ้านเรือ</t>
  </si>
  <si>
    <t>อบต. หนองกุงเซิน</t>
  </si>
  <si>
    <t>เวียงเก่า</t>
  </si>
  <si>
    <t>อบต. ดินดำ</t>
  </si>
  <si>
    <t>อบต. ทุ่งชมพู</t>
  </si>
  <si>
    <t>อบต. เมืองเก่าพัฒนา</t>
  </si>
  <si>
    <t>อบต. หนองกุงธนสาร</t>
  </si>
  <si>
    <t>อบต. หว้าทอง</t>
  </si>
  <si>
    <t>อบต. กุดเค้า</t>
  </si>
  <si>
    <t>อบต. คำแคน</t>
  </si>
  <si>
    <t>อบต. ท่าศาลา</t>
  </si>
  <si>
    <t>ทต. นาข่า</t>
  </si>
  <si>
    <t>อบต. นางาม</t>
  </si>
  <si>
    <t>อบต. โพนเพ็ก</t>
  </si>
  <si>
    <t>อบต. สวนหม่อน</t>
  </si>
  <si>
    <t>อบต. หนองแปน</t>
  </si>
  <si>
    <t>ทต. ชลบถวิบูลย์</t>
  </si>
  <si>
    <t>อบต. วังแสง</t>
  </si>
  <si>
    <t>อบต. กุดเพียขอม</t>
  </si>
  <si>
    <t>อบต. โนนพะยอม</t>
  </si>
  <si>
    <t>อบต. ปอแดง</t>
  </si>
  <si>
    <t>อบต. ห้วยแก</t>
  </si>
  <si>
    <t>อบต. เขาสวนกวาง</t>
  </si>
  <si>
    <t>อบต. ดงเมืองแอม</t>
  </si>
  <si>
    <t>อบต. คำม่วง</t>
  </si>
  <si>
    <t>อบต. นางิ้ว</t>
  </si>
  <si>
    <t>ทต. โนนคอม</t>
  </si>
  <si>
    <t>อบต. ภูผาม่าน</t>
  </si>
  <si>
    <t>อบต. วังสวาบ</t>
  </si>
  <si>
    <t>อบต. ห้วยม่วง</t>
  </si>
  <si>
    <t>อบต. คำแมด</t>
  </si>
  <si>
    <t>อบต. คูคำ</t>
  </si>
  <si>
    <t>อบต. บ้านโนน</t>
  </si>
  <si>
    <t>อบต. ห้วยเตย</t>
  </si>
  <si>
    <t>ทต. นาแพง</t>
  </si>
  <si>
    <t>ทต. ภูผาแดง</t>
  </si>
  <si>
    <t>ทต. โพธิ์ไชย</t>
  </si>
  <si>
    <t>ทต. หนองนาคำ</t>
  </si>
  <si>
    <t>หนองนาคำ</t>
  </si>
  <si>
    <t>อบต. กุดธาตุ</t>
  </si>
  <si>
    <t>ทต. ขนวน</t>
  </si>
  <si>
    <t>ทต. วังสวรรค์</t>
  </si>
  <si>
    <t>ทต. โคกสำราญ</t>
  </si>
  <si>
    <t>อบต. หนองแซง</t>
  </si>
  <si>
    <t>อบต. เปือยใหญ่</t>
  </si>
  <si>
    <t>อบจ. อุดรธานี</t>
  </si>
  <si>
    <t>เมืองอุดรธานี</t>
  </si>
  <si>
    <t>อุดรธานี</t>
  </si>
  <si>
    <t>ทน. อุดรธานี</t>
  </si>
  <si>
    <t>ทม. โนนสูง-น้ำคำ</t>
  </si>
  <si>
    <t>ทต. นิคมสงเคราะห์</t>
  </si>
  <si>
    <t>ทต. บ้านจั่น</t>
  </si>
  <si>
    <t>ทม. หนองสำโรง</t>
  </si>
  <si>
    <t>ทต. กุดจับ</t>
  </si>
  <si>
    <t>กุดจับ</t>
  </si>
  <si>
    <t>ทต. เชียงเพ็ง</t>
  </si>
  <si>
    <t>ทต. ตาลเลียน</t>
  </si>
  <si>
    <t>ทต. สร้างก่อ</t>
  </si>
  <si>
    <t>ทต. หนองวัวซอ</t>
  </si>
  <si>
    <t>หนองวัวซอ</t>
  </si>
  <si>
    <t>ทต. กุมภวาปี</t>
  </si>
  <si>
    <t>กุมภวาปี</t>
  </si>
  <si>
    <t>ทต. พันดอน</t>
  </si>
  <si>
    <t>ทต. ห้วยเกิ้ง</t>
  </si>
  <si>
    <t>โนนสะอาด</t>
  </si>
  <si>
    <t>ทต. บ้านเชียง</t>
  </si>
  <si>
    <t>หนองหาน</t>
  </si>
  <si>
    <t>ทต. หนองเม็ก</t>
  </si>
  <si>
    <t>ทต. หนองหาน</t>
  </si>
  <si>
    <t>ทต. ทุ่งฝน</t>
  </si>
  <si>
    <t>ทุ่งฝน</t>
  </si>
  <si>
    <t>ทต. ไชยวาน</t>
  </si>
  <si>
    <t>ไชยวาน</t>
  </si>
  <si>
    <t>ทต. ศรีธาตุ</t>
  </si>
  <si>
    <t>ศรีธาตุ</t>
  </si>
  <si>
    <t>ทต. วังสามหมอ</t>
  </si>
  <si>
    <t>วังสามหมอ</t>
  </si>
  <si>
    <t>ทม. บ้านดุง</t>
  </si>
  <si>
    <t>บ้านดุง</t>
  </si>
  <si>
    <t>บ้านผือ</t>
  </si>
  <si>
    <t>ทต. นางัว</t>
  </si>
  <si>
    <t>น้ำโสม</t>
  </si>
  <si>
    <t>ทต. น้ำโสม</t>
  </si>
  <si>
    <t>ทต. เพ็ญ</t>
  </si>
  <si>
    <t>เพ็ญ</t>
  </si>
  <si>
    <t>ทต. แสงสว่าง</t>
  </si>
  <si>
    <t>หนองแสง</t>
  </si>
  <si>
    <t>อบต. กุดสระ</t>
  </si>
  <si>
    <t>อบต. เชียงยืน</t>
  </si>
  <si>
    <t>อบต. นากว้าง</t>
  </si>
  <si>
    <t>อบต. โนนสูง</t>
  </si>
  <si>
    <t>อบต. บ้านขาว</t>
  </si>
  <si>
    <t>อบต. หนองนาคำ</t>
  </si>
  <si>
    <t>อบต. หมูม่น</t>
  </si>
  <si>
    <t>อบต. เชียงพิณ</t>
  </si>
  <si>
    <t>อบต. นาข่า</t>
  </si>
  <si>
    <t>อบต. นิคมสงเคราะห์</t>
  </si>
  <si>
    <t>อบต. บ้านจั่น</t>
  </si>
  <si>
    <t>ทต. บ้านตาด</t>
  </si>
  <si>
    <t>อบต. สามพร้าว</t>
  </si>
  <si>
    <t>ทต. หนองขอนกว้าง</t>
  </si>
  <si>
    <t>ทต. ปะโค</t>
  </si>
  <si>
    <t>ทต. เมืองเพีย</t>
  </si>
  <si>
    <t>อบต. ขอนยูง</t>
  </si>
  <si>
    <t>ทต. ยางชุม</t>
  </si>
  <si>
    <t>อบต. กุดจับ</t>
  </si>
  <si>
    <t>อบต. ตาลเลียน</t>
  </si>
  <si>
    <t>อบต. สร้างก่อ</t>
  </si>
  <si>
    <t>ทต. โนนหวาย</t>
  </si>
  <si>
    <t>อบต. หนองอ้อ</t>
  </si>
  <si>
    <t>อบต. หมากหญ้า</t>
  </si>
  <si>
    <t>ทต. กุดหมากไฟ</t>
  </si>
  <si>
    <t>อบต. น้ำพ่น</t>
  </si>
  <si>
    <t>ทต. อูบมุง</t>
  </si>
  <si>
    <t>ทต. หนองบัวบาน</t>
  </si>
  <si>
    <t>ทต. กงพานพันดอน</t>
  </si>
  <si>
    <t>ทต. หนองหว้า</t>
  </si>
  <si>
    <t>อบต. ท่าลี่</t>
  </si>
  <si>
    <t>อบต. กุมภวาปี</t>
  </si>
  <si>
    <t>ทต. เชียงแหว</t>
  </si>
  <si>
    <t>ทต. แชแล</t>
  </si>
  <si>
    <t>อบต. ตูมใต้</t>
  </si>
  <si>
    <t>อบต. ผาสุก</t>
  </si>
  <si>
    <t>ทต. เวียงคำ</t>
  </si>
  <si>
    <t>อบต. สีออ</t>
  </si>
  <si>
    <t>อบต. เสอเพลอ</t>
  </si>
  <si>
    <t>ทต. หนองแวงโนนสะอาด</t>
  </si>
  <si>
    <t>อบต. โพธิ์ศรีสำราญ</t>
  </si>
  <si>
    <t>อบต. หนองกุงศรี</t>
  </si>
  <si>
    <t>อบต. ทมนางาม</t>
  </si>
  <si>
    <t>อบต. บุ่งแก้ว</t>
  </si>
  <si>
    <t>อบต. บ้านเชียง</t>
  </si>
  <si>
    <t>อบต. ดอนหายโศก</t>
  </si>
  <si>
    <t>อบต. หนองสระปลา</t>
  </si>
  <si>
    <t>อบต. บ้านยา</t>
  </si>
  <si>
    <t>ทต. ผักตบ</t>
  </si>
  <si>
    <t>อบต. พังงู</t>
  </si>
  <si>
    <t>อบต. สร้อยพร้าว</t>
  </si>
  <si>
    <t>อบต. สะแบง</t>
  </si>
  <si>
    <t>อบต. หนองหาน</t>
  </si>
  <si>
    <t>อบต. กุดค้า</t>
  </si>
  <si>
    <t>ทต. ทุ่งใหญ่</t>
  </si>
  <si>
    <t>อบต. นาทม</t>
  </si>
  <si>
    <t>ทต. หนองแวงแก้มหอม</t>
  </si>
  <si>
    <t>อบต. คำเลาะ</t>
  </si>
  <si>
    <t>ทต. โพนสูง</t>
  </si>
  <si>
    <t>ทต. จำปี</t>
  </si>
  <si>
    <t>อบต. ศรีธาตุ</t>
  </si>
  <si>
    <t>อบต. หนองนกเขียน</t>
  </si>
  <si>
    <t>ทต. หัวนาคำ</t>
  </si>
  <si>
    <t>อบต. ตาดทอง</t>
  </si>
  <si>
    <t>อบต. นายูง</t>
  </si>
  <si>
    <t>ทต. บ้านโปร่ง</t>
  </si>
  <si>
    <t>ทต. ลำพันชาด</t>
  </si>
  <si>
    <t>อบต. คำโคกสูง</t>
  </si>
  <si>
    <t>ทต. บะยาว</t>
  </si>
  <si>
    <t>อบต. หนองกุงทับม้า</t>
  </si>
  <si>
    <t>ทต. หนองหญ้าไซ</t>
  </si>
  <si>
    <t>ทต. ผาสุก</t>
  </si>
  <si>
    <t>อบต. โพนสูง</t>
  </si>
  <si>
    <t>อบต. ถ่อนนาลับ</t>
  </si>
  <si>
    <t>อบต. ดงเย็น</t>
  </si>
  <si>
    <t>อบต. นาไหม</t>
  </si>
  <si>
    <t>อบต. บ้านจันทน์</t>
  </si>
  <si>
    <t>อบต. บ้านชัย</t>
  </si>
  <si>
    <t>อบต. บ้านตาด</t>
  </si>
  <si>
    <t>อบต. บ้านม่วง</t>
  </si>
  <si>
    <t>อบต. อ้อมกอ</t>
  </si>
  <si>
    <t>อบต. บ้านดุง</t>
  </si>
  <si>
    <t>อบต. จำปาโมง</t>
  </si>
  <si>
    <t>อบต. หนองหัวคู</t>
  </si>
  <si>
    <t>ทต. กลางใหญ่</t>
  </si>
  <si>
    <t>อบต. ข้าวสาร</t>
  </si>
  <si>
    <t>อบต. เขือน้ำ</t>
  </si>
  <si>
    <t>อบต. คำด้วง</t>
  </si>
  <si>
    <t>ทต. คำบง</t>
  </si>
  <si>
    <t>อบต. บ้านค้อ</t>
  </si>
  <si>
    <t>อบต. เมืองพาน</t>
  </si>
  <si>
    <t>อบต. นางัว</t>
  </si>
  <si>
    <t>อบต. บ้านหยวก</t>
  </si>
  <si>
    <t>อบต. น้ำโสม</t>
  </si>
  <si>
    <t>อบต. สามัคคี</t>
  </si>
  <si>
    <t>อบต. โสมเยี่ยม</t>
  </si>
  <si>
    <t>ทต. บ้านธาตุ</t>
  </si>
  <si>
    <t>อบต. เตาไห</t>
  </si>
  <si>
    <t>อบต. นาพู่</t>
  </si>
  <si>
    <t>อบต. เพ็ญ</t>
  </si>
  <si>
    <t>อบต. สุมเส้า</t>
  </si>
  <si>
    <t>อบต. จอมศรี</t>
  </si>
  <si>
    <t>อบต. เชียงหวาง</t>
  </si>
  <si>
    <t>อบต. สร้างแป้น</t>
  </si>
  <si>
    <t>ทต. สร้างคอม</t>
  </si>
  <si>
    <t>สร้างคอม</t>
  </si>
  <si>
    <t>อบต. นาสะอาด</t>
  </si>
  <si>
    <t>ทต. บ้านยวด</t>
  </si>
  <si>
    <t>อบต. บ้านหินโงม</t>
  </si>
  <si>
    <t>อบต. เชียงดา</t>
  </si>
  <si>
    <t>อบต. ทับกุง</t>
  </si>
  <si>
    <t>อบต. แสงสว่าง</t>
  </si>
  <si>
    <t>ทต. นายูง</t>
  </si>
  <si>
    <t>นายูง</t>
  </si>
  <si>
    <t>อบต. บ้านก้อง</t>
  </si>
  <si>
    <t>อบต. นาแค</t>
  </si>
  <si>
    <t>พิบูลย์รักษ์</t>
  </si>
  <si>
    <t>อบต. ดอนกลอย</t>
  </si>
  <si>
    <t>อบต. นาทราย</t>
  </si>
  <si>
    <t>ทต. กู่แก้ว</t>
  </si>
  <si>
    <t>กู่แก้ว</t>
  </si>
  <si>
    <t>อบต. ค้อใหญ่</t>
  </si>
  <si>
    <t>ทต. คอนสาย</t>
  </si>
  <si>
    <t>อบต. โนนทองอินทร์</t>
  </si>
  <si>
    <t>อบต. นาม่วง</t>
  </si>
  <si>
    <t>ประจักษ์ศิลปาคม</t>
  </si>
  <si>
    <t>อบต. ห้วยสามพาด</t>
  </si>
  <si>
    <t>อบต. อุ่มจาน</t>
  </si>
  <si>
    <t>อบจ. เลย</t>
  </si>
  <si>
    <t>เมืองเลย</t>
  </si>
  <si>
    <t>เลย</t>
  </si>
  <si>
    <t>ทม. เลย</t>
  </si>
  <si>
    <t>ทต. นาอ้อ</t>
  </si>
  <si>
    <t>ทต. น้ำสวย</t>
  </si>
  <si>
    <t>ทต. นาด้วง</t>
  </si>
  <si>
    <t>นาด้วง</t>
  </si>
  <si>
    <t>ทต. เชียงคาน</t>
  </si>
  <si>
    <t>เชียงคาน</t>
  </si>
  <si>
    <t>ทต. เขาแก้ว</t>
  </si>
  <si>
    <t>ทต. เชียงกลม</t>
  </si>
  <si>
    <t>ปากชม</t>
  </si>
  <si>
    <t>ทต. ปากชม</t>
  </si>
  <si>
    <t>ทต. ด่านซ้าย</t>
  </si>
  <si>
    <t>ด่านซ้าย</t>
  </si>
  <si>
    <t>ทต. นาแห้ว</t>
  </si>
  <si>
    <t>นาแห้ว</t>
  </si>
  <si>
    <t>ทต. ภูเรือ</t>
  </si>
  <si>
    <t>ภูเรือ</t>
  </si>
  <si>
    <t>ทต. ท่าลี่</t>
  </si>
  <si>
    <t>ท่าลี่</t>
  </si>
  <si>
    <t>ทม. วังสะพุง</t>
  </si>
  <si>
    <t>วังสะพุง</t>
  </si>
  <si>
    <t>ทต. ภูกระดึง</t>
  </si>
  <si>
    <t>ภูกระดึง</t>
  </si>
  <si>
    <t>ทต. หนองหิน</t>
  </si>
  <si>
    <t>หนองหิน</t>
  </si>
  <si>
    <t>ทต. นาดินดำ</t>
  </si>
  <si>
    <t>ทต. นาโป่ง</t>
  </si>
  <si>
    <t>ทต. นาอาน</t>
  </si>
  <si>
    <t>อบต. น้ำสวย</t>
  </si>
  <si>
    <t>อบต. กกดู่</t>
  </si>
  <si>
    <t>อบต. กกทอง</t>
  </si>
  <si>
    <t>อบต. ชัยพฤกษ์</t>
  </si>
  <si>
    <t>อบต. น้ำหมาน</t>
  </si>
  <si>
    <t>อบต. ศรีสองรัก</t>
  </si>
  <si>
    <t>อบต. เสี้ยว</t>
  </si>
  <si>
    <t>อบต. ท่าสวรรค์</t>
  </si>
  <si>
    <t>อบต. แก้วเมธี</t>
  </si>
  <si>
    <t>ทต. นาดอกคำ</t>
  </si>
  <si>
    <t>อบต. เชียงคาน</t>
  </si>
  <si>
    <t>อบต. นาซ่าว</t>
  </si>
  <si>
    <t>อบต. บุฮม</t>
  </si>
  <si>
    <t>อบต. ปากตม</t>
  </si>
  <si>
    <t>อบต. หาดทรายขาว</t>
  </si>
  <si>
    <t>อบต. นครหงษ์</t>
  </si>
  <si>
    <t>อบต. ชมเจริญ</t>
  </si>
  <si>
    <t>ทต. คอนสา</t>
  </si>
  <si>
    <t>อบต. ห้วยบ่อซืน</t>
  </si>
  <si>
    <t>อบต. ห้วยพิชัย</t>
  </si>
  <si>
    <t>อบต. หาดคัมภีร์</t>
  </si>
  <si>
    <t>อบต. โคกงาม</t>
  </si>
  <si>
    <t>อบต. นาหอ</t>
  </si>
  <si>
    <t>ทต. ศรีสองรัก</t>
  </si>
  <si>
    <t>อบต. กกสะทอน</t>
  </si>
  <si>
    <t>อบต. ปากหมัน</t>
  </si>
  <si>
    <t>อบต. โป่ง</t>
  </si>
  <si>
    <t>อบต. วังยาว</t>
  </si>
  <si>
    <t>อบต. อิปุ่ม</t>
  </si>
  <si>
    <t>อบต. นาพึง</t>
  </si>
  <si>
    <t>อบต. นามาลา</t>
  </si>
  <si>
    <t>อบต. เหล่ากอหก</t>
  </si>
  <si>
    <t>อบต. แสงภา</t>
  </si>
  <si>
    <t>อบต. ปลาบ่า</t>
  </si>
  <si>
    <t>ทต. ร่องจิก</t>
  </si>
  <si>
    <t>อบต. สานตม</t>
  </si>
  <si>
    <t>อบต. ลาดค่าง</t>
  </si>
  <si>
    <t>อบต. น้ำแคม</t>
  </si>
  <si>
    <t>อบต. หนองผือ</t>
  </si>
  <si>
    <t>อบต. อาฮี</t>
  </si>
  <si>
    <t>อบต. ผาน้อย</t>
  </si>
  <si>
    <t>อบต. วังสะพุง</t>
  </si>
  <si>
    <t>ทต. ศรีสงคราม</t>
  </si>
  <si>
    <t>อบต. หนองหญ้าปล้อง</t>
  </si>
  <si>
    <t>อบต. เขาหลวง</t>
  </si>
  <si>
    <t>อบต. โคกขมิ้น</t>
  </si>
  <si>
    <t>ทต. ปากปวน</t>
  </si>
  <si>
    <t>อบต. ผาบิ้ง</t>
  </si>
  <si>
    <t>อบต. หนองงิ้ว</t>
  </si>
  <si>
    <t>อบต. ภูกระดึง</t>
  </si>
  <si>
    <t>อบต. ผานกเค้า</t>
  </si>
  <si>
    <t>อบต. ห้วยส้ม</t>
  </si>
  <si>
    <t>อบต. แก่งศรีภูมิ</t>
  </si>
  <si>
    <t>ภูหลวง</t>
  </si>
  <si>
    <t>อบต. ภูหอ</t>
  </si>
  <si>
    <t>อบต. หนองคัน</t>
  </si>
  <si>
    <t>อบต. เลยวังไสย์</t>
  </si>
  <si>
    <t>อบต. ห้วยสีเสียด</t>
  </si>
  <si>
    <t>อบต. ผาขาว</t>
  </si>
  <si>
    <t>ผาขาว</t>
  </si>
  <si>
    <t>ทต. โนนปอแดง</t>
  </si>
  <si>
    <t>ทต. ท่าช้างคล้อง</t>
  </si>
  <si>
    <t>อบต. โนนป่าซาง</t>
  </si>
  <si>
    <t>อบต. บ้านเพิ่ม</t>
  </si>
  <si>
    <t>อบต. ผาสามยอด</t>
  </si>
  <si>
    <t>เอราวัณ</t>
  </si>
  <si>
    <t>ทต. ผาอินทร์แปลง</t>
  </si>
  <si>
    <t>อบต. ทรัพย์ไพวัลย์</t>
  </si>
  <si>
    <t>ทต. เอราวัณ</t>
  </si>
  <si>
    <t>อบต. ตาดข่า</t>
  </si>
  <si>
    <t>อบต. ปวนพุ</t>
  </si>
  <si>
    <t>อบจ. หนองคาย</t>
  </si>
  <si>
    <t>เมืองหนองคาย</t>
  </si>
  <si>
    <t>หนองคาย</t>
  </si>
  <si>
    <t>ทม. หนองคาย</t>
  </si>
  <si>
    <t>ทม. ท่าบ่อ</t>
  </si>
  <si>
    <t>ท่าบ่อ</t>
  </si>
  <si>
    <t>ทต. เวียงคุก</t>
  </si>
  <si>
    <t>ทต. โพนสา</t>
  </si>
  <si>
    <t>ทต. โพนพิสัย</t>
  </si>
  <si>
    <t>โพนพิสัย</t>
  </si>
  <si>
    <t>ทต. ศรีเชียงใหม่</t>
  </si>
  <si>
    <t>ศรีเชียงใหม่</t>
  </si>
  <si>
    <t>ทต. สังคม</t>
  </si>
  <si>
    <t>สังคม</t>
  </si>
  <si>
    <t>อบต. หนองกอมเกาะ</t>
  </si>
  <si>
    <t>อบต. ค่ายบกหวาน</t>
  </si>
  <si>
    <t>อบต. พระธาตุบังพวน</t>
  </si>
  <si>
    <t>ทต. วัดธาตุ</t>
  </si>
  <si>
    <t>อบต. หินโงม</t>
  </si>
  <si>
    <t>ทต. กวนวัน</t>
  </si>
  <si>
    <t>ทต. โพธิ์ชัย</t>
  </si>
  <si>
    <t>อบต. เมืองหมี</t>
  </si>
  <si>
    <t>อบต. โพนสว่าง</t>
  </si>
  <si>
    <t>อบต. สีกาย</t>
  </si>
  <si>
    <t>ทต. หาดคำ</t>
  </si>
  <si>
    <t>อบต. โคกคอน</t>
  </si>
  <si>
    <t>ทต. บ้านถ่อน</t>
  </si>
  <si>
    <t>อบต. บ้านเดื่อ</t>
  </si>
  <si>
    <t>อบต. บ้านว่าน</t>
  </si>
  <si>
    <t>ทต. กองนาง</t>
  </si>
  <si>
    <t>อบต. ท่าบ่อ</t>
  </si>
  <si>
    <t>อบต. น้ำโมง</t>
  </si>
  <si>
    <t>อบต. โพนสา</t>
  </si>
  <si>
    <t>อบต. หนองนาง</t>
  </si>
  <si>
    <t>อบต. จุมพล</t>
  </si>
  <si>
    <t>อบต. เซิม</t>
  </si>
  <si>
    <t>อบต. ทุ่งหลวง</t>
  </si>
  <si>
    <t>อบต. นาหนัง</t>
  </si>
  <si>
    <t>ทต. สร้างนางขาว</t>
  </si>
  <si>
    <t>อบต. เหล่าต่างคำ</t>
  </si>
  <si>
    <t>อบต. กุดบง</t>
  </si>
  <si>
    <t>อบต. ชุมช้าง</t>
  </si>
  <si>
    <t>อบต. พระพุทธบาท</t>
  </si>
  <si>
    <t>อบต. พานพร้าว</t>
  </si>
  <si>
    <t>ทต. หนองปลาปาก</t>
  </si>
  <si>
    <t>อบต. แก้งไก่</t>
  </si>
  <si>
    <t>อบต. ผาตั้ง</t>
  </si>
  <si>
    <t>อบต. สังคม</t>
  </si>
  <si>
    <t>สระใคร</t>
  </si>
  <si>
    <t>อบต. สระใคร</t>
  </si>
  <si>
    <t>อบต. คอกช้าง</t>
  </si>
  <si>
    <t>ทต. เฝ้าไร่</t>
  </si>
  <si>
    <t>เฝ้าไร่</t>
  </si>
  <si>
    <t>อบต. วังหลวง</t>
  </si>
  <si>
    <t>อบต. อุดมพร</t>
  </si>
  <si>
    <t>อบต. นาทับไฮ</t>
  </si>
  <si>
    <t>รัตนวาปี</t>
  </si>
  <si>
    <t>อบต. พระบาทนาสิงห์</t>
  </si>
  <si>
    <t>อบต. บ้านต้อน</t>
  </si>
  <si>
    <t>อบต. รัตนวาปี</t>
  </si>
  <si>
    <t>โพธิ์ตาก</t>
  </si>
  <si>
    <t>อบต. ด่านศรีสุข</t>
  </si>
  <si>
    <t>อบต. โพธิ์ตาก</t>
  </si>
  <si>
    <t>อบจ. มหาสารคาม</t>
  </si>
  <si>
    <t>เมืองมหาสารคาม</t>
  </si>
  <si>
    <t>มหาสารคาม</t>
  </si>
  <si>
    <t>ทม. มหาสารคาม</t>
  </si>
  <si>
    <t>ทต. แวงน่าง</t>
  </si>
  <si>
    <t>ทต. แกดำ</t>
  </si>
  <si>
    <t>แกดำ</t>
  </si>
  <si>
    <t>ทต. โกสุมพิสัย</t>
  </si>
  <si>
    <t>โกสุมพิสัย</t>
  </si>
  <si>
    <t>ทต. โคกพระ</t>
  </si>
  <si>
    <t>กันทรวิชัย</t>
  </si>
  <si>
    <t>ทต. เชียงยืน</t>
  </si>
  <si>
    <t>เชียงยืน</t>
  </si>
  <si>
    <t>ทต. บรบือ</t>
  </si>
  <si>
    <t>บรบือ</t>
  </si>
  <si>
    <t>ทต. นาเชือก</t>
  </si>
  <si>
    <t>นาเชือก</t>
  </si>
  <si>
    <t>ทต. พยัคฆภูมิพิสัย</t>
  </si>
  <si>
    <t>พยัคฆภูมิพิสัย</t>
  </si>
  <si>
    <t>ทต. วาปีปทุม</t>
  </si>
  <si>
    <t>วาปีปทุม</t>
  </si>
  <si>
    <t>ทต. นาดูน</t>
  </si>
  <si>
    <t>นาดูน</t>
  </si>
  <si>
    <t>อบต. โคกก่อ</t>
  </si>
  <si>
    <t>อบต. ท่าสองคอน</t>
  </si>
  <si>
    <t>อบต. ลาดพัฒนา</t>
  </si>
  <si>
    <t>อบต. แวงน่าง</t>
  </si>
  <si>
    <t>อบต. เกิ้ง</t>
  </si>
  <si>
    <t>อบต. แก่งเลิงจาน</t>
  </si>
  <si>
    <t>อบต. ดอนหว่าน</t>
  </si>
  <si>
    <t>อบต. ห้วยแอ่ง</t>
  </si>
  <si>
    <t>อบต. เขวา</t>
  </si>
  <si>
    <t>อบต. บัวค้อ</t>
  </si>
  <si>
    <t>อบต. แกดำ</t>
  </si>
  <si>
    <t>ทต. มิตรภาพ</t>
  </si>
  <si>
    <t>อบต. โนนภิบาล</t>
  </si>
  <si>
    <t>อบต. เขวาไร่</t>
  </si>
  <si>
    <t>อบต. แพง</t>
  </si>
  <si>
    <t>อบต. เขื่อน</t>
  </si>
  <si>
    <t>อบต. ยางน้อย</t>
  </si>
  <si>
    <t>อบต. หัวขวาง</t>
  </si>
  <si>
    <t>อบต. แห่ใต้</t>
  </si>
  <si>
    <t>อบต. แก้งแก</t>
  </si>
  <si>
    <t>อบต. ดอนกลาง</t>
  </si>
  <si>
    <t>อบต. ยางท่าแจ้ง</t>
  </si>
  <si>
    <t>อบต. เลิงใต้</t>
  </si>
  <si>
    <t>อบต. หนองกุงสวรรค์</t>
  </si>
  <si>
    <t>อบต. เหล่า</t>
  </si>
  <si>
    <t>อบต. โคกพระ</t>
  </si>
  <si>
    <t>อบต. กุดใส้จ่อ</t>
  </si>
  <si>
    <t>อบต. ขามเฒ่าพัฒนา</t>
  </si>
  <si>
    <t>ทต. ขามเรียง</t>
  </si>
  <si>
    <t>อบต. เขวาใหญ่</t>
  </si>
  <si>
    <t>ทต. ท่าขอนยาง</t>
  </si>
  <si>
    <t>อบต. นาสีนวน</t>
  </si>
  <si>
    <t>อบต. คันธารราษฎร์</t>
  </si>
  <si>
    <t>อบต. กู่ทอง</t>
  </si>
  <si>
    <t>อบต. ดอนเงิน</t>
  </si>
  <si>
    <t>อบต. เสือเฒ่า</t>
  </si>
  <si>
    <t>อบต. หนองซอน</t>
  </si>
  <si>
    <t>อบต. นาทอง</t>
  </si>
  <si>
    <t>ทต. โพนทอง</t>
  </si>
  <si>
    <t>อบต. เหล่าบัวบาน</t>
  </si>
  <si>
    <t>อบต. เหล่าดอกไม้</t>
  </si>
  <si>
    <t>ชื่นชม</t>
  </si>
  <si>
    <t>ทต. หนองกุง</t>
  </si>
  <si>
    <t>อบต. บรบือ</t>
  </si>
  <si>
    <t>อบต. กำพี้</t>
  </si>
  <si>
    <t>อบต. บ่อใหญ่</t>
  </si>
  <si>
    <t>อบต. ดอนงัว</t>
  </si>
  <si>
    <t>อบต. โนนราษี</t>
  </si>
  <si>
    <t>อบต. บัวมาศ</t>
  </si>
  <si>
    <t>อบต. วังไชย</t>
  </si>
  <si>
    <t>อบต. หนองคูขาด</t>
  </si>
  <si>
    <t>อบต. นาเชือก</t>
  </si>
  <si>
    <t>อบต. ปอพาน</t>
  </si>
  <si>
    <t>อบต. สันป่าตอง</t>
  </si>
  <si>
    <t>อบต. หนองโพธิ์</t>
  </si>
  <si>
    <t>อบต. ก้ามปู</t>
  </si>
  <si>
    <t>อบต. เม็กดำ</t>
  </si>
  <si>
    <t>อบต. เมืองเตา</t>
  </si>
  <si>
    <t>อบต. นาสีนวล</t>
  </si>
  <si>
    <t>อบต. ปะหลาน</t>
  </si>
  <si>
    <t>อบต. ภารแอ่น</t>
  </si>
  <si>
    <t>อบต. เมืองเสือ</t>
  </si>
  <si>
    <t>อบต. ราษฎร์เจริญ</t>
  </si>
  <si>
    <t>อบต. ราษฎร์พัฒนา</t>
  </si>
  <si>
    <t>อบต. ลานสะแก</t>
  </si>
  <si>
    <t>อบต. เวียงชัย</t>
  </si>
  <si>
    <t>อบต. เวียงสะอาด</t>
  </si>
  <si>
    <t>อบต. หนองบัวแก้ว</t>
  </si>
  <si>
    <t>อบต. แคน</t>
  </si>
  <si>
    <t>อบต. งัวบา</t>
  </si>
  <si>
    <t>อบต. เสือโก้ก</t>
  </si>
  <si>
    <t>อบต. โคกสีทองหลาง</t>
  </si>
  <si>
    <t>อบต. บ้านหวาย</t>
  </si>
  <si>
    <t>อบต. ประชาพัฒนา</t>
  </si>
  <si>
    <t>อบต. หนองแสน</t>
  </si>
  <si>
    <t>อบต. กู่สันตรัตน์</t>
  </si>
  <si>
    <t>อบต. ดงดวน</t>
  </si>
  <si>
    <t>อบต. ดงยาง</t>
  </si>
  <si>
    <t>อบต. พระธาตุ</t>
  </si>
  <si>
    <t>ทต. หัวดง</t>
  </si>
  <si>
    <t>อบต. ยางสีสุราช</t>
  </si>
  <si>
    <t>ยางสีสุราช</t>
  </si>
  <si>
    <t>อบต. ดงเมือง</t>
  </si>
  <si>
    <t>อบต. แวงดง</t>
  </si>
  <si>
    <t>อบต. ขามเรียน</t>
  </si>
  <si>
    <t>อบต. นาภู</t>
  </si>
  <si>
    <t>อบต. บ้านกู่</t>
  </si>
  <si>
    <t>อบต. หนองบัวสันตุ</t>
  </si>
  <si>
    <t>อบต. กุดรัง</t>
  </si>
  <si>
    <t>กุดรัง</t>
  </si>
  <si>
    <t>อบต. เลิงแฝก</t>
  </si>
  <si>
    <t>อบต. ชื่นชม</t>
  </si>
  <si>
    <t>ทต. กุดปลาดุก</t>
  </si>
  <si>
    <t>อบจ. ร้อยเอ็ด</t>
  </si>
  <si>
    <t>เมืองร้อยเอ็ด</t>
  </si>
  <si>
    <t>ร้อยเอ็ด</t>
  </si>
  <si>
    <t>ทม. ร้อยเอ็ด</t>
  </si>
  <si>
    <t>ทต. กู่กาสิงห์</t>
  </si>
  <si>
    <t>เกษตรวิสัย</t>
  </si>
  <si>
    <t>ทต. เกษตรวิสัย</t>
  </si>
  <si>
    <t>ทต. ปทุมรัตต์</t>
  </si>
  <si>
    <t>ปทุมรัตต์</t>
  </si>
  <si>
    <t>ทต. จตุรพักตรพิมาน</t>
  </si>
  <si>
    <t>จตุรพักตรพิมาน</t>
  </si>
  <si>
    <t>ทต. ธงธานี</t>
  </si>
  <si>
    <t>ธวัชบุรี</t>
  </si>
  <si>
    <t>ทต. บ้านนิเวศน์</t>
  </si>
  <si>
    <t>ทต. พนมไพร</t>
  </si>
  <si>
    <t>พนมไพร</t>
  </si>
  <si>
    <t>โพนทอง</t>
  </si>
  <si>
    <t>ทต. ชัยวารี</t>
  </si>
  <si>
    <t>โพธิ์ชัย</t>
  </si>
  <si>
    <t>ทต. เชียงใหม่</t>
  </si>
  <si>
    <t>อบต. หนองพอก</t>
  </si>
  <si>
    <t>ทต. เสลภูมิ</t>
  </si>
  <si>
    <t>เสลภูมิ</t>
  </si>
  <si>
    <t>ทต. สุวรรณภูมิ</t>
  </si>
  <si>
    <t>สุวรรณภูมิ</t>
  </si>
  <si>
    <t>ทต. เมืองสรวง</t>
  </si>
  <si>
    <t>เมืองสรวง</t>
  </si>
  <si>
    <t>ทต. โพนทราย</t>
  </si>
  <si>
    <t>โพนทราย</t>
  </si>
  <si>
    <t>ทต. อาจสามารถ</t>
  </si>
  <si>
    <t>อาจสามารถ</t>
  </si>
  <si>
    <t>อบต. เหนือเมือง</t>
  </si>
  <si>
    <t>อบต. ขอนแก่น</t>
  </si>
  <si>
    <t>อบต. แคนใหญ่</t>
  </si>
  <si>
    <t>ทต. ปอภาร</t>
  </si>
  <si>
    <t>อบต. เมืองทอง</t>
  </si>
  <si>
    <t>อบต. สะอาดสมบูรณ์</t>
  </si>
  <si>
    <t>ทต. สีแก้ว</t>
  </si>
  <si>
    <t>ทต. โนนตาล</t>
  </si>
  <si>
    <t>อบต. กำแพง</t>
  </si>
  <si>
    <t>อบต. กู่กาสิงห์</t>
  </si>
  <si>
    <t>อบต. เกษตรวิสัย</t>
  </si>
  <si>
    <t>อบต. ดงครั่งน้อย</t>
  </si>
  <si>
    <t>อบต. โนนสว่าง</t>
  </si>
  <si>
    <t>ทต. เมืองบัว</t>
  </si>
  <si>
    <t>อบต. สิงห์โคก</t>
  </si>
  <si>
    <t>อบต. เหล่าหลวง</t>
  </si>
  <si>
    <t>อบต. ดงครั่งใหญ่</t>
  </si>
  <si>
    <t>อบต. ทุ่งทอง</t>
  </si>
  <si>
    <t>อบต. บัวแดง</t>
  </si>
  <si>
    <t>อบต. ดอกล้ำ</t>
  </si>
  <si>
    <t>อบต. โนนสง่า</t>
  </si>
  <si>
    <t>ทต. โนนสวรรค์</t>
  </si>
  <si>
    <t>อบต. หนองแคน</t>
  </si>
  <si>
    <t>ทต. โคกล่าม</t>
  </si>
  <si>
    <t>ทต. ดงแดง</t>
  </si>
  <si>
    <t>อบต. ป่าสังข์</t>
  </si>
  <si>
    <t>ทต. เมืองหงส์</t>
  </si>
  <si>
    <t>ทต. ลิ้นฟ้า</t>
  </si>
  <si>
    <t>อบต. ศรีโคตร</t>
  </si>
  <si>
    <t>ทต. หัวช้าง</t>
  </si>
  <si>
    <t>อบต. อีง่อง</t>
  </si>
  <si>
    <t>อบต. ดู่น้อย</t>
  </si>
  <si>
    <t>อบต. น้ำใส</t>
  </si>
  <si>
    <t>ทต. นิเวศน์</t>
  </si>
  <si>
    <t>อบต. ธวัชบุรี</t>
  </si>
  <si>
    <t>ทต. มะอึ</t>
  </si>
  <si>
    <t>ทต. อุ่มเม้า</t>
  </si>
  <si>
    <t>อบต. เขวาทุ่ง</t>
  </si>
  <si>
    <t>อบต. บึงนคร</t>
  </si>
  <si>
    <t>อบต. ราชธานี</t>
  </si>
  <si>
    <t>หนองพอก</t>
  </si>
  <si>
    <t>อบต. พนมไพร</t>
  </si>
  <si>
    <t>อบต. คำไฮ</t>
  </si>
  <si>
    <t>อบต. วารีสวัสดิ์</t>
  </si>
  <si>
    <t>อบต. แสนสุข</t>
  </si>
  <si>
    <t>อบต. หนองทัพไทย</t>
  </si>
  <si>
    <t>อบต. ชานุวรรณ</t>
  </si>
  <si>
    <t>อบต. นานวล</t>
  </si>
  <si>
    <t>ทต. แวง</t>
  </si>
  <si>
    <t>อบต. สระนกแก้ว</t>
  </si>
  <si>
    <t>ทต. โคกกกม่วง</t>
  </si>
  <si>
    <t>อบต. นาอุดม</t>
  </si>
  <si>
    <t>ทต. โนนชัยศรี</t>
  </si>
  <si>
    <t>อบต. พรมสวรรค์</t>
  </si>
  <si>
    <t>ศรีสมเด็จ</t>
  </si>
  <si>
    <t>อบต. โพธิ์ศรีสว่าง</t>
  </si>
  <si>
    <t>อบต. สว่าง</t>
  </si>
  <si>
    <t>อบต. อุ่มเม่า</t>
  </si>
  <si>
    <t>อบต. วังสามัคคี</t>
  </si>
  <si>
    <t>ทต. คำพอุง</t>
  </si>
  <si>
    <t>อบต. สะอาด</t>
  </si>
  <si>
    <t>ทต. อัคคะคำ</t>
  </si>
  <si>
    <t>อบต. ดอนโอง</t>
  </si>
  <si>
    <t>อบต. บัวคำ</t>
  </si>
  <si>
    <t>อบต. หนองตาไก้</t>
  </si>
  <si>
    <t>ทต. หนองพอก</t>
  </si>
  <si>
    <t>ทต. ท่าสีดา</t>
  </si>
  <si>
    <t>อบต. บึงงาม</t>
  </si>
  <si>
    <t>อบต. หนองขุ่นใหญ่</t>
  </si>
  <si>
    <t>อบต. กกโพธิ์</t>
  </si>
  <si>
    <t>อบต. ผาน้ำย้อย</t>
  </si>
  <si>
    <t>ทต. เกาะแก้ว</t>
  </si>
  <si>
    <t>ทต. ขวาว</t>
  </si>
  <si>
    <t>ทต. นาเมือง</t>
  </si>
  <si>
    <t>ทต. พรสวรรค์</t>
  </si>
  <si>
    <t>อบต. โพธิ์ทอง</t>
  </si>
  <si>
    <t>ทต. เมืองไพร</t>
  </si>
  <si>
    <t>ทต. วังหลวง</t>
  </si>
  <si>
    <t>ทต. หนองหลวง</t>
  </si>
  <si>
    <t>อบต. เหล่าน้อย</t>
  </si>
  <si>
    <t>ทต. ท่าม่วง</t>
  </si>
  <si>
    <t>ทต. นาแซง</t>
  </si>
  <si>
    <t>อบต. บึงเกลือ</t>
  </si>
  <si>
    <t>อบต. ศรีวิลัย</t>
  </si>
  <si>
    <t>อบต. ช้างเผือก</t>
  </si>
  <si>
    <t>ทต. ทุ่งกุลา</t>
  </si>
  <si>
    <t>อบต. ทุ่งศรีเมือง</t>
  </si>
  <si>
    <t>ทต. ทุ่งหลวง</t>
  </si>
  <si>
    <t>อบต. นาใหญ่</t>
  </si>
  <si>
    <t>อบต. สระคู</t>
  </si>
  <si>
    <t>อบต. ห้วยหินลาด</t>
  </si>
  <si>
    <t>ทต. จำปาขัน</t>
  </si>
  <si>
    <t>ทต. ดอกไม้</t>
  </si>
  <si>
    <t>อบต. บ่อพันขัน</t>
  </si>
  <si>
    <t>อบต. เมืองทุ่ง</t>
  </si>
  <si>
    <t>อบต. หัวโทน</t>
  </si>
  <si>
    <t>ทต. กกกุง</t>
  </si>
  <si>
    <t>อบต. ท่าหาดยาว</t>
  </si>
  <si>
    <t>อบต. ยางคำ</t>
  </si>
  <si>
    <t>ทต. สามขา</t>
  </si>
  <si>
    <t>ทต. โพนเมือง</t>
  </si>
  <si>
    <t>อบต. หน่อม</t>
  </si>
  <si>
    <t>อบต. บ้านแจ้ง</t>
  </si>
  <si>
    <t>อบต. หนองหมื่นถ่าน</t>
  </si>
  <si>
    <t>อบต. อาจสามารถ</t>
  </si>
  <si>
    <t>อบต. โหรา</t>
  </si>
  <si>
    <t>ทต. เมยวดี</t>
  </si>
  <si>
    <t>เมยวดี</t>
  </si>
  <si>
    <t>ทต. ชมสะอาด</t>
  </si>
  <si>
    <t>ทต. ชุมพร</t>
  </si>
  <si>
    <t>ทต. บุ่งเลิศ</t>
  </si>
  <si>
    <t>ทต. ศรีสมเด็จ</t>
  </si>
  <si>
    <t>ทต. บ้านบาก</t>
  </si>
  <si>
    <t>อบต. โพธิ์สัย</t>
  </si>
  <si>
    <t>อบต. เมืองเปลือย</t>
  </si>
  <si>
    <t>อบต. สวนจิก</t>
  </si>
  <si>
    <t>อบต. หนองแวงควง</t>
  </si>
  <si>
    <t>ทต. จังหาร</t>
  </si>
  <si>
    <t>จังหาร</t>
  </si>
  <si>
    <t>ทต. ดงสิงห์</t>
  </si>
  <si>
    <t>ทต. ดินดำ</t>
  </si>
  <si>
    <t>อบต. ปาฝา</t>
  </si>
  <si>
    <t>ทต. ผักแว่น</t>
  </si>
  <si>
    <t>อบต. ม่วงลาด</t>
  </si>
  <si>
    <t>อบต. แสนชาติ</t>
  </si>
  <si>
    <t>ทต. เชียงขวัญ</t>
  </si>
  <si>
    <t>เชียงขวัญ</t>
  </si>
  <si>
    <t>อบต. บ้านเขือง</t>
  </si>
  <si>
    <t>อบต. พระเจ้า</t>
  </si>
  <si>
    <t>อบต. หมูม้น</t>
  </si>
  <si>
    <t>ทต. หนองฮี</t>
  </si>
  <si>
    <t>หนองฮี</t>
  </si>
  <si>
    <t>อบต. ดูกอึ่ง</t>
  </si>
  <si>
    <t>อบต. เด่นราษฎร์</t>
  </si>
  <si>
    <t>อบต. สาวแห</t>
  </si>
  <si>
    <t>อบต. ทุ่งเขาหลวง</t>
  </si>
  <si>
    <t>ทุ่งเขาหลวง</t>
  </si>
  <si>
    <t>อบต. เทอดไทย</t>
  </si>
  <si>
    <t>อบต. มะบ้า</t>
  </si>
  <si>
    <t>อบจ. กาฬสินธุ์</t>
  </si>
  <si>
    <t>เมืองกาฬสินธุ์</t>
  </si>
  <si>
    <t>กาฬสินธุ์</t>
  </si>
  <si>
    <t>ทม. กาฬสินธุ์</t>
  </si>
  <si>
    <t>ทต. นาจารย์</t>
  </si>
  <si>
    <t>ทต. หนองสอ</t>
  </si>
  <si>
    <t>ทต. ห้วยโพธิ์</t>
  </si>
  <si>
    <t>ทต. นามน</t>
  </si>
  <si>
    <t>นามน</t>
  </si>
  <si>
    <t>ทต. กมลาไสย</t>
  </si>
  <si>
    <t>กมลาไสย</t>
  </si>
  <si>
    <t>ทต. ธัญญา</t>
  </si>
  <si>
    <t>ทต. หนองแปน</t>
  </si>
  <si>
    <t>ทต. ร่องคำ</t>
  </si>
  <si>
    <t>ร่องคำ</t>
  </si>
  <si>
    <t>ทต. กุดหว้า</t>
  </si>
  <si>
    <t>กุฉินารายณ์</t>
  </si>
  <si>
    <t>ทม. กุฉินารายณ์</t>
  </si>
  <si>
    <t>ทต. กุดสิม</t>
  </si>
  <si>
    <t>เขาวง</t>
  </si>
  <si>
    <t>ทต. ยางตลาด</t>
  </si>
  <si>
    <t>ยางตลาด</t>
  </si>
  <si>
    <t>ทต. โคกศรี</t>
  </si>
  <si>
    <t>ทต. คำใหญ่</t>
  </si>
  <si>
    <t>ห้วยเม็ก</t>
  </si>
  <si>
    <t>ทต. ห้วยเม็ก</t>
  </si>
  <si>
    <t>ทต. โนนบุรี</t>
  </si>
  <si>
    <t>สหัสขันธ์</t>
  </si>
  <si>
    <t>ทต. คำม่วง</t>
  </si>
  <si>
    <t>คำม่วง</t>
  </si>
  <si>
    <t>ทต. โพน</t>
  </si>
  <si>
    <t>ทต. ท่าคันโท</t>
  </si>
  <si>
    <t>ท่าคันโท</t>
  </si>
  <si>
    <t>ทต. หนองกุงศรี</t>
  </si>
  <si>
    <t>หนองกุงศรี</t>
  </si>
  <si>
    <t>ทต. สมเด็จ</t>
  </si>
  <si>
    <t>สมเด็จ</t>
  </si>
  <si>
    <t>ทต. ห้วยผึ้ง</t>
  </si>
  <si>
    <t>ห้วยผึ้ง</t>
  </si>
  <si>
    <t>ทต. นาคู</t>
  </si>
  <si>
    <t>นาคู</t>
  </si>
  <si>
    <t>ทต. กลางหมื่น</t>
  </si>
  <si>
    <t>ทต. ขมิ้น</t>
  </si>
  <si>
    <t>ทต. เชียงเครือ</t>
  </si>
  <si>
    <t>ทต. บึงวิชัย</t>
  </si>
  <si>
    <t>ทต. ไผ่</t>
  </si>
  <si>
    <t>ทต. ภูดิน</t>
  </si>
  <si>
    <t>ทต. ลำพาน</t>
  </si>
  <si>
    <t>ทต. หลุบ</t>
  </si>
  <si>
    <t>ทต. เหนือ</t>
  </si>
  <si>
    <t>ทต. ภูปอ</t>
  </si>
  <si>
    <t>ทต. ลำคลอง</t>
  </si>
  <si>
    <t>อบต. หลักเหลี่ยม</t>
  </si>
  <si>
    <t>อบต. นามน</t>
  </si>
  <si>
    <t>อบต. ยอดแกง</t>
  </si>
  <si>
    <t>ทต. สงเปลือย</t>
  </si>
  <si>
    <t>อบต. โคกสมบูรณ์</t>
  </si>
  <si>
    <t>อบต. เจ้าท่า</t>
  </si>
  <si>
    <t>ทต. ดงลิง</t>
  </si>
  <si>
    <t>ทต. หลักเมือง</t>
  </si>
  <si>
    <t>อบต. กมลาไสย</t>
  </si>
  <si>
    <t>อบต. ธัญญา</t>
  </si>
  <si>
    <t>อบต. เหล่าอ้อย</t>
  </si>
  <si>
    <t>อบต. บัวขาว</t>
  </si>
  <si>
    <t>ทต. นาขาม</t>
  </si>
  <si>
    <t>อบต. สามขา</t>
  </si>
  <si>
    <t>อบต. กุดค้าว</t>
  </si>
  <si>
    <t>อบต. นาไคร้</t>
  </si>
  <si>
    <t>ทต. จุมจัง</t>
  </si>
  <si>
    <t>อบต. แจนแลน</t>
  </si>
  <si>
    <t>อบต. นาโก</t>
  </si>
  <si>
    <t>ทต. เหล่าใหญ่</t>
  </si>
  <si>
    <t>อบต. เหล่าไฮงาม</t>
  </si>
  <si>
    <t>ทต. กุดสิมคุ้มใหม่</t>
  </si>
  <si>
    <t>ทต. สระพังทอง</t>
  </si>
  <si>
    <t>อบต. คุ้มเก่า</t>
  </si>
  <si>
    <t>ทต. เขาพระนอน</t>
  </si>
  <si>
    <t>อบต. คลองขาม</t>
  </si>
  <si>
    <t>ทต. บัวบาน</t>
  </si>
  <si>
    <t>อบต. ยางตลาด</t>
  </si>
  <si>
    <t>อบต. หนองตอกแป้น</t>
  </si>
  <si>
    <t>อบต. หนองอิเฒ่า</t>
  </si>
  <si>
    <t>อบต. ดอนสมบูรณ์</t>
  </si>
  <si>
    <t>อบต. เว่อ</t>
  </si>
  <si>
    <t>ทต. อิตื้อ</t>
  </si>
  <si>
    <t>ทต. อุ่มเม่า</t>
  </si>
  <si>
    <t>อบต. กุดโดน</t>
  </si>
  <si>
    <t>อบต. บึงนาเรียง</t>
  </si>
  <si>
    <t>ทต. ท่าลาดดงยาง</t>
  </si>
  <si>
    <t>อบต. หัวหิน</t>
  </si>
  <si>
    <t>ทต. คำเหมือดแก้ว</t>
  </si>
  <si>
    <t>อบต. คำใหญ่</t>
  </si>
  <si>
    <t>อบต. พิมูล</t>
  </si>
  <si>
    <t>ทต. นามะเขือ</t>
  </si>
  <si>
    <t>ทต. นิคม</t>
  </si>
  <si>
    <t>อบต. โนนแหลมทอง</t>
  </si>
  <si>
    <t>อบต. สหัสขันธ์</t>
  </si>
  <si>
    <t>ทต. โนนน้ำเกลี้ยง</t>
  </si>
  <si>
    <t>ทต. ภูสิงห์</t>
  </si>
  <si>
    <t>อบต. ทุ่งคลอง</t>
  </si>
  <si>
    <t>อบต. ดินจี่</t>
  </si>
  <si>
    <t>ทต. นาทัน</t>
  </si>
  <si>
    <t>อบต. นาบอน</t>
  </si>
  <si>
    <t>อบต. โพน</t>
  </si>
  <si>
    <t>อบต. เนินยาง</t>
  </si>
  <si>
    <t>อบต. ยางอู้ม</t>
  </si>
  <si>
    <t>ทต. กุงเก่า</t>
  </si>
  <si>
    <t>ทต. ดงสมบูรณ์</t>
  </si>
  <si>
    <t>ทต. นาตาล</t>
  </si>
  <si>
    <t>ทต. คำก้าว</t>
  </si>
  <si>
    <t>อบต. โคกเครือ</t>
  </si>
  <si>
    <t>อบต. เสาเล้า</t>
  </si>
  <si>
    <t>ทต. หนองสรวง</t>
  </si>
  <si>
    <t>ทต. ดงมูล</t>
  </si>
  <si>
    <t>อบต. สมเด็จ</t>
  </si>
  <si>
    <t>ทต. แซงบาดาล</t>
  </si>
  <si>
    <t>ทต. มหาไชย</t>
  </si>
  <si>
    <t>ทต. ลำห้วยหลัว</t>
  </si>
  <si>
    <t>ทต. ผาเสวย</t>
  </si>
  <si>
    <t>อบต. ศรีสมเด็จ</t>
  </si>
  <si>
    <t>อบต. ไค้นุ่น</t>
  </si>
  <si>
    <t>อบต. นิคมห้วยผึ้ง</t>
  </si>
  <si>
    <t>ทต. หนองอีบุตร</t>
  </si>
  <si>
    <t>อบต. คำสร้างเที่ยง</t>
  </si>
  <si>
    <t>สามชัย</t>
  </si>
  <si>
    <t>อบต. สำราญ</t>
  </si>
  <si>
    <t>อบต. สำราญใต้</t>
  </si>
  <si>
    <t>อบต. หนองช้าง</t>
  </si>
  <si>
    <t>อบต. โนนนาจาน</t>
  </si>
  <si>
    <t>ทต. ภูแล่นช้าง</t>
  </si>
  <si>
    <t>อบต. สายนาวัง</t>
  </si>
  <si>
    <t>ทต. ดอนจาน</t>
  </si>
  <si>
    <t>ดอนจาน</t>
  </si>
  <si>
    <t>อบต. ดงพยุง</t>
  </si>
  <si>
    <t>อบต. นาจำปา</t>
  </si>
  <si>
    <t>ทต. ม่วงนา</t>
  </si>
  <si>
    <t>อบต. สะอาดไชยศรี</t>
  </si>
  <si>
    <t>ฆ้องชัย</t>
  </si>
  <si>
    <t>ทต. ฆ้องชัยพัฒนา</t>
  </si>
  <si>
    <t>อบต. โนนศิลาเลิง</t>
  </si>
  <si>
    <t>อบต. ลำชี</t>
  </si>
  <si>
    <t>อบต. เหล่ากลาง</t>
  </si>
  <si>
    <t>อบจ. สกลนคร</t>
  </si>
  <si>
    <t>เมืองสกลนคร</t>
  </si>
  <si>
    <t>สกลนคร</t>
  </si>
  <si>
    <t>ทน. สกลนคร</t>
  </si>
  <si>
    <t>ทต. ดงมะไฟ</t>
  </si>
  <si>
    <t>ทต. ท่าแร่</t>
  </si>
  <si>
    <t>ทต. กุสุมาลย์</t>
  </si>
  <si>
    <t>กุสุมาลย์</t>
  </si>
  <si>
    <t>ทต. กุดบาก</t>
  </si>
  <si>
    <t>กุดบาก</t>
  </si>
  <si>
    <t>ทต. พรรณานิคม</t>
  </si>
  <si>
    <t>พรรณานิคม</t>
  </si>
  <si>
    <t>ทต. พังโคน</t>
  </si>
  <si>
    <t>พังโคน</t>
  </si>
  <si>
    <t>ทต. วาริชภูมิ</t>
  </si>
  <si>
    <t>วาริชภูมิ</t>
  </si>
  <si>
    <t>ทต. วานรนิวาส</t>
  </si>
  <si>
    <t>วานรนิวาส</t>
  </si>
  <si>
    <t>ทต. คำตากล้า</t>
  </si>
  <si>
    <t>คำตากล้า</t>
  </si>
  <si>
    <t>ทต. บ้านม่วง</t>
  </si>
  <si>
    <t>บ้านม่วง</t>
  </si>
  <si>
    <t>ทต. อากาศอำนวย</t>
  </si>
  <si>
    <t>อากาศอำนวย</t>
  </si>
  <si>
    <t>ทต. ดอนเขือง</t>
  </si>
  <si>
    <t>สว่างแดนดิน</t>
  </si>
  <si>
    <t>ทต. สว่างแดนดิน</t>
  </si>
  <si>
    <t>ทต. ส่องดาว</t>
  </si>
  <si>
    <t>ส่องดาว</t>
  </si>
  <si>
    <t>ทต. เจริญศิลป์</t>
  </si>
  <si>
    <t>เจริญศิลป์</t>
  </si>
  <si>
    <t>ทต. เมืองทองท่าแร่</t>
  </si>
  <si>
    <t>อบต. ขมิ้น</t>
  </si>
  <si>
    <t>ทต. งิ้วด่อน</t>
  </si>
  <si>
    <t>อบต. ดงชน</t>
  </si>
  <si>
    <t>ทต. ธาตุนาเวง</t>
  </si>
  <si>
    <t>อบต. โนนหอม</t>
  </si>
  <si>
    <t>อบต. พังขว้าง</t>
  </si>
  <si>
    <t>อบต. ม่วงลาย</t>
  </si>
  <si>
    <t>ทต. หนองลาด</t>
  </si>
  <si>
    <t>ทต. เหล่าปอแดง</t>
  </si>
  <si>
    <t>ทต. ฮางโฮง</t>
  </si>
  <si>
    <t>อบต. นาเพียง</t>
  </si>
  <si>
    <t>อบต. โพธิไพศาล</t>
  </si>
  <si>
    <t>อบต. กุสุมาลย์</t>
  </si>
  <si>
    <t>ทต. กุดไห</t>
  </si>
  <si>
    <t>ทต. นาม่อง</t>
  </si>
  <si>
    <t>ทต. กุดแฮด</t>
  </si>
  <si>
    <t>อบต. ช้างมิ่ง</t>
  </si>
  <si>
    <t>ทต. ไร่</t>
  </si>
  <si>
    <t>ทต. วังยาง</t>
  </si>
  <si>
    <t>ทต. บัวสว่าง</t>
  </si>
  <si>
    <t>อบต. เชิงชุม</t>
  </si>
  <si>
    <t>ทต. นาใน</t>
  </si>
  <si>
    <t>ทต. นาหัวบ่อ</t>
  </si>
  <si>
    <t>อบต. บะฮี</t>
  </si>
  <si>
    <t>ทต. พรรณานคร</t>
  </si>
  <si>
    <t>ทต. พอกน้อย</t>
  </si>
  <si>
    <t>ทต. พังโคนศรีจำปา</t>
  </si>
  <si>
    <t>อบต. ต้นผึ้ง</t>
  </si>
  <si>
    <t>อบต. ม่วงไข่</t>
  </si>
  <si>
    <t>ทต. แร่</t>
  </si>
  <si>
    <t>ทต. ไฮหย่อง</t>
  </si>
  <si>
    <t>ทต. คำบ่อ</t>
  </si>
  <si>
    <t>ทต. ปลาโหล</t>
  </si>
  <si>
    <t>อบต. ค้อเขียว</t>
  </si>
  <si>
    <t>อบต. วาริชภูมิ</t>
  </si>
  <si>
    <t>อบต. นิคมน้ำอูน</t>
  </si>
  <si>
    <t>นิคมน้ำอูน</t>
  </si>
  <si>
    <t>อบต. สุวรรณคาม</t>
  </si>
  <si>
    <t>ทต. กุดเรือคำ</t>
  </si>
  <si>
    <t>อบต. ขัวก่าย</t>
  </si>
  <si>
    <t>อบต. เดื่อศรีคันไชย</t>
  </si>
  <si>
    <t>อบต. วานรนิวาส</t>
  </si>
  <si>
    <t>อบต. ศรีวิชัย</t>
  </si>
  <si>
    <t>อบต. หนองแวงใต้</t>
  </si>
  <si>
    <t>ทต. หนองสนม</t>
  </si>
  <si>
    <t>ทต. คูสะคาม</t>
  </si>
  <si>
    <t>ทต. นาซอ</t>
  </si>
  <si>
    <t>อบต. อินทร์แปลง</t>
  </si>
  <si>
    <t>อบต. หนองบัวสิม</t>
  </si>
  <si>
    <t>ทต. แพด</t>
  </si>
  <si>
    <t>อบต. คำตากล้า</t>
  </si>
  <si>
    <t>อบต. ดงหม้อทอง</t>
  </si>
  <si>
    <t>อบต. ดงหม้อทองใต้</t>
  </si>
  <si>
    <t>อบต. ดงเหนือ</t>
  </si>
  <si>
    <t>อบต. หนองกวั่ง</t>
  </si>
  <si>
    <t>อบต. มาย</t>
  </si>
  <si>
    <t>ทต. ห้วยหลัว</t>
  </si>
  <si>
    <t>อบต. อากาศ</t>
  </si>
  <si>
    <t>ทต. โพนแพง</t>
  </si>
  <si>
    <t>ทต. วาใหญ่</t>
  </si>
  <si>
    <t>ทต. สามัคคีพัฒนา</t>
  </si>
  <si>
    <t>ทต. ท่าก้อน</t>
  </si>
  <si>
    <t>อบต. นาฮี</t>
  </si>
  <si>
    <t>ทต. บะหว้า</t>
  </si>
  <si>
    <t>อบต. ค้อใต้</t>
  </si>
  <si>
    <t>อบต. คำสะอาด</t>
  </si>
  <si>
    <t>ทต. โคกสี</t>
  </si>
  <si>
    <t>ทต. บงใต้</t>
  </si>
  <si>
    <t>อบต. บงเหนือ</t>
  </si>
  <si>
    <t>ทต. พันนา</t>
  </si>
  <si>
    <t>อบต. แวง</t>
  </si>
  <si>
    <t>อบต. ตาลโกน</t>
  </si>
  <si>
    <t>อบต. ตาลเนิ้ง</t>
  </si>
  <si>
    <t>อบต. ธาตุทอง</t>
  </si>
  <si>
    <t>ทต. บ้านต้าย</t>
  </si>
  <si>
    <t>อบต. บ้านถ่อน</t>
  </si>
  <si>
    <t>อบต. สว่างแดนดิน</t>
  </si>
  <si>
    <t>ทต. ส่องดาวหนองแดง</t>
  </si>
  <si>
    <t>ทต. ท่าศิลา</t>
  </si>
  <si>
    <t>ทต. ปทุมวาปี</t>
  </si>
  <si>
    <t>ทต. วัฒนา</t>
  </si>
  <si>
    <t>อบต. เต่างอย</t>
  </si>
  <si>
    <t>เต่างอย</t>
  </si>
  <si>
    <t>อบต. จันทร์เพ็ญ</t>
  </si>
  <si>
    <t>อบต. บึงทวาย</t>
  </si>
  <si>
    <t>ทต. ตองโขบ</t>
  </si>
  <si>
    <t>โคกศรีสุพรรณ</t>
  </si>
  <si>
    <t>อบต. ด่านม่วงคำ</t>
  </si>
  <si>
    <t>อบต. แมดนาท่ม</t>
  </si>
  <si>
    <t>อบต. เหล่าโพนค้อ</t>
  </si>
  <si>
    <t>อบต. เจริญศิลป์</t>
  </si>
  <si>
    <t>อบต. ทุ่งแก</t>
  </si>
  <si>
    <t>อบต. โคกศิลา</t>
  </si>
  <si>
    <t>ทต. นาแก้ว</t>
  </si>
  <si>
    <t>โพนนาแก้ว</t>
  </si>
  <si>
    <t>อบต. นาตงวัฒนา</t>
  </si>
  <si>
    <t>อบต. บ้านแป้น</t>
  </si>
  <si>
    <t>ทต. เชียงสือ</t>
  </si>
  <si>
    <t>ทต. บ้านโพน</t>
  </si>
  <si>
    <t>ทต. โคกภู</t>
  </si>
  <si>
    <t>ภูพาน</t>
  </si>
  <si>
    <t>ทต. สร้างค้อ</t>
  </si>
  <si>
    <t>อบต. กกปลาซิว</t>
  </si>
  <si>
    <t>อบต. หลุบเลา</t>
  </si>
  <si>
    <t>อบจ. นครพนม</t>
  </si>
  <si>
    <t>เมืองนครพนม</t>
  </si>
  <si>
    <t>นครพนม</t>
  </si>
  <si>
    <t>ทม. นครพนม</t>
  </si>
  <si>
    <t>ทต. ปลาปาก</t>
  </si>
  <si>
    <t>ปลาปาก</t>
  </si>
  <si>
    <t>ทต. ท่าอุเทน</t>
  </si>
  <si>
    <t>ท่าอุเทน</t>
  </si>
  <si>
    <t>ทต. บ้านแพง</t>
  </si>
  <si>
    <t>บ้านแพง</t>
  </si>
  <si>
    <t>ทต. ธาตุพนม</t>
  </si>
  <si>
    <t>ธาตุพนม</t>
  </si>
  <si>
    <t>ทต. เรณูนคร</t>
  </si>
  <si>
    <t>เรณูนคร</t>
  </si>
  <si>
    <t>ทต. นาแก</t>
  </si>
  <si>
    <t>นาแก</t>
  </si>
  <si>
    <t>ศรีสงคราม</t>
  </si>
  <si>
    <t>ทต. นาหว้า</t>
  </si>
  <si>
    <t>นาหว้า</t>
  </si>
  <si>
    <t>ทต. โพนสวรรค์</t>
  </si>
  <si>
    <t>โพนสวรรค์</t>
  </si>
  <si>
    <t>อบต. ท่าค้อ</t>
  </si>
  <si>
    <t>อบต. คำเตย</t>
  </si>
  <si>
    <t>อบต. ดงขวาง</t>
  </si>
  <si>
    <t>อบต. บ้านกลาง</t>
  </si>
  <si>
    <t>อบต. บ้านผึ้ง</t>
  </si>
  <si>
    <t>อบต. วังตามัว</t>
  </si>
  <si>
    <t>ทต. หนองญาติ</t>
  </si>
  <si>
    <t>อบต. กุรุคุ</t>
  </si>
  <si>
    <t>อบต. นาราชควาย</t>
  </si>
  <si>
    <t>อบต. ปลาปาก</t>
  </si>
  <si>
    <t>อบต. หนองฮี</t>
  </si>
  <si>
    <t>อบต. กุตาไก้</t>
  </si>
  <si>
    <t>อบต. นามะเขือ</t>
  </si>
  <si>
    <t>อบต. มหาชัย</t>
  </si>
  <si>
    <t>อบต. หนองเทาใหญ่</t>
  </si>
  <si>
    <t>อบต. ไชยบุรี</t>
  </si>
  <si>
    <t>อบต. ท่าจำปา</t>
  </si>
  <si>
    <t>อบต. พนอม</t>
  </si>
  <si>
    <t>อบต. รามราช</t>
  </si>
  <si>
    <t>อบต. หนองเทา</t>
  </si>
  <si>
    <t>อบต. โนนตาล</t>
  </si>
  <si>
    <t>อบต. พะทาย</t>
  </si>
  <si>
    <t>ทต. เวินพระบาท</t>
  </si>
  <si>
    <t>อบต. นาเข</t>
  </si>
  <si>
    <t>อบต. นาถ่อน</t>
  </si>
  <si>
    <t>อบต. กุดฉิม</t>
  </si>
  <si>
    <t>อบต. ดอนนางหงส์</t>
  </si>
  <si>
    <t>ทต. ธาตุพนมใต้</t>
  </si>
  <si>
    <t>ทต. นาหนาด</t>
  </si>
  <si>
    <t>ทต. น้ำก่ำ</t>
  </si>
  <si>
    <t>อบต. พระกลางทุ่ง</t>
  </si>
  <si>
    <t>อบต. แสนพัน</t>
  </si>
  <si>
    <t>อบต. อุ่มเหม้า</t>
  </si>
  <si>
    <t>อบต. โคกหินแฮ่</t>
  </si>
  <si>
    <t>อบต. นาขาม</t>
  </si>
  <si>
    <t>อบต. เรณู</t>
  </si>
  <si>
    <t>อบต. เรณูใต้</t>
  </si>
  <si>
    <t>อบต. หนองย่างชิ้น</t>
  </si>
  <si>
    <t>ทต. พระซอง</t>
  </si>
  <si>
    <t>อบต. คำพี้</t>
  </si>
  <si>
    <t>อบต. นาคู่</t>
  </si>
  <si>
    <t>อบต. นาเลียง</t>
  </si>
  <si>
    <t>อบต. พิมาน</t>
  </si>
  <si>
    <t>อบต. พุ่มแก</t>
  </si>
  <si>
    <t>อบต. ศรีสงคราม</t>
  </si>
  <si>
    <t>อบต. นาเดื่อ</t>
  </si>
  <si>
    <t>ทต. บ้านข่า</t>
  </si>
  <si>
    <t>อบต. บ้านเอื้อง</t>
  </si>
  <si>
    <t>ทต. สามผง</t>
  </si>
  <si>
    <t>อบต. ท่าบ่อสงคราม</t>
  </si>
  <si>
    <t>ทต. หาดแพง</t>
  </si>
  <si>
    <t>อบต. บ้านเสียว</t>
  </si>
  <si>
    <t>อบต. เหล่าพัฒนา</t>
  </si>
  <si>
    <t>อบต. นาคูณใหญ่</t>
  </si>
  <si>
    <t>อบต. โพนสวรรค์</t>
  </si>
  <si>
    <t>อบต. นาขมิ้น</t>
  </si>
  <si>
    <t>อบต. นาหัวบ่อ</t>
  </si>
  <si>
    <t>อบต. โพนบก</t>
  </si>
  <si>
    <t>อบต. นาใน</t>
  </si>
  <si>
    <t>อบต. โพนจาน</t>
  </si>
  <si>
    <t>อบต. ดอนเตย</t>
  </si>
  <si>
    <t>นาทม</t>
  </si>
  <si>
    <t>อบต. หนองซน</t>
  </si>
  <si>
    <t>อบต. วังยาง</t>
  </si>
  <si>
    <t>วังยาง</t>
  </si>
  <si>
    <t>อบต. ยอดชาด</t>
  </si>
  <si>
    <t>อบจ. มุกดาหาร</t>
  </si>
  <si>
    <t>เมืองมุกดาหาร</t>
  </si>
  <si>
    <t>มุกดาหาร</t>
  </si>
  <si>
    <t>ทม. มุกดาหาร</t>
  </si>
  <si>
    <t>ทต. ดงเย็น</t>
  </si>
  <si>
    <t>ทต. นิคมคำสร้อย</t>
  </si>
  <si>
    <t>นิคมคำสร้อย</t>
  </si>
  <si>
    <t>ทต. ดอนตาล</t>
  </si>
  <si>
    <t>ดอนตาล</t>
  </si>
  <si>
    <t>ทต. คำชะอี</t>
  </si>
  <si>
    <t>คำชะอี</t>
  </si>
  <si>
    <t>ทต. คำป่าหลาย</t>
  </si>
  <si>
    <t>ทต. คำอาฮวน</t>
  </si>
  <si>
    <t>ทต. ดงมอน</t>
  </si>
  <si>
    <t>ทต. นาสีนวน</t>
  </si>
  <si>
    <t>ทต. นาโสก</t>
  </si>
  <si>
    <t>ทต. มุก</t>
  </si>
  <si>
    <t>อบต. กุดแข้</t>
  </si>
  <si>
    <t>ทต. บางทรายใหญ่</t>
  </si>
  <si>
    <t>ทต. ผึ่งแดด</t>
  </si>
  <si>
    <t>อบต. นิคมคำสร้อย</t>
  </si>
  <si>
    <t>ทต. ร่มเกล้า</t>
  </si>
  <si>
    <t>อบต. กกแดง</t>
  </si>
  <si>
    <t>ทต. ดอนตาลผาสุก</t>
  </si>
  <si>
    <t>อบต. บ้านบาก</t>
  </si>
  <si>
    <t>อบต. ป่าไร่</t>
  </si>
  <si>
    <t>อบต. เหล่าหมี</t>
  </si>
  <si>
    <t>อบต. นาสะเม็ง</t>
  </si>
  <si>
    <t>ทต. ดงหลวง</t>
  </si>
  <si>
    <t>ดงหลวง</t>
  </si>
  <si>
    <t>อบต. ชะโนดน้อย</t>
  </si>
  <si>
    <t>ทต. หนองแคน</t>
  </si>
  <si>
    <t>ทต. กกตูม</t>
  </si>
  <si>
    <t>อบต. พังแดง</t>
  </si>
  <si>
    <t>อบต. น้ำเที่ยง</t>
  </si>
  <si>
    <t>อบต. บ้านซ่ง</t>
  </si>
  <si>
    <t>อบต. คำชะอี</t>
  </si>
  <si>
    <t>อบต. คำบก</t>
  </si>
  <si>
    <t>อบต. หนองเอี่ยน</t>
  </si>
  <si>
    <t>อบต. เหล่าสร้างถ่อ</t>
  </si>
  <si>
    <t>ทต. ชะโนด</t>
  </si>
  <si>
    <t>หว้านใหญ่</t>
  </si>
  <si>
    <t>อบต. บางทรายน้อย</t>
  </si>
  <si>
    <t>อบต. ป่งขามดงหมู</t>
  </si>
  <si>
    <t>ทต. หว้านใหญ่</t>
  </si>
  <si>
    <t>อบต. โนนยาง</t>
  </si>
  <si>
    <t>หนองสูง</t>
  </si>
  <si>
    <t>ทต. ภูวง</t>
  </si>
  <si>
    <t>อบต. หนองสูงใต้</t>
  </si>
  <si>
    <t>ทต. หนองสูงเหนือ</t>
  </si>
  <si>
    <t>อบจ. เชียงใหม่</t>
  </si>
  <si>
    <t>เมืองเชียงใหม่</t>
  </si>
  <si>
    <t>เชียงใหม่</t>
  </si>
  <si>
    <t>ทน. เชียงใหม่</t>
  </si>
  <si>
    <t>ทต. หนองป่าครั่ง</t>
  </si>
  <si>
    <t>ทต. ช้างเผือก</t>
  </si>
  <si>
    <t>จอมทอง</t>
  </si>
  <si>
    <t>ทต. แม่แจ่ม</t>
  </si>
  <si>
    <t>แม่แจ่ม</t>
  </si>
  <si>
    <t>ทต. เชียงดาว</t>
  </si>
  <si>
    <t>เชียงดาว</t>
  </si>
  <si>
    <t>ทต. เมืองงาย</t>
  </si>
  <si>
    <t>ทต. ดอยสะเก็ด</t>
  </si>
  <si>
    <t>ดอยสะเก็ด</t>
  </si>
  <si>
    <t>ทม. เมืองแกนพัฒนา</t>
  </si>
  <si>
    <t>แม่แตง</t>
  </si>
  <si>
    <t>ทต. สันมหาพน</t>
  </si>
  <si>
    <t>ทต. แม่ริม</t>
  </si>
  <si>
    <t>แม่ริม</t>
  </si>
  <si>
    <t>ทต. สะเมิงใต้</t>
  </si>
  <si>
    <t>สะเมิง</t>
  </si>
  <si>
    <t>ทต. บ้านแม่ข่า</t>
  </si>
  <si>
    <t>ฝาง</t>
  </si>
  <si>
    <t>ทต. เวียงฝาง</t>
  </si>
  <si>
    <t>ทต. แม่อาย</t>
  </si>
  <si>
    <t>แม่อาย</t>
  </si>
  <si>
    <t>ทต. เวียงพร้าว</t>
  </si>
  <si>
    <t>พร้าว</t>
  </si>
  <si>
    <t>สันป่าตอง</t>
  </si>
  <si>
    <t>ทต. สันป่าตอง</t>
  </si>
  <si>
    <t>ทม. ต้นเปา</t>
  </si>
  <si>
    <t>สันกำแพง</t>
  </si>
  <si>
    <t>ทต. สันกำแพง</t>
  </si>
  <si>
    <t>ทม. แม่โจ้</t>
  </si>
  <si>
    <t>สันทราย</t>
  </si>
  <si>
    <t>ทต. สันทรายหลวง</t>
  </si>
  <si>
    <t>ทต. หนองตองพัฒนา</t>
  </si>
  <si>
    <t>หางดง</t>
  </si>
  <si>
    <t>ทต. หางดง</t>
  </si>
  <si>
    <t>ฮอด</t>
  </si>
  <si>
    <t>ทต. ท่าเดื่อ-มืดกา</t>
  </si>
  <si>
    <t>ดอยเต่า</t>
  </si>
  <si>
    <t>ทต. อมก๋อย</t>
  </si>
  <si>
    <t>อมก๋อย</t>
  </si>
  <si>
    <t>ทต. ยางเนิ้ง</t>
  </si>
  <si>
    <t>สารภี</t>
  </si>
  <si>
    <t>ทต. ไชยปราการ</t>
  </si>
  <si>
    <t>ไชยปราการ</t>
  </si>
  <si>
    <t>ทต. แม่วาง</t>
  </si>
  <si>
    <t>แม่วาง</t>
  </si>
  <si>
    <t>ทต. ป่าแดด</t>
  </si>
  <si>
    <t>ทต. ฟ้าฮ่าม</t>
  </si>
  <si>
    <t>ทต. สุเทพ</t>
  </si>
  <si>
    <t>ทต. หนองหอย</t>
  </si>
  <si>
    <t>ทม. แม่เหียะ</t>
  </si>
  <si>
    <t>ทต. สันผีเสื้อ</t>
  </si>
  <si>
    <t>ทต. บ้านหลวง</t>
  </si>
  <si>
    <t>ทต. สบเตี๊ยะ</t>
  </si>
  <si>
    <t>อบต. ข่วงเปา</t>
  </si>
  <si>
    <t>ทต. ดอยแก้ว</t>
  </si>
  <si>
    <t>ทต. บ้านแปะ</t>
  </si>
  <si>
    <t>ทต. แม่สอย</t>
  </si>
  <si>
    <t>อบต. แจ่มหลวง</t>
  </si>
  <si>
    <t>กัลยาณิวัฒนา</t>
  </si>
  <si>
    <t>อบต. ช่างเคิ่ง</t>
  </si>
  <si>
    <t>อบต. บ้านจันทร์</t>
  </si>
  <si>
    <t>อบต. บ้านทับ</t>
  </si>
  <si>
    <t>อบต. แม่แดด</t>
  </si>
  <si>
    <t>อบต. กองแขก</t>
  </si>
  <si>
    <t>ทต. ท่าผา</t>
  </si>
  <si>
    <t>อบต. ปางหินฝน</t>
  </si>
  <si>
    <t>อบต. แม่นาจร</t>
  </si>
  <si>
    <t>อบต. แม่ศึก</t>
  </si>
  <si>
    <t>อบต. เชียงดาว</t>
  </si>
  <si>
    <t>ทต. ปิงโค้ง</t>
  </si>
  <si>
    <t>ทต. แม่นะ</t>
  </si>
  <si>
    <t>ทต. ทุ่งข้าวพวง</t>
  </si>
  <si>
    <t>อบต. เมืองคอง</t>
  </si>
  <si>
    <t>ทต. พระธาตุปู่ก่ำ</t>
  </si>
  <si>
    <t>ทต. เมืองนะ</t>
  </si>
  <si>
    <t>ทต. เชิงดอย</t>
  </si>
  <si>
    <t>ทต. แม่โป่ง</t>
  </si>
  <si>
    <t>ทต. สันปูเลย</t>
  </si>
  <si>
    <t>ทต. ตลาดขวัญ</t>
  </si>
  <si>
    <t>ทต. ตลาดใหญ่</t>
  </si>
  <si>
    <t>อบต. เทพเสด็จ</t>
  </si>
  <si>
    <t>ทต. ป่าป้อง</t>
  </si>
  <si>
    <t>ทต. ป่าเมี่ยง</t>
  </si>
  <si>
    <t>ทต. แม่คือ</t>
  </si>
  <si>
    <t>ทต. แม่ฮ้อยเงิน</t>
  </si>
  <si>
    <t>ทต. ลวงเหนือ</t>
  </si>
  <si>
    <t>ทต. สง่าบ้าน</t>
  </si>
  <si>
    <t>ทต. สำราญราษฎร์</t>
  </si>
  <si>
    <t>ทต. แม่แตง</t>
  </si>
  <si>
    <t>อบต. กื๊ดช้าง</t>
  </si>
  <si>
    <t>ทต. จอมแจ้ง</t>
  </si>
  <si>
    <t>อบต. ป่าแป๋</t>
  </si>
  <si>
    <t>อบต. เมืองก๋าย</t>
  </si>
  <si>
    <t>ทต. แม่หอพระ</t>
  </si>
  <si>
    <t>อบต. สบเปิง</t>
  </si>
  <si>
    <t>อบต. สันป่ายาง</t>
  </si>
  <si>
    <t>ทต. อินทขิล</t>
  </si>
  <si>
    <t>อบต. ดอนแก้ว</t>
  </si>
  <si>
    <t>ทต. ริมเหนือ</t>
  </si>
  <si>
    <t>ทต. สันโป่ง</t>
  </si>
  <si>
    <t>อบต. โป่งแยง</t>
  </si>
  <si>
    <t>ทต. แม่แรม</t>
  </si>
  <si>
    <t>อบต. แม่สา</t>
  </si>
  <si>
    <t>ทต. เหมืองแก้ว</t>
  </si>
  <si>
    <t>อบต. สะลวง</t>
  </si>
  <si>
    <t>อบต. แม่สาบ</t>
  </si>
  <si>
    <t>อบต. ยั้งเมิน</t>
  </si>
  <si>
    <t>อบต. สะเมิงเหนือ</t>
  </si>
  <si>
    <t>ทต. สันทราย</t>
  </si>
  <si>
    <t>อบต. ม่อนปิ่น</t>
  </si>
  <si>
    <t>ทต. แม่ข่า</t>
  </si>
  <si>
    <t>อบต. แม่งอน</t>
  </si>
  <si>
    <t>อบต. เวียง</t>
  </si>
  <si>
    <t>อบต. แม่คะ</t>
  </si>
  <si>
    <t>อบต. แม่สูน</t>
  </si>
  <si>
    <t>อบต. ท่าตอน</t>
  </si>
  <si>
    <t>อบต. แม่นาวาง</t>
  </si>
  <si>
    <t>อบต. แม่สาว</t>
  </si>
  <si>
    <t>อบต. ดอยลาง</t>
  </si>
  <si>
    <t>อบต. สันต้นหมื้อ</t>
  </si>
  <si>
    <t>อบต. โหล่งขอด</t>
  </si>
  <si>
    <t>ทต. บ้านโป่ง</t>
  </si>
  <si>
    <t>ทต. ป่าตุ้ม</t>
  </si>
  <si>
    <t>อบต. เขื่อนผาก</t>
  </si>
  <si>
    <t>ทต. น้ำแพร่</t>
  </si>
  <si>
    <t>ทต. ป่าไหน่</t>
  </si>
  <si>
    <t>ทต. แม่ปั๋ง</t>
  </si>
  <si>
    <t>อบต. แม่แวน</t>
  </si>
  <si>
    <t>อบต. สันทราย</t>
  </si>
  <si>
    <t>ทต. ทุ่งต้อม</t>
  </si>
  <si>
    <t>อบต. สันกลาง</t>
  </si>
  <si>
    <t>อบต. เวียงท่ากาน</t>
  </si>
  <si>
    <t>อบต. มะขามหลวง</t>
  </si>
  <si>
    <t>ทต. ยุหว่า</t>
  </si>
  <si>
    <t>อบต. ท่าวังพร้าว</t>
  </si>
  <si>
    <t>ทต. ทุ่งสะโตก</t>
  </si>
  <si>
    <t>อบต. น้ำบ่อหลวง</t>
  </si>
  <si>
    <t>ทต. บ้านแม</t>
  </si>
  <si>
    <t>อบต. มะขุนหวาน</t>
  </si>
  <si>
    <t>อบต. แม่ก๊า</t>
  </si>
  <si>
    <t>อบต. แช่ช้าง</t>
  </si>
  <si>
    <t>ทต. บวกค้าง</t>
  </si>
  <si>
    <t>ทต. สันกลาง</t>
  </si>
  <si>
    <t>ทต. แม่ปูคา</t>
  </si>
  <si>
    <t>อบต. ร้องวัวแดง</t>
  </si>
  <si>
    <t>อบต. สันกำแพง</t>
  </si>
  <si>
    <t>ทต. ห้วยทราย</t>
  </si>
  <si>
    <t>ทต. ออนใต้</t>
  </si>
  <si>
    <t>ทต. สันนาเม็ง</t>
  </si>
  <si>
    <t>ทต. หนองจ๊อม</t>
  </si>
  <si>
    <t>ทต. ป่าไผ่</t>
  </si>
  <si>
    <t>ทต. เมืองเล็น</t>
  </si>
  <si>
    <t>ทต. แม่แฝก</t>
  </si>
  <si>
    <t>ทต. เจดีย์แม่ครัว</t>
  </si>
  <si>
    <t>ทต. สันป่าเปา</t>
  </si>
  <si>
    <t>ทต. สันพระเนตร</t>
  </si>
  <si>
    <t>ทต. หนองหาร</t>
  </si>
  <si>
    <t>ทต. หนองแหย่ง</t>
  </si>
  <si>
    <t>อบต. ขุนคง</t>
  </si>
  <si>
    <t>ทต. บ้านแหวน</t>
  </si>
  <si>
    <t>ทต. สันผักหวาน</t>
  </si>
  <si>
    <t>ทต. หนองแก๋ว</t>
  </si>
  <si>
    <t>ทต. หนองควาย</t>
  </si>
  <si>
    <t>ทต. แม่ท่าช้าง</t>
  </si>
  <si>
    <t>ทต. หารแก้ว</t>
  </si>
  <si>
    <t>ทต. น้ำแพร่พัฒนา</t>
  </si>
  <si>
    <t>ทต. บ้านปง</t>
  </si>
  <si>
    <t>อบต. สบแม่ข่า</t>
  </si>
  <si>
    <t>อบต. นาคอเรือ</t>
  </si>
  <si>
    <t>อบต. บ่อสลี</t>
  </si>
  <si>
    <t>ทต. บ่อหลวง</t>
  </si>
  <si>
    <t>ทต. บ้านตาล</t>
  </si>
  <si>
    <t>อบต. หางดง</t>
  </si>
  <si>
    <t>อบต. ฮอด</t>
  </si>
  <si>
    <t>อบต. ดอยเต่า</t>
  </si>
  <si>
    <t>อบต. ท่าเดื่อ</t>
  </si>
  <si>
    <t>อบต. บงตัน</t>
  </si>
  <si>
    <t>อบต. บ้านแอ่น</t>
  </si>
  <si>
    <t>อบต. โปงทุ่ง</t>
  </si>
  <si>
    <t>อบต. ยางเปียง</t>
  </si>
  <si>
    <t>อบต. สบโขง</t>
  </si>
  <si>
    <t>อบต. นาเกียน</t>
  </si>
  <si>
    <t>อบต. ม่อนจอง</t>
  </si>
  <si>
    <t>อบต. แม่ตื่น</t>
  </si>
  <si>
    <t>อบต. อมก๋อย</t>
  </si>
  <si>
    <t>ทต. หนองผึ้ง</t>
  </si>
  <si>
    <t>ทต. หนองแฝก</t>
  </si>
  <si>
    <t>ทต. สันทรายมหาวงศ์</t>
  </si>
  <si>
    <t>ทต. สารภี</t>
  </si>
  <si>
    <t>ทต. ขัวมุง</t>
  </si>
  <si>
    <t>ทต. ชมภู</t>
  </si>
  <si>
    <t>ทต. ไชยสถาน</t>
  </si>
  <si>
    <t>ทต. ดอนแก้ว</t>
  </si>
  <si>
    <t>ทต. ท่ากว้าง</t>
  </si>
  <si>
    <t>ทต. ท่าวังตาล</t>
  </si>
  <si>
    <t>ทต. ป่าบง</t>
  </si>
  <si>
    <t>อบต. เมืองแหง</t>
  </si>
  <si>
    <t>เวียงแหง</t>
  </si>
  <si>
    <t>อบต. เปียงหลวง</t>
  </si>
  <si>
    <t>ทต. แสนไห</t>
  </si>
  <si>
    <t>อบต. แม่ทะลบ</t>
  </si>
  <si>
    <t>อบต. ศรีดงเย็น</t>
  </si>
  <si>
    <t>อบต. ดอนเปา</t>
  </si>
  <si>
    <t>อบต. บ้านกาด</t>
  </si>
  <si>
    <t>อบต. แม่วิน</t>
  </si>
  <si>
    <t>อบต. ทุ่งปี๊</t>
  </si>
  <si>
    <t>อบต. ทุ่งรวงทอง</t>
  </si>
  <si>
    <t>อบต. บ้านสหกรณ์</t>
  </si>
  <si>
    <t>แม่ออน</t>
  </si>
  <si>
    <t>อบต. ทาเหนือ</t>
  </si>
  <si>
    <t>อบต. แม่ทา</t>
  </si>
  <si>
    <t>อบต. ห้วยแก้ว</t>
  </si>
  <si>
    <t>อบต. ออนกลาง</t>
  </si>
  <si>
    <t>อบต. ออนเหนือ</t>
  </si>
  <si>
    <t>อบต. ดอยหล่อ</t>
  </si>
  <si>
    <t>ดอยหล่อ</t>
  </si>
  <si>
    <t>ทต. ยางคราม</t>
  </si>
  <si>
    <t>ทต. สองแคว</t>
  </si>
  <si>
    <t>ทต. สันติสุข</t>
  </si>
  <si>
    <t>อบจ. ลำพูน</t>
  </si>
  <si>
    <t>เมืองลำพูน</t>
  </si>
  <si>
    <t>ลำพูน</t>
  </si>
  <si>
    <t>ทม. ลำพูน</t>
  </si>
  <si>
    <t>ทต. บ้านแป้น</t>
  </si>
  <si>
    <t>ทต. ริมปิง</t>
  </si>
  <si>
    <t>ทต. อุโมงค์</t>
  </si>
  <si>
    <t>ทต. ทากาศ</t>
  </si>
  <si>
    <t>แม่ทา</t>
  </si>
  <si>
    <t>ทต. ทาสบเส้า</t>
  </si>
  <si>
    <t>ทต. บ้านโฮ่ง</t>
  </si>
  <si>
    <t>บ้านโฮ่ง</t>
  </si>
  <si>
    <t>ทต. แม่ตืน</t>
  </si>
  <si>
    <t>ลี้</t>
  </si>
  <si>
    <t>ทต. วังดิน</t>
  </si>
  <si>
    <t>ทต. ทุ่งหัวช้าง</t>
  </si>
  <si>
    <t>ทุ่งหัวช้าง</t>
  </si>
  <si>
    <t>ทต. แม่แรง</t>
  </si>
  <si>
    <t>ป่าซาง</t>
  </si>
  <si>
    <t>ทต. ป่าซาง</t>
  </si>
  <si>
    <t>ทต. ม่วงน้อย</t>
  </si>
  <si>
    <t>ทต. บ้านธิ</t>
  </si>
  <si>
    <t>บ้านธิ</t>
  </si>
  <si>
    <t>ทต. วังผาง</t>
  </si>
  <si>
    <t>เวียงหนองล่อง</t>
  </si>
  <si>
    <t>ทต. ประตูป่า</t>
  </si>
  <si>
    <t>ทต. เวียงยอง</t>
  </si>
  <si>
    <t>ทต. หนองช้างคืน</t>
  </si>
  <si>
    <t>ทต. เหมืองง่า</t>
  </si>
  <si>
    <t>ทต. ต้นธง</t>
  </si>
  <si>
    <t>ทต. ท่าเชียงทอง</t>
  </si>
  <si>
    <t>ทต. ป่าสัก</t>
  </si>
  <si>
    <t>ทต. มะเขือแจ้</t>
  </si>
  <si>
    <t>อบต. หนองหนาม</t>
  </si>
  <si>
    <t>ทต. เหมืองจี้</t>
  </si>
  <si>
    <t>ทต. ศรีบัวบาน</t>
  </si>
  <si>
    <t>ทต. ทาสบชัย</t>
  </si>
  <si>
    <t>ทต. ทากาศเหนือ</t>
  </si>
  <si>
    <t>ทต. ทาขุมเงิน</t>
  </si>
  <si>
    <t>ทต. ทาทุ่งหลวง</t>
  </si>
  <si>
    <t>ทต. ทาปลาดุก</t>
  </si>
  <si>
    <t>อบต. ทาแม่ลอบ</t>
  </si>
  <si>
    <t>อบต. เวียงกานต์</t>
  </si>
  <si>
    <t>อบต. หนองปลาสะวาย</t>
  </si>
  <si>
    <t>อบต. เหล่ายาว</t>
  </si>
  <si>
    <t>อบต. ป่าพลู</t>
  </si>
  <si>
    <t>ทต. ศรีเตี้ย</t>
  </si>
  <si>
    <t>ทต. ดงดำ</t>
  </si>
  <si>
    <t>อบต. เวียงแก้ว</t>
  </si>
  <si>
    <t>ทต. ลี้</t>
  </si>
  <si>
    <t>ทต. ศรีวิชัย</t>
  </si>
  <si>
    <t>ทต. ก้อ</t>
  </si>
  <si>
    <t>อบต. แม่ลาน</t>
  </si>
  <si>
    <t>อบต. ทุ่งหัวช้าง</t>
  </si>
  <si>
    <t>อบต. ตะเคียนปม</t>
  </si>
  <si>
    <t>อบต. บ้านปวง</t>
  </si>
  <si>
    <t>อบต. ท่าตุ้ม</t>
  </si>
  <si>
    <t>อบต. นครเจดีย์</t>
  </si>
  <si>
    <t>อบต. น้ำดิบ</t>
  </si>
  <si>
    <t>อบต. บ้านเรือน</t>
  </si>
  <si>
    <t>ทต. มะกอก</t>
  </si>
  <si>
    <t>อบต. ห้วยยาบ</t>
  </si>
  <si>
    <t>ทต. หนองล่อง</t>
  </si>
  <si>
    <t>ทต. หนองยวง</t>
  </si>
  <si>
    <t>อบจ. ลำปาง</t>
  </si>
  <si>
    <t>เกาะคา</t>
  </si>
  <si>
    <t>ลำปาง</t>
  </si>
  <si>
    <t>ทน. ลำปาง</t>
  </si>
  <si>
    <t>เมืองลำปาง</t>
  </si>
  <si>
    <t>ทม. เขลางค์นคร</t>
  </si>
  <si>
    <t>ทต. บ่อแฮ้ว</t>
  </si>
  <si>
    <t>ทม. พิชัย</t>
  </si>
  <si>
    <t>ทต. เกาะคา</t>
  </si>
  <si>
    <t>ทต. เสริมงาม</t>
  </si>
  <si>
    <t>เสริมงาม</t>
  </si>
  <si>
    <t>ทต. หลวงเหนือ</t>
  </si>
  <si>
    <t>งาว</t>
  </si>
  <si>
    <t>ทต. แจ้ห่ม</t>
  </si>
  <si>
    <t>แจ้ห่ม</t>
  </si>
  <si>
    <t>วังเหนือ</t>
  </si>
  <si>
    <t>ทต. วังเหนือ</t>
  </si>
  <si>
    <t>ทต. เวียงมอก</t>
  </si>
  <si>
    <t>เถิน</t>
  </si>
  <si>
    <t>ทม. ล้อมแรด</t>
  </si>
  <si>
    <t>ทต. แม่ปุ</t>
  </si>
  <si>
    <t>แม่พริก</t>
  </si>
  <si>
    <t>ทต. แม่พริก</t>
  </si>
  <si>
    <t>ทต. ป่าตันนาครัว</t>
  </si>
  <si>
    <t>แม่ทะ</t>
  </si>
  <si>
    <t>ทต. สบปราบ</t>
  </si>
  <si>
    <t>สบปราบ</t>
  </si>
  <si>
    <t>ทต. ห้างฉัตร</t>
  </si>
  <si>
    <t>ห้างฉัตร</t>
  </si>
  <si>
    <t>อบต. บ่อแฮ้ว</t>
  </si>
  <si>
    <t>อบต. บ้านเอื้อม</t>
  </si>
  <si>
    <t>อบต. พิชัย</t>
  </si>
  <si>
    <t>ทต. ต้นธงชัย</t>
  </si>
  <si>
    <t>อบต. ทุ่งฝาย</t>
  </si>
  <si>
    <t>อบต. บ้านค่า</t>
  </si>
  <si>
    <t>อบต. บ้านเสด็จ</t>
  </si>
  <si>
    <t>อบต. บุญนาคพัฒนา</t>
  </si>
  <si>
    <t>อบต. นาสัก</t>
  </si>
  <si>
    <t>แม่เมาะ</t>
  </si>
  <si>
    <t>ทต. แม่เมาะ</t>
  </si>
  <si>
    <t>อบต. สบป้าด</t>
  </si>
  <si>
    <t>อบต. จางเหนือ</t>
  </si>
  <si>
    <t>ทต. เกาะคาแม่ยาว</t>
  </si>
  <si>
    <t>ทต. ลำปางหลวง</t>
  </si>
  <si>
    <t>ทต. วังพร้าว</t>
  </si>
  <si>
    <t>ทต. ศาลา</t>
  </si>
  <si>
    <t>ทต. ไหล่หิน</t>
  </si>
  <si>
    <t>อบต. นาแส่ง</t>
  </si>
  <si>
    <t>อบต. ใหม่พัฒนา</t>
  </si>
  <si>
    <t>ทต. ทุ่งงาม</t>
  </si>
  <si>
    <t>อบต. เสริมกลาง</t>
  </si>
  <si>
    <t>อบต. เสริมขวา</t>
  </si>
  <si>
    <t>ทต. เสริมซ้าย</t>
  </si>
  <si>
    <t>อบต. บ้านโป่ง</t>
  </si>
  <si>
    <t>อบต. บ้านแหง</t>
  </si>
  <si>
    <t>อบต. ปงเตา</t>
  </si>
  <si>
    <t>ทต. หลวงใต้</t>
  </si>
  <si>
    <t>อบต. บ้านร้อง</t>
  </si>
  <si>
    <t>อบต. บ้านหวด</t>
  </si>
  <si>
    <t>อบต. บ้านอ้อน</t>
  </si>
  <si>
    <t>อบต. แม่ตีบ</t>
  </si>
  <si>
    <t>อบต. แจ้ห่ม</t>
  </si>
  <si>
    <t>ทต. บ้านสา</t>
  </si>
  <si>
    <t>อบต. แม่สุก</t>
  </si>
  <si>
    <t>อบต. วิเชตนคร</t>
  </si>
  <si>
    <t>ทต. ทุ่งผึ้ง</t>
  </si>
  <si>
    <t>อบต. ปงดอน</t>
  </si>
  <si>
    <t>อบต. เมืองมาย</t>
  </si>
  <si>
    <t>อบต. วังซ้าย</t>
  </si>
  <si>
    <t>อบต. ทุ่งฮั้ว</t>
  </si>
  <si>
    <t>อบต. ร่องเคาะ</t>
  </si>
  <si>
    <t>อบต. วังแก้ว</t>
  </si>
  <si>
    <t>อบต. วังใต้</t>
  </si>
  <si>
    <t>อบต. วังทรายคำ</t>
  </si>
  <si>
    <t>ทต. เถินบุรี</t>
  </si>
  <si>
    <t>อบต. แม่ถอด</t>
  </si>
  <si>
    <t>อบต. แม่วะ</t>
  </si>
  <si>
    <t>อบต. นาโป่ง</t>
  </si>
  <si>
    <t>อบต. แม่ปะ</t>
  </si>
  <si>
    <t>ทต. แม่มอก</t>
  </si>
  <si>
    <t>อบต. แม่พริก</t>
  </si>
  <si>
    <t>ทต. พระบาทวังตวง</t>
  </si>
  <si>
    <t>ทต. นาครัว</t>
  </si>
  <si>
    <t>ทต. น้ำโจ้</t>
  </si>
  <si>
    <t>ทต. แม่ทะ</t>
  </si>
  <si>
    <t>อบต. ดอนไฟ</t>
  </si>
  <si>
    <t>อบต. บ้านกิ่ว</t>
  </si>
  <si>
    <t>อบต. บ้านบอม</t>
  </si>
  <si>
    <t>อบต. วังเงิน</t>
  </si>
  <si>
    <t>ทต. สิริราช</t>
  </si>
  <si>
    <t>อบต. นายาง</t>
  </si>
  <si>
    <t>อบต. แม่กัวะ</t>
  </si>
  <si>
    <t>อบต. สบปราบ</t>
  </si>
  <si>
    <t>อบต. สมัย</t>
  </si>
  <si>
    <t>ทต. ปงยางคก</t>
  </si>
  <si>
    <t>ทต. เมืองยาว</t>
  </si>
  <si>
    <t>อบต. เวียงตาล</t>
  </si>
  <si>
    <t>อบต. หนองหล่ม</t>
  </si>
  <si>
    <t>ทต. ห้างฉัตรแม่ตาล</t>
  </si>
  <si>
    <t>อบต. แม่สัน</t>
  </si>
  <si>
    <t>อบต. วอแก้ว</t>
  </si>
  <si>
    <t>ทต. เมืองปาน</t>
  </si>
  <si>
    <t>เมืองปาน</t>
  </si>
  <si>
    <t>อบต. แจ้ซ้อน</t>
  </si>
  <si>
    <t>อบต. ทุ่งกว๋าว</t>
  </si>
  <si>
    <t>อบต. บ้านขอ</t>
  </si>
  <si>
    <t>อบจ. อุตรดิตถ์</t>
  </si>
  <si>
    <t>เมืองอุตรดิตถ์</t>
  </si>
  <si>
    <t>อุตรดิตถ์</t>
  </si>
  <si>
    <t>ทม. อุตรดิตถ์</t>
  </si>
  <si>
    <t>ทต. บ้านเกาะ</t>
  </si>
  <si>
    <t>ทต. บ้านด่านนาขาม</t>
  </si>
  <si>
    <t>ทต. วังกะพี้</t>
  </si>
  <si>
    <t>ทต. ตรอน</t>
  </si>
  <si>
    <t>ตรอน</t>
  </si>
  <si>
    <t>ทต. บ้านแก่ง</t>
  </si>
  <si>
    <t>ทต. ท่าปลา</t>
  </si>
  <si>
    <t>ท่าปลา</t>
  </si>
  <si>
    <t>ทต. ร่วมจิต</t>
  </si>
  <si>
    <t>ทต. น้ำปาด</t>
  </si>
  <si>
    <t>น้ำปาด</t>
  </si>
  <si>
    <t>ทต. ฟากท่า</t>
  </si>
  <si>
    <t>ฟากท่า</t>
  </si>
  <si>
    <t>บ้านโคก</t>
  </si>
  <si>
    <t>พิชัย</t>
  </si>
  <si>
    <t>ทต. ท่าสัก</t>
  </si>
  <si>
    <t>ทต. ทุ่งยั้ง</t>
  </si>
  <si>
    <t>ลับแล</t>
  </si>
  <si>
    <t>ทต. ศรีพนมมาศ</t>
  </si>
  <si>
    <t>ทต. ทองแสนขัน</t>
  </si>
  <si>
    <t>ทองแสนขัน</t>
  </si>
  <si>
    <t>ทต. ท่าเสา</t>
  </si>
  <si>
    <t>ทต. คุ้งตะเภา</t>
  </si>
  <si>
    <t>ทต. งิ้วงาม</t>
  </si>
  <si>
    <t>ทต. น้ำริด</t>
  </si>
  <si>
    <t>ทต. ป่าเซ่า</t>
  </si>
  <si>
    <t>ทต. ผาจุก</t>
  </si>
  <si>
    <t>ทต. หาดกรวด</t>
  </si>
  <si>
    <t>อบต. ขุนฝาง</t>
  </si>
  <si>
    <t>อบต. ถ้ำฉลอง</t>
  </si>
  <si>
    <t>อบต. บ้านด่าน</t>
  </si>
  <si>
    <t>อบต. บ้านด่านนาขาม</t>
  </si>
  <si>
    <t>อบต. วังดิน</t>
  </si>
  <si>
    <t>อบต. แสนตอ(เมือง)</t>
  </si>
  <si>
    <t>อบต. หาดงิ้ว</t>
  </si>
  <si>
    <t>อบต. ข่อยสูง</t>
  </si>
  <si>
    <t>อบต. น้ำอ่าง</t>
  </si>
  <si>
    <t>อบต. บ้านแก่ง</t>
  </si>
  <si>
    <t>อบต. หาดสองแคว</t>
  </si>
  <si>
    <t>อบต. ท่าปลา</t>
  </si>
  <si>
    <t>ทต. จริม</t>
  </si>
  <si>
    <t>อบต. ท่าแฝก</t>
  </si>
  <si>
    <t>อบต. นางพญา</t>
  </si>
  <si>
    <t>อบต. น้ำหมัน</t>
  </si>
  <si>
    <t>อบต. ผาเลือด</t>
  </si>
  <si>
    <t>อบต. ร่วมจิต</t>
  </si>
  <si>
    <t>อบต. หาดล้า</t>
  </si>
  <si>
    <t>อบต. เด่นเหล็ก</t>
  </si>
  <si>
    <t>อบต. น้ำไผ่</t>
  </si>
  <si>
    <t>อบต. น้ำไคร้</t>
  </si>
  <si>
    <t>อบต. บ้านฝาย</t>
  </si>
  <si>
    <t>อบต. แสนตอ</t>
  </si>
  <si>
    <t>อบต. ห้วยมุ่น</t>
  </si>
  <si>
    <t>อบต. ฟากท่า</t>
  </si>
  <si>
    <t>อบต. บ้านเสี้ยว</t>
  </si>
  <si>
    <t>อบต. นาขุม</t>
  </si>
  <si>
    <t>อบต. บ่อเบี้ย</t>
  </si>
  <si>
    <t>อบต. ม่วงเจ็ดต้น</t>
  </si>
  <si>
    <t>อบต. พญาแมน</t>
  </si>
  <si>
    <t>อบต. คอรุม</t>
  </si>
  <si>
    <t>อบต. ท่ามะเฟือง</t>
  </si>
  <si>
    <t>อบต. ท่าสัก</t>
  </si>
  <si>
    <t>อบต. นาอิน</t>
  </si>
  <si>
    <t>อบต. บ้านโคน</t>
  </si>
  <si>
    <t>อบต. บ้านดารา</t>
  </si>
  <si>
    <t>อบต. ไร่อ้อย</t>
  </si>
  <si>
    <t>อบต. ชัยจุมพล</t>
  </si>
  <si>
    <t>อบต. ด่านแม่คำมัน</t>
  </si>
  <si>
    <t>ทต. พระเสด็จ</t>
  </si>
  <si>
    <t>อบต. นานกกก</t>
  </si>
  <si>
    <t>อบต. ฝายหลวง</t>
  </si>
  <si>
    <t>อบต. แม่พูล</t>
  </si>
  <si>
    <t>อบต. น้ำพี้</t>
  </si>
  <si>
    <t>อบต. ป่าคาย</t>
  </si>
  <si>
    <t>อบต. ผักขวง</t>
  </si>
  <si>
    <t>อบจ. แพร่</t>
  </si>
  <si>
    <t>เมืองแพร่</t>
  </si>
  <si>
    <t>แพร่</t>
  </si>
  <si>
    <t>ทม. แพร่</t>
  </si>
  <si>
    <t>ทต. ช่อแฮ</t>
  </si>
  <si>
    <t>ทต. ทุ่งโฮ้ง</t>
  </si>
  <si>
    <t>ทต. แม่หล่าย</t>
  </si>
  <si>
    <t>ทต. ร้องกวาง</t>
  </si>
  <si>
    <t>ร้องกวาง</t>
  </si>
  <si>
    <t>ทต. บ้านปิน</t>
  </si>
  <si>
    <t>ลอง</t>
  </si>
  <si>
    <t>ทต. ห้วยอ้อ</t>
  </si>
  <si>
    <t>ทต. สูงเม่น</t>
  </si>
  <si>
    <t>สูงเม่น</t>
  </si>
  <si>
    <t>ทต. แม่จั๊วะ</t>
  </si>
  <si>
    <t>เด่นชัย</t>
  </si>
  <si>
    <t>ทต. เด่นชัย</t>
  </si>
  <si>
    <t>ทต. สอง</t>
  </si>
  <si>
    <t>สอง</t>
  </si>
  <si>
    <t>ทต. วังชิ้น</t>
  </si>
  <si>
    <t>วังชิ้น</t>
  </si>
  <si>
    <t>ทต. หนองม่วงไข่</t>
  </si>
  <si>
    <t>หนองม่วงไข่</t>
  </si>
  <si>
    <t>ทต. ทุ่งกวาว</t>
  </si>
  <si>
    <t>อบต. เหมืองหม้อ</t>
  </si>
  <si>
    <t>อบต. กาญจนา</t>
  </si>
  <si>
    <t>อบต. นาจักร</t>
  </si>
  <si>
    <t>ทต. บ้านถิ่น</t>
  </si>
  <si>
    <t>อบต. ป่าแดง</t>
  </si>
  <si>
    <t>ทต. ป่าแมต</t>
  </si>
  <si>
    <t>ทต. แม่คำมี</t>
  </si>
  <si>
    <t>อบต. แม่ยม</t>
  </si>
  <si>
    <t>อบต. ร่องฟอง</t>
  </si>
  <si>
    <t>อบต. วังธง</t>
  </si>
  <si>
    <t>ทต. วังหงส์</t>
  </si>
  <si>
    <t>ทต. สวนเขื่อน</t>
  </si>
  <si>
    <t>อบต. ห้วยม้า</t>
  </si>
  <si>
    <t>อบต. ร้องกวาง</t>
  </si>
  <si>
    <t>อบต. น้ำเลา</t>
  </si>
  <si>
    <t>อบต. แม่ทราย</t>
  </si>
  <si>
    <t>อบต. แม่ยางตาล</t>
  </si>
  <si>
    <t>อบต. แม่ยางร้อง</t>
  </si>
  <si>
    <t>ทต. บ้านเวียง</t>
  </si>
  <si>
    <t>อบต. ไผ่โทน</t>
  </si>
  <si>
    <t>อบต. แม่ยางฮ่อ</t>
  </si>
  <si>
    <t>อบต. ห้วยโรง</t>
  </si>
  <si>
    <t>อบต. บ้านปิน</t>
  </si>
  <si>
    <t>ทต. แม่ลานนา</t>
  </si>
  <si>
    <t>อบต. ต้าผามอก</t>
  </si>
  <si>
    <t>อบต. บ่อเหล็กลอง</t>
  </si>
  <si>
    <t>ทต. ปากกาง</t>
  </si>
  <si>
    <t>อบต. ทุ่งแล้ง</t>
  </si>
  <si>
    <t>ทต. แม่ปาน</t>
  </si>
  <si>
    <t>ทต. เวียงต้า</t>
  </si>
  <si>
    <t>อบต. ดอนมูล</t>
  </si>
  <si>
    <t>อบต. น้ำชำ</t>
  </si>
  <si>
    <t>อบต. บ้านกวาง</t>
  </si>
  <si>
    <t>อบต. บ้านปง</t>
  </si>
  <si>
    <t>อบต. พระหลวง</t>
  </si>
  <si>
    <t>อบต. ร่องกาศ</t>
  </si>
  <si>
    <t>อบต. เวียงทอง</t>
  </si>
  <si>
    <t>อบต. สบสาย</t>
  </si>
  <si>
    <t>อบต. สูงเม่น</t>
  </si>
  <si>
    <t>อบต. บ้านกาศ</t>
  </si>
  <si>
    <t>อบต. เด่นชัย</t>
  </si>
  <si>
    <t>อบต. แม่จั๊วะ</t>
  </si>
  <si>
    <t>ทต. ปงป่าหวาย</t>
  </si>
  <si>
    <t>อบต. ไทรย้อย</t>
  </si>
  <si>
    <t>อบต. บ้านหนุน</t>
  </si>
  <si>
    <t>ทต. ห้วยหม้าย</t>
  </si>
  <si>
    <t>อบต. แดนชุมพล</t>
  </si>
  <si>
    <t>อบต. ทุ่งน้าว</t>
  </si>
  <si>
    <t>อบต. สะเอียบ</t>
  </si>
  <si>
    <t>อบต. แม่ป้าก</t>
  </si>
  <si>
    <t>อบต. วังชิ้น</t>
  </si>
  <si>
    <t>อบต. นาพูน</t>
  </si>
  <si>
    <t>อบต. ป่าสัก</t>
  </si>
  <si>
    <t>อบต. แม่เกิ๋ง</t>
  </si>
  <si>
    <t>อบต. แม่พุง</t>
  </si>
  <si>
    <t>อบต. สรอย</t>
  </si>
  <si>
    <t>อบต. แม่คำมี</t>
  </si>
  <si>
    <t>อบต. ตำหนักธรรม</t>
  </si>
  <si>
    <t>อบต. ทุ่งแค้ว</t>
  </si>
  <si>
    <t>อบต. น้ำรัด</t>
  </si>
  <si>
    <t>อบจ. น่าน</t>
  </si>
  <si>
    <t>เมืองน่าน</t>
  </si>
  <si>
    <t>น่าน</t>
  </si>
  <si>
    <t>ทม. น่าน</t>
  </si>
  <si>
    <t>ทต. หนองแดง</t>
  </si>
  <si>
    <t>แม่จริม</t>
  </si>
  <si>
    <t>ทต. นาน้อย</t>
  </si>
  <si>
    <t>นาน้อย</t>
  </si>
  <si>
    <t>ทต. ปัว</t>
  </si>
  <si>
    <t>ปัว</t>
  </si>
  <si>
    <t>ทต. ท่าวังผา</t>
  </si>
  <si>
    <t>ท่าวังผา</t>
  </si>
  <si>
    <t>ทต. เวียงสา</t>
  </si>
  <si>
    <t>เวียงสา</t>
  </si>
  <si>
    <t>ทต. ทุ่งช้าง</t>
  </si>
  <si>
    <t>ทุ่งช้าง</t>
  </si>
  <si>
    <t>ทต. เชียงกลาง</t>
  </si>
  <si>
    <t>เชียงกลาง</t>
  </si>
  <si>
    <t>อบต. ไชยสถาน</t>
  </si>
  <si>
    <t>ทต. ดู่ใต้</t>
  </si>
  <si>
    <t>อบต. ถืมตอง</t>
  </si>
  <si>
    <t>อบต. บ่อ</t>
  </si>
  <si>
    <t>อบต. ผาสิงห์</t>
  </si>
  <si>
    <t>อบต. เรือง</t>
  </si>
  <si>
    <t>อบต. บ่อสวก</t>
  </si>
  <si>
    <t>อบต. สะเนียน</t>
  </si>
  <si>
    <t>ทต. กองควาย</t>
  </si>
  <si>
    <t>อบต. นาซาว</t>
  </si>
  <si>
    <t>อบต. น้ำพาง</t>
  </si>
  <si>
    <t>อบต. แม่จริม</t>
  </si>
  <si>
    <t>อบต. หมอเมือง</t>
  </si>
  <si>
    <t>อบต. บ้านพี้</t>
  </si>
  <si>
    <t>บ้านหลวง</t>
  </si>
  <si>
    <t>อบต. บ้านฟ้า</t>
  </si>
  <si>
    <t>อบต. ป่าคาหลวง</t>
  </si>
  <si>
    <t>อบต. สวด</t>
  </si>
  <si>
    <t>อบต. นาน้อย</t>
  </si>
  <si>
    <t>ทต. ศรีษะเกษ</t>
  </si>
  <si>
    <t>อบต. เชียงของ</t>
  </si>
  <si>
    <t>อบต. น้ำตก</t>
  </si>
  <si>
    <t>อบต. สถาน</t>
  </si>
  <si>
    <t>อบต. สันทะ</t>
  </si>
  <si>
    <t>อบต. แงง</t>
  </si>
  <si>
    <t>อบต. ไชยวัฒนา</t>
  </si>
  <si>
    <t>อบต. ป่ากลาง</t>
  </si>
  <si>
    <t>อบต. วรนคร</t>
  </si>
  <si>
    <t>อบต. ศิลาเพชร</t>
  </si>
  <si>
    <t>ทต. ศิลาแลง</t>
  </si>
  <si>
    <t>อบต. เจดีย์ชัย</t>
  </si>
  <si>
    <t>อบต. ภูคา</t>
  </si>
  <si>
    <t>อบต. สกาด</t>
  </si>
  <si>
    <t>อบต. อวน</t>
  </si>
  <si>
    <t>อบต. ตาลชุม</t>
  </si>
  <si>
    <t>อบต. ริม</t>
  </si>
  <si>
    <t>อบต. ป่าคา</t>
  </si>
  <si>
    <t>อบต. ยม</t>
  </si>
  <si>
    <t>อบต. ผาตอ</t>
  </si>
  <si>
    <t>อบต. ผาทอง</t>
  </si>
  <si>
    <t>อบต. แสนทอง</t>
  </si>
  <si>
    <t>อบต. จอมจันทร์</t>
  </si>
  <si>
    <t>อบต. ทุ่งศรีทอง</t>
  </si>
  <si>
    <t>อบต. นาเหลือง</t>
  </si>
  <si>
    <t>อบต. น้ำปั้ว</t>
  </si>
  <si>
    <t>อบต. ส้าน</t>
  </si>
  <si>
    <t>อบต. ไหล่น่าน</t>
  </si>
  <si>
    <t>อบต. อ่ายนาไลย</t>
  </si>
  <si>
    <t>ทต. กลางเวียง</t>
  </si>
  <si>
    <t>ทต. ขึ่ง</t>
  </si>
  <si>
    <t>อบต. น้ำมวบ</t>
  </si>
  <si>
    <t>อบต. แม่ขะนิง</t>
  </si>
  <si>
    <t>อบต. แม่สาคร</t>
  </si>
  <si>
    <t>อบต. ยาบหัวนา</t>
  </si>
  <si>
    <t>ทต. งอบ</t>
  </si>
  <si>
    <t>อบต. ทุ่งช้าง</t>
  </si>
  <si>
    <t>อบต. ปอน</t>
  </si>
  <si>
    <t>อบต. และ</t>
  </si>
  <si>
    <t>อบต. เชียงกลางพญาแก้ว</t>
  </si>
  <si>
    <t>ทต. พระพุทธบาทเชียงคาน</t>
  </si>
  <si>
    <t>อบต. เปือ</t>
  </si>
  <si>
    <t>อบต. นาทะนุง</t>
  </si>
  <si>
    <t>นาหมื่น</t>
  </si>
  <si>
    <t>ทต. บ่อแก้ว</t>
  </si>
  <si>
    <t>อบต. ปิงหลวง</t>
  </si>
  <si>
    <t>อบต. เมืองลี</t>
  </si>
  <si>
    <t>อบต. ดู่พงษ์</t>
  </si>
  <si>
    <t>สันติสุข</t>
  </si>
  <si>
    <t>อบต. ป่าแลวหลวง</t>
  </si>
  <si>
    <t>อบต. พงษ์</t>
  </si>
  <si>
    <t>ทต. บ่อเกลือใต้</t>
  </si>
  <si>
    <t>บ่อเกลือ</t>
  </si>
  <si>
    <t>อบต. ดงพญา</t>
  </si>
  <si>
    <t>อบต. บ่อเกลือเหนือ</t>
  </si>
  <si>
    <t>อบต. ภูฟ้า</t>
  </si>
  <si>
    <t>อบต. นาไร่หลวง</t>
  </si>
  <si>
    <t>สองแคว</t>
  </si>
  <si>
    <t>อบต. ชนแดน</t>
  </si>
  <si>
    <t>ทต. ยอด</t>
  </si>
  <si>
    <t>อบต. ฝายแก้ว</t>
  </si>
  <si>
    <t>ภูเพียง</t>
  </si>
  <si>
    <t>อบต. ม่วงตึ๊ด</t>
  </si>
  <si>
    <t>อบต. เมืองจัง</t>
  </si>
  <si>
    <t>อบต. ท่าน้าว</t>
  </si>
  <si>
    <t>อบต. นาปัง</t>
  </si>
  <si>
    <t>อบต. น้ำเกี๋ยน</t>
  </si>
  <si>
    <t>อบต. น้ำแก่น</t>
  </si>
  <si>
    <t>อบต. ขุนน่าน</t>
  </si>
  <si>
    <t>อบต. ห้วยโก๋น</t>
  </si>
  <si>
    <t>อบจ. พะเยา</t>
  </si>
  <si>
    <t>เมืองพะเยา</t>
  </si>
  <si>
    <t>พะเยา</t>
  </si>
  <si>
    <t>ทม. พะเยา</t>
  </si>
  <si>
    <t>ทต. ดงเจน</t>
  </si>
  <si>
    <t>ภูกามยาว</t>
  </si>
  <si>
    <t>ทต. ห้วยข้าวก่ำ</t>
  </si>
  <si>
    <t>จุน</t>
  </si>
  <si>
    <t>ทต. เชียงคำ</t>
  </si>
  <si>
    <t>เชียงคำ</t>
  </si>
  <si>
    <t>ทต. เวียง</t>
  </si>
  <si>
    <t>ทต. เชียงม่วน</t>
  </si>
  <si>
    <t>เชียงม่วน</t>
  </si>
  <si>
    <t>ทม. ดอกคำใต้</t>
  </si>
  <si>
    <t>ดอกคำใต้</t>
  </si>
  <si>
    <t>ทต. บ้านถ้ำ</t>
  </si>
  <si>
    <t>ทต. งิม</t>
  </si>
  <si>
    <t>ปง</t>
  </si>
  <si>
    <t>ทต. ปง</t>
  </si>
  <si>
    <t>ทต. แม่ใจ</t>
  </si>
  <si>
    <t>แม่ใจ</t>
  </si>
  <si>
    <t>ทต. สบบง</t>
  </si>
  <si>
    <t>ภูซาง</t>
  </si>
  <si>
    <t>อบต. จำป่าหวาย</t>
  </si>
  <si>
    <t>ทต. ท่าวังทอง</t>
  </si>
  <si>
    <t>ทต. บ้านต๋อม</t>
  </si>
  <si>
    <t>ทต. บ้านต๊ำ</t>
  </si>
  <si>
    <t>ทต. บ้านสาง</t>
  </si>
  <si>
    <t>ทต. สันป่าม่วง</t>
  </si>
  <si>
    <t>ทต. ท่าจำปี</t>
  </si>
  <si>
    <t>อบต. บ้านตุ่น</t>
  </si>
  <si>
    <t>ทต. แม่กา</t>
  </si>
  <si>
    <t>อบต. แม่นาเรือ</t>
  </si>
  <si>
    <t>ทต. แม่ปืม</t>
  </si>
  <si>
    <t>อบต. แม่ใส</t>
  </si>
  <si>
    <t>ทต. จุน</t>
  </si>
  <si>
    <t>ทต. ทุ่งรวงทอง</t>
  </si>
  <si>
    <t>อบต. พระธาตุขิงแกง</t>
  </si>
  <si>
    <t>ทต. หงส์หิน</t>
  </si>
  <si>
    <t>อบต. ห้วยยางขาม</t>
  </si>
  <si>
    <t>ทต. เวียงลอ</t>
  </si>
  <si>
    <t>อบต. เจดีย์คำ</t>
  </si>
  <si>
    <t>อบต. เชียงบาน</t>
  </si>
  <si>
    <t>อบต. ทุ่งผาสุข</t>
  </si>
  <si>
    <t>อบต. น้ำแวน</t>
  </si>
  <si>
    <t>ทต. ฝายกวาง</t>
  </si>
  <si>
    <t>อบต. แม่ลาว</t>
  </si>
  <si>
    <t>อบต. ร่มเย็น</t>
  </si>
  <si>
    <t>ทต. หย่วน</t>
  </si>
  <si>
    <t>อบต. อ่างทอง</t>
  </si>
  <si>
    <t>อบต. บ้านมาง</t>
  </si>
  <si>
    <t>อบต. สระ</t>
  </si>
  <si>
    <t>อบต. ดอกคำใต้</t>
  </si>
  <si>
    <t>อบต. สันโค้ง</t>
  </si>
  <si>
    <t>ทต. ห้วยลาน</t>
  </si>
  <si>
    <t>อบต. คือเวียง</t>
  </si>
  <si>
    <t>อบต. ดงสุวรรณ</t>
  </si>
  <si>
    <t>อบต. ดอนศรีชุม</t>
  </si>
  <si>
    <t>อบต. ป่าซาง</t>
  </si>
  <si>
    <t>ทต. หนองหล่ม</t>
  </si>
  <si>
    <t>อบต. ขุนควร</t>
  </si>
  <si>
    <t>อบต. ควร</t>
  </si>
  <si>
    <t>อบต. งิม</t>
  </si>
  <si>
    <t>อบต. นาปรัง</t>
  </si>
  <si>
    <t>ทต. แม่ยม</t>
  </si>
  <si>
    <t>อบต. ออย</t>
  </si>
  <si>
    <t>อบต. ผาช้างน้อย</t>
  </si>
  <si>
    <t>ทต. เจริญราษฎร์</t>
  </si>
  <si>
    <t>ทต. บ้านเหล่า</t>
  </si>
  <si>
    <t>ทต. ป่าแฝก</t>
  </si>
  <si>
    <t>ทต. ศรีถ้อย</t>
  </si>
  <si>
    <t>ทต. รวมใจพัฒนา</t>
  </si>
  <si>
    <t>อบต. เชียงแรง</t>
  </si>
  <si>
    <t>อบต. ทุ่งกล้วย</t>
  </si>
  <si>
    <t>อบต. ภูซาง</t>
  </si>
  <si>
    <t>อบต. ดงเจน</t>
  </si>
  <si>
    <t>อบต. แม่อิง</t>
  </si>
  <si>
    <t>อบจ. เชียงราย</t>
  </si>
  <si>
    <t>เมืองเชียงราย</t>
  </si>
  <si>
    <t>เชียงราย</t>
  </si>
  <si>
    <t>ทน. เชียงราย</t>
  </si>
  <si>
    <t>ทต. บ้านดู่</t>
  </si>
  <si>
    <t>ทต. เวียงชัย</t>
  </si>
  <si>
    <t>เวียงชัย</t>
  </si>
  <si>
    <t>ทต. บุญเรือง</t>
  </si>
  <si>
    <t>เชียงของ</t>
  </si>
  <si>
    <t>ทต. เวียงเชียงของ</t>
  </si>
  <si>
    <t>ทต. บ้านปล้อง</t>
  </si>
  <si>
    <t>เทิง</t>
  </si>
  <si>
    <t>ทต. เวียงเทิง</t>
  </si>
  <si>
    <t>ทต. เมืองพาน</t>
  </si>
  <si>
    <t>พาน</t>
  </si>
  <si>
    <t>ทต. ป่าแงะ</t>
  </si>
  <si>
    <t>ป่าแดด</t>
  </si>
  <si>
    <t>ทต. จันจว้า</t>
  </si>
  <si>
    <t>แม่จัน</t>
  </si>
  <si>
    <t>ทต. แม่คำ</t>
  </si>
  <si>
    <t>ทต. แม่จัน</t>
  </si>
  <si>
    <t>ทต. เวียงเชียงแสน</t>
  </si>
  <si>
    <t>เชียงแสน</t>
  </si>
  <si>
    <t>ทต. แม่สาย</t>
  </si>
  <si>
    <t>แม่สาย</t>
  </si>
  <si>
    <t>ทต. ห้วยไคร้</t>
  </si>
  <si>
    <t>ทต. แม่สรวย</t>
  </si>
  <si>
    <t>แม่สรวย</t>
  </si>
  <si>
    <t>ทต. เจดีย์หลวง</t>
  </si>
  <si>
    <t>ทต. แม่ขะจาน</t>
  </si>
  <si>
    <t>เวียงป่าเป้า</t>
  </si>
  <si>
    <t>ทต. เวียงป่าเป้า</t>
  </si>
  <si>
    <t>ทต. พญาเม็งราย</t>
  </si>
  <si>
    <t>พญาเม็งราย</t>
  </si>
  <si>
    <t>ทต. บ้านต้า</t>
  </si>
  <si>
    <t>ขุนตาล</t>
  </si>
  <si>
    <t>ทต. ป่าก่อดำ</t>
  </si>
  <si>
    <t>แม่ลาว</t>
  </si>
  <si>
    <t>ทต. แม่ลาว</t>
  </si>
  <si>
    <t>เวียงเชียงรุ้ง</t>
  </si>
  <si>
    <t>ทต. ท่าสาย</t>
  </si>
  <si>
    <t>ทต. ท่าสุด</t>
  </si>
  <si>
    <t>ทต. ดอยลาน</t>
  </si>
  <si>
    <t>ทต. ดอยฮาง</t>
  </si>
  <si>
    <t>ทต. นางแล</t>
  </si>
  <si>
    <t>ทต. ป่าอ้อดอนชัย</t>
  </si>
  <si>
    <t>อบต. แม่กรณ์</t>
  </si>
  <si>
    <t>อบต. แม่ข้าวต้ม</t>
  </si>
  <si>
    <t>ทต. แม่ยาว</t>
  </si>
  <si>
    <t>อบต. ริมกก</t>
  </si>
  <si>
    <t>ทต. ห้วยสัก</t>
  </si>
  <si>
    <t>อบต. รอบเวียง</t>
  </si>
  <si>
    <t>อบต. ห้วยชมภู</t>
  </si>
  <si>
    <t>ทต. เมืองชุม</t>
  </si>
  <si>
    <t>ทต. สิริเวียงชัย</t>
  </si>
  <si>
    <t>ทต. เวียงเหนือ</t>
  </si>
  <si>
    <t>ทต. ดอนศิลา</t>
  </si>
  <si>
    <t>อบต. ผางาม</t>
  </si>
  <si>
    <t>ทต. สถาน</t>
  </si>
  <si>
    <t>ทต. ครึ่ง</t>
  </si>
  <si>
    <t>ทต. ศรีดอนชัย</t>
  </si>
  <si>
    <t>ทต. ห้วยซ้อ</t>
  </si>
  <si>
    <t>อบต. ริมโขง</t>
  </si>
  <si>
    <t>ทต. งิ้ว</t>
  </si>
  <si>
    <t>อบต. ปล้อง</t>
  </si>
  <si>
    <t>อบต. แม่ลอย</t>
  </si>
  <si>
    <t>ทต. สันทรายงาม</t>
  </si>
  <si>
    <t>อบต. หนองแรด</t>
  </si>
  <si>
    <t>ทต. เชียงเคี่ยน</t>
  </si>
  <si>
    <t>อบต. ตับเต่า</t>
  </si>
  <si>
    <t>อบต. ศรีดอนไชย</t>
  </si>
  <si>
    <t>ทต. หงาว</t>
  </si>
  <si>
    <t>อบต. เจริญเมือง</t>
  </si>
  <si>
    <t>อบต. ดอยงาม</t>
  </si>
  <si>
    <t>อบต. ทานตะวัน</t>
  </si>
  <si>
    <t>อบต. ป่าหุ่ง</t>
  </si>
  <si>
    <t>อบต. แม่เย็น</t>
  </si>
  <si>
    <t>อบต. แม่อ้อ</t>
  </si>
  <si>
    <t>อบต. เวียงห้าว</t>
  </si>
  <si>
    <t>อบต. หัวง้ม</t>
  </si>
  <si>
    <t>อบต. ธารทอง</t>
  </si>
  <si>
    <t>อบต. ม่วงคำ</t>
  </si>
  <si>
    <t>อบต. สันติสุข</t>
  </si>
  <si>
    <t>ทต. สันมะเค็ด</t>
  </si>
  <si>
    <t>ทต. สันมะค่า</t>
  </si>
  <si>
    <t>ทต. ศรีโพธิ์เงิน</t>
  </si>
  <si>
    <t>ทต. ท่าข้าวเปลือก</t>
  </si>
  <si>
    <t>อบต. ป่าตึง</t>
  </si>
  <si>
    <t>อบต. แม่จัน</t>
  </si>
  <si>
    <t>ทต. แม่ไร่</t>
  </si>
  <si>
    <t>อบต. จอมสวรรค์</t>
  </si>
  <si>
    <t>ทต. สายน้ำคำ</t>
  </si>
  <si>
    <t>อบต. ศรีค้ำ</t>
  </si>
  <si>
    <t>ทต. บ้านแซว</t>
  </si>
  <si>
    <t>ทต. แม่เงิน</t>
  </si>
  <si>
    <t>อบต. ศรีดอนมูล</t>
  </si>
  <si>
    <t>ทต. โยนก</t>
  </si>
  <si>
    <t>ทต. แม่สายมิตรภาพ</t>
  </si>
  <si>
    <t>ทต. เวียงพางคำ</t>
  </si>
  <si>
    <t>อบต. เกาะช้าง</t>
  </si>
  <si>
    <t>อบต. โป่งงาม</t>
  </si>
  <si>
    <t>อบต. โป่งผา</t>
  </si>
  <si>
    <t>อบต. ศรีเมืองชุม</t>
  </si>
  <si>
    <t>อบต. บ้านด้าย</t>
  </si>
  <si>
    <t>อบต. ห้วยไคร้</t>
  </si>
  <si>
    <t>อบต. ป่าแดด</t>
  </si>
  <si>
    <t>ทต. เวียงสรวย</t>
  </si>
  <si>
    <t>อบต. วาวี</t>
  </si>
  <si>
    <t>อบต. ศรีถ้อย</t>
  </si>
  <si>
    <t>อบต. เจดีย์หลวง</t>
  </si>
  <si>
    <t>อบต. ท่าก๊อ</t>
  </si>
  <si>
    <t>ทต. ป่างิ้ว</t>
  </si>
  <si>
    <t>อบต. แม่เจดีย์ใหม่</t>
  </si>
  <si>
    <t>ทต. เวียงกาหลง</t>
  </si>
  <si>
    <t>อบต. สันสลี</t>
  </si>
  <si>
    <t>อบต. แม่เจดีย์</t>
  </si>
  <si>
    <t>ทต. ไม้ยา</t>
  </si>
  <si>
    <t>อบต. ตาดควัน</t>
  </si>
  <si>
    <t>ทต. เม็งราย</t>
  </si>
  <si>
    <t>อบต. แม่ต๋ำ</t>
  </si>
  <si>
    <t>อบต. แม่เปา</t>
  </si>
  <si>
    <t>ทต. ม่วงยาย</t>
  </si>
  <si>
    <t>เวียงแก่น</t>
  </si>
  <si>
    <t>ทต. หล่ายงาว</t>
  </si>
  <si>
    <t>อบต. ปอ</t>
  </si>
  <si>
    <t>ทต. ยางฮอม</t>
  </si>
  <si>
    <t>อบต. ต้า</t>
  </si>
  <si>
    <t>อบต. แม่ฟ้าหลวง</t>
  </si>
  <si>
    <t>แม่ฟ้าหลวง</t>
  </si>
  <si>
    <t>อบต. แม่สลองนอก</t>
  </si>
  <si>
    <t>อบต. แม่สลองใน</t>
  </si>
  <si>
    <t>อบต. จอมหมอกแก้ว</t>
  </si>
  <si>
    <t>ทต. ดงมะดะ</t>
  </si>
  <si>
    <t>อบต. โป่งแพร่</t>
  </si>
  <si>
    <t>อบต. บัวสลี</t>
  </si>
  <si>
    <t>อบต. ป่าก่อดำ</t>
  </si>
  <si>
    <t>อบต. ดงมหาวัน</t>
  </si>
  <si>
    <t>อบต. ทุ่งก่อ</t>
  </si>
  <si>
    <t>ดอยหลวง</t>
  </si>
  <si>
    <t>อบต. ปงน้อย</t>
  </si>
  <si>
    <t>อบต. หนองป่าก่อ</t>
  </si>
  <si>
    <t>อบจ. แม่ฮ่องสอน</t>
  </si>
  <si>
    <t>เมืองแม่ฮ่องสอน</t>
  </si>
  <si>
    <t>แม่ฮ่องสอน</t>
  </si>
  <si>
    <t>ทม. แม่ฮ่องสอน</t>
  </si>
  <si>
    <t>ทต. ขุนยวม</t>
  </si>
  <si>
    <t>ขุนยวม</t>
  </si>
  <si>
    <t>ทต. ปาย</t>
  </si>
  <si>
    <t>ปาย</t>
  </si>
  <si>
    <t>ทต. แม่สะเรียง</t>
  </si>
  <si>
    <t>แม่สะเรียง</t>
  </si>
  <si>
    <t>ทต. แม่ลาน้อย</t>
  </si>
  <si>
    <t>แม่ลาน้อย</t>
  </si>
  <si>
    <t>อบต. ปางหมู</t>
  </si>
  <si>
    <t>อบต. ผาบ่อง</t>
  </si>
  <si>
    <t>อบต. หมอกจำแป่</t>
  </si>
  <si>
    <t>อบต. ห้วยปูลิง</t>
  </si>
  <si>
    <t>อบต. ห้วยผา</t>
  </si>
  <si>
    <t>อบต. เมืองปอน</t>
  </si>
  <si>
    <t>อบต. แม่เงา</t>
  </si>
  <si>
    <t>อบต. แม่ยวมน้อย</t>
  </si>
  <si>
    <t>อบต. แม่อูคอ</t>
  </si>
  <si>
    <t>อบต. ขุนยวม</t>
  </si>
  <si>
    <t>อบต. แม่กิ๊</t>
  </si>
  <si>
    <t>อบต. เวียงใต้</t>
  </si>
  <si>
    <t>อบต. ทุ่งยาว</t>
  </si>
  <si>
    <t>อบต. แม่นาเติง</t>
  </si>
  <si>
    <t>อบต. แม่ฮี้</t>
  </si>
  <si>
    <t>อบต. โป่งสา</t>
  </si>
  <si>
    <t>อบต. เมืองแปง</t>
  </si>
  <si>
    <t>อบต. แม่คง</t>
  </si>
  <si>
    <t>ทต. เมืองยวมใต้</t>
  </si>
  <si>
    <t>ทต. แม่ยวม</t>
  </si>
  <si>
    <t>อบต. แม่เหาะ</t>
  </si>
  <si>
    <t>อบต. เสาหิน</t>
  </si>
  <si>
    <t>อบต. ขุนแม่ลาน้อย</t>
  </si>
  <si>
    <t>อบต. แม่นาจาง</t>
  </si>
  <si>
    <t>อบต. ท่าผาปุ้ม</t>
  </si>
  <si>
    <t>อบต. แม่โถ</t>
  </si>
  <si>
    <t>อบต. แม่ลาหลวง</t>
  </si>
  <si>
    <t>อบต. สันติคีรี</t>
  </si>
  <si>
    <t>อบต. ห้วยห้อม</t>
  </si>
  <si>
    <t>อบต. แม่ลาน้อย</t>
  </si>
  <si>
    <t>อบต. แม่สวด</t>
  </si>
  <si>
    <t>สบเมย</t>
  </si>
  <si>
    <t>อบต. สบเมย</t>
  </si>
  <si>
    <t>อบต. กองก๋อย</t>
  </si>
  <si>
    <t>อบต. ป่าโปง</t>
  </si>
  <si>
    <t>อบต. แม่คะตวน</t>
  </si>
  <si>
    <t>อบต. แม่สามแลบ</t>
  </si>
  <si>
    <t>อบต. ถ้ำลอด</t>
  </si>
  <si>
    <t>ปางมะผ้า</t>
  </si>
  <si>
    <t>อบต. สบป่อง</t>
  </si>
  <si>
    <t>อบต. นาปู่ป้อม</t>
  </si>
  <si>
    <t>อบต. ปางมะผ้า</t>
  </si>
  <si>
    <t>อบจ. นครสวรรค์</t>
  </si>
  <si>
    <t>เมืองนครสวรรค์</t>
  </si>
  <si>
    <t>นครสวรรค์</t>
  </si>
  <si>
    <t>ทน. นครสวรรค์</t>
  </si>
  <si>
    <t>ทม. ชุมแสง</t>
  </si>
  <si>
    <t>ชุมแสง</t>
  </si>
  <si>
    <t>ทม. ตาคลี</t>
  </si>
  <si>
    <t>ตาคลี</t>
  </si>
  <si>
    <t>ทต. หนองเบน</t>
  </si>
  <si>
    <t>ทต. โกรกพระ</t>
  </si>
  <si>
    <t>โกรกพระ</t>
  </si>
  <si>
    <t>ทต. บางประมุง</t>
  </si>
  <si>
    <t>ทต. ทับกฤช</t>
  </si>
  <si>
    <t>หนองบัว</t>
  </si>
  <si>
    <t>ทต. บรรพตพิสัย</t>
  </si>
  <si>
    <t>บรรพตพิสัย</t>
  </si>
  <si>
    <t>ทต. เก้าเลี้ยว</t>
  </si>
  <si>
    <t>เก้าเลี้ยว</t>
  </si>
  <si>
    <t>ทต. ช่องแค</t>
  </si>
  <si>
    <t>ทต. ท่าตะโก</t>
  </si>
  <si>
    <t>ท่าตะโก</t>
  </si>
  <si>
    <t>ทต. ไพศาลี</t>
  </si>
  <si>
    <t>ไพศาลี</t>
  </si>
  <si>
    <t>ทต. ท่าน้ำอ้อยม่วงหัก</t>
  </si>
  <si>
    <t>พยุหะคีรี</t>
  </si>
  <si>
    <t>ทต. พยุหะ</t>
  </si>
  <si>
    <t>ทต. ลาดยาว</t>
  </si>
  <si>
    <t>ลาดยาว</t>
  </si>
  <si>
    <t>ทต. ศาลเจ้าไก่ต่อ</t>
  </si>
  <si>
    <t>ทต. ตากฟ้า</t>
  </si>
  <si>
    <t>ตากฟ้า</t>
  </si>
  <si>
    <t>อบต. นครสวรรค์ออก</t>
  </si>
  <si>
    <t>อบต. บ้านมะเกลือ</t>
  </si>
  <si>
    <t>อบต. แควใหญ่</t>
  </si>
  <si>
    <t>อบต. บึงเสนาท</t>
  </si>
  <si>
    <t>อบต. พระนอน</t>
  </si>
  <si>
    <t>อบต. หนองกระโดน</t>
  </si>
  <si>
    <t>อบต. กลางแดด</t>
  </si>
  <si>
    <t>อบต. เกรียงไกร</t>
  </si>
  <si>
    <t>อบต. ตะเคียนเลื่อน</t>
  </si>
  <si>
    <t>อบต. นครสวรรค์ตก</t>
  </si>
  <si>
    <t>อบต. บางพระหลวง</t>
  </si>
  <si>
    <t>อบต. บางม่วง</t>
  </si>
  <si>
    <t>อบต. วัดไทรย์</t>
  </si>
  <si>
    <t>อบต. หนองกรด</t>
  </si>
  <si>
    <t>อบต. เนินกว้าว</t>
  </si>
  <si>
    <t>อบต. เนินศาลา</t>
  </si>
  <si>
    <t>อบต. โกรกพระ</t>
  </si>
  <si>
    <t>อบต. หาดสูง</t>
  </si>
  <si>
    <t>ทต. บางมะฝ่อ</t>
  </si>
  <si>
    <t>อบต. ยางตาล</t>
  </si>
  <si>
    <t>อบต. เกยไชย</t>
  </si>
  <si>
    <t>อบต. ทับกฤช</t>
  </si>
  <si>
    <t>อบต. ทับกฤชใต้</t>
  </si>
  <si>
    <t>อบต. ท่าไม้</t>
  </si>
  <si>
    <t>อบต. บางเคียน</t>
  </si>
  <si>
    <t>อบต. พันลาน</t>
  </si>
  <si>
    <t>อบต. หนองกระเจา</t>
  </si>
  <si>
    <t>อบต. โคกหม้อ</t>
  </si>
  <si>
    <t>อบต. ฆะมัง</t>
  </si>
  <si>
    <t>อบต. ไผ่สิงห์</t>
  </si>
  <si>
    <t>อบต. พิกุล</t>
  </si>
  <si>
    <t>อบต. หนองกลับ</t>
  </si>
  <si>
    <t>อบต. ธารทหาร</t>
  </si>
  <si>
    <t>อบต. วังบ่อ</t>
  </si>
  <si>
    <t>อบต. ห้วยถั่วใต้</t>
  </si>
  <si>
    <t>อบต. ห้วยถั่วเหนือ</t>
  </si>
  <si>
    <t>อบต. ห้วยร่วม</t>
  </si>
  <si>
    <t>อบต. ห้วยใหญ่</t>
  </si>
  <si>
    <t>อบต. ตาขีด</t>
  </si>
  <si>
    <t>อบต. ตาสัง</t>
  </si>
  <si>
    <t>อบต. ท่างิ้ว</t>
  </si>
  <si>
    <t>ทต. บ้านแดน</t>
  </si>
  <si>
    <t>อบต. บึงปลาทู</t>
  </si>
  <si>
    <t>อบต. หนองตางู</t>
  </si>
  <si>
    <t>อบต. เจริญผล</t>
  </si>
  <si>
    <t>อบต. บางตาหงาย</t>
  </si>
  <si>
    <t>อบต. หูกวาง</t>
  </si>
  <si>
    <t>อบต. หัวดง</t>
  </si>
  <si>
    <t>อบต. ช่องแค</t>
  </si>
  <si>
    <t>อบต. ตาคลี</t>
  </si>
  <si>
    <t>อบต. หัวหวาย</t>
  </si>
  <si>
    <t>อบต. จันเสน</t>
  </si>
  <si>
    <t>อบต. ลาดทิพรส</t>
  </si>
  <si>
    <t>อบต. สร้อยทอง</t>
  </si>
  <si>
    <t>อบต. หนองโพ</t>
  </si>
  <si>
    <t>อบต. หนองหม้อ</t>
  </si>
  <si>
    <t>อบต. ห้วยหอม</t>
  </si>
  <si>
    <t>อบต. พรหมนิมิต</t>
  </si>
  <si>
    <t>อบต. ท่าตะโก</t>
  </si>
  <si>
    <t>อบต. ทำนบ</t>
  </si>
  <si>
    <t>อบต. พนมรอก</t>
  </si>
  <si>
    <t>อบต. สายลำโพง</t>
  </si>
  <si>
    <t>อบต. ดอนคา</t>
  </si>
  <si>
    <t>อบต. พนมเศษ</t>
  </si>
  <si>
    <t>อบต. วังมหากร</t>
  </si>
  <si>
    <t>อบต. วังใหญ่</t>
  </si>
  <si>
    <t>อบต. โคกเดื่อ</t>
  </si>
  <si>
    <t>อบต. ไพศาลี</t>
  </si>
  <si>
    <t>อบต. ตะคร้อ</t>
  </si>
  <si>
    <t>อบต. โพธิ์ประสาท</t>
  </si>
  <si>
    <t>อบต. วังน้ำลัด</t>
  </si>
  <si>
    <t>อบต. สำโรงชัย</t>
  </si>
  <si>
    <t>อบต. นาขอม</t>
  </si>
  <si>
    <t>อบต. วังข่อย</t>
  </si>
  <si>
    <t>อบต. พยุหะ</t>
  </si>
  <si>
    <t>อบต. เขากะลา</t>
  </si>
  <si>
    <t>อบต. น้ำทรง</t>
  </si>
  <si>
    <t>อบต. เนินมะกอก</t>
  </si>
  <si>
    <t>อบต. ย่านมัทรี</t>
  </si>
  <si>
    <t>อบต. สระทะเล</t>
  </si>
  <si>
    <t>อบต. เขาทอง</t>
  </si>
  <si>
    <t>อบต. นิคมเขาบ่อแก้ว</t>
  </si>
  <si>
    <t>อบต. ยางขาว</t>
  </si>
  <si>
    <t>อบต. ลาดยาว</t>
  </si>
  <si>
    <t>อบต. เนินขี้เหล็ก</t>
  </si>
  <si>
    <t>อบต. วังม้า</t>
  </si>
  <si>
    <t>อบต. ศาลเจ้าไก่ต่อ</t>
  </si>
  <si>
    <t>อบต. หนองนมวัว</t>
  </si>
  <si>
    <t>อบต. ห้วยน้ำหอม</t>
  </si>
  <si>
    <t>อบต. มาบแก</t>
  </si>
  <si>
    <t>อบต. วังเมือง</t>
  </si>
  <si>
    <t>อบต. สร้อยละคร</t>
  </si>
  <si>
    <t>อบต. เขาชายธง</t>
  </si>
  <si>
    <t>อบต. ตากฟ้า</t>
  </si>
  <si>
    <t>อบต. สุขสำราญ</t>
  </si>
  <si>
    <t>ทต. อุดมธัญญา</t>
  </si>
  <si>
    <t>อบต. พุนกยูง</t>
  </si>
  <si>
    <t>อบต. ลำพยนต์</t>
  </si>
  <si>
    <t>อบต. หนองพิกุล</t>
  </si>
  <si>
    <t>อบต. แม่เล่ย์</t>
  </si>
  <si>
    <t>แม่วงก์</t>
  </si>
  <si>
    <t>อบต. แม่วงก์</t>
  </si>
  <si>
    <t>อบต. เขาชนกัน</t>
  </si>
  <si>
    <t>อบต. วังซ่าน</t>
  </si>
  <si>
    <t>อบต. แม่เปิน</t>
  </si>
  <si>
    <t>แม่เปิน</t>
  </si>
  <si>
    <t>อบต. ชุมตาบง</t>
  </si>
  <si>
    <t>ชุมตาบง</t>
  </si>
  <si>
    <t>อบต. ปางสวรรค์</t>
  </si>
  <si>
    <t>อบจ. อุทัยธานี</t>
  </si>
  <si>
    <t>เมืองอุทัยธานี</t>
  </si>
  <si>
    <t>อุทัยธานี</t>
  </si>
  <si>
    <t>ทม. อุทัยธานี</t>
  </si>
  <si>
    <t>ทต. ตลุกดู่</t>
  </si>
  <si>
    <t>ทัพทัน</t>
  </si>
  <si>
    <t>ทต. ทัพทัน</t>
  </si>
  <si>
    <t>ทต. สว่างอารมณ์</t>
  </si>
  <si>
    <t>สว่างอารมณ์</t>
  </si>
  <si>
    <t>ทต. เขาบางแกรก</t>
  </si>
  <si>
    <t>หนองฉาง</t>
  </si>
  <si>
    <t>ทต. หนองฉาง</t>
  </si>
  <si>
    <t>ทต. หนองขาหย่าง</t>
  </si>
  <si>
    <t>หนองขาหย่าง</t>
  </si>
  <si>
    <t>ทต. บ้านไร่</t>
  </si>
  <si>
    <t>บ้านไร่</t>
  </si>
  <si>
    <t>ทต. เมืองการุ้ง</t>
  </si>
  <si>
    <t>ทต. ลานสัก</t>
  </si>
  <si>
    <t>ลานสัก</t>
  </si>
  <si>
    <t>อบต. น้ำซึม</t>
  </si>
  <si>
    <t>อบต. สะแกกรัง</t>
  </si>
  <si>
    <t>อบต. เกาะเทโพ</t>
  </si>
  <si>
    <t>อบต. ดอนขวาง</t>
  </si>
  <si>
    <t>อบต. ท่าซุง</t>
  </si>
  <si>
    <t>อบต. เนินแจง</t>
  </si>
  <si>
    <t>อบต. หนองแก</t>
  </si>
  <si>
    <t>อบต. หนองไผ่แบน</t>
  </si>
  <si>
    <t>ทต. หาดทนง</t>
  </si>
  <si>
    <t>ทต. หนองสระ</t>
  </si>
  <si>
    <t>อบต. หนองกลางดง</t>
  </si>
  <si>
    <t>อบต. หนองยายดา</t>
  </si>
  <si>
    <t>อบต. ไผ่เขียว</t>
  </si>
  <si>
    <t>อบต. บ่อยาง</t>
  </si>
  <si>
    <t>ทต. พลวงสองนาง</t>
  </si>
  <si>
    <t>ทต. สว่างแจ้งสบายใจ</t>
  </si>
  <si>
    <t>อบต. เขากวางทอง</t>
  </si>
  <si>
    <t>อบต. หนองฉาง</t>
  </si>
  <si>
    <t>อบต. ทุ่งโพ</t>
  </si>
  <si>
    <t>อบต. หนองนางนวล</t>
  </si>
  <si>
    <t>อบต. อุทัยเก่า</t>
  </si>
  <si>
    <t>อบต. ทุ่งพง</t>
  </si>
  <si>
    <t>อบต. ท่าโพ</t>
  </si>
  <si>
    <t>อบต. หนองขาหย่าง</t>
  </si>
  <si>
    <t>อบต. หลุมเข้า</t>
  </si>
  <si>
    <t>อบต. คอกควาย</t>
  </si>
  <si>
    <t>อบต. เจ้าวัด</t>
  </si>
  <si>
    <t>อบต. ทัพหลวง</t>
  </si>
  <si>
    <t>อบต. บ้านบึง</t>
  </si>
  <si>
    <t>อบต. บ้านใหม่คลองเคียน</t>
  </si>
  <si>
    <t>อบต. เมืองการุ้ง</t>
  </si>
  <si>
    <t>อบต. หนองบ่มกล้วย</t>
  </si>
  <si>
    <t>อบต. หูช้าง</t>
  </si>
  <si>
    <t>อบต. ลานสัก</t>
  </si>
  <si>
    <t>อบต. น้ำรอบ</t>
  </si>
  <si>
    <t>อบต. ป่าอ้อ</t>
  </si>
  <si>
    <t>อบต. ระบำ</t>
  </si>
  <si>
    <t>อบต. ทุ่งนางาม</t>
  </si>
  <si>
    <t>อบต. ประดู่ยืน</t>
  </si>
  <si>
    <t>ห้วยคต</t>
  </si>
  <si>
    <t>อบต. สุขฤทัย</t>
  </si>
  <si>
    <t>อบต. ห้วยคต</t>
  </si>
  <si>
    <t>อบจ. กำแพงเพชร</t>
  </si>
  <si>
    <t>เมืองกำแพงเพชร</t>
  </si>
  <si>
    <t>กำแพงเพชร</t>
  </si>
  <si>
    <t>ทม. กำแพงเพชร</t>
  </si>
  <si>
    <t>ทต. คลองแม่ลาย</t>
  </si>
  <si>
    <t>ทต. นครชุม</t>
  </si>
  <si>
    <t>ทต. ปากดง</t>
  </si>
  <si>
    <t>ทต. ไทรงาม</t>
  </si>
  <si>
    <t>ไทรงาม</t>
  </si>
  <si>
    <t>ทต. ขาณุวรลักษบุรี</t>
  </si>
  <si>
    <t>ขาณุวรลักษบุรี</t>
  </si>
  <si>
    <t>ทต. สลกบาตร</t>
  </si>
  <si>
    <t>ทต. คลองขลุง</t>
  </si>
  <si>
    <t>คลองขลุง</t>
  </si>
  <si>
    <t>ทต. ท่าพุทรา</t>
  </si>
  <si>
    <t>ทต. ท่ามะเขือ</t>
  </si>
  <si>
    <t>ทต. พรานกระต่าย</t>
  </si>
  <si>
    <t>พรานกระต่าย</t>
  </si>
  <si>
    <t>ทต. ช่องลม</t>
  </si>
  <si>
    <t>ลานกระบือ</t>
  </si>
  <si>
    <t>ทต. ลานกระบือ</t>
  </si>
  <si>
    <t>อบต. นครชุม</t>
  </si>
  <si>
    <t>ทม. หนองปลิง</t>
  </si>
  <si>
    <t>อบต. คณฑี</t>
  </si>
  <si>
    <t>อบต. คลองแม่ลาย</t>
  </si>
  <si>
    <t>อบต. ไตรตรึงษ์</t>
  </si>
  <si>
    <t>อบต. ทรงธรรม</t>
  </si>
  <si>
    <t>อบต. ท่าขุนราม</t>
  </si>
  <si>
    <t>ทต. เทพนคร</t>
  </si>
  <si>
    <t>ทต. นิคมทุ่งโพธิ์ทะเล</t>
  </si>
  <si>
    <t>อบต. ลานดอกไม้</t>
  </si>
  <si>
    <t>อบต. ธำมรงค์</t>
  </si>
  <si>
    <t>อบต. นาบ่อคำ</t>
  </si>
  <si>
    <t>อบต. ไทรงาม</t>
  </si>
  <si>
    <t>อบต. พานทอง</t>
  </si>
  <si>
    <t>อบต. หนองทอง</t>
  </si>
  <si>
    <t>อบต. หนองแม่แตง</t>
  </si>
  <si>
    <t>อบต. หนองไม้กอง</t>
  </si>
  <si>
    <t>อบต. หนองคล้า</t>
  </si>
  <si>
    <t>อบต. คลองน้ำไหล</t>
  </si>
  <si>
    <t>คลองลาน</t>
  </si>
  <si>
    <t>ทต. คลองลานพัฒนา</t>
  </si>
  <si>
    <t>อบต. สักงาม</t>
  </si>
  <si>
    <t>อบต. บ่อถ้ำ</t>
  </si>
  <si>
    <t>อบต. สลกบาตร</t>
  </si>
  <si>
    <t>อบต. โค้งไผ่</t>
  </si>
  <si>
    <t>ทม. ปางมะค่า</t>
  </si>
  <si>
    <t>อบต. ยางสูง</t>
  </si>
  <si>
    <t>อบต. วังชะพลู</t>
  </si>
  <si>
    <t>อบต. วังหามแห</t>
  </si>
  <si>
    <t>อบต. เกาะตาล</t>
  </si>
  <si>
    <t>อบต. ดอนแตง</t>
  </si>
  <si>
    <t>อบต. ป่าพุทรา</t>
  </si>
  <si>
    <t>อบต. คลองขลุง</t>
  </si>
  <si>
    <t>อบต. ท่าพุทรา</t>
  </si>
  <si>
    <t>อบต. ท่ามะเขือ</t>
  </si>
  <si>
    <t>อบต. แม่ลาด</t>
  </si>
  <si>
    <t>อบต. วังแขม</t>
  </si>
  <si>
    <t>อบต. วังไทร</t>
  </si>
  <si>
    <t>อบต. วังบัว</t>
  </si>
  <si>
    <t>อบต. คลองสมบูรณ์</t>
  </si>
  <si>
    <t>ทต. บ้านพราน</t>
  </si>
  <si>
    <t>ทต. เขาคีรีส</t>
  </si>
  <si>
    <t>อบต. คุยบ้านโอง</t>
  </si>
  <si>
    <t>อบต. ถ้ำกระต่ายทอง</t>
  </si>
  <si>
    <t>อบต. วังควง</t>
  </si>
  <si>
    <t>อบต. วังตะแบก</t>
  </si>
  <si>
    <t>อบต. ห้วยยั้ง</t>
  </si>
  <si>
    <t>ทต. คลองพิไกร</t>
  </si>
  <si>
    <t>อบต. หนองหัววัว</t>
  </si>
  <si>
    <t>อบต. จันทิมา</t>
  </si>
  <si>
    <t>อบต. บึงทับแรต</t>
  </si>
  <si>
    <t>อบต. โนนพลวง</t>
  </si>
  <si>
    <t>ทต. ประชาสุขสันต์</t>
  </si>
  <si>
    <t>อบต. ลานกระบือ</t>
  </si>
  <si>
    <t>อบต. ถาวรวัฒนา</t>
  </si>
  <si>
    <t>ทรายทองวัฒนา</t>
  </si>
  <si>
    <t>ทต. ทุ่งทราย</t>
  </si>
  <si>
    <t>อบต. ปางตาไว</t>
  </si>
  <si>
    <t>ปางศิลาทอง</t>
  </si>
  <si>
    <t>อบต. หินดาต</t>
  </si>
  <si>
    <t>บึงสามัคคี</t>
  </si>
  <si>
    <t>อบต. บึงสามัคคี</t>
  </si>
  <si>
    <t>ทต. ระหาน</t>
  </si>
  <si>
    <t>อบต. วังชะโอน</t>
  </si>
  <si>
    <t>อบต. โกสัมพี</t>
  </si>
  <si>
    <t>โกสัมพีนคร</t>
  </si>
  <si>
    <t>อบต. เพชรชมภู</t>
  </si>
  <si>
    <t>อบต. ลานดอกไม้ตก</t>
  </si>
  <si>
    <t>อบจ. ตาก</t>
  </si>
  <si>
    <t>เมืองตาก</t>
  </si>
  <si>
    <t>ตาก</t>
  </si>
  <si>
    <t>ทม. ตาก</t>
  </si>
  <si>
    <t>ทน. แม่สอด</t>
  </si>
  <si>
    <t>แม่สอด</t>
  </si>
  <si>
    <t>ทต. ทุ่งกระเชาะ</t>
  </si>
  <si>
    <t>บ้านตาก</t>
  </si>
  <si>
    <t>ทต. บ้านตาก</t>
  </si>
  <si>
    <t>ทต. สามเงา</t>
  </si>
  <si>
    <t>สามเงา</t>
  </si>
  <si>
    <t>ทต. แม่จะเรา</t>
  </si>
  <si>
    <t>แม่ระมาด</t>
  </si>
  <si>
    <t>ทต. แม่ระมาด</t>
  </si>
  <si>
    <t>ทต. แม่ต้าน</t>
  </si>
  <si>
    <t>ท่าสองยาง</t>
  </si>
  <si>
    <t>ทต. ท่าสายลวด</t>
  </si>
  <si>
    <t>ทต. แม่กุ</t>
  </si>
  <si>
    <t>ทต. พบพระ</t>
  </si>
  <si>
    <t>พบพระ</t>
  </si>
  <si>
    <t>ทต. อุ้มผาง</t>
  </si>
  <si>
    <t>อุ้มผาง</t>
  </si>
  <si>
    <t>ทต. วังเจ้า</t>
  </si>
  <si>
    <t>วังเจ้า</t>
  </si>
  <si>
    <t>อบต. ป่ามะม่วง</t>
  </si>
  <si>
    <t>ทต. ไม้งาม</t>
  </si>
  <si>
    <t>ทต. หนองบัวใต้</t>
  </si>
  <si>
    <t>อบต. ตลุกกลางทุ่ง</t>
  </si>
  <si>
    <t>อบต. น้ำรึม</t>
  </si>
  <si>
    <t>อบต. แม่ท้อ</t>
  </si>
  <si>
    <t>อบต. หนองบัวเหนือ</t>
  </si>
  <si>
    <t>อบต. วังประจบ</t>
  </si>
  <si>
    <t>อบต. ตากออก</t>
  </si>
  <si>
    <t>อบต. ตากตก</t>
  </si>
  <si>
    <t>อบต. ท้องฟ้า</t>
  </si>
  <si>
    <t>อบต. แม่สลิด</t>
  </si>
  <si>
    <t>อบต. สมอโคน</t>
  </si>
  <si>
    <t>อบต. เกาะตะเภา</t>
  </si>
  <si>
    <t>อบต. ยกกระบัตร</t>
  </si>
  <si>
    <t>อบต. สามเงา</t>
  </si>
  <si>
    <t>อบต. แม่ระมาด</t>
  </si>
  <si>
    <t>อบต. ขะเนจื้อ</t>
  </si>
  <si>
    <t>อบต. สามหมื่น</t>
  </si>
  <si>
    <t>อบต. ท่าสองยาง</t>
  </si>
  <si>
    <t>อบต. แม่ต้าน</t>
  </si>
  <si>
    <t>อบต. แม่วะหลวง</t>
  </si>
  <si>
    <t>อบต. แม่สอง</t>
  </si>
  <si>
    <t>อบต. แม่หละ</t>
  </si>
  <si>
    <t>อบต. แม่อุสุ</t>
  </si>
  <si>
    <t>อบต. ด่านแม่ละเมา</t>
  </si>
  <si>
    <t>อบต. ท่าสายลวด</t>
  </si>
  <si>
    <t>อบต. พะวอ</t>
  </si>
  <si>
    <t>อบต. แม่กุ</t>
  </si>
  <si>
    <t>อบต. พระธาตุผาแดง</t>
  </si>
  <si>
    <t>อบต. มหาวัน</t>
  </si>
  <si>
    <t>อบต. แม่กาษา</t>
  </si>
  <si>
    <t>ทต. แม่ตาว</t>
  </si>
  <si>
    <t>อบต. พบพระ</t>
  </si>
  <si>
    <t>อบต. ช่องแคบ</t>
  </si>
  <si>
    <t>อบต. คีรีราษฎร์</t>
  </si>
  <si>
    <t>อบต. รวมไทยพัฒนา</t>
  </si>
  <si>
    <t>อบต. วาเล่ย์</t>
  </si>
  <si>
    <t>อบต. อุ้มผาง</t>
  </si>
  <si>
    <t>ทต. แม่กลอง</t>
  </si>
  <si>
    <t>อบต. โมโกร</t>
  </si>
  <si>
    <t>อบต. ประดาง</t>
  </si>
  <si>
    <t>อบต. เชียงทอง</t>
  </si>
  <si>
    <t>อบต. นาโบสถ์</t>
  </si>
  <si>
    <t>อบจ. สุโขทัย</t>
  </si>
  <si>
    <t>เมืองสุโขทัย</t>
  </si>
  <si>
    <t>สุโขทัย</t>
  </si>
  <si>
    <t>ทม. สุโขทัยธานี</t>
  </si>
  <si>
    <t>ทม. สวรรคโลก</t>
  </si>
  <si>
    <t>สวรรคโลก</t>
  </si>
  <si>
    <t>ทต. บ้านสวน</t>
  </si>
  <si>
    <t>ทต. ลานหอย</t>
  </si>
  <si>
    <t>บ้านด่านลานหอย</t>
  </si>
  <si>
    <t>คีรีมาศ</t>
  </si>
  <si>
    <t>ทต. บ้านโตนด</t>
  </si>
  <si>
    <t>ทต. กงไกรลาศ</t>
  </si>
  <si>
    <t>กงไกรลาศ</t>
  </si>
  <si>
    <t>ทม. ศรีสัชนาลัย</t>
  </si>
  <si>
    <t>ศรีสัชนาลัย</t>
  </si>
  <si>
    <t>ทต. หาดเสี้ยว</t>
  </si>
  <si>
    <t>ทต. ศรีสำโรง</t>
  </si>
  <si>
    <t>ศรีสำโรง</t>
  </si>
  <si>
    <t>ทต. ศรีนคร</t>
  </si>
  <si>
    <t>ศรีนคร</t>
  </si>
  <si>
    <t>ทต. ทุ่งเสลี่ยม</t>
  </si>
  <si>
    <t>ทุ่งเสลี่ยม</t>
  </si>
  <si>
    <t>อบต. บ้านสวน</t>
  </si>
  <si>
    <t>อบต. ปากแคว</t>
  </si>
  <si>
    <t>อบต. ตาลเตี้ย</t>
  </si>
  <si>
    <t>อบต. บ้านหลุม</t>
  </si>
  <si>
    <t>อบต. ปากพระ</t>
  </si>
  <si>
    <t>อบต. ยางซ้าย</t>
  </si>
  <si>
    <t>อบต. วังทองแดง</t>
  </si>
  <si>
    <t>ทต. ตลิ่งชัน</t>
  </si>
  <si>
    <t>อบต. ลานหอย</t>
  </si>
  <si>
    <t>อบต. วังตะคร้อ</t>
  </si>
  <si>
    <t>อบต. วังน้ำขาว</t>
  </si>
  <si>
    <t>อบต. วังลึก</t>
  </si>
  <si>
    <t>อบต. ทุ่งยางเมือง</t>
  </si>
  <si>
    <t>อบต. นาเชิงคีรี</t>
  </si>
  <si>
    <t>อบต. บ้านน้ำพุ</t>
  </si>
  <si>
    <t>อบต. ศรีคีรีมาศ</t>
  </si>
  <si>
    <t>อบต. สามพวง</t>
  </si>
  <si>
    <t>อบต. หนองกระดิ่ง</t>
  </si>
  <si>
    <t>อบต. กกแรต</t>
  </si>
  <si>
    <t>อบต. กง</t>
  </si>
  <si>
    <t>อบต. ไกรนอก</t>
  </si>
  <si>
    <t>อบต. ไกรใน</t>
  </si>
  <si>
    <t>อบต. ดงเดือย</t>
  </si>
  <si>
    <t>อบต. ไกรกลาง</t>
  </si>
  <si>
    <t>อบต. บ้านใหม่สุขเกษม</t>
  </si>
  <si>
    <t>อบต. บ้านตึก</t>
  </si>
  <si>
    <t>อบต. สารจิตร</t>
  </si>
  <si>
    <t>อบต. ดงคู่</t>
  </si>
  <si>
    <t>อบต. แม่สำ</t>
  </si>
  <si>
    <t>อบต. แม่สิน</t>
  </si>
  <si>
    <t>อบต. บ้านซ่าน</t>
  </si>
  <si>
    <t>อบต. เกาะตาเลี้ยง</t>
  </si>
  <si>
    <t>อบต. ทับผึ้ง</t>
  </si>
  <si>
    <t>อบต. ราวต้นจันทร์</t>
  </si>
  <si>
    <t>อบต. วัดเกาะ</t>
  </si>
  <si>
    <t>อบต. นาขุนไกร</t>
  </si>
  <si>
    <t>อบต. ท่าทอง</t>
  </si>
  <si>
    <t>อบต. ปากน้ำ</t>
  </si>
  <si>
    <t>ทต. คลองยาง</t>
  </si>
  <si>
    <t>อบต. นาทุ่ง</t>
  </si>
  <si>
    <t>อบต. เมืองบางยม</t>
  </si>
  <si>
    <t>อบต. วังไม้ขอน</t>
  </si>
  <si>
    <t>อบต. คลองกระจง</t>
  </si>
  <si>
    <t>ทต. ป่ากุมเกาะ</t>
  </si>
  <si>
    <t>ทต. เมืองบางขลัง</t>
  </si>
  <si>
    <t>อบต. ย่านยาว</t>
  </si>
  <si>
    <t>อบต. ศรีนคร</t>
  </si>
  <si>
    <t>อบต. คลองมะพลับ</t>
  </si>
  <si>
    <t>อบต. นครเดิฐ</t>
  </si>
  <si>
    <t>อบต. น้ำขุม</t>
  </si>
  <si>
    <t>อบต. ทุ่งเสลี่ยม</t>
  </si>
  <si>
    <t>ทต. เขาแก้วศรีสมบูรณ์</t>
  </si>
  <si>
    <t>อบต. ไทยชนะศึก</t>
  </si>
  <si>
    <t>อบต. บ้านใหม่ไชยมงคล</t>
  </si>
  <si>
    <t>อบจ. พิษณุโลก</t>
  </si>
  <si>
    <t>เมืองพิษณุโลก</t>
  </si>
  <si>
    <t>พิษณุโลก</t>
  </si>
  <si>
    <t>ทน. พิษณุโลก</t>
  </si>
  <si>
    <t>ทต. นครไทย</t>
  </si>
  <si>
    <t>นครไทย</t>
  </si>
  <si>
    <t>ทต. ป่าแดง</t>
  </si>
  <si>
    <t>ชาติตระการ</t>
  </si>
  <si>
    <t>ทต. บางระกำ</t>
  </si>
  <si>
    <t>บางระกำ</t>
  </si>
  <si>
    <t>ทต. ปลักแรด</t>
  </si>
  <si>
    <t>ทต. เนินกุ่ม</t>
  </si>
  <si>
    <t>บางกระทุ่ม</t>
  </si>
  <si>
    <t>ทต. บางกระทุ่ม</t>
  </si>
  <si>
    <t>ทต. พรหมพิราม</t>
  </si>
  <si>
    <t>พรหมพิราม</t>
  </si>
  <si>
    <t>ทต. วงฆ้อง</t>
  </si>
  <si>
    <t>ทต. วัดโบสถ์</t>
  </si>
  <si>
    <t>วัดโบสถ์</t>
  </si>
  <si>
    <t>วังทอง</t>
  </si>
  <si>
    <t>ทต. เนินมะปราง</t>
  </si>
  <si>
    <t>เนินมะปราง</t>
  </si>
  <si>
    <t>อบต. บ้านกร่าง</t>
  </si>
  <si>
    <t>ทต. บ้านคลอง</t>
  </si>
  <si>
    <t>อบต. ไผ่ขอดอน</t>
  </si>
  <si>
    <t>อบต. วัดจันทร์</t>
  </si>
  <si>
    <t>อบต. งิ้วงาม</t>
  </si>
  <si>
    <t>อบต. จอมทอง</t>
  </si>
  <si>
    <t>ทต. ท่าทอง</t>
  </si>
  <si>
    <t>อบต. ท่าโพธิ์</t>
  </si>
  <si>
    <t>อบต. บึงพระ</t>
  </si>
  <si>
    <t>อบต. ปากโทก</t>
  </si>
  <si>
    <t>ทต. พลายชุมพล</t>
  </si>
  <si>
    <t>อบต. มะขามสูง</t>
  </si>
  <si>
    <t>อบต. วังน้ำคู้</t>
  </si>
  <si>
    <t>อบต. วัดพริก</t>
  </si>
  <si>
    <t>อบต. สมอแข</t>
  </si>
  <si>
    <t>ทต. หัวรอ</t>
  </si>
  <si>
    <t>ทม. อรัญญิก</t>
  </si>
  <si>
    <t>อบต. หนองกะท้าว</t>
  </si>
  <si>
    <t>ทต. บ้านแยง</t>
  </si>
  <si>
    <t>อบต. ห้วยเฮี้ย</t>
  </si>
  <si>
    <t>อบต. น้ำกุ่ม</t>
  </si>
  <si>
    <t>อบต. เนินเพิ่ม</t>
  </si>
  <si>
    <t>อบต. บ่อโพธิ์</t>
  </si>
  <si>
    <t>อบต. ยางโกลน</t>
  </si>
  <si>
    <t>อบต. ชาติตระการ</t>
  </si>
  <si>
    <t>อบต. ท่าสะแก</t>
  </si>
  <si>
    <t>อบต. บ่อภาค</t>
  </si>
  <si>
    <t>อบต. สวนเมี่ยง</t>
  </si>
  <si>
    <t>ทต. บางระกำเมืองใหม่</t>
  </si>
  <si>
    <t>ทต. บึงระมาณ</t>
  </si>
  <si>
    <t>ทต. พันเสา</t>
  </si>
  <si>
    <t>อบต. ชุมแสงสงคราม</t>
  </si>
  <si>
    <t>อบต. บึงกอก</t>
  </si>
  <si>
    <t>อบต. คุยม่วง</t>
  </si>
  <si>
    <t>อบต. ท่านางงาม</t>
  </si>
  <si>
    <t>อบต. วังอิทก</t>
  </si>
  <si>
    <t>อบต. หนองกุลา</t>
  </si>
  <si>
    <t>อบต. ท่าตาล</t>
  </si>
  <si>
    <t>อบต. นครป่าหมาก</t>
  </si>
  <si>
    <t>ทต. ห้วยแก้ว</t>
  </si>
  <si>
    <t>อบต. โคกสลุด</t>
  </si>
  <si>
    <t>ทต. สนามคลี</t>
  </si>
  <si>
    <t>อบต. พรหมพิราม</t>
  </si>
  <si>
    <t>อบต. วงฆ้อง</t>
  </si>
  <si>
    <t>อบต. ดงประคำ</t>
  </si>
  <si>
    <t>อบต. มะต้อง</t>
  </si>
  <si>
    <t>อบต. มะตูม</t>
  </si>
  <si>
    <t>อบต. วังวน</t>
  </si>
  <si>
    <t>อบต. ศรีภิรมย์</t>
  </si>
  <si>
    <t>อบต. ตลุกเทียม</t>
  </si>
  <si>
    <t>อบต. ทับยายเชียง</t>
  </si>
  <si>
    <t>อบต. หอกลอง</t>
  </si>
  <si>
    <t>อบต. คันโช้ง</t>
  </si>
  <si>
    <t>อบต. ทองแท้</t>
  </si>
  <si>
    <t>อบต. พันชาลี</t>
  </si>
  <si>
    <t>อบต. แม่ระกา</t>
  </si>
  <si>
    <t>อบต. แก่งโสภา</t>
  </si>
  <si>
    <t>อบต. ชัยนาม</t>
  </si>
  <si>
    <t>อบต. ดินทอง</t>
  </si>
  <si>
    <t>อบต. ท่าหมื่นราม</t>
  </si>
  <si>
    <t>อบต. วังนกแอ่น</t>
  </si>
  <si>
    <t>อบต. วังพิกุล</t>
  </si>
  <si>
    <t>อบต. หนองพระ</t>
  </si>
  <si>
    <t>อบต. ชมพู</t>
  </si>
  <si>
    <t>ทต. ไทรย้อย</t>
  </si>
  <si>
    <t>อบต. เนินมะปราง</t>
  </si>
  <si>
    <t>อบต. บ้านน้อยซุ้มขี้เหล็ก</t>
  </si>
  <si>
    <t>ทต. บ้านมุง</t>
  </si>
  <si>
    <t>อบต. วังโพรง</t>
  </si>
  <si>
    <t>อบจ. พิจิตร</t>
  </si>
  <si>
    <t>เมืองพิจิตร</t>
  </si>
  <si>
    <t>พิจิตร</t>
  </si>
  <si>
    <t>ทม. พิจิตร</t>
  </si>
  <si>
    <t>ทม. ตะพานหิน</t>
  </si>
  <si>
    <t>ตะพานหิน</t>
  </si>
  <si>
    <t>ทม. บางมูลนาก</t>
  </si>
  <si>
    <t>บางมูลนาก</t>
  </si>
  <si>
    <t>ทต. ท่าฬ่อ</t>
  </si>
  <si>
    <t>ทต. วังกรด</t>
  </si>
  <si>
    <t>ทต. วังทรายพูน</t>
  </si>
  <si>
    <t>วังทรายพูน</t>
  </si>
  <si>
    <t>ทต. โพธิ์ประทับช้าง</t>
  </si>
  <si>
    <t>โพธิ์ประทับช้าง</t>
  </si>
  <si>
    <t>ทต. บางไผ่</t>
  </si>
  <si>
    <t>ทต. วังตะกู</t>
  </si>
  <si>
    <t>ทต. สำนักขุนเณร</t>
  </si>
  <si>
    <t>ดงเจริญ</t>
  </si>
  <si>
    <t>โพทะเล</t>
  </si>
  <si>
    <t>ทต. โพทะเล</t>
  </si>
  <si>
    <t>ทต. กำแพงดิน</t>
  </si>
  <si>
    <t>สามง่าม</t>
  </si>
  <si>
    <t>ทต. สามง่าม</t>
  </si>
  <si>
    <t>ทต. เขาทราย</t>
  </si>
  <si>
    <t>ทับคล้อ</t>
  </si>
  <si>
    <t>ทต. ทับคล้อ</t>
  </si>
  <si>
    <t>ทต. สากเหล็ก</t>
  </si>
  <si>
    <t>สากเหล็ก</t>
  </si>
  <si>
    <t>อบต. บ้านบุ่ง</t>
  </si>
  <si>
    <t>อบต. คลองคะเชนทร์</t>
  </si>
  <si>
    <t>อบต. ป่ามะคาบ</t>
  </si>
  <si>
    <t>ทต. ดงป่าคำ</t>
  </si>
  <si>
    <t>อบต. ท่าฬ่อ</t>
  </si>
  <si>
    <t>อบต. ปากทาง</t>
  </si>
  <si>
    <t>อบต. สายคำโห้</t>
  </si>
  <si>
    <t>อบต. วังทรายพูน</t>
  </si>
  <si>
    <t>ทต. หนองปล้อง</t>
  </si>
  <si>
    <t>ทต. ไผ่รอบ</t>
  </si>
  <si>
    <t>อบต. ดงเสือเหลือง</t>
  </si>
  <si>
    <t>อบต. เนินสว่าง</t>
  </si>
  <si>
    <t>อบต. ไผ่ท่าโพ</t>
  </si>
  <si>
    <t>อบต. โพธิ์ประทับช้าง</t>
  </si>
  <si>
    <t>อบต. วังสำโรง</t>
  </si>
  <si>
    <t>ทต. หนองพยอม</t>
  </si>
  <si>
    <t>อบต. ดงตะขบ</t>
  </si>
  <si>
    <t>อบต. วังหลุม</t>
  </si>
  <si>
    <t>อบต. ห้วยเกตุ</t>
  </si>
  <si>
    <t>อบต. คลองคูณ</t>
  </si>
  <si>
    <t>อบต. ทับหมัน</t>
  </si>
  <si>
    <t>อบต. ไผ่หลวง</t>
  </si>
  <si>
    <t>ทต. เนินมะกอก</t>
  </si>
  <si>
    <t>อบต. วังตะกู</t>
  </si>
  <si>
    <t>อบต. ภูมิ</t>
  </si>
  <si>
    <t>อบต. วังกรด</t>
  </si>
  <si>
    <t>ทต. หอไกร</t>
  </si>
  <si>
    <t>อบต. ลำประดา</t>
  </si>
  <si>
    <t>อบต. ทะนง</t>
  </si>
  <si>
    <t>อบต. ท่าขมิ้น</t>
  </si>
  <si>
    <t>อบต. ท่าบัว</t>
  </si>
  <si>
    <t>อบต. ท่าเสา</t>
  </si>
  <si>
    <t>อบต. ท่านั่ง</t>
  </si>
  <si>
    <t>อบต. ท้ายน้ำ</t>
  </si>
  <si>
    <t>ทต. ทุ่งน้อย</t>
  </si>
  <si>
    <t>ทต. บางคลาน</t>
  </si>
  <si>
    <t>อบต. บ้านน้อย</t>
  </si>
  <si>
    <t>อบต. วัดขวาง</t>
  </si>
  <si>
    <t>อบต. สามง่าม</t>
  </si>
  <si>
    <t>ทต. เนินปอ</t>
  </si>
  <si>
    <t>อบต. รังนก</t>
  </si>
  <si>
    <t>อบต. กำแพงดิน</t>
  </si>
  <si>
    <t>วชิรบารมี</t>
  </si>
  <si>
    <t>อบต. เขาเจ็ดลูก</t>
  </si>
  <si>
    <t>อบต. เขาทราย</t>
  </si>
  <si>
    <t>อบต. ทับคล้อ</t>
  </si>
  <si>
    <t>อบต. ท้ายทุ่ง</t>
  </si>
  <si>
    <t>อบต. สากเหล็ก</t>
  </si>
  <si>
    <t>อบต. คลองทราย</t>
  </si>
  <si>
    <t>อบต. ท่าเยี่ยม</t>
  </si>
  <si>
    <t>อบต. วังทับไทร</t>
  </si>
  <si>
    <t>อบต. หนองหญ้าไทร</t>
  </si>
  <si>
    <t>อบต. บางลาย</t>
  </si>
  <si>
    <t>บึงนาราง</t>
  </si>
  <si>
    <t>อบต. โพธิ์ไทรงาม</t>
  </si>
  <si>
    <t>อบต. แหลมรัง</t>
  </si>
  <si>
    <t>อบต. บึงนาราง</t>
  </si>
  <si>
    <t>อบต. วังงิ้ว</t>
  </si>
  <si>
    <t>อบต. วังงิ้วใต้</t>
  </si>
  <si>
    <t>ทต. วังบงค์</t>
  </si>
  <si>
    <t>อบต. ห้วยพุก</t>
  </si>
  <si>
    <t>อบต. หนองหลุม</t>
  </si>
  <si>
    <t>อบต. บึงบัว</t>
  </si>
  <si>
    <t>อบต. วังโมกข์</t>
  </si>
  <si>
    <t>อบจ. เพชรบูรณ์</t>
  </si>
  <si>
    <t>เมืองเพชรบูรณ์</t>
  </si>
  <si>
    <t>เพชรบูรณ์</t>
  </si>
  <si>
    <t>ทม. เพชรบูรณ์</t>
  </si>
  <si>
    <t>ทม. หล่มสัก</t>
  </si>
  <si>
    <t>หล่มสัก</t>
  </si>
  <si>
    <t>ทต. ท่าพล</t>
  </si>
  <si>
    <t>ทต. วังชมภู</t>
  </si>
  <si>
    <t>ทต. ชนแดน</t>
  </si>
  <si>
    <t>ชนแดน</t>
  </si>
  <si>
    <t>ทต. ดงขุย</t>
  </si>
  <si>
    <t>ทต. หล่มเก่า</t>
  </si>
  <si>
    <t>หล่มเก่า</t>
  </si>
  <si>
    <t>ทต. พุเตย</t>
  </si>
  <si>
    <t>วิเชียรบุรี</t>
  </si>
  <si>
    <t>ทม. วิเชียรบุรี</t>
  </si>
  <si>
    <t>ทต. สว่างวัฒนา</t>
  </si>
  <si>
    <t>ศรีเทพ</t>
  </si>
  <si>
    <t>ทต. นาเฉลียง</t>
  </si>
  <si>
    <t>หนองไผ่</t>
  </si>
  <si>
    <t>ทต. ซับสมอทอด</t>
  </si>
  <si>
    <t>บึงสามพัน</t>
  </si>
  <si>
    <t>ทต. ท้ายดง</t>
  </si>
  <si>
    <t>วังโป่ง</t>
  </si>
  <si>
    <t>ทต. วังโป่ง</t>
  </si>
  <si>
    <t>อบต. สะเดียง</t>
  </si>
  <si>
    <t>อบต. ชอนไพร</t>
  </si>
  <si>
    <t>อบต. ดงมูลเหล็ก</t>
  </si>
  <si>
    <t>อบต. ตะเบาะ</t>
  </si>
  <si>
    <t>อบต. ท่าพล</t>
  </si>
  <si>
    <t>ทต. นางั่ว</t>
  </si>
  <si>
    <t>อบต. นาป่า</t>
  </si>
  <si>
    <t>อบต. นายม</t>
  </si>
  <si>
    <t>อบต. น้ำร้อน</t>
  </si>
  <si>
    <t>อบต. บ้านโตก</t>
  </si>
  <si>
    <t>อบต. ป่าเลา</t>
  </si>
  <si>
    <t>อบต. ระวิง</t>
  </si>
  <si>
    <t>อบต. ห้วยสะแก</t>
  </si>
  <si>
    <t>อบต. ลาดแค</t>
  </si>
  <si>
    <t>อบต. ดงขุย</t>
  </si>
  <si>
    <t>อบต. ตะกุดไร</t>
  </si>
  <si>
    <t>อบต. พุทธบาท</t>
  </si>
  <si>
    <t>อบต. ซับพุทรา</t>
  </si>
  <si>
    <t>ทต. ศาลาลาย</t>
  </si>
  <si>
    <t>อบต. น้ำก้อ</t>
  </si>
  <si>
    <t>อบต. ช้างตะลูด</t>
  </si>
  <si>
    <t>ทต. ตาลเดี่ยว</t>
  </si>
  <si>
    <t>อบต. ท่าอิบุญ</t>
  </si>
  <si>
    <t>อบต. น้ำชุน</t>
  </si>
  <si>
    <t>อบต. บ้านติ้ว</t>
  </si>
  <si>
    <t>อบต. บุ่งน้ำเต้า</t>
  </si>
  <si>
    <t>อบต. ฝายนาแซง</t>
  </si>
  <si>
    <t>อบต. ลานบ่า</t>
  </si>
  <si>
    <t>อบต. วัดป่า</t>
  </si>
  <si>
    <t>อบต. สักหลง</t>
  </si>
  <si>
    <t>อบต. หนองไขว่</t>
  </si>
  <si>
    <t>อบต. ปากดุก</t>
  </si>
  <si>
    <t>อบต. นาเกาะ</t>
  </si>
  <si>
    <t>อบต. นาซำ</t>
  </si>
  <si>
    <t>อบต. บ้านเนิน</t>
  </si>
  <si>
    <t>อบต. วังบาล</t>
  </si>
  <si>
    <t>อบต. หินฮาว</t>
  </si>
  <si>
    <t>อบต. ตาดกลอย</t>
  </si>
  <si>
    <t>อบต. นาแซง</t>
  </si>
  <si>
    <t>อบต. ศิลา</t>
  </si>
  <si>
    <t>อบต. หล่มเก่า</t>
  </si>
  <si>
    <t>อบต. ท่าโรง</t>
  </si>
  <si>
    <t>อบต. โคกปรง</t>
  </si>
  <si>
    <t>อบต. ซับน้อย</t>
  </si>
  <si>
    <t>อบต. บ่อรัง</t>
  </si>
  <si>
    <t>อบต. บึงกระจับ</t>
  </si>
  <si>
    <t>อบต. พุขาม</t>
  </si>
  <si>
    <t>อบต. พุเตย</t>
  </si>
  <si>
    <t>อบต. ภูน้ำหยด</t>
  </si>
  <si>
    <t>อบต. ยางสาว</t>
  </si>
  <si>
    <t>อบต. สระประดู่</t>
  </si>
  <si>
    <t>อบต. สระกรวด</t>
  </si>
  <si>
    <t>อบต. คลองกระจัง</t>
  </si>
  <si>
    <t>อบต. นาสนุ่น</t>
  </si>
  <si>
    <t>อบต. ประดู่งาม</t>
  </si>
  <si>
    <t>อบต. ศรีเทพ</t>
  </si>
  <si>
    <t>อบต. หนองย่างทอย</t>
  </si>
  <si>
    <t>อบต. ยางงาม</t>
  </si>
  <si>
    <t>อบต. กองทูล</t>
  </si>
  <si>
    <t>อบต. ท่าแดง</t>
  </si>
  <si>
    <t>ทต. เฉลียงทอง</t>
  </si>
  <si>
    <t>ทต. บ่อไทย</t>
  </si>
  <si>
    <t>ทต. บัววัฒนา</t>
  </si>
  <si>
    <t>ทต. บ้านโภชน์</t>
  </si>
  <si>
    <t>อบต. เพชรละคร</t>
  </si>
  <si>
    <t>อบต. วังโบสถ์</t>
  </si>
  <si>
    <t>อบต. ท่าด้วง</t>
  </si>
  <si>
    <t>อบต. วังท่าดี</t>
  </si>
  <si>
    <t>อบต. บึงสามพัน</t>
  </si>
  <si>
    <t>อบต. กันจุ</t>
  </si>
  <si>
    <t>อบต. ซับไม้แดง</t>
  </si>
  <si>
    <t>อบต. ซับสมอทอด</t>
  </si>
  <si>
    <t>อบต. หนองแจง</t>
  </si>
  <si>
    <t>อบต. พญาวัง</t>
  </si>
  <si>
    <t>อบต. ศรีมงคล</t>
  </si>
  <si>
    <t>อบต. น้ำหนาว</t>
  </si>
  <si>
    <t>น้ำหนาว</t>
  </si>
  <si>
    <t>อบต. โคกมน</t>
  </si>
  <si>
    <t>อบต. วังกวาง</t>
  </si>
  <si>
    <t>อบต. หลักด่าน</t>
  </si>
  <si>
    <t>อบต. วังโป่ง</t>
  </si>
  <si>
    <t>อบต. วังศาล</t>
  </si>
  <si>
    <t>อบต. ซับเปิบ</t>
  </si>
  <si>
    <t>อบต. ท้ายดง</t>
  </si>
  <si>
    <t>อบต. เขาค้อ</t>
  </si>
  <si>
    <t>เขาค้อ</t>
  </si>
  <si>
    <t>อบต. เข็กน้อย</t>
  </si>
  <si>
    <t>ทต. แคมป์สน</t>
  </si>
  <si>
    <t>อบต. ทุ่งสมอ</t>
  </si>
  <si>
    <t>อบต. หนองแม่นา</t>
  </si>
  <si>
    <t>อบจ. ราชบุรี</t>
  </si>
  <si>
    <t>เมืองราชบุรี</t>
  </si>
  <si>
    <t>ราชบุรี</t>
  </si>
  <si>
    <t>ทม. ราชบุรี</t>
  </si>
  <si>
    <t>ทม. บ้านโป่ง</t>
  </si>
  <si>
    <t>บ้านโป่ง</t>
  </si>
  <si>
    <t>ทม. โพธาราม</t>
  </si>
  <si>
    <t>โพธาราม</t>
  </si>
  <si>
    <t>ทต. เขางู</t>
  </si>
  <si>
    <t>ทต. ห้วยชินสีห์</t>
  </si>
  <si>
    <t>ทต. จอมบึง</t>
  </si>
  <si>
    <t>จอมบึง</t>
  </si>
  <si>
    <t>ทต. ด่านทับตะโก</t>
  </si>
  <si>
    <t>ทต. บ้านชัฎป่าหวาย</t>
  </si>
  <si>
    <t>สวนผึ้ง</t>
  </si>
  <si>
    <t>ทต. สวนผึ้ง</t>
  </si>
  <si>
    <t>ทต. ดำเนินสะดวก</t>
  </si>
  <si>
    <t>ดำเนินสะดวก</t>
  </si>
  <si>
    <t>ทต. ศรีดอนไผ่</t>
  </si>
  <si>
    <t>ทต. กรับใหญ่</t>
  </si>
  <si>
    <t>ทต. กระจับ</t>
  </si>
  <si>
    <t>ทม. ท่าผา</t>
  </si>
  <si>
    <t>ทต. ห้วยกระบอก</t>
  </si>
  <si>
    <t>ทต. บางแพ</t>
  </si>
  <si>
    <t>บางแพ</t>
  </si>
  <si>
    <t>ทต. โพหัก</t>
  </si>
  <si>
    <t>ทต. บ้านสิงห์</t>
  </si>
  <si>
    <t>ทต. เขาขวาง</t>
  </si>
  <si>
    <t>ทต. เจ็ดเสมียน</t>
  </si>
  <si>
    <t>ทต. บ้านเลือก</t>
  </si>
  <si>
    <t>ทต. หนองโพ</t>
  </si>
  <si>
    <t>ทต. บ้านฆ้อง</t>
  </si>
  <si>
    <t>ทต. ปากท่อ</t>
  </si>
  <si>
    <t>ปากท่อ</t>
  </si>
  <si>
    <t>ทต. วัดเพลง</t>
  </si>
  <si>
    <t>วัดเพลง</t>
  </si>
  <si>
    <t>อบต. ดอนตะโก</t>
  </si>
  <si>
    <t>ทต. หลุมดิน</t>
  </si>
  <si>
    <t>อบต. เกาะพลับพลา</t>
  </si>
  <si>
    <t>อบต. คุ้งกระถิน</t>
  </si>
  <si>
    <t>อบต. คูบัว</t>
  </si>
  <si>
    <t>อบต. เจดีย์หัก</t>
  </si>
  <si>
    <t>อบต. ดอนแร่</t>
  </si>
  <si>
    <t>อบต. น้ำพุ</t>
  </si>
  <si>
    <t>อบต. บางป่า</t>
  </si>
  <si>
    <t>อบต. หนองกลางนา</t>
  </si>
  <si>
    <t>อบต. เขาแร้ง</t>
  </si>
  <si>
    <t>อบต. คุ้งน้ำวน</t>
  </si>
  <si>
    <t>อบต. ท่าราบ</t>
  </si>
  <si>
    <t>อบต. พิกุลทอง</t>
  </si>
  <si>
    <t>อบต. แก้มอ้น</t>
  </si>
  <si>
    <t>อบต. จอมบึง</t>
  </si>
  <si>
    <t>อบต. ด่านทับตะโก</t>
  </si>
  <si>
    <t>อบต. รางบัว</t>
  </si>
  <si>
    <t>อบต. เบิกไพร</t>
  </si>
  <si>
    <t>อบต. ตะนาวศรี</t>
  </si>
  <si>
    <t>อบต. ท่าเคย</t>
  </si>
  <si>
    <t>อบต. ป่าหวาย</t>
  </si>
  <si>
    <t>อบต. สวนผึ้ง</t>
  </si>
  <si>
    <t>อบต. ดอนกรวย</t>
  </si>
  <si>
    <t>อบต. ดอนคลัง</t>
  </si>
  <si>
    <t>อบต. ขุนพิทักษ์</t>
  </si>
  <si>
    <t>อบต. ดอนไผ่</t>
  </si>
  <si>
    <t>อบต. ท่านัด</t>
  </si>
  <si>
    <t>อบต. แพงพวย</t>
  </si>
  <si>
    <t>อบต. ตาหลวง</t>
  </si>
  <si>
    <t>ทต. ประสาทสิทธิ์</t>
  </si>
  <si>
    <t>อบต. สี่หมื่น</t>
  </si>
  <si>
    <t>อบต. ดอนกระเบื้อง</t>
  </si>
  <si>
    <t>ทต. เบิกไพร</t>
  </si>
  <si>
    <t>อบต. คุ้งพยอม</t>
  </si>
  <si>
    <t>อบต. เขาขลุง</t>
  </si>
  <si>
    <t>อบต. นครชุมน์</t>
  </si>
  <si>
    <t>อบต. ปากแรต</t>
  </si>
  <si>
    <t>อบต. สวนกล้วย</t>
  </si>
  <si>
    <t>อบต. วัดแก้ว</t>
  </si>
  <si>
    <t>อบต. หัวโพ</t>
  </si>
  <si>
    <t>ทต. ดอนทราย</t>
  </si>
  <si>
    <t>อบต. เขาชะงุ้ม</t>
  </si>
  <si>
    <t>ทต. คลองตาคต</t>
  </si>
  <si>
    <t>อบต. ชำแระ</t>
  </si>
  <si>
    <t>อบต. ท่าชุมพล</t>
  </si>
  <si>
    <t>อบต. ธรรมเสน</t>
  </si>
  <si>
    <t>อบต. บางโตนด</t>
  </si>
  <si>
    <t>อบต. สร้อยฟ้า</t>
  </si>
  <si>
    <t>อบต. หนองกวาง</t>
  </si>
  <si>
    <t>อบต. ปากท่อ</t>
  </si>
  <si>
    <t>อบต. ป่าไก่</t>
  </si>
  <si>
    <t>อบต. วังมะนาว</t>
  </si>
  <si>
    <t>อบต. วัดยางงาม</t>
  </si>
  <si>
    <t>อบต. อ่างหิน</t>
  </si>
  <si>
    <t>อบต. บ่อกระดาน</t>
  </si>
  <si>
    <t>อบต. ยางหัก</t>
  </si>
  <si>
    <t>อบต. ห้วยยางโทน</t>
  </si>
  <si>
    <t>อบต. เกาะศาลพระ</t>
  </si>
  <si>
    <t>อบต. จอมประทัด</t>
  </si>
  <si>
    <t>อบต. วัดเพลง</t>
  </si>
  <si>
    <t>อบต. บ้านคา</t>
  </si>
  <si>
    <t>บ้านคา</t>
  </si>
  <si>
    <t>อบต. หนองพันจันทร์</t>
  </si>
  <si>
    <t>อบจ. กาญจนบุรี</t>
  </si>
  <si>
    <t>เมืองกาญจนบุรี</t>
  </si>
  <si>
    <t>กาญจนบุรี</t>
  </si>
  <si>
    <t>ทม. กาญจนบุรี</t>
  </si>
  <si>
    <t>ทม. ท่าเรือพระแท่น</t>
  </si>
  <si>
    <t>ท่ามะกา</t>
  </si>
  <si>
    <t>ทต. แก่งเสี้ยน</t>
  </si>
  <si>
    <t>ทต. ลาดหญ้า</t>
  </si>
  <si>
    <t>ทต. น้ำตกไทรโยคน้อย</t>
  </si>
  <si>
    <t>ไทรโยค</t>
  </si>
  <si>
    <t>ทต. วังโพธิ์</t>
  </si>
  <si>
    <t>บ่อพลอย</t>
  </si>
  <si>
    <t>ทต. หนองรี</t>
  </si>
  <si>
    <t>ศรีสวัสดิ์</t>
  </si>
  <si>
    <t>ทต. ท่ามะกา</t>
  </si>
  <si>
    <t>ทต. ท่าไม้</t>
  </si>
  <si>
    <t>ทต. พระแท่น</t>
  </si>
  <si>
    <t>ทต. ลูกแก</t>
  </si>
  <si>
    <t>ทต. หวายเหนียว</t>
  </si>
  <si>
    <t>ท่าม่วง</t>
  </si>
  <si>
    <t>ทต. สำรอง</t>
  </si>
  <si>
    <t>ทต. หนองขาว</t>
  </si>
  <si>
    <t>ทต. หนองตากยา</t>
  </si>
  <si>
    <t>ทต. ทองผาภูมิ</t>
  </si>
  <si>
    <t>ทองผาภูมิ</t>
  </si>
  <si>
    <t>ทต. วังกะ</t>
  </si>
  <si>
    <t>สังขละบุรี</t>
  </si>
  <si>
    <t>ทต. พนมทวน</t>
  </si>
  <si>
    <t>พนมทวน</t>
  </si>
  <si>
    <t>ทต. ตลาดเขต</t>
  </si>
  <si>
    <t>ทต. เลาขวัญ</t>
  </si>
  <si>
    <t>เลาขวัญ</t>
  </si>
  <si>
    <t>ทต. หนองฝ้าย</t>
  </si>
  <si>
    <t>ทต. ด่านมะขามเตี้ย</t>
  </si>
  <si>
    <t>ด่านมะขามเตี้ย</t>
  </si>
  <si>
    <t>ทต. หนองปรือ</t>
  </si>
  <si>
    <t>หนองปรือ</t>
  </si>
  <si>
    <t>ทม. ปากแพรก</t>
  </si>
  <si>
    <t>อบต. เกาะสำโรง</t>
  </si>
  <si>
    <t>อบต. แก่งเสี้ยน</t>
  </si>
  <si>
    <t>อบต. ช่องสะเดา</t>
  </si>
  <si>
    <t>ทต. ท่ามะขาม</t>
  </si>
  <si>
    <t>อบต. ลาดหญ้า</t>
  </si>
  <si>
    <t>อบต. วังด้ง</t>
  </si>
  <si>
    <t>อบต. วังเย็น</t>
  </si>
  <si>
    <t>อบต. หนองหญ้า</t>
  </si>
  <si>
    <t>อบต. ลุ่มสุ่ม</t>
  </si>
  <si>
    <t>ทต. ไทรโยค</t>
  </si>
  <si>
    <t>อบต. บ้องตี้</t>
  </si>
  <si>
    <t>อบต. ช่องด่าน</t>
  </si>
  <si>
    <t>อบต. หนองกุ่ม</t>
  </si>
  <si>
    <t>อบต. หนองกร่าง</t>
  </si>
  <si>
    <t>อบต. หลุมรัง</t>
  </si>
  <si>
    <t>ทต. เขาโจด</t>
  </si>
  <si>
    <t>อบต. ด่านแม่แฉลบ</t>
  </si>
  <si>
    <t>อบต. นาสวน</t>
  </si>
  <si>
    <t>อบต. แม่กระบุง</t>
  </si>
  <si>
    <t>อบต. ตะคร้ำเอน</t>
  </si>
  <si>
    <t>อบต. หวายเหนียว</t>
  </si>
  <si>
    <t>อบต. ยางม่วง</t>
  </si>
  <si>
    <t>อบต. สนามแย้</t>
  </si>
  <si>
    <t>อบต. เขาสามสิบหาบ</t>
  </si>
  <si>
    <t>อบต. โคกตะบอง</t>
  </si>
  <si>
    <t>ทต. ดอนขมิ้น</t>
  </si>
  <si>
    <t>อบต. ดอนชะเอม</t>
  </si>
  <si>
    <t>อบต. ท่ามะกา</t>
  </si>
  <si>
    <t>อบต. พงตึก</t>
  </si>
  <si>
    <t>ทต. พระแท่นลำพระยา</t>
  </si>
  <si>
    <t>ทต. หนองลาน</t>
  </si>
  <si>
    <t>อบต. อุโลกสี่หมื่น</t>
  </si>
  <si>
    <t>ทต. วังขนาย</t>
  </si>
  <si>
    <t>อบต. พังตรุ</t>
  </si>
  <si>
    <t>ทต. ม่วงชุม</t>
  </si>
  <si>
    <t>อบต. รางสาลี่</t>
  </si>
  <si>
    <t>ทต. วังศาลา</t>
  </si>
  <si>
    <t>ทต. หนองหญ้าดอกขาว</t>
  </si>
  <si>
    <t>อบต. หนองตากยา</t>
  </si>
  <si>
    <t>อบต. ท่าตะคร้อ</t>
  </si>
  <si>
    <t>ทต. ท่าล้อ</t>
  </si>
  <si>
    <t>ทต. ท่าขนุน</t>
  </si>
  <si>
    <t>อบต. ปิล๊อก</t>
  </si>
  <si>
    <t>ทต. ลิ่นถิ่น</t>
  </si>
  <si>
    <t>ทต. สหกรณ์นิคม</t>
  </si>
  <si>
    <t>อบต. ชะแล</t>
  </si>
  <si>
    <t>อบต. ห้วยเขย่ง</t>
  </si>
  <si>
    <t>อบต. ปรังเผล</t>
  </si>
  <si>
    <t>อบต. ไล่โว่</t>
  </si>
  <si>
    <t>อบต. หนองลู</t>
  </si>
  <si>
    <t>อบต. พนมทวน</t>
  </si>
  <si>
    <t>อบต. ดอนตาเพชร</t>
  </si>
  <si>
    <t>ทต. รางหวาย</t>
  </si>
  <si>
    <t>ทต. ดอนเจดีย์</t>
  </si>
  <si>
    <t>ทต. หนองสาหร่าย</t>
  </si>
  <si>
    <t>อบต. เลาขวัญ</t>
  </si>
  <si>
    <t>อบต. หนองประดู่</t>
  </si>
  <si>
    <t>อบต. หนองฝ้าย</t>
  </si>
  <si>
    <t>อบต. ทุ่งกระบ่ำ</t>
  </si>
  <si>
    <t>อบต. หนองนกแก้ว</t>
  </si>
  <si>
    <t>อบต. กลอนโด</t>
  </si>
  <si>
    <t>อบต. จรเข้เผือก</t>
  </si>
  <si>
    <t>อบต. ด่านมะขามเตี้ย</t>
  </si>
  <si>
    <t>ทต. สมเด็จเจริญ</t>
  </si>
  <si>
    <t>ทต. สระลงเรือ</t>
  </si>
  <si>
    <t>ห้วยกระเจา</t>
  </si>
  <si>
    <t>ทต. ห้วยกระเจา</t>
  </si>
  <si>
    <t>อบต. ดอนแสลบ</t>
  </si>
  <si>
    <t>อบต. วังไผ่</t>
  </si>
  <si>
    <t>อบจ. สุพรรณบุรี</t>
  </si>
  <si>
    <t>เมืองสุพรรณบุรี</t>
  </si>
  <si>
    <t>สุพรรณบุรี</t>
  </si>
  <si>
    <t>ทม. สุพรรณบุรี</t>
  </si>
  <si>
    <t>ทต. ท่าเสด็จ</t>
  </si>
  <si>
    <t>ทต. โพธิ์พระยา</t>
  </si>
  <si>
    <t>ทต. สวนแตง</t>
  </si>
  <si>
    <t>ทต. เขาพระ</t>
  </si>
  <si>
    <t>เดิมบางนางบวช</t>
  </si>
  <si>
    <t>ทต. นางบวช</t>
  </si>
  <si>
    <t>ทต. บ่อกรุ</t>
  </si>
  <si>
    <t>ทต. ด่านช้าง</t>
  </si>
  <si>
    <t>ด่านช้าง</t>
  </si>
  <si>
    <t>ทต. โคกคราม</t>
  </si>
  <si>
    <t>บางปลาม้า</t>
  </si>
  <si>
    <t>ทต. บางปลาม้า</t>
  </si>
  <si>
    <t>ทต. บ้านแหลม</t>
  </si>
  <si>
    <t>ทต. ไผ่กองดิน</t>
  </si>
  <si>
    <t>ทต. ศรีประจันต์</t>
  </si>
  <si>
    <t>ศรีประจันต์</t>
  </si>
  <si>
    <t>ดอนเจดีย์</t>
  </si>
  <si>
    <t>ทต. สระกระโจม</t>
  </si>
  <si>
    <t>ทต. ทุ่งคอก</t>
  </si>
  <si>
    <t>สองพี่น้อง</t>
  </si>
  <si>
    <t>ทม. สองพี่น้อง</t>
  </si>
  <si>
    <t>ทต. สามชุก</t>
  </si>
  <si>
    <t>สามชุก</t>
  </si>
  <si>
    <t>ทต. สระยายโสม</t>
  </si>
  <si>
    <t>อู่ทอง</t>
  </si>
  <si>
    <t>ทต. อู่ทอง</t>
  </si>
  <si>
    <t>หนองหญ้าไซ</t>
  </si>
  <si>
    <t>ทต. ท่าระหัด</t>
  </si>
  <si>
    <t>ทต. ห้วยวังทอง</t>
  </si>
  <si>
    <t>อบต. ศาลาขาว</t>
  </si>
  <si>
    <t>อบต. ดอนโพธิ์ทอง</t>
  </si>
  <si>
    <t>อบต. สนามคลี</t>
  </si>
  <si>
    <t>อบต. สวนแตง</t>
  </si>
  <si>
    <t>อบต. โคกโคเฒ่า</t>
  </si>
  <si>
    <t>อบต. ดอนกำยาน</t>
  </si>
  <si>
    <t>อบต. ดอนตาล</t>
  </si>
  <si>
    <t>อบต. ดอนมะสังข์</t>
  </si>
  <si>
    <t>อบต. ทับตีเหล็ก</t>
  </si>
  <si>
    <t>ทต. บางกุ้ง</t>
  </si>
  <si>
    <t>อบต. พิหารแดง</t>
  </si>
  <si>
    <t>ทต. รั้วใหญ่</t>
  </si>
  <si>
    <t>อบต. บ่อกรุ</t>
  </si>
  <si>
    <t>อบต. ป่าสะแก</t>
  </si>
  <si>
    <t>อบต. ยางนอน</t>
  </si>
  <si>
    <t>อบต. หัวเขา</t>
  </si>
  <si>
    <t>ทต. เขาดิน</t>
  </si>
  <si>
    <t>ทต. เดิมบาง</t>
  </si>
  <si>
    <t>ทต. ทุ่งคลี</t>
  </si>
  <si>
    <t>ทต. หนองกระทุ่ม</t>
  </si>
  <si>
    <t>อบต. นางบวช</t>
  </si>
  <si>
    <t>อบต. วังคัน</t>
  </si>
  <si>
    <t>อบต. หนองมะค่าโมง</t>
  </si>
  <si>
    <t>อบต. นิคมกระเสียว</t>
  </si>
  <si>
    <t>อบต. องค์พระ</t>
  </si>
  <si>
    <t>ทต. ตะค่า</t>
  </si>
  <si>
    <t>อบต. บางปลาม้า</t>
  </si>
  <si>
    <t>ทต. บ้านแหลมพัฒนา</t>
  </si>
  <si>
    <t>ทต. ต้นคราม</t>
  </si>
  <si>
    <t>อบต. สาลี</t>
  </si>
  <si>
    <t>อบต. จรเข้ใหญ่</t>
  </si>
  <si>
    <t>อบต. ไผ่กองดิน</t>
  </si>
  <si>
    <t>อบต. มะขามล้ม</t>
  </si>
  <si>
    <t>อบต. วัดดาว</t>
  </si>
  <si>
    <t>ทต. บ้านกร่าง</t>
  </si>
  <si>
    <t>อบต. ศรีประจันต์</t>
  </si>
  <si>
    <t>ทต. ปลายนา</t>
  </si>
  <si>
    <t>อบต. มดแดง</t>
  </si>
  <si>
    <t>ทต. วังน้ำซับ</t>
  </si>
  <si>
    <t>ทต. วังหว้า</t>
  </si>
  <si>
    <t>อบต. ดอนปรู</t>
  </si>
  <si>
    <t>อบต. บางงาม</t>
  </si>
  <si>
    <t>อบต. ดอนเจดีย์</t>
  </si>
  <si>
    <t>อบต. ไร่รถ</t>
  </si>
  <si>
    <t>อบต. ทะเลบก</t>
  </si>
  <si>
    <t>อบต. สระกระโจม</t>
  </si>
  <si>
    <t>อบต. ทุ่งคอก</t>
  </si>
  <si>
    <t>อบต. บางเลน</t>
  </si>
  <si>
    <t>อบต. เนินพระปรางค์</t>
  </si>
  <si>
    <t>อบต. บ่อสุพรรณ</t>
  </si>
  <si>
    <t>อบต. หัวโพธิ์</t>
  </si>
  <si>
    <t>อบต. ดอนมะนาว</t>
  </si>
  <si>
    <t>อบต. ต้นตาล</t>
  </si>
  <si>
    <t>อบต. บางตะเคียน</t>
  </si>
  <si>
    <t>อบต. บางตาเถร</t>
  </si>
  <si>
    <t>อบต. บ้านกุ่ม</t>
  </si>
  <si>
    <t>อบต. บ้านสระ</t>
  </si>
  <si>
    <t>อบต. หนองผักนาก</t>
  </si>
  <si>
    <t>อบต. หนองสะเดา</t>
  </si>
  <si>
    <t>อบต. กระเสียว</t>
  </si>
  <si>
    <t>อบต. สระพังลาน</t>
  </si>
  <si>
    <t>ทต. ขุนพัดเพ็ง</t>
  </si>
  <si>
    <t>อบต. หนองโอ่ง</t>
  </si>
  <si>
    <t>ทต. ท้าวอู่ทอง</t>
  </si>
  <si>
    <t>ทต. กระจัน</t>
  </si>
  <si>
    <t>ทต. จรเข้สามพัน</t>
  </si>
  <si>
    <t>ทต. บ้านโข้ง</t>
  </si>
  <si>
    <t>ทต. บ้านดอน</t>
  </si>
  <si>
    <t>อบต. พลับพลาไชย</t>
  </si>
  <si>
    <t>ทต. เจดีย์</t>
  </si>
  <si>
    <t>อบต. ดอนมะเกลือ</t>
  </si>
  <si>
    <t>อบต. ยุ้งทะลาย</t>
  </si>
  <si>
    <t>อบต. แจงงาม</t>
  </si>
  <si>
    <t>อบต. หนองหญ้าไซ</t>
  </si>
  <si>
    <t>อบต. หนองราชวัตร</t>
  </si>
  <si>
    <t>อบจ. นครปฐม</t>
  </si>
  <si>
    <t>เมืองนครปฐม</t>
  </si>
  <si>
    <t>นครปฐม</t>
  </si>
  <si>
    <t>ทน. นครปฐม</t>
  </si>
  <si>
    <t>ทต. ดอนยายหอม</t>
  </si>
  <si>
    <t>ทต. ธรรมศาลา</t>
  </si>
  <si>
    <t>ทต. โพรงมะเดื่อ</t>
  </si>
  <si>
    <t>ทต. กำแพงแสน</t>
  </si>
  <si>
    <t>กำแพงแสน</t>
  </si>
  <si>
    <t>ทต. นครชัยศรี</t>
  </si>
  <si>
    <t>นครชัยศรี</t>
  </si>
  <si>
    <t>ทต. ห้วยพลู</t>
  </si>
  <si>
    <t>ดอนตูม</t>
  </si>
  <si>
    <t>บางเลน</t>
  </si>
  <si>
    <t>ทต. รางกระทุ่ม</t>
  </si>
  <si>
    <t>ทต. ลำพญา</t>
  </si>
  <si>
    <t>ทม. สามพราน</t>
  </si>
  <si>
    <t>สามพราน</t>
  </si>
  <si>
    <t>ทต. อ้อมใหญ่</t>
  </si>
  <si>
    <t>ทต. ศาลายา</t>
  </si>
  <si>
    <t>พุทธมณฑล</t>
  </si>
  <si>
    <t>อบต. ธรรมศาลา</t>
  </si>
  <si>
    <t>อบต. พระประโทน</t>
  </si>
  <si>
    <t>อบต. โพรงมะเดื่อ</t>
  </si>
  <si>
    <t>อบต. ลำพยา</t>
  </si>
  <si>
    <t>ทม. สามควายเผือก</t>
  </si>
  <si>
    <t>อบต. ห้วยจรเข้</t>
  </si>
  <si>
    <t>อบต. ดอนยายหอม</t>
  </si>
  <si>
    <t>ทต. ตาก้อง</t>
  </si>
  <si>
    <t>อบต. ถนนขาด</t>
  </si>
  <si>
    <t>ทม. นครปฐม</t>
  </si>
  <si>
    <t>ทต. บ่อพลับ</t>
  </si>
  <si>
    <t>อบต. สระกะเทียม</t>
  </si>
  <si>
    <t>อบต. สวนป่าน</t>
  </si>
  <si>
    <t>อบต. หนองปากโลง</t>
  </si>
  <si>
    <t>อบต. ทุ่งน้อย</t>
  </si>
  <si>
    <t>อบต. บางแขม</t>
  </si>
  <si>
    <t>ทต. มาบแค</t>
  </si>
  <si>
    <t>อบต. หนองดินแดง</t>
  </si>
  <si>
    <t>อบต. สระสี่มุม</t>
  </si>
  <si>
    <t>อบต. กระตีบ</t>
  </si>
  <si>
    <t>อบต. กำแพงแสน</t>
  </si>
  <si>
    <t>อบต. ดอนข่อย</t>
  </si>
  <si>
    <t>อบต. ทุ่งลูกนก</t>
  </si>
  <si>
    <t>อบต. สระพัฒนา</t>
  </si>
  <si>
    <t>อบต. ห้วยหมอนทอง</t>
  </si>
  <si>
    <t>อบต. ทุ่งกระพังโหม</t>
  </si>
  <si>
    <t>อบต. ทุ่งบัว</t>
  </si>
  <si>
    <t>อบต. รางพิกุล</t>
  </si>
  <si>
    <t>อบต. ห้วยขวาง</t>
  </si>
  <si>
    <t>อบต. ท่าตำหนัก</t>
  </si>
  <si>
    <t>ทต. ขุนแก้ว</t>
  </si>
  <si>
    <t>อบต. ท่ากระชับ</t>
  </si>
  <si>
    <t>อบต. ท่าพระยา</t>
  </si>
  <si>
    <t>อบต. นครชัยศรี</t>
  </si>
  <si>
    <t>อบต. วัดละมุด</t>
  </si>
  <si>
    <t>ทต. ศีรษะทอง</t>
  </si>
  <si>
    <t>อบต. สัมปทวน</t>
  </si>
  <si>
    <t>อบต. โคกพระเจดีย์</t>
  </si>
  <si>
    <t>อบต. ดอนแฝก</t>
  </si>
  <si>
    <t>อบต. ไทยาวาส</t>
  </si>
  <si>
    <t>อบต. บางแก้วฟ้า</t>
  </si>
  <si>
    <t>อบต. พะเนียด</t>
  </si>
  <si>
    <t>อบต. ลานตากฟ้า</t>
  </si>
  <si>
    <t>อบต. วัดแค</t>
  </si>
  <si>
    <t>อบต. วัดสำโรง</t>
  </si>
  <si>
    <t>อบต. ศรีมหาโพธิ์</t>
  </si>
  <si>
    <t>อบต. ห้วยพลู</t>
  </si>
  <si>
    <t>อบต. แหลมบัว</t>
  </si>
  <si>
    <t>อบต. ลำเหย</t>
  </si>
  <si>
    <t>อบต. ห้วยพระ</t>
  </si>
  <si>
    <t>อบต. ดอนพุทรา</t>
  </si>
  <si>
    <t>อบต. ดอนรวก</t>
  </si>
  <si>
    <t>อบต. ห้วยด้วน</t>
  </si>
  <si>
    <t>อบต. ดอนตูม</t>
  </si>
  <si>
    <t>อบต. บางภาษี</t>
  </si>
  <si>
    <t>อบต. นิลเพชร</t>
  </si>
  <si>
    <t>อบต. บางไทรป่า</t>
  </si>
  <si>
    <t>อบต. ไผ่หูช้าง</t>
  </si>
  <si>
    <t>อบต. คลองนกกระทุง</t>
  </si>
  <si>
    <t>อบต. นราภิรมย์</t>
  </si>
  <si>
    <t>อบต. บัวปากท่า</t>
  </si>
  <si>
    <t>อบต. ลำพญา</t>
  </si>
  <si>
    <t>อบต. หินมูล</t>
  </si>
  <si>
    <t>ทม. กระทุ่มล้ม</t>
  </si>
  <si>
    <t>อบต. คลองจินดา</t>
  </si>
  <si>
    <t>อบต. ตลาดจินดา</t>
  </si>
  <si>
    <t>ทม. ไร่ขิง</t>
  </si>
  <si>
    <t>อบต. คลองใหม่</t>
  </si>
  <si>
    <t>อบต. ท่าตลาด</t>
  </si>
  <si>
    <t>ทต. บางกระทึก</t>
  </si>
  <si>
    <t>อบต. บางช้าง</t>
  </si>
  <si>
    <t>อบต. ยายชา</t>
  </si>
  <si>
    <t>อบต. สามพราน</t>
  </si>
  <si>
    <t>อบต. หอมเกร็ด</t>
  </si>
  <si>
    <t>ทต. คลองโยง</t>
  </si>
  <si>
    <t>อบต. ศาลายา</t>
  </si>
  <si>
    <t>อบจ. สมุทรสาคร</t>
  </si>
  <si>
    <t>เมืองสมุทรสาคร</t>
  </si>
  <si>
    <t>สมุทรสาคร</t>
  </si>
  <si>
    <t>ทน. สมุทรสาคร</t>
  </si>
  <si>
    <t>ทม. กระทุ่มแบน</t>
  </si>
  <si>
    <t>กระทุ่มแบน</t>
  </si>
  <si>
    <t>ทน. อ้อมน้อย</t>
  </si>
  <si>
    <t>ทต. บางปลา</t>
  </si>
  <si>
    <t>ทต. เกษตรพัฒนา</t>
  </si>
  <si>
    <t>บ้านแพ้ว</t>
  </si>
  <si>
    <t>ทต. บ้านแพ้ว</t>
  </si>
  <si>
    <t>ทต. หลักห้า</t>
  </si>
  <si>
    <t>อบต. กาหลง</t>
  </si>
  <si>
    <t>อบต. โคกขาม</t>
  </si>
  <si>
    <t>อบต. ชัยมงคล</t>
  </si>
  <si>
    <t>ทต. ท่าจีน</t>
  </si>
  <si>
    <t>อบต. บางโทรัด</t>
  </si>
  <si>
    <t>ทต. บางหญ้าแพรก</t>
  </si>
  <si>
    <t>อบต. บ้านบ่อ</t>
  </si>
  <si>
    <t>อบต. พันท้ายนรสิงห์</t>
  </si>
  <si>
    <t>ทต. คอกกระบือ</t>
  </si>
  <si>
    <t>อบต. นาโคก</t>
  </si>
  <si>
    <t>อบต. บางกระเจ้า</t>
  </si>
  <si>
    <t>อบต. บางน้ำจืด</t>
  </si>
  <si>
    <t>ทม. คลองมะเดื่อ</t>
  </si>
  <si>
    <t>ทต. แคราย</t>
  </si>
  <si>
    <t>ทต. ดอนไก่ดี</t>
  </si>
  <si>
    <t>ทต. สวนหลวง</t>
  </si>
  <si>
    <t>อบต. หนองนกไข่</t>
  </si>
  <si>
    <t>อบต. บ้านแพ้ว</t>
  </si>
  <si>
    <t>อบต. คลองตัน</t>
  </si>
  <si>
    <t>อบต. สวนส้ม</t>
  </si>
  <si>
    <t>อบต. หลักสอง</t>
  </si>
  <si>
    <t>อบต. หลักสาม</t>
  </si>
  <si>
    <t>อบต. อำแพง</t>
  </si>
  <si>
    <t>อบต. เจ็ดริ้ว</t>
  </si>
  <si>
    <t>อบจ. สมุทรสงคราม</t>
  </si>
  <si>
    <t>เมืองสมุทรสงคราม</t>
  </si>
  <si>
    <t>สมุทรสงคราม</t>
  </si>
  <si>
    <t>ทม. สมุทรสงคราม</t>
  </si>
  <si>
    <t>ทต. กระดังงา</t>
  </si>
  <si>
    <t>บางคนที</t>
  </si>
  <si>
    <t>ทต. บางนกแขวก</t>
  </si>
  <si>
    <t>ทต. เหมืองใหม่</t>
  </si>
  <si>
    <t>อัมพวา</t>
  </si>
  <si>
    <t>ทต. อัมพวา</t>
  </si>
  <si>
    <t>อบต. คลองเขิน</t>
  </si>
  <si>
    <t>ทต. บางจะเกร็ง</t>
  </si>
  <si>
    <t>อบต. บ้านปรก</t>
  </si>
  <si>
    <t>อบต. แหลมใหญ่</t>
  </si>
  <si>
    <t>อบต. คลองโคน</t>
  </si>
  <si>
    <t>อบต. ท้ายหาด</t>
  </si>
  <si>
    <t>อบต. นางตะเคียน</t>
  </si>
  <si>
    <t>อบต. บางขันแตก</t>
  </si>
  <si>
    <t>อบต. กระดังงา</t>
  </si>
  <si>
    <t>ทต. บางยี่รงค์</t>
  </si>
  <si>
    <t>อบต. บางสะแก</t>
  </si>
  <si>
    <t>อบต. จอมปลวก</t>
  </si>
  <si>
    <t>อบต. ดอนมะโนรา</t>
  </si>
  <si>
    <t>ทต. บางกระบือ</t>
  </si>
  <si>
    <t>อบต. บางคนที</t>
  </si>
  <si>
    <t>อบต. บางพรม</t>
  </si>
  <si>
    <t>อบต. โรงหีบ</t>
  </si>
  <si>
    <t>อบต. แควอ้อม</t>
  </si>
  <si>
    <t>อบต. ท่าคา</t>
  </si>
  <si>
    <t>อบต. บางแค</t>
  </si>
  <si>
    <t>อบต. ปลายโพงพาง</t>
  </si>
  <si>
    <t>อบต. แพรกหนามแดง</t>
  </si>
  <si>
    <t>อบต. ยี่สาร</t>
  </si>
  <si>
    <t>อบต. วัดประดู่</t>
  </si>
  <si>
    <t>อบต. เหมืองใหม่</t>
  </si>
  <si>
    <t>อบต. บางนางลี่</t>
  </si>
  <si>
    <t>อบจ. เพชรบุรี</t>
  </si>
  <si>
    <t>เมืองเพชรบุรี</t>
  </si>
  <si>
    <t>เพชรบุรี</t>
  </si>
  <si>
    <t>ทม. เพชรบุรี</t>
  </si>
  <si>
    <t>ทม. ชะอำ</t>
  </si>
  <si>
    <t>ชะอำ</t>
  </si>
  <si>
    <t>ทต. หัวสะพาน</t>
  </si>
  <si>
    <t>ทต. หาดเจ้าสำราญ</t>
  </si>
  <si>
    <t>ทต. เขาย้อย</t>
  </si>
  <si>
    <t>เขาย้อย</t>
  </si>
  <si>
    <t>ทต. นายาง</t>
  </si>
  <si>
    <t>ทต. ท่ายาง</t>
  </si>
  <si>
    <t>ท่ายาง</t>
  </si>
  <si>
    <t>ทต. หนองจอก</t>
  </si>
  <si>
    <t>ทต. บ้านลาด</t>
  </si>
  <si>
    <t>บ้านลาด</t>
  </si>
  <si>
    <t>ทต. บางตะบูน</t>
  </si>
  <si>
    <t>บ้านแหลม</t>
  </si>
  <si>
    <t>อบต. ช่องสะแก</t>
  </si>
  <si>
    <t>อบต. ธงชัย</t>
  </si>
  <si>
    <t>อบต. โพไร่หวาน</t>
  </si>
  <si>
    <t>อบต. ไร่ส้ม</t>
  </si>
  <si>
    <t>อบต. ต้นมะม่วง</t>
  </si>
  <si>
    <t>อบต. นาพันสาม</t>
  </si>
  <si>
    <t>อบต. นาวุ้ง</t>
  </si>
  <si>
    <t>อบต. บางจาน</t>
  </si>
  <si>
    <t>อบต. โพพระ</t>
  </si>
  <si>
    <t>ทต. หนองขนาน</t>
  </si>
  <si>
    <t>อบต. หนองพลับ</t>
  </si>
  <si>
    <t>อบต. ดอนยาง</t>
  </si>
  <si>
    <t>อบต. บางจาก</t>
  </si>
  <si>
    <t>อบต. สำมะโรง</t>
  </si>
  <si>
    <t>อบต. ต้นมะพร้าว</t>
  </si>
  <si>
    <t>อบต. เขาย้อย</t>
  </si>
  <si>
    <t>อบต. หนองชุมพล</t>
  </si>
  <si>
    <t>อบต. หนองชุมพลเหนือ</t>
  </si>
  <si>
    <t>อบต. หนองปรง</t>
  </si>
  <si>
    <t>อบต. ห้วยท่าช้าง</t>
  </si>
  <si>
    <t>หนองหญ้าปล้อง</t>
  </si>
  <si>
    <t>อบต. ยางน้ำกลัดใต้</t>
  </si>
  <si>
    <t>ทต. บางเก่า</t>
  </si>
  <si>
    <t>อบต. หนองศาลา</t>
  </si>
  <si>
    <t>อบต. ไร่ใหม่พัฒนา</t>
  </si>
  <si>
    <t>อบต. สามพระยา</t>
  </si>
  <si>
    <t>อบต. ห้วยทรายเหนือ</t>
  </si>
  <si>
    <t>อบต. ปึกเตียน</t>
  </si>
  <si>
    <t>อบต. มาบปลาเค้า</t>
  </si>
  <si>
    <t>อบต. ยางหย่อง</t>
  </si>
  <si>
    <t>อบต. กลัดหลวง</t>
  </si>
  <si>
    <t>อบต. เขากระปุก</t>
  </si>
  <si>
    <t>ทต. ท่าไม้รวก</t>
  </si>
  <si>
    <t>อบต. วังไคร้</t>
  </si>
  <si>
    <t>ทต. ท่าแลง</t>
  </si>
  <si>
    <t>อบต. บ้านในดง</t>
  </si>
  <si>
    <t>อบต. ท่าคอย</t>
  </si>
  <si>
    <t>อบต. ถ้ำรงค์</t>
  </si>
  <si>
    <t>อบต. บ้านทาน</t>
  </si>
  <si>
    <t>อบต. บ้านหาด</t>
  </si>
  <si>
    <t>อบต. ไร่มะขาม</t>
  </si>
  <si>
    <t>อบต. หนองกะปุ</t>
  </si>
  <si>
    <t>อบต. ตำหรุ</t>
  </si>
  <si>
    <t>อบต. ท่าเสน</t>
  </si>
  <si>
    <t>อบต. ไร่โคก</t>
  </si>
  <si>
    <t>อบต. ไร่สะท้อน</t>
  </si>
  <si>
    <t>อบต. สมอพลือ</t>
  </si>
  <si>
    <t>อบต. ห้วยลึก</t>
  </si>
  <si>
    <t>อบต. หนองกระเจ็ด</t>
  </si>
  <si>
    <t>อบต. โรงเข้</t>
  </si>
  <si>
    <t>อบต. บ้านแหลม</t>
  </si>
  <si>
    <t>อบต. บางขุนไทร</t>
  </si>
  <si>
    <t>อบต. บางครก</t>
  </si>
  <si>
    <t>อบต. ท่าแร้ง</t>
  </si>
  <si>
    <t>อบต. ท่าแร้งออก</t>
  </si>
  <si>
    <t>อบต. บางตะบูน</t>
  </si>
  <si>
    <t>อบต. ปากทะเล</t>
  </si>
  <si>
    <t>อบต. แหลมผักเบี้ย</t>
  </si>
  <si>
    <t>อบต. แก่งกระจาน</t>
  </si>
  <si>
    <t>แก่งกระจาน</t>
  </si>
  <si>
    <t>อบต. ป่าเด็ง</t>
  </si>
  <si>
    <t>อบต. พุสวรรค์</t>
  </si>
  <si>
    <t>อบต. สองพี่น้อง</t>
  </si>
  <si>
    <t>อบต. ห้วยแม่เพรียง</t>
  </si>
  <si>
    <t>อบจ. ประจวบคีรีขันธ์</t>
  </si>
  <si>
    <t>เมืองประจวบคีรีขันธ์</t>
  </si>
  <si>
    <t>ประจวบคีรีขันธ์</t>
  </si>
  <si>
    <t>ทม. ประจวบคีรีขันธ์</t>
  </si>
  <si>
    <t>ทม. หัวหิน</t>
  </si>
  <si>
    <t>หัวหิน</t>
  </si>
  <si>
    <t>ทต. คลองวาฬ</t>
  </si>
  <si>
    <t>ทต. กม.5</t>
  </si>
  <si>
    <t>ทต. กุยบุรี</t>
  </si>
  <si>
    <t>กุยบุรี</t>
  </si>
  <si>
    <t>ทต. ไร่ใหม่</t>
  </si>
  <si>
    <t>สามร้อยยอด</t>
  </si>
  <si>
    <t>ทต. ทับสะแก</t>
  </si>
  <si>
    <t>ทับสะแก</t>
  </si>
  <si>
    <t>ทต. กำเนิดนพคุณ</t>
  </si>
  <si>
    <t>บางสะพาน</t>
  </si>
  <si>
    <t>ทต. บ้านกรูด</t>
  </si>
  <si>
    <t>ทต. ร่อนทอง</t>
  </si>
  <si>
    <t>ทต. บางสะพานน้อย</t>
  </si>
  <si>
    <t>บางสะพานน้อย</t>
  </si>
  <si>
    <t>ทต. ปากน้ำปราณ</t>
  </si>
  <si>
    <t>ปราณบุรี</t>
  </si>
  <si>
    <t>ทต. ปราณบุรี</t>
  </si>
  <si>
    <t>ทต. ไร่เก่า</t>
  </si>
  <si>
    <t>ทต. หนองพลับ</t>
  </si>
  <si>
    <t>อบต. เกาะหลัก</t>
  </si>
  <si>
    <t>อบต. คลองวาฬ</t>
  </si>
  <si>
    <t>อบต. บ่อนอก</t>
  </si>
  <si>
    <t>อบต. อ่าวน้อย</t>
  </si>
  <si>
    <t>อบต. กุยบุรี</t>
  </si>
  <si>
    <t>อบต. สามกระทาย</t>
  </si>
  <si>
    <t>อบต. กุยเหนือ</t>
  </si>
  <si>
    <t>อบต. เขาแดง</t>
  </si>
  <si>
    <t>อบต. ดอนยายหนู</t>
  </si>
  <si>
    <t>อบต. หาดขาม</t>
  </si>
  <si>
    <t>อบต. เขาล้าน</t>
  </si>
  <si>
    <t>อบต. ทับสะแก</t>
  </si>
  <si>
    <t>อบต. นาหูกวาง</t>
  </si>
  <si>
    <t>อบต. แสงอรุณ</t>
  </si>
  <si>
    <t>อบต. กำเนิดนพคุณ</t>
  </si>
  <si>
    <t>อบต. ชัยเกษม</t>
  </si>
  <si>
    <t>อบต. ทองมงคล</t>
  </si>
  <si>
    <t>อบต. แม่รำพึง</t>
  </si>
  <si>
    <t>อบต. พงศ์ประศาสน์</t>
  </si>
  <si>
    <t>อบต. บางสะพาน</t>
  </si>
  <si>
    <t>อบต. ช้างแรก</t>
  </si>
  <si>
    <t>อบต. ไชยราช</t>
  </si>
  <si>
    <t>อบต. ปากแพรก</t>
  </si>
  <si>
    <t>อบต. เขาจ้าว</t>
  </si>
  <si>
    <t>ทต. เขาน้อย</t>
  </si>
  <si>
    <t>อบต. ปราณบุรี</t>
  </si>
  <si>
    <t>อบต. ปากน้ำปราณ</t>
  </si>
  <si>
    <t>อบต. วังก์พง</t>
  </si>
  <si>
    <t>อบต. หนองตาแต้ม</t>
  </si>
  <si>
    <t>อบต. ทับใต้</t>
  </si>
  <si>
    <t>อบต. ห้วยสัตว์ใหญ่</t>
  </si>
  <si>
    <t>อบต. ไร่ใหม่</t>
  </si>
  <si>
    <t>อบต. ศาลาลัย</t>
  </si>
  <si>
    <t>อบต. ศิลาลอย</t>
  </si>
  <si>
    <t>อบต. ไร่เก่า</t>
  </si>
  <si>
    <t>อบต. สามร้อยยอด</t>
  </si>
  <si>
    <t>อบจ. นครศรีธรรมราช</t>
  </si>
  <si>
    <t>เมืองนครศรีธรรมราช</t>
  </si>
  <si>
    <t>นครศรีธรรมราช</t>
  </si>
  <si>
    <t>ทน. นครศรีธรรมราช</t>
  </si>
  <si>
    <t>ทม. ทุ่งสง</t>
  </si>
  <si>
    <t>ทุ่งสง</t>
  </si>
  <si>
    <t>ทม. ปากพนัง</t>
  </si>
  <si>
    <t>ปากพนัง</t>
  </si>
  <si>
    <t>ทต. ท่าแพ</t>
  </si>
  <si>
    <t>ทต. บางจาก</t>
  </si>
  <si>
    <t>ทต. ปากนคร</t>
  </si>
  <si>
    <t>ทต. ทอนหงส์</t>
  </si>
  <si>
    <t>พรหมคีรี</t>
  </si>
  <si>
    <t>ทต. พรหมโลก</t>
  </si>
  <si>
    <t>ทต. ลานสกา</t>
  </si>
  <si>
    <t>ลานสกา</t>
  </si>
  <si>
    <t>ทต. จันดี</t>
  </si>
  <si>
    <t>ฉวาง</t>
  </si>
  <si>
    <t>ทต. ฉวาง</t>
  </si>
  <si>
    <t>ทต. ไม้เรียง</t>
  </si>
  <si>
    <t>ทต. พิปูน</t>
  </si>
  <si>
    <t>พิปูน</t>
  </si>
  <si>
    <t>ทต. เชียรใหญ่</t>
  </si>
  <si>
    <t>เชียรใหญ่</t>
  </si>
  <si>
    <t>ทต. ชะอวด</t>
  </si>
  <si>
    <t>ชะอวด</t>
  </si>
  <si>
    <t>ท่าศาลา</t>
  </si>
  <si>
    <t>ทต. นาบอน</t>
  </si>
  <si>
    <t>นาบอน</t>
  </si>
  <si>
    <t>ทุ่งใหญ่</t>
  </si>
  <si>
    <t>ทต. เขาชุมทอง</t>
  </si>
  <si>
    <t>ร่อนพิบูลย์</t>
  </si>
  <si>
    <t>ทต. ร่อนพิบูลย์</t>
  </si>
  <si>
    <t>ทต. หินตก</t>
  </si>
  <si>
    <t>ทต. สิชล</t>
  </si>
  <si>
    <t>สิชล</t>
  </si>
  <si>
    <t>ทต. ขนอม</t>
  </si>
  <si>
    <t>ขนอม</t>
  </si>
  <si>
    <t>ทต. หัวไทร</t>
  </si>
  <si>
    <t>หัวไทร</t>
  </si>
  <si>
    <t>อบต. กำแพงเซา</t>
  </si>
  <si>
    <t>อบต. ไชยมนตรี</t>
  </si>
  <si>
    <t>ทต. ท่างิ้ว</t>
  </si>
  <si>
    <t>อบต. ท่าซัก</t>
  </si>
  <si>
    <t>อบต. ท่าไร่</t>
  </si>
  <si>
    <t>อบต. นาเคียน</t>
  </si>
  <si>
    <t>อบต. ปากนคร</t>
  </si>
  <si>
    <t>ทม. ปากพูน</t>
  </si>
  <si>
    <t>ทต. โพธิ์เสด็จ</t>
  </si>
  <si>
    <t>อบต. มะม่วงสองต้น</t>
  </si>
  <si>
    <t>อบต. ทอนหงส์</t>
  </si>
  <si>
    <t>อบต. นาเรียง</t>
  </si>
  <si>
    <t>ทต. พรหมคีรี</t>
  </si>
  <si>
    <t>อบต. อินคีรี</t>
  </si>
  <si>
    <t>ทต. ขุนทะเล</t>
  </si>
  <si>
    <t>อบต. กำโลน</t>
  </si>
  <si>
    <t>อบต. ท่าดี</t>
  </si>
  <si>
    <t>อบต. ลานสกา</t>
  </si>
  <si>
    <t>อบต. กะเปียด</t>
  </si>
  <si>
    <t>อบต. นาแว</t>
  </si>
  <si>
    <t>อบต. ไม้เรียง</t>
  </si>
  <si>
    <t>อบต. ไสหร้า</t>
  </si>
  <si>
    <t>อบต. ห้วยปริก</t>
  </si>
  <si>
    <t>ทต. ปากน้ำฉวาง</t>
  </si>
  <si>
    <t>อบต. นากะชะ</t>
  </si>
  <si>
    <t>อบต. นาเขลียง</t>
  </si>
  <si>
    <t>อบต. ละอาย</t>
  </si>
  <si>
    <t>ทต. กะทูน</t>
  </si>
  <si>
    <t>ทต. ควนกลาง</t>
  </si>
  <si>
    <t>อบต. พิปูน</t>
  </si>
  <si>
    <t>อบต. ยางค้อม</t>
  </si>
  <si>
    <t>ทต. การะเกด</t>
  </si>
  <si>
    <t>อบต. เขาพระบาท</t>
  </si>
  <si>
    <t>อบต. ไสหมาก</t>
  </si>
  <si>
    <t>อบต. เชียรใหญ่</t>
  </si>
  <si>
    <t>อบต. ท้องลำเจียก</t>
  </si>
  <si>
    <t>อบต. ท่าขนาน</t>
  </si>
  <si>
    <t>อบต. แม่เจ้าอยู่หัว</t>
  </si>
  <si>
    <t>อบต. เสือหึง</t>
  </si>
  <si>
    <t>อบต. เกาะขันธ์</t>
  </si>
  <si>
    <t>อบต. ชะอวด</t>
  </si>
  <si>
    <t>อบต. ขอนหาด</t>
  </si>
  <si>
    <t>อบต. เขาพระทอง</t>
  </si>
  <si>
    <t>อบต. ควนหนองหงษ์</t>
  </si>
  <si>
    <t>อบต. เคร็ง</t>
  </si>
  <si>
    <t>อบต. นางหลง</t>
  </si>
  <si>
    <t>อบต. วังอ่าง</t>
  </si>
  <si>
    <t>ทต. ท่าประจะ</t>
  </si>
  <si>
    <t>อบต. ท่าเสม็ด</t>
  </si>
  <si>
    <t>อบต. บ้านตูล</t>
  </si>
  <si>
    <t>อบต. ท่าขึ้น</t>
  </si>
  <si>
    <t>อบต. ไทยบุรี</t>
  </si>
  <si>
    <t>อบต. โมคลาน</t>
  </si>
  <si>
    <t>อบต. กลาย</t>
  </si>
  <si>
    <t>ทต. ที่วัง</t>
  </si>
  <si>
    <t>อบต. หนองหงส์</t>
  </si>
  <si>
    <t>ทต. กะปาง</t>
  </si>
  <si>
    <t>อบต. เขาโร</t>
  </si>
  <si>
    <t>อบต. ควนกรด</t>
  </si>
  <si>
    <t>ทต. ชะมาย</t>
  </si>
  <si>
    <t>ทต. ถ้ำใหญ่</t>
  </si>
  <si>
    <t>อบต. นาหลวงเสน</t>
  </si>
  <si>
    <t>อบต. เขาขาว</t>
  </si>
  <si>
    <t>อบต. นาไม้ไผ่</t>
  </si>
  <si>
    <t>อบต. แก้วแสน</t>
  </si>
  <si>
    <t>อบต. ทุ่งสง</t>
  </si>
  <si>
    <t>อบต. กรุงหยัน</t>
  </si>
  <si>
    <t>อบต. ท่ายาง</t>
  </si>
  <si>
    <t>อบต. กุแหระ</t>
  </si>
  <si>
    <t>ทต. ทุ่งสัง</t>
  </si>
  <si>
    <t>อบต. บางรูป</t>
  </si>
  <si>
    <t>อบต. ปริก</t>
  </si>
  <si>
    <t>อบต. หูล่อง</t>
  </si>
  <si>
    <t>ทต. เกาะทวด</t>
  </si>
  <si>
    <t>อบต. คลองกระบือ</t>
  </si>
  <si>
    <t>อบต. บ้านเพิง</t>
  </si>
  <si>
    <t>อบต. ปากพนังฝั่งตะวันออก</t>
  </si>
  <si>
    <t>อบต. ขนาบนาก</t>
  </si>
  <si>
    <t>ทต. ชะเมา</t>
  </si>
  <si>
    <t>อบต. ท่าพญา</t>
  </si>
  <si>
    <t>อบต. บางศาลา</t>
  </si>
  <si>
    <t>อบต. ปากพนังฝั่งตะวันตก</t>
  </si>
  <si>
    <t>อบต. ป่าระกำ</t>
  </si>
  <si>
    <t>อบต. แหลมตะลุมพุก</t>
  </si>
  <si>
    <t>อบต. ควนชุม</t>
  </si>
  <si>
    <t>อบต. ควนพัง</t>
  </si>
  <si>
    <t>อบต. ร่อนพิบูลย์</t>
  </si>
  <si>
    <t>อบต. หินตก</t>
  </si>
  <si>
    <t>อบต. ทุ่งปรัง</t>
  </si>
  <si>
    <t>อบต. สิชล</t>
  </si>
  <si>
    <t>อบต. ฉลอง</t>
  </si>
  <si>
    <t>ทต. ทุ่งใส</t>
  </si>
  <si>
    <t>อบต. เปลี่ยน</t>
  </si>
  <si>
    <t>อบต. เสาเภา</t>
  </si>
  <si>
    <t>อบต. สี่ขีด</t>
  </si>
  <si>
    <t>ทต. อ่าวขนอม</t>
  </si>
  <si>
    <t>ทต. ท้องเนียน</t>
  </si>
  <si>
    <t>อบต. ควนทอง</t>
  </si>
  <si>
    <t>ทต. เกาะเพชร</t>
  </si>
  <si>
    <t>อบต. เขาพังไกร</t>
  </si>
  <si>
    <t>อบต. ควนชะลิก</t>
  </si>
  <si>
    <t>อบต. ท่าซอม</t>
  </si>
  <si>
    <t>อบต. บางนบ</t>
  </si>
  <si>
    <t>อบต. บ้านราม</t>
  </si>
  <si>
    <t>อบต. รามแก้ว</t>
  </si>
  <si>
    <t>ทต. หน้าสตน</t>
  </si>
  <si>
    <t>อบต. แหลม</t>
  </si>
  <si>
    <t>อบต. บางขัน</t>
  </si>
  <si>
    <t>บางขัน</t>
  </si>
  <si>
    <t>อบต. บ้านนิคม</t>
  </si>
  <si>
    <t>อบต. บ้านลำนาว</t>
  </si>
  <si>
    <t>อบต. ถ้ำพรรณรา</t>
  </si>
  <si>
    <t>ถ้ำพรรณรา</t>
  </si>
  <si>
    <t>อบต. คลองเส</t>
  </si>
  <si>
    <t>อบต. ดุสิต</t>
  </si>
  <si>
    <t>จุฬาภรณ์</t>
  </si>
  <si>
    <t>อบต. นาหมอบุญ</t>
  </si>
  <si>
    <t>อบต. สามตำบล</t>
  </si>
  <si>
    <t>อบต. ควนหนองคว้า</t>
  </si>
  <si>
    <t>อบต. บ้านชะอวด</t>
  </si>
  <si>
    <t>อบต. ท้ายสำเภา</t>
  </si>
  <si>
    <t>พระพรหม</t>
  </si>
  <si>
    <t>อบต. นาพรุ</t>
  </si>
  <si>
    <t>ทต. นาสาร</t>
  </si>
  <si>
    <t>อบต. ช้างซ้าย</t>
  </si>
  <si>
    <t>อบต. กะหรอ</t>
  </si>
  <si>
    <t>นบพิตำ</t>
  </si>
  <si>
    <t>อบต. นบพิตำ</t>
  </si>
  <si>
    <t>ทต. นาเหรง</t>
  </si>
  <si>
    <t>อบต. กรุงชิง</t>
  </si>
  <si>
    <t>อบต. ช้างกลาง</t>
  </si>
  <si>
    <t>ช้างกลาง</t>
  </si>
  <si>
    <t>ทต. สวนขัน</t>
  </si>
  <si>
    <t>ทต. หลักช้าง</t>
  </si>
  <si>
    <t>อบต. เชียรเขา</t>
  </si>
  <si>
    <t>ทต. ดอนตรอ</t>
  </si>
  <si>
    <t>ทต. ทางพูน</t>
  </si>
  <si>
    <t>อบต. สวนหลวง</t>
  </si>
  <si>
    <t>อบจ. กระบี่</t>
  </si>
  <si>
    <t>เมืองกระบี่</t>
  </si>
  <si>
    <t>กระบี่</t>
  </si>
  <si>
    <t>ทม. กระบี่</t>
  </si>
  <si>
    <t>ทต. เขาพนม</t>
  </si>
  <si>
    <t>เขาพนม</t>
  </si>
  <si>
    <t>ทต. เกาะลันตาใหญ่</t>
  </si>
  <si>
    <t>เกาะลันตา</t>
  </si>
  <si>
    <t>ทต. คลองท่อมใต้</t>
  </si>
  <si>
    <t>คลองท่อม</t>
  </si>
  <si>
    <t>ทต. คลองพน</t>
  </si>
  <si>
    <t>ทต. แหลมสัก</t>
  </si>
  <si>
    <t>อ่าวลึก</t>
  </si>
  <si>
    <t>ทต. อ่าวลึกใต้</t>
  </si>
  <si>
    <t>ทต. ปลายพระยา</t>
  </si>
  <si>
    <t>ปลายพระยา</t>
  </si>
  <si>
    <t>ทต. ลำทับ</t>
  </si>
  <si>
    <t>ลำทับ</t>
  </si>
  <si>
    <t>ทต. เหนือคลอง</t>
  </si>
  <si>
    <t>เหนือคลอง</t>
  </si>
  <si>
    <t>อบต. เขาคราม</t>
  </si>
  <si>
    <t>อบต. อ่าวนาง</t>
  </si>
  <si>
    <t>อบต. คลองประสงค์</t>
  </si>
  <si>
    <t>อบต. ทับปริก</t>
  </si>
  <si>
    <t>อบต. ไสไทย</t>
  </si>
  <si>
    <t>อบต. หนองทะเล</t>
  </si>
  <si>
    <t>ทต. กระบี่น้อย</t>
  </si>
  <si>
    <t>อบต. เขาพนม</t>
  </si>
  <si>
    <t>อบต. โคกหาร</t>
  </si>
  <si>
    <t>อบต. พรุเตียว</t>
  </si>
  <si>
    <t>อบต. สินปุน</t>
  </si>
  <si>
    <t>อบต. หน้าเขา</t>
  </si>
  <si>
    <t>อบต. เกาะลันตาใหญ่</t>
  </si>
  <si>
    <t>ทต. ศาลาด่าน</t>
  </si>
  <si>
    <t>อบต. เกาะกลาง</t>
  </si>
  <si>
    <t>อบต. คลองยาง</t>
  </si>
  <si>
    <t>อบต. เกาะลันตาน้อย</t>
  </si>
  <si>
    <t>อบต. คลองท่อมเหนือ</t>
  </si>
  <si>
    <t>ทต. คลองพนพัฒนา</t>
  </si>
  <si>
    <t>อบต. พรุดินนา</t>
  </si>
  <si>
    <t>ทต. ห้วยน้ำขาว</t>
  </si>
  <si>
    <t>อบต. คลองท่อมใต้</t>
  </si>
  <si>
    <t>อบต. เพหลา</t>
  </si>
  <si>
    <t>อบต. นาเหนือ</t>
  </si>
  <si>
    <t>อบต. อ่าวลึกใต้</t>
  </si>
  <si>
    <t>อบต. อ่าวลึกเหนือ</t>
  </si>
  <si>
    <t>อบต. เขาใหญ่</t>
  </si>
  <si>
    <t>อบต. คลองยา</t>
  </si>
  <si>
    <t>อบต. คลองหิน</t>
  </si>
  <si>
    <t>อบต. แหลมสัก</t>
  </si>
  <si>
    <t>อบต. อ่าวลึกน้อย</t>
  </si>
  <si>
    <t>อบต. ปลายพระยา</t>
  </si>
  <si>
    <t>อบต. เขาต่อ</t>
  </si>
  <si>
    <t>อบต. คีรีวง</t>
  </si>
  <si>
    <t>อบต. เขาเขน</t>
  </si>
  <si>
    <t>อบต. ทุ่งไทรทอง</t>
  </si>
  <si>
    <t>อบต. ลำทับ</t>
  </si>
  <si>
    <t>อบต. ดินอุดม</t>
  </si>
  <si>
    <t>อบต. เหนือคลอง</t>
  </si>
  <si>
    <t>อบต. คลองขนาน</t>
  </si>
  <si>
    <t>อบต. ปกาสัย</t>
  </si>
  <si>
    <t>อบต. ห้วยยูง</t>
  </si>
  <si>
    <t>อบต. เกาะศรีบอยา</t>
  </si>
  <si>
    <t>อบต. คลองเขม้า</t>
  </si>
  <si>
    <t>อบจ. พังงา</t>
  </si>
  <si>
    <t>เมืองพังงา</t>
  </si>
  <si>
    <t>พังงา</t>
  </si>
  <si>
    <t>ทม. พังงา</t>
  </si>
  <si>
    <t>ทม. ตะกั่วป่า</t>
  </si>
  <si>
    <t>ตะกั่วป่า</t>
  </si>
  <si>
    <t>ทต. เกาะยาว</t>
  </si>
  <si>
    <t>เกาะยาว</t>
  </si>
  <si>
    <t>ทต. ท่านา</t>
  </si>
  <si>
    <t>กะปง</t>
  </si>
  <si>
    <t>ทต. กระโสม</t>
  </si>
  <si>
    <t>ตะกั่วทุ่ง</t>
  </si>
  <si>
    <t>ทต. โคกกลอย</t>
  </si>
  <si>
    <t>ทต. คุระบุรี</t>
  </si>
  <si>
    <t>คุระบุรี</t>
  </si>
  <si>
    <t>ทต. ทับปุด</t>
  </si>
  <si>
    <t>ทับปุด</t>
  </si>
  <si>
    <t>ทต. ท้ายเหมือง</t>
  </si>
  <si>
    <t>ท้ายเหมือง</t>
  </si>
  <si>
    <t>อบต. เกาะปันหยี</t>
  </si>
  <si>
    <t>อบต. ถ้ำน้ำผุด</t>
  </si>
  <si>
    <t>อบต. นบปริง</t>
  </si>
  <si>
    <t>อบต. ทุ่งคาโงก</t>
  </si>
  <si>
    <t>อบต. ป่ากอ</t>
  </si>
  <si>
    <t>อบต. เกาะยาวน้อย</t>
  </si>
  <si>
    <t>ทต. เกาะยาวใหญ่</t>
  </si>
  <si>
    <t>ทต. พรุใน</t>
  </si>
  <si>
    <t>อบต. ท่านา</t>
  </si>
  <si>
    <t>อบต. รมณีย์</t>
  </si>
  <si>
    <t>อบต. เหมาะ</t>
  </si>
  <si>
    <t>อบต. เหล</t>
  </si>
  <si>
    <t>อบต. โคกกลอย</t>
  </si>
  <si>
    <t>อบต. ท่าอยู่</t>
  </si>
  <si>
    <t>อบต. กระโสม</t>
  </si>
  <si>
    <t>อบต. หล่อยูง</t>
  </si>
  <si>
    <t>อบต. กะไหล</t>
  </si>
  <si>
    <t>อบต. คลองเคียน</t>
  </si>
  <si>
    <t>อบต. ถ้ำ</t>
  </si>
  <si>
    <t>ทต. คึกคัก</t>
  </si>
  <si>
    <t>ทต. บางนายสี</t>
  </si>
  <si>
    <t>อบต. บางไทร</t>
  </si>
  <si>
    <t>อบต. เกาะคอเขา</t>
  </si>
  <si>
    <t>อบต. โคกเคียน</t>
  </si>
  <si>
    <t>อบต. คุระ</t>
  </si>
  <si>
    <t>อบต. เกาะพระทอง</t>
  </si>
  <si>
    <t>อบต. บางวัน</t>
  </si>
  <si>
    <t>อบต. แม่นางขาว</t>
  </si>
  <si>
    <t>อบต. ทับปุด</t>
  </si>
  <si>
    <t>อบต. มะรุ่ย</t>
  </si>
  <si>
    <t>อบต. บ่อแสน</t>
  </si>
  <si>
    <t>อบต. บางเหรียง</t>
  </si>
  <si>
    <t>อบต. ท้ายเหมือง</t>
  </si>
  <si>
    <t>ทต. ลำแก่น</t>
  </si>
  <si>
    <t>อบต. นาเตย</t>
  </si>
  <si>
    <t>อบต. บางทอง</t>
  </si>
  <si>
    <t>อบต. ทุ่งมะพร้าว</t>
  </si>
  <si>
    <t>อบต. ลำภี</t>
  </si>
  <si>
    <t>อบจ. ภูเก็ต</t>
  </si>
  <si>
    <t>เมืองภูเก็ต</t>
  </si>
  <si>
    <t>ภูเก็ต</t>
  </si>
  <si>
    <t>ทน. ภูเก็ต</t>
  </si>
  <si>
    <t>ทม. ป่าตอง</t>
  </si>
  <si>
    <t>กะทู้</t>
  </si>
  <si>
    <t>ทต. กะรน</t>
  </si>
  <si>
    <t>ทม. กะทู้</t>
  </si>
  <si>
    <t>ทต. เชิงทะเล</t>
  </si>
  <si>
    <t>ถลาง</t>
  </si>
  <si>
    <t>ทต. เทพกระษัตรี</t>
  </si>
  <si>
    <t>ทต. ฉลอง</t>
  </si>
  <si>
    <t>ทต. รัษฎา</t>
  </si>
  <si>
    <t>ทต. ราไวย์</t>
  </si>
  <si>
    <t>ทต. วิชิต</t>
  </si>
  <si>
    <t>อบต. กมลา</t>
  </si>
  <si>
    <t>อบต. เชิงทะเล</t>
  </si>
  <si>
    <t>อบต. เทพกระษัตรี</t>
  </si>
  <si>
    <t>อบต. ไม้ขาว</t>
  </si>
  <si>
    <t>ทต. ศรีสุนทร</t>
  </si>
  <si>
    <t>อบต. สาคู</t>
  </si>
  <si>
    <t>ทต. ป่าคลอก</t>
  </si>
  <si>
    <t>อบจ. สุราษฎร์ธานี</t>
  </si>
  <si>
    <t>เมืองสุราษฎร์ธานี</t>
  </si>
  <si>
    <t>สุราษฎร์ธานี</t>
  </si>
  <si>
    <t>ทน. สุราษฎร์ธานี</t>
  </si>
  <si>
    <t>ทม. นาสาร</t>
  </si>
  <si>
    <t>บ้านนาสาร</t>
  </si>
  <si>
    <t>ทม. ท่าข้าม</t>
  </si>
  <si>
    <t>พุนพิน</t>
  </si>
  <si>
    <t>ทต. วัดประดู่</t>
  </si>
  <si>
    <t>ทต. กาญจนดิษฐ์</t>
  </si>
  <si>
    <t>กาญจนดิษฐ์</t>
  </si>
  <si>
    <t>ทต. ท่าทองใหม่</t>
  </si>
  <si>
    <t>ทม. ดอนสัก</t>
  </si>
  <si>
    <t>ดอนสัก</t>
  </si>
  <si>
    <t>ทน. เกาะสมุย</t>
  </si>
  <si>
    <t>เกาะสมุย</t>
  </si>
  <si>
    <t>ทต. เกาะพงัน</t>
  </si>
  <si>
    <t>เกาะพะงัน</t>
  </si>
  <si>
    <t>ทต. พุมเรียง</t>
  </si>
  <si>
    <t>ไชยา</t>
  </si>
  <si>
    <t>ทต. ตลาดไชยา</t>
  </si>
  <si>
    <t>ทต. ท่าชนะ</t>
  </si>
  <si>
    <t>ท่าชนะ</t>
  </si>
  <si>
    <t>ทต. ท่าขนอน</t>
  </si>
  <si>
    <t>คีรีรัฐนิคม</t>
  </si>
  <si>
    <t>ทต. บ้านเชี่ยวหลาน</t>
  </si>
  <si>
    <t>บ้านตาขุน</t>
  </si>
  <si>
    <t>ทต. บ้านตาขุน</t>
  </si>
  <si>
    <t>ทต. พนม</t>
  </si>
  <si>
    <t>พนม</t>
  </si>
  <si>
    <t>ทต. ท่าฉาง</t>
  </si>
  <si>
    <t>ท่าฉาง</t>
  </si>
  <si>
    <t>บ้านนาเดิม</t>
  </si>
  <si>
    <t>ทต. เคียนซา</t>
  </si>
  <si>
    <t>เคียนซา</t>
  </si>
  <si>
    <t>ทต. เขานิพันธ์</t>
  </si>
  <si>
    <t>เวียงสระ</t>
  </si>
  <si>
    <t>ทต. บ้านส้อง</t>
  </si>
  <si>
    <t>ทต. เวียงสระ</t>
  </si>
  <si>
    <t>ทต. บางสวรรค์</t>
  </si>
  <si>
    <t>พระแสง</t>
  </si>
  <si>
    <t>ทต. ย่านดินแดง</t>
  </si>
  <si>
    <t>อบต. มะขามเตี้ย</t>
  </si>
  <si>
    <t>อบต. คลองฉนาก</t>
  </si>
  <si>
    <t>ชัยบุรี</t>
  </si>
  <si>
    <t>อบต. บางชนะ</t>
  </si>
  <si>
    <t>อบต. บางใบไม้</t>
  </si>
  <si>
    <t>อบต. บางโพธิ์</t>
  </si>
  <si>
    <t>ทต. กรูด</t>
  </si>
  <si>
    <t>ทต. ช้างขวา</t>
  </si>
  <si>
    <t>ทต. ช้างซ้าย</t>
  </si>
  <si>
    <t>อบต. ป่าร่อน</t>
  </si>
  <si>
    <t>อบต. พลายวาส</t>
  </si>
  <si>
    <t>อบต. คลองสระ</t>
  </si>
  <si>
    <t>อบต. ตะเคียนทอง</t>
  </si>
  <si>
    <t>อบต. ท่าทองใหม่</t>
  </si>
  <si>
    <t>อบต. ท่าอุแท</t>
  </si>
  <si>
    <t>อบต. ทุ่งกง</t>
  </si>
  <si>
    <t>อบต. ทุ่งรัง</t>
  </si>
  <si>
    <t>อบต. ชลคราม</t>
  </si>
  <si>
    <t>อบต. ดอนสัก</t>
  </si>
  <si>
    <t>อบต. ไชยคราม</t>
  </si>
  <si>
    <t>ทต. เกาะเต่า</t>
  </si>
  <si>
    <t>ทต. เพชรพะงัน</t>
  </si>
  <si>
    <t>ทต. บ้านใต้</t>
  </si>
  <si>
    <t>อบต. ทุ่ง</t>
  </si>
  <si>
    <t>อบต. เลม็ด</t>
  </si>
  <si>
    <t>อบต. ตะกรบ</t>
  </si>
  <si>
    <t>อบต. ปากหมาก</t>
  </si>
  <si>
    <t>อบต. ป่าเว</t>
  </si>
  <si>
    <t>อบต. โมถ่าย</t>
  </si>
  <si>
    <t>อบต. คลองพา</t>
  </si>
  <si>
    <t>อบต. ประสงค์</t>
  </si>
  <si>
    <t>อบต. สมอทอง</t>
  </si>
  <si>
    <t>อบต. คันธุลี</t>
  </si>
  <si>
    <t>อบต. ท่าชนะ</t>
  </si>
  <si>
    <t>อบต. วัง</t>
  </si>
  <si>
    <t>อบต. ท่าขนอน</t>
  </si>
  <si>
    <t>อบต. บ้านทำเนียบ</t>
  </si>
  <si>
    <t>อบต. กะเปา</t>
  </si>
  <si>
    <t>อบต. ถ้ำสิงขร</t>
  </si>
  <si>
    <t>อบต. น้ำหัก</t>
  </si>
  <si>
    <t>อบต. พรุไทย</t>
  </si>
  <si>
    <t>อบต. พะแสง</t>
  </si>
  <si>
    <t>ทต. คลองชะอุ่น</t>
  </si>
  <si>
    <t>อบต. คลองศก</t>
  </si>
  <si>
    <t>อบต. ต้นยวน</t>
  </si>
  <si>
    <t>อบต. พนม</t>
  </si>
  <si>
    <t>อบต. พลูเถื่อน</t>
  </si>
  <si>
    <t>อบต. เขาถ่าน</t>
  </si>
  <si>
    <t>อบต. คลองไทร</t>
  </si>
  <si>
    <t>อบต. ท่าฉาง</t>
  </si>
  <si>
    <t>อบต. ปากฉลุย</t>
  </si>
  <si>
    <t>อบต. เสวียด</t>
  </si>
  <si>
    <t>ทต. ท่าชี</t>
  </si>
  <si>
    <t>ทต. พรุพี</t>
  </si>
  <si>
    <t>ทต. คลองปราบ</t>
  </si>
  <si>
    <t>ทต. ควนศรี</t>
  </si>
  <si>
    <t>อบต. ควนสุบรรณ</t>
  </si>
  <si>
    <t>อบต. ทุ่งเตา</t>
  </si>
  <si>
    <t>อบต. ทุ่งเตาใหม่</t>
  </si>
  <si>
    <t>อบต. เพิ่มพูนทรัพย์</t>
  </si>
  <si>
    <t>อบต. ลำพูน</t>
  </si>
  <si>
    <t>อบต. นาใต้</t>
  </si>
  <si>
    <t>อบต. ทรัพย์ทวี</t>
  </si>
  <si>
    <t>อบต. พ่วงพรมคร</t>
  </si>
  <si>
    <t>อบต. เขาตอก</t>
  </si>
  <si>
    <t>อบต. เคียนซา</t>
  </si>
  <si>
    <t>ทต. บ้านเสด็จ</t>
  </si>
  <si>
    <t>อบต. อรัญคามวารี</t>
  </si>
  <si>
    <t>ทต. เมืองเวียง</t>
  </si>
  <si>
    <t>อบต. คลองฉนวน</t>
  </si>
  <si>
    <t>อบต. ไทรขึง</t>
  </si>
  <si>
    <t>อบต. ไทรโสภา</t>
  </si>
  <si>
    <t>อบต. บางสวรรค์</t>
  </si>
  <si>
    <t>อบต. สินเจริญ</t>
  </si>
  <si>
    <t>อบต. อิปัน</t>
  </si>
  <si>
    <t>อบต. ท่าโรงช้าง</t>
  </si>
  <si>
    <t>อบต. มะลวน</t>
  </si>
  <si>
    <t>อบต. ลีเล็ด</t>
  </si>
  <si>
    <t>อบต. หัวเตย</t>
  </si>
  <si>
    <t>อบต. กรูด</t>
  </si>
  <si>
    <t>อบต. เขาหัวควาย</t>
  </si>
  <si>
    <t>อบต. ตะปาน</t>
  </si>
  <si>
    <t>อบต. ท่าสะท้อน</t>
  </si>
  <si>
    <t>อบต. บางงอน</t>
  </si>
  <si>
    <t>อบต. บางเดือน</t>
  </si>
  <si>
    <t>อบต. บางมะเดื่อ</t>
  </si>
  <si>
    <t>อบต. พุนพิน</t>
  </si>
  <si>
    <t>อบต. สองแพรก</t>
  </si>
  <si>
    <t>อบต. ชัยบุรี</t>
  </si>
  <si>
    <t>อบต. ตะกุกใต้</t>
  </si>
  <si>
    <t>วิภาวดี</t>
  </si>
  <si>
    <t>อบต. ตะกุกเหนือ</t>
  </si>
  <si>
    <t>อบจ. ระนอง</t>
  </si>
  <si>
    <t>เมืองระนอง</t>
  </si>
  <si>
    <t>ระนอง</t>
  </si>
  <si>
    <t>ทม. ระนอง</t>
  </si>
  <si>
    <t>ทต. ละอุ่น</t>
  </si>
  <si>
    <t>ละอุ่น</t>
  </si>
  <si>
    <t>ทต. กะเปอร์</t>
  </si>
  <si>
    <t>กะเปอร์</t>
  </si>
  <si>
    <t>ทต. น้ำจืด</t>
  </si>
  <si>
    <t>กระบุรี</t>
  </si>
  <si>
    <t>ทต. บางนอน</t>
  </si>
  <si>
    <t>ทม. บางริ้น</t>
  </si>
  <si>
    <t>อบต. ทรายแดง</t>
  </si>
  <si>
    <t>ทต. ปากน้ำท่าเรือ</t>
  </si>
  <si>
    <t>ทต. ราชกรูด</t>
  </si>
  <si>
    <t>อบต. หงาว</t>
  </si>
  <si>
    <t>อบต. หาดส้มแป้น</t>
  </si>
  <si>
    <t>อบต. เกาะพยาม</t>
  </si>
  <si>
    <t>อบต. บางพระเหนือ</t>
  </si>
  <si>
    <t>อบต. ละอุ่นเหนือ</t>
  </si>
  <si>
    <t>อบต. กะเปอร์</t>
  </si>
  <si>
    <t>อบต. บางหิน</t>
  </si>
  <si>
    <t>อบต. ม่วงกลวง</t>
  </si>
  <si>
    <t>อบต. น้ำจืด</t>
  </si>
  <si>
    <t>อบต. น้ำจืดน้อย</t>
  </si>
  <si>
    <t>อบต. มะมุ</t>
  </si>
  <si>
    <t>อบต. ลำเลียง</t>
  </si>
  <si>
    <t>ทต. จ.ป.ร.</t>
  </si>
  <si>
    <t>ทต. กำพวน</t>
  </si>
  <si>
    <t>สุขสำราญ</t>
  </si>
  <si>
    <t>อบต. นาคา</t>
  </si>
  <si>
    <t>อบจ. ชุมพร</t>
  </si>
  <si>
    <t>เมืองชุมพร</t>
  </si>
  <si>
    <t>ชุมพร</t>
  </si>
  <si>
    <t>ทม. ชุมพร</t>
  </si>
  <si>
    <t>ทม. หลังสวน</t>
  </si>
  <si>
    <t>หลังสวน</t>
  </si>
  <si>
    <t>ทต. ปากน้ำชุมพร</t>
  </si>
  <si>
    <t>ทต. วังไผ่</t>
  </si>
  <si>
    <t>ทต. ท่าแซะ</t>
  </si>
  <si>
    <t>ท่าแซะ</t>
  </si>
  <si>
    <t>ทต. เนินสันติ</t>
  </si>
  <si>
    <t>ทต. ปะทิว</t>
  </si>
  <si>
    <t>ปะทิว</t>
  </si>
  <si>
    <t>ทต. มาบอำมฤต</t>
  </si>
  <si>
    <t>ทต. สะพลี</t>
  </si>
  <si>
    <t>ทต. ปากน้ำหลังสวน</t>
  </si>
  <si>
    <t>ทต. ละแม</t>
  </si>
  <si>
    <t>ละแม</t>
  </si>
  <si>
    <t>ทต. พะโต๊ะ</t>
  </si>
  <si>
    <t>พะโต๊ะ</t>
  </si>
  <si>
    <t>สวี</t>
  </si>
  <si>
    <t>ทต. ปากตะโก</t>
  </si>
  <si>
    <t>ทุ่งตะโก</t>
  </si>
  <si>
    <t>อบต. ทุ่งคา</t>
  </si>
  <si>
    <t>ทต. บางลึก</t>
  </si>
  <si>
    <t>อบต. วิสัยเหนือ</t>
  </si>
  <si>
    <t>ทต. หาดทรายรี</t>
  </si>
  <si>
    <t>อบต. ถ้ำสิงห์</t>
  </si>
  <si>
    <t>ทต. นาชะอัง</t>
  </si>
  <si>
    <t>ทต. บางหมาก</t>
  </si>
  <si>
    <t>ทต. วังใหม่</t>
  </si>
  <si>
    <t>อบต. หาดพันไกร</t>
  </si>
  <si>
    <t>ทต. ขุนกระทิง</t>
  </si>
  <si>
    <t>อบต. ท่าแซะ</t>
  </si>
  <si>
    <t>อบต. รับร่อ</t>
  </si>
  <si>
    <t>อบต. ทรัพย์อนันต์</t>
  </si>
  <si>
    <t>อบต. นากระตาม</t>
  </si>
  <si>
    <t>อบต. สลุย</t>
  </si>
  <si>
    <t>อบต. หงษ์เจริญ</t>
  </si>
  <si>
    <t>อบต. คุริง</t>
  </si>
  <si>
    <t>อบต. หินแก้ว</t>
  </si>
  <si>
    <t>ทต. บางสน</t>
  </si>
  <si>
    <t>ทต. ชุมโค</t>
  </si>
  <si>
    <t>อบต. เขาไชยราช</t>
  </si>
  <si>
    <t>ทต. ทะเลทรัพย์</t>
  </si>
  <si>
    <t>อบต. ปากคลอง</t>
  </si>
  <si>
    <t>อบต. สะพลี</t>
  </si>
  <si>
    <t>ทต. ท่ามะพลา</t>
  </si>
  <si>
    <t>อบต. บ้านควน</t>
  </si>
  <si>
    <t>ทต. วังตะกอ</t>
  </si>
  <si>
    <t>อบต. นาขา</t>
  </si>
  <si>
    <t>อบต. พ้อแดง</t>
  </si>
  <si>
    <t>อบต. หาดยาย</t>
  </si>
  <si>
    <t>อบต. แหลมทราย</t>
  </si>
  <si>
    <t>อบต. นาพญา</t>
  </si>
  <si>
    <t>อบต. บางมะพร้าว</t>
  </si>
  <si>
    <t>อบต. ทุ่งคาวัด</t>
  </si>
  <si>
    <t>อบต. ละแม</t>
  </si>
  <si>
    <t>อบต. พะโต๊ะ</t>
  </si>
  <si>
    <t>อบต. ปังหวาน</t>
  </si>
  <si>
    <t>อบต. ปากทรง</t>
  </si>
  <si>
    <t>อบต. พระรักษ์</t>
  </si>
  <si>
    <t>อบต. ท่าหิน</t>
  </si>
  <si>
    <t>ทต. นาโพธิ์พัฒนา</t>
  </si>
  <si>
    <t>อบต. ครน</t>
  </si>
  <si>
    <t>อบต. สวี</t>
  </si>
  <si>
    <t>อบต. วิสัยใต้</t>
  </si>
  <si>
    <t>อบต. เขาค่าย</t>
  </si>
  <si>
    <t>อบต. เขาทะลุ</t>
  </si>
  <si>
    <t>อบต. ทุ่งระยะ</t>
  </si>
  <si>
    <t>อบต. ด่านสวี</t>
  </si>
  <si>
    <t>ทต. ทุ่งตะไคร</t>
  </si>
  <si>
    <t>อบต. ช่องไม้แก้ว</t>
  </si>
  <si>
    <t>อบจ. สงขลา</t>
  </si>
  <si>
    <t>เมืองสงขลา</t>
  </si>
  <si>
    <t>สงขลา</t>
  </si>
  <si>
    <t>ทน. สงขลา</t>
  </si>
  <si>
    <t>ทน. หาดใหญ่</t>
  </si>
  <si>
    <t>หาดใหญ่</t>
  </si>
  <si>
    <t>ทม. สะเดา</t>
  </si>
  <si>
    <t>สะเดา</t>
  </si>
  <si>
    <t>ทม. บ้านพรุ</t>
  </si>
  <si>
    <t>ทม. ปาดังเบซาร์</t>
  </si>
  <si>
    <t>ทม. สิงหนคร</t>
  </si>
  <si>
    <t>สิงหนคร</t>
  </si>
  <si>
    <t>ทต. สทิงพระ</t>
  </si>
  <si>
    <t>สทิงพระ</t>
  </si>
  <si>
    <t>ทต. จะนะ</t>
  </si>
  <si>
    <t>จะนะ</t>
  </si>
  <si>
    <t>ทต. นาทวี</t>
  </si>
  <si>
    <t>นาทวี</t>
  </si>
  <si>
    <t>ทต. เทพา</t>
  </si>
  <si>
    <t>เทพา</t>
  </si>
  <si>
    <t>ทต. สะบ้าย้อย</t>
  </si>
  <si>
    <t>สะบ้าย้อย</t>
  </si>
  <si>
    <t>ทต. บ่อตรุ</t>
  </si>
  <si>
    <t>ระโนด</t>
  </si>
  <si>
    <t>ทต. ระโนด</t>
  </si>
  <si>
    <t>รัตภูมิ</t>
  </si>
  <si>
    <t>ทต. นาสีทอง</t>
  </si>
  <si>
    <t>ทต. สำนักขาม</t>
  </si>
  <si>
    <t>ทต. ปริก</t>
  </si>
  <si>
    <t>ทต. คลองแงะ</t>
  </si>
  <si>
    <t>ทต. พะตง</t>
  </si>
  <si>
    <t>ทม. คอหงส์</t>
  </si>
  <si>
    <t>ทม. ควนลัง</t>
  </si>
  <si>
    <t>ทม. คลองแห</t>
  </si>
  <si>
    <t>ทต. ควนเนียง</t>
  </si>
  <si>
    <t>ควนเนียง</t>
  </si>
  <si>
    <t>ทม. เขารูปช้าง</t>
  </si>
  <si>
    <t>ทต. พะวง</t>
  </si>
  <si>
    <t>ทต. เกาะแต้ว</t>
  </si>
  <si>
    <t>อบต. เกาะยอ</t>
  </si>
  <si>
    <t>อบต. ทุ่งหวัง</t>
  </si>
  <si>
    <t>อบต. คลองรี</t>
  </si>
  <si>
    <t>อบต. คูขุด</t>
  </si>
  <si>
    <t>อบต. จะทิ้งพระ</t>
  </si>
  <si>
    <t>อบต. บ่อแดง</t>
  </si>
  <si>
    <t>อบต. ดีหลวง</t>
  </si>
  <si>
    <t>อบต. บ่อดาน</t>
  </si>
  <si>
    <t>อบต. สะกอม</t>
  </si>
  <si>
    <t>อบต. คลองเปียะ</t>
  </si>
  <si>
    <t>อบต. จะโหนง</t>
  </si>
  <si>
    <t>ทต. นาทับ</t>
  </si>
  <si>
    <t>อบต. น้ำขาว</t>
  </si>
  <si>
    <t>อบต. ขุนตัดหวาย</t>
  </si>
  <si>
    <t>อบต. คู</t>
  </si>
  <si>
    <t>อบต. แค</t>
  </si>
  <si>
    <t>อบต. ท่าหมอไทร</t>
  </si>
  <si>
    <t>อบต. ป่าชิง</t>
  </si>
  <si>
    <t>อบต. สะพานไม้แก่น</t>
  </si>
  <si>
    <t>ทต. นาทวีนอก</t>
  </si>
  <si>
    <t>อบต. ท่าประดู่</t>
  </si>
  <si>
    <t>อบต. คลองกวาง</t>
  </si>
  <si>
    <t>อบต. ฉาง</t>
  </si>
  <si>
    <t>อบต. ทับช้าง</t>
  </si>
  <si>
    <t>อบต. นาหมอศรี</t>
  </si>
  <si>
    <t>อบต. ประกอบ</t>
  </si>
  <si>
    <t>อบต. ปลักหนู</t>
  </si>
  <si>
    <t>อบต. สะท้อน</t>
  </si>
  <si>
    <t>อบต. เทพา</t>
  </si>
  <si>
    <t>อบต. ปากบาง</t>
  </si>
  <si>
    <t>อบต. เกาะสะบ้า</t>
  </si>
  <si>
    <t>ทต. ลำไพล</t>
  </si>
  <si>
    <t>ทต. ท่าพระยา</t>
  </si>
  <si>
    <t>อบต. คูหา</t>
  </si>
  <si>
    <t>อบต. จะแหน</t>
  </si>
  <si>
    <t>อบต. ทุ่งพอ</t>
  </si>
  <si>
    <t>อบต. ธารคีรี</t>
  </si>
  <si>
    <t>อบต. บ้านโหนด</t>
  </si>
  <si>
    <t>อบต. บาโหย</t>
  </si>
  <si>
    <t>อบต. เปียน</t>
  </si>
  <si>
    <t>อบต. ระโนด</t>
  </si>
  <si>
    <t>ทต. ปากแตระ</t>
  </si>
  <si>
    <t>อบต. ระวะ</t>
  </si>
  <si>
    <t>อบต. คลองแดน</t>
  </si>
  <si>
    <t>อบต. แดนสงวน</t>
  </si>
  <si>
    <t>อบต. ตะเครียะ</t>
  </si>
  <si>
    <t>อบต. ท่าบอน</t>
  </si>
  <si>
    <t>อบต. พังยาง</t>
  </si>
  <si>
    <t>อบต. วัดสน</t>
  </si>
  <si>
    <t>ทต. กระแสสินธุ์</t>
  </si>
  <si>
    <t>กระแสสินธุ์</t>
  </si>
  <si>
    <t>อบต. เกาะใหญ่</t>
  </si>
  <si>
    <t>ทต. เชิงแส</t>
  </si>
  <si>
    <t>อบต. โรง</t>
  </si>
  <si>
    <t>ทต. กำแพงเพชร</t>
  </si>
  <si>
    <t>อบต. ควนรู</t>
  </si>
  <si>
    <t>อบต. ท่าชะมวง</t>
  </si>
  <si>
    <t>ทต. คูหาใต้</t>
  </si>
  <si>
    <t>ทต. ปาดัง</t>
  </si>
  <si>
    <t>อบต. เขามีเกียรติ</t>
  </si>
  <si>
    <t>อบต. ทุ่งหมอ</t>
  </si>
  <si>
    <t>อบต. พังลา</t>
  </si>
  <si>
    <t>อบต. สำนักแต้ว</t>
  </si>
  <si>
    <t>ทต. น้ำน้อย</t>
  </si>
  <si>
    <t>ทต. คูเต่า</t>
  </si>
  <si>
    <t>อบต. ฉลุง</t>
  </si>
  <si>
    <t>ทม. ทุ่งตำเสา</t>
  </si>
  <si>
    <t>อบต. คลองอู่ตะเภา</t>
  </si>
  <si>
    <t>อบต. พะตง</t>
  </si>
  <si>
    <t>อบต. คลองหรัง</t>
  </si>
  <si>
    <t>นาหม่อม</t>
  </si>
  <si>
    <t>อบต. นาหม่อม</t>
  </si>
  <si>
    <t>อบต. พิจิตร</t>
  </si>
  <si>
    <t>อบต. ทุ่งขมิ้น</t>
  </si>
  <si>
    <t>อบต. รัตภูมิ</t>
  </si>
  <si>
    <t>อบต. ควนโส</t>
  </si>
  <si>
    <t>ทต. บางเหรียง</t>
  </si>
  <si>
    <t>ทต. บ้านหาร</t>
  </si>
  <si>
    <t>บางกล่ำ</t>
  </si>
  <si>
    <t>อบต. แม่ทอม</t>
  </si>
  <si>
    <t>อบต. บางกล่ำ</t>
  </si>
  <si>
    <t>อบต. บางเขียด</t>
  </si>
  <si>
    <t>อบต. รำแดง</t>
  </si>
  <si>
    <t>ทต. ชะแล้</t>
  </si>
  <si>
    <t>อบต. ชิงโค</t>
  </si>
  <si>
    <t>อบต. ปากรอ</t>
  </si>
  <si>
    <t>อบต. ป่าขาด</t>
  </si>
  <si>
    <t>ทม. ม่วงงาม</t>
  </si>
  <si>
    <t>อบต. วัดขนุน</t>
  </si>
  <si>
    <t>อบต. คลองหลา</t>
  </si>
  <si>
    <t>คลองหอยโข่ง</t>
  </si>
  <si>
    <t>อบต. คลองหอยโข่ง</t>
  </si>
  <si>
    <t>ทต. โคกม่วง</t>
  </si>
  <si>
    <t>ทต. ทุ่งลาน</t>
  </si>
  <si>
    <t>อบจ. สตูล</t>
  </si>
  <si>
    <t>เมืองสตูล</t>
  </si>
  <si>
    <t>สตูล</t>
  </si>
  <si>
    <t>ทม. สตูล</t>
  </si>
  <si>
    <t>ทต. เจ๊ะบิลัง</t>
  </si>
  <si>
    <t>ทต. ฉลุง</t>
  </si>
  <si>
    <t>ทต. ควนโดน</t>
  </si>
  <si>
    <t>ควนโดน</t>
  </si>
  <si>
    <t>ละงู</t>
  </si>
  <si>
    <t>ทต. ทุ่งหว้า</t>
  </si>
  <si>
    <t>ทุ่งหว้า</t>
  </si>
  <si>
    <t>ทต. คลองขุด</t>
  </si>
  <si>
    <t>อบต. ควนขัน</t>
  </si>
  <si>
    <t>อบต. เจ๊ะบิลัง</t>
  </si>
  <si>
    <t>อบต. เกตรี</t>
  </si>
  <si>
    <t>อบต. เกาะสาหร่าย</t>
  </si>
  <si>
    <t>อบต. ควนโพธิ์</t>
  </si>
  <si>
    <t>อบต. ตันหยงโป</t>
  </si>
  <si>
    <t>อบต. ตำมะลัง</t>
  </si>
  <si>
    <t>อบต. ปูยู</t>
  </si>
  <si>
    <t>อบต. ควนโดน</t>
  </si>
  <si>
    <t>อบต. ควนสตอ</t>
  </si>
  <si>
    <t>อบต. วังประจัน</t>
  </si>
  <si>
    <t>อบต. ควนกาหลง</t>
  </si>
  <si>
    <t>ควนกาหลง</t>
  </si>
  <si>
    <t>อบต. ทุ่งนุ้ย</t>
  </si>
  <si>
    <t>อบต. อุใดเจริญ</t>
  </si>
  <si>
    <t>อบต. ท่าแพ</t>
  </si>
  <si>
    <t>ท่าแพ</t>
  </si>
  <si>
    <t>อบต. แป-ระ</t>
  </si>
  <si>
    <t>อบต. สาคร</t>
  </si>
  <si>
    <t>อบต. ละงู</t>
  </si>
  <si>
    <t>อบต. แหลมสน</t>
  </si>
  <si>
    <t>อบต. น้ำผุด</t>
  </si>
  <si>
    <t>อบต. ทุ่งหว้า</t>
  </si>
  <si>
    <t>อบต. นาทอน</t>
  </si>
  <si>
    <t>อบต. ขอนคลาน</t>
  </si>
  <si>
    <t>อบต. ทุ่งบุหลัง</t>
  </si>
  <si>
    <t>อบต. ป่าแก่บ่อหิน</t>
  </si>
  <si>
    <t>มะนัง</t>
  </si>
  <si>
    <t>อบต. ปาล์มพัฒนา</t>
  </si>
  <si>
    <t>อบจ. ตรัง</t>
  </si>
  <si>
    <t>เมืองตรัง</t>
  </si>
  <si>
    <t>ตรัง</t>
  </si>
  <si>
    <t>ทน. ตรัง</t>
  </si>
  <si>
    <t>ทม. กันตัง</t>
  </si>
  <si>
    <t>กันตัง</t>
  </si>
  <si>
    <t>ทต. คลองเต็ง</t>
  </si>
  <si>
    <t>ทต. ย่านตาขาว</t>
  </si>
  <si>
    <t>ย่านตาขาว</t>
  </si>
  <si>
    <t>ปะเหลียน</t>
  </si>
  <si>
    <t>ทต. ทุ่งยาว</t>
  </si>
  <si>
    <t>ทต. ควนกุน</t>
  </si>
  <si>
    <t>สิเกา</t>
  </si>
  <si>
    <t>ทต. สิเกา</t>
  </si>
  <si>
    <t>ทต. นาวง</t>
  </si>
  <si>
    <t>ห้วยยอด</t>
  </si>
  <si>
    <t>ทต. ลำภูรา</t>
  </si>
  <si>
    <t>ทต. ห้วยยอด</t>
  </si>
  <si>
    <t>ทต. วังวิเศษ</t>
  </si>
  <si>
    <t>วังวิเศษ</t>
  </si>
  <si>
    <t>ทต. นาโยงเหนือ</t>
  </si>
  <si>
    <t>นาโยง</t>
  </si>
  <si>
    <t>ทต. คลองปาง</t>
  </si>
  <si>
    <t>รัษฎา</t>
  </si>
  <si>
    <t>อบต. นาพละ</t>
  </si>
  <si>
    <t>อบต. นาโยงใต้</t>
  </si>
  <si>
    <t>อบต. ควนปริง</t>
  </si>
  <si>
    <t>ทต. โคกหล่อ</t>
  </si>
  <si>
    <t>ทต. นาตาล่วง</t>
  </si>
  <si>
    <t>อบต. นาโต๊ะหมิง</t>
  </si>
  <si>
    <t>อบต. นาท่ามใต้</t>
  </si>
  <si>
    <t>อบต. นาท่ามเหนือ</t>
  </si>
  <si>
    <t>อบต. นาบินหลา</t>
  </si>
  <si>
    <t>อบต. บางรัก</t>
  </si>
  <si>
    <t>อบต. หนองตรุด</t>
  </si>
  <si>
    <t>อบต. กันตังใต้</t>
  </si>
  <si>
    <t>อบต. เกาะลิบง</t>
  </si>
  <si>
    <t>อบต. บ่อน้ำร้อน</t>
  </si>
  <si>
    <t>ทต. บางเป้า</t>
  </si>
  <si>
    <t>อบต. บางสัก</t>
  </si>
  <si>
    <t>อบต. บางหมาก</t>
  </si>
  <si>
    <t>อบต. คลองชีล้อม</t>
  </si>
  <si>
    <t>อบต. คลองลุ</t>
  </si>
  <si>
    <t>ทต. ควนธานี</t>
  </si>
  <si>
    <t>อบต. เกาะเปียะ</t>
  </si>
  <si>
    <t>ทต. ทุ่งกระบือ</t>
  </si>
  <si>
    <t>อบต. ทุ่งค่าย</t>
  </si>
  <si>
    <t>อบต. นาชุมเห็ด</t>
  </si>
  <si>
    <t>อบต. ในควน</t>
  </si>
  <si>
    <t>อบต. โพรงจระเข้</t>
  </si>
  <si>
    <t>ทต. ควนโพธิ์</t>
  </si>
  <si>
    <t>อบต. เกาะสุกร</t>
  </si>
  <si>
    <t>ทต. ท่าพญา</t>
  </si>
  <si>
    <t>อบต. ปะเหลียน</t>
  </si>
  <si>
    <t>อบต. ลิพัง</t>
  </si>
  <si>
    <t>อบต. สุโสะ</t>
  </si>
  <si>
    <t>อบต. แหลมสอม</t>
  </si>
  <si>
    <t>อบต. ไม้ฝาด</t>
  </si>
  <si>
    <t>อบต. กะลาเส</t>
  </si>
  <si>
    <t>ทต. นาเมืองเพชร</t>
  </si>
  <si>
    <t>อบต. บ่อหิน</t>
  </si>
  <si>
    <t>อบต. เขาปูน</t>
  </si>
  <si>
    <t>อบต. ลำภูรา</t>
  </si>
  <si>
    <t>ทต. ห้วยนาง</t>
  </si>
  <si>
    <t>อบต. เขากอบ</t>
  </si>
  <si>
    <t>อบต. ทุ่งต่อ</t>
  </si>
  <si>
    <t>อบต. นาวง</t>
  </si>
  <si>
    <t>อบต. บางกุ้ง</t>
  </si>
  <si>
    <t>อบต. บางดี</t>
  </si>
  <si>
    <t>อบต. ปากคม</t>
  </si>
  <si>
    <t>อบต. วังคีรี</t>
  </si>
  <si>
    <t>อบต. หนองช้างแล่น</t>
  </si>
  <si>
    <t>อบต. ในเตา</t>
  </si>
  <si>
    <t>อบต. ปากแจ่ม</t>
  </si>
  <si>
    <t>อบต. ห้วยยอด</t>
  </si>
  <si>
    <t>อบต. วังมะปรางเหนือ</t>
  </si>
  <si>
    <t>อบต. เขาวิเศษ</t>
  </si>
  <si>
    <t>อบต. ท่าสะบ้า</t>
  </si>
  <si>
    <t>อบต. วังมะปราง</t>
  </si>
  <si>
    <t>อบต. อ่าวตง</t>
  </si>
  <si>
    <t>อบต. นาโยงเหนือ</t>
  </si>
  <si>
    <t>อบต. ละมอ</t>
  </si>
  <si>
    <t>อบต. โคกสะบ้า</t>
  </si>
  <si>
    <t>อบต. ช่อง</t>
  </si>
  <si>
    <t>อบต. นาข้าวเสีย</t>
  </si>
  <si>
    <t>อบต. นาหมื่นศรี</t>
  </si>
  <si>
    <t>อบต. คลองปาง</t>
  </si>
  <si>
    <t>อบต. เขาไพร</t>
  </si>
  <si>
    <t>อบต. ควนเมา</t>
  </si>
  <si>
    <t>อบต. บ้าหวี</t>
  </si>
  <si>
    <t>หาดสำราญ</t>
  </si>
  <si>
    <t>อบต. หาดสำราญ</t>
  </si>
  <si>
    <t>อบต. ตะเสะ</t>
  </si>
  <si>
    <t>อบจ. พัทลุง</t>
  </si>
  <si>
    <t>เมืองพัทลุง</t>
  </si>
  <si>
    <t>พัทลุง</t>
  </si>
  <si>
    <t>ทม. พัทลุง</t>
  </si>
  <si>
    <t>ทต. เขาชัยสน</t>
  </si>
  <si>
    <t>เขาชัยสน</t>
  </si>
  <si>
    <t>ทต. ตะโหมด</t>
  </si>
  <si>
    <t>ตะโหมด</t>
  </si>
  <si>
    <t>ทต. แม่ขรี</t>
  </si>
  <si>
    <t>ทต. ควนขนุน</t>
  </si>
  <si>
    <t>ควนขนุน</t>
  </si>
  <si>
    <t>ทต. มะกอกเหนือ</t>
  </si>
  <si>
    <t>ทต. ปากพะยูน</t>
  </si>
  <si>
    <t>ปากพะยูน</t>
  </si>
  <si>
    <t>ทต. ป่าบอน</t>
  </si>
  <si>
    <t>ป่าบอน</t>
  </si>
  <si>
    <t>ทต. ท่ามะเดื่อ</t>
  </si>
  <si>
    <t>บางแก้ว</t>
  </si>
  <si>
    <t>อบต. ควนมะพร้าว</t>
  </si>
  <si>
    <t>ทต. ตำนาน</t>
  </si>
  <si>
    <t>ทต. ท่ามิหรำ</t>
  </si>
  <si>
    <t>ทต. นาโหนด</t>
  </si>
  <si>
    <t>ทต. ปรางหมู่</t>
  </si>
  <si>
    <t>ทต. พญาขัน</t>
  </si>
  <si>
    <t>ทต. เขาเจียก</t>
  </si>
  <si>
    <t>ทต. โคกชะงาย</t>
  </si>
  <si>
    <t>ทต. ท่าแค</t>
  </si>
  <si>
    <t>ทต. นาท่อม</t>
  </si>
  <si>
    <t>ทต. ร่มเมือง</t>
  </si>
  <si>
    <t>อบต. ลำปำ</t>
  </si>
  <si>
    <t>อบต. คลองเฉลิม</t>
  </si>
  <si>
    <t>กงหรา</t>
  </si>
  <si>
    <t>ทต. ชะรัด</t>
  </si>
  <si>
    <t>ทต. สมหวัง</t>
  </si>
  <si>
    <t>ทต. กงหรา</t>
  </si>
  <si>
    <t>ทต. คลองทรายขาว</t>
  </si>
  <si>
    <t>อบต. เขาชัยสน</t>
  </si>
  <si>
    <t>อบต. ควนขนุน</t>
  </si>
  <si>
    <t>อบต. หานโพธิ์</t>
  </si>
  <si>
    <t>ทต. จองถนน</t>
  </si>
  <si>
    <t>ทต. ควนเสาธง</t>
  </si>
  <si>
    <t>ทต. เขาหัวช้าง</t>
  </si>
  <si>
    <t>ทต. โตนดด้วน</t>
  </si>
  <si>
    <t>ทต. ทะเลน้อย</t>
  </si>
  <si>
    <t>อบต. พนมวังก์</t>
  </si>
  <si>
    <t>ทต. พนางตุง</t>
  </si>
  <si>
    <t>อบต. ปันแต</t>
  </si>
  <si>
    <t>ทต. แพรกหา</t>
  </si>
  <si>
    <t>ทต. แหลมโตนด</t>
  </si>
  <si>
    <t>ทต. หนองพ้อ</t>
  </si>
  <si>
    <t>อบต. ชะมวง</t>
  </si>
  <si>
    <t>ทต. นาขยาด</t>
  </si>
  <si>
    <t>ทต. อ่าวพะยูน</t>
  </si>
  <si>
    <t>ทต. เกาะนางคำ</t>
  </si>
  <si>
    <t>ทต. ดอนประดู่</t>
  </si>
  <si>
    <t>อบต. ฝาละมี</t>
  </si>
  <si>
    <t>ทต. หารเทา</t>
  </si>
  <si>
    <t>อบต. เขาปู่</t>
  </si>
  <si>
    <t>ศรีบรรพต</t>
  </si>
  <si>
    <t>อบต. เขาย่า</t>
  </si>
  <si>
    <t>อบต. ตะแพน</t>
  </si>
  <si>
    <t>อบต. โคกทราย</t>
  </si>
  <si>
    <t>อบต. หนองธง</t>
  </si>
  <si>
    <t>อบต. ทุ่งนารี</t>
  </si>
  <si>
    <t>อบต. ป่าบอน</t>
  </si>
  <si>
    <t>อบต. โคกสัก</t>
  </si>
  <si>
    <t>ทต. บางแก้ว</t>
  </si>
  <si>
    <t>อบต. นาปะขอ</t>
  </si>
  <si>
    <t>อบต. เกาะเต่า</t>
  </si>
  <si>
    <t>ป่าพะยอม</t>
  </si>
  <si>
    <t>ทต. บ้านพร้าว</t>
  </si>
  <si>
    <t>อบต. ป่าพะยอม</t>
  </si>
  <si>
    <t>ทต. ลานข่อย</t>
  </si>
  <si>
    <t>ทต. ชุมพล</t>
  </si>
  <si>
    <t>ศรีนครินทร์</t>
  </si>
  <si>
    <t>ทต. ลำสินธุ์</t>
  </si>
  <si>
    <t>ทต. อ่างทอง</t>
  </si>
  <si>
    <t>อบจ. ปัตตานี</t>
  </si>
  <si>
    <t>เมืองปัตตานี</t>
  </si>
  <si>
    <t>ปัตตานี</t>
  </si>
  <si>
    <t>ทม. ปัตตานี</t>
  </si>
  <si>
    <t>ทต. โคกโพธิ์</t>
  </si>
  <si>
    <t>โคกโพธิ์</t>
  </si>
  <si>
    <t>ทต. นาประดู่</t>
  </si>
  <si>
    <t>ทต. หนองจิก</t>
  </si>
  <si>
    <t>หนองจิก</t>
  </si>
  <si>
    <t>ทต. ปะนาเระ</t>
  </si>
  <si>
    <t>ปะนาเระ</t>
  </si>
  <si>
    <t>ทต. มายอ</t>
  </si>
  <si>
    <t>มายอ</t>
  </si>
  <si>
    <t>ทม. ตะลุบัน</t>
  </si>
  <si>
    <t>สายบุรี</t>
  </si>
  <si>
    <t>ทต. ตันหยง</t>
  </si>
  <si>
    <t>ยะหริ่ง</t>
  </si>
  <si>
    <t>ทต. ยะหริ่ง</t>
  </si>
  <si>
    <t>ทต. ยะรัง</t>
  </si>
  <si>
    <t>ยะรัง</t>
  </si>
  <si>
    <t>อบต. บาราเฮาะ</t>
  </si>
  <si>
    <t>อบต. ปูยุด</t>
  </si>
  <si>
    <t>ทต. รูสะมิแล</t>
  </si>
  <si>
    <t>อบต. กะมิยอ</t>
  </si>
  <si>
    <t>อบต. คลองมานิง</t>
  </si>
  <si>
    <t>อบต. ตะลุโบะ</t>
  </si>
  <si>
    <t>อบต. บานา</t>
  </si>
  <si>
    <t>อบต. บาราโหม</t>
  </si>
  <si>
    <t>อบต. ปะกาฮะรัง</t>
  </si>
  <si>
    <t>อบต. ตันหยงลุโละ</t>
  </si>
  <si>
    <t>อบต. นาเกตุ</t>
  </si>
  <si>
    <t>อบต. ควนโนรี</t>
  </si>
  <si>
    <t>อบต. โคกโพธิ์</t>
  </si>
  <si>
    <t>อบต. นาประดู่</t>
  </si>
  <si>
    <t>อบต. บางโกระ</t>
  </si>
  <si>
    <t>อบต. ปากล่อ</t>
  </si>
  <si>
    <t>ทต. มะกรูด</t>
  </si>
  <si>
    <t>อบต. ช้างให้ตก</t>
  </si>
  <si>
    <t>อบต. ทุ่งพลา</t>
  </si>
  <si>
    <t>อบต. เกาะเปาะ</t>
  </si>
  <si>
    <t>อบต. ดอนรัก</t>
  </si>
  <si>
    <t>อบต. ตุยง</t>
  </si>
  <si>
    <t>อบต. บางเขา</t>
  </si>
  <si>
    <t>อบต. บางตาวา</t>
  </si>
  <si>
    <t>อบต. ยาบี</t>
  </si>
  <si>
    <t>อบต. ลิปะสะโง</t>
  </si>
  <si>
    <t>อบต. คอลอตันหยง</t>
  </si>
  <si>
    <t>อบต. ดาโต๊ะ</t>
  </si>
  <si>
    <t>อบต. ท่ากำชำ</t>
  </si>
  <si>
    <t>อบต. ปุโละปุโย</t>
  </si>
  <si>
    <t>อบต. ควน</t>
  </si>
  <si>
    <t>อบต. บ้านนอก</t>
  </si>
  <si>
    <t>อบต. บ้านน้ำบ่อ</t>
  </si>
  <si>
    <t>อบต. คอกกระบือ</t>
  </si>
  <si>
    <t>อบต. ท่าน้ำ</t>
  </si>
  <si>
    <t>ทต. พ่อมิ่ง</t>
  </si>
  <si>
    <t>อบต. ถนน</t>
  </si>
  <si>
    <t>อบต. ลุโบะยิไร</t>
  </si>
  <si>
    <t>อบต. กระเสาะ</t>
  </si>
  <si>
    <t>อบต. กระหวะ</t>
  </si>
  <si>
    <t>อบต. เกาะจัน</t>
  </si>
  <si>
    <t>อบต. ปะโด</t>
  </si>
  <si>
    <t>อบต. ลางา</t>
  </si>
  <si>
    <t>อบต. สะกำ</t>
  </si>
  <si>
    <t>อบต. ตรัง</t>
  </si>
  <si>
    <t>อบต. สาคอบน</t>
  </si>
  <si>
    <t>อบต. ปากู</t>
  </si>
  <si>
    <t>ทุ่งยางแดง</t>
  </si>
  <si>
    <t>อบต. น้ำดำ</t>
  </si>
  <si>
    <t>อบต. พิเทน</t>
  </si>
  <si>
    <t>อบต. ตะโละแมะนา</t>
  </si>
  <si>
    <t>อบต. กะดุนง</t>
  </si>
  <si>
    <t>ทต. เตราะบอน</t>
  </si>
  <si>
    <t>อบต. บางเก่า</t>
  </si>
  <si>
    <t>อบต. แป้น</t>
  </si>
  <si>
    <t>อบต. มะนังดาลำ</t>
  </si>
  <si>
    <t>อบต. ตะบิ้ง</t>
  </si>
  <si>
    <t>อบต. บือเระ</t>
  </si>
  <si>
    <t>อบต. ปะเสยะวอ</t>
  </si>
  <si>
    <t>ไม้แก่น</t>
  </si>
  <si>
    <t>อบต. ตะโละไกรทอง</t>
  </si>
  <si>
    <t>อบต. ตาลีอายร์</t>
  </si>
  <si>
    <t>อบต. บาโลย</t>
  </si>
  <si>
    <t>อบต. สาบัน</t>
  </si>
  <si>
    <t>อบต. จะรัง</t>
  </si>
  <si>
    <t>อบต. ตะโละ</t>
  </si>
  <si>
    <t>อบต. ตะโละกาโปร์</t>
  </si>
  <si>
    <t>ทต. ตอหลัง</t>
  </si>
  <si>
    <t>อบต. ตันหยงดาลอ</t>
  </si>
  <si>
    <t>อบต. ตาแกะ</t>
  </si>
  <si>
    <t>อบต. ปิยามุมัง</t>
  </si>
  <si>
    <t>อบต. ราตาปันยัง</t>
  </si>
  <si>
    <t>อบต. หนองแรต</t>
  </si>
  <si>
    <t>อบต. แหลมโพธิ์</t>
  </si>
  <si>
    <t>อบต. มะนังยง</t>
  </si>
  <si>
    <t>อบต. ยามู</t>
  </si>
  <si>
    <t>อบต. กอลำ</t>
  </si>
  <si>
    <t>อบต. เมาะมาวี</t>
  </si>
  <si>
    <t>อบต. วัด</t>
  </si>
  <si>
    <t>อบต. กระโด</t>
  </si>
  <si>
    <t>อบต. เขาตูม</t>
  </si>
  <si>
    <t>อบต. ประจัน</t>
  </si>
  <si>
    <t>อบต. ปิตูมุดี</t>
  </si>
  <si>
    <t>อบต. ยะรัง</t>
  </si>
  <si>
    <t>อบต. ระแว้ง</t>
  </si>
  <si>
    <t>อบต. สะดาวา</t>
  </si>
  <si>
    <t>อบต. สะนอ</t>
  </si>
  <si>
    <t>อบต. กะรุบี</t>
  </si>
  <si>
    <t>กะพ้อ</t>
  </si>
  <si>
    <t>อบต. ตะโละดือรามัน</t>
  </si>
  <si>
    <t>อบต. ปล่องหอย</t>
  </si>
  <si>
    <t>อบต. ม่วงเตี้ย</t>
  </si>
  <si>
    <t>แม่ลาน</t>
  </si>
  <si>
    <t>อบจ. ยะลา</t>
  </si>
  <si>
    <t>เมืองยะลา</t>
  </si>
  <si>
    <t>ยะลา</t>
  </si>
  <si>
    <t>ทน. ยะลา</t>
  </si>
  <si>
    <t>ทม. เบตง</t>
  </si>
  <si>
    <t>เบตง</t>
  </si>
  <si>
    <t>ทต. ลำใหม่</t>
  </si>
  <si>
    <t>ทต. บันนังสตา</t>
  </si>
  <si>
    <t>บันนังสตา</t>
  </si>
  <si>
    <t>ทต. คอกช้าง</t>
  </si>
  <si>
    <t>ธารโต</t>
  </si>
  <si>
    <t>ทต. ยะหา</t>
  </si>
  <si>
    <t>ยะหา</t>
  </si>
  <si>
    <t>ทต. เมืองรามันห์</t>
  </si>
  <si>
    <t>รามัน</t>
  </si>
  <si>
    <t>ทต. โกตาบารู</t>
  </si>
  <si>
    <t>ทม. สะเตงนอก</t>
  </si>
  <si>
    <t>ทต. ท่าสาป</t>
  </si>
  <si>
    <t>ทต. บุดี</t>
  </si>
  <si>
    <t>อบต. ยะลา</t>
  </si>
  <si>
    <t>ทต. ยุโป</t>
  </si>
  <si>
    <t>อบต. ลำพะยา</t>
  </si>
  <si>
    <t>อบต. ลิดล</t>
  </si>
  <si>
    <t>อบต. ตาเซะ</t>
  </si>
  <si>
    <t>อบต. บันนังสาเรง</t>
  </si>
  <si>
    <t>อบต. เปาะเส้ง</t>
  </si>
  <si>
    <t>อบต. พร่อน</t>
  </si>
  <si>
    <t>อบต. ลำใหม่</t>
  </si>
  <si>
    <t>อบต. หน้าถ้ำ</t>
  </si>
  <si>
    <t>อบต. ตาเนาะแมเราะ</t>
  </si>
  <si>
    <t>ทต. ธารน้ำทิพย์</t>
  </si>
  <si>
    <t>อบต. ยะรม</t>
  </si>
  <si>
    <t>อบต. อัยเยอร์เวง</t>
  </si>
  <si>
    <t>ทต. เขื่อนบางลาง</t>
  </si>
  <si>
    <t>อบต. ตาเนาะปูเต๊ะ</t>
  </si>
  <si>
    <t>อบต. บันนังสตา</t>
  </si>
  <si>
    <t>อบต. บาเจาะ</t>
  </si>
  <si>
    <t>อบต. ถ้ำทะลุ</t>
  </si>
  <si>
    <t>อบต. ธารโต</t>
  </si>
  <si>
    <t>อบต. แม่หวาด</t>
  </si>
  <si>
    <t>อบต. บ้านแหร</t>
  </si>
  <si>
    <t>อบต. คีรีเขต</t>
  </si>
  <si>
    <t>อบต. ตาชี</t>
  </si>
  <si>
    <t>อบต. ละแอ</t>
  </si>
  <si>
    <t>อบต. กาตอง</t>
  </si>
  <si>
    <t>อบต. บาโร๊ะ</t>
  </si>
  <si>
    <t>ทต. ปะแต</t>
  </si>
  <si>
    <t>อบต. ยะหา</t>
  </si>
  <si>
    <t>อบต. บาโงยซิแน</t>
  </si>
  <si>
    <t>อบต. กายูบอเกาะ</t>
  </si>
  <si>
    <t>อบต. ตะโละหะลอ</t>
  </si>
  <si>
    <t>อบต. ท่าธง</t>
  </si>
  <si>
    <t>อบต. จะกว๊ะ</t>
  </si>
  <si>
    <t>อบต. กอตอตือระ</t>
  </si>
  <si>
    <t>อบต. กาลอ</t>
  </si>
  <si>
    <t>อบต. กาลูปัง</t>
  </si>
  <si>
    <t>อบต. เกะรอ</t>
  </si>
  <si>
    <t>อบต. เนินงาม</t>
  </si>
  <si>
    <t>อบต. บาโงย</t>
  </si>
  <si>
    <t>ทต. บาลอ</t>
  </si>
  <si>
    <t>อบต. บือมัง</t>
  </si>
  <si>
    <t>อบต. ยะต๊ะ</t>
  </si>
  <si>
    <t>อบต. วังพญา</t>
  </si>
  <si>
    <t>อบต. อาซ่อง</t>
  </si>
  <si>
    <t>อบต. บาละ</t>
  </si>
  <si>
    <t>กาบัง</t>
  </si>
  <si>
    <t>อบต. กาบัง</t>
  </si>
  <si>
    <t>อบต. กรงปินัง</t>
  </si>
  <si>
    <t>กรงปินัง</t>
  </si>
  <si>
    <t>อบต. สะเอะ</t>
  </si>
  <si>
    <t>อบต. ปุโรง</t>
  </si>
  <si>
    <t>อบต. ห้วยกระทิง</t>
  </si>
  <si>
    <t>อบจ. นราธิวาส</t>
  </si>
  <si>
    <t>เมืองนราธิวาส</t>
  </si>
  <si>
    <t>นราธิวาส</t>
  </si>
  <si>
    <t>ทม. นราธิวาส</t>
  </si>
  <si>
    <t>ทม. สุไหงโก-ลก</t>
  </si>
  <si>
    <t>สุไหงโก-ลก</t>
  </si>
  <si>
    <t>ทม. ตากใบ</t>
  </si>
  <si>
    <t>ตากใบ</t>
  </si>
  <si>
    <t>ทต. ต้นไทร</t>
  </si>
  <si>
    <t>บาเจาะ</t>
  </si>
  <si>
    <t>ทต. บาเจาะ</t>
  </si>
  <si>
    <t>ทต. ยี่งอ</t>
  </si>
  <si>
    <t>ยี่งอ</t>
  </si>
  <si>
    <t>ทต. ตันหยงมัส</t>
  </si>
  <si>
    <t>ระแงะ</t>
  </si>
  <si>
    <t>ทต. มะรือโบตก</t>
  </si>
  <si>
    <t>ทต. รือเสาะ</t>
  </si>
  <si>
    <t>รือเสาะ</t>
  </si>
  <si>
    <t>ทต. ศรีสาคร</t>
  </si>
  <si>
    <t>ศรีสาคร</t>
  </si>
  <si>
    <t>ทต. บูเก๊ะตา</t>
  </si>
  <si>
    <t>แว้ง</t>
  </si>
  <si>
    <t>ทต. แว้ง</t>
  </si>
  <si>
    <t>ทต. สุคิริน</t>
  </si>
  <si>
    <t>สุคิริน</t>
  </si>
  <si>
    <t>ทต. ปะลุรู</t>
  </si>
  <si>
    <t>สุไหงปาดี</t>
  </si>
  <si>
    <t>ทต. กะลุวอเหนือ</t>
  </si>
  <si>
    <t>อบต. ลำภู</t>
  </si>
  <si>
    <t>อบต. บางปอ</t>
  </si>
  <si>
    <t>อบต. มะนังตายอ</t>
  </si>
  <si>
    <t>อบต. กะลุวอ</t>
  </si>
  <si>
    <t>อบต. เกาะสะท้อน</t>
  </si>
  <si>
    <t>อบต. ไพรวัน</t>
  </si>
  <si>
    <t>อบต. ศาลาใหม่</t>
  </si>
  <si>
    <t>อบต. โฆษิต</t>
  </si>
  <si>
    <t>อบต. นานาค</t>
  </si>
  <si>
    <t>อบต. บางขุนทอง</t>
  </si>
  <si>
    <t>อบต. ปะลุกาสาเมาะ</t>
  </si>
  <si>
    <t>อบต. กาเยาะมาตี</t>
  </si>
  <si>
    <t>อบต. บาเระใต้</t>
  </si>
  <si>
    <t>อบต. บาเระเหนือ</t>
  </si>
  <si>
    <t>อบต. ลุโบะสาวอ</t>
  </si>
  <si>
    <t>อบต. ยี่งอ</t>
  </si>
  <si>
    <t>อบต. จอเบาะ</t>
  </si>
  <si>
    <t>อบต. ตะปอเยาะ</t>
  </si>
  <si>
    <t>อบต. ลุโบะบายะ</t>
  </si>
  <si>
    <t>อบต. ลุโบะบือซา</t>
  </si>
  <si>
    <t>อบต. กาลิซา</t>
  </si>
  <si>
    <t>อบต. ตันหยงมัส</t>
  </si>
  <si>
    <t>อบต. บาโงสะโต</t>
  </si>
  <si>
    <t>อบต. เฉลิม</t>
  </si>
  <si>
    <t>อบต. ตันหยงลิมอ</t>
  </si>
  <si>
    <t>อบต. บองอ</t>
  </si>
  <si>
    <t>อบต. มะรือโบตก</t>
  </si>
  <si>
    <t>อบต. รือเสาะ</t>
  </si>
  <si>
    <t>อบต. รือเสาะออก</t>
  </si>
  <si>
    <t>อบต. ลาโละ</t>
  </si>
  <si>
    <t>อบต. สาวอ</t>
  </si>
  <si>
    <t>อบต. โคกสะตอ</t>
  </si>
  <si>
    <t>อบต. บาตง</t>
  </si>
  <si>
    <t>อบต. เรียง</t>
  </si>
  <si>
    <t>อบต. สุวารี</t>
  </si>
  <si>
    <t>อบต. ซากอ</t>
  </si>
  <si>
    <t>อบต. ศรีสาคร</t>
  </si>
  <si>
    <t>อบต. เชิงคีรี</t>
  </si>
  <si>
    <t>อบต. ตะมะยูง</t>
  </si>
  <si>
    <t>อบต. ศรีบรรพต</t>
  </si>
  <si>
    <t>อบต. ฆอเลาะ</t>
  </si>
  <si>
    <t>อบต. แม่ดง</t>
  </si>
  <si>
    <t>อบต. โล๊ะจูด</t>
  </si>
  <si>
    <t>อบต. แว้ง</t>
  </si>
  <si>
    <t>อบต. กายูคละ</t>
  </si>
  <si>
    <t>อบต. เอราวัณ</t>
  </si>
  <si>
    <t>อบต. เกียร์</t>
  </si>
  <si>
    <t>อบต. สุคิริน</t>
  </si>
  <si>
    <t>อบต. มาโมง</t>
  </si>
  <si>
    <t>อบต. ร่มไทร</t>
  </si>
  <si>
    <t>ทต. ปาเสมัส</t>
  </si>
  <si>
    <t>อบต. ปูโยะ</t>
  </si>
  <si>
    <t>อบต. มูโนะ</t>
  </si>
  <si>
    <t>อบต. ปะลุรู</t>
  </si>
  <si>
    <t>อบต. กาวะ</t>
  </si>
  <si>
    <t>อบต. โต๊ะเด็ง</t>
  </si>
  <si>
    <t>อบต. สากอ</t>
  </si>
  <si>
    <t>อบต. สุไหงปาดี</t>
  </si>
  <si>
    <t>อบต. ริโก๋</t>
  </si>
  <si>
    <t>อบต. ดุซงญอ</t>
  </si>
  <si>
    <t>จะแนะ</t>
  </si>
  <si>
    <t>อบต. จะแนะ</t>
  </si>
  <si>
    <t>อบต. ผดุงมาตร</t>
  </si>
  <si>
    <t>อบต. จวบ</t>
  </si>
  <si>
    <t>เจาะไอร้อง</t>
  </si>
  <si>
    <t>อบต. บูกิต</t>
  </si>
  <si>
    <t>อบต. มะรือโบออก</t>
  </si>
  <si>
    <t>ยอดระหว่างไตรมาส</t>
  </si>
  <si>
    <t>รหัสหน่วยงานคู่ค้า</t>
  </si>
  <si>
    <t>ชื่อหน่วยงานคู่ค้า</t>
  </si>
  <si>
    <t>รายการระหว่างกัน (ถ้ามี)</t>
  </si>
  <si>
    <t>รวม</t>
  </si>
  <si>
    <t>สอบทานเดบิต - เครดิต</t>
  </si>
  <si>
    <t>เปลี่ยน -xx เป็น -</t>
  </si>
  <si>
    <t>ผลต่าง</t>
  </si>
  <si>
    <r>
      <rPr>
        <b/>
        <sz val="16"/>
        <color rgb="FFFF0000"/>
        <rFont val="Angsana New"/>
        <family val="1"/>
      </rPr>
      <t>สอบทาน</t>
    </r>
    <r>
      <rPr>
        <b/>
        <sz val="16"/>
        <color theme="1"/>
        <rFont val="Angsana New"/>
        <family val="1"/>
      </rPr>
      <t xml:space="preserve"> เดบิต = เครดิต</t>
    </r>
  </si>
  <si>
    <r>
      <rPr>
        <b/>
        <sz val="16"/>
        <color rgb="FFFF0000"/>
        <rFont val="Angsana New"/>
        <family val="1"/>
      </rPr>
      <t>สอบทาน</t>
    </r>
    <r>
      <rPr>
        <b/>
        <sz val="16"/>
        <rFont val="Angsana New"/>
        <family val="1"/>
      </rPr>
      <t xml:space="preserve">
ดุลบัญชี</t>
    </r>
  </si>
  <si>
    <t>รหัสหน่วยงานคู้ค้า</t>
  </si>
  <si>
    <t>ชื่อหน่วยงานคู่ค้าภาครัฐ</t>
  </si>
  <si>
    <t>01001</t>
  </si>
  <si>
    <t>สำนักงานปลัดสำนักนายกรัฐมนตรี</t>
  </si>
  <si>
    <t>01002</t>
  </si>
  <si>
    <t>กรมประชาสัมพันธ์</t>
  </si>
  <si>
    <t>01003</t>
  </si>
  <si>
    <t>สำนักงานคณะกรรมการคุ้มครองผู้บริโภค</t>
  </si>
  <si>
    <t>01004</t>
  </si>
  <si>
    <t>สำนักเลขาธิการนายกรัฐมนตรี</t>
  </si>
  <si>
    <t>01005</t>
  </si>
  <si>
    <t>สำนักเลขาธิการคณะรัฐมนตรี</t>
  </si>
  <si>
    <t>01006</t>
  </si>
  <si>
    <t>สำนักข่าวกรองแห่งชาติ</t>
  </si>
  <si>
    <t>01007</t>
  </si>
  <si>
    <t>สำนักงบประมาณ</t>
  </si>
  <si>
    <t>01008</t>
  </si>
  <si>
    <t>สำนักงานสภาความมั่นคงแห่งชาติ</t>
  </si>
  <si>
    <t>01009</t>
  </si>
  <si>
    <t>สำนักงานคณะกรรมการกฤษฎีกา</t>
  </si>
  <si>
    <t>01011</t>
  </si>
  <si>
    <t>สำนักงานคณะกรรมการข้าราชการพลเรือน</t>
  </si>
  <si>
    <t>01012</t>
  </si>
  <si>
    <t>สำนักงานสภาพัฒนาการเศรษฐกิจและสังคมแห่งชาติ</t>
  </si>
  <si>
    <t>01017</t>
  </si>
  <si>
    <t>กองทุนสนับสนุนการสร้างเสริมสุขภาพ</t>
  </si>
  <si>
    <t>01019</t>
  </si>
  <si>
    <t>กองอำนวยการรักษาความมั่นคงภายในราชอาณาจักร</t>
  </si>
  <si>
    <t>01021</t>
  </si>
  <si>
    <t>สำนักงานคณะกรรมการพัฒนาระบบราชการ</t>
  </si>
  <si>
    <t>01024</t>
  </si>
  <si>
    <t>สำนักงานส่งเสริมการจัดประชุมและนิทรรศการ (องค์การมหาชน)</t>
  </si>
  <si>
    <t>01025</t>
  </si>
  <si>
    <t>สำนักงานบริหารและพัฒนาองค์ความรู้ (องค์การมหาชน)</t>
  </si>
  <si>
    <t>01027</t>
  </si>
  <si>
    <t>สำนักงานคณะกรรมการสุขภาพแห่งชาติ</t>
  </si>
  <si>
    <t>01029</t>
  </si>
  <si>
    <t>สถาบันคุณวุฒิวิชาชีพ (องค์การมหาชน)</t>
  </si>
  <si>
    <t>01031</t>
  </si>
  <si>
    <t>สำนักงานพัฒนาพิงคนคร (องค์การมหาชน)</t>
  </si>
  <si>
    <t>01032</t>
  </si>
  <si>
    <t>สำนักงานคณะกรรมการส่งเสริมการลงทุน</t>
  </si>
  <si>
    <t>01033</t>
  </si>
  <si>
    <t>สำนักงานส่งเสริมวิสาหกิจขนาดกลางและขนาดย่อม</t>
  </si>
  <si>
    <t>01035</t>
  </si>
  <si>
    <t>สำนักงานทรัพยากรน้ำแห่งชาติ</t>
  </si>
  <si>
    <t>01036</t>
  </si>
  <si>
    <t>สำนักงานพัฒนารัฐบาลดิจิทัล (องค์การมหาชน)</t>
  </si>
  <si>
    <t>01037</t>
  </si>
  <si>
    <t>สำนักงานส่งเสริมเศรษฐกิจสร้างสรรค์ (องค์การมหาชน)</t>
  </si>
  <si>
    <t>01039</t>
  </si>
  <si>
    <t>สำนักงานคณะกรรมการการรักษาความมั่นคงปลอดภัยไซเบอร์แห่งชาติ</t>
  </si>
  <si>
    <t>01041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</si>
  <si>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</si>
  <si>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02001</t>
  </si>
  <si>
    <t>สำนักงานปลัดกระทรวงกลาโหม</t>
  </si>
  <si>
    <t>02004</t>
  </si>
  <si>
    <t>กองทัพบก</t>
  </si>
  <si>
    <t>02005</t>
  </si>
  <si>
    <t>กองทัพเรือ</t>
  </si>
  <si>
    <t>02006</t>
  </si>
  <si>
    <t>กองทัพอากาศ</t>
  </si>
  <si>
    <t>02008</t>
  </si>
  <si>
    <t>กองบัญชาการกองทัพไทย</t>
  </si>
  <si>
    <t>02009</t>
  </si>
  <si>
    <t>สถาบันเทคโนโลยีป้องกันประเทศ (องค์การมหาชน)</t>
  </si>
  <si>
    <t>03002</t>
  </si>
  <si>
    <t>สำนักงานปลัดกระทรวงการคลัง</t>
  </si>
  <si>
    <t>03003</t>
  </si>
  <si>
    <t>กรมธนารักษ์</t>
  </si>
  <si>
    <t>03004</t>
  </si>
  <si>
    <t>กรมบัญชีกลาง</t>
  </si>
  <si>
    <t>03005</t>
  </si>
  <si>
    <t>กรมศุลกากร</t>
  </si>
  <si>
    <t>03006</t>
  </si>
  <si>
    <t>กรมสรรพสามิต</t>
  </si>
  <si>
    <t>03007</t>
  </si>
  <si>
    <t>กรมสรรพากร</t>
  </si>
  <si>
    <t>03008</t>
  </si>
  <si>
    <t>สำนักงานคณะกรรมการนโยบายรัฐวิสาหกิจ</t>
  </si>
  <si>
    <t>03009</t>
  </si>
  <si>
    <t>สำนักงานบริหารหนี้สาธารณะ</t>
  </si>
  <si>
    <t>03011</t>
  </si>
  <si>
    <t>สำนักงานเศรษฐกิจการคลัง</t>
  </si>
  <si>
    <t>03012</t>
  </si>
  <si>
    <t>สำนักงานความร่วมมือพัฒนาเศรษฐกิจกับประเทศเพื่อนบ้าน (องค์การมหาชน)</t>
  </si>
  <si>
    <t>03013</t>
  </si>
  <si>
    <t>สำนักงานคณะกรรมการกำกับและส่งเสริมการประกอบธุรกิจประกันภัย</t>
  </si>
  <si>
    <t>03014</t>
  </si>
  <si>
    <t>สำนักงานคณะกรรมการกำกับหลักทรัพย์และตลาดหลักทรัพย์</t>
  </si>
  <si>
    <t>03015</t>
  </si>
  <si>
    <t>สถาบันคุ้มครองเงินฝาก</t>
  </si>
  <si>
    <t>04002</t>
  </si>
  <si>
    <t>สำนักงานปลัดกระทรวงการต่างประเทศ</t>
  </si>
  <si>
    <t>05002</t>
  </si>
  <si>
    <t>สำนักงานปลัดกระทรวงการท่องเที่ยวและกีฬา</t>
  </si>
  <si>
    <t>05003</t>
  </si>
  <si>
    <t>กรมพลศึกษา</t>
  </si>
  <si>
    <t>05004</t>
  </si>
  <si>
    <t>กรมการท่องเที่ยว</t>
  </si>
  <si>
    <t>05006</t>
  </si>
  <si>
    <t>มหาวิทยาลัยการกีฬาแห่งชาติ</t>
  </si>
  <si>
    <t>05007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</si>
  <si>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</si>
  <si>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06002</t>
  </si>
  <si>
    <t>สำนักงานปลัดกระทรวงการพัฒนาสังคมและความมั่นคงของมนุษย์</t>
  </si>
  <si>
    <t>06003</t>
  </si>
  <si>
    <t>กรมพัฒนาสังคมและสวัสดิการ</t>
  </si>
  <si>
    <t>06004</t>
  </si>
  <si>
    <t>กรมกิจการสตรีและสถาบันครอบครัว</t>
  </si>
  <si>
    <t>06005</t>
  </si>
  <si>
    <t>กรมกิจการเด็กและเยาวชน</t>
  </si>
  <si>
    <t>06006</t>
  </si>
  <si>
    <t>สถาบันพัฒนาองค์กรชุมชน (องค์การมหาชน)</t>
  </si>
  <si>
    <t>06007</t>
  </si>
  <si>
    <t>กรมส่งเสริมและพัฒนาคุณภาพชีวิตคนพิการ</t>
  </si>
  <si>
    <t>06008</t>
  </si>
  <si>
    <t>กรมกิจการผู้สูงอายุ</t>
  </si>
  <si>
    <t>07002</t>
  </si>
  <si>
    <t>สำนักงานปลัดกระทรวงเกษตรและสหกรณ์</t>
  </si>
  <si>
    <t>07003</t>
  </si>
  <si>
    <t>กรมชลประทาน</t>
  </si>
  <si>
    <t>07004</t>
  </si>
  <si>
    <t>กรมตรวจบัญชีสหกรณ์</t>
  </si>
  <si>
    <t>07005</t>
  </si>
  <si>
    <t>กรมประมง</t>
  </si>
  <si>
    <t>07006</t>
  </si>
  <si>
    <t>กรมปศุสัตว์</t>
  </si>
  <si>
    <t>07008</t>
  </si>
  <si>
    <t>กรมพัฒนาที่ดิน</t>
  </si>
  <si>
    <t>07009</t>
  </si>
  <si>
    <t>กรมวิชาการเกษตร</t>
  </si>
  <si>
    <t>07011</t>
  </si>
  <si>
    <t>กรมส่งเสริมการเกษตร</t>
  </si>
  <si>
    <t>07012</t>
  </si>
  <si>
    <t>กรมส่งเสริมสหกรณ์</t>
  </si>
  <si>
    <t>07013</t>
  </si>
  <si>
    <t>สำนักงานการปฏิรูปที่ดินเพื่อเกษตรกรรม</t>
  </si>
  <si>
    <t>07014</t>
  </si>
  <si>
    <t>สำนักงานมาตรฐานสินค้าเกษตรและอาหารแห่งชาติ</t>
  </si>
  <si>
    <t>07015</t>
  </si>
  <si>
    <t>สำนักงานเศรษฐกิจการเกษตร</t>
  </si>
  <si>
    <t>07016</t>
  </si>
  <si>
    <t>สำนักงานพัฒนาการวิจัยการเกษตร (องค์การมหาชน)</t>
  </si>
  <si>
    <t>07017</t>
  </si>
  <si>
    <t>สถาบันวิจัยและพัฒนาพื้นที่สูง (องค์การมหาชน)</t>
  </si>
  <si>
    <t>07018</t>
  </si>
  <si>
    <t>กรมการข้าว</t>
  </si>
  <si>
    <t>07019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</si>
  <si>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</si>
  <si>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07020</t>
  </si>
  <si>
    <t>กรมหม่อนไหม</t>
  </si>
  <si>
    <t>07021</t>
  </si>
  <si>
    <t>กรมฝนหลวงและการบินเกษตร</t>
  </si>
  <si>
    <t>08002</t>
  </si>
  <si>
    <t>สำนักงานปลัดกระทรวงคมนาคม</t>
  </si>
  <si>
    <t>08003</t>
  </si>
  <si>
    <t>กรมเจ้าท่า</t>
  </si>
  <si>
    <t>08004</t>
  </si>
  <si>
    <t>กรมการขนส่งทางบก</t>
  </si>
  <si>
    <t>08006</t>
  </si>
  <si>
    <t>กรมทางหลวง</t>
  </si>
  <si>
    <t>08007</t>
  </si>
  <si>
    <t>กรมทางหลวงชนบท</t>
  </si>
  <si>
    <t>08008</t>
  </si>
  <si>
    <t>สำนักงานนโยบายและแผนการขนส่งและจราจร</t>
  </si>
  <si>
    <t>08009</t>
  </si>
  <si>
    <t>กรมท่าอากาศยาน</t>
  </si>
  <si>
    <t>08011</t>
  </si>
  <si>
    <t>สำนักงานการบินพลเรือนแห่งประเทศไทย</t>
  </si>
  <si>
    <t>08012</t>
  </si>
  <si>
    <t>กรมการขนส่งทางราง</t>
  </si>
  <si>
    <t>09002</t>
  </si>
  <si>
    <t>สำนักงานปลัดกระทรวงทรัพยากรธรรมชาติและสิ่งแวดล้อม</t>
  </si>
  <si>
    <t>09003</t>
  </si>
  <si>
    <t>กรมควบคุมมลพิษ</t>
  </si>
  <si>
    <t>09004</t>
  </si>
  <si>
    <t>กรมทรัพยากรทางทะเลและชายฝั่ง</t>
  </si>
  <si>
    <t>09005</t>
  </si>
  <si>
    <t>กรมทรัพยากรธรณี</t>
  </si>
  <si>
    <t>09006</t>
  </si>
  <si>
    <t>กรมทรัพยากรน้ำ</t>
  </si>
  <si>
    <t>09007</t>
  </si>
  <si>
    <t>กรมทรัพยากรน้ำบาดาล</t>
  </si>
  <si>
    <t>09008</t>
  </si>
  <si>
    <t>กรมส่งเสริมคุณภาพสิ่งแวดล้อม</t>
  </si>
  <si>
    <t>09009</t>
  </si>
  <si>
    <t>กรมอุทยานแห่งชาติ สัตว์ป่า และพันธุ์พืช</t>
  </si>
  <si>
    <t>09011</t>
  </si>
  <si>
    <t>สำนักงานนโยบายและแผนทรัพยากรธรรมชาติและสิ่งแวดล้อม</t>
  </si>
  <si>
    <t>09012</t>
  </si>
  <si>
    <t>กรมป่าไม้</t>
  </si>
  <si>
    <t>09013</t>
  </si>
  <si>
    <t>สำนักงานพัฒนาเศรษฐกิจจากฐานชีวภาพ (องค์การมหาชน)</t>
  </si>
  <si>
    <t>09014</t>
  </si>
  <si>
    <t>องค์การบริหารจัดการก๊าซเรือนกระจก (องค์การมหาชน)</t>
  </si>
  <si>
    <t>11002</t>
  </si>
  <si>
    <t>สำนักงานปลัดกระทรวงดิจิทัลเพื่อเศรษฐกิจและสังคม</t>
  </si>
  <si>
    <t>11004</t>
  </si>
  <si>
    <t>กรมอุตุนิยมวิทยา</t>
  </si>
  <si>
    <t>11005</t>
  </si>
  <si>
    <t>สำนักงานสถิติแห่งชาติ</t>
  </si>
  <si>
    <t>11006</t>
  </si>
  <si>
    <t>สำนักงานส่งเสริมเศรษฐกิจดิจิทัล</t>
  </si>
  <si>
    <t>11007</t>
  </si>
  <si>
    <t>สำนักงานพัฒนาธุรกรรมทางอิเล็กทรอนิกส์(องค์การมหาชน)</t>
  </si>
  <si>
    <t>11009</t>
  </si>
  <si>
    <t>สำนักงานคณะกรรมการดิจิทัลเพื่อเศรษฐกิจและสังคมแห่งชาติ</t>
  </si>
  <si>
    <t>12002</t>
  </si>
  <si>
    <t>สำนักงานปลัดกระทรวงพลังงาน</t>
  </si>
  <si>
    <t>12003</t>
  </si>
  <si>
    <t>กรมเชื้อเพลิงธรรมชาติ</t>
  </si>
  <si>
    <t>12004</t>
  </si>
  <si>
    <t>กรมธุรกิจพลังงาน</t>
  </si>
  <si>
    <t>12005</t>
  </si>
  <si>
    <t>กรมพัฒนาพลังงานทดแทนและอนุรักษ์พลังงาน</t>
  </si>
  <si>
    <t>12006</t>
  </si>
  <si>
    <t>สำนักงานนโยบายและแผนพลังงาน</t>
  </si>
  <si>
    <t>สำนักงานคณะกรรมการกำกับกิจการพลังงาน</t>
  </si>
  <si>
    <t>สำนักงานปลัดกระทรวงพาณิชย์</t>
  </si>
  <si>
    <t>กรมการค้าต่างประเทศ</t>
  </si>
  <si>
    <t>กรมการค้าภายใน</t>
  </si>
  <si>
    <t>กรมเจรจาการค้าระหว่างประเทศ</t>
  </si>
  <si>
    <t>กรมทรัพย์สินทางปัญญา</t>
  </si>
  <si>
    <t>กรมพัฒนาธุรกิจการค้า</t>
  </si>
  <si>
    <t>กรมส่งเสริมการค้าระหว่างประเทศ</t>
  </si>
  <si>
    <t>13011</t>
  </si>
  <si>
    <t>ศูนย์ส่งเสริมศิลปาชีพระหว่างประเทศ(องค์การมหาชน)</t>
  </si>
  <si>
    <t>13012</t>
  </si>
  <si>
    <t>สถาบันวิจัยและพัฒนาอัญมณีและเครื่องประดับแห่งชาติ (องค์การมหาชน)</t>
  </si>
  <si>
    <t>สำนักงานนโยบายและยุทธศาสตร์การค้า</t>
  </si>
  <si>
    <t>สำนักงานปลัดกระทรวงมหาดไทย</t>
  </si>
  <si>
    <t>กรมการปกครอง</t>
  </si>
  <si>
    <t>กรมการพัฒนาชุมชน</t>
  </si>
  <si>
    <t>กรมที่ดิน</t>
  </si>
  <si>
    <t>กรมป้องกันและบรรเทาสาธารณภัย</t>
  </si>
  <si>
    <t>กรมโยธาธิการและผังเมือง</t>
  </si>
  <si>
    <t>กรมส่งเสริมการปกครองท้องถิ่น</t>
  </si>
  <si>
    <t>สำนักงานปลัดกระทรวงยุติธรรม</t>
  </si>
  <si>
    <t>กรมคุมประพฤติ</t>
  </si>
  <si>
    <t>กรมคุ้มครองสิทธิและเสรีภาพ</t>
  </si>
  <si>
    <t>กรมบังคับคดี</t>
  </si>
  <si>
    <t>กรมพินิจและคุ้มครองเด็กและเยาวชน</t>
  </si>
  <si>
    <t>กรมราชทัณฑ์</t>
  </si>
  <si>
    <t>กรมสอบสวนคดีพิเศษ</t>
  </si>
  <si>
    <t>สำนักงานกิจการยุติธรรม</t>
  </si>
  <si>
    <t>สถาบันนิติวิทยาศาสตร์</t>
  </si>
  <si>
    <t>สำนักงานคณะกรรมการป้องกันและปราบปรามยาเสพติด</t>
  </si>
  <si>
    <t>16013</t>
  </si>
  <si>
    <t>สถาบันเพื่อการยุติธรรมแห่งประเทศไทย (องค์การมหาชน)</t>
  </si>
  <si>
    <t>สถาบันอนุญาโตตุลาการ</t>
  </si>
  <si>
    <t>สำนักงานปลัดกระทรวงแรงงาน</t>
  </si>
  <si>
    <t>กรมการจัดหางาน</t>
  </si>
  <si>
    <t>กรมพัฒนาฝีมือแรงงาน</t>
  </si>
  <si>
    <t>กรมสวัสดิการและคุ้มครองแรงงาน</t>
  </si>
  <si>
    <t>สำนักงานประกันสังคม</t>
  </si>
  <si>
    <t>17007</t>
  </si>
  <si>
    <t>สถาบันส่งเสริมความปลอดภัย อาชีวอนามัย และสภาพแวดล้อมในการทำงาน (องค์การมหาชน)</t>
  </si>
  <si>
    <t>สำนักงานปลัดกระทรวงวัฒนธรรม</t>
  </si>
  <si>
    <t>กรมการศาสนา</t>
  </si>
  <si>
    <t>กรมศิลปากร</t>
  </si>
  <si>
    <t>กรมส่งเสริมวัฒนธรรม</t>
  </si>
  <si>
    <t>สำนักงานศิลปวัฒนธรรมร่วมสมัย</t>
  </si>
  <si>
    <t>18007</t>
  </si>
  <si>
    <t>ศูนย์มานุษยวิทยาสิรินธร(องค์การมหาชน)</t>
  </si>
  <si>
    <t>สถาบันบัณฑิตพัฒนศิลป์</t>
  </si>
  <si>
    <t>18009</t>
  </si>
  <si>
    <t>หอภาพยนตร์ (องค์การมหาชน)</t>
  </si>
  <si>
    <t>18010</t>
  </si>
  <si>
    <t>ศูนย์คุณธรรม (องค์การมหาชน)</t>
  </si>
  <si>
    <t>สํานักงานปลัดกระทรวงศึกษาธิการ</t>
  </si>
  <si>
    <t>สำนักงานเลขาธิการสภาการศึกษา</t>
  </si>
  <si>
    <t>สำนักงานคณะกรรมการการศึกษาขั้นพื้นฐาน</t>
  </si>
  <si>
    <t>สำนักงานคณะกรรมการการอาชีวศึกษา</t>
  </si>
  <si>
    <t>สถาบันส่งเสริมการสอนวิทยาศาสตร์และเทคโนโลยี (สสวท)</t>
  </si>
  <si>
    <t>20302</t>
  </si>
  <si>
    <t>โรงเรียนมหิดลวิทยานุสรณ์ (องค์การมหาชน)</t>
  </si>
  <si>
    <t>20308</t>
  </si>
  <si>
    <t>สถาบันระหว่างประเทศเพื่อการค้าและพัฒนา (องค์การมหาชน)</t>
  </si>
  <si>
    <t>สำนักงานเลขาธิการคุรุสภา</t>
  </si>
  <si>
    <t>สํานักงานคณะกรรมการส่งเสริมสวัสดิการและสวัสดิภาพครูและบุคลากรทางการศึกษา</t>
  </si>
  <si>
    <t>20311</t>
  </si>
  <si>
    <t>สถาบันทดสอบทางการศึกษาแห่งชาติ (องค์การมหาชน)</t>
  </si>
  <si>
    <t>20332</t>
  </si>
  <si>
    <t>สำนักงานรับรองมาตรฐานและประเมินคุณภาพการศึกษา (องค์การมหาชน)</t>
  </si>
  <si>
    <t>สำนักงานปลัดกระทรวงสาธารณสุข</t>
  </si>
  <si>
    <t>กรมการแพทย์</t>
  </si>
  <si>
    <t>กรมควบคุมโรค</t>
  </si>
  <si>
    <t>กรมการแพทย์แผนไทยและการแพทย์ทางเลือก</t>
  </si>
  <si>
    <t>กรมวิทยาศาสตร์การแพทย์</t>
  </si>
  <si>
    <t>กรมสนับสนุนบริการสุขภาพ</t>
  </si>
  <si>
    <t>กรมสุขภาพจิต</t>
  </si>
  <si>
    <t>กรมอนามัย</t>
  </si>
  <si>
    <t>สำนักงานคณะกรรมการอาหารและยา</t>
  </si>
  <si>
    <t>สถาบันวิจัยระบบสาธารณสุข</t>
  </si>
  <si>
    <t>21012</t>
  </si>
  <si>
    <t>โรงพยาบาลบ้านแพ้ว (องค์การมหาชน)</t>
  </si>
  <si>
    <t>สำนักงานหลักประกันสุขภาพแห่งชาติ</t>
  </si>
  <si>
    <t>สถาบันการแพทย์ฉุกเฉินแห่งชาติ</t>
  </si>
  <si>
    <t>21015</t>
  </si>
  <si>
    <t>สถาบันรับรองคุณภาพสถานพยาบาล (องค์การมหาชน)</t>
  </si>
  <si>
    <t>21016</t>
  </si>
  <si>
    <t>สถาบันวัคซีนแห่งชาติ (องค์การมหาชน)</t>
  </si>
  <si>
    <t>สถาบันพระบรมราชชนก</t>
  </si>
  <si>
    <t>สำนักงานปลัดกระทรวงอุตสาหกรรม</t>
  </si>
  <si>
    <t>กรมโรงงานอุตสาหกรรม</t>
  </si>
  <si>
    <t>กรมส่งเสริมอุตสาหกรรม</t>
  </si>
  <si>
    <t>กรมอุตสาหกรรมพื้นฐานและการเหมืองแร่</t>
  </si>
  <si>
    <t>สำนักงานคณะกรรมการอ้อยและน้ำตาลทราย</t>
  </si>
  <si>
    <t>สำนักงานมาตรฐานผลิตภัณฑ์อุตสาหกรรม</t>
  </si>
  <si>
    <t>สำนักงานเศรษฐกิจอุตสาหกรรม</t>
  </si>
  <si>
    <t>สำนักงานปลัดกระทรวงการอุดมศึกษา วิทยาศาสตร์ วิจัย และนวัตกรรม</t>
  </si>
  <si>
    <t>กรมวิทยาศาสตร์บริการ</t>
  </si>
  <si>
    <t>สำนักงานการวิจัยแห่งชาติ</t>
  </si>
  <si>
    <t>สำนักงานปรมาณูเพื่อสันติ</t>
  </si>
  <si>
    <t>มหาวิทยาลัยรามคำแหง</t>
  </si>
  <si>
    <t>มหาวิทยาลัยสุโขทัยธรรมาธิราช</t>
  </si>
  <si>
    <t>มหาวิทยาลัยนเรศวร</t>
  </si>
  <si>
    <t>มหาวิทยาลัยอุบลราชธานี</t>
  </si>
  <si>
    <t>มหาวิทยาลัยมหาสารคาม</t>
  </si>
  <si>
    <t>มหาวิทยาลัยกาฬสินธุ์</t>
  </si>
  <si>
    <t>สถาบันเทคโนโลยีปทุมวัน</t>
  </si>
  <si>
    <t>มหาวิทยาลัยนราธิวาสราชนครินทร์</t>
  </si>
  <si>
    <t>มหาวิทยาลัยนครพนม</t>
  </si>
  <si>
    <t>สถาบันวิทยาลัยชุมชน</t>
  </si>
  <si>
    <t>มหาวิทยาลัยราชภัฏเชียงราย</t>
  </si>
  <si>
    <t>มหาวิทยาลัยราชภัฏเชียงใหม่</t>
  </si>
  <si>
    <t>มหาวิทยาลัยราชภัฏลำปาง</t>
  </si>
  <si>
    <t>มหาวิทยาลัยราชภัฏอุตรดิตภ์</t>
  </si>
  <si>
    <t>มหาวิทยาลัยราชภัฏกำแพงเพชร</t>
  </si>
  <si>
    <t>มหาวิทยาลัยราชภัฏนครสวรรค์</t>
  </si>
  <si>
    <t>มหาวิทยาลัยราชภัฏพิบูลสงคราม</t>
  </si>
  <si>
    <t>มหาวิทยาลัยราชภัฏเพชรบูรณ์</t>
  </si>
  <si>
    <t>มหาวิทยาลัยราชภัฏมหาสารคาม</t>
  </si>
  <si>
    <t>มหาวิทยาลัยราชภัฏเลย</t>
  </si>
  <si>
    <t>มหาวิทยาลัยราชภัฏสกลนคร</t>
  </si>
  <si>
    <t>มหาวิทยาลัยราชภัฏอุดรธานี</t>
  </si>
  <si>
    <t>มหาวิทยาลัยราชภัฏนครราชสีมา</t>
  </si>
  <si>
    <t>มหาวิทยาลัยราชภัฏบุรีรัมย์</t>
  </si>
  <si>
    <t>มหาวิทยาลัยราชภัฏสุรินทร์</t>
  </si>
  <si>
    <t>มหาวิทยาลัยราชภัฏอุบลราชธานี</t>
  </si>
  <si>
    <t>มหาวิทยาลัยราชภัฏราชนครินทร์</t>
  </si>
  <si>
    <t>มหาวิทยาลัยราชภัฏเทพสตรี</t>
  </si>
  <si>
    <t>มหาวิทยาลัยราชภัฏพระนครศรีอยุธยา</t>
  </si>
  <si>
    <t>มหาวิทยาลัยราชภัฏวไลยอลงกรณ์ ในพระบรมราชูปถัมภ์</t>
  </si>
  <si>
    <t>มหาวิทยาลัยราชภัฏรำไพพรรณี</t>
  </si>
  <si>
    <t>มหาวิทยาลัยราชภัฏกาญจนบุรี</t>
  </si>
  <si>
    <t>มหาวิทยาลัยราชภัฏนครปฐม</t>
  </si>
  <si>
    <t>มหาวิทยาลัยราชภัฏเพชรบุรี</t>
  </si>
  <si>
    <t>มหาวิทยาลัยราชภัฏหมู่บ้านจอมบึง</t>
  </si>
  <si>
    <t>มหาวิทยาลัยราชภัฏนครศรีธรรมราช</t>
  </si>
  <si>
    <t>มหาวิทยาลัยราชภัฏภูเก็ต</t>
  </si>
  <si>
    <t>มหาวิทยาลัยราชภัฏยะลา</t>
  </si>
  <si>
    <t>มหาวิทยาลัยราชภัฏสงขลา</t>
  </si>
  <si>
    <t>มหาวิทยาลัยราชภัฏสุราษฎร์ธานี</t>
  </si>
  <si>
    <t>มหาวิทยาลัยราชภัฏจันทรเกษม</t>
  </si>
  <si>
    <t>มหาวิทยาลัยราชภัฏธนบุรี</t>
  </si>
  <si>
    <t>มหาวิทยาลัยราชภัฏบ้านสมเด็จเจ้าพระยา</t>
  </si>
  <si>
    <t>มหาวิทยาลัยราชภัฏพระนคร</t>
  </si>
  <si>
    <t>มหาวิทยาลัยราชภัฏสวนสุนันทา</t>
  </si>
  <si>
    <t>มหาวิทยาลัยราชภัฏชัยภูมิ</t>
  </si>
  <si>
    <t>มหาวิทยาลัยราชภัฏร้อยเอ็ด</t>
  </si>
  <si>
    <t>มหาวิทยาลัยราชภัฏศรีสะเกษ</t>
  </si>
  <si>
    <t>มหาวิทยาลัยเทคโนโลยีราชมงคลธัญบุรี</t>
  </si>
  <si>
    <t>มหาวิทยาลัยเทคโนโลยีราชมงคลกรุงเทพ</t>
  </si>
  <si>
    <t>มหาวิทยาลัยเทคโนโลยีราชมงคลตะวันออก</t>
  </si>
  <si>
    <t>มหาวิทยาลัยเทคโนโลยีราชมงคลพระนคร</t>
  </si>
  <si>
    <t>มหาวิทยาลัยเทคโนโลยีราชมงคลรัตนโกสินทร์</t>
  </si>
  <si>
    <t>มหาวิทยาลัยเทคโนโลยีราชมงคลล้านนา</t>
  </si>
  <si>
    <t>มหาวิทยาลัยเทคโนโลยีราชมงคลศรีวิชัย</t>
  </si>
  <si>
    <t>มหาวิทยาลัยเทคโนโลยีราชมงคลสุวรรณภูมิ</t>
  </si>
  <si>
    <t>มหาวิทยาลัยเทคโนโลยีราชมงคลอีสาน</t>
  </si>
  <si>
    <t>23063</t>
  </si>
  <si>
    <t>สำนักงานพัฒนาเทคโนโลยีอวกาศและภูมิสารสนเทศ (องค์การมหาชน)</t>
  </si>
  <si>
    <t>สถาบันเทคโนโลยีนิวเคลียร์แห่งชาติ (องค์การมหาชน)</t>
  </si>
  <si>
    <t>สถาบันวิจัยแสงซินโครตรอน (องค์การมหาชน)</t>
  </si>
  <si>
    <t>สถาบันวิจัยดาราศาสตร์แห่งชาติ (องค์การมหาชน)</t>
  </si>
  <si>
    <t>สำนักงานนวัตกรรมแห่งชาติ (องค์การมหาชน)</t>
  </si>
  <si>
    <t>ศูนย์ความเป็นเลิศด้านชีววิทยาศาสตร์(องค์การมหาชน)</t>
  </si>
  <si>
    <t>สถาบันสารสนเทศทรัพยากรน้ำ (องค์การมหาชน)</t>
  </si>
  <si>
    <t>สำนักงานพัฒนาวิทยาศาสตร์และเทคโนโลยีแห่งชาติ</t>
  </si>
  <si>
    <t>สถาบันมาตรวิทยาแห่งชาติ</t>
  </si>
  <si>
    <t>สำนักงานสภานโยบายการอุดมศึกษา วิทยาศาสตร์ วิจัยและนวัตกรรมแห่งชาติ (สอวช.)</t>
  </si>
  <si>
    <t>สำนักงานคณะกรรมการส่งเสริมวิทยาศาสตร์ วิจัย และนวัตกรรม</t>
  </si>
  <si>
    <t>จุฬาลงกรณ์มหาวิทยาลัย</t>
  </si>
  <si>
    <t>มหาวิทยาลัยเกษตรศาสตร์</t>
  </si>
  <si>
    <t>มหาวิทยาลัยขอนแก่น</t>
  </si>
  <si>
    <t>มหาวิทยาลัยธรรมศาสตร์</t>
  </si>
  <si>
    <t>มหาวิทยาลัยสงขลานครินทร์</t>
  </si>
  <si>
    <t>มหาวิทยาลัยแม่โจ้</t>
  </si>
  <si>
    <t>สถาบันเทคโนโลยีพระจอมเกล้าเจ้าคุณทหารลาดกระบัง</t>
  </si>
  <si>
    <t>มหาวิทยาลัยเทคโนโลยีพระจอมเกล้าพระนครเหนือ</t>
  </si>
  <si>
    <t>สถาบันบัณฑิตพัฒนบริหารศาสตร์</t>
  </si>
  <si>
    <t>มหาวิทยาลัยพะเยา</t>
  </si>
  <si>
    <t>มหาวิทยาลัยเทคโนโลยีสุรนารี</t>
  </si>
  <si>
    <t>มหาวิทยาลัยวลัยลักษณ์</t>
  </si>
  <si>
    <t>มหาวิทยาลัยเทคโนโลยีพระจอมเกล้าธนบุรี</t>
  </si>
  <si>
    <t>มหาวิทยาลัยแม่ฟ้าหลวง</t>
  </si>
  <si>
    <t>มหาวิทยาลัยมหิดล</t>
  </si>
  <si>
    <t>มหาวิทยาลัยมหามกุฏราชวิทยาลัย</t>
  </si>
  <si>
    <t>มหาวิทยาลัยมหาจุฬาลงกรณราชวิทยาลัย</t>
  </si>
  <si>
    <t>มหาวิทยาลัยบูรพา</t>
  </si>
  <si>
    <t>มหาวิทยาลัยทักษิณ</t>
  </si>
  <si>
    <t>มหาวิทยาลัยเชียงใหม่</t>
  </si>
  <si>
    <t>มหาวิทยาลัยสวนดุสิต</t>
  </si>
  <si>
    <t>สถาบันดนตรีกัลยาณิวัฒนา</t>
  </si>
  <si>
    <t>มหาวิทยาลัยศิลปากร</t>
  </si>
  <si>
    <t>มหาวิทยาลัยศรีนครินทรวิโรฒ</t>
  </si>
  <si>
    <t>สถาบันการพยาบาลศรีวสรินทรา สภากาชาดไทย</t>
  </si>
  <si>
    <t>สถาบันเทคโนโลยีจิตรลดา</t>
  </si>
  <si>
    <t>สำนักงานพระพุทธศาสนาแห่งชาติ</t>
  </si>
  <si>
    <t>สำนักงานคณะกรรมการพิเศษเพื่อประสานงานโครงการอันเนื่องมาจากพระราชดำริ</t>
  </si>
  <si>
    <t>สำนักงานราชบัณฑิตยสภา</t>
  </si>
  <si>
    <t>สำนักงานตำรวจแห่งชาติ</t>
  </si>
  <si>
    <t>สำนักงานป้องกันและปราบปรามการฟอกเงิน</t>
  </si>
  <si>
    <t>ศูนย์อำนวยการบริหารจังหวัดชายแดนภาคใต้</t>
  </si>
  <si>
    <t>สำนักงานคณะกรรมการป้องกันและปราบปรามการทุจริตในภาครัฐ</t>
  </si>
  <si>
    <t>สำนักงานคณะกรรมการนโยบายเขตพัฒนาพิเศษภาคตะวันออก</t>
  </si>
  <si>
    <t>สำนักงานเลขาธิการวุฒิสภา</t>
  </si>
  <si>
    <t>สำนักงานเลขาธิการสภาผู้แทนราษฎร</t>
  </si>
  <si>
    <t>สถาบันพระปกเกล้า</t>
  </si>
  <si>
    <t>สำนักงานศาลรัฐธรรมนูญ</t>
  </si>
  <si>
    <t>สำนักงานศาลยุติธรรม</t>
  </si>
  <si>
    <t>สำนักงานศาลปกครอง</t>
  </si>
  <si>
    <t>สำนักงานคณะกรรมการการเลือกตั้ง</t>
  </si>
  <si>
    <t>สำนักงานผู้ตรวจการแผ่นดิน</t>
  </si>
  <si>
    <t>สำนักงานคณะกรรมการป้องกันและปราบปรามการทุจริตแห่งชาติ</t>
  </si>
  <si>
    <t>สำนักงานการตรวจเงินแผ่นดิน</t>
  </si>
  <si>
    <t>สำนักงานคณะกรรมการสิทธิมนุษยชนแห่งชาติ</t>
  </si>
  <si>
    <t>สำนักงานอัยการสูงสุด</t>
  </si>
  <si>
    <t>สำนักงานคณะกรรมการกิจการกระจายเสียง กิจการโทรทัศน์ และกิจการโทรคมนาคมแห่งชาติ</t>
  </si>
  <si>
    <t>องค์การสงเคราะห์ทหารผ่านศึกในพระบรมราชูปถัมภ์</t>
  </si>
  <si>
    <t>13014</t>
  </si>
  <si>
    <t>สำนักงานคณะกรรมการการแข่งขันทางการค้า</t>
  </si>
  <si>
    <t>65003</t>
  </si>
  <si>
    <t>สำนักงานสภาเกษตรกรแห่งชาติ</t>
  </si>
  <si>
    <t>กลุ่มจังหวัดภาคกลางตอนบน 1 (พระนครศรีอยุธยา)</t>
  </si>
  <si>
    <t>กลุ่มจังหวัดภาคกลางตอนบน 2 (ลพบุรี)</t>
  </si>
  <si>
    <t>กลุ่มจังหวัดภาคกลางตอนกลาง (ฉะเชิงเทรา)</t>
  </si>
  <si>
    <t>กลุ่มจังหวัดภาคกลางตอนล่าง 1 (นครปฐม)</t>
  </si>
  <si>
    <t>กลุ่มจังหวัดภาคกลางตอนล่าง 2 (เพชรบุรี)</t>
  </si>
  <si>
    <t>กลุ่มจังหวัดภาคใต้ฝั่งอ่าวไทย (สุราษฎร์ธานี)</t>
  </si>
  <si>
    <t>กลุ่มจังหวัดภาคใต้ฝั่งอันดามัน (ภูเก็ต)</t>
  </si>
  <si>
    <t>กลุ่มจังหวัดภาคตะวันออก (ชลบุรี)</t>
  </si>
  <si>
    <t>กลุ่มจังหวัดภาคตะวันออกเฉียงเหนือตอนบน 1 (อุดรธานี)</t>
  </si>
  <si>
    <t>กลุ่มจังหวัดภาคตะวันออกเฉียงเหนือตอนบน 2 (สกลนคร)</t>
  </si>
  <si>
    <t>กลุ่มจังหวัดภาคตะวันออกเฉียงเหนือตอนกลาง (ขอนแก่น)</t>
  </si>
  <si>
    <t>กลุ่มจังหวัดภาคตะวันออกเฉียงเหนือตอนล่าง 2 (อุบลราชธานี)</t>
  </si>
  <si>
    <t>กลุ่มจังหวัดภาคตะวันออกเฉียงเหนือตอนล่าง 1 (นครราชสีมา)</t>
  </si>
  <si>
    <t>กลุ่มจังหวัดภาคเหนือตอนบน 1 (เชียงใหม่)</t>
  </si>
  <si>
    <t>กลุ่มจังหวัดภาคเหนือตอนบน 2 (เชียงราย)</t>
  </si>
  <si>
    <t>กลุ่มจังหวัดภาคเหนือตอนล่าง 1 (พิษณุโลก)</t>
  </si>
  <si>
    <t>กลุ่มจังหวัดภาคเหนือตอนล่าง 2 (นครสวรรค์)</t>
  </si>
  <si>
    <t>กลุ่มจังหวัดภาคกลางตอนบน</t>
  </si>
  <si>
    <t>กลุ่มจังหวัดภาคกลางตอนล่าง 1</t>
  </si>
  <si>
    <t>กลุ่มจังหวัดภาคใต้ฝั่งอ่าวไทย</t>
  </si>
  <si>
    <t>กลุ่มจังหวัดภาคใต้ชายแดน (ยะลา)</t>
  </si>
  <si>
    <t>กลุ่มจังหวัดภาคตะวันออก 1</t>
  </si>
  <si>
    <t>กลุ่มจังหวัดภาคตะวันออก2</t>
  </si>
  <si>
    <t>สำนักพิมพ์คณะรัฐมนตรีและราชกิจจานุเบกษา</t>
  </si>
  <si>
    <t>เงินทุนหมุนเวียนเพื่อพัฒนากฎหมาย</t>
  </si>
  <si>
    <t>เงินทุนหมุนเวียนเพื่อการบริหารท่าเรือพาณิชย์สัตหีบ-กองทัพเรือ</t>
  </si>
  <si>
    <t>เงินทุนหมุนเวียนเพื่อผลิตรูปถ่ายทางอากาศ</t>
  </si>
  <si>
    <t>เงินทุนหมุนเวียนโรงงานเภสัชกรรมทหาร</t>
  </si>
  <si>
    <t>เงินทุนหมุนเวียนอุตสาหกรรมป้องกันประเทศ</t>
  </si>
  <si>
    <t>เงินทุนหมุนเวียนโรงงานผลิตวัตถุระเบิดทหาร</t>
  </si>
  <si>
    <t>เงินทุนหมุนเวียนศูนย์อำนวยการสร้างอาวุธ</t>
  </si>
  <si>
    <t>กองทุนเพื่อโครงการอาหารกลางวันในโรงเรียนประถมศึกษา</t>
  </si>
  <si>
    <t>เงินทุนหมุนเวียนเพื่อแก้ไขปัญหาหนี้สินข้าราชการครู</t>
  </si>
  <si>
    <t>กองทุนสงเคราะห์เกษตรกร</t>
  </si>
  <si>
    <t>กองทุนหมุนเวียนเพื่อการกู้ยืมแก่เกษตรกรและผู้ยากจน</t>
  </si>
  <si>
    <t>เงินทุนหมุนเวียนเพื่อการชลประทาน</t>
  </si>
  <si>
    <t>เงินทุนหมุนเวียนในการผลิตพันธุ์ปลา พันธุ์กุ้ง และพันธุ์สัตว์น้ำอื่น ๆ</t>
  </si>
  <si>
    <t>เงินทุนหมุนเวียนเพื่อผลิตวัคซีนจำหน่าย</t>
  </si>
  <si>
    <t>เงินทุนหมุนเวียนยางพารา</t>
  </si>
  <si>
    <t>เงินทุนหมุนเวียนในการผลิตเชื้อไรโซเบียม</t>
  </si>
  <si>
    <t>เงินทุนหมุนเวียนเพื่อผลิตและขยายพันธุ์พืช</t>
  </si>
  <si>
    <t>กองทุนพัฒนาสหกรณ์ (กพส.)</t>
  </si>
  <si>
    <t>กองทุนการปฏิรูปที่ดินเพื่อเกษตรกรรม</t>
  </si>
  <si>
    <t>กองทุนฟื้นฟูและพัฒนาเกษตรกร</t>
  </si>
  <si>
    <t>กองทุนเพื่อพัฒนาการผลิตถั่วเหลือง</t>
  </si>
  <si>
    <t>เงินทุนหมุนเวียนเพื่อจัดทำแผ่นป้ายทะเบียนรถ</t>
  </si>
  <si>
    <t>เงินทุนค่าธรรมเนียมผ่านทาง</t>
  </si>
  <si>
    <t xml:space="preserve">เงินทุนหมุนเวียนค่าเครื่องจักรกลของกรมทางหลวง  </t>
  </si>
  <si>
    <t>เงินทุนหมุนเวียนสถานแสดงพันธุ์สัตว์น้ำ จังหวัดภูเก็ต</t>
  </si>
  <si>
    <t>กองทุนสิ่งแวดล้อม</t>
  </si>
  <si>
    <t>กองทุนเพื่อส่งเสริมการอนุรักษ์พลังงาน</t>
  </si>
  <si>
    <t>กองทุนส่งเสริมการค้าระหว่างประเทศ</t>
  </si>
  <si>
    <t>กองทุนป้องกันและปราบปรามยาเสพติด</t>
  </si>
  <si>
    <t>กองทุนเพื่อช่วยเหลือคนหางานไปทำงานในต่างประเทศ</t>
  </si>
  <si>
    <t>กองทุนเพื่อผู้รับงานไปทำที่บ้าน</t>
  </si>
  <si>
    <t>กองทุนพัฒนาฝีมือแรงงาน</t>
  </si>
  <si>
    <t>กองทุนเพื่อผู้ใช้แรงงาน</t>
  </si>
  <si>
    <t>กองทุนสงเคราะห์ลูกจ้าง</t>
  </si>
  <si>
    <t>กองทุนประกันสังคม</t>
  </si>
  <si>
    <t>กองทุนเงินทดแทน</t>
  </si>
  <si>
    <t>เงินทุนหมุนเวียนการสังคีต</t>
  </si>
  <si>
    <t>กองทุนส่งเสริมงานวัฒนธรรม</t>
  </si>
  <si>
    <t>กองทุนส่งเสริมงานวัฒนธรรมจังหวัด</t>
  </si>
  <si>
    <t>เงินทุนหมุนเวียนยาเสพติด</t>
  </si>
  <si>
    <t>กองทุนหลักประกันสุขภาพแห่งชาติ</t>
  </si>
  <si>
    <t>เงินทุนหมุนเวียนเพื่อให้ข้าราชการสำนักเลขาธิการสภาผู้แทนราษฎรกู้ยืมเพื่อชำระหนี้สิน</t>
  </si>
  <si>
    <t>เงินทุนหมุนเวียนเพื่อพัฒนาสถาบันอุดมศึกษาเอกชน</t>
  </si>
  <si>
    <t>เงินทุนหมุนเวียนเพื่อการส่งเสริมอาชีพอุตสาหกรรมในครอบครัวและหัตถกรรมไทย</t>
  </si>
  <si>
    <t>กองทุนเพื่อความปลอดภัยในการใช้รถใช้ถนน</t>
  </si>
  <si>
    <t>กองทุนปรับโครงสร้างการผลิตภาคเกษตรเพื่อเพิ่มขีดความสามารถการแข่งขันของประเทศ</t>
  </si>
  <si>
    <t>กองทุนภูมิปัญญาการแพทย์แผนไทย</t>
  </si>
  <si>
    <t>กองทุนพัฒนาน้ำบาดาล</t>
  </si>
  <si>
    <t>กองทุนคุ้มครองพันธุ์พืช</t>
  </si>
  <si>
    <t>กองทุนเพื่อการสืบสวนและสอบสวนคดีอาญา</t>
  </si>
  <si>
    <t>กองทุนส่งเสริมการเผยแผ่พระพุทธศาสนาเฉลิมพระเกียรติ 80 พรรษา</t>
  </si>
  <si>
    <t>กองทุนสงเคราะห์</t>
  </si>
  <si>
    <t>กองทุนส่งเสริมโรงเรียนในระบบ</t>
  </si>
  <si>
    <t>กองทุนเพื่อส่งเสริมการท่องเที่ยวไทย</t>
  </si>
  <si>
    <t>กองทุนส่งเสริมและพัฒนาคุณภาพชีวิตคนพิการ</t>
  </si>
  <si>
    <t>กองทุนบริหารเงินกู้เพื่อการปรับโครงสร้างหนี้สาธารณะและพัฒนาตลาดตราสารหนี้ในประเทศ</t>
  </si>
  <si>
    <t>เงินทุนหมุนเวียนโรงงานแบตเตอรี่ทหาร</t>
  </si>
  <si>
    <t>กองทุนคุ้มครองธุรกิจนำเที่ยว</t>
  </si>
  <si>
    <t>กองทุนการแพทย์ฉุกเฉิน</t>
  </si>
  <si>
    <t>กองทุนจัดการซากดึกดำบรรพ์</t>
  </si>
  <si>
    <t>กองทุนทดแทนผู้ประสบภัย</t>
  </si>
  <si>
    <t>กองทุนประกันชีวิต</t>
  </si>
  <si>
    <t>กองทุนประกันวินาศภัย</t>
  </si>
  <si>
    <t>กองทุนส่งเสริมและพัฒนาการศึกษาสำหรับคนพิการ</t>
  </si>
  <si>
    <t>กองทุนส่งเสริมศิลปะร่วมสมัย</t>
  </si>
  <si>
    <t>กองทุนเพื่อการป้องกันและปราบปรามการค้ามนุษย์</t>
  </si>
  <si>
    <t>กองทุนบำเหน็จบำนาญข้าราชการ</t>
  </si>
  <si>
    <t>กองทุนพัฒนาไฟฟ้า</t>
  </si>
  <si>
    <t>กองทุนพัฒนาเทคโนโลยีเพื่อการศึกษา</t>
  </si>
  <si>
    <t>กองทุนความปลอดภัย อาชีวอนามัย และสภาพแวดล้อมในการทำงาน</t>
  </si>
  <si>
    <t>กองทุนการป้องกันและปราบปรามการฟอกเงิน</t>
  </si>
  <si>
    <t>กองทุนเพื่อผู้เคยเป็นสมาชิกรัฐสภา</t>
  </si>
  <si>
    <t>กองทุนส่งเสริมงานจดหมายเหตุ</t>
  </si>
  <si>
    <t>กองทุนพัฒนาอสังหาริมทรัพย์ของรัฐ</t>
  </si>
  <si>
    <t>กองทุนช่วยเหลือเยียวยานักท่องเที่ยวชาวต่างชาติ</t>
  </si>
  <si>
    <t>กองทุนผู้สูงอายุ</t>
  </si>
  <si>
    <t>เงินทุนหมุนเวียนโรงงานในอารักษ์</t>
  </si>
  <si>
    <t>กองทุนคุ้มครองเด็ก</t>
  </si>
  <si>
    <t>กองทุนส่งเสริมการจัดสวัสดิการสังคม</t>
  </si>
  <si>
    <t>กองทุนเพื่อพัฒนาการอาชีวศึกษาและการฝึกอบรมวิชาชีพ</t>
  </si>
  <si>
    <t>กองทุนพัฒนาการกีฬาแห่งชาติ</t>
  </si>
  <si>
    <t>กองทุนจัดรูปที่ดิน</t>
  </si>
  <si>
    <t>กองทุนพัฒนาสื่อปลอดภัยและสร้างสรรค์</t>
  </si>
  <si>
    <t>กองทุนวิจัยและพัฒนากิจการกระจายเสียง กิจการโทรทัศน์ และกิจการโทรคมนาคมเพื่อประโยชน์สาธารณะ</t>
  </si>
  <si>
    <t>กองทุนส่งเสริมความเท่าเทียมระหว่างเพศ</t>
  </si>
  <si>
    <t>กองทุนการท่าอากาศยานอู่ตะเภา</t>
  </si>
  <si>
    <t>กองทุนพัฒนาบทบาทสตรี</t>
  </si>
  <si>
    <t>กองทุนพัฒนาระบบสถาบันการเงินเฉพาะกิจ</t>
  </si>
  <si>
    <t>เงินทุนหมุนเวียนการบริหารจัดการเหรียญกษาปณ์ ทรัพย์สินมีค่าของแผ่นดิน และการทำของ</t>
  </si>
  <si>
    <t>กองทุนพัฒนาผู้ประกอบการเทคโนโลยีและนวัตกรรม</t>
  </si>
  <si>
    <t>กองทุนพัฒนาดิจิทัลเพื่อเศรษฐกิจและสังคม</t>
  </si>
  <si>
    <t>กองทุนเพิ่มขีดความสามารถในการแข่งขันของประเทศสำหรับอุตสาหกรรมเป้าหมาย</t>
  </si>
  <si>
    <t>กองทุนสำหรับผู้เดินทางไปประกอบพิธีฮัจย์</t>
  </si>
  <si>
    <t>กองทุนพัฒนาเอสเอ็มอีตามแนวประชารัฐ</t>
  </si>
  <si>
    <t>กองทุนรวมเพื่อช่วยเหลือเกษตรกร</t>
  </si>
  <si>
    <t>กองทุนเพื่อการบริหารจัดการการทำงานของคนต่างด้าว</t>
  </si>
  <si>
    <t>กองทุนเงินให้กู้ยืมเพื่อการศึกษา</t>
  </si>
  <si>
    <t>กองทุนประชารัฐเพื่อเศรษฐกิจฐานรากและสังคม</t>
  </si>
  <si>
    <t>กองทุนเพื่อการพัฒนาพรรคการเมือง</t>
  </si>
  <si>
    <t>เงินทุนหมุนเวียนกรมท่าอากาศยาน</t>
  </si>
  <si>
    <t>กองทุนส่งเสริมการร่วมลงทุนระหว่างรัฐและเอกชน</t>
  </si>
  <si>
    <t>กองทุนส่งเสริมวิทยาศาสตร์ วิจัยและนวัตกรรม</t>
  </si>
  <si>
    <t>กองทุนน้ำมันเชื้อเพลิง</t>
  </si>
  <si>
    <t>กองทุนป้องกันและปราบปรามการทุจริตแห่งชาติ</t>
  </si>
  <si>
    <t>80601</t>
  </si>
  <si>
    <t>กองทุนหมู่บ้านและชุมชนเมืองแห่งชาติ</t>
  </si>
  <si>
    <t>กองทุนการออมแห่งชาติ</t>
  </si>
  <si>
    <t>80604</t>
  </si>
  <si>
    <t>กองทุนจัดรูปที่ดินเพื่อพัฒนาพื้นที่</t>
  </si>
  <si>
    <t>80606</t>
  </si>
  <si>
    <t>กองทุนยุติธรรม</t>
  </si>
  <si>
    <t>กองทุนเพื่อความเสมอภาคทางการศึกษา</t>
  </si>
  <si>
    <t>80608</t>
  </si>
  <si>
    <t>กองทุนอ้อยและน้ำตาลทราย</t>
  </si>
  <si>
    <t>รัฐบาล</t>
  </si>
  <si>
    <t>P004</t>
  </si>
  <si>
    <t>บริษัท บริหารสินทรัพย์สุขุมวิท จำกัด</t>
  </si>
  <si>
    <t>บริษัท ห้องปฏิบัติการกลาง (ประเทศไทย) จำกัด</t>
  </si>
  <si>
    <t>P006</t>
  </si>
  <si>
    <t>กองทุนเพื่อการฟื้นฟูและพัฒนาระบบสถาบันการเงิน</t>
  </si>
  <si>
    <t>P007</t>
  </si>
  <si>
    <t>มหาวิทยาลัยนวมินทราธิราช</t>
  </si>
  <si>
    <t>P011</t>
  </si>
  <si>
    <t>สถาบันส่งเสริมการบริหารกิจการบ้านเมืองที่ดี สำนักงาน ก.พ.ร.</t>
  </si>
  <si>
    <t>P012</t>
  </si>
  <si>
    <t>องค์การกระจายเสียงและแพร่ภาพสาธารณะแห่งประเทศไทย (ส.ส.ท.)</t>
  </si>
  <si>
    <t>P013</t>
  </si>
  <si>
    <t>สำนักงานลูกเสือแห่งชาติ</t>
  </si>
  <si>
    <t>P014</t>
  </si>
  <si>
    <t>กองทุนเพื่อรักษาสภาพคล่องของการระดมทุนในตลาดตราสารหนี้ (BSF)</t>
  </si>
  <si>
    <t>องค์การตลาดเพื่อเกษตรกร</t>
  </si>
  <si>
    <t>องค์การสะพานปลา</t>
  </si>
  <si>
    <t>องค์การส่งเสริมกิจการโคนมแห่งประเทศไทย</t>
  </si>
  <si>
    <t>องค์การอุตสาหกรรมป่าไม้</t>
  </si>
  <si>
    <t>การยางแห่งประเทศไทย</t>
  </si>
  <si>
    <t>การนิคมอุตสาหกรรมแห่งประเทศไทย</t>
  </si>
  <si>
    <t>องค์การเภสัชกรรม</t>
  </si>
  <si>
    <t>องค์การสุรา กรมสรรพสามิต</t>
  </si>
  <si>
    <t>โรงงานไพ่ กรมสรรพสามิต</t>
  </si>
  <si>
    <t>การยาสูบแห่งประเทศไทย</t>
  </si>
  <si>
    <t>โรงพิมพ์ตำรวจ สำนักงานตำรวจแห่งชาติ</t>
  </si>
  <si>
    <t>การทางพิเศษแห่งประเทศไทย</t>
  </si>
  <si>
    <t>องค์การขนส่งมวลชนกรุงเทพ</t>
  </si>
  <si>
    <t>การท่าเรือแห่งประเทศไทย</t>
  </si>
  <si>
    <t>บริษัท ท่าอากาศยานไทย จำกัด (มหาชน)</t>
  </si>
  <si>
    <t xml:space="preserve">บริษัท การบินไทย จำกัด (มหาชน) </t>
  </si>
  <si>
    <t>บริษัท วิทยุการบินแห่งประเทศไทย จำกัด</t>
  </si>
  <si>
    <t>สถาบันการบินพลเรือน</t>
  </si>
  <si>
    <t>การรถไฟแห่งประเทศไทย</t>
  </si>
  <si>
    <t>การรถไฟฟ้าขนส่งมวลชนแห่งประเทศไทย</t>
  </si>
  <si>
    <t>บริษัท ขนส่ง จำกัด</t>
  </si>
  <si>
    <t>บริษัท อู่กรุงเทพ จำกัด</t>
  </si>
  <si>
    <t>บริษัท กสท โทรคมนาคม จำกัด (มหาชน)</t>
  </si>
  <si>
    <t>บริษัท ทีโอที จำกัด (มหาชน)</t>
  </si>
  <si>
    <t>บริษัท อสมท จำกัด (มหาชน)</t>
  </si>
  <si>
    <t>บริษัท ไปรษณีย์ไทย จำกัด</t>
  </si>
  <si>
    <t>บริษัท โทรคมนาคมแห่งชาติ จำกัด (มหาชน)</t>
  </si>
  <si>
    <t>องค์การตลาด</t>
  </si>
  <si>
    <t>องค์การคลังสินค้า</t>
  </si>
  <si>
    <t>สำนักงานสลากกินแบ่งรัฐบาล</t>
  </si>
  <si>
    <t>การท่องเที่ยวแห่งประเทศไทย</t>
  </si>
  <si>
    <t>บริษัท สหโรงแรมไทยและการท่องเที่ยว จำกัด</t>
  </si>
  <si>
    <t>สถาบันวิจัยวิทยาศาสตร์และเทคโนโลยีแห่งประเทศไทย</t>
  </si>
  <si>
    <t>องค์การพิพิธภัณฑ์วิทยาศาสตร์แห่งชาติ</t>
  </si>
  <si>
    <t>องค์การสวนพฤกษศาสตร์</t>
  </si>
  <si>
    <t>การไฟฟ้าฝ่ายผลิตแห่งประเทศไทย</t>
  </si>
  <si>
    <t>การไฟฟ้านครหลวง</t>
  </si>
  <si>
    <t>การไฟฟ้าส่วนภูมิภาค</t>
  </si>
  <si>
    <t>บริษัท ปตท. จำกัด (มหาชน)</t>
  </si>
  <si>
    <t>องค์การจัดการน้ำเสีย</t>
  </si>
  <si>
    <t>การประปานครหลวง</t>
  </si>
  <si>
    <t>การประปาส่วนภูมิภาค</t>
  </si>
  <si>
    <t>การเคหะแห่งชาติ</t>
  </si>
  <si>
    <t>การกีฬาแห่งประเทศไทย</t>
  </si>
  <si>
    <t>องค์การสวนสัตว์แห่งประเทศไทย</t>
  </si>
  <si>
    <t>สำนักงานธนานุเคราะห์</t>
  </si>
  <si>
    <t>บรรษัทตลาดรองสินเชื่อที่อยู่อาศัย</t>
  </si>
  <si>
    <t>บรรษัทประกันสินเชื่ออุตสาหกรรมขนาดย่อม</t>
  </si>
  <si>
    <t>บริษัท ธนารักษ์พัฒนาสินทรัพย์ จำกัด</t>
  </si>
  <si>
    <t>15009</t>
  </si>
  <si>
    <t>กรุงเทพมหานคร</t>
  </si>
  <si>
    <t>70080</t>
  </si>
  <si>
    <t>กลุ่มจังหวัดภาคใต้ชายแดน (สงขลา)</t>
  </si>
  <si>
    <t>70190</t>
  </si>
  <si>
    <t>กลุ่มจังหวัดภาคกลางปริมณฑล</t>
  </si>
  <si>
    <t>70230</t>
  </si>
  <si>
    <t>กลุ่มจังหวัดภาคใต้ฝั่งอันดามัน</t>
  </si>
  <si>
    <t>80169</t>
  </si>
  <si>
    <t>กองทุนเพื่อการพัฒนาการตรวจเงินแผ่นดิน</t>
  </si>
  <si>
    <t xml:space="preserve">กรุงเทพมหานคร       </t>
  </si>
  <si>
    <t xml:space="preserve">ทน.เชียงใหม่        </t>
  </si>
  <si>
    <t xml:space="preserve">อบจ.เชียงใหม่       </t>
  </si>
  <si>
    <t>ทม.ปากน้ำสมุทรปราการ</t>
  </si>
  <si>
    <t>สูตร</t>
  </si>
  <si>
    <t>ลบ Error</t>
  </si>
  <si>
    <t>ใส่รหัสและชื่อหน่วยงานคู่ค้า</t>
  </si>
  <si>
    <t>สอบทานยกไป - ยกมา</t>
  </si>
  <si>
    <r>
      <rPr>
        <b/>
        <sz val="16"/>
        <color rgb="FFFF0000"/>
        <rFont val="Angsana New"/>
        <family val="1"/>
      </rPr>
      <t>สอบทาน</t>
    </r>
    <r>
      <rPr>
        <b/>
        <sz val="16"/>
        <color theme="1"/>
        <rFont val="Angsana New"/>
        <family val="1"/>
      </rPr>
      <t xml:space="preserve">
ยอดยกไป - ยอดยกมา</t>
    </r>
  </si>
  <si>
    <t>งบทดลองรายไตรมาส ไตรมาสที่ 1</t>
  </si>
  <si>
    <t>สำหรับไตรมาส สิ้นสุดวันที่ 31 ธันวาคม 2566</t>
  </si>
  <si>
    <t>งบทดลองรายไตรมาส ไตรมาสที่ 2</t>
  </si>
  <si>
    <t>สำหรับไตรมาส สิ้นสุดวันที่ 31 มีนาคม 2567</t>
  </si>
  <si>
    <t>งบทดลองรายไตรมาส ไตรมาสที่ 3</t>
  </si>
  <si>
    <t>สำหรับไตรมาส สิ้นสุดวันที่ 30 มิถุนายน 2567</t>
  </si>
  <si>
    <t>งบทดลองรายไตรมาส ไตรมาสที่ 4</t>
  </si>
  <si>
    <t>สำหรับไตรมาส สิ้นสุดวันที่ 30 กันยายน 2567</t>
  </si>
  <si>
    <t>P005</t>
  </si>
  <si>
    <t>S701</t>
  </si>
  <si>
    <t>S101</t>
  </si>
  <si>
    <t>S103</t>
  </si>
  <si>
    <t>S104</t>
  </si>
  <si>
    <t>S105</t>
  </si>
  <si>
    <t>S110</t>
  </si>
  <si>
    <t>S201</t>
  </si>
  <si>
    <t>S204</t>
  </si>
  <si>
    <t>S205</t>
  </si>
  <si>
    <t>S206</t>
  </si>
  <si>
    <t>S207</t>
  </si>
  <si>
    <t>S208</t>
  </si>
  <si>
    <t>S301</t>
  </si>
  <si>
    <t>S302</t>
  </si>
  <si>
    <t>S304</t>
  </si>
  <si>
    <t>S306</t>
  </si>
  <si>
    <t>S307</t>
  </si>
  <si>
    <t>S310</t>
  </si>
  <si>
    <t>S311</t>
  </si>
  <si>
    <t>S312</t>
  </si>
  <si>
    <t>S313</t>
  </si>
  <si>
    <t>S314</t>
  </si>
  <si>
    <t>S315</t>
  </si>
  <si>
    <t>S316</t>
  </si>
  <si>
    <t>S317</t>
  </si>
  <si>
    <t>S318</t>
  </si>
  <si>
    <t>S319</t>
  </si>
  <si>
    <t>S320</t>
  </si>
  <si>
    <t>S401</t>
  </si>
  <si>
    <t>S402</t>
  </si>
  <si>
    <t>S403</t>
  </si>
  <si>
    <t>S404</t>
  </si>
  <si>
    <t>S405</t>
  </si>
  <si>
    <t>S501</t>
  </si>
  <si>
    <t>S502</t>
  </si>
  <si>
    <t>S503</t>
  </si>
  <si>
    <t>S504</t>
  </si>
  <si>
    <t>S505</t>
  </si>
  <si>
    <t>S506</t>
  </si>
  <si>
    <t>S507</t>
  </si>
  <si>
    <t>S510</t>
  </si>
  <si>
    <t>S601</t>
  </si>
  <si>
    <t>S602</t>
  </si>
  <si>
    <t>S603</t>
  </si>
  <si>
    <t>S604</t>
  </si>
  <si>
    <t>S605</t>
  </si>
  <si>
    <t>S606</t>
  </si>
  <si>
    <t>S702</t>
  </si>
  <si>
    <t>S703</t>
  </si>
  <si>
    <t>S704</t>
  </si>
  <si>
    <t>S705</t>
  </si>
  <si>
    <t>S706</t>
  </si>
  <si>
    <t>S708</t>
  </si>
  <si>
    <t>S709</t>
  </si>
  <si>
    <t>S710</t>
  </si>
  <si>
    <t>S711</t>
  </si>
  <si>
    <t>S904</t>
  </si>
  <si>
    <t>S713</t>
  </si>
  <si>
    <t xml:space="preserve">  H002</t>
  </si>
  <si>
    <t xml:space="preserve">  H003</t>
  </si>
  <si>
    <t xml:space="preserve">เมืองพัทยา          </t>
  </si>
  <si>
    <t xml:space="preserve">  H100</t>
  </si>
  <si>
    <t xml:space="preserve">ทม.กระบี่           </t>
  </si>
  <si>
    <t xml:space="preserve">  H105</t>
  </si>
  <si>
    <t xml:space="preserve">อบจ.กระบี่          </t>
  </si>
  <si>
    <t xml:space="preserve">  H11U</t>
  </si>
  <si>
    <t xml:space="preserve">ทม.กาญจนบุรี        </t>
  </si>
  <si>
    <t xml:space="preserve">  H11V</t>
  </si>
  <si>
    <t xml:space="preserve">อบจ.กาญจนบุรี       </t>
  </si>
  <si>
    <t xml:space="preserve">  H137</t>
  </si>
  <si>
    <t xml:space="preserve">ทม.ท่าเรือพระแท่น   </t>
  </si>
  <si>
    <t xml:space="preserve">  H15E</t>
  </si>
  <si>
    <t xml:space="preserve">อบจ.กาฬสินธุ์       </t>
  </si>
  <si>
    <t xml:space="preserve">  H15F</t>
  </si>
  <si>
    <t xml:space="preserve">ทม.กาฬสินธุ์        </t>
  </si>
  <si>
    <t xml:space="preserve">  H16H</t>
  </si>
  <si>
    <t xml:space="preserve">ทม.กุฉินารายณ์      </t>
  </si>
  <si>
    <t xml:space="preserve">  H19V</t>
  </si>
  <si>
    <t xml:space="preserve">ทม.กำแพงเพชร        </t>
  </si>
  <si>
    <t xml:space="preserve">  H19Y</t>
  </si>
  <si>
    <t xml:space="preserve">อบจ.กำแพงเพชร       </t>
  </si>
  <si>
    <t xml:space="preserve">  H1A6</t>
  </si>
  <si>
    <t xml:space="preserve">ทม.หนองปลิง         </t>
  </si>
  <si>
    <t xml:space="preserve">  H1B3</t>
  </si>
  <si>
    <t xml:space="preserve">ทม.ปางมะค่า         </t>
  </si>
  <si>
    <t xml:space="preserve">  H1CH</t>
  </si>
  <si>
    <t xml:space="preserve">อบจ.ขอนแก่น         </t>
  </si>
  <si>
    <t xml:space="preserve">  H1CJ</t>
  </si>
  <si>
    <t xml:space="preserve">ทน.ขอนแก่น          </t>
  </si>
  <si>
    <t xml:space="preserve">  H1CP</t>
  </si>
  <si>
    <t xml:space="preserve">ทม.บ้านทุ่ม         </t>
  </si>
  <si>
    <t xml:space="preserve">  H1CY</t>
  </si>
  <si>
    <t xml:space="preserve">ทม.ศิลา             </t>
  </si>
  <si>
    <t xml:space="preserve">  H1DW</t>
  </si>
  <si>
    <t xml:space="preserve">ทม.ชุมแพ            </t>
  </si>
  <si>
    <t xml:space="preserve">  H1F9</t>
  </si>
  <si>
    <t xml:space="preserve">ทม.กระนวน           </t>
  </si>
  <si>
    <t xml:space="preserve">  H1FL</t>
  </si>
  <si>
    <t xml:space="preserve">ทม.บ้านไผ่          </t>
  </si>
  <si>
    <t xml:space="preserve">  H1G0</t>
  </si>
  <si>
    <t xml:space="preserve">ทม.เมืองพล          </t>
  </si>
  <si>
    <t xml:space="preserve">  H1K4</t>
  </si>
  <si>
    <t xml:space="preserve">ทม.จันทบุรี         </t>
  </si>
  <si>
    <t xml:space="preserve">  H1K9</t>
  </si>
  <si>
    <t xml:space="preserve">อบจ.จันทบุรี        </t>
  </si>
  <si>
    <t xml:space="preserve">  H1KA</t>
  </si>
  <si>
    <t xml:space="preserve">ทม.ท่าช้าง          </t>
  </si>
  <si>
    <t xml:space="preserve">  H1KC</t>
  </si>
  <si>
    <t xml:space="preserve">ทม.จันทนิมิต        </t>
  </si>
  <si>
    <t xml:space="preserve">  H1KK</t>
  </si>
  <si>
    <t xml:space="preserve">ทม.ขลุง             </t>
  </si>
  <si>
    <t xml:space="preserve">  H1KX</t>
  </si>
  <si>
    <t xml:space="preserve">ทม.ท่าใหม่          </t>
  </si>
  <si>
    <t xml:space="preserve">  H1MJ</t>
  </si>
  <si>
    <t xml:space="preserve">ทม.ฉะเชิงเทรา       </t>
  </si>
  <si>
    <t xml:space="preserve">  H1MR</t>
  </si>
  <si>
    <t xml:space="preserve">อบจ.ฉะเชิงเทรา      </t>
  </si>
  <si>
    <t xml:space="preserve">  H1QR</t>
  </si>
  <si>
    <t xml:space="preserve">ทม.ชลบุรี           </t>
  </si>
  <si>
    <t xml:space="preserve">  H1QS</t>
  </si>
  <si>
    <t xml:space="preserve">ทม.บ้านสวน          </t>
  </si>
  <si>
    <t xml:space="preserve">  H1QT</t>
  </si>
  <si>
    <t xml:space="preserve">ทม.แสนสุข           </t>
  </si>
  <si>
    <t xml:space="preserve">  H1R4</t>
  </si>
  <si>
    <t xml:space="preserve">อบจ.ชลบุรี          </t>
  </si>
  <si>
    <t xml:space="preserve">  H1R5</t>
  </si>
  <si>
    <t xml:space="preserve">ทม.อ่างศิลา         </t>
  </si>
  <si>
    <t xml:space="preserve">  H1R8</t>
  </si>
  <si>
    <t xml:space="preserve">ทม.บ้านบึง          </t>
  </si>
  <si>
    <t xml:space="preserve">  H1RR</t>
  </si>
  <si>
    <t xml:space="preserve">ทม.หนองปรือ         </t>
  </si>
  <si>
    <t xml:space="preserve">  H1S8</t>
  </si>
  <si>
    <t xml:space="preserve">ทม.พนัสนิคม         </t>
  </si>
  <si>
    <t xml:space="preserve">  H1SU</t>
  </si>
  <si>
    <t xml:space="preserve">ทม.ศรีราชา          </t>
  </si>
  <si>
    <t xml:space="preserve">  H1SV</t>
  </si>
  <si>
    <t xml:space="preserve">ทน.แหลมฉบัง         </t>
  </si>
  <si>
    <t xml:space="preserve">  H1SW</t>
  </si>
  <si>
    <t>ทน.เจ้าพระยาสุรศักดิ</t>
  </si>
  <si>
    <t xml:space="preserve">  H1T3</t>
  </si>
  <si>
    <t xml:space="preserve">ทม.สัตหีบ           </t>
  </si>
  <si>
    <t xml:space="preserve">  H1TJ</t>
  </si>
  <si>
    <t xml:space="preserve">ทม.ปรกฟ้า           </t>
  </si>
  <si>
    <t xml:space="preserve">  H1TN</t>
  </si>
  <si>
    <t xml:space="preserve">ทม.ชัยนาท           </t>
  </si>
  <si>
    <t xml:space="preserve">  H1TS</t>
  </si>
  <si>
    <t xml:space="preserve">อบจ.ชัยนาท          </t>
  </si>
  <si>
    <t xml:space="preserve">  H1VE</t>
  </si>
  <si>
    <t xml:space="preserve">อบจ.ชัยภูมิ         </t>
  </si>
  <si>
    <t xml:space="preserve">  H1VF</t>
  </si>
  <si>
    <t xml:space="preserve">ทม.ชัยภูมิ          </t>
  </si>
  <si>
    <t xml:space="preserve">  H1ZM</t>
  </si>
  <si>
    <t xml:space="preserve">อบจ.ชุมพร           </t>
  </si>
  <si>
    <t xml:space="preserve">  H1ZN</t>
  </si>
  <si>
    <t xml:space="preserve">ทม.ชุมพร            </t>
  </si>
  <si>
    <t xml:space="preserve">  H20V</t>
  </si>
  <si>
    <t xml:space="preserve">ทม.หลังสวน          </t>
  </si>
  <si>
    <t xml:space="preserve">  H21Y</t>
  </si>
  <si>
    <t xml:space="preserve">ทน.เชียงราย         </t>
  </si>
  <si>
    <t xml:space="preserve">  H228</t>
  </si>
  <si>
    <t xml:space="preserve">อบจ.เชียงราย        </t>
  </si>
  <si>
    <t xml:space="preserve">  H266</t>
  </si>
  <si>
    <t xml:space="preserve">  H267</t>
  </si>
  <si>
    <t xml:space="preserve">  H26B</t>
  </si>
  <si>
    <t xml:space="preserve">ทม.แม่เหียะ         </t>
  </si>
  <si>
    <t xml:space="preserve">  H27Z</t>
  </si>
  <si>
    <t xml:space="preserve">ทม.เมืองแกนพัฒนา    </t>
  </si>
  <si>
    <t xml:space="preserve">  H29X</t>
  </si>
  <si>
    <t xml:space="preserve">ทม.ต้นเปา           </t>
  </si>
  <si>
    <t xml:space="preserve">  H2A5</t>
  </si>
  <si>
    <t xml:space="preserve">ทม.แม่โจ้           </t>
  </si>
  <si>
    <t xml:space="preserve">  H2CD</t>
  </si>
  <si>
    <t xml:space="preserve">อบจ.ตรัง            </t>
  </si>
  <si>
    <t xml:space="preserve">  H2CE</t>
  </si>
  <si>
    <t xml:space="preserve">ทน.ตรัง             </t>
  </si>
  <si>
    <t xml:space="preserve">  H2CW</t>
  </si>
  <si>
    <t xml:space="preserve">ทม.กันตัง           </t>
  </si>
  <si>
    <t xml:space="preserve">  H2FB</t>
  </si>
  <si>
    <t xml:space="preserve">ทม.ตราด             </t>
  </si>
  <si>
    <t xml:space="preserve">  H2FH</t>
  </si>
  <si>
    <t xml:space="preserve">อบจ.ตราด            </t>
  </si>
  <si>
    <t xml:space="preserve">  H2GM</t>
  </si>
  <si>
    <t xml:space="preserve">ทม.ตาก              </t>
  </si>
  <si>
    <t xml:space="preserve">  H2GR</t>
  </si>
  <si>
    <t xml:space="preserve">อบจ.ตาก             </t>
  </si>
  <si>
    <t xml:space="preserve">  H2HV</t>
  </si>
  <si>
    <t xml:space="preserve">ทน.แม่สอด           </t>
  </si>
  <si>
    <t xml:space="preserve">  H2JN</t>
  </si>
  <si>
    <t xml:space="preserve">ทม.นครนายก          </t>
  </si>
  <si>
    <t xml:space="preserve">  H2K1</t>
  </si>
  <si>
    <t xml:space="preserve">อบจ.นครนายก         </t>
  </si>
  <si>
    <t xml:space="preserve">  H2L6</t>
  </si>
  <si>
    <t xml:space="preserve">อบจ.นครปฐม          </t>
  </si>
  <si>
    <t xml:space="preserve">  H2LB</t>
  </si>
  <si>
    <t xml:space="preserve">ทน.นครปฐม           </t>
  </si>
  <si>
    <t xml:space="preserve">  H2LD</t>
  </si>
  <si>
    <t xml:space="preserve">ทม.นครปฐม           </t>
  </si>
  <si>
    <t xml:space="preserve">  H2LG</t>
  </si>
  <si>
    <t xml:space="preserve">ทม.สามควายเผือก     </t>
  </si>
  <si>
    <t xml:space="preserve">  H2NZ</t>
  </si>
  <si>
    <t xml:space="preserve">ทม.สามพราน          </t>
  </si>
  <si>
    <t xml:space="preserve">  H2P2</t>
  </si>
  <si>
    <t xml:space="preserve">ทม.ไร่ขิง           </t>
  </si>
  <si>
    <t xml:space="preserve">  H2P4</t>
  </si>
  <si>
    <t xml:space="preserve">ทม.กระทุ่มล้ม       </t>
  </si>
  <si>
    <t xml:space="preserve">  H2PF</t>
  </si>
  <si>
    <t xml:space="preserve">ทม.นครพนม           </t>
  </si>
  <si>
    <t xml:space="preserve">  H2PL</t>
  </si>
  <si>
    <t xml:space="preserve">อบจ.นครพนม          </t>
  </si>
  <si>
    <t xml:space="preserve">  H2SH</t>
  </si>
  <si>
    <t xml:space="preserve">อบจ.นครราชสีมา      </t>
  </si>
  <si>
    <t xml:space="preserve">  H2SJ</t>
  </si>
  <si>
    <t xml:space="preserve">ทน.นครราชสีมา       </t>
  </si>
  <si>
    <t xml:space="preserve">  H2WT</t>
  </si>
  <si>
    <t xml:space="preserve">ทม.บัวใหญ่          </t>
  </si>
  <si>
    <t xml:space="preserve">  H2XJ</t>
  </si>
  <si>
    <t xml:space="preserve">ทม.เมืองปัก         </t>
  </si>
  <si>
    <t xml:space="preserve">  H2ZX</t>
  </si>
  <si>
    <t xml:space="preserve">ทม.สีคิ้ว           </t>
  </si>
  <si>
    <t xml:space="preserve">  H303</t>
  </si>
  <si>
    <t xml:space="preserve">ทม.ปากช่อง          </t>
  </si>
  <si>
    <t xml:space="preserve">  H32B</t>
  </si>
  <si>
    <t xml:space="preserve">ทน.นครศรีธรรมราช    </t>
  </si>
  <si>
    <t xml:space="preserve">  H32M</t>
  </si>
  <si>
    <t xml:space="preserve">อบจ.นครศรีธรรมราช   </t>
  </si>
  <si>
    <t xml:space="preserve">  H32R</t>
  </si>
  <si>
    <t xml:space="preserve">ทม.ปากพูน           </t>
  </si>
  <si>
    <t xml:space="preserve">  H34R</t>
  </si>
  <si>
    <t xml:space="preserve">ทม.ทุ่งสง           </t>
  </si>
  <si>
    <t xml:space="preserve">  H35G</t>
  </si>
  <si>
    <t xml:space="preserve">ทม.ปากพนัง          </t>
  </si>
  <si>
    <t xml:space="preserve">  H37S</t>
  </si>
  <si>
    <t xml:space="preserve">ทน.นครสวรรค์        </t>
  </si>
  <si>
    <t xml:space="preserve">  H37X</t>
  </si>
  <si>
    <t xml:space="preserve">อบจ.นครสวรรค์       </t>
  </si>
  <si>
    <t xml:space="preserve">  H38M</t>
  </si>
  <si>
    <t xml:space="preserve">ทม.ชุมแสง           </t>
  </si>
  <si>
    <t xml:space="preserve">  H39V</t>
  </si>
  <si>
    <t xml:space="preserve">ทม.ตาคลี            </t>
  </si>
  <si>
    <t xml:space="preserve">  H3BZ</t>
  </si>
  <si>
    <t xml:space="preserve">อบจ.นนทบุรี         </t>
  </si>
  <si>
    <t xml:space="preserve">  H3C0</t>
  </si>
  <si>
    <t xml:space="preserve">ทน.นนทบุรี          </t>
  </si>
  <si>
    <t xml:space="preserve">  H3C2</t>
  </si>
  <si>
    <t xml:space="preserve">ทม.บางศรีเมือง      </t>
  </si>
  <si>
    <t xml:space="preserve">  H3C6</t>
  </si>
  <si>
    <t xml:space="preserve">ทม.บางกรวย          </t>
  </si>
  <si>
    <t xml:space="preserve">  H3CM</t>
  </si>
  <si>
    <t xml:space="preserve">ทม.บางบัวทอง        </t>
  </si>
  <si>
    <t xml:space="preserve">  H3CQ</t>
  </si>
  <si>
    <t xml:space="preserve">ทม.บางคูรัด         </t>
  </si>
  <si>
    <t xml:space="preserve">  H3CT</t>
  </si>
  <si>
    <t xml:space="preserve">ทม.พิมลราช          </t>
  </si>
  <si>
    <t xml:space="preserve">  H3CU</t>
  </si>
  <si>
    <t xml:space="preserve">ทม.บางรักพัฒนา      </t>
  </si>
  <si>
    <t xml:space="preserve">  H3D3</t>
  </si>
  <si>
    <t xml:space="preserve">ทน.ปากเกร็ด         </t>
  </si>
  <si>
    <t xml:space="preserve">  H3DB</t>
  </si>
  <si>
    <t xml:space="preserve">อบจ.นราธิวาส        </t>
  </si>
  <si>
    <t xml:space="preserve">  H3DC</t>
  </si>
  <si>
    <t xml:space="preserve">ทม.นราธิวาส         </t>
  </si>
  <si>
    <t xml:space="preserve">  H3DK</t>
  </si>
  <si>
    <t xml:space="preserve">ทม.ตากใบ            </t>
  </si>
  <si>
    <t xml:space="preserve">  H3FE</t>
  </si>
  <si>
    <t xml:space="preserve">ทม.สุไหงโก-ลก       </t>
  </si>
  <si>
    <t xml:space="preserve">  H3FY</t>
  </si>
  <si>
    <t xml:space="preserve">ทม.น่าน             </t>
  </si>
  <si>
    <t xml:space="preserve">  H3G1</t>
  </si>
  <si>
    <t xml:space="preserve">อบจ.น่าน            </t>
  </si>
  <si>
    <t xml:space="preserve">  H3JW</t>
  </si>
  <si>
    <t xml:space="preserve">อบจ.บึงกาฬ          </t>
  </si>
  <si>
    <t xml:space="preserve">  H3LN</t>
  </si>
  <si>
    <t xml:space="preserve">ทม.บุรีรัมย์        </t>
  </si>
  <si>
    <t xml:space="preserve">  H3LQ</t>
  </si>
  <si>
    <t xml:space="preserve">อบจ.บุรีรัมย์       </t>
  </si>
  <si>
    <t xml:space="preserve">  H3M2</t>
  </si>
  <si>
    <t xml:space="preserve">ทม.ชุมเห็ด          </t>
  </si>
  <si>
    <t xml:space="preserve">  H3MV</t>
  </si>
  <si>
    <t xml:space="preserve">ทม.นางรอง           </t>
  </si>
  <si>
    <t xml:space="preserve">  H3ST</t>
  </si>
  <si>
    <t xml:space="preserve">ทม.ปทุมธานี         </t>
  </si>
  <si>
    <t xml:space="preserve">  H3SW</t>
  </si>
  <si>
    <t xml:space="preserve">อบจ.ปทุมธานี        </t>
  </si>
  <si>
    <t xml:space="preserve">  H3T1</t>
  </si>
  <si>
    <t xml:space="preserve">ทม.บางคูวัด         </t>
  </si>
  <si>
    <t xml:space="preserve">  H3T9</t>
  </si>
  <si>
    <t xml:space="preserve">ทม.ท่าโขลง          </t>
  </si>
  <si>
    <t xml:space="preserve">  H3TA</t>
  </si>
  <si>
    <t xml:space="preserve">ทม.คลองหลวง         </t>
  </si>
  <si>
    <t xml:space="preserve">  H3TG</t>
  </si>
  <si>
    <t xml:space="preserve">ทน.รังสิต           </t>
  </si>
  <si>
    <t xml:space="preserve">  H3TH</t>
  </si>
  <si>
    <t xml:space="preserve">ทม.บึงยี่โถ         </t>
  </si>
  <si>
    <t xml:space="preserve">  H3TK</t>
  </si>
  <si>
    <t xml:space="preserve">ทม.สนั่นรักษ์       </t>
  </si>
  <si>
    <t xml:space="preserve">  H3U2</t>
  </si>
  <si>
    <t xml:space="preserve">ทม.คูคต             </t>
  </si>
  <si>
    <t xml:space="preserve">  H3U3</t>
  </si>
  <si>
    <t xml:space="preserve">ทม.ลำสามแก้ว        </t>
  </si>
  <si>
    <t xml:space="preserve">  H3U4</t>
  </si>
  <si>
    <t xml:space="preserve">ทม.ลาดสวาย          </t>
  </si>
  <si>
    <t xml:space="preserve">  H3UQ</t>
  </si>
  <si>
    <t xml:space="preserve">อบจ.ประจวบคีรีขันธ์ </t>
  </si>
  <si>
    <t xml:space="preserve">  H3UR</t>
  </si>
  <si>
    <t xml:space="preserve">ทม.ประจวบคีรีขันธ์  </t>
  </si>
  <si>
    <t xml:space="preserve">  H3W4</t>
  </si>
  <si>
    <t xml:space="preserve">ทม.หัวหิน           </t>
  </si>
  <si>
    <t xml:space="preserve">  H3WH</t>
  </si>
  <si>
    <t xml:space="preserve">อบจ.ปราจีนบุรี      </t>
  </si>
  <si>
    <t xml:space="preserve">  H3WJ</t>
  </si>
  <si>
    <t xml:space="preserve">ทม.ปราจีนบุรี       </t>
  </si>
  <si>
    <t xml:space="preserve">  H3YK</t>
  </si>
  <si>
    <t xml:space="preserve">อบจ.ปัตตานี         </t>
  </si>
  <si>
    <t xml:space="preserve">  H3YL</t>
  </si>
  <si>
    <t xml:space="preserve">ทม.ปัตตานี          </t>
  </si>
  <si>
    <t xml:space="preserve">  H40F</t>
  </si>
  <si>
    <t xml:space="preserve">ทม.ตะลุบัน          </t>
  </si>
  <si>
    <t xml:space="preserve">  H41X</t>
  </si>
  <si>
    <t xml:space="preserve">ทน.พระนครศรีอยุธยา  </t>
  </si>
  <si>
    <t xml:space="preserve">  H41Y</t>
  </si>
  <si>
    <t xml:space="preserve">ทม.อโยธยา           </t>
  </si>
  <si>
    <t xml:space="preserve">  H429</t>
  </si>
  <si>
    <t xml:space="preserve">อบจ.พระนครศรีอยุธยา </t>
  </si>
  <si>
    <t xml:space="preserve">  H44A</t>
  </si>
  <si>
    <t xml:space="preserve">ทม.ผักไห่           </t>
  </si>
  <si>
    <t xml:space="preserve">  H452</t>
  </si>
  <si>
    <t xml:space="preserve">ทม.ลำตาเสา          </t>
  </si>
  <si>
    <t xml:space="preserve">  H45C</t>
  </si>
  <si>
    <t xml:space="preserve">ทม.เสนา             </t>
  </si>
  <si>
    <t xml:space="preserve">  H46K</t>
  </si>
  <si>
    <t xml:space="preserve">ทม.พะเยา            </t>
  </si>
  <si>
    <t xml:space="preserve">  H46P</t>
  </si>
  <si>
    <t xml:space="preserve">อบจ.พะเยา           </t>
  </si>
  <si>
    <t xml:space="preserve">  H47N</t>
  </si>
  <si>
    <t xml:space="preserve">ทม.ดอกคำใต้         </t>
  </si>
  <si>
    <t xml:space="preserve">  H48P</t>
  </si>
  <si>
    <t xml:space="preserve">อบจ.พังงา           </t>
  </si>
  <si>
    <t xml:space="preserve">  H48Q</t>
  </si>
  <si>
    <t xml:space="preserve">ทม.พังงา            </t>
  </si>
  <si>
    <t xml:space="preserve">  H49G</t>
  </si>
  <si>
    <t xml:space="preserve">ทม.ตะกั่วป่า        </t>
  </si>
  <si>
    <t xml:space="preserve">  H4A7</t>
  </si>
  <si>
    <t xml:space="preserve">อบจ.พัทลุง          </t>
  </si>
  <si>
    <t xml:space="preserve">  H4A8</t>
  </si>
  <si>
    <t xml:space="preserve">ทม.พัทลุง           </t>
  </si>
  <si>
    <t xml:space="preserve">  H4CD</t>
  </si>
  <si>
    <t xml:space="preserve">อบจ.พิจิตร          </t>
  </si>
  <si>
    <t xml:space="preserve">  H4CE</t>
  </si>
  <si>
    <t xml:space="preserve">ทม.พิจิตร           </t>
  </si>
  <si>
    <t xml:space="preserve">  H4DB</t>
  </si>
  <si>
    <t xml:space="preserve">ทม.ตะพานหิน         </t>
  </si>
  <si>
    <t xml:space="preserve">  H4DP</t>
  </si>
  <si>
    <t xml:space="preserve">ทม.บางมูลนาก        </t>
  </si>
  <si>
    <t xml:space="preserve">  H4FD</t>
  </si>
  <si>
    <t xml:space="preserve">อบจ.พิษณุโลก        </t>
  </si>
  <si>
    <t xml:space="preserve">  H4FE</t>
  </si>
  <si>
    <t xml:space="preserve">ทน.พิษณุโลก         </t>
  </si>
  <si>
    <t xml:space="preserve">  H4FX</t>
  </si>
  <si>
    <t xml:space="preserve">ทม.อรัญญิก          </t>
  </si>
  <si>
    <t xml:space="preserve">  H4JE</t>
  </si>
  <si>
    <t xml:space="preserve">อบจ.เพชรบุรี        </t>
  </si>
  <si>
    <t xml:space="preserve">  H4JF</t>
  </si>
  <si>
    <t xml:space="preserve">ทม.เพชรบุรี         </t>
  </si>
  <si>
    <t xml:space="preserve">  H4KD</t>
  </si>
  <si>
    <t xml:space="preserve">ทม.ชะอำ             </t>
  </si>
  <si>
    <t xml:space="preserve">  H4LX</t>
  </si>
  <si>
    <t xml:space="preserve">ทม.เพชรบูรณ์        </t>
  </si>
  <si>
    <t xml:space="preserve">  H4M0</t>
  </si>
  <si>
    <t xml:space="preserve">อบจ.เพชรบูรณ์       </t>
  </si>
  <si>
    <t xml:space="preserve">  H4MV</t>
  </si>
  <si>
    <t xml:space="preserve">ทม.หล่มสัก          </t>
  </si>
  <si>
    <t xml:space="preserve">  H4NS</t>
  </si>
  <si>
    <t xml:space="preserve">ทม.วิเชียรบุรี      </t>
  </si>
  <si>
    <t xml:space="preserve">  H4QP</t>
  </si>
  <si>
    <t xml:space="preserve">อบจ.แพร่            </t>
  </si>
  <si>
    <t xml:space="preserve">  H4QQ</t>
  </si>
  <si>
    <t xml:space="preserve">ทม.แพร่             </t>
  </si>
  <si>
    <t xml:space="preserve">  H4T5</t>
  </si>
  <si>
    <t xml:space="preserve">อบจ.ภูเก็ต          </t>
  </si>
  <si>
    <t xml:space="preserve">  H4T6</t>
  </si>
  <si>
    <t xml:space="preserve">ทน.ภูเก็ต           </t>
  </si>
  <si>
    <t xml:space="preserve">  H4TD</t>
  </si>
  <si>
    <t xml:space="preserve">ทม.กะทู้            </t>
  </si>
  <si>
    <t xml:space="preserve">  H4TE</t>
  </si>
  <si>
    <t xml:space="preserve">ทม.ป่าตอง           </t>
  </si>
  <si>
    <t xml:space="preserve">  H4TQ</t>
  </si>
  <si>
    <t xml:space="preserve">อบจ.มหาสารคาม       </t>
  </si>
  <si>
    <t xml:space="preserve">  H4TR</t>
  </si>
  <si>
    <t xml:space="preserve">ทม.มหาสารคาม        </t>
  </si>
  <si>
    <t xml:space="preserve">  H4XX</t>
  </si>
  <si>
    <t xml:space="preserve">อบจ.มุกดาหาร        </t>
  </si>
  <si>
    <t xml:space="preserve">  H4XY</t>
  </si>
  <si>
    <t xml:space="preserve">ทม.มุกดาหาร         </t>
  </si>
  <si>
    <t xml:space="preserve">  H4ZJ</t>
  </si>
  <si>
    <t xml:space="preserve">อบจ.แม่ฮ่องสอน      </t>
  </si>
  <si>
    <t xml:space="preserve">  H4ZK</t>
  </si>
  <si>
    <t xml:space="preserve">ทม.แม่ฮ่องสอน       </t>
  </si>
  <si>
    <t xml:space="preserve">  H510</t>
  </si>
  <si>
    <t xml:space="preserve">อบจ.ยโสธร           </t>
  </si>
  <si>
    <t xml:space="preserve">  H511</t>
  </si>
  <si>
    <t xml:space="preserve">ทม.ยโสธร            </t>
  </si>
  <si>
    <t xml:space="preserve">  H53L</t>
  </si>
  <si>
    <t xml:space="preserve">อบจ.ยะลา            </t>
  </si>
  <si>
    <t xml:space="preserve">  H53M</t>
  </si>
  <si>
    <t xml:space="preserve">ทน.ยะลา             </t>
  </si>
  <si>
    <t xml:space="preserve">  H540</t>
  </si>
  <si>
    <t xml:space="preserve">ทม.สะเตงนอก         </t>
  </si>
  <si>
    <t xml:space="preserve">  H542</t>
  </si>
  <si>
    <t xml:space="preserve">ทม.เบตง             </t>
  </si>
  <si>
    <t xml:space="preserve">  H55G</t>
  </si>
  <si>
    <t xml:space="preserve">อบจ.ร้อยเอ็ด        </t>
  </si>
  <si>
    <t xml:space="preserve">  H55H</t>
  </si>
  <si>
    <t xml:space="preserve">ทม.ร้อยเอ็ด         </t>
  </si>
  <si>
    <t xml:space="preserve">  H5BF</t>
  </si>
  <si>
    <t xml:space="preserve">ทม.ระนอง            </t>
  </si>
  <si>
    <t xml:space="preserve">  H5BK</t>
  </si>
  <si>
    <t xml:space="preserve">อบจ.ระนอง           </t>
  </si>
  <si>
    <t xml:space="preserve">  H5BL</t>
  </si>
  <si>
    <t xml:space="preserve">ทม.บางริ้น          </t>
  </si>
  <si>
    <t xml:space="preserve">  H5CC</t>
  </si>
  <si>
    <t xml:space="preserve">ทน.ระยอง            </t>
  </si>
  <si>
    <t xml:space="preserve">  H5CM</t>
  </si>
  <si>
    <t xml:space="preserve">อบจ.ระยอง           </t>
  </si>
  <si>
    <t xml:space="preserve">  H5CS</t>
  </si>
  <si>
    <t xml:space="preserve">ทม.มาบตาพุด         </t>
  </si>
  <si>
    <t xml:space="preserve">  H5CX</t>
  </si>
  <si>
    <t xml:space="preserve">ทม.บ้านฉาง          </t>
  </si>
  <si>
    <t xml:space="preserve">  H5EC</t>
  </si>
  <si>
    <t xml:space="preserve">อบจ.ราชบุรี         </t>
  </si>
  <si>
    <t xml:space="preserve">  H5ED</t>
  </si>
  <si>
    <t xml:space="preserve">ทม.ราชบุรี          </t>
  </si>
  <si>
    <t xml:space="preserve">  H5FU</t>
  </si>
  <si>
    <t xml:space="preserve">ทม.บ้านโป่ง         </t>
  </si>
  <si>
    <t xml:space="preserve">  H5FV</t>
  </si>
  <si>
    <t xml:space="preserve">ทม.ท่าผา            </t>
  </si>
  <si>
    <t xml:space="preserve">  H5GH</t>
  </si>
  <si>
    <t xml:space="preserve">ทม.โพธาราม          </t>
  </si>
  <si>
    <t xml:space="preserve">  H5HN</t>
  </si>
  <si>
    <t xml:space="preserve">อบจ.ลพบุรี          </t>
  </si>
  <si>
    <t xml:space="preserve">  H5HP</t>
  </si>
  <si>
    <t xml:space="preserve">ทม.ลพบุรี           </t>
  </si>
  <si>
    <t xml:space="preserve">  H5HU</t>
  </si>
  <si>
    <t xml:space="preserve">ทม.เขาสามยอด        </t>
  </si>
  <si>
    <t xml:space="preserve">  H5LE</t>
  </si>
  <si>
    <t xml:space="preserve">ทม.บ้านหมี่         </t>
  </si>
  <si>
    <t xml:space="preserve">  H5MC</t>
  </si>
  <si>
    <t xml:space="preserve">ทม.เขลางค์นคร       </t>
  </si>
  <si>
    <t xml:space="preserve">  H5MD</t>
  </si>
  <si>
    <t xml:space="preserve">ทน.ลำปาง            </t>
  </si>
  <si>
    <t xml:space="preserve">  H5MG</t>
  </si>
  <si>
    <t xml:space="preserve">ทม.พิชัย            </t>
  </si>
  <si>
    <t xml:space="preserve">  H5N2</t>
  </si>
  <si>
    <t xml:space="preserve">อบจ.ลำปาง           </t>
  </si>
  <si>
    <t xml:space="preserve">  H5P8</t>
  </si>
  <si>
    <t xml:space="preserve">ทม.ล้อมแรด          </t>
  </si>
  <si>
    <t xml:space="preserve">  H5QE</t>
  </si>
  <si>
    <t xml:space="preserve">ทม.ลำพูน            </t>
  </si>
  <si>
    <t xml:space="preserve">  H5QQ</t>
  </si>
  <si>
    <t xml:space="preserve">อบจ.ลำพูน           </t>
  </si>
  <si>
    <t xml:space="preserve">  H5S4</t>
  </si>
  <si>
    <t xml:space="preserve">อบจ.เลย             </t>
  </si>
  <si>
    <t xml:space="preserve">  H5S5</t>
  </si>
  <si>
    <t xml:space="preserve">ทม.เลย              </t>
  </si>
  <si>
    <t xml:space="preserve">  H5U3</t>
  </si>
  <si>
    <t xml:space="preserve">ทม.วังสะพุง         </t>
  </si>
  <si>
    <t xml:space="preserve">  H5V3</t>
  </si>
  <si>
    <t xml:space="preserve">ทม.ศรีสะเกษ         </t>
  </si>
  <si>
    <t xml:space="preserve">  H5VK</t>
  </si>
  <si>
    <t xml:space="preserve">อบจ.ศรีสะเกษ        </t>
  </si>
  <si>
    <t xml:space="preserve">  H5WQ</t>
  </si>
  <si>
    <t xml:space="preserve">ทม.กันทรลักษ์       </t>
  </si>
  <si>
    <t xml:space="preserve">  H61G</t>
  </si>
  <si>
    <t xml:space="preserve">อบจ.สกลนคร          </t>
  </si>
  <si>
    <t xml:space="preserve">  H61H</t>
  </si>
  <si>
    <t xml:space="preserve">ทน.สกลนคร           </t>
  </si>
  <si>
    <t xml:space="preserve">  H65M</t>
  </si>
  <si>
    <t xml:space="preserve">ทน.สงขลา            </t>
  </si>
  <si>
    <t xml:space="preserve">  H65N</t>
  </si>
  <si>
    <t xml:space="preserve">ทม.เขารูปช้าง       </t>
  </si>
  <si>
    <t xml:space="preserve">  H65Q</t>
  </si>
  <si>
    <t xml:space="preserve">อบจ.สงขลา           </t>
  </si>
  <si>
    <t xml:space="preserve">  H67Z</t>
  </si>
  <si>
    <t xml:space="preserve">  H686</t>
  </si>
  <si>
    <t xml:space="preserve">ทม.สะเดา            </t>
  </si>
  <si>
    <t xml:space="preserve">  H68E</t>
  </si>
  <si>
    <t xml:space="preserve">ทม.ปาดังเบซาร์      </t>
  </si>
  <si>
    <t xml:space="preserve">  H68J</t>
  </si>
  <si>
    <t xml:space="preserve">ทน.หาดใหญ่          </t>
  </si>
  <si>
    <t xml:space="preserve">  H68K</t>
  </si>
  <si>
    <t xml:space="preserve">ทม.ควนลัง           </t>
  </si>
  <si>
    <t xml:space="preserve">  H68M</t>
  </si>
  <si>
    <t xml:space="preserve">ทม.คอหงส์           </t>
  </si>
  <si>
    <t xml:space="preserve">  H68N</t>
  </si>
  <si>
    <t xml:space="preserve">ทม.คลองแห           </t>
  </si>
  <si>
    <t xml:space="preserve">  H68S</t>
  </si>
  <si>
    <t xml:space="preserve">ทม.ทุ่งตำเสา        </t>
  </si>
  <si>
    <t xml:space="preserve">  H68V</t>
  </si>
  <si>
    <t xml:space="preserve">ทม.บ้านพรุ          </t>
  </si>
  <si>
    <t xml:space="preserve">  H69D</t>
  </si>
  <si>
    <t xml:space="preserve">ทม.สิงหนคร          </t>
  </si>
  <si>
    <t xml:space="preserve">  H69M</t>
  </si>
  <si>
    <t xml:space="preserve">ทม.ม่วงงาม          </t>
  </si>
  <si>
    <t xml:space="preserve">  H69S</t>
  </si>
  <si>
    <t xml:space="preserve">ทม.สตูล             </t>
  </si>
  <si>
    <t xml:space="preserve">  H69T</t>
  </si>
  <si>
    <t xml:space="preserve">อบจ.สตูล            </t>
  </si>
  <si>
    <t xml:space="preserve">  H6B0</t>
  </si>
  <si>
    <t xml:space="preserve">อบจ.สมุทรปราการ     </t>
  </si>
  <si>
    <t xml:space="preserve">  H6B1</t>
  </si>
  <si>
    <t xml:space="preserve">ทน.สมุทรปราการ      </t>
  </si>
  <si>
    <t xml:space="preserve">  H6B3</t>
  </si>
  <si>
    <t xml:space="preserve">  H6BC</t>
  </si>
  <si>
    <t xml:space="preserve">ทม.แพรกษาใหม่       </t>
  </si>
  <si>
    <t xml:space="preserve">  H6BR</t>
  </si>
  <si>
    <t xml:space="preserve">ทม.บางแก้ว          </t>
  </si>
  <si>
    <t xml:space="preserve">  H6BW</t>
  </si>
  <si>
    <t xml:space="preserve">ทม.พระประแดง        </t>
  </si>
  <si>
    <t xml:space="preserve">  H6BY</t>
  </si>
  <si>
    <t xml:space="preserve">ทม.ลัดหลวง          </t>
  </si>
  <si>
    <t xml:space="preserve">  H6BZ</t>
  </si>
  <si>
    <t xml:space="preserve">ทม.ปู่เจ้าสมิงพราย  </t>
  </si>
  <si>
    <t xml:space="preserve">  H6CF</t>
  </si>
  <si>
    <t xml:space="preserve">อบจ.สมุทรสงคราม     </t>
  </si>
  <si>
    <t xml:space="preserve">  H6CG</t>
  </si>
  <si>
    <t xml:space="preserve">ทม.สมุทรสงคราม      </t>
  </si>
  <si>
    <t xml:space="preserve">  H6DH</t>
  </si>
  <si>
    <t xml:space="preserve">อบจ.สมุทรสาคร       </t>
  </si>
  <si>
    <t xml:space="preserve">  H6DJ</t>
  </si>
  <si>
    <t xml:space="preserve">ทน.สมุทรสาคร        </t>
  </si>
  <si>
    <t xml:space="preserve">  H6E1</t>
  </si>
  <si>
    <t xml:space="preserve">ทม.กระทุ่มแบน       </t>
  </si>
  <si>
    <t xml:space="preserve">  H6E2</t>
  </si>
  <si>
    <t xml:space="preserve">ทน.อ้อมน้อย         </t>
  </si>
  <si>
    <t xml:space="preserve">  H6E6</t>
  </si>
  <si>
    <t xml:space="preserve">ทม.คลองมะเดื่อ      </t>
  </si>
  <si>
    <t xml:space="preserve">  H6EM</t>
  </si>
  <si>
    <t xml:space="preserve">ทม.สระแก้ว          </t>
  </si>
  <si>
    <t xml:space="preserve">  H6EU</t>
  </si>
  <si>
    <t xml:space="preserve">อบจ.สระแก้ว         </t>
  </si>
  <si>
    <t xml:space="preserve">  H6FC</t>
  </si>
  <si>
    <t xml:space="preserve">ทม.วังน้ำเย็น       </t>
  </si>
  <si>
    <t xml:space="preserve">  H6FU</t>
  </si>
  <si>
    <t xml:space="preserve">ทม.อรัญญประเทศ      </t>
  </si>
  <si>
    <t xml:space="preserve">  H6GK</t>
  </si>
  <si>
    <t xml:space="preserve">ทม.สระบุรี          </t>
  </si>
  <si>
    <t xml:space="preserve">  H6GL</t>
  </si>
  <si>
    <t xml:space="preserve">อบจ.สระบุรี         </t>
  </si>
  <si>
    <t xml:space="preserve">  H6GX</t>
  </si>
  <si>
    <t xml:space="preserve">ทม.แก่งคอย          </t>
  </si>
  <si>
    <t xml:space="preserve">  H6GY</t>
  </si>
  <si>
    <t xml:space="preserve">ทม.ทับกวาง          </t>
  </si>
  <si>
    <t xml:space="preserve">  H6JQ</t>
  </si>
  <si>
    <t xml:space="preserve">ทม.พระพุทธบาท       </t>
  </si>
  <si>
    <t xml:space="preserve">  H6KS</t>
  </si>
  <si>
    <t xml:space="preserve">ทม.สิงห์บุรี        </t>
  </si>
  <si>
    <t xml:space="preserve">  H6KT</t>
  </si>
  <si>
    <t xml:space="preserve">อบจ.สิงห์บุรี       </t>
  </si>
  <si>
    <t xml:space="preserve">  H6L1</t>
  </si>
  <si>
    <t xml:space="preserve">ทม.บางระจัน         </t>
  </si>
  <si>
    <t xml:space="preserve">  H6M0</t>
  </si>
  <si>
    <t xml:space="preserve">ทม.สุโขทัยธานี      </t>
  </si>
  <si>
    <t xml:space="preserve">  H6M7</t>
  </si>
  <si>
    <t xml:space="preserve">อบจ.สุโขทัย         </t>
  </si>
  <si>
    <t xml:space="preserve">  H6NF</t>
  </si>
  <si>
    <t xml:space="preserve">ทม.ศรีสัชนาลัย      </t>
  </si>
  <si>
    <t xml:space="preserve">  H6NY</t>
  </si>
  <si>
    <t xml:space="preserve">ทม.สวรรคโลก         </t>
  </si>
  <si>
    <t xml:space="preserve">  H6PP</t>
  </si>
  <si>
    <t xml:space="preserve">อบจ.สุพรรณบุรี      </t>
  </si>
  <si>
    <t xml:space="preserve">  H6PQ</t>
  </si>
  <si>
    <t xml:space="preserve">ทม.สุพรรณบุรี       </t>
  </si>
  <si>
    <t xml:space="preserve">  H6S3</t>
  </si>
  <si>
    <t xml:space="preserve">ทม.สองพี่น้อง       </t>
  </si>
  <si>
    <t xml:space="preserve">  H6TE</t>
  </si>
  <si>
    <t xml:space="preserve">ทน.สุราษฎร์ธานี     </t>
  </si>
  <si>
    <t xml:space="preserve">  H6TF</t>
  </si>
  <si>
    <t xml:space="preserve">อบจ.สุราษฎร์ธานี    </t>
  </si>
  <si>
    <t xml:space="preserve">  H6U5</t>
  </si>
  <si>
    <t xml:space="preserve">ทม.ดอนสัก           </t>
  </si>
  <si>
    <t xml:space="preserve">  H6UA</t>
  </si>
  <si>
    <t xml:space="preserve">ทน.เกาะสมุย         </t>
  </si>
  <si>
    <t xml:space="preserve">  H6VQ</t>
  </si>
  <si>
    <t xml:space="preserve">ทม.นาสาร            </t>
  </si>
  <si>
    <t xml:space="preserve">  H6WT</t>
  </si>
  <si>
    <t xml:space="preserve">ทม.ท่าข้าม          </t>
  </si>
  <si>
    <t xml:space="preserve">  H6XG</t>
  </si>
  <si>
    <t xml:space="preserve">อบจ.สุรินทร์        </t>
  </si>
  <si>
    <t xml:space="preserve">  H6XH</t>
  </si>
  <si>
    <t xml:space="preserve">ทม.สุรินทร์         </t>
  </si>
  <si>
    <t xml:space="preserve">  H72K</t>
  </si>
  <si>
    <t xml:space="preserve">ทม.หนองคาย          </t>
  </si>
  <si>
    <t xml:space="preserve">  H72X</t>
  </si>
  <si>
    <t xml:space="preserve">อบจ.หนองคาย         </t>
  </si>
  <si>
    <t xml:space="preserve">  H732</t>
  </si>
  <si>
    <t xml:space="preserve">ทม.ท่าบ่อ           </t>
  </si>
  <si>
    <t xml:space="preserve">  H74K</t>
  </si>
  <si>
    <t xml:space="preserve">ทม.หนองบัวลำภู      </t>
  </si>
  <si>
    <t xml:space="preserve">  H74W</t>
  </si>
  <si>
    <t xml:space="preserve">อบจ.หนองบัวลำภู     </t>
  </si>
  <si>
    <t xml:space="preserve">  H76K</t>
  </si>
  <si>
    <t xml:space="preserve">ทม.อ่างทอง          </t>
  </si>
  <si>
    <t xml:space="preserve">  H76M</t>
  </si>
  <si>
    <t xml:space="preserve">อบจ.อ่างทอง         </t>
  </si>
  <si>
    <t xml:space="preserve">  H78G</t>
  </si>
  <si>
    <t xml:space="preserve">ทม.อำนาจเจริญ       </t>
  </si>
  <si>
    <t xml:space="preserve">  H78W</t>
  </si>
  <si>
    <t xml:space="preserve">อบจ.อำนาจเจริญ      </t>
  </si>
  <si>
    <t xml:space="preserve">  H7AC</t>
  </si>
  <si>
    <t xml:space="preserve">อบจ.อุดรธานี        </t>
  </si>
  <si>
    <t xml:space="preserve">  H7AD</t>
  </si>
  <si>
    <t xml:space="preserve">ทน.อุดรธานี         </t>
  </si>
  <si>
    <t xml:space="preserve">  H7AH</t>
  </si>
  <si>
    <t xml:space="preserve">ทม.โนนสูง-น้ำคำ     </t>
  </si>
  <si>
    <t xml:space="preserve">  H7AQ</t>
  </si>
  <si>
    <t xml:space="preserve">ทม.หนองสำโรง        </t>
  </si>
  <si>
    <t xml:space="preserve">  H7DJ</t>
  </si>
  <si>
    <t xml:space="preserve">ทม.บ้านดุง          </t>
  </si>
  <si>
    <t xml:space="preserve">  H7FP</t>
  </si>
  <si>
    <t xml:space="preserve">อบจ.อุตรดิตถ์       </t>
  </si>
  <si>
    <t xml:space="preserve">  H7FQ</t>
  </si>
  <si>
    <t xml:space="preserve">ทม.อุตรดิตถ์        </t>
  </si>
  <si>
    <t xml:space="preserve">  H7J1</t>
  </si>
  <si>
    <t xml:space="preserve">อบจ.อุทัยธานี       </t>
  </si>
  <si>
    <t xml:space="preserve">  H7J2</t>
  </si>
  <si>
    <t xml:space="preserve">ทม.อุทัยธานี        </t>
  </si>
  <si>
    <t xml:space="preserve">  H7KX</t>
  </si>
  <si>
    <t xml:space="preserve">อบจ.อุบลราชธานี     </t>
  </si>
  <si>
    <t xml:space="preserve">  H7KY</t>
  </si>
  <si>
    <t xml:space="preserve">ทน.อุบลราชธานี      </t>
  </si>
  <si>
    <t xml:space="preserve">  H7L4</t>
  </si>
  <si>
    <t xml:space="preserve">ทม.แจระแม           </t>
  </si>
  <si>
    <t xml:space="preserve">  H7MQ</t>
  </si>
  <si>
    <t xml:space="preserve">ทม.เดชอุดม          </t>
  </si>
  <si>
    <t xml:space="preserve">  H7Q9</t>
  </si>
  <si>
    <t xml:space="preserve">ทม.วารินชำราบ       </t>
  </si>
  <si>
    <t xml:space="preserve">  H7QS</t>
  </si>
  <si>
    <t xml:space="preserve">ทม.พิบูลมังสาหาร    </t>
  </si>
  <si>
    <t>รายงานการเงินรวมขององค์กรปกครองส่วนท้องถิ่นภายในจังหวัดนครราชสีมา</t>
  </si>
  <si>
    <t>คลิปบรรยายการบันทึกจากสนง.คลังจังหวัดหนองคาย</t>
  </si>
  <si>
    <t>ชื่อหน่วยงาน</t>
  </si>
  <si>
    <t>เว็บไซต์ (Website) หน่วยงาน</t>
  </si>
  <si>
    <t>หมายเลขโทรศัพท์ สนง.</t>
  </si>
  <si>
    <t>ชื่อผู้บันทึก</t>
  </si>
  <si>
    <t>หมายเลขโทรศัพท์ มือถือ</t>
  </si>
  <si>
    <t>รายงานเหตุผล หรือปัญหาอุปสรรค และแนวทางแก้ไขที่องค์กรปกครองส่วนท้องถิ่นไม่สามารถส่งรายงานการเงินได้ทันตามที่กำหนด</t>
  </si>
  <si>
    <t>เลขที่หนังสือส่งของหน่วยงาน</t>
  </si>
  <si>
    <t>เหตุผล หรือปัญหาอุปสรรค</t>
  </si>
  <si>
    <t>แนวทางแก้ไข</t>
  </si>
  <si>
    <t>https://www.youtube.com/watch?v=j7_Mn8cY0WU</t>
  </si>
  <si>
    <t>e-mail</t>
  </si>
  <si>
    <r>
      <rPr>
        <b/>
        <sz val="12"/>
        <rFont val="Tahoma"/>
        <family val="2"/>
        <scheme val="major"/>
      </rPr>
      <t>นำงบทดลอง จากระบบ e-LAAS ที่โหลดเตรียมไว้ คัดลอกทั้งหมดมาวางใน Sheet</t>
    </r>
    <r>
      <rPr>
        <b/>
        <sz val="12"/>
        <color rgb="FFFF0000"/>
        <rFont val="Tahoma"/>
        <family val="2"/>
        <scheme val="major"/>
      </rPr>
      <t xml:space="preserve">  * งบทดลองไตรมาส ...  (วางแบบ "ธรรมดา") </t>
    </r>
    <r>
      <rPr>
        <b/>
        <sz val="14"/>
        <color rgb="FFFF0000"/>
        <rFont val="Tahoma"/>
        <family val="2"/>
        <scheme val="major"/>
      </rPr>
      <t>*ไม่ต้องจัดรูปแบบ ดาวน์โหลดมาอย่างไร คัดลอกวางอย่างนั้น*</t>
    </r>
  </si>
  <si>
    <t>เงินสดในมือ</t>
  </si>
  <si>
    <t>1101010101.001</t>
  </si>
  <si>
    <t>เงินฝากกระทรวงการคลัง</t>
  </si>
  <si>
    <t>1101020501.001</t>
  </si>
  <si>
    <t>เงินฝากกระแสรายวันที่สถาบันการเงิน (00168-5-00048-7)</t>
  </si>
  <si>
    <t>1101030101.001</t>
  </si>
  <si>
    <t>เงินฝากกระแสรายวันที่สถาบันการเงิน (302-6-03173-9)</t>
  </si>
  <si>
    <t>เงินฝากออมทรัพย์ที่สถาบันการเงิน (01-168-2-35554-6)</t>
  </si>
  <si>
    <t>1101030102.001</t>
  </si>
  <si>
    <t>เงินฝากออมทรัพย์ที่สถาบันการเงิน (01-168-2-52912-1)</t>
  </si>
  <si>
    <t>เงินฝากออมทรัพย์ที่สถาบันการเงิน (020147446749)</t>
  </si>
  <si>
    <t>เงินฝากออมทรัพย์ที่สถาบันการเงิน (302-0-39920-3)</t>
  </si>
  <si>
    <t>เงินฝากประจํา-ระยะสั้น ไม่เกิน 3 เดือน (310001630250)</t>
  </si>
  <si>
    <t>1101030199.001</t>
  </si>
  <si>
    <t>ลูกหนี้เงินยืม</t>
  </si>
  <si>
    <t>1102010102.001</t>
  </si>
  <si>
    <t>เงินให้กู้ยืมระยะสั้น-เงินทุนโครงการเศรษฐกิจชุมชน</t>
  </si>
  <si>
    <t>1102030102.001</t>
  </si>
  <si>
    <t>ส่วนของเงินให้กู้ยืมระยะยาวที่ถึงกำหนดชำระภายใน 1 ปี - เงินทุนโครงการเศรษฐกิจชุมชน</t>
  </si>
  <si>
    <t>1102030102.002</t>
  </si>
  <si>
    <t>สัญญาเงินให้กู้ยืมที่จะถึงกำหนดชำระคืนภายใน 1 ปี - เงินทุนโครงการเศรษฐกิจชุมชน</t>
  </si>
  <si>
    <t>1102030102.003</t>
  </si>
  <si>
    <t>รายได้ค้างรับ - หน่วยงานภาครัฐ</t>
  </si>
  <si>
    <t>1102050106.001</t>
  </si>
  <si>
    <t>รายได้ค้างรับ - บุคคลภายนอก</t>
  </si>
  <si>
    <t>1102050107.001</t>
  </si>
  <si>
    <t>วัสดุคงคลัง</t>
  </si>
  <si>
    <t>1105010105.001</t>
  </si>
  <si>
    <t>เงินให้กู้ยืมระยะยาว-เงินทุนโครงการเศรษฐกิจชุมชน</t>
  </si>
  <si>
    <t>1201030102.001</t>
  </si>
  <si>
    <t>อาคารสำนักงาน</t>
  </si>
  <si>
    <t>1205020101.001</t>
  </si>
  <si>
    <t>ค่าเสื่อมราคาสะสมอาคารสำนักงาน</t>
  </si>
  <si>
    <t>1205020103.001</t>
  </si>
  <si>
    <t>อาคารเพื่อประโยชน์อื่น</t>
  </si>
  <si>
    <t>1205030101.001</t>
  </si>
  <si>
    <t>ค่าเสื่อมราคาสะสมอาคารเพื่อประโยชน์อื่น</t>
  </si>
  <si>
    <t>1205030103.001</t>
  </si>
  <si>
    <t>ครุภัณฑ์สำนักงาน</t>
  </si>
  <si>
    <t>1206010101.001</t>
  </si>
  <si>
    <t>ค่าเสื่อมราคาสะสมครุภัณฑ์สำนักงาน</t>
  </si>
  <si>
    <t>1206010103.001</t>
  </si>
  <si>
    <t>ครุภัณฑ์ยานพาหนะและขนส่ง</t>
  </si>
  <si>
    <t>1206020101.001</t>
  </si>
  <si>
    <t>ค่าเสื่อมราคาสะสมครุภัณฑ์ยานพาหนะและขนส่ง</t>
  </si>
  <si>
    <t>1206020103.001</t>
  </si>
  <si>
    <t>ครุภัณฑ์ไฟฟ้าและวิทยุ</t>
  </si>
  <si>
    <t>1206030101.001</t>
  </si>
  <si>
    <t>ค่าเสื่อมราคาสะสมครุภัณฑ์ไฟฟ้าและวิทยุ</t>
  </si>
  <si>
    <t>1206030103.001</t>
  </si>
  <si>
    <t>ครุภัณฑ์โฆษณาและเผยแพร่</t>
  </si>
  <si>
    <t>1206040101.001</t>
  </si>
  <si>
    <t>ค่าเสื่อมราคาสะสมครุภัณฑ์โฆษณาและเผยแพร่</t>
  </si>
  <si>
    <t>1206040103.001</t>
  </si>
  <si>
    <t>ครุภัณฑ์การเกษตร</t>
  </si>
  <si>
    <t>1206050101.001</t>
  </si>
  <si>
    <t>ค่าเสื่อมราคาสะสมครุภัณฑ์การเกษตร</t>
  </si>
  <si>
    <t>1206050103.001</t>
  </si>
  <si>
    <t>ครุภัณฑ์วิทยาศาสตร์และการแพทย์</t>
  </si>
  <si>
    <t>1206090101.001</t>
  </si>
  <si>
    <t>ค่าเสื่อมราคาสะสมครุภัณฑ์วิทยาศาสตร์และการแพทย์</t>
  </si>
  <si>
    <t>1206090103.001</t>
  </si>
  <si>
    <t>ครุภัณฑ์คอมพิวเตอร์</t>
  </si>
  <si>
    <t>1206100101.001</t>
  </si>
  <si>
    <t>ค่าเสื่อมราคาสะสมครุภัณฑ์คอมพิวเตอร์</t>
  </si>
  <si>
    <t>1206100103.001</t>
  </si>
  <si>
    <t>ครุภัณฑ์สนาม</t>
  </si>
  <si>
    <t>1206150101.001</t>
  </si>
  <si>
    <t>ค่าเสื่อมราคาสะสมครุภัณฑ์สนาม</t>
  </si>
  <si>
    <t>1206150103.001</t>
  </si>
  <si>
    <t>ถนน</t>
  </si>
  <si>
    <t>1208010101.001</t>
  </si>
  <si>
    <t>ค่าเสื่อมราคาสะสมถนน</t>
  </si>
  <si>
    <t>1208010103.001</t>
  </si>
  <si>
    <t>สินทรัพย์โครงสร้างพื้นฐานอื่น</t>
  </si>
  <si>
    <t>1208050101.001</t>
  </si>
  <si>
    <t>ค่าเสื่อมราคาสะสมสินทรัพย์โครงสร้างพื้นฐานอื่น</t>
  </si>
  <si>
    <t>1208050103.001</t>
  </si>
  <si>
    <t>เจ้าหนี้การค้า - หน่วยงานภาครัฐ</t>
  </si>
  <si>
    <t>2101010101.001</t>
  </si>
  <si>
    <t>เจ้าหนี้การค้า - บุคคลภายนอก</t>
  </si>
  <si>
    <t>2101010102.001</t>
  </si>
  <si>
    <t>ภาษีหัก ณ ที่จ่ายรอนำส่ง - ภาษีเงินได้บุคคลธรรมดา</t>
  </si>
  <si>
    <t>2102040103.001</t>
  </si>
  <si>
    <t>ภาษีหัก ณ ที่จ่ายรอนำส่ง - ภาษีเงินได้บุคคลธรรมดา ภ.ง.ด.1</t>
  </si>
  <si>
    <t>2102040104.001</t>
  </si>
  <si>
    <t>ภาษีหัก ณ ที่จ่ายรอนำส่ง - ภาษีเงินได้นิติบุคคลจากหน่วยงานภาครัฐ</t>
  </si>
  <si>
    <t>2102040105.001</t>
  </si>
  <si>
    <t>ภาษีหัก ณ ที่จ่ายรอนำส่ง - ภาษีเงินได้นิติบุคคลจากบุคคลภายนอก</t>
  </si>
  <si>
    <t>2102040106.001</t>
  </si>
  <si>
    <t>ใบสำคัญค้างจ่ายอื่น</t>
  </si>
  <si>
    <t>2102040110.001</t>
  </si>
  <si>
    <t>เงินรับฝากประกันสังคม</t>
  </si>
  <si>
    <t>2111020199.004</t>
  </si>
  <si>
    <t>เงินรับฝากค่าใช้จ่ายอื่น</t>
  </si>
  <si>
    <t>2111020199.005</t>
  </si>
  <si>
    <t>เงินรับฝากอื่น - ระยะสั้น เงินรับฝากประกันสังคม</t>
  </si>
  <si>
    <t>2111020199.999</t>
  </si>
  <si>
    <t>เงินประกันสัญญา - ระยะสั้น</t>
  </si>
  <si>
    <t>2112010101.001</t>
  </si>
  <si>
    <t>เงินรับฝากเงินทุนโครงการเศรษฐกิจชุมชน - ระยะยาว</t>
  </si>
  <si>
    <t>2207020102.001</t>
  </si>
  <si>
    <t>เงินประกันสัญญา - ระยะยาว</t>
  </si>
  <si>
    <t>2208010101.001</t>
  </si>
  <si>
    <t>เงินสะสม</t>
  </si>
  <si>
    <t>3102010101.001</t>
  </si>
  <si>
    <t>เงินทุนสำรองเงินสะสม</t>
  </si>
  <si>
    <t>3102010101.002</t>
  </si>
  <si>
    <t>รายได้ค่าธรรมเนียมใบอนุญาตการขายสุรา</t>
  </si>
  <si>
    <t>4401030103.001</t>
  </si>
  <si>
    <t>รายได้ค่าธรรมเนียมเกี่ยวกับการควบคุมอาคาร</t>
  </si>
  <si>
    <t>4401030105.001</t>
  </si>
  <si>
    <t>รายได้ค่าธรรมเนียมปิด โปรย ติดตั้งแผ่นประกาศหรือแผ่นปลิวเพื่อการโฆษณา</t>
  </si>
  <si>
    <t>4401030110.001</t>
  </si>
  <si>
    <t>รายได้ค่าธรรมเนียมเกี่ยวกับทะเบียนพาณิชย์</t>
  </si>
  <si>
    <t>4401030127.001</t>
  </si>
  <si>
    <t>รายได้ค่าปรับการผิดสัญญา</t>
  </si>
  <si>
    <t>4401040110.001</t>
  </si>
  <si>
    <t>รายได้ค่าใบอนุญาตประกอบการค้าสำหรับกิจการที่เป็นอันตรายต่อสุขภาพ</t>
  </si>
  <si>
    <t>4401050103.001</t>
  </si>
  <si>
    <t>รายได้ค่าใบอนุญาตจำหน่ายสินค้าในที่หรือทางสาธารณะ</t>
  </si>
  <si>
    <t>4401050105.001</t>
  </si>
  <si>
    <t>รายได้ค่าใบอนุญาตเกี่ยวกับการควบคุมอาคาร</t>
  </si>
  <si>
    <t>4401050107.001</t>
  </si>
  <si>
    <t>รายได้ดอกเบี้ยเงินฝากที่สถาบันการเงิน</t>
  </si>
  <si>
    <t>4401070101.001</t>
  </si>
  <si>
    <t>รายได้ค่ารับรองสำเนาและถ่ายเอกสาร</t>
  </si>
  <si>
    <t>4401090204.001</t>
  </si>
  <si>
    <t>รายได้จากการบริจาค</t>
  </si>
  <si>
    <t>4401100103.001</t>
  </si>
  <si>
    <t>รายได้เบ็ดเตล็ดอื่น ๆ</t>
  </si>
  <si>
    <t>4401100199.001</t>
  </si>
  <si>
    <t>รายได้ภาษีรถยนต์</t>
  </si>
  <si>
    <t>4402010101.001</t>
  </si>
  <si>
    <t>รายได้ภาษีมูลค่าเพิ่มตาม พ.ร.บ.กำหนดแผนฯ</t>
  </si>
  <si>
    <t>4402010102.001</t>
  </si>
  <si>
    <t>รายได้ภาษีมูลค่าเพิ่มตาม พ.ร.บ.จัดสรรรายได้ฯ</t>
  </si>
  <si>
    <t>4402010104.001</t>
  </si>
  <si>
    <t>รายได้ภาษีธุรกิจเฉพาะ</t>
  </si>
  <si>
    <t>4402010105.001</t>
  </si>
  <si>
    <t>รายได้ภาษีสรรพสามิต</t>
  </si>
  <si>
    <t>4402010106.001</t>
  </si>
  <si>
    <t>รายได้ค่าภาคหลวงแร่</t>
  </si>
  <si>
    <t>4402010110.001</t>
  </si>
  <si>
    <t>รายได้ค่าภาคหลวงปิโตรเลียม</t>
  </si>
  <si>
    <t>4402010111.001</t>
  </si>
  <si>
    <t>รายได้ค่าธรรมเนียมจดทะเบียนสิทธิและนิติกรรมตามประมวลกฎหมายที่ดิน</t>
  </si>
  <si>
    <t>4402010113.001</t>
  </si>
  <si>
    <t>รายได้เงินอุดหนุนทั่วไป</t>
  </si>
  <si>
    <t>4403010101.001</t>
  </si>
  <si>
    <t>เงินเดือน</t>
  </si>
  <si>
    <t>5101010101.001</t>
  </si>
  <si>
    <t>เงินประจำตำแหน่ง</t>
  </si>
  <si>
    <t>5101010103.001</t>
  </si>
  <si>
    <t>ค่าจ้าง</t>
  </si>
  <si>
    <t>5101010113.001</t>
  </si>
  <si>
    <t>เงินเดือน (ฝ่ายการเมือง)</t>
  </si>
  <si>
    <t>5101010199.001</t>
  </si>
  <si>
    <t>เงินค่าตอบแทนพนักงานขององค์กรปกครองส่วนท้องถิ่น</t>
  </si>
  <si>
    <t>5101010199.002</t>
  </si>
  <si>
    <t>เงินสมทบกองทุนประกันสังคม</t>
  </si>
  <si>
    <t>5101020106.001</t>
  </si>
  <si>
    <t>ค่าเช่าบ้าน</t>
  </si>
  <si>
    <t>5101020108.001</t>
  </si>
  <si>
    <t>เงินเพิ่ม</t>
  </si>
  <si>
    <t>5101020114.001</t>
  </si>
  <si>
    <t>เงินช่วยการศึกษาบุตร</t>
  </si>
  <si>
    <t>5101030101.001</t>
  </si>
  <si>
    <t>เงินช่วยเหลือบุตร</t>
  </si>
  <si>
    <t>5101030102.001</t>
  </si>
  <si>
    <t>บำนาญปกติ</t>
  </si>
  <si>
    <t>5101040102.001</t>
  </si>
  <si>
    <t>ค่าใช้จ่ายด้านการฝึกอบรม- ในประเทศ</t>
  </si>
  <si>
    <t>5102010199.001</t>
  </si>
  <si>
    <t>ค่าใช้จ่ายเดินทางไปราชการ - ในประเทศ</t>
  </si>
  <si>
    <t>5103010199.001</t>
  </si>
  <si>
    <t>ค่าวัสดุใช้ไป</t>
  </si>
  <si>
    <t>5104010104.001</t>
  </si>
  <si>
    <t>ค่าวัสดุที่มีไว้ใช้เพื่อการแพทย์ใช้ไป</t>
  </si>
  <si>
    <t>5104010104.003</t>
  </si>
  <si>
    <t>ค่าซ่อมแซมและบำรุงรักษา</t>
  </si>
  <si>
    <t>5104010107.001</t>
  </si>
  <si>
    <t>ค่าเชื้อเพลิง</t>
  </si>
  <si>
    <t>5104010110.001</t>
  </si>
  <si>
    <t>ค่าจ้างเหมาบริการ - บุคคลภายนอก</t>
  </si>
  <si>
    <t>5104010112.001</t>
  </si>
  <si>
    <t>ค่าไฟฟ้า</t>
  </si>
  <si>
    <t>5104020101.001</t>
  </si>
  <si>
    <t>ค่าน้ำประปาและน้ำบาดาล</t>
  </si>
  <si>
    <t>5104020103.001</t>
  </si>
  <si>
    <t>ค่าบริการสื่อสารและโทรคมนาคม</t>
  </si>
  <si>
    <t>5104020106.001</t>
  </si>
  <si>
    <t>ค่าบริการไปรษณีย์</t>
  </si>
  <si>
    <t>5104020107.001</t>
  </si>
  <si>
    <t>ค่ารับรองและพิธีการ</t>
  </si>
  <si>
    <t>5104030208.001</t>
  </si>
  <si>
    <t>ค่าตอบแทนการปฏิบัติงาน</t>
  </si>
  <si>
    <t>5104040102.001</t>
  </si>
  <si>
    <t>เงินค่าครองชีพ</t>
  </si>
  <si>
    <t>5104040108.001</t>
  </si>
  <si>
    <t>ค่าใช้จ่ายอุดหนุน - หน่วยงานภาครัฐ</t>
  </si>
  <si>
    <t>5107010101.001</t>
  </si>
  <si>
    <t>ค่าใช้จ่ายสวัสดิการของรัฐบาล</t>
  </si>
  <si>
    <t>5107010114.001</t>
  </si>
  <si>
    <t>ค่าใช้จ่ายเงินช่วยเหลือผู้ประสบภัย</t>
  </si>
  <si>
    <t>5205010101.001</t>
  </si>
  <si>
    <t>ค่าใช้จ่ายระหว่างหน่วยงาน - งบทั่วไปโอนให้โรงเรียน และศูนย์พัฒนาเด็กเล็ก</t>
  </si>
  <si>
    <t>5210010121.005</t>
  </si>
  <si>
    <t>ค่าใช้จ่ายอื่น</t>
  </si>
  <si>
    <t>5212010199.999</t>
  </si>
  <si>
    <t>นางวาสนา   เป็นซอ</t>
  </si>
  <si>
    <t>044-002-115</t>
  </si>
  <si>
    <t>อปท. ..อบต.หนองตาดใหญ่...    อำเภอ ......สีดา.........</t>
  </si>
  <si>
    <t>092-404-1640</t>
  </si>
  <si>
    <t>www.nongtadyai.go.th</t>
  </si>
  <si>
    <t>nang4123@hotmail.com</t>
  </si>
  <si>
    <t>รายการระหว่างไตรมาส</t>
  </si>
  <si>
    <t>ข้อมูล ณ วันที่ 31/12/2566</t>
  </si>
  <si>
    <t>วันที่พิมพ์ : 25/1/2567  16:18</t>
  </si>
  <si>
    <t>อ. สีดา</t>
  </si>
  <si>
    <t>หน้า : 1/1</t>
  </si>
  <si>
    <t>จ. นครราชสีมา</t>
  </si>
  <si>
    <t>องค์การบริหารส่วนตำบลหนองตาดใหญ่</t>
  </si>
  <si>
    <t>งบทดลอง</t>
  </si>
  <si>
    <t>ปีงบประมาณ 2567</t>
  </si>
  <si>
    <t>ไตรมาสที่ 1 ตั้งแต่วันที่ วันที่ 1 ตุลาคม 2566 ถึงวันที่ 31 ธันวาคม 2566</t>
  </si>
  <si>
    <t>เงินฝากประจำ-ระยะสั้น (310001630250)</t>
  </si>
  <si>
    <t>1104010101.001</t>
  </si>
  <si>
    <t>เงินฝากเงินทุนส่งเสริมกิจการองค์การบริหารส่วนตำบล</t>
  </si>
  <si>
    <t>1203020199.006</t>
  </si>
  <si>
    <t>เจ้าหนี้อื่น - หน่วยงานภาครัฐ</t>
  </si>
  <si>
    <t>2101020198.999</t>
  </si>
  <si>
    <t>รายได้ภาษีป้าย</t>
  </si>
  <si>
    <t>4401010103.001</t>
  </si>
  <si>
    <t>รายได้ดอกเบี้ยเงินลงทุน</t>
  </si>
  <si>
    <t>4401070102.001</t>
  </si>
  <si>
    <t>เงินสมทบกองทุนเงินทดแทน</t>
  </si>
  <si>
    <t>5101020199.002</t>
  </si>
  <si>
    <t>ค่าใช้จ่ายด้านการฝึกอบรม- บุคคลภายนอก</t>
  </si>
  <si>
    <t>5102030199.001</t>
  </si>
  <si>
    <t>ค่าใช้จ่ายในการปรับปรุงอสังหาริมทรัพย์ต่ำกว่าเกณฑ์</t>
  </si>
  <si>
    <t>5104010107.003</t>
  </si>
  <si>
    <t>ค่าเช่าเบ็ดเตล็ด -หน่วยงานภาครัฐ</t>
  </si>
  <si>
    <t>5104030211.001</t>
  </si>
  <si>
    <t>ค่าประชาสัมพันธ์</t>
  </si>
  <si>
    <t>5104030219.001</t>
  </si>
  <si>
    <t>ค่าใช้สอยอื่น ๆ</t>
  </si>
  <si>
    <t>5104030299.001</t>
  </si>
  <si>
    <t>ค่าใช้จ่ายอุดหนุนเพื่อโภชนาการ</t>
  </si>
  <si>
    <t>5107010115.001</t>
  </si>
  <si>
    <t>ค่าใช้จ่ายระหว่างหน่วยงาน - งบทั่วไปโอนให้หน่วยงานภายใต้สังกัดอื่น</t>
  </si>
  <si>
    <t>5210010121.998</t>
  </si>
  <si>
    <t>เงินสมทบกองทุนหลักประกันสุขภาพองค์กรปกครองส่วนท้องถิ่น</t>
  </si>
  <si>
    <t>5212010199.002</t>
  </si>
  <si>
    <t>เงินรับฝาก ก.บ.ท.</t>
  </si>
  <si>
    <t>2111020199.001</t>
  </si>
  <si>
    <t>รายได้ภาษีที่ดินและสิ่งปลูกสร้าง</t>
  </si>
  <si>
    <t>4401010104.001</t>
  </si>
  <si>
    <t>ค่าจ้างเหมาบริการ - หน่วยงานภาครัฐ</t>
  </si>
  <si>
    <t>5104010113.001</t>
  </si>
  <si>
    <t>ค่าใช้จ่ายในการประชุม</t>
  </si>
  <si>
    <t>5104030207.001</t>
  </si>
  <si>
    <t>ค่าเช่าเบ็ดเตล็ด -บุคคลภายนอก</t>
  </si>
  <si>
    <t>5104030212.001</t>
  </si>
  <si>
    <t>ค่าใช้จ่ายด้านสาธารณสุขตามอำนาจหน้าที่ขององค์กรปกครองส่วนท้องถิ่น</t>
  </si>
  <si>
    <t>5107010117.002</t>
  </si>
  <si>
    <t>ค่าใช้จ่ายอุดหนุนเพื่อการดำเนินงานอื่น</t>
  </si>
  <si>
    <t>5107010199.001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</si>
</sst>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[$-1041E]#,##0.00;\(#,##0.00\);&quot;-&quot;"/>
  </numFmts>
  <fonts count="4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8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b/>
      <sz val="16"/>
      <name val="Angsana New"/>
      <family val="1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b/>
      <sz val="16"/>
      <color rgb="FFFF0000"/>
      <name val="Angsana New"/>
      <family val="1"/>
    </font>
    <font>
      <u/>
      <sz val="16"/>
      <color theme="10"/>
      <name val="Angsana New"/>
      <family val="1"/>
    </font>
    <font>
      <b/>
      <u/>
      <sz val="16"/>
      <color theme="10"/>
      <name val="Angsana New"/>
      <family val="1"/>
    </font>
    <font>
      <sz val="16"/>
      <name val="Angsana New"/>
      <family val="1"/>
    </font>
    <font>
      <b/>
      <sz val="16"/>
      <color rgb="FF008000"/>
      <name val="Angsana New"/>
      <family val="1"/>
    </font>
    <font>
      <b/>
      <sz val="16"/>
      <color rgb="FF0000FF"/>
      <name val="Angsana New"/>
      <family val="1"/>
    </font>
    <font>
      <b/>
      <sz val="16"/>
      <color rgb="FFC00000"/>
      <name val="Angsana New"/>
      <family val="1"/>
    </font>
    <font>
      <b/>
      <sz val="16"/>
      <color rgb="FF0070C0"/>
      <name val="Angsana New"/>
      <family val="1"/>
    </font>
    <font>
      <b/>
      <sz val="12"/>
      <color rgb="FF002060"/>
      <name val="Tahoma"/>
      <family val="2"/>
      <scheme val="major"/>
    </font>
    <font>
      <sz val="12"/>
      <color theme="1"/>
      <name val="Tahoma"/>
      <family val="2"/>
      <scheme val="major"/>
    </font>
    <font>
      <b/>
      <sz val="12"/>
      <color theme="1"/>
      <name val="Tahoma"/>
      <family val="2"/>
      <scheme val="major"/>
    </font>
    <font>
      <b/>
      <sz val="12"/>
      <color theme="7" tint="0.79998168889431442"/>
      <name val="Tahoma"/>
      <family val="2"/>
      <scheme val="major"/>
    </font>
    <font>
      <b/>
      <sz val="12"/>
      <color rgb="FFFF0000"/>
      <name val="Tahoma"/>
      <family val="2"/>
      <scheme val="major"/>
    </font>
    <font>
      <b/>
      <sz val="14"/>
      <color rgb="FFFF0000"/>
      <name val="Aharoni"/>
      <charset val="177"/>
    </font>
    <font>
      <b/>
      <u/>
      <sz val="12"/>
      <color theme="1"/>
      <name val="Tahoma"/>
      <family val="2"/>
      <scheme val="minor"/>
    </font>
    <font>
      <sz val="12"/>
      <color rgb="FFFF0000"/>
      <name val="Tahoma"/>
      <family val="2"/>
    </font>
    <font>
      <b/>
      <sz val="12"/>
      <name val="Tahoma"/>
      <family val="2"/>
      <scheme val="major"/>
    </font>
    <font>
      <b/>
      <sz val="14"/>
      <color rgb="FFFF0000"/>
      <name val="Tahoma"/>
      <family val="2"/>
      <scheme val="major"/>
    </font>
    <font>
      <b/>
      <sz val="18"/>
      <color theme="1"/>
      <name val="Angsana New"/>
      <family val="1"/>
    </font>
    <font>
      <sz val="18"/>
      <color theme="1"/>
      <name val="Angsana New"/>
      <family val="1"/>
    </font>
    <font>
      <sz val="8"/>
      <color indexed="8"/>
      <name val="Microsoft Sans Serif"/>
      <family val="2"/>
    </font>
    <font>
      <sz val="11.95"/>
      <color indexed="8"/>
      <name val="Microsoft Sans Serif"/>
      <family val="2"/>
    </font>
    <font>
      <b/>
      <sz val="11.95"/>
      <color indexed="8"/>
      <name val="Microsoft Sans Serif"/>
      <family val="2"/>
    </font>
    <font>
      <sz val="10"/>
      <color indexed="8"/>
      <name val="Microsoft Sans Serif"/>
      <family val="2"/>
    </font>
    <font>
      <b/>
      <sz val="10"/>
      <color indexed="8"/>
      <name val="Microsoft Sans Serif"/>
      <family val="2"/>
    </font>
    <font>
      <b/>
      <sz val="8"/>
      <color indexed="8"/>
      <name val="Microsoft Sans Serif"/>
      <family val="2"/>
    </font>
    <font>
      <b/>
      <sz val="18"/>
      <color rgb="FFFF0000"/>
      <name val="TH SarabunPSK"/>
      <family val="2"/>
    </font>
    <font>
      <b/>
      <sz val="10"/>
      <color indexed="8"/>
      <name val="Microsoft Sans Serif"/>
      <family val="2"/>
    </font>
    <font>
      <sz val="8"/>
      <color indexed="8"/>
      <name val="Microsoft Sans Serif"/>
      <family val="2"/>
    </font>
    <font>
      <b/>
      <sz val="8"/>
      <color indexed="8"/>
      <name val="Microsoft Sans Serif"/>
      <family val="2"/>
    </font>
    <font>
      <sz val="11.95"/>
      <color indexed="8"/>
      <name val="Microsoft Sans Serif"/>
      <family val="2"/>
    </font>
    <font>
      <b/>
      <sz val="11.95"/>
      <color indexed="8"/>
      <name val="Microsoft Sans Serif"/>
      <family val="2"/>
    </font>
    <font>
      <sz val="10"/>
      <color indexed="8"/>
      <name val="Microsoft Sans Serif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65FF"/>
        <bgColor indexed="64"/>
      </patternFill>
    </fill>
    <fill>
      <patternFill patternType="solid">
        <fgColor indexed="9"/>
        <bgColor indexed="0"/>
      </patternFill>
    </fill>
  </fills>
  <borders count="24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auto="1"/>
      </left>
      <right style="thick">
        <color auto="1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double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/>
  </cellStyleXfs>
  <cellXfs count="195">
    <xf numFmtId="0" fontId="0" fillId="0" borderId="0" xfId="0"/>
    <xf numFmtId="0" fontId="7" fillId="0" borderId="0" xfId="1" applyNumberFormat="1" applyFont="1" applyFill="1" applyAlignment="1">
      <alignment horizontal="center" vertical="top"/>
    </xf>
    <xf numFmtId="0" fontId="7" fillId="0" borderId="0" xfId="1" applyNumberFormat="1" applyFont="1" applyFill="1" applyAlignment="1">
      <alignment horizontal="left" vertical="top"/>
    </xf>
    <xf numFmtId="49" fontId="6" fillId="0" borderId="3" xfId="1" applyNumberFormat="1" applyFont="1" applyFill="1" applyBorder="1" applyAlignment="1">
      <alignment horizontal="center" vertical="top"/>
    </xf>
    <xf numFmtId="49" fontId="6" fillId="0" borderId="3" xfId="1" applyNumberFormat="1" applyFont="1" applyFill="1" applyBorder="1" applyAlignment="1">
      <alignment horizontal="left" vertical="top"/>
    </xf>
    <xf numFmtId="0" fontId="7" fillId="2" borderId="0" xfId="1" applyNumberFormat="1" applyFont="1" applyFill="1" applyAlignment="1">
      <alignment horizontal="center" vertical="top"/>
    </xf>
    <xf numFmtId="0" fontId="7" fillId="2" borderId="0" xfId="1" applyNumberFormat="1" applyFont="1" applyFill="1" applyAlignment="1">
      <alignment horizontal="left" vertical="top"/>
    </xf>
    <xf numFmtId="0" fontId="6" fillId="0" borderId="0" xfId="1" applyNumberFormat="1" applyFont="1" applyFill="1" applyBorder="1" applyAlignment="1">
      <alignment horizontal="left" vertical="top"/>
    </xf>
    <xf numFmtId="0" fontId="6" fillId="0" borderId="0" xfId="1" applyNumberFormat="1" applyFont="1" applyFill="1" applyBorder="1" applyAlignment="1">
      <alignment horizontal="center" vertical="top"/>
    </xf>
    <xf numFmtId="0" fontId="6" fillId="0" borderId="0" xfId="1" applyNumberFormat="1" applyFont="1" applyFill="1" applyAlignment="1">
      <alignment horizontal="left" vertical="top"/>
    </xf>
    <xf numFmtId="0" fontId="6" fillId="0" borderId="0" xfId="1" applyNumberFormat="1" applyFont="1" applyFill="1" applyAlignment="1">
      <alignment horizontal="center" vertical="top"/>
    </xf>
    <xf numFmtId="0" fontId="7" fillId="0" borderId="0" xfId="1" applyNumberFormat="1" applyFont="1" applyFill="1" applyBorder="1" applyAlignment="1">
      <alignment horizontal="center" vertical="top"/>
    </xf>
    <xf numFmtId="0" fontId="7" fillId="0" borderId="0" xfId="1" applyNumberFormat="1" applyFont="1" applyFill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2" borderId="0" xfId="1" applyNumberFormat="1" applyFont="1" applyFill="1" applyAlignment="1">
      <alignment horizontal="center" vertical="top"/>
    </xf>
    <xf numFmtId="0" fontId="6" fillId="2" borderId="0" xfId="1" applyNumberFormat="1" applyFont="1" applyFill="1" applyAlignment="1">
      <alignment horizontal="left" vertical="top"/>
    </xf>
    <xf numFmtId="0" fontId="7" fillId="2" borderId="0" xfId="1" applyNumberFormat="1" applyFont="1" applyFill="1" applyAlignment="1">
      <alignment vertical="top"/>
    </xf>
    <xf numFmtId="0" fontId="6" fillId="2" borderId="0" xfId="0" applyFont="1" applyFill="1" applyAlignment="1">
      <alignment vertical="top"/>
    </xf>
    <xf numFmtId="0" fontId="6" fillId="0" borderId="0" xfId="1" applyNumberFormat="1" applyFont="1" applyFill="1" applyAlignment="1">
      <alignment vertical="top"/>
    </xf>
    <xf numFmtId="0" fontId="6" fillId="0" borderId="0" xfId="1" applyNumberFormat="1" applyFont="1" applyFill="1" applyBorder="1" applyAlignment="1">
      <alignment vertical="top"/>
    </xf>
    <xf numFmtId="0" fontId="7" fillId="0" borderId="0" xfId="1" applyNumberFormat="1" applyFont="1" applyFill="1" applyAlignment="1">
      <alignment vertical="top"/>
    </xf>
    <xf numFmtId="0" fontId="7" fillId="0" borderId="0" xfId="1" applyNumberFormat="1" applyFont="1" applyFill="1" applyBorder="1" applyAlignment="1">
      <alignment vertical="top"/>
    </xf>
    <xf numFmtId="49" fontId="6" fillId="2" borderId="3" xfId="1" applyNumberFormat="1" applyFont="1" applyFill="1" applyBorder="1" applyAlignment="1">
      <alignment horizontal="center" vertical="top"/>
    </xf>
    <xf numFmtId="49" fontId="6" fillId="2" borderId="3" xfId="1" applyNumberFormat="1" applyFont="1" applyFill="1" applyBorder="1" applyAlignment="1">
      <alignment horizontal="left" vertical="top"/>
    </xf>
    <xf numFmtId="0" fontId="7" fillId="5" borderId="0" xfId="1" applyNumberFormat="1" applyFont="1" applyFill="1" applyBorder="1" applyAlignment="1">
      <alignment horizontal="center" vertical="top"/>
    </xf>
    <xf numFmtId="0" fontId="7" fillId="5" borderId="0" xfId="1" applyNumberFormat="1" applyFont="1" applyFill="1" applyBorder="1" applyAlignment="1">
      <alignment horizontal="left" vertical="top"/>
    </xf>
    <xf numFmtId="0" fontId="7" fillId="5" borderId="0" xfId="1" applyNumberFormat="1" applyFont="1" applyFill="1" applyBorder="1" applyAlignment="1">
      <alignment vertical="top"/>
    </xf>
    <xf numFmtId="0" fontId="6" fillId="5" borderId="0" xfId="1" applyNumberFormat="1" applyFont="1" applyFill="1" applyBorder="1" applyAlignment="1">
      <alignment vertical="top"/>
    </xf>
    <xf numFmtId="0" fontId="6" fillId="5" borderId="0" xfId="1" applyNumberFormat="1" applyFont="1" applyFill="1" applyAlignment="1">
      <alignment vertical="top"/>
    </xf>
    <xf numFmtId="0" fontId="8" fillId="5" borderId="0" xfId="1" applyNumberFormat="1" applyFont="1" applyFill="1" applyBorder="1" applyAlignment="1">
      <alignment horizontal="center" vertical="top"/>
    </xf>
    <xf numFmtId="0" fontId="9" fillId="5" borderId="0" xfId="3" applyNumberFormat="1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43" fontId="6" fillId="0" borderId="3" xfId="1" applyFont="1" applyFill="1" applyBorder="1" applyAlignment="1">
      <alignment vertical="top"/>
    </xf>
    <xf numFmtId="0" fontId="7" fillId="8" borderId="12" xfId="0" applyFont="1" applyFill="1" applyBorder="1" applyAlignment="1">
      <alignment horizontal="center" vertical="top" wrapText="1"/>
    </xf>
    <xf numFmtId="0" fontId="6" fillId="9" borderId="12" xfId="0" applyFont="1" applyFill="1" applyBorder="1" applyAlignment="1">
      <alignment horizontal="left" vertical="top"/>
    </xf>
    <xf numFmtId="0" fontId="5" fillId="2" borderId="14" xfId="0" applyFont="1" applyFill="1" applyBorder="1" applyAlignment="1">
      <alignment horizontal="center" vertical="top"/>
    </xf>
    <xf numFmtId="0" fontId="6" fillId="2" borderId="14" xfId="0" applyFont="1" applyFill="1" applyBorder="1" applyAlignment="1">
      <alignment vertical="top"/>
    </xf>
    <xf numFmtId="0" fontId="0" fillId="2" borderId="0" xfId="0" applyFill="1"/>
    <xf numFmtId="0" fontId="6" fillId="2" borderId="0" xfId="0" applyFont="1" applyFill="1" applyAlignment="1">
      <alignment horizontal="left" vertical="top"/>
    </xf>
    <xf numFmtId="0" fontId="8" fillId="2" borderId="14" xfId="0" applyFont="1" applyFill="1" applyBorder="1" applyAlignment="1">
      <alignment horizontal="center" vertical="top"/>
    </xf>
    <xf numFmtId="0" fontId="7" fillId="10" borderId="12" xfId="0" applyFont="1" applyFill="1" applyBorder="1" applyAlignment="1">
      <alignment horizontal="center" vertical="top" wrapText="1"/>
    </xf>
    <xf numFmtId="0" fontId="6" fillId="11" borderId="12" xfId="0" applyFont="1" applyFill="1" applyBorder="1" applyAlignment="1">
      <alignment horizontal="left" vertical="top"/>
    </xf>
    <xf numFmtId="0" fontId="7" fillId="6" borderId="3" xfId="1" applyNumberFormat="1" applyFont="1" applyFill="1" applyBorder="1" applyAlignment="1">
      <alignment horizontal="center" vertical="top" wrapText="1"/>
    </xf>
    <xf numFmtId="0" fontId="7" fillId="6" borderId="3" xfId="1" applyNumberFormat="1" applyFont="1" applyFill="1" applyBorder="1" applyAlignment="1">
      <alignment horizontal="center" vertical="top"/>
    </xf>
    <xf numFmtId="0" fontId="7" fillId="7" borderId="3" xfId="1" applyNumberFormat="1" applyFont="1" applyFill="1" applyBorder="1" applyAlignment="1">
      <alignment horizontal="center" vertical="top"/>
    </xf>
    <xf numFmtId="0" fontId="8" fillId="2" borderId="9" xfId="1" applyNumberFormat="1" applyFont="1" applyFill="1" applyBorder="1" applyAlignment="1">
      <alignment vertical="top"/>
    </xf>
    <xf numFmtId="0" fontId="8" fillId="2" borderId="0" xfId="1" applyNumberFormat="1" applyFont="1" applyFill="1" applyBorder="1" applyAlignment="1">
      <alignment vertical="top"/>
    </xf>
    <xf numFmtId="43" fontId="6" fillId="0" borderId="0" xfId="1" applyFont="1" applyFill="1" applyAlignment="1">
      <alignment horizontal="center" vertical="top"/>
    </xf>
    <xf numFmtId="43" fontId="7" fillId="0" borderId="0" xfId="1" applyFont="1" applyFill="1" applyAlignment="1">
      <alignment horizontal="center" vertical="top"/>
    </xf>
    <xf numFmtId="43" fontId="6" fillId="0" borderId="0" xfId="1" applyFont="1" applyFill="1" applyBorder="1" applyAlignment="1">
      <alignment horizontal="center" vertical="top"/>
    </xf>
    <xf numFmtId="43" fontId="7" fillId="0" borderId="0" xfId="1" applyFont="1" applyFill="1" applyBorder="1" applyAlignment="1">
      <alignment horizontal="center" vertical="top"/>
    </xf>
    <xf numFmtId="43" fontId="6" fillId="0" borderId="0" xfId="1" applyFont="1" applyFill="1" applyAlignment="1">
      <alignment vertical="top"/>
    </xf>
    <xf numFmtId="43" fontId="6" fillId="0" borderId="0" xfId="1" applyFont="1" applyFill="1" applyBorder="1" applyAlignment="1">
      <alignment vertical="top"/>
    </xf>
    <xf numFmtId="43" fontId="7" fillId="0" borderId="3" xfId="1" applyFont="1" applyFill="1" applyBorder="1" applyAlignment="1">
      <alignment vertical="top"/>
    </xf>
    <xf numFmtId="43" fontId="7" fillId="2" borderId="8" xfId="1" applyFont="1" applyFill="1" applyBorder="1" applyAlignment="1">
      <alignment horizontal="center" vertical="top"/>
    </xf>
    <xf numFmtId="43" fontId="7" fillId="0" borderId="11" xfId="1" applyFont="1" applyFill="1" applyBorder="1" applyAlignment="1">
      <alignment horizontal="center" vertical="top"/>
    </xf>
    <xf numFmtId="0" fontId="10" fillId="2" borderId="9" xfId="3" applyNumberFormat="1" applyFont="1" applyFill="1" applyBorder="1" applyAlignment="1">
      <alignment vertical="top"/>
    </xf>
    <xf numFmtId="0" fontId="10" fillId="2" borderId="0" xfId="3" applyNumberFormat="1" applyFont="1" applyFill="1" applyBorder="1" applyAlignment="1">
      <alignment vertical="top"/>
    </xf>
    <xf numFmtId="0" fontId="7" fillId="5" borderId="0" xfId="1" applyNumberFormat="1" applyFont="1" applyFill="1" applyAlignment="1">
      <alignment vertical="top"/>
    </xf>
    <xf numFmtId="0" fontId="6" fillId="0" borderId="3" xfId="1" applyNumberFormat="1" applyFont="1" applyFill="1" applyBorder="1" applyAlignment="1">
      <alignment horizontal="left" vertical="top"/>
    </xf>
    <xf numFmtId="0" fontId="7" fillId="2" borderId="4" xfId="1" applyNumberFormat="1" applyFont="1" applyFill="1" applyBorder="1" applyAlignment="1">
      <alignment horizontal="right" vertical="top"/>
    </xf>
    <xf numFmtId="0" fontId="7" fillId="2" borderId="16" xfId="1" applyNumberFormat="1" applyFont="1" applyFill="1" applyBorder="1" applyAlignment="1">
      <alignment horizontal="right" vertical="top"/>
    </xf>
    <xf numFmtId="0" fontId="7" fillId="2" borderId="5" xfId="1" applyNumberFormat="1" applyFont="1" applyFill="1" applyBorder="1" applyAlignment="1">
      <alignment horizontal="right" vertical="top"/>
    </xf>
    <xf numFmtId="0" fontId="6" fillId="9" borderId="12" xfId="0" applyFont="1" applyFill="1" applyBorder="1" applyAlignment="1">
      <alignment horizontal="center" vertical="top"/>
    </xf>
    <xf numFmtId="0" fontId="6" fillId="9" borderId="13" xfId="0" applyFont="1" applyFill="1" applyBorder="1" applyAlignment="1">
      <alignment horizontal="left" vertical="top"/>
    </xf>
    <xf numFmtId="0" fontId="6" fillId="0" borderId="3" xfId="1" applyNumberFormat="1" applyFont="1" applyFill="1" applyBorder="1" applyAlignment="1">
      <alignment horizontal="center" vertical="top"/>
    </xf>
    <xf numFmtId="0" fontId="11" fillId="0" borderId="3" xfId="1" applyNumberFormat="1" applyFont="1" applyFill="1" applyBorder="1" applyAlignment="1">
      <alignment horizontal="center" vertical="top"/>
    </xf>
    <xf numFmtId="0" fontId="7" fillId="0" borderId="3" xfId="1" applyNumberFormat="1" applyFont="1" applyFill="1" applyBorder="1" applyAlignment="1">
      <alignment horizontal="center" vertical="top"/>
    </xf>
    <xf numFmtId="43" fontId="6" fillId="0" borderId="3" xfId="1" applyFont="1" applyFill="1" applyBorder="1" applyAlignment="1">
      <alignment horizontal="center" vertical="top"/>
    </xf>
    <xf numFmtId="43" fontId="6" fillId="2" borderId="0" xfId="1" applyFont="1" applyFill="1" applyBorder="1" applyAlignment="1">
      <alignment horizontal="center" vertical="top"/>
    </xf>
    <xf numFmtId="43" fontId="7" fillId="2" borderId="0" xfId="1" applyFont="1" applyFill="1" applyBorder="1" applyAlignment="1">
      <alignment horizontal="center" vertical="top"/>
    </xf>
    <xf numFmtId="43" fontId="6" fillId="2" borderId="0" xfId="1" applyFont="1" applyFill="1" applyBorder="1" applyAlignment="1">
      <alignment vertical="top"/>
    </xf>
    <xf numFmtId="0" fontId="6" fillId="2" borderId="0" xfId="1" applyNumberFormat="1" applyFont="1" applyFill="1" applyBorder="1" applyAlignment="1">
      <alignment vertical="top"/>
    </xf>
    <xf numFmtId="43" fontId="6" fillId="5" borderId="0" xfId="1" applyFont="1" applyFill="1" applyBorder="1" applyAlignment="1">
      <alignment horizontal="center" vertical="top"/>
    </xf>
    <xf numFmtId="43" fontId="7" fillId="5" borderId="0" xfId="1" applyFont="1" applyFill="1" applyBorder="1" applyAlignment="1">
      <alignment horizontal="center" vertical="top"/>
    </xf>
    <xf numFmtId="43" fontId="6" fillId="5" borderId="0" xfId="1" applyFont="1" applyFill="1" applyBorder="1" applyAlignment="1">
      <alignment vertical="top"/>
    </xf>
    <xf numFmtId="43" fontId="6" fillId="2" borderId="0" xfId="1" applyFont="1" applyFill="1" applyAlignment="1">
      <alignment horizontal="center" vertical="top"/>
    </xf>
    <xf numFmtId="43" fontId="7" fillId="2" borderId="0" xfId="1" applyFont="1" applyFill="1" applyAlignment="1">
      <alignment horizontal="center" vertical="top"/>
    </xf>
    <xf numFmtId="43" fontId="6" fillId="2" borderId="0" xfId="1" applyFont="1" applyFill="1" applyAlignment="1">
      <alignment vertical="top"/>
    </xf>
    <xf numFmtId="0" fontId="6" fillId="2" borderId="0" xfId="1" applyNumberFormat="1" applyFont="1" applyFill="1" applyAlignment="1">
      <alignment vertical="top"/>
    </xf>
    <xf numFmtId="43" fontId="7" fillId="2" borderId="3" xfId="1" applyFont="1" applyFill="1" applyBorder="1" applyAlignment="1">
      <alignment vertical="top"/>
    </xf>
    <xf numFmtId="0" fontId="6" fillId="5" borderId="0" xfId="1" applyNumberFormat="1" applyFont="1" applyFill="1" applyAlignment="1">
      <alignment horizontal="left" vertical="top"/>
    </xf>
    <xf numFmtId="0" fontId="6" fillId="5" borderId="0" xfId="1" applyNumberFormat="1" applyFont="1" applyFill="1" applyAlignment="1">
      <alignment horizontal="center" vertical="top"/>
    </xf>
    <xf numFmtId="0" fontId="6" fillId="5" borderId="0" xfId="1" applyNumberFormat="1" applyFont="1" applyFill="1" applyBorder="1" applyAlignment="1">
      <alignment horizontal="left" vertical="top"/>
    </xf>
    <xf numFmtId="0" fontId="6" fillId="5" borderId="0" xfId="1" applyNumberFormat="1" applyFont="1" applyFill="1" applyBorder="1" applyAlignment="1">
      <alignment horizontal="center" vertical="top"/>
    </xf>
    <xf numFmtId="0" fontId="6" fillId="2" borderId="0" xfId="1" applyNumberFormat="1" applyFont="1" applyFill="1" applyBorder="1" applyAlignment="1">
      <alignment horizontal="center" vertical="top"/>
    </xf>
    <xf numFmtId="0" fontId="6" fillId="2" borderId="0" xfId="1" applyNumberFormat="1" applyFont="1" applyFill="1" applyBorder="1" applyAlignment="1">
      <alignment horizontal="left" vertical="top"/>
    </xf>
    <xf numFmtId="43" fontId="7" fillId="2" borderId="15" xfId="1" applyFont="1" applyFill="1" applyBorder="1" applyAlignment="1">
      <alignment vertical="top"/>
    </xf>
    <xf numFmtId="43" fontId="7" fillId="2" borderId="0" xfId="1" applyFont="1" applyFill="1" applyBorder="1" applyAlignment="1">
      <alignment vertical="top"/>
    </xf>
    <xf numFmtId="0" fontId="11" fillId="0" borderId="3" xfId="1" applyNumberFormat="1" applyFont="1" applyFill="1" applyBorder="1" applyAlignment="1">
      <alignment vertical="top"/>
    </xf>
    <xf numFmtId="0" fontId="6" fillId="0" borderId="3" xfId="1" applyNumberFormat="1" applyFont="1" applyFill="1" applyBorder="1" applyAlignment="1">
      <alignment vertical="top"/>
    </xf>
    <xf numFmtId="0" fontId="7" fillId="2" borderId="4" xfId="1" applyNumberFormat="1" applyFont="1" applyFill="1" applyBorder="1" applyAlignment="1">
      <alignment vertical="top"/>
    </xf>
    <xf numFmtId="0" fontId="7" fillId="2" borderId="16" xfId="1" applyNumberFormat="1" applyFont="1" applyFill="1" applyBorder="1" applyAlignment="1">
      <alignment vertical="top"/>
    </xf>
    <xf numFmtId="0" fontId="6" fillId="2" borderId="0" xfId="0" applyFont="1" applyFill="1"/>
    <xf numFmtId="0" fontId="6" fillId="0" borderId="0" xfId="0" applyFont="1"/>
    <xf numFmtId="0" fontId="7" fillId="13" borderId="0" xfId="0" applyFont="1" applyFill="1" applyAlignment="1">
      <alignment horizontal="center" vertical="top"/>
    </xf>
    <xf numFmtId="49" fontId="7" fillId="13" borderId="12" xfId="0" applyNumberFormat="1" applyFont="1" applyFill="1" applyBorder="1" applyAlignment="1">
      <alignment horizontal="center" vertical="top"/>
    </xf>
    <xf numFmtId="49" fontId="7" fillId="2" borderId="17" xfId="0" applyNumberFormat="1" applyFont="1" applyFill="1" applyBorder="1" applyAlignment="1">
      <alignment horizontal="center" vertical="top"/>
    </xf>
    <xf numFmtId="0" fontId="7" fillId="4" borderId="6" xfId="0" applyFont="1" applyFill="1" applyBorder="1" applyAlignment="1">
      <alignment horizontal="center" vertical="top"/>
    </xf>
    <xf numFmtId="49" fontId="7" fillId="4" borderId="6" xfId="0" applyNumberFormat="1" applyFont="1" applyFill="1" applyBorder="1" applyAlignment="1">
      <alignment horizontal="center" vertical="top"/>
    </xf>
    <xf numFmtId="49" fontId="6" fillId="14" borderId="12" xfId="0" applyNumberFormat="1" applyFont="1" applyFill="1" applyBorder="1" applyAlignment="1">
      <alignment horizontal="center" vertical="top"/>
    </xf>
    <xf numFmtId="49" fontId="6" fillId="14" borderId="12" xfId="0" applyNumberFormat="1" applyFont="1" applyFill="1" applyBorder="1" applyAlignment="1">
      <alignment horizontal="left" vertical="top"/>
    </xf>
    <xf numFmtId="49" fontId="6" fillId="2" borderId="18" xfId="0" applyNumberFormat="1" applyFont="1" applyFill="1" applyBorder="1" applyAlignment="1">
      <alignment horizontal="left" vertical="top"/>
    </xf>
    <xf numFmtId="49" fontId="6" fillId="3" borderId="7" xfId="0" applyNumberFormat="1" applyFont="1" applyFill="1" applyBorder="1" applyAlignment="1">
      <alignment horizontal="center" vertical="top"/>
    </xf>
    <xf numFmtId="49" fontId="6" fillId="3" borderId="7" xfId="0" applyNumberFormat="1" applyFont="1" applyFill="1" applyBorder="1" applyAlignment="1">
      <alignment horizontal="left" vertical="top"/>
    </xf>
    <xf numFmtId="49" fontId="11" fillId="14" borderId="12" xfId="0" applyNumberFormat="1" applyFont="1" applyFill="1" applyBorder="1" applyAlignment="1">
      <alignment horizontal="center" vertical="top"/>
    </xf>
    <xf numFmtId="0" fontId="6" fillId="3" borderId="7" xfId="0" applyFont="1" applyFill="1" applyBorder="1" applyAlignment="1">
      <alignment horizontal="left" vertical="top"/>
    </xf>
    <xf numFmtId="49" fontId="6" fillId="2" borderId="0" xfId="0" applyNumberFormat="1" applyFont="1" applyFill="1" applyAlignment="1">
      <alignment horizontal="left" vertical="top"/>
    </xf>
    <xf numFmtId="0" fontId="12" fillId="0" borderId="0" xfId="0" applyFont="1" applyAlignment="1">
      <alignment horizontal="right" vertical="top"/>
    </xf>
    <xf numFmtId="0" fontId="13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14" fillId="0" borderId="0" xfId="0" applyFont="1" applyAlignment="1">
      <alignment horizontal="right" vertical="top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vertical="top"/>
    </xf>
    <xf numFmtId="49" fontId="11" fillId="14" borderId="12" xfId="0" quotePrefix="1" applyNumberFormat="1" applyFont="1" applyFill="1" applyBorder="1" applyAlignment="1">
      <alignment horizontal="center" vertical="top"/>
    </xf>
    <xf numFmtId="49" fontId="11" fillId="14" borderId="12" xfId="0" applyNumberFormat="1" applyFont="1" applyFill="1" applyBorder="1" applyAlignment="1">
      <alignment horizontal="left" vertical="top"/>
    </xf>
    <xf numFmtId="49" fontId="11" fillId="2" borderId="0" xfId="0" applyNumberFormat="1" applyFont="1" applyFill="1" applyAlignment="1">
      <alignment horizontal="left" vertical="top"/>
    </xf>
    <xf numFmtId="0" fontId="6" fillId="14" borderId="12" xfId="0" applyFont="1" applyFill="1" applyBorder="1" applyAlignment="1">
      <alignment horizontal="left" vertical="top"/>
    </xf>
    <xf numFmtId="0" fontId="6" fillId="14" borderId="12" xfId="0" applyFont="1" applyFill="1" applyBorder="1" applyAlignment="1">
      <alignment vertical="top" wrapText="1" shrinkToFit="1"/>
    </xf>
    <xf numFmtId="0" fontId="6" fillId="2" borderId="0" xfId="0" applyFont="1" applyFill="1" applyAlignment="1">
      <alignment vertical="top" wrapText="1" shrinkToFit="1"/>
    </xf>
    <xf numFmtId="0" fontId="16" fillId="12" borderId="0" xfId="0" applyFont="1" applyFill="1" applyAlignment="1">
      <alignment vertical="center" wrapText="1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14" borderId="12" xfId="0" applyFont="1" applyFill="1" applyBorder="1" applyAlignment="1">
      <alignment vertical="center"/>
    </xf>
    <xf numFmtId="0" fontId="19" fillId="17" borderId="12" xfId="0" applyFont="1" applyFill="1" applyBorder="1" applyAlignment="1">
      <alignment vertical="center"/>
    </xf>
    <xf numFmtId="0" fontId="19" fillId="4" borderId="12" xfId="0" applyFont="1" applyFill="1" applyBorder="1" applyAlignment="1">
      <alignment vertical="center"/>
    </xf>
    <xf numFmtId="0" fontId="18" fillId="15" borderId="12" xfId="0" applyFont="1" applyFill="1" applyBorder="1" applyAlignment="1">
      <alignment vertical="center"/>
    </xf>
    <xf numFmtId="0" fontId="18" fillId="16" borderId="12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2" fillId="12" borderId="0" xfId="3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0" fontId="26" fillId="8" borderId="12" xfId="0" applyFont="1" applyFill="1" applyBorder="1" applyAlignment="1">
      <alignment horizontal="center" vertical="top" wrapText="1"/>
    </xf>
    <xf numFmtId="0" fontId="27" fillId="9" borderId="12" xfId="0" applyFont="1" applyFill="1" applyBorder="1" applyAlignment="1">
      <alignment horizontal="center" vertical="top"/>
    </xf>
    <xf numFmtId="0" fontId="27" fillId="2" borderId="0" xfId="0" applyFont="1" applyFill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32" fillId="18" borderId="20" xfId="0" applyFont="1" applyFill="1" applyBorder="1" applyAlignment="1" applyProtection="1">
      <alignment horizontal="center" vertical="center" wrapText="1" readingOrder="1"/>
      <protection locked="0"/>
    </xf>
    <xf numFmtId="0" fontId="32" fillId="18" borderId="21" xfId="0" applyFont="1" applyFill="1" applyBorder="1" applyAlignment="1" applyProtection="1">
      <alignment horizontal="center" vertical="center" wrapText="1" readingOrder="1"/>
      <protection locked="0"/>
    </xf>
    <xf numFmtId="0" fontId="32" fillId="18" borderId="23" xfId="0" applyFont="1" applyFill="1" applyBorder="1" applyAlignment="1" applyProtection="1">
      <alignment horizontal="center" vertical="center" wrapText="1" readingOrder="1"/>
      <protection locked="0"/>
    </xf>
    <xf numFmtId="0" fontId="28" fillId="0" borderId="21" xfId="0" applyFont="1" applyBorder="1" applyAlignment="1" applyProtection="1">
      <alignment vertical="center" wrapText="1" readingOrder="1"/>
      <protection locked="0"/>
    </xf>
    <xf numFmtId="0" fontId="28" fillId="0" borderId="21" xfId="0" applyFont="1" applyBorder="1" applyAlignment="1" applyProtection="1">
      <alignment horizontal="center" vertical="center" wrapText="1" readingOrder="1"/>
      <protection locked="0"/>
    </xf>
    <xf numFmtId="187" fontId="28" fillId="0" borderId="21" xfId="0" applyNumberFormat="1" applyFont="1" applyBorder="1" applyAlignment="1" applyProtection="1">
      <alignment horizontal="right" vertical="center" wrapText="1" readingOrder="1"/>
      <protection locked="0"/>
    </xf>
    <xf numFmtId="4" fontId="0" fillId="0" borderId="0" xfId="0" applyNumberFormat="1"/>
    <xf numFmtId="187" fontId="33" fillId="0" borderId="21" xfId="0" applyNumberFormat="1" applyFont="1" applyBorder="1" applyAlignment="1" applyProtection="1">
      <alignment horizontal="right" vertical="center" wrapText="1" readingOrder="1"/>
      <protection locked="0"/>
    </xf>
    <xf numFmtId="49" fontId="18" fillId="16" borderId="12" xfId="0" applyNumberFormat="1" applyFont="1" applyFill="1" applyBorder="1" applyAlignment="1">
      <alignment vertical="center"/>
    </xf>
    <xf numFmtId="0" fontId="4" fillId="15" borderId="12" xfId="3" applyFill="1" applyBorder="1" applyAlignment="1">
      <alignment vertical="center"/>
    </xf>
    <xf numFmtId="0" fontId="35" fillId="18" borderId="20" xfId="0" applyFont="1" applyFill="1" applyBorder="1" applyAlignment="1" applyProtection="1">
      <alignment horizontal="center" vertical="center" wrapText="1" readingOrder="1"/>
      <protection locked="0"/>
    </xf>
    <xf numFmtId="0" fontId="35" fillId="18" borderId="21" xfId="0" applyFont="1" applyFill="1" applyBorder="1" applyAlignment="1" applyProtection="1">
      <alignment horizontal="center" vertical="center" wrapText="1" readingOrder="1"/>
      <protection locked="0"/>
    </xf>
    <xf numFmtId="0" fontId="35" fillId="18" borderId="23" xfId="0" applyFont="1" applyFill="1" applyBorder="1" applyAlignment="1" applyProtection="1">
      <alignment horizontal="center" vertical="center" wrapText="1" readingOrder="1"/>
      <protection locked="0"/>
    </xf>
    <xf numFmtId="0" fontId="36" fillId="0" borderId="21" xfId="0" applyFont="1" applyBorder="1" applyAlignment="1" applyProtection="1">
      <alignment vertical="center" wrapText="1" readingOrder="1"/>
      <protection locked="0"/>
    </xf>
    <xf numFmtId="0" fontId="36" fillId="0" borderId="21" xfId="0" applyFont="1" applyBorder="1" applyAlignment="1" applyProtection="1">
      <alignment horizontal="center" vertical="center" wrapText="1" readingOrder="1"/>
      <protection locked="0"/>
    </xf>
    <xf numFmtId="187" fontId="36" fillId="0" borderId="21" xfId="0" applyNumberFormat="1" applyFont="1" applyBorder="1" applyAlignment="1" applyProtection="1">
      <alignment horizontal="right" vertical="center" wrapText="1" readingOrder="1"/>
      <protection locked="0"/>
    </xf>
    <xf numFmtId="187" fontId="37" fillId="0" borderId="21" xfId="0" applyNumberFormat="1" applyFont="1" applyBorder="1" applyAlignment="1" applyProtection="1">
      <alignment horizontal="right" vertical="center" wrapText="1" readingOrder="1"/>
      <protection locked="0"/>
    </xf>
    <xf numFmtId="0" fontId="34" fillId="0" borderId="0" xfId="0" applyFont="1" applyAlignment="1">
      <alignment horizontal="left" vertical="center" wrapText="1"/>
    </xf>
    <xf numFmtId="0" fontId="20" fillId="14" borderId="0" xfId="0" applyFont="1" applyFill="1" applyAlignment="1">
      <alignment horizontal="center" vertical="center" wrapText="1"/>
    </xf>
    <xf numFmtId="0" fontId="38" fillId="0" borderId="0" xfId="0" applyFont="1" applyAlignment="1" applyProtection="1">
      <alignment horizontal="center" vertical="top" wrapText="1" readingOrder="1"/>
      <protection locked="0"/>
    </xf>
    <xf numFmtId="0" fontId="0" fillId="0" borderId="0" xfId="0"/>
    <xf numFmtId="0" fontId="36" fillId="0" borderId="0" xfId="0" applyFont="1" applyAlignment="1" applyProtection="1">
      <alignment horizontal="left" vertical="top" wrapText="1" readingOrder="1"/>
      <protection locked="0"/>
    </xf>
    <xf numFmtId="0" fontId="36" fillId="0" borderId="0" xfId="0" applyFont="1" applyAlignment="1" applyProtection="1">
      <alignment horizontal="right" vertical="top" wrapText="1" readingOrder="1"/>
      <protection locked="0"/>
    </xf>
    <xf numFmtId="0" fontId="35" fillId="0" borderId="21" xfId="0" applyFont="1" applyBorder="1" applyAlignment="1" applyProtection="1">
      <alignment horizontal="right" vertical="center" wrapText="1" readingOrder="1"/>
      <protection locked="0"/>
    </xf>
    <xf numFmtId="0" fontId="0" fillId="0" borderId="22" xfId="0" applyBorder="1" applyAlignment="1" applyProtection="1">
      <alignment vertical="top" wrapText="1"/>
      <protection locked="0"/>
    </xf>
    <xf numFmtId="0" fontId="39" fillId="0" borderId="0" xfId="0" applyFont="1" applyAlignment="1" applyProtection="1">
      <alignment horizontal="center" vertical="top" wrapText="1" readingOrder="1"/>
      <protection locked="0"/>
    </xf>
    <xf numFmtId="0" fontId="40" fillId="0" borderId="0" xfId="0" applyFont="1" applyAlignment="1" applyProtection="1">
      <alignment horizontal="center" vertical="top" wrapText="1" readingOrder="1"/>
      <protection locked="0"/>
    </xf>
    <xf numFmtId="0" fontId="35" fillId="18" borderId="21" xfId="0" applyFont="1" applyFill="1" applyBorder="1" applyAlignment="1" applyProtection="1">
      <alignment horizontal="center" vertical="center" wrapText="1" readingOrder="1"/>
      <protection locked="0"/>
    </xf>
    <xf numFmtId="0" fontId="7" fillId="0" borderId="3" xfId="1" applyNumberFormat="1" applyFont="1" applyFill="1" applyBorder="1" applyAlignment="1">
      <alignment horizontal="center" vertical="top"/>
    </xf>
    <xf numFmtId="0" fontId="7" fillId="0" borderId="0" xfId="1" applyNumberFormat="1" applyFont="1" applyFill="1" applyAlignment="1">
      <alignment horizontal="center" vertical="top"/>
    </xf>
    <xf numFmtId="0" fontId="7" fillId="8" borderId="1" xfId="1" applyNumberFormat="1" applyFont="1" applyFill="1" applyBorder="1" applyAlignment="1">
      <alignment horizontal="center" vertical="top"/>
    </xf>
    <xf numFmtId="0" fontId="7" fillId="8" borderId="2" xfId="1" applyNumberFormat="1" applyFont="1" applyFill="1" applyBorder="1" applyAlignment="1">
      <alignment horizontal="center" vertical="top"/>
    </xf>
    <xf numFmtId="0" fontId="7" fillId="7" borderId="1" xfId="1" applyNumberFormat="1" applyFont="1" applyFill="1" applyBorder="1" applyAlignment="1">
      <alignment horizontal="center" vertical="top"/>
    </xf>
    <xf numFmtId="0" fontId="7" fillId="7" borderId="2" xfId="1" applyNumberFormat="1" applyFont="1" applyFill="1" applyBorder="1" applyAlignment="1">
      <alignment horizontal="center" vertical="top"/>
    </xf>
    <xf numFmtId="0" fontId="7" fillId="7" borderId="4" xfId="1" applyNumberFormat="1" applyFont="1" applyFill="1" applyBorder="1" applyAlignment="1">
      <alignment horizontal="center" vertical="top"/>
    </xf>
    <xf numFmtId="0" fontId="7" fillId="7" borderId="5" xfId="1" applyNumberFormat="1" applyFont="1" applyFill="1" applyBorder="1" applyAlignment="1">
      <alignment horizontal="center" vertical="top"/>
    </xf>
    <xf numFmtId="0" fontId="7" fillId="6" borderId="10" xfId="1" applyNumberFormat="1" applyFont="1" applyFill="1" applyBorder="1" applyAlignment="1">
      <alignment horizontal="center" vertical="top" wrapText="1"/>
    </xf>
    <xf numFmtId="0" fontId="7" fillId="6" borderId="15" xfId="1" applyNumberFormat="1" applyFont="1" applyFill="1" applyBorder="1" applyAlignment="1">
      <alignment horizontal="center" vertical="top" wrapText="1"/>
    </xf>
    <xf numFmtId="0" fontId="7" fillId="12" borderId="4" xfId="1" applyNumberFormat="1" applyFont="1" applyFill="1" applyBorder="1" applyAlignment="1">
      <alignment horizontal="right" vertical="top"/>
    </xf>
    <xf numFmtId="0" fontId="7" fillId="12" borderId="16" xfId="1" applyNumberFormat="1" applyFont="1" applyFill="1" applyBorder="1" applyAlignment="1">
      <alignment horizontal="right" vertical="top"/>
    </xf>
    <xf numFmtId="0" fontId="7" fillId="12" borderId="5" xfId="1" applyNumberFormat="1" applyFont="1" applyFill="1" applyBorder="1" applyAlignment="1">
      <alignment horizontal="right" vertical="top"/>
    </xf>
    <xf numFmtId="0" fontId="6" fillId="0" borderId="3" xfId="1" applyNumberFormat="1" applyFont="1" applyFill="1" applyBorder="1" applyAlignment="1">
      <alignment horizontal="center" vertical="top"/>
    </xf>
    <xf numFmtId="0" fontId="5" fillId="12" borderId="3" xfId="1" applyNumberFormat="1" applyFont="1" applyFill="1" applyBorder="1" applyAlignment="1">
      <alignment horizontal="center" vertical="top" wrapText="1"/>
    </xf>
    <xf numFmtId="0" fontId="5" fillId="12" borderId="3" xfId="1" applyNumberFormat="1" applyFont="1" applyFill="1" applyBorder="1" applyAlignment="1">
      <alignment horizontal="center" vertical="top"/>
    </xf>
    <xf numFmtId="0" fontId="29" fillId="0" borderId="0" xfId="0" applyFont="1" applyAlignment="1" applyProtection="1">
      <alignment horizontal="center" vertical="top" wrapText="1" readingOrder="1"/>
      <protection locked="0"/>
    </xf>
    <xf numFmtId="0" fontId="28" fillId="0" borderId="0" xfId="0" applyFont="1" applyAlignment="1" applyProtection="1">
      <alignment horizontal="left" vertical="top" wrapText="1" readingOrder="1"/>
      <protection locked="0"/>
    </xf>
    <xf numFmtId="0" fontId="28" fillId="0" borderId="0" xfId="0" applyFont="1" applyAlignment="1" applyProtection="1">
      <alignment horizontal="right" vertical="top" wrapText="1" readingOrder="1"/>
      <protection locked="0"/>
    </xf>
    <xf numFmtId="0" fontId="32" fillId="0" borderId="21" xfId="0" applyFont="1" applyBorder="1" applyAlignment="1" applyProtection="1">
      <alignment horizontal="right" vertical="center" wrapText="1" readingOrder="1"/>
      <protection locked="0"/>
    </xf>
    <xf numFmtId="0" fontId="30" fillId="0" borderId="0" xfId="0" applyFont="1" applyAlignment="1" applyProtection="1">
      <alignment horizontal="center" vertical="top" wrapText="1" readingOrder="1"/>
      <protection locked="0"/>
    </xf>
    <xf numFmtId="0" fontId="31" fillId="0" borderId="0" xfId="0" applyFont="1" applyAlignment="1" applyProtection="1">
      <alignment horizontal="center" vertical="top" wrapText="1" readingOrder="1"/>
      <protection locked="0"/>
    </xf>
    <xf numFmtId="0" fontId="32" fillId="18" borderId="21" xfId="0" applyFont="1" applyFill="1" applyBorder="1" applyAlignment="1" applyProtection="1">
      <alignment horizontal="center" vertical="center" wrapText="1" readingOrder="1"/>
      <protection locked="0"/>
    </xf>
    <xf numFmtId="0" fontId="7" fillId="0" borderId="4" xfId="1" applyNumberFormat="1" applyFont="1" applyFill="1" applyBorder="1" applyAlignment="1">
      <alignment horizontal="center" vertical="top"/>
    </xf>
    <xf numFmtId="0" fontId="7" fillId="0" borderId="16" xfId="1" applyNumberFormat="1" applyFont="1" applyFill="1" applyBorder="1" applyAlignment="1">
      <alignment horizontal="center" vertical="top"/>
    </xf>
    <xf numFmtId="0" fontId="7" fillId="0" borderId="5" xfId="1" applyNumberFormat="1" applyFont="1" applyFill="1" applyBorder="1" applyAlignment="1">
      <alignment horizontal="center" vertical="top"/>
    </xf>
    <xf numFmtId="43" fontId="7" fillId="2" borderId="19" xfId="1" applyFont="1" applyFill="1" applyBorder="1" applyAlignment="1">
      <alignment horizontal="center" vertical="top"/>
    </xf>
    <xf numFmtId="0" fontId="7" fillId="12" borderId="3" xfId="1" applyNumberFormat="1" applyFont="1" applyFill="1" applyBorder="1" applyAlignment="1">
      <alignment horizontal="center" vertical="top" wrapText="1"/>
    </xf>
    <xf numFmtId="0" fontId="7" fillId="12" borderId="3" xfId="1" applyNumberFormat="1" applyFont="1" applyFill="1" applyBorder="1" applyAlignment="1">
      <alignment horizontal="center" vertical="top"/>
    </xf>
  </cellXfs>
  <cellStyles count="4">
    <cellStyle name="Hyperlink" xfId="3" builtinId="8"/>
    <cellStyle name="จุลภาค" xfId="1" builtinId="3"/>
    <cellStyle name="ปกติ" xfId="0" builtinId="0"/>
    <cellStyle name="ปกติ 2" xfId="2" xr:uid="{00000000-0005-0000-0000-000003000000}"/>
  </cellStyles>
  <dxfs count="40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33CC"/>
      <color rgb="FF008000"/>
      <color rgb="FFFFCCCC"/>
      <color rgb="FFFFEFFF"/>
      <color rgb="FFFFCCFF"/>
      <color rgb="FFCCFFCC"/>
      <color rgb="FFCCECFF"/>
      <color rgb="FFFF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26" Type="http://schemas.microsoft.com/office/2017/10/relationships/person" Target="persons/person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23" Type="http://schemas.microsoft.com/office/2017/10/relationships/person" Target="persons/person0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microsoft.com/office/2017/10/relationships/person" Target="persons/person2.xml"/><Relationship Id="rId27" Type="http://schemas.microsoft.com/office/2017/10/relationships/person" Target="persons/pers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101600</xdr:colOff>
      <xdr:row>2</xdr:row>
      <xdr:rowOff>247651</xdr:rowOff>
    </xdr:from>
    <xdr:to>
      <xdr:col>7</xdr:col>
      <xdr:colOff>908050</xdr:colOff>
      <xdr:row>9</xdr:row>
      <xdr:rowOff>171451</xdr:rowOff>
    </xdr:to>
    <xdr:sp macro="" textlink="">
      <xdr:nvSpPr>
        <xdr:cNvPr id="6" name="สี่เหลี่ยมผืนผ้า: มุมมน 5">
          <a:extLst>
            <a:ext uri="{FF2B5EF4-FFF2-40B4-BE49-F238E27FC236}">
              <a16:creationId xmlns:a16="http://schemas.microsoft.com/office/drawing/2014/main" id="{C57BA983-9C42-4116-8D67-7D5F97CDC4F6}"/>
            </a:ext>
          </a:extLst>
        </xdr:cNvPr>
        <xdr:cNvSpPr/>
      </xdr:nvSpPr>
      <xdr:spPr>
        <a:xfrm>
          <a:off x="8121650" y="1085851"/>
          <a:ext cx="3863975" cy="226695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เมื่อบันทึกงบทดลองรายไตรมาส </a:t>
          </a:r>
          <a:b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เรียบร้อย</a:t>
          </a:r>
          <a:b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ส่งไฟล์งบทดลองรายไตรมาสไปที่ </a:t>
          </a:r>
          <a:b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e-mail : wichakark@gmail.com</a:t>
          </a:r>
          <a:b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กลุ่มงานวิชาการ สนง.คลังจังหวัดนครราชสีมา</a:t>
          </a:r>
          <a:b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โทร.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0 4424 2215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ต่อ 316 ,323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,317 ,314 ,322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</a:t>
          </a:r>
          <a:endParaRPr lang="th-TH" sz="20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168275</xdr:colOff>
      <xdr:row>10</xdr:row>
      <xdr:rowOff>116166</xdr:rowOff>
    </xdr:from>
    <xdr:to>
      <xdr:col>7</xdr:col>
      <xdr:colOff>864188</xdr:colOff>
      <xdr:row>13</xdr:row>
      <xdr:rowOff>104776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7317C648-00D1-4E5D-8FCC-DB54E5D8F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51" r="8444"/>
        <a:stretch/>
      </xdr:blipFill>
      <xdr:spPr>
        <a:xfrm>
          <a:off x="8188325" y="3488016"/>
          <a:ext cx="3753438" cy="1007785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1</xdr:col>
      <xdr:colOff>1610713</xdr:colOff>
      <xdr:row>2</xdr:row>
      <xdr:rowOff>247651</xdr:rowOff>
    </xdr:from>
    <xdr:to>
      <xdr:col>1</xdr:col>
      <xdr:colOff>1955801</xdr:colOff>
      <xdr:row>2</xdr:row>
      <xdr:rowOff>476250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A598EADD-F164-4427-BF4A-3B628B722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37" b="13594"/>
        <a:stretch/>
      </xdr:blipFill>
      <xdr:spPr>
        <a:xfrm>
          <a:off x="1925038" y="1162051"/>
          <a:ext cx="345088" cy="228599"/>
        </a:xfrm>
        <a:prstGeom prst="rect">
          <a:avLst/>
        </a:prstGeom>
      </xdr:spPr>
    </xdr:pic>
    <xdr:clientData/>
  </xdr:twoCellAnchor>
  <xdr:twoCellAnchor editAs="oneCell">
    <xdr:from>
      <xdr:col>4</xdr:col>
      <xdr:colOff>243345</xdr:colOff>
      <xdr:row>6</xdr:row>
      <xdr:rowOff>276225</xdr:rowOff>
    </xdr:from>
    <xdr:to>
      <xdr:col>4</xdr:col>
      <xdr:colOff>670659</xdr:colOff>
      <xdr:row>7</xdr:row>
      <xdr:rowOff>295275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27CD2CFA-B7C3-4B61-B235-CC12130C5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45" t="17085" r="8291" b="15075"/>
        <a:stretch/>
      </xdr:blipFill>
      <xdr:spPr>
        <a:xfrm>
          <a:off x="8263395" y="2619375"/>
          <a:ext cx="427314" cy="323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1305</xdr:row>
      <xdr:rowOff>161925</xdr:rowOff>
    </xdr:from>
    <xdr:to>
      <xdr:col>11</xdr:col>
      <xdr:colOff>587375</xdr:colOff>
      <xdr:row>1312</xdr:row>
      <xdr:rowOff>95250</xdr:rowOff>
    </xdr:to>
    <xdr:sp macro="" textlink="">
      <xdr:nvSpPr>
        <xdr:cNvPr id="11" name="สี่เหลี่ยมผืนผ้า: มุมมน 10">
          <a:extLst>
            <a:ext uri="{FF2B5EF4-FFF2-40B4-BE49-F238E27FC236}">
              <a16:creationId xmlns:a16="http://schemas.microsoft.com/office/drawing/2014/main" id="{6D081C97-440B-47AC-8E39-C86FB5F7026C}"/>
            </a:ext>
          </a:extLst>
        </xdr:cNvPr>
        <xdr:cNvSpPr/>
      </xdr:nvSpPr>
      <xdr:spPr>
        <a:xfrm>
          <a:off x="6200775" y="495300"/>
          <a:ext cx="3863975" cy="226695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เมื่อบันทึกงบทดลองรายไตรมาส </a:t>
          </a:r>
          <a:b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เรียบร้อย</a:t>
          </a:r>
          <a:b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ส่งไฟล์งบทดลองรายไตรมาสไปที่ </a:t>
          </a:r>
          <a:b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e-mail : wichakark@gmail.com</a:t>
          </a:r>
          <a:b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กลุ่มงานวิชาการ สนง.คลังจังหวัดนครราชสีมา</a:t>
          </a:r>
          <a:b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โทร.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0 4424 2215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ต่อ 316 ,323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,317 ,314 ,322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</a:t>
          </a:r>
          <a:endParaRPr lang="th-TH" sz="20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6</xdr:col>
      <xdr:colOff>114300</xdr:colOff>
      <xdr:row>1312</xdr:row>
      <xdr:rowOff>230465</xdr:rowOff>
    </xdr:from>
    <xdr:to>
      <xdr:col>11</xdr:col>
      <xdr:colOff>628650</xdr:colOff>
      <xdr:row>1316</xdr:row>
      <xdr:rowOff>38100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B2BE7485-C4EF-449F-9897-74BBD02A2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51" r="8444"/>
        <a:stretch/>
      </xdr:blipFill>
      <xdr:spPr>
        <a:xfrm>
          <a:off x="6162675" y="2897465"/>
          <a:ext cx="3943350" cy="1141135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6</xdr:col>
      <xdr:colOff>294145</xdr:colOff>
      <xdr:row>1309</xdr:row>
      <xdr:rowOff>285749</xdr:rowOff>
    </xdr:from>
    <xdr:to>
      <xdr:col>7</xdr:col>
      <xdr:colOff>35659</xdr:colOff>
      <xdr:row>1310</xdr:row>
      <xdr:rowOff>276224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39CCAA73-C4DD-4C32-A0A0-74515FBE79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45" t="17085" r="8291" b="15075"/>
        <a:stretch/>
      </xdr:blipFill>
      <xdr:spPr>
        <a:xfrm>
          <a:off x="6342520" y="1952624"/>
          <a:ext cx="427314" cy="323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17</xdr:row>
      <xdr:rowOff>142875</xdr:rowOff>
    </xdr:from>
    <xdr:to>
      <xdr:col>9</xdr:col>
      <xdr:colOff>895350</xdr:colOff>
      <xdr:row>22</xdr:row>
      <xdr:rowOff>152286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86E44841-155A-317B-3C19-54348C44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2362200"/>
          <a:ext cx="9877425" cy="12571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12</xdr:row>
      <xdr:rowOff>0</xdr:rowOff>
    </xdr:from>
    <xdr:to>
      <xdr:col>15</xdr:col>
      <xdr:colOff>55767</xdr:colOff>
      <xdr:row>17</xdr:row>
      <xdr:rowOff>171336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E5B3C8FD-BDBB-DAFB-3DA6-E040B829C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2171700"/>
          <a:ext cx="11066667" cy="9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14</xdr:row>
      <xdr:rowOff>0</xdr:rowOff>
    </xdr:from>
    <xdr:to>
      <xdr:col>14</xdr:col>
      <xdr:colOff>198642</xdr:colOff>
      <xdr:row>19</xdr:row>
      <xdr:rowOff>9411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520B1EBC-7C7E-63CE-2F51-776E938F5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2533650"/>
          <a:ext cx="11066667" cy="9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12</xdr:row>
      <xdr:rowOff>9525</xdr:rowOff>
    </xdr:from>
    <xdr:to>
      <xdr:col>14</xdr:col>
      <xdr:colOff>160542</xdr:colOff>
      <xdr:row>17</xdr:row>
      <xdr:rowOff>180861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6A75E8CB-A6AD-C32B-0E45-6D773E7A9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2181225"/>
          <a:ext cx="11066667" cy="91428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ang4123@hotmail.com" TargetMode="External"/><Relationship Id="rId2" Type="http://schemas.openxmlformats.org/officeDocument/2006/relationships/hyperlink" Target="http://www.nongtadyai.go.th/" TargetMode="External"/><Relationship Id="rId1" Type="http://schemas.openxmlformats.org/officeDocument/2006/relationships/hyperlink" Target="https://www.youtube.com/watch?v=j7_Mn8cY0W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42CE9-094E-4404-B7AC-CD26A977E50E}">
  <sheetPr>
    <tabColor theme="9" tint="0.39997558519241921"/>
  </sheetPr>
  <dimension ref="B1:H18"/>
  <sheetViews>
    <sheetView workbookViewId="0">
      <selection activeCell="C7" sqref="C7"/>
    </sheetView>
  </sheetViews>
  <sheetFormatPr defaultColWidth="9" defaultRowHeight="30.75" customHeight="1" x14ac:dyDescent="0.2"/>
  <cols>
    <col min="1" max="1" width="4.125" style="121" customWidth="1"/>
    <col min="2" max="2" width="32.875" style="121" customWidth="1"/>
    <col min="3" max="3" width="54.875" style="121" customWidth="1"/>
    <col min="4" max="4" width="13.375" style="121" customWidth="1"/>
    <col min="5" max="8" width="13.375" style="122" customWidth="1"/>
    <col min="9" max="16384" width="9" style="121"/>
  </cols>
  <sheetData>
    <row r="1" spans="2:8" ht="57" customHeight="1" x14ac:dyDescent="0.2">
      <c r="B1" s="156" t="s">
        <v>9006</v>
      </c>
      <c r="C1" s="156"/>
      <c r="D1" s="156"/>
      <c r="E1" s="156"/>
      <c r="F1" s="156"/>
      <c r="G1" s="156"/>
    </row>
    <row r="2" spans="2:8" ht="15" x14ac:dyDescent="0.2">
      <c r="B2" s="133"/>
    </row>
    <row r="3" spans="2:8" ht="40.5" customHeight="1" x14ac:dyDescent="0.2">
      <c r="B3" s="120" t="s">
        <v>8994</v>
      </c>
      <c r="C3" s="132" t="s">
        <v>9004</v>
      </c>
    </row>
    <row r="4" spans="2:8" ht="24" customHeight="1" x14ac:dyDescent="0.2">
      <c r="B4" s="122" t="s">
        <v>8995</v>
      </c>
      <c r="C4" s="129" t="s">
        <v>9219</v>
      </c>
    </row>
    <row r="5" spans="2:8" ht="24" customHeight="1" x14ac:dyDescent="0.2">
      <c r="B5" s="122" t="s">
        <v>8996</v>
      </c>
      <c r="C5" s="147" t="s">
        <v>9221</v>
      </c>
    </row>
    <row r="6" spans="2:8" ht="24" customHeight="1" x14ac:dyDescent="0.2">
      <c r="B6" s="131" t="s">
        <v>9005</v>
      </c>
      <c r="C6" s="147" t="s">
        <v>9222</v>
      </c>
    </row>
    <row r="7" spans="2:8" ht="24" customHeight="1" x14ac:dyDescent="0.2">
      <c r="B7" s="122" t="s">
        <v>8997</v>
      </c>
      <c r="C7" s="129" t="s">
        <v>9218</v>
      </c>
    </row>
    <row r="8" spans="2:8" ht="24" customHeight="1" x14ac:dyDescent="0.2">
      <c r="B8" s="122" t="s">
        <v>8998</v>
      </c>
      <c r="C8" s="130" t="s">
        <v>9217</v>
      </c>
    </row>
    <row r="9" spans="2:8" ht="24" customHeight="1" x14ac:dyDescent="0.2">
      <c r="B9" s="122" t="s">
        <v>8999</v>
      </c>
      <c r="C9" s="146" t="s">
        <v>9220</v>
      </c>
    </row>
    <row r="10" spans="2:8" ht="15" x14ac:dyDescent="0.2">
      <c r="C10" s="123"/>
    </row>
    <row r="11" spans="2:8" s="124" customFormat="1" ht="50.45" customHeight="1" x14ac:dyDescent="0.2">
      <c r="B11" s="155" t="s">
        <v>9000</v>
      </c>
      <c r="C11" s="155"/>
      <c r="E11" s="125"/>
      <c r="F11" s="125"/>
      <c r="G11" s="125"/>
      <c r="H11" s="125"/>
    </row>
    <row r="12" spans="2:8" ht="15" x14ac:dyDescent="0.2">
      <c r="B12" s="125" t="s">
        <v>9001</v>
      </c>
      <c r="C12" s="126"/>
      <c r="E12" s="121"/>
      <c r="F12" s="121"/>
      <c r="G12" s="121"/>
      <c r="H12" s="121"/>
    </row>
    <row r="13" spans="2:8" ht="15" x14ac:dyDescent="0.2">
      <c r="B13" s="125" t="s">
        <v>9002</v>
      </c>
      <c r="C13" s="127"/>
      <c r="E13" s="121"/>
      <c r="F13" s="121"/>
      <c r="G13" s="121"/>
      <c r="H13" s="121"/>
    </row>
    <row r="14" spans="2:8" ht="15" x14ac:dyDescent="0.2">
      <c r="B14" s="124"/>
      <c r="C14" s="127"/>
      <c r="E14" s="121"/>
      <c r="F14" s="121"/>
      <c r="G14" s="121"/>
      <c r="H14" s="121"/>
    </row>
    <row r="15" spans="2:8" ht="15" x14ac:dyDescent="0.2">
      <c r="B15" s="124"/>
      <c r="C15" s="127"/>
      <c r="E15" s="121"/>
      <c r="F15" s="121"/>
      <c r="G15" s="121"/>
      <c r="H15" s="121"/>
    </row>
    <row r="16" spans="2:8" ht="15" x14ac:dyDescent="0.2">
      <c r="B16" s="125" t="s">
        <v>9003</v>
      </c>
      <c r="C16" s="128"/>
    </row>
    <row r="17" spans="3:3" ht="15" x14ac:dyDescent="0.2">
      <c r="C17" s="128"/>
    </row>
    <row r="18" spans="3:3" ht="15" x14ac:dyDescent="0.2">
      <c r="C18" s="128"/>
    </row>
  </sheetData>
  <mergeCells count="2">
    <mergeCell ref="B11:C11"/>
    <mergeCell ref="B1:G1"/>
  </mergeCells>
  <hyperlinks>
    <hyperlink ref="C3" r:id="rId1" xr:uid="{1E5F7E80-CC1D-4CC0-AB45-0D71255ACEA4}"/>
    <hyperlink ref="C5" r:id="rId2" xr:uid="{43215016-178F-4B30-B0F1-FD3BFB924505}"/>
    <hyperlink ref="C6" r:id="rId3" xr:uid="{4591E353-7E67-4E39-9A2B-080DBCEECD19}"/>
  </hyperlinks>
  <pageMargins left="0.31496062992125984" right="0.31496062992125984" top="0.74803149606299213" bottom="0.74803149606299213" header="0.31496062992125984" footer="0.31496062992125984"/>
  <pageSetup paperSize="9" scale="80" orientation="landscape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5DC42-4A8D-4181-BE94-E0EC89F62A31}">
  <sheetPr>
    <tabColor rgb="FFFF0000"/>
  </sheetPr>
  <dimension ref="A1:J100"/>
  <sheetViews>
    <sheetView workbookViewId="0">
      <selection sqref="A1:XFD1048576"/>
    </sheetView>
  </sheetViews>
  <sheetFormatPr defaultRowHeight="14.25" x14ac:dyDescent="0.2"/>
  <cols>
    <col min="1" max="1" width="31.625" customWidth="1"/>
    <col min="2" max="2" width="12.25" customWidth="1"/>
    <col min="3" max="8" width="14.125" customWidth="1"/>
    <col min="9" max="9" width="0" hidden="1" customWidth="1"/>
    <col min="10" max="10" width="14.75" customWidth="1"/>
    <col min="257" max="257" width="31.625" customWidth="1"/>
    <col min="258" max="258" width="12.25" customWidth="1"/>
    <col min="259" max="264" width="14.125" customWidth="1"/>
    <col min="265" max="265" width="0" hidden="1" customWidth="1"/>
    <col min="266" max="266" width="14.75" customWidth="1"/>
    <col min="513" max="513" width="31.625" customWidth="1"/>
    <col min="514" max="514" width="12.25" customWidth="1"/>
    <col min="515" max="520" width="14.125" customWidth="1"/>
    <col min="521" max="521" width="0" hidden="1" customWidth="1"/>
    <col min="522" max="522" width="14.75" customWidth="1"/>
    <col min="769" max="769" width="31.625" customWidth="1"/>
    <col min="770" max="770" width="12.25" customWidth="1"/>
    <col min="771" max="776" width="14.125" customWidth="1"/>
    <col min="777" max="777" width="0" hidden="1" customWidth="1"/>
    <col min="778" max="778" width="14.75" customWidth="1"/>
    <col min="1025" max="1025" width="31.625" customWidth="1"/>
    <col min="1026" max="1026" width="12.25" customWidth="1"/>
    <col min="1027" max="1032" width="14.125" customWidth="1"/>
    <col min="1033" max="1033" width="0" hidden="1" customWidth="1"/>
    <col min="1034" max="1034" width="14.75" customWidth="1"/>
    <col min="1281" max="1281" width="31.625" customWidth="1"/>
    <col min="1282" max="1282" width="12.25" customWidth="1"/>
    <col min="1283" max="1288" width="14.125" customWidth="1"/>
    <col min="1289" max="1289" width="0" hidden="1" customWidth="1"/>
    <col min="1290" max="1290" width="14.75" customWidth="1"/>
    <col min="1537" max="1537" width="31.625" customWidth="1"/>
    <col min="1538" max="1538" width="12.25" customWidth="1"/>
    <col min="1539" max="1544" width="14.125" customWidth="1"/>
    <col min="1545" max="1545" width="0" hidden="1" customWidth="1"/>
    <col min="1546" max="1546" width="14.75" customWidth="1"/>
    <col min="1793" max="1793" width="31.625" customWidth="1"/>
    <col min="1794" max="1794" width="12.25" customWidth="1"/>
    <col min="1795" max="1800" width="14.125" customWidth="1"/>
    <col min="1801" max="1801" width="0" hidden="1" customWidth="1"/>
    <col min="1802" max="1802" width="14.75" customWidth="1"/>
    <col min="2049" max="2049" width="31.625" customWidth="1"/>
    <col min="2050" max="2050" width="12.25" customWidth="1"/>
    <col min="2051" max="2056" width="14.125" customWidth="1"/>
    <col min="2057" max="2057" width="0" hidden="1" customWidth="1"/>
    <col min="2058" max="2058" width="14.75" customWidth="1"/>
    <col min="2305" max="2305" width="31.625" customWidth="1"/>
    <col min="2306" max="2306" width="12.25" customWidth="1"/>
    <col min="2307" max="2312" width="14.125" customWidth="1"/>
    <col min="2313" max="2313" width="0" hidden="1" customWidth="1"/>
    <col min="2314" max="2314" width="14.75" customWidth="1"/>
    <col min="2561" max="2561" width="31.625" customWidth="1"/>
    <col min="2562" max="2562" width="12.25" customWidth="1"/>
    <col min="2563" max="2568" width="14.125" customWidth="1"/>
    <col min="2569" max="2569" width="0" hidden="1" customWidth="1"/>
    <col min="2570" max="2570" width="14.75" customWidth="1"/>
    <col min="2817" max="2817" width="31.625" customWidth="1"/>
    <col min="2818" max="2818" width="12.25" customWidth="1"/>
    <col min="2819" max="2824" width="14.125" customWidth="1"/>
    <col min="2825" max="2825" width="0" hidden="1" customWidth="1"/>
    <col min="2826" max="2826" width="14.75" customWidth="1"/>
    <col min="3073" max="3073" width="31.625" customWidth="1"/>
    <col min="3074" max="3074" width="12.25" customWidth="1"/>
    <col min="3075" max="3080" width="14.125" customWidth="1"/>
    <col min="3081" max="3081" width="0" hidden="1" customWidth="1"/>
    <col min="3082" max="3082" width="14.75" customWidth="1"/>
    <col min="3329" max="3329" width="31.625" customWidth="1"/>
    <col min="3330" max="3330" width="12.25" customWidth="1"/>
    <col min="3331" max="3336" width="14.125" customWidth="1"/>
    <col min="3337" max="3337" width="0" hidden="1" customWidth="1"/>
    <col min="3338" max="3338" width="14.75" customWidth="1"/>
    <col min="3585" max="3585" width="31.625" customWidth="1"/>
    <col min="3586" max="3586" width="12.25" customWidth="1"/>
    <col min="3587" max="3592" width="14.125" customWidth="1"/>
    <col min="3593" max="3593" width="0" hidden="1" customWidth="1"/>
    <col min="3594" max="3594" width="14.75" customWidth="1"/>
    <col min="3841" max="3841" width="31.625" customWidth="1"/>
    <col min="3842" max="3842" width="12.25" customWidth="1"/>
    <col min="3843" max="3848" width="14.125" customWidth="1"/>
    <col min="3849" max="3849" width="0" hidden="1" customWidth="1"/>
    <col min="3850" max="3850" width="14.75" customWidth="1"/>
    <col min="4097" max="4097" width="31.625" customWidth="1"/>
    <col min="4098" max="4098" width="12.25" customWidth="1"/>
    <col min="4099" max="4104" width="14.125" customWidth="1"/>
    <col min="4105" max="4105" width="0" hidden="1" customWidth="1"/>
    <col min="4106" max="4106" width="14.75" customWidth="1"/>
    <col min="4353" max="4353" width="31.625" customWidth="1"/>
    <col min="4354" max="4354" width="12.25" customWidth="1"/>
    <col min="4355" max="4360" width="14.125" customWidth="1"/>
    <col min="4361" max="4361" width="0" hidden="1" customWidth="1"/>
    <col min="4362" max="4362" width="14.75" customWidth="1"/>
    <col min="4609" max="4609" width="31.625" customWidth="1"/>
    <col min="4610" max="4610" width="12.25" customWidth="1"/>
    <col min="4611" max="4616" width="14.125" customWidth="1"/>
    <col min="4617" max="4617" width="0" hidden="1" customWidth="1"/>
    <col min="4618" max="4618" width="14.75" customWidth="1"/>
    <col min="4865" max="4865" width="31.625" customWidth="1"/>
    <col min="4866" max="4866" width="12.25" customWidth="1"/>
    <col min="4867" max="4872" width="14.125" customWidth="1"/>
    <col min="4873" max="4873" width="0" hidden="1" customWidth="1"/>
    <col min="4874" max="4874" width="14.75" customWidth="1"/>
    <col min="5121" max="5121" width="31.625" customWidth="1"/>
    <col min="5122" max="5122" width="12.25" customWidth="1"/>
    <col min="5123" max="5128" width="14.125" customWidth="1"/>
    <col min="5129" max="5129" width="0" hidden="1" customWidth="1"/>
    <col min="5130" max="5130" width="14.75" customWidth="1"/>
    <col min="5377" max="5377" width="31.625" customWidth="1"/>
    <col min="5378" max="5378" width="12.25" customWidth="1"/>
    <col min="5379" max="5384" width="14.125" customWidth="1"/>
    <col min="5385" max="5385" width="0" hidden="1" customWidth="1"/>
    <col min="5386" max="5386" width="14.75" customWidth="1"/>
    <col min="5633" max="5633" width="31.625" customWidth="1"/>
    <col min="5634" max="5634" width="12.25" customWidth="1"/>
    <col min="5635" max="5640" width="14.125" customWidth="1"/>
    <col min="5641" max="5641" width="0" hidden="1" customWidth="1"/>
    <col min="5642" max="5642" width="14.75" customWidth="1"/>
    <col min="5889" max="5889" width="31.625" customWidth="1"/>
    <col min="5890" max="5890" width="12.25" customWidth="1"/>
    <col min="5891" max="5896" width="14.125" customWidth="1"/>
    <col min="5897" max="5897" width="0" hidden="1" customWidth="1"/>
    <col min="5898" max="5898" width="14.75" customWidth="1"/>
    <col min="6145" max="6145" width="31.625" customWidth="1"/>
    <col min="6146" max="6146" width="12.25" customWidth="1"/>
    <col min="6147" max="6152" width="14.125" customWidth="1"/>
    <col min="6153" max="6153" width="0" hidden="1" customWidth="1"/>
    <col min="6154" max="6154" width="14.75" customWidth="1"/>
    <col min="6401" max="6401" width="31.625" customWidth="1"/>
    <col min="6402" max="6402" width="12.25" customWidth="1"/>
    <col min="6403" max="6408" width="14.125" customWidth="1"/>
    <col min="6409" max="6409" width="0" hidden="1" customWidth="1"/>
    <col min="6410" max="6410" width="14.75" customWidth="1"/>
    <col min="6657" max="6657" width="31.625" customWidth="1"/>
    <col min="6658" max="6658" width="12.25" customWidth="1"/>
    <col min="6659" max="6664" width="14.125" customWidth="1"/>
    <col min="6665" max="6665" width="0" hidden="1" customWidth="1"/>
    <col min="6666" max="6666" width="14.75" customWidth="1"/>
    <col min="6913" max="6913" width="31.625" customWidth="1"/>
    <col min="6914" max="6914" width="12.25" customWidth="1"/>
    <col min="6915" max="6920" width="14.125" customWidth="1"/>
    <col min="6921" max="6921" width="0" hidden="1" customWidth="1"/>
    <col min="6922" max="6922" width="14.75" customWidth="1"/>
    <col min="7169" max="7169" width="31.625" customWidth="1"/>
    <col min="7170" max="7170" width="12.25" customWidth="1"/>
    <col min="7171" max="7176" width="14.125" customWidth="1"/>
    <col min="7177" max="7177" width="0" hidden="1" customWidth="1"/>
    <col min="7178" max="7178" width="14.75" customWidth="1"/>
    <col min="7425" max="7425" width="31.625" customWidth="1"/>
    <col min="7426" max="7426" width="12.25" customWidth="1"/>
    <col min="7427" max="7432" width="14.125" customWidth="1"/>
    <col min="7433" max="7433" width="0" hidden="1" customWidth="1"/>
    <col min="7434" max="7434" width="14.75" customWidth="1"/>
    <col min="7681" max="7681" width="31.625" customWidth="1"/>
    <col min="7682" max="7682" width="12.25" customWidth="1"/>
    <col min="7683" max="7688" width="14.125" customWidth="1"/>
    <col min="7689" max="7689" width="0" hidden="1" customWidth="1"/>
    <col min="7690" max="7690" width="14.75" customWidth="1"/>
    <col min="7937" max="7937" width="31.625" customWidth="1"/>
    <col min="7938" max="7938" width="12.25" customWidth="1"/>
    <col min="7939" max="7944" width="14.125" customWidth="1"/>
    <col min="7945" max="7945" width="0" hidden="1" customWidth="1"/>
    <col min="7946" max="7946" width="14.75" customWidth="1"/>
    <col min="8193" max="8193" width="31.625" customWidth="1"/>
    <col min="8194" max="8194" width="12.25" customWidth="1"/>
    <col min="8195" max="8200" width="14.125" customWidth="1"/>
    <col min="8201" max="8201" width="0" hidden="1" customWidth="1"/>
    <col min="8202" max="8202" width="14.75" customWidth="1"/>
    <col min="8449" max="8449" width="31.625" customWidth="1"/>
    <col min="8450" max="8450" width="12.25" customWidth="1"/>
    <col min="8451" max="8456" width="14.125" customWidth="1"/>
    <col min="8457" max="8457" width="0" hidden="1" customWidth="1"/>
    <col min="8458" max="8458" width="14.75" customWidth="1"/>
    <col min="8705" max="8705" width="31.625" customWidth="1"/>
    <col min="8706" max="8706" width="12.25" customWidth="1"/>
    <col min="8707" max="8712" width="14.125" customWidth="1"/>
    <col min="8713" max="8713" width="0" hidden="1" customWidth="1"/>
    <col min="8714" max="8714" width="14.75" customWidth="1"/>
    <col min="8961" max="8961" width="31.625" customWidth="1"/>
    <col min="8962" max="8962" width="12.25" customWidth="1"/>
    <col min="8963" max="8968" width="14.125" customWidth="1"/>
    <col min="8969" max="8969" width="0" hidden="1" customWidth="1"/>
    <col min="8970" max="8970" width="14.75" customWidth="1"/>
    <col min="9217" max="9217" width="31.625" customWidth="1"/>
    <col min="9218" max="9218" width="12.25" customWidth="1"/>
    <col min="9219" max="9224" width="14.125" customWidth="1"/>
    <col min="9225" max="9225" width="0" hidden="1" customWidth="1"/>
    <col min="9226" max="9226" width="14.75" customWidth="1"/>
    <col min="9473" max="9473" width="31.625" customWidth="1"/>
    <col min="9474" max="9474" width="12.25" customWidth="1"/>
    <col min="9475" max="9480" width="14.125" customWidth="1"/>
    <col min="9481" max="9481" width="0" hidden="1" customWidth="1"/>
    <col min="9482" max="9482" width="14.75" customWidth="1"/>
    <col min="9729" max="9729" width="31.625" customWidth="1"/>
    <col min="9730" max="9730" width="12.25" customWidth="1"/>
    <col min="9731" max="9736" width="14.125" customWidth="1"/>
    <col min="9737" max="9737" width="0" hidden="1" customWidth="1"/>
    <col min="9738" max="9738" width="14.75" customWidth="1"/>
    <col min="9985" max="9985" width="31.625" customWidth="1"/>
    <col min="9986" max="9986" width="12.25" customWidth="1"/>
    <col min="9987" max="9992" width="14.125" customWidth="1"/>
    <col min="9993" max="9993" width="0" hidden="1" customWidth="1"/>
    <col min="9994" max="9994" width="14.75" customWidth="1"/>
    <col min="10241" max="10241" width="31.625" customWidth="1"/>
    <col min="10242" max="10242" width="12.25" customWidth="1"/>
    <col min="10243" max="10248" width="14.125" customWidth="1"/>
    <col min="10249" max="10249" width="0" hidden="1" customWidth="1"/>
    <col min="10250" max="10250" width="14.75" customWidth="1"/>
    <col min="10497" max="10497" width="31.625" customWidth="1"/>
    <col min="10498" max="10498" width="12.25" customWidth="1"/>
    <col min="10499" max="10504" width="14.125" customWidth="1"/>
    <col min="10505" max="10505" width="0" hidden="1" customWidth="1"/>
    <col min="10506" max="10506" width="14.75" customWidth="1"/>
    <col min="10753" max="10753" width="31.625" customWidth="1"/>
    <col min="10754" max="10754" width="12.25" customWidth="1"/>
    <col min="10755" max="10760" width="14.125" customWidth="1"/>
    <col min="10761" max="10761" width="0" hidden="1" customWidth="1"/>
    <col min="10762" max="10762" width="14.75" customWidth="1"/>
    <col min="11009" max="11009" width="31.625" customWidth="1"/>
    <col min="11010" max="11010" width="12.25" customWidth="1"/>
    <col min="11011" max="11016" width="14.125" customWidth="1"/>
    <col min="11017" max="11017" width="0" hidden="1" customWidth="1"/>
    <col min="11018" max="11018" width="14.75" customWidth="1"/>
    <col min="11265" max="11265" width="31.625" customWidth="1"/>
    <col min="11266" max="11266" width="12.25" customWidth="1"/>
    <col min="11267" max="11272" width="14.125" customWidth="1"/>
    <col min="11273" max="11273" width="0" hidden="1" customWidth="1"/>
    <col min="11274" max="11274" width="14.75" customWidth="1"/>
    <col min="11521" max="11521" width="31.625" customWidth="1"/>
    <col min="11522" max="11522" width="12.25" customWidth="1"/>
    <col min="11523" max="11528" width="14.125" customWidth="1"/>
    <col min="11529" max="11529" width="0" hidden="1" customWidth="1"/>
    <col min="11530" max="11530" width="14.75" customWidth="1"/>
    <col min="11777" max="11777" width="31.625" customWidth="1"/>
    <col min="11778" max="11778" width="12.25" customWidth="1"/>
    <col min="11779" max="11784" width="14.125" customWidth="1"/>
    <col min="11785" max="11785" width="0" hidden="1" customWidth="1"/>
    <col min="11786" max="11786" width="14.75" customWidth="1"/>
    <col min="12033" max="12033" width="31.625" customWidth="1"/>
    <col min="12034" max="12034" width="12.25" customWidth="1"/>
    <col min="12035" max="12040" width="14.125" customWidth="1"/>
    <col min="12041" max="12041" width="0" hidden="1" customWidth="1"/>
    <col min="12042" max="12042" width="14.75" customWidth="1"/>
    <col min="12289" max="12289" width="31.625" customWidth="1"/>
    <col min="12290" max="12290" width="12.25" customWidth="1"/>
    <col min="12291" max="12296" width="14.125" customWidth="1"/>
    <col min="12297" max="12297" width="0" hidden="1" customWidth="1"/>
    <col min="12298" max="12298" width="14.75" customWidth="1"/>
    <col min="12545" max="12545" width="31.625" customWidth="1"/>
    <col min="12546" max="12546" width="12.25" customWidth="1"/>
    <col min="12547" max="12552" width="14.125" customWidth="1"/>
    <col min="12553" max="12553" width="0" hidden="1" customWidth="1"/>
    <col min="12554" max="12554" width="14.75" customWidth="1"/>
    <col min="12801" max="12801" width="31.625" customWidth="1"/>
    <col min="12802" max="12802" width="12.25" customWidth="1"/>
    <col min="12803" max="12808" width="14.125" customWidth="1"/>
    <col min="12809" max="12809" width="0" hidden="1" customWidth="1"/>
    <col min="12810" max="12810" width="14.75" customWidth="1"/>
    <col min="13057" max="13057" width="31.625" customWidth="1"/>
    <col min="13058" max="13058" width="12.25" customWidth="1"/>
    <col min="13059" max="13064" width="14.125" customWidth="1"/>
    <col min="13065" max="13065" width="0" hidden="1" customWidth="1"/>
    <col min="13066" max="13066" width="14.75" customWidth="1"/>
    <col min="13313" max="13313" width="31.625" customWidth="1"/>
    <col min="13314" max="13314" width="12.25" customWidth="1"/>
    <col min="13315" max="13320" width="14.125" customWidth="1"/>
    <col min="13321" max="13321" width="0" hidden="1" customWidth="1"/>
    <col min="13322" max="13322" width="14.75" customWidth="1"/>
    <col min="13569" max="13569" width="31.625" customWidth="1"/>
    <col min="13570" max="13570" width="12.25" customWidth="1"/>
    <col min="13571" max="13576" width="14.125" customWidth="1"/>
    <col min="13577" max="13577" width="0" hidden="1" customWidth="1"/>
    <col min="13578" max="13578" width="14.75" customWidth="1"/>
    <col min="13825" max="13825" width="31.625" customWidth="1"/>
    <col min="13826" max="13826" width="12.25" customWidth="1"/>
    <col min="13827" max="13832" width="14.125" customWidth="1"/>
    <col min="13833" max="13833" width="0" hidden="1" customWidth="1"/>
    <col min="13834" max="13834" width="14.75" customWidth="1"/>
    <col min="14081" max="14081" width="31.625" customWidth="1"/>
    <col min="14082" max="14082" width="12.25" customWidth="1"/>
    <col min="14083" max="14088" width="14.125" customWidth="1"/>
    <col min="14089" max="14089" width="0" hidden="1" customWidth="1"/>
    <col min="14090" max="14090" width="14.75" customWidth="1"/>
    <col min="14337" max="14337" width="31.625" customWidth="1"/>
    <col min="14338" max="14338" width="12.25" customWidth="1"/>
    <col min="14339" max="14344" width="14.125" customWidth="1"/>
    <col min="14345" max="14345" width="0" hidden="1" customWidth="1"/>
    <col min="14346" max="14346" width="14.75" customWidth="1"/>
    <col min="14593" max="14593" width="31.625" customWidth="1"/>
    <col min="14594" max="14594" width="12.25" customWidth="1"/>
    <col min="14595" max="14600" width="14.125" customWidth="1"/>
    <col min="14601" max="14601" width="0" hidden="1" customWidth="1"/>
    <col min="14602" max="14602" width="14.75" customWidth="1"/>
    <col min="14849" max="14849" width="31.625" customWidth="1"/>
    <col min="14850" max="14850" width="12.25" customWidth="1"/>
    <col min="14851" max="14856" width="14.125" customWidth="1"/>
    <col min="14857" max="14857" width="0" hidden="1" customWidth="1"/>
    <col min="14858" max="14858" width="14.75" customWidth="1"/>
    <col min="15105" max="15105" width="31.625" customWidth="1"/>
    <col min="15106" max="15106" width="12.25" customWidth="1"/>
    <col min="15107" max="15112" width="14.125" customWidth="1"/>
    <col min="15113" max="15113" width="0" hidden="1" customWidth="1"/>
    <col min="15114" max="15114" width="14.75" customWidth="1"/>
    <col min="15361" max="15361" width="31.625" customWidth="1"/>
    <col min="15362" max="15362" width="12.25" customWidth="1"/>
    <col min="15363" max="15368" width="14.125" customWidth="1"/>
    <col min="15369" max="15369" width="0" hidden="1" customWidth="1"/>
    <col min="15370" max="15370" width="14.75" customWidth="1"/>
    <col min="15617" max="15617" width="31.625" customWidth="1"/>
    <col min="15618" max="15618" width="12.25" customWidth="1"/>
    <col min="15619" max="15624" width="14.125" customWidth="1"/>
    <col min="15625" max="15625" width="0" hidden="1" customWidth="1"/>
    <col min="15626" max="15626" width="14.75" customWidth="1"/>
    <col min="15873" max="15873" width="31.625" customWidth="1"/>
    <col min="15874" max="15874" width="12.25" customWidth="1"/>
    <col min="15875" max="15880" width="14.125" customWidth="1"/>
    <col min="15881" max="15881" width="0" hidden="1" customWidth="1"/>
    <col min="15882" max="15882" width="14.75" customWidth="1"/>
    <col min="16129" max="16129" width="31.625" customWidth="1"/>
    <col min="16130" max="16130" width="12.25" customWidth="1"/>
    <col min="16131" max="16136" width="14.125" customWidth="1"/>
    <col min="16137" max="16137" width="0" hidden="1" customWidth="1"/>
    <col min="16138" max="16138" width="14.75" customWidth="1"/>
  </cols>
  <sheetData>
    <row r="1" spans="1:8" ht="0.95" customHeight="1" x14ac:dyDescent="0.2"/>
    <row r="2" spans="1:8" ht="12.95" customHeight="1" x14ac:dyDescent="0.2">
      <c r="A2" s="183"/>
      <c r="B2" s="158"/>
      <c r="C2" s="184"/>
      <c r="D2" s="158"/>
      <c r="E2" s="158"/>
      <c r="F2" s="158"/>
      <c r="G2" s="158"/>
      <c r="H2" s="158"/>
    </row>
    <row r="3" spans="1:8" ht="1.9" customHeight="1" x14ac:dyDescent="0.2"/>
    <row r="4" spans="1:8" ht="12.95" customHeight="1" x14ac:dyDescent="0.2">
      <c r="A4" s="183"/>
      <c r="B4" s="158"/>
      <c r="C4" s="184"/>
      <c r="D4" s="158"/>
      <c r="E4" s="158"/>
      <c r="F4" s="158"/>
      <c r="G4" s="158"/>
      <c r="H4" s="158"/>
    </row>
    <row r="5" spans="1:8" ht="0.95" customHeight="1" x14ac:dyDescent="0.2"/>
    <row r="6" spans="1:8" ht="12.95" customHeight="1" x14ac:dyDescent="0.2">
      <c r="A6" s="183"/>
      <c r="B6" s="158"/>
    </row>
    <row r="7" spans="1:8" ht="3" customHeight="1" x14ac:dyDescent="0.2"/>
    <row r="8" spans="1:8" ht="17.25" customHeight="1" x14ac:dyDescent="0.2">
      <c r="A8" s="182"/>
      <c r="B8" s="158"/>
      <c r="C8" s="158"/>
      <c r="D8" s="158"/>
      <c r="E8" s="158"/>
      <c r="F8" s="158"/>
      <c r="G8" s="158"/>
      <c r="H8" s="158"/>
    </row>
    <row r="9" spans="1:8" ht="17.25" customHeight="1" x14ac:dyDescent="0.2">
      <c r="A9" s="186"/>
      <c r="B9" s="158"/>
      <c r="C9" s="158"/>
      <c r="D9" s="158"/>
      <c r="E9" s="158"/>
      <c r="F9" s="158"/>
      <c r="G9" s="158"/>
      <c r="H9" s="158"/>
    </row>
    <row r="10" spans="1:8" ht="17.25" customHeight="1" x14ac:dyDescent="0.2">
      <c r="A10" s="182"/>
      <c r="B10" s="158"/>
      <c r="C10" s="158"/>
      <c r="D10" s="158"/>
      <c r="E10" s="158"/>
      <c r="F10" s="158"/>
      <c r="G10" s="158"/>
      <c r="H10" s="158"/>
    </row>
    <row r="11" spans="1:8" ht="18" customHeight="1" x14ac:dyDescent="0.2">
      <c r="A11" s="187"/>
      <c r="B11" s="158"/>
      <c r="C11" s="158"/>
      <c r="D11" s="158"/>
      <c r="E11" s="158"/>
      <c r="F11" s="158"/>
      <c r="G11" s="158"/>
      <c r="H11" s="158"/>
    </row>
    <row r="12" spans="1:8" ht="2.85" customHeight="1" x14ac:dyDescent="0.2"/>
    <row r="13" spans="1:8" ht="1.9" customHeight="1" x14ac:dyDescent="0.2"/>
    <row r="14" spans="1:8" x14ac:dyDescent="0.2">
      <c r="A14" s="138"/>
      <c r="B14" s="138"/>
      <c r="C14" s="188"/>
      <c r="D14" s="162"/>
      <c r="E14" s="188"/>
      <c r="F14" s="162"/>
      <c r="G14" s="188"/>
      <c r="H14" s="162"/>
    </row>
    <row r="15" spans="1:8" x14ac:dyDescent="0.2">
      <c r="A15" s="140"/>
      <c r="B15" s="140"/>
      <c r="C15" s="139"/>
      <c r="D15" s="139"/>
      <c r="E15" s="139"/>
      <c r="F15" s="139"/>
      <c r="G15" s="139"/>
      <c r="H15" s="139"/>
    </row>
    <row r="16" spans="1:8" x14ac:dyDescent="0.2">
      <c r="A16" s="141"/>
      <c r="B16" s="142"/>
      <c r="C16" s="143"/>
      <c r="D16" s="143"/>
      <c r="E16" s="143"/>
      <c r="F16" s="143"/>
      <c r="G16" s="143"/>
      <c r="H16" s="143"/>
    </row>
    <row r="17" spans="1:10" x14ac:dyDescent="0.2">
      <c r="A17" s="141"/>
      <c r="B17" s="142"/>
      <c r="C17" s="143"/>
      <c r="D17" s="143"/>
      <c r="E17" s="143"/>
      <c r="F17" s="143"/>
      <c r="G17" s="143"/>
      <c r="H17" s="143"/>
    </row>
    <row r="18" spans="1:10" x14ac:dyDescent="0.2">
      <c r="A18" s="141"/>
      <c r="B18" s="142"/>
      <c r="C18" s="143"/>
      <c r="D18" s="143"/>
      <c r="E18" s="143"/>
      <c r="F18" s="143"/>
      <c r="G18" s="143"/>
      <c r="H18" s="143"/>
    </row>
    <row r="19" spans="1:10" x14ac:dyDescent="0.2">
      <c r="A19" s="141"/>
      <c r="B19" s="142"/>
      <c r="C19" s="143"/>
      <c r="D19" s="143"/>
      <c r="E19" s="143"/>
      <c r="F19" s="143"/>
      <c r="G19" s="143"/>
      <c r="H19" s="143"/>
    </row>
    <row r="20" spans="1:10" x14ac:dyDescent="0.2">
      <c r="A20" s="141"/>
      <c r="B20" s="142"/>
      <c r="C20" s="143"/>
      <c r="D20" s="143"/>
      <c r="E20" s="143"/>
      <c r="F20" s="143"/>
      <c r="G20" s="143"/>
      <c r="H20" s="143"/>
      <c r="J20" s="144"/>
    </row>
    <row r="21" spans="1:10" x14ac:dyDescent="0.2">
      <c r="A21" s="141"/>
      <c r="B21" s="142"/>
      <c r="C21" s="143"/>
      <c r="D21" s="143"/>
      <c r="E21" s="143"/>
      <c r="F21" s="143"/>
      <c r="G21" s="143"/>
      <c r="H21" s="143"/>
    </row>
    <row r="22" spans="1:10" x14ac:dyDescent="0.2">
      <c r="A22" s="141"/>
      <c r="B22" s="142"/>
      <c r="C22" s="143"/>
      <c r="D22" s="143"/>
      <c r="E22" s="143"/>
      <c r="F22" s="143"/>
      <c r="G22" s="143"/>
      <c r="H22" s="143"/>
    </row>
    <row r="23" spans="1:10" x14ac:dyDescent="0.2">
      <c r="A23" s="141"/>
      <c r="B23" s="142"/>
      <c r="C23" s="143"/>
      <c r="D23" s="143"/>
      <c r="E23" s="143"/>
      <c r="F23" s="143"/>
      <c r="G23" s="143"/>
      <c r="H23" s="143"/>
    </row>
    <row r="24" spans="1:10" x14ac:dyDescent="0.2">
      <c r="A24" s="141"/>
      <c r="B24" s="142"/>
      <c r="C24" s="143"/>
      <c r="D24" s="143"/>
      <c r="E24" s="143"/>
      <c r="F24" s="143"/>
      <c r="G24" s="143"/>
      <c r="H24" s="143"/>
    </row>
    <row r="25" spans="1:10" x14ac:dyDescent="0.2">
      <c r="A25" s="141"/>
      <c r="B25" s="142"/>
      <c r="C25" s="143"/>
      <c r="D25" s="143"/>
      <c r="E25" s="143"/>
      <c r="F25" s="143"/>
      <c r="G25" s="143"/>
      <c r="H25" s="143"/>
    </row>
    <row r="26" spans="1:10" x14ac:dyDescent="0.2">
      <c r="A26" s="141"/>
      <c r="B26" s="142"/>
      <c r="C26" s="143"/>
      <c r="D26" s="143"/>
      <c r="E26" s="143"/>
      <c r="F26" s="143"/>
      <c r="G26" s="143"/>
      <c r="H26" s="143"/>
    </row>
    <row r="27" spans="1:10" x14ac:dyDescent="0.2">
      <c r="A27" s="141"/>
      <c r="B27" s="142"/>
      <c r="C27" s="143"/>
      <c r="D27" s="143"/>
      <c r="E27" s="143"/>
      <c r="F27" s="143"/>
      <c r="G27" s="143"/>
      <c r="H27" s="143"/>
    </row>
    <row r="28" spans="1:10" x14ac:dyDescent="0.2">
      <c r="A28" s="141"/>
      <c r="B28" s="142"/>
      <c r="C28" s="143"/>
      <c r="D28" s="143"/>
      <c r="E28" s="143"/>
      <c r="F28" s="143"/>
      <c r="G28" s="143"/>
      <c r="H28" s="143"/>
    </row>
    <row r="29" spans="1:10" x14ac:dyDescent="0.2">
      <c r="A29" s="141"/>
      <c r="B29" s="142"/>
      <c r="C29" s="143"/>
      <c r="D29" s="143"/>
      <c r="E29" s="143"/>
      <c r="F29" s="143"/>
      <c r="G29" s="143"/>
      <c r="H29" s="143"/>
    </row>
    <row r="30" spans="1:10" x14ac:dyDescent="0.2">
      <c r="A30" s="141"/>
      <c r="B30" s="142"/>
      <c r="C30" s="143"/>
      <c r="D30" s="143"/>
      <c r="E30" s="143"/>
      <c r="F30" s="143"/>
      <c r="G30" s="143"/>
      <c r="H30" s="143"/>
    </row>
    <row r="31" spans="1:10" x14ac:dyDescent="0.2">
      <c r="A31" s="141"/>
      <c r="B31" s="142"/>
      <c r="C31" s="143"/>
      <c r="D31" s="143"/>
      <c r="E31" s="143"/>
      <c r="F31" s="143"/>
      <c r="G31" s="143"/>
      <c r="H31" s="143"/>
    </row>
    <row r="32" spans="1:10" x14ac:dyDescent="0.2">
      <c r="A32" s="141"/>
      <c r="B32" s="142"/>
      <c r="C32" s="143"/>
      <c r="D32" s="143"/>
      <c r="E32" s="143"/>
      <c r="F32" s="143"/>
      <c r="G32" s="143"/>
      <c r="H32" s="143"/>
    </row>
    <row r="33" spans="1:8" x14ac:dyDescent="0.2">
      <c r="A33" s="141"/>
      <c r="B33" s="142"/>
      <c r="C33" s="143"/>
      <c r="D33" s="143"/>
      <c r="E33" s="143"/>
      <c r="F33" s="143"/>
      <c r="G33" s="143"/>
      <c r="H33" s="143"/>
    </row>
    <row r="34" spans="1:8" x14ac:dyDescent="0.2">
      <c r="A34" s="141"/>
      <c r="B34" s="142"/>
      <c r="C34" s="143"/>
      <c r="D34" s="143"/>
      <c r="E34" s="143"/>
      <c r="F34" s="143"/>
      <c r="G34" s="143"/>
      <c r="H34" s="143"/>
    </row>
    <row r="35" spans="1:8" x14ac:dyDescent="0.2">
      <c r="A35" s="141"/>
      <c r="B35" s="142"/>
      <c r="C35" s="143"/>
      <c r="D35" s="143"/>
      <c r="E35" s="143"/>
      <c r="F35" s="143"/>
      <c r="G35" s="143"/>
      <c r="H35" s="143"/>
    </row>
    <row r="36" spans="1:8" x14ac:dyDescent="0.2">
      <c r="A36" s="141"/>
      <c r="B36" s="142"/>
      <c r="C36" s="143"/>
      <c r="D36" s="143"/>
      <c r="E36" s="143"/>
      <c r="F36" s="143"/>
      <c r="G36" s="143"/>
      <c r="H36" s="143"/>
    </row>
    <row r="37" spans="1:8" x14ac:dyDescent="0.2">
      <c r="A37" s="141"/>
      <c r="B37" s="142"/>
      <c r="C37" s="143"/>
      <c r="D37" s="143"/>
      <c r="E37" s="143"/>
      <c r="F37" s="143"/>
      <c r="G37" s="143"/>
      <c r="H37" s="143"/>
    </row>
    <row r="38" spans="1:8" x14ac:dyDescent="0.2">
      <c r="A38" s="141"/>
      <c r="B38" s="142"/>
      <c r="C38" s="143"/>
      <c r="D38" s="143"/>
      <c r="E38" s="143"/>
      <c r="F38" s="143"/>
      <c r="G38" s="143"/>
      <c r="H38" s="143"/>
    </row>
    <row r="39" spans="1:8" x14ac:dyDescent="0.2">
      <c r="A39" s="141"/>
      <c r="B39" s="142"/>
      <c r="C39" s="143"/>
      <c r="D39" s="143"/>
      <c r="E39" s="143"/>
      <c r="F39" s="143"/>
      <c r="G39" s="143"/>
      <c r="H39" s="143"/>
    </row>
    <row r="40" spans="1:8" x14ac:dyDescent="0.2">
      <c r="A40" s="141"/>
      <c r="B40" s="142"/>
      <c r="C40" s="143"/>
      <c r="D40" s="143"/>
      <c r="E40" s="143"/>
      <c r="F40" s="143"/>
      <c r="G40" s="143"/>
      <c r="H40" s="143"/>
    </row>
    <row r="41" spans="1:8" x14ac:dyDescent="0.2">
      <c r="A41" s="141"/>
      <c r="B41" s="142"/>
      <c r="C41" s="143"/>
      <c r="D41" s="143"/>
      <c r="E41" s="143"/>
      <c r="F41" s="143"/>
      <c r="G41" s="143"/>
      <c r="H41" s="143"/>
    </row>
    <row r="42" spans="1:8" x14ac:dyDescent="0.2">
      <c r="A42" s="141"/>
      <c r="B42" s="142"/>
      <c r="C42" s="143"/>
      <c r="D42" s="143"/>
      <c r="E42" s="143"/>
      <c r="F42" s="143"/>
      <c r="G42" s="143"/>
      <c r="H42" s="143"/>
    </row>
    <row r="43" spans="1:8" x14ac:dyDescent="0.2">
      <c r="A43" s="141"/>
      <c r="B43" s="142"/>
      <c r="C43" s="143"/>
      <c r="D43" s="143"/>
      <c r="E43" s="143"/>
      <c r="F43" s="143"/>
      <c r="G43" s="143"/>
      <c r="H43" s="143"/>
    </row>
    <row r="44" spans="1:8" x14ac:dyDescent="0.2">
      <c r="A44" s="141"/>
      <c r="B44" s="142"/>
      <c r="C44" s="143"/>
      <c r="D44" s="143"/>
      <c r="E44" s="143"/>
      <c r="F44" s="143"/>
      <c r="G44" s="143"/>
      <c r="H44" s="143"/>
    </row>
    <row r="45" spans="1:8" x14ac:dyDescent="0.2">
      <c r="A45" s="141"/>
      <c r="B45" s="142"/>
      <c r="C45" s="143"/>
      <c r="D45" s="143"/>
      <c r="E45" s="143"/>
      <c r="F45" s="143"/>
      <c r="G45" s="143"/>
      <c r="H45" s="143"/>
    </row>
    <row r="46" spans="1:8" x14ac:dyDescent="0.2">
      <c r="A46" s="141"/>
      <c r="B46" s="142"/>
      <c r="C46" s="143"/>
      <c r="D46" s="143"/>
      <c r="E46" s="143"/>
      <c r="F46" s="143"/>
      <c r="G46" s="143"/>
      <c r="H46" s="143"/>
    </row>
    <row r="47" spans="1:8" x14ac:dyDescent="0.2">
      <c r="A47" s="141"/>
      <c r="B47" s="142"/>
      <c r="C47" s="143"/>
      <c r="D47" s="143"/>
      <c r="E47" s="143"/>
      <c r="F47" s="143"/>
      <c r="G47" s="143"/>
      <c r="H47" s="143"/>
    </row>
    <row r="48" spans="1:8" x14ac:dyDescent="0.2">
      <c r="A48" s="141"/>
      <c r="B48" s="142"/>
      <c r="C48" s="143"/>
      <c r="D48" s="143"/>
      <c r="E48" s="143"/>
      <c r="F48" s="143"/>
      <c r="G48" s="143"/>
      <c r="H48" s="143"/>
    </row>
    <row r="49" spans="1:8" x14ac:dyDescent="0.2">
      <c r="A49" s="141"/>
      <c r="B49" s="142"/>
      <c r="C49" s="143"/>
      <c r="D49" s="143"/>
      <c r="E49" s="143"/>
      <c r="F49" s="143"/>
      <c r="G49" s="143"/>
      <c r="H49" s="143"/>
    </row>
    <row r="50" spans="1:8" x14ac:dyDescent="0.2">
      <c r="A50" s="141"/>
      <c r="B50" s="142"/>
      <c r="C50" s="143"/>
      <c r="D50" s="143"/>
      <c r="E50" s="143"/>
      <c r="F50" s="143"/>
      <c r="G50" s="143"/>
      <c r="H50" s="143"/>
    </row>
    <row r="51" spans="1:8" x14ac:dyDescent="0.2">
      <c r="A51" s="141"/>
      <c r="B51" s="142"/>
      <c r="C51" s="143"/>
      <c r="D51" s="143"/>
      <c r="E51" s="143"/>
      <c r="F51" s="143"/>
      <c r="G51" s="143"/>
      <c r="H51" s="143"/>
    </row>
    <row r="52" spans="1:8" x14ac:dyDescent="0.2">
      <c r="A52" s="141"/>
      <c r="B52" s="142"/>
      <c r="C52" s="143"/>
      <c r="D52" s="143"/>
      <c r="E52" s="143"/>
      <c r="F52" s="143"/>
      <c r="G52" s="143"/>
      <c r="H52" s="143"/>
    </row>
    <row r="53" spans="1:8" x14ac:dyDescent="0.2">
      <c r="A53" s="141"/>
      <c r="B53" s="142"/>
      <c r="C53" s="143"/>
      <c r="D53" s="143"/>
      <c r="E53" s="143"/>
      <c r="F53" s="143"/>
      <c r="G53" s="143"/>
      <c r="H53" s="143"/>
    </row>
    <row r="54" spans="1:8" x14ac:dyDescent="0.2">
      <c r="A54" s="141"/>
      <c r="B54" s="142"/>
      <c r="C54" s="143"/>
      <c r="D54" s="143"/>
      <c r="E54" s="143"/>
      <c r="F54" s="143"/>
      <c r="G54" s="143"/>
      <c r="H54" s="143"/>
    </row>
    <row r="55" spans="1:8" x14ac:dyDescent="0.2">
      <c r="A55" s="141"/>
      <c r="B55" s="142"/>
      <c r="C55" s="143"/>
      <c r="D55" s="143"/>
      <c r="E55" s="143"/>
      <c r="F55" s="143"/>
      <c r="G55" s="143"/>
      <c r="H55" s="143"/>
    </row>
    <row r="56" spans="1:8" x14ac:dyDescent="0.2">
      <c r="A56" s="141"/>
      <c r="B56" s="142"/>
      <c r="C56" s="143"/>
      <c r="D56" s="143"/>
      <c r="E56" s="143"/>
      <c r="F56" s="143"/>
      <c r="G56" s="143"/>
      <c r="H56" s="143"/>
    </row>
    <row r="57" spans="1:8" x14ac:dyDescent="0.2">
      <c r="A57" s="141"/>
      <c r="B57" s="142"/>
      <c r="C57" s="143"/>
      <c r="D57" s="143"/>
      <c r="E57" s="143"/>
      <c r="F57" s="143"/>
      <c r="G57" s="143"/>
      <c r="H57" s="143"/>
    </row>
    <row r="58" spans="1:8" x14ac:dyDescent="0.2">
      <c r="A58" s="141"/>
      <c r="B58" s="142"/>
      <c r="C58" s="143"/>
      <c r="D58" s="143"/>
      <c r="E58" s="143"/>
      <c r="F58" s="143"/>
      <c r="G58" s="143"/>
      <c r="H58" s="143"/>
    </row>
    <row r="59" spans="1:8" x14ac:dyDescent="0.2">
      <c r="A59" s="141"/>
      <c r="B59" s="142"/>
      <c r="C59" s="143"/>
      <c r="D59" s="143"/>
      <c r="E59" s="143"/>
      <c r="F59" s="143"/>
      <c r="G59" s="143"/>
      <c r="H59" s="143"/>
    </row>
    <row r="60" spans="1:8" x14ac:dyDescent="0.2">
      <c r="A60" s="141"/>
      <c r="B60" s="142"/>
      <c r="C60" s="143"/>
      <c r="D60" s="143"/>
      <c r="E60" s="143"/>
      <c r="F60" s="143"/>
      <c r="G60" s="143"/>
      <c r="H60" s="143"/>
    </row>
    <row r="61" spans="1:8" x14ac:dyDescent="0.2">
      <c r="A61" s="141"/>
      <c r="B61" s="142"/>
      <c r="C61" s="143"/>
      <c r="D61" s="143"/>
      <c r="E61" s="143"/>
      <c r="F61" s="143"/>
      <c r="G61" s="143"/>
      <c r="H61" s="143"/>
    </row>
    <row r="62" spans="1:8" x14ac:dyDescent="0.2">
      <c r="A62" s="141"/>
      <c r="B62" s="142"/>
      <c r="C62" s="143"/>
      <c r="D62" s="143"/>
      <c r="E62" s="143"/>
      <c r="F62" s="143"/>
      <c r="G62" s="143"/>
      <c r="H62" s="143"/>
    </row>
    <row r="63" spans="1:8" x14ac:dyDescent="0.2">
      <c r="A63" s="141"/>
      <c r="B63" s="142"/>
      <c r="C63" s="143"/>
      <c r="D63" s="143"/>
      <c r="E63" s="143"/>
      <c r="F63" s="143"/>
      <c r="G63" s="143"/>
      <c r="H63" s="143"/>
    </row>
    <row r="64" spans="1:8" x14ac:dyDescent="0.2">
      <c r="A64" s="141"/>
      <c r="B64" s="142"/>
      <c r="C64" s="143"/>
      <c r="D64" s="143"/>
      <c r="E64" s="143"/>
      <c r="F64" s="143"/>
      <c r="G64" s="143"/>
      <c r="H64" s="143"/>
    </row>
    <row r="65" spans="1:8" x14ac:dyDescent="0.2">
      <c r="A65" s="141"/>
      <c r="B65" s="142"/>
      <c r="C65" s="143"/>
      <c r="D65" s="143"/>
      <c r="E65" s="143"/>
      <c r="F65" s="143"/>
      <c r="G65" s="143"/>
      <c r="H65" s="143"/>
    </row>
    <row r="66" spans="1:8" x14ac:dyDescent="0.2">
      <c r="A66" s="141"/>
      <c r="B66" s="142"/>
      <c r="C66" s="143"/>
      <c r="D66" s="143"/>
      <c r="E66" s="143"/>
      <c r="F66" s="143"/>
      <c r="G66" s="143"/>
      <c r="H66" s="143"/>
    </row>
    <row r="67" spans="1:8" x14ac:dyDescent="0.2">
      <c r="A67" s="141"/>
      <c r="B67" s="142"/>
      <c r="C67" s="143"/>
      <c r="D67" s="143"/>
      <c r="E67" s="143"/>
      <c r="F67" s="143"/>
      <c r="G67" s="143"/>
      <c r="H67" s="143"/>
    </row>
    <row r="68" spans="1:8" x14ac:dyDescent="0.2">
      <c r="A68" s="141"/>
      <c r="B68" s="142"/>
      <c r="C68" s="143"/>
      <c r="D68" s="143"/>
      <c r="E68" s="143"/>
      <c r="F68" s="143"/>
      <c r="G68" s="143"/>
      <c r="H68" s="143"/>
    </row>
    <row r="69" spans="1:8" x14ac:dyDescent="0.2">
      <c r="A69" s="141"/>
      <c r="B69" s="142"/>
      <c r="C69" s="143"/>
      <c r="D69" s="143"/>
      <c r="E69" s="143"/>
      <c r="F69" s="143"/>
      <c r="G69" s="143"/>
      <c r="H69" s="143"/>
    </row>
    <row r="70" spans="1:8" x14ac:dyDescent="0.2">
      <c r="A70" s="141"/>
      <c r="B70" s="142"/>
      <c r="C70" s="143"/>
      <c r="D70" s="143"/>
      <c r="E70" s="143"/>
      <c r="F70" s="143"/>
      <c r="G70" s="143"/>
      <c r="H70" s="143"/>
    </row>
    <row r="71" spans="1:8" x14ac:dyDescent="0.2">
      <c r="A71" s="141"/>
      <c r="B71" s="142"/>
      <c r="C71" s="143"/>
      <c r="D71" s="143"/>
      <c r="E71" s="143"/>
      <c r="F71" s="143"/>
      <c r="G71" s="143"/>
      <c r="H71" s="143"/>
    </row>
    <row r="72" spans="1:8" x14ac:dyDescent="0.2">
      <c r="A72" s="141"/>
      <c r="B72" s="142"/>
      <c r="C72" s="143"/>
      <c r="D72" s="143"/>
      <c r="E72" s="143"/>
      <c r="F72" s="143"/>
      <c r="G72" s="143"/>
      <c r="H72" s="143"/>
    </row>
    <row r="73" spans="1:8" x14ac:dyDescent="0.2">
      <c r="A73" s="141"/>
      <c r="B73" s="142"/>
      <c r="C73" s="143"/>
      <c r="D73" s="143"/>
      <c r="E73" s="143"/>
      <c r="F73" s="143"/>
      <c r="G73" s="143"/>
      <c r="H73" s="143"/>
    </row>
    <row r="74" spans="1:8" x14ac:dyDescent="0.2">
      <c r="A74" s="141"/>
      <c r="B74" s="142"/>
      <c r="C74" s="143"/>
      <c r="D74" s="143"/>
      <c r="E74" s="143"/>
      <c r="F74" s="143"/>
      <c r="G74" s="143"/>
      <c r="H74" s="143"/>
    </row>
    <row r="75" spans="1:8" x14ac:dyDescent="0.2">
      <c r="A75" s="141"/>
      <c r="B75" s="142"/>
      <c r="C75" s="143"/>
      <c r="D75" s="143"/>
      <c r="E75" s="143"/>
      <c r="F75" s="143"/>
      <c r="G75" s="143"/>
      <c r="H75" s="143"/>
    </row>
    <row r="76" spans="1:8" x14ac:dyDescent="0.2">
      <c r="A76" s="141"/>
      <c r="B76" s="142"/>
      <c r="C76" s="143"/>
      <c r="D76" s="143"/>
      <c r="E76" s="143"/>
      <c r="F76" s="143"/>
      <c r="G76" s="143"/>
      <c r="H76" s="143"/>
    </row>
    <row r="77" spans="1:8" x14ac:dyDescent="0.2">
      <c r="A77" s="141"/>
      <c r="B77" s="142"/>
      <c r="C77" s="143"/>
      <c r="D77" s="143"/>
      <c r="E77" s="143"/>
      <c r="F77" s="143"/>
      <c r="G77" s="143"/>
      <c r="H77" s="143"/>
    </row>
    <row r="78" spans="1:8" x14ac:dyDescent="0.2">
      <c r="A78" s="141"/>
      <c r="B78" s="142"/>
      <c r="C78" s="143"/>
      <c r="D78" s="143"/>
      <c r="E78" s="143"/>
      <c r="F78" s="143"/>
      <c r="G78" s="143"/>
      <c r="H78" s="143"/>
    </row>
    <row r="79" spans="1:8" x14ac:dyDescent="0.2">
      <c r="A79" s="141"/>
      <c r="B79" s="142"/>
      <c r="C79" s="143"/>
      <c r="D79" s="143"/>
      <c r="E79" s="143"/>
      <c r="F79" s="143"/>
      <c r="G79" s="143"/>
      <c r="H79" s="143"/>
    </row>
    <row r="80" spans="1:8" x14ac:dyDescent="0.2">
      <c r="A80" s="141"/>
      <c r="B80" s="142"/>
      <c r="C80" s="143"/>
      <c r="D80" s="143"/>
      <c r="E80" s="143"/>
      <c r="F80" s="143"/>
      <c r="G80" s="143"/>
      <c r="H80" s="143"/>
    </row>
    <row r="81" spans="1:8" x14ac:dyDescent="0.2">
      <c r="A81" s="141"/>
      <c r="B81" s="142"/>
      <c r="C81" s="143"/>
      <c r="D81" s="143"/>
      <c r="E81" s="143"/>
      <c r="F81" s="143"/>
      <c r="G81" s="143"/>
      <c r="H81" s="143"/>
    </row>
    <row r="82" spans="1:8" x14ac:dyDescent="0.2">
      <c r="A82" s="141"/>
      <c r="B82" s="142"/>
      <c r="C82" s="143"/>
      <c r="D82" s="143"/>
      <c r="E82" s="143"/>
      <c r="F82" s="143"/>
      <c r="G82" s="143"/>
      <c r="H82" s="143"/>
    </row>
    <row r="83" spans="1:8" x14ac:dyDescent="0.2">
      <c r="A83" s="141"/>
      <c r="B83" s="142"/>
      <c r="C83" s="143"/>
      <c r="D83" s="143"/>
      <c r="E83" s="143"/>
      <c r="F83" s="143"/>
      <c r="G83" s="143"/>
      <c r="H83" s="143"/>
    </row>
    <row r="84" spans="1:8" x14ac:dyDescent="0.2">
      <c r="A84" s="141"/>
      <c r="B84" s="142"/>
      <c r="C84" s="143"/>
      <c r="D84" s="143"/>
      <c r="E84" s="143"/>
      <c r="F84" s="143"/>
      <c r="G84" s="143"/>
      <c r="H84" s="143"/>
    </row>
    <row r="85" spans="1:8" x14ac:dyDescent="0.2">
      <c r="A85" s="141"/>
      <c r="B85" s="142"/>
      <c r="C85" s="143"/>
      <c r="D85" s="143"/>
      <c r="E85" s="143"/>
      <c r="F85" s="143"/>
      <c r="G85" s="143"/>
      <c r="H85" s="143"/>
    </row>
    <row r="86" spans="1:8" x14ac:dyDescent="0.2">
      <c r="A86" s="141"/>
      <c r="B86" s="142"/>
      <c r="C86" s="143"/>
      <c r="D86" s="143"/>
      <c r="E86" s="143"/>
      <c r="F86" s="143"/>
      <c r="G86" s="143"/>
      <c r="H86" s="143"/>
    </row>
    <row r="87" spans="1:8" x14ac:dyDescent="0.2">
      <c r="A87" s="141"/>
      <c r="B87" s="142"/>
      <c r="C87" s="143"/>
      <c r="D87" s="143"/>
      <c r="E87" s="143"/>
      <c r="F87" s="143"/>
      <c r="G87" s="143"/>
      <c r="H87" s="143"/>
    </row>
    <row r="88" spans="1:8" x14ac:dyDescent="0.2">
      <c r="A88" s="141"/>
      <c r="B88" s="142"/>
      <c r="C88" s="143"/>
      <c r="D88" s="143"/>
      <c r="E88" s="143"/>
      <c r="F88" s="143"/>
      <c r="G88" s="143"/>
      <c r="H88" s="143"/>
    </row>
    <row r="89" spans="1:8" x14ac:dyDescent="0.2">
      <c r="A89" s="141"/>
      <c r="B89" s="142"/>
      <c r="C89" s="143"/>
      <c r="D89" s="143"/>
      <c r="E89" s="143"/>
      <c r="F89" s="143"/>
      <c r="G89" s="143"/>
      <c r="H89" s="143"/>
    </row>
    <row r="90" spans="1:8" x14ac:dyDescent="0.2">
      <c r="A90" s="141"/>
      <c r="B90" s="142"/>
      <c r="C90" s="143"/>
      <c r="D90" s="143"/>
      <c r="E90" s="143"/>
      <c r="F90" s="143"/>
      <c r="G90" s="143"/>
      <c r="H90" s="143"/>
    </row>
    <row r="91" spans="1:8" x14ac:dyDescent="0.2">
      <c r="A91" s="141"/>
      <c r="B91" s="142"/>
      <c r="C91" s="143"/>
      <c r="D91" s="143"/>
      <c r="E91" s="143"/>
      <c r="F91" s="143"/>
      <c r="G91" s="143"/>
      <c r="H91" s="143"/>
    </row>
    <row r="92" spans="1:8" x14ac:dyDescent="0.2">
      <c r="A92" s="141"/>
      <c r="B92" s="142"/>
      <c r="C92" s="143"/>
      <c r="D92" s="143"/>
      <c r="E92" s="143"/>
      <c r="F92" s="143"/>
      <c r="G92" s="143"/>
      <c r="H92" s="143"/>
    </row>
    <row r="93" spans="1:8" x14ac:dyDescent="0.2">
      <c r="A93" s="141"/>
      <c r="B93" s="142"/>
      <c r="C93" s="143"/>
      <c r="D93" s="143"/>
      <c r="E93" s="143"/>
      <c r="F93" s="143"/>
      <c r="G93" s="143"/>
      <c r="H93" s="143"/>
    </row>
    <row r="94" spans="1:8" x14ac:dyDescent="0.2">
      <c r="A94" s="141"/>
      <c r="B94" s="142"/>
      <c r="C94" s="143"/>
      <c r="D94" s="143"/>
      <c r="E94" s="143"/>
      <c r="F94" s="143"/>
      <c r="G94" s="143"/>
      <c r="H94" s="143"/>
    </row>
    <row r="95" spans="1:8" x14ac:dyDescent="0.2">
      <c r="A95" s="141"/>
      <c r="B95" s="142"/>
      <c r="C95" s="143"/>
      <c r="D95" s="143"/>
      <c r="E95" s="143"/>
      <c r="F95" s="143"/>
      <c r="G95" s="143"/>
      <c r="H95" s="143"/>
    </row>
    <row r="96" spans="1:8" x14ac:dyDescent="0.2">
      <c r="A96" s="141"/>
      <c r="B96" s="142"/>
      <c r="C96" s="143"/>
      <c r="D96" s="143"/>
      <c r="E96" s="143"/>
      <c r="F96" s="143"/>
      <c r="G96" s="143"/>
      <c r="H96" s="143"/>
    </row>
    <row r="97" spans="1:8" x14ac:dyDescent="0.2">
      <c r="A97" s="141"/>
      <c r="B97" s="142"/>
      <c r="C97" s="143"/>
      <c r="D97" s="143"/>
      <c r="E97" s="143"/>
      <c r="F97" s="143"/>
      <c r="G97" s="143"/>
      <c r="H97" s="143"/>
    </row>
    <row r="98" spans="1:8" x14ac:dyDescent="0.2">
      <c r="A98" s="141"/>
      <c r="B98" s="142"/>
      <c r="C98" s="143"/>
      <c r="D98" s="143"/>
      <c r="E98" s="143"/>
      <c r="F98" s="143"/>
      <c r="G98" s="143"/>
      <c r="H98" s="143"/>
    </row>
    <row r="99" spans="1:8" x14ac:dyDescent="0.2">
      <c r="A99" s="185"/>
      <c r="B99" s="162"/>
      <c r="C99" s="145"/>
      <c r="D99" s="145"/>
      <c r="E99" s="145"/>
      <c r="F99" s="145"/>
      <c r="G99" s="145"/>
      <c r="H99" s="145"/>
    </row>
    <row r="100" spans="1:8" ht="409.6" hidden="1" customHeight="1" x14ac:dyDescent="0.2"/>
  </sheetData>
  <mergeCells count="13">
    <mergeCell ref="A99:B99"/>
    <mergeCell ref="A9:H9"/>
    <mergeCell ref="A10:H10"/>
    <mergeCell ref="A11:H11"/>
    <mergeCell ref="C14:D14"/>
    <mergeCell ref="E14:F14"/>
    <mergeCell ref="G14:H14"/>
    <mergeCell ref="A8:H8"/>
    <mergeCell ref="A2:B2"/>
    <mergeCell ref="C2:H2"/>
    <mergeCell ref="A4:B4"/>
    <mergeCell ref="C4:H4"/>
    <mergeCell ref="A6:B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AE2009"/>
  <sheetViews>
    <sheetView zoomScale="70" zoomScaleNormal="70" workbookViewId="0">
      <pane ySplit="6" topLeftCell="A7" activePane="bottomLeft" state="frozen"/>
      <selection pane="bottomLeft" activeCell="H14" sqref="H14"/>
    </sheetView>
  </sheetViews>
  <sheetFormatPr defaultColWidth="9" defaultRowHeight="23.25" x14ac:dyDescent="0.2"/>
  <cols>
    <col min="1" max="1" width="9.625" style="1" customWidth="1"/>
    <col min="2" max="2" width="25.625" style="2" customWidth="1"/>
    <col min="3" max="3" width="45.625" style="2" customWidth="1"/>
    <col min="4" max="4" width="15.625" style="2" customWidth="1"/>
    <col min="5" max="10" width="15.625" style="20" customWidth="1"/>
    <col min="11" max="11" width="15.625" style="10" customWidth="1"/>
    <col min="12" max="12" width="15.625" style="9" customWidth="1"/>
    <col min="13" max="13" width="3.625" style="18" customWidth="1"/>
    <col min="14" max="14" width="15.625" style="47" hidden="1" customWidth="1"/>
    <col min="15" max="15" width="15.625" style="48" hidden="1" customWidth="1"/>
    <col min="16" max="17" width="15.625" style="51" hidden="1" customWidth="1"/>
    <col min="18" max="18" width="15.625" style="18" hidden="1" customWidth="1"/>
    <col min="19" max="19" width="15.625" style="20" customWidth="1"/>
    <col min="20" max="20" width="3.625" style="20" customWidth="1"/>
    <col min="21" max="22" width="15.625" style="18" hidden="1" customWidth="1"/>
    <col min="23" max="23" width="15.625" style="10" hidden="1" customWidth="1"/>
    <col min="24" max="24" width="15.625" style="9" hidden="1" customWidth="1"/>
    <col min="25" max="25" width="3.625" style="9" hidden="1" customWidth="1"/>
    <col min="26" max="27" width="15.625" style="51" hidden="1" customWidth="1"/>
    <col min="28" max="29" width="15.625" style="20" hidden="1" customWidth="1"/>
    <col min="30" max="30" width="17.625" style="20" customWidth="1"/>
    <col min="31" max="31" width="3.625" style="20" customWidth="1"/>
    <col min="32" max="16384" width="9" style="20"/>
  </cols>
  <sheetData>
    <row r="1" spans="1:31" ht="23.25" customHeight="1" x14ac:dyDescent="0.2">
      <c r="A1" s="167" t="str">
        <f>+'ไตรมาส 1'!A1:L1</f>
        <v>รายงานการเงินรวมขององค์กรปกครองส่วนท้องถิ่นภายในจังหวัดนครราชสีมา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28"/>
      <c r="N1" s="76"/>
      <c r="O1" s="77"/>
      <c r="P1" s="78"/>
      <c r="Q1" s="78"/>
      <c r="R1" s="79"/>
      <c r="S1" s="16"/>
      <c r="T1" s="58"/>
      <c r="U1" s="79"/>
      <c r="V1" s="79"/>
      <c r="W1" s="14"/>
      <c r="X1" s="15"/>
      <c r="Y1" s="81"/>
      <c r="Z1" s="78"/>
      <c r="AA1" s="78"/>
      <c r="AB1" s="16"/>
      <c r="AC1" s="16"/>
      <c r="AD1" s="16"/>
      <c r="AE1" s="58"/>
    </row>
    <row r="2" spans="1:31" ht="23.25" customHeight="1" x14ac:dyDescent="0.2">
      <c r="A2" s="167" t="s">
        <v>8353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8"/>
      <c r="N2" s="76"/>
      <c r="O2" s="77"/>
      <c r="P2" s="78"/>
      <c r="Q2" s="78"/>
      <c r="R2" s="79"/>
      <c r="S2" s="16"/>
      <c r="T2" s="58"/>
      <c r="U2" s="79"/>
      <c r="V2" s="79"/>
      <c r="W2" s="14"/>
      <c r="X2" s="15"/>
      <c r="Y2" s="81"/>
      <c r="Z2" s="78"/>
      <c r="AA2" s="78"/>
      <c r="AB2" s="16"/>
      <c r="AC2" s="16"/>
      <c r="AD2" s="16"/>
      <c r="AE2" s="58"/>
    </row>
    <row r="3" spans="1:31" ht="23.25" customHeight="1" thickBot="1" x14ac:dyDescent="0.25">
      <c r="A3" s="167" t="s">
        <v>8354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28"/>
      <c r="N3" s="76"/>
      <c r="O3" s="77"/>
      <c r="P3" s="78"/>
      <c r="Q3" s="78"/>
      <c r="R3" s="79"/>
      <c r="S3" s="16"/>
      <c r="T3" s="58"/>
      <c r="U3" s="79"/>
      <c r="V3" s="79"/>
      <c r="W3" s="14"/>
      <c r="X3" s="15"/>
      <c r="Y3" s="81"/>
      <c r="Z3" s="78"/>
      <c r="AA3" s="78"/>
      <c r="AB3" s="16"/>
      <c r="AC3" s="16"/>
      <c r="AD3" s="16"/>
      <c r="AE3" s="58"/>
    </row>
    <row r="4" spans="1:31" ht="24.75" thickTop="1" thickBot="1" x14ac:dyDescent="0.25">
      <c r="A4" s="5"/>
      <c r="B4" s="6"/>
      <c r="C4" s="6"/>
      <c r="D4" s="6"/>
      <c r="E4" s="16"/>
      <c r="F4" s="16"/>
      <c r="G4" s="16"/>
      <c r="H4" s="16"/>
      <c r="I4" s="16"/>
      <c r="J4" s="16"/>
      <c r="K4" s="14"/>
      <c r="L4" s="15"/>
      <c r="M4" s="28"/>
      <c r="N4" s="192"/>
      <c r="O4" s="192"/>
      <c r="P4" s="192"/>
      <c r="Q4" s="192"/>
      <c r="R4" s="192"/>
      <c r="S4" s="192"/>
      <c r="T4" s="58"/>
      <c r="U4" s="189" t="s">
        <v>8344</v>
      </c>
      <c r="V4" s="190"/>
      <c r="W4" s="190"/>
      <c r="X4" s="191"/>
      <c r="Y4" s="81"/>
      <c r="Z4" s="78"/>
      <c r="AA4" s="78"/>
      <c r="AB4" s="16"/>
      <c r="AC4" s="16"/>
      <c r="AD4" s="16"/>
      <c r="AE4" s="58"/>
    </row>
    <row r="5" spans="1:31" ht="24.75" thickTop="1" thickBot="1" x14ac:dyDescent="0.25">
      <c r="A5" s="168" t="s">
        <v>17</v>
      </c>
      <c r="B5" s="168" t="s">
        <v>18</v>
      </c>
      <c r="C5" s="170" t="s">
        <v>1</v>
      </c>
      <c r="D5" s="170" t="s">
        <v>0</v>
      </c>
      <c r="E5" s="172" t="s">
        <v>2</v>
      </c>
      <c r="F5" s="173"/>
      <c r="G5" s="172" t="s">
        <v>7679</v>
      </c>
      <c r="H5" s="173"/>
      <c r="I5" s="172" t="s">
        <v>5</v>
      </c>
      <c r="J5" s="173"/>
      <c r="K5" s="174" t="s">
        <v>7682</v>
      </c>
      <c r="L5" s="175"/>
      <c r="M5" s="28"/>
      <c r="N5" s="166">
        <v>1</v>
      </c>
      <c r="O5" s="166"/>
      <c r="P5" s="166">
        <v>2</v>
      </c>
      <c r="Q5" s="166"/>
      <c r="R5" s="67">
        <v>3</v>
      </c>
      <c r="S5" s="180" t="s">
        <v>7688</v>
      </c>
      <c r="T5" s="58"/>
      <c r="U5" s="166">
        <v>1</v>
      </c>
      <c r="V5" s="166"/>
      <c r="W5" s="166">
        <v>2</v>
      </c>
      <c r="X5" s="166"/>
      <c r="Y5" s="82"/>
      <c r="Z5" s="166">
        <v>1</v>
      </c>
      <c r="AA5" s="166"/>
      <c r="AB5" s="67">
        <v>2</v>
      </c>
      <c r="AC5" s="67">
        <v>3</v>
      </c>
      <c r="AD5" s="193" t="s">
        <v>8346</v>
      </c>
      <c r="AE5" s="58"/>
    </row>
    <row r="6" spans="1:31" ht="24.75" thickTop="1" thickBot="1" x14ac:dyDescent="0.25">
      <c r="A6" s="169"/>
      <c r="B6" s="169"/>
      <c r="C6" s="171"/>
      <c r="D6" s="171"/>
      <c r="E6" s="44" t="s">
        <v>3</v>
      </c>
      <c r="F6" s="44" t="s">
        <v>4</v>
      </c>
      <c r="G6" s="44" t="s">
        <v>3</v>
      </c>
      <c r="H6" s="44" t="s">
        <v>4</v>
      </c>
      <c r="I6" s="44" t="s">
        <v>3</v>
      </c>
      <c r="J6" s="44" t="s">
        <v>4</v>
      </c>
      <c r="K6" s="42" t="s">
        <v>7680</v>
      </c>
      <c r="L6" s="43" t="s">
        <v>7681</v>
      </c>
      <c r="M6" s="28"/>
      <c r="N6" s="166" t="s">
        <v>7684</v>
      </c>
      <c r="O6" s="166"/>
      <c r="P6" s="166" t="s">
        <v>7685</v>
      </c>
      <c r="Q6" s="166"/>
      <c r="R6" s="67" t="s">
        <v>7686</v>
      </c>
      <c r="S6" s="181"/>
      <c r="T6" s="58"/>
      <c r="U6" s="166" t="s">
        <v>8342</v>
      </c>
      <c r="V6" s="166"/>
      <c r="W6" s="166" t="s">
        <v>8343</v>
      </c>
      <c r="X6" s="166"/>
      <c r="Y6" s="82"/>
      <c r="Z6" s="166" t="s">
        <v>8345</v>
      </c>
      <c r="AA6" s="166"/>
      <c r="AB6" s="67" t="s">
        <v>7686</v>
      </c>
      <c r="AC6" s="67" t="s">
        <v>8343</v>
      </c>
      <c r="AD6" s="194"/>
      <c r="AE6" s="58"/>
    </row>
    <row r="7" spans="1:31" ht="24.75" thickTop="1" thickBot="1" x14ac:dyDescent="0.25">
      <c r="A7" s="22">
        <f>'ไตรมาส 1'!A7</f>
        <v>6303105</v>
      </c>
      <c r="B7" s="23" t="str">
        <f>'ไตรมาส 1'!B7</f>
        <v>อบต. หนองตาดใหญ่</v>
      </c>
      <c r="C7" s="4"/>
      <c r="D7" s="3"/>
      <c r="E7" s="32"/>
      <c r="F7" s="32"/>
      <c r="G7" s="32"/>
      <c r="H7" s="32"/>
      <c r="I7" s="32"/>
      <c r="J7" s="32"/>
      <c r="K7" s="66" t="str">
        <f>W7</f>
        <v xml:space="preserve"> </v>
      </c>
      <c r="L7" s="59" t="str">
        <f>X7</f>
        <v xml:space="preserve"> </v>
      </c>
      <c r="M7" s="28"/>
      <c r="N7" s="68">
        <f>(E7+G7)-(F7+H7)</f>
        <v>0</v>
      </c>
      <c r="O7" s="68">
        <f>(F7+H7)-(E7+G7)</f>
        <v>0</v>
      </c>
      <c r="P7" s="32">
        <f t="shared" ref="P7:Q9" si="0">IF(N7&lt;0,0,N7)</f>
        <v>0</v>
      </c>
      <c r="Q7" s="32">
        <f t="shared" si="0"/>
        <v>0</v>
      </c>
      <c r="R7" s="32">
        <f>(I7-P7)+(J7-Q7)</f>
        <v>0</v>
      </c>
      <c r="S7" s="53">
        <f>ROUND(R7,2)</f>
        <v>0</v>
      </c>
      <c r="T7" s="58"/>
      <c r="U7" s="89" t="e">
        <f>_xlfn.IFS($C7="เงินฝากกระทรวงการคลัง","99999",$C7="รายได้เงินอุดหนุนค้างรับ","99999",$C7="รายได้งบประมาณ","99999",$C7="รายได้จากเงินกู้และรายได้อื่นจากรัฐบาล","99999",$C7="ค่าไฟฟ้า","50506",$C7="ค่าน้ำประปาและน้ำบาดาล","50602",$C7="ค่าโทรศัพท์","50320",$C7="ค่าบริการสื่อสารและโทรคมนาคม","50320",$C7="ค่าบริการไปรษณีย์","50319",$C7="เงินสมทบกองทุนประกันสังคม","80066",$C7="เงินสมทบกองทุนเงินทดแทน","80067",$C7="รายได้เงินอุดหนุนทั่วไป","15008",$C7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7" s="90" t="e">
        <f>_xlfn.IFS($C7="เงินฝากกระทรวงการคลัง","รัฐบาล",$C7="รายได้เงินอุดหนุนค้างรับ","รัฐบาล",$C7="รายได้งบประมาณ","รัฐบาล",$C7="รายได้จากเงินกู้และรายได้อื่นจากรัฐบาล","รัฐบาล",$C7="ค่าไฟฟ้า","การไฟฟ้าส่วนภูมิภาค",$C7="ค่าน้ำประปาและน้ำบาดาล","การประปาส่วนภูมิภาค",$C7="ค่าโทรศัพท์","บริษัท โทรคมนาคมแห่งชาติ จำกัด (มหาชน)",$C7="ค่าบริการสื่อสารและโทรคมนาคม","บริษัท โทรคมนาคมแห่งชาติ จำกัด (มหาชน)",$C7="ค่าบริการไปรษณีย์","บริษัท ไปรษณีย์ไทย จำกัด",$C7="เงินสมทบกองทุนประกันสังคม","กองทุนประกันสังคม",$C7="เงินสมทบกองทุนเงินทดแทน","กองทุนเงินทดแทน",$C7="รายได้เงินอุดหนุนทั่วไป","กรมส่งเสริมการปกครองท้องถิ่น",$C7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7" s="65" t="str">
        <f>IFERROR(U7," ")</f>
        <v xml:space="preserve"> </v>
      </c>
      <c r="X7" s="59" t="str">
        <f>IFERROR(V7," ")</f>
        <v xml:space="preserve"> </v>
      </c>
      <c r="Y7" s="83"/>
      <c r="Z7" s="32" t="e">
        <f>VLOOKUP(C7,'ไตรมาส 3'!$C$7:$I$506,7,FALSE)</f>
        <v>#N/A</v>
      </c>
      <c r="AA7" s="32" t="e">
        <f>VLOOKUP(C7,'ไตรมาส 3'!$C$7:$J$506,8,FALSE)</f>
        <v>#N/A</v>
      </c>
      <c r="AB7" s="53" t="e">
        <f>(E7-Z7)+(F7-AA7)</f>
        <v>#N/A</v>
      </c>
      <c r="AC7" s="32" t="str">
        <f>IFERROR(AB7,"0")</f>
        <v>0</v>
      </c>
      <c r="AD7" s="53">
        <f>ROUND(AC7,2)</f>
        <v>0</v>
      </c>
      <c r="AE7" s="58"/>
    </row>
    <row r="8" spans="1:31" ht="24.75" thickTop="1" thickBot="1" x14ac:dyDescent="0.25">
      <c r="A8" s="22">
        <f>'ไตรมาส 1'!A8</f>
        <v>6303105</v>
      </c>
      <c r="B8" s="23" t="str">
        <f>'ไตรมาส 1'!B8</f>
        <v>อบต. หนองตาดใหญ่</v>
      </c>
      <c r="C8" s="4"/>
      <c r="D8" s="3"/>
      <c r="E8" s="32"/>
      <c r="F8" s="32"/>
      <c r="G8" s="32"/>
      <c r="H8" s="32"/>
      <c r="I8" s="32"/>
      <c r="J8" s="32"/>
      <c r="K8" s="66" t="str">
        <f t="shared" ref="K8:K71" si="1">W8</f>
        <v xml:space="preserve"> </v>
      </c>
      <c r="L8" s="59" t="str">
        <f t="shared" ref="L8:L71" si="2">X8</f>
        <v xml:space="preserve"> </v>
      </c>
      <c r="M8" s="28"/>
      <c r="N8" s="68">
        <f t="shared" ref="N8:N71" si="3">(E8+G8)-(F8+H8)</f>
        <v>0</v>
      </c>
      <c r="O8" s="68">
        <f t="shared" ref="O8:O71" si="4">(F8+H8)-(E8+G8)</f>
        <v>0</v>
      </c>
      <c r="P8" s="32">
        <f t="shared" si="0"/>
        <v>0</v>
      </c>
      <c r="Q8" s="32">
        <f t="shared" si="0"/>
        <v>0</v>
      </c>
      <c r="R8" s="32">
        <f t="shared" ref="R8:R71" si="5">(I8-P8)+(J8-Q8)</f>
        <v>0</v>
      </c>
      <c r="S8" s="53">
        <f t="shared" ref="S8:S71" si="6">ROUND(R8,2)</f>
        <v>0</v>
      </c>
      <c r="T8" s="58"/>
      <c r="U8" s="90" t="e">
        <f t="shared" ref="U8:U71" si="7">_xlfn.IFS($C8="เงินฝากกระทรวงการคลัง","99999",$C8="รายได้เงินอุดหนุนค้างรับ","99999",$C8="รายได้งบประมาณ","99999",$C8="รายได้จากเงินกู้และรายได้อื่นจากรัฐบาล","99999",$C8="ค่าไฟฟ้า","50506",$C8="ค่าน้ำประปาและน้ำบาดาล","50602",$C8="ค่าโทรศัพท์","50320",$C8="ค่าบริการสื่อสารและโทรคมนาคม","50320",$C8="ค่าบริการไปรษณีย์","50319",$C8="เงินสมทบกองทุนประกันสังคม","80066",$C8="เงินสมทบกองทุนเงินทดแทน","80067",$C8="รายได้เงินอุดหนุนทั่วไป","15008",$C8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8" s="90" t="e">
        <f t="shared" ref="V8:V71" si="8">_xlfn.IFS($C8="เงินฝากกระทรวงการคลัง","รัฐบาล",$C8="รายได้เงินอุดหนุนค้างรับ","รัฐบาล",$C8="รายได้งบประมาณ","รัฐบาล",$C8="รายได้จากเงินกู้และรายได้อื่นจากรัฐบาล","รัฐบาล",$C8="ค่าไฟฟ้า","การไฟฟ้าส่วนภูมิภาค",$C8="ค่าน้ำประปาและน้ำบาดาล","การประปาส่วนภูมิภาค",$C8="ค่าโทรศัพท์","บริษัท โทรคมนาคมแห่งชาติ จำกัด (มหาชน)",$C8="ค่าบริการสื่อสารและโทรคมนาคม","บริษัท โทรคมนาคมแห่งชาติ จำกัด (มหาชน)",$C8="ค่าบริการไปรษณีย์","บริษัท ไปรษณีย์ไทย จำกัด",$C8="เงินสมทบกองทุนประกันสังคม","กองทุนประกันสังคม",$C8="เงินสมทบกองทุนเงินทดแทน","กองทุนเงินทดแทน",$C8="รายได้เงินอุดหนุนทั่วไป","กรมส่งเสริมการปกครองท้องถิ่น",$C8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8" s="65" t="str">
        <f t="shared" ref="W8:X71" si="9">IFERROR(U8," ")</f>
        <v xml:space="preserve"> </v>
      </c>
      <c r="X8" s="59" t="str">
        <f t="shared" si="9"/>
        <v xml:space="preserve"> </v>
      </c>
      <c r="Y8" s="83"/>
      <c r="Z8" s="32" t="e">
        <f>VLOOKUP(C8,'ไตรมาส 3'!$C$7:$I$506,7,FALSE)</f>
        <v>#N/A</v>
      </c>
      <c r="AA8" s="32" t="e">
        <f>VLOOKUP(C8,'ไตรมาส 3'!$C$7:$J$506,8,FALSE)</f>
        <v>#N/A</v>
      </c>
      <c r="AB8" s="53" t="e">
        <f t="shared" ref="AB8:AB71" si="10">(E8-Z8)+(F8-AA8)</f>
        <v>#N/A</v>
      </c>
      <c r="AC8" s="32" t="str">
        <f t="shared" ref="AC8:AC71" si="11">IFERROR(AB8,"0")</f>
        <v>0</v>
      </c>
      <c r="AD8" s="53">
        <f t="shared" ref="AD8:AD71" si="12">ROUND(AC8,2)</f>
        <v>0</v>
      </c>
      <c r="AE8" s="58"/>
    </row>
    <row r="9" spans="1:31" ht="24.75" thickTop="1" thickBot="1" x14ac:dyDescent="0.25">
      <c r="A9" s="22">
        <f>'ไตรมาส 1'!A9</f>
        <v>6303105</v>
      </c>
      <c r="B9" s="23" t="str">
        <f>'ไตรมาส 1'!B9</f>
        <v>อบต. หนองตาดใหญ่</v>
      </c>
      <c r="C9" s="4"/>
      <c r="D9" s="3"/>
      <c r="E9" s="32"/>
      <c r="F9" s="32"/>
      <c r="G9" s="32"/>
      <c r="H9" s="32"/>
      <c r="I9" s="32"/>
      <c r="J9" s="32"/>
      <c r="K9" s="66" t="str">
        <f t="shared" si="1"/>
        <v xml:space="preserve"> </v>
      </c>
      <c r="L9" s="59" t="str">
        <f t="shared" si="2"/>
        <v xml:space="preserve"> </v>
      </c>
      <c r="M9" s="28"/>
      <c r="N9" s="68">
        <f t="shared" si="3"/>
        <v>0</v>
      </c>
      <c r="O9" s="68">
        <f t="shared" si="4"/>
        <v>0</v>
      </c>
      <c r="P9" s="32">
        <f t="shared" si="0"/>
        <v>0</v>
      </c>
      <c r="Q9" s="32">
        <f t="shared" si="0"/>
        <v>0</v>
      </c>
      <c r="R9" s="32">
        <f t="shared" si="5"/>
        <v>0</v>
      </c>
      <c r="S9" s="53">
        <f t="shared" si="6"/>
        <v>0</v>
      </c>
      <c r="T9" s="58"/>
      <c r="U9" s="90" t="e">
        <f t="shared" si="7"/>
        <v>#N/A</v>
      </c>
      <c r="V9" s="90" t="e">
        <f t="shared" si="8"/>
        <v>#N/A</v>
      </c>
      <c r="W9" s="65" t="str">
        <f t="shared" si="9"/>
        <v xml:space="preserve"> </v>
      </c>
      <c r="X9" s="59" t="str">
        <f t="shared" si="9"/>
        <v xml:space="preserve"> </v>
      </c>
      <c r="Y9" s="83"/>
      <c r="Z9" s="32" t="e">
        <f>VLOOKUP(C9,'ไตรมาส 3'!$C$7:$I$506,7,FALSE)</f>
        <v>#N/A</v>
      </c>
      <c r="AA9" s="32" t="e">
        <f>VLOOKUP(C9,'ไตรมาส 3'!$C$7:$J$506,8,FALSE)</f>
        <v>#N/A</v>
      </c>
      <c r="AB9" s="53" t="e">
        <f t="shared" si="10"/>
        <v>#N/A</v>
      </c>
      <c r="AC9" s="32" t="str">
        <f t="shared" si="11"/>
        <v>0</v>
      </c>
      <c r="AD9" s="53">
        <f t="shared" si="12"/>
        <v>0</v>
      </c>
      <c r="AE9" s="58"/>
    </row>
    <row r="10" spans="1:31" ht="24.75" thickTop="1" thickBot="1" x14ac:dyDescent="0.25">
      <c r="A10" s="22">
        <f>'ไตรมาส 1'!A10</f>
        <v>6303105</v>
      </c>
      <c r="B10" s="23" t="str">
        <f>'ไตรมาส 1'!B10</f>
        <v>อบต. หนองตาดใหญ่</v>
      </c>
      <c r="C10" s="4"/>
      <c r="D10" s="3"/>
      <c r="E10" s="32"/>
      <c r="F10" s="32"/>
      <c r="G10" s="32"/>
      <c r="H10" s="32"/>
      <c r="I10" s="32"/>
      <c r="J10" s="32"/>
      <c r="K10" s="66" t="str">
        <f t="shared" si="1"/>
        <v xml:space="preserve"> </v>
      </c>
      <c r="L10" s="59" t="str">
        <f t="shared" si="2"/>
        <v xml:space="preserve"> </v>
      </c>
      <c r="M10" s="28"/>
      <c r="N10" s="68">
        <f t="shared" si="3"/>
        <v>0</v>
      </c>
      <c r="O10" s="68">
        <f t="shared" si="4"/>
        <v>0</v>
      </c>
      <c r="P10" s="32">
        <f>IF(N10&lt;0,0,N10)</f>
        <v>0</v>
      </c>
      <c r="Q10" s="32">
        <f>IF(O10&lt;0,0,O10)</f>
        <v>0</v>
      </c>
      <c r="R10" s="32">
        <f t="shared" si="5"/>
        <v>0</v>
      </c>
      <c r="S10" s="53">
        <f t="shared" si="6"/>
        <v>0</v>
      </c>
      <c r="T10" s="58"/>
      <c r="U10" s="90" t="e">
        <f t="shared" si="7"/>
        <v>#N/A</v>
      </c>
      <c r="V10" s="90" t="e">
        <f t="shared" si="8"/>
        <v>#N/A</v>
      </c>
      <c r="W10" s="65" t="str">
        <f t="shared" si="9"/>
        <v xml:space="preserve"> </v>
      </c>
      <c r="X10" s="59" t="str">
        <f t="shared" si="9"/>
        <v xml:space="preserve"> </v>
      </c>
      <c r="Y10" s="83"/>
      <c r="Z10" s="32" t="e">
        <f>VLOOKUP(C10,'ไตรมาส 3'!$C$7:$I$506,7,FALSE)</f>
        <v>#N/A</v>
      </c>
      <c r="AA10" s="32" t="e">
        <f>VLOOKUP(C10,'ไตรมาส 3'!$C$7:$J$506,8,FALSE)</f>
        <v>#N/A</v>
      </c>
      <c r="AB10" s="53" t="e">
        <f t="shared" si="10"/>
        <v>#N/A</v>
      </c>
      <c r="AC10" s="32" t="str">
        <f t="shared" si="11"/>
        <v>0</v>
      </c>
      <c r="AD10" s="53">
        <f t="shared" si="12"/>
        <v>0</v>
      </c>
      <c r="AE10" s="58"/>
    </row>
    <row r="11" spans="1:31" ht="24.75" thickTop="1" thickBot="1" x14ac:dyDescent="0.25">
      <c r="A11" s="22">
        <f>'ไตรมาส 1'!A11</f>
        <v>6303105</v>
      </c>
      <c r="B11" s="23" t="str">
        <f>'ไตรมาส 1'!B11</f>
        <v>อบต. หนองตาดใหญ่</v>
      </c>
      <c r="C11" s="4"/>
      <c r="D11" s="3"/>
      <c r="E11" s="32"/>
      <c r="F11" s="32"/>
      <c r="G11" s="32"/>
      <c r="H11" s="32"/>
      <c r="I11" s="32"/>
      <c r="J11" s="32"/>
      <c r="K11" s="66" t="str">
        <f t="shared" si="1"/>
        <v xml:space="preserve"> </v>
      </c>
      <c r="L11" s="59" t="str">
        <f t="shared" si="2"/>
        <v xml:space="preserve"> </v>
      </c>
      <c r="M11" s="28"/>
      <c r="N11" s="68">
        <f t="shared" si="3"/>
        <v>0</v>
      </c>
      <c r="O11" s="68">
        <f t="shared" si="4"/>
        <v>0</v>
      </c>
      <c r="P11" s="32">
        <f t="shared" ref="P11:Q74" si="13">IF(N11&lt;0,0,N11)</f>
        <v>0</v>
      </c>
      <c r="Q11" s="32">
        <f t="shared" si="13"/>
        <v>0</v>
      </c>
      <c r="R11" s="32">
        <f t="shared" si="5"/>
        <v>0</v>
      </c>
      <c r="S11" s="53">
        <f t="shared" si="6"/>
        <v>0</v>
      </c>
      <c r="T11" s="58"/>
      <c r="U11" s="90" t="e">
        <f t="shared" si="7"/>
        <v>#N/A</v>
      </c>
      <c r="V11" s="90" t="e">
        <f t="shared" si="8"/>
        <v>#N/A</v>
      </c>
      <c r="W11" s="65" t="str">
        <f t="shared" si="9"/>
        <v xml:space="preserve"> </v>
      </c>
      <c r="X11" s="59" t="str">
        <f t="shared" si="9"/>
        <v xml:space="preserve"> </v>
      </c>
      <c r="Y11" s="83"/>
      <c r="Z11" s="32" t="e">
        <f>VLOOKUP(C11,'ไตรมาส 3'!$C$7:$I$506,7,FALSE)</f>
        <v>#N/A</v>
      </c>
      <c r="AA11" s="32" t="e">
        <f>VLOOKUP(C11,'ไตรมาส 3'!$C$7:$J$506,8,FALSE)</f>
        <v>#N/A</v>
      </c>
      <c r="AB11" s="53" t="e">
        <f t="shared" si="10"/>
        <v>#N/A</v>
      </c>
      <c r="AC11" s="32" t="str">
        <f t="shared" si="11"/>
        <v>0</v>
      </c>
      <c r="AD11" s="53">
        <f t="shared" si="12"/>
        <v>0</v>
      </c>
      <c r="AE11" s="58"/>
    </row>
    <row r="12" spans="1:31" ht="24.75" thickTop="1" thickBot="1" x14ac:dyDescent="0.25">
      <c r="A12" s="22">
        <f>'ไตรมาส 1'!A12</f>
        <v>6303105</v>
      </c>
      <c r="B12" s="23" t="str">
        <f>'ไตรมาส 1'!B12</f>
        <v>อบต. หนองตาดใหญ่</v>
      </c>
      <c r="C12" s="4"/>
      <c r="D12" s="3"/>
      <c r="E12" s="32"/>
      <c r="F12" s="32"/>
      <c r="G12" s="32"/>
      <c r="H12" s="32"/>
      <c r="I12" s="32"/>
      <c r="J12" s="32"/>
      <c r="K12" s="66" t="str">
        <f t="shared" si="1"/>
        <v xml:space="preserve"> </v>
      </c>
      <c r="L12" s="59" t="str">
        <f t="shared" si="2"/>
        <v xml:space="preserve"> </v>
      </c>
      <c r="M12" s="28"/>
      <c r="N12" s="68">
        <f t="shared" si="3"/>
        <v>0</v>
      </c>
      <c r="O12" s="68">
        <f t="shared" si="4"/>
        <v>0</v>
      </c>
      <c r="P12" s="32">
        <f t="shared" si="13"/>
        <v>0</v>
      </c>
      <c r="Q12" s="32">
        <f t="shared" si="13"/>
        <v>0</v>
      </c>
      <c r="R12" s="32">
        <f t="shared" si="5"/>
        <v>0</v>
      </c>
      <c r="S12" s="53">
        <f t="shared" si="6"/>
        <v>0</v>
      </c>
      <c r="T12" s="58"/>
      <c r="U12" s="90" t="e">
        <f t="shared" si="7"/>
        <v>#N/A</v>
      </c>
      <c r="V12" s="90" t="e">
        <f t="shared" si="8"/>
        <v>#N/A</v>
      </c>
      <c r="W12" s="65" t="str">
        <f t="shared" si="9"/>
        <v xml:space="preserve"> </v>
      </c>
      <c r="X12" s="59" t="str">
        <f t="shared" si="9"/>
        <v xml:space="preserve"> </v>
      </c>
      <c r="Y12" s="83"/>
      <c r="Z12" s="32" t="e">
        <f>VLOOKUP(C12,'ไตรมาส 3'!$C$7:$I$506,7,FALSE)</f>
        <v>#N/A</v>
      </c>
      <c r="AA12" s="32" t="e">
        <f>VLOOKUP(C12,'ไตรมาส 3'!$C$7:$J$506,8,FALSE)</f>
        <v>#N/A</v>
      </c>
      <c r="AB12" s="53" t="e">
        <f t="shared" si="10"/>
        <v>#N/A</v>
      </c>
      <c r="AC12" s="32" t="str">
        <f t="shared" si="11"/>
        <v>0</v>
      </c>
      <c r="AD12" s="53">
        <f t="shared" si="12"/>
        <v>0</v>
      </c>
      <c r="AE12" s="58"/>
    </row>
    <row r="13" spans="1:31" ht="24.75" thickTop="1" thickBot="1" x14ac:dyDescent="0.25">
      <c r="A13" s="22">
        <f>'ไตรมาส 1'!A13</f>
        <v>6303105</v>
      </c>
      <c r="B13" s="23" t="str">
        <f>'ไตรมาส 1'!B13</f>
        <v>อบต. หนองตาดใหญ่</v>
      </c>
      <c r="C13" s="4"/>
      <c r="D13" s="3"/>
      <c r="E13" s="32"/>
      <c r="F13" s="32"/>
      <c r="G13" s="32"/>
      <c r="H13" s="32"/>
      <c r="I13" s="32"/>
      <c r="J13" s="32"/>
      <c r="K13" s="66" t="str">
        <f t="shared" si="1"/>
        <v xml:space="preserve"> </v>
      </c>
      <c r="L13" s="59" t="str">
        <f t="shared" si="2"/>
        <v xml:space="preserve"> </v>
      </c>
      <c r="M13" s="28"/>
      <c r="N13" s="68">
        <f>(E13+G13)-(F13+H13)</f>
        <v>0</v>
      </c>
      <c r="O13" s="68">
        <f>(F13+H13)-(E13+G13)</f>
        <v>0</v>
      </c>
      <c r="P13" s="32">
        <f t="shared" si="13"/>
        <v>0</v>
      </c>
      <c r="Q13" s="32">
        <f t="shared" si="13"/>
        <v>0</v>
      </c>
      <c r="R13" s="32">
        <f t="shared" si="5"/>
        <v>0</v>
      </c>
      <c r="S13" s="53">
        <f t="shared" si="6"/>
        <v>0</v>
      </c>
      <c r="T13" s="58"/>
      <c r="U13" s="90" t="e">
        <f t="shared" si="7"/>
        <v>#N/A</v>
      </c>
      <c r="V13" s="90" t="e">
        <f t="shared" si="8"/>
        <v>#N/A</v>
      </c>
      <c r="W13" s="65" t="str">
        <f t="shared" si="9"/>
        <v xml:space="preserve"> </v>
      </c>
      <c r="X13" s="59" t="str">
        <f t="shared" si="9"/>
        <v xml:space="preserve"> </v>
      </c>
      <c r="Y13" s="83"/>
      <c r="Z13" s="32" t="e">
        <f>VLOOKUP(C13,'ไตรมาส 3'!$C$7:$I$506,7,FALSE)</f>
        <v>#N/A</v>
      </c>
      <c r="AA13" s="32" t="e">
        <f>VLOOKUP(C13,'ไตรมาส 3'!$C$7:$J$506,8,FALSE)</f>
        <v>#N/A</v>
      </c>
      <c r="AB13" s="53" t="e">
        <f t="shared" si="10"/>
        <v>#N/A</v>
      </c>
      <c r="AC13" s="32" t="str">
        <f t="shared" si="11"/>
        <v>0</v>
      </c>
      <c r="AD13" s="53">
        <f t="shared" si="12"/>
        <v>0</v>
      </c>
      <c r="AE13" s="58"/>
    </row>
    <row r="14" spans="1:31" ht="24.75" thickTop="1" thickBot="1" x14ac:dyDescent="0.25">
      <c r="A14" s="22">
        <f>'ไตรมาส 1'!A14</f>
        <v>6303105</v>
      </c>
      <c r="B14" s="23" t="str">
        <f>'ไตรมาส 1'!B14</f>
        <v>อบต. หนองตาดใหญ่</v>
      </c>
      <c r="C14" s="4"/>
      <c r="D14" s="3"/>
      <c r="E14" s="32"/>
      <c r="F14" s="32"/>
      <c r="G14" s="32"/>
      <c r="H14" s="32"/>
      <c r="I14" s="32"/>
      <c r="J14" s="32"/>
      <c r="K14" s="66" t="str">
        <f t="shared" si="1"/>
        <v xml:space="preserve"> </v>
      </c>
      <c r="L14" s="59" t="str">
        <f t="shared" si="2"/>
        <v xml:space="preserve"> </v>
      </c>
      <c r="M14" s="28"/>
      <c r="N14" s="68">
        <f t="shared" si="3"/>
        <v>0</v>
      </c>
      <c r="O14" s="68">
        <f t="shared" si="4"/>
        <v>0</v>
      </c>
      <c r="P14" s="32">
        <f t="shared" si="13"/>
        <v>0</v>
      </c>
      <c r="Q14" s="32">
        <f t="shared" si="13"/>
        <v>0</v>
      </c>
      <c r="R14" s="32">
        <f t="shared" si="5"/>
        <v>0</v>
      </c>
      <c r="S14" s="53">
        <f t="shared" si="6"/>
        <v>0</v>
      </c>
      <c r="T14" s="58"/>
      <c r="U14" s="90" t="e">
        <f t="shared" si="7"/>
        <v>#N/A</v>
      </c>
      <c r="V14" s="90" t="e">
        <f t="shared" si="8"/>
        <v>#N/A</v>
      </c>
      <c r="W14" s="65" t="str">
        <f t="shared" si="9"/>
        <v xml:space="preserve"> </v>
      </c>
      <c r="X14" s="59" t="str">
        <f t="shared" si="9"/>
        <v xml:space="preserve"> </v>
      </c>
      <c r="Y14" s="83"/>
      <c r="Z14" s="32" t="e">
        <f>VLOOKUP(C14,'ไตรมาส 3'!$C$7:$I$506,7,FALSE)</f>
        <v>#N/A</v>
      </c>
      <c r="AA14" s="32" t="e">
        <f>VLOOKUP(C14,'ไตรมาส 3'!$C$7:$J$506,8,FALSE)</f>
        <v>#N/A</v>
      </c>
      <c r="AB14" s="53" t="e">
        <f t="shared" si="10"/>
        <v>#N/A</v>
      </c>
      <c r="AC14" s="32" t="str">
        <f t="shared" si="11"/>
        <v>0</v>
      </c>
      <c r="AD14" s="53">
        <f t="shared" si="12"/>
        <v>0</v>
      </c>
      <c r="AE14" s="58"/>
    </row>
    <row r="15" spans="1:31" ht="24.75" thickTop="1" thickBot="1" x14ac:dyDescent="0.25">
      <c r="A15" s="22">
        <f>'ไตรมาส 1'!A15</f>
        <v>6303105</v>
      </c>
      <c r="B15" s="23" t="str">
        <f>'ไตรมาส 1'!B15</f>
        <v>อบต. หนองตาดใหญ่</v>
      </c>
      <c r="C15" s="4"/>
      <c r="D15" s="3"/>
      <c r="E15" s="32"/>
      <c r="F15" s="32"/>
      <c r="G15" s="32"/>
      <c r="H15" s="32"/>
      <c r="I15" s="32"/>
      <c r="J15" s="32"/>
      <c r="K15" s="66" t="str">
        <f t="shared" si="1"/>
        <v xml:space="preserve"> </v>
      </c>
      <c r="L15" s="59" t="str">
        <f t="shared" si="2"/>
        <v xml:space="preserve"> </v>
      </c>
      <c r="M15" s="28"/>
      <c r="N15" s="68">
        <f t="shared" si="3"/>
        <v>0</v>
      </c>
      <c r="O15" s="68">
        <f t="shared" si="4"/>
        <v>0</v>
      </c>
      <c r="P15" s="32">
        <f t="shared" si="13"/>
        <v>0</v>
      </c>
      <c r="Q15" s="32">
        <f t="shared" si="13"/>
        <v>0</v>
      </c>
      <c r="R15" s="32">
        <f t="shared" si="5"/>
        <v>0</v>
      </c>
      <c r="S15" s="53">
        <f t="shared" si="6"/>
        <v>0</v>
      </c>
      <c r="T15" s="58"/>
      <c r="U15" s="90" t="e">
        <f t="shared" si="7"/>
        <v>#N/A</v>
      </c>
      <c r="V15" s="90" t="e">
        <f t="shared" si="8"/>
        <v>#N/A</v>
      </c>
      <c r="W15" s="65" t="str">
        <f t="shared" si="9"/>
        <v xml:space="preserve"> </v>
      </c>
      <c r="X15" s="59" t="str">
        <f t="shared" si="9"/>
        <v xml:space="preserve"> </v>
      </c>
      <c r="Y15" s="83"/>
      <c r="Z15" s="32" t="e">
        <f>VLOOKUP(C15,'ไตรมาส 3'!$C$7:$I$506,7,FALSE)</f>
        <v>#N/A</v>
      </c>
      <c r="AA15" s="32" t="e">
        <f>VLOOKUP(C15,'ไตรมาส 3'!$C$7:$J$506,8,FALSE)</f>
        <v>#N/A</v>
      </c>
      <c r="AB15" s="53" t="e">
        <f t="shared" si="10"/>
        <v>#N/A</v>
      </c>
      <c r="AC15" s="32" t="str">
        <f t="shared" si="11"/>
        <v>0</v>
      </c>
      <c r="AD15" s="53">
        <f t="shared" si="12"/>
        <v>0</v>
      </c>
      <c r="AE15" s="58"/>
    </row>
    <row r="16" spans="1:31" ht="24.75" thickTop="1" thickBot="1" x14ac:dyDescent="0.25">
      <c r="A16" s="22">
        <f>'ไตรมาส 1'!A16</f>
        <v>6303105</v>
      </c>
      <c r="B16" s="23" t="str">
        <f>'ไตรมาส 1'!B16</f>
        <v>อบต. หนองตาดใหญ่</v>
      </c>
      <c r="C16" s="4"/>
      <c r="D16" s="3"/>
      <c r="E16" s="32"/>
      <c r="F16" s="32"/>
      <c r="G16" s="32"/>
      <c r="H16" s="32"/>
      <c r="I16" s="32"/>
      <c r="J16" s="32"/>
      <c r="K16" s="66" t="str">
        <f t="shared" si="1"/>
        <v xml:space="preserve"> </v>
      </c>
      <c r="L16" s="59" t="str">
        <f t="shared" si="2"/>
        <v xml:space="preserve"> </v>
      </c>
      <c r="M16" s="28"/>
      <c r="N16" s="68">
        <f t="shared" si="3"/>
        <v>0</v>
      </c>
      <c r="O16" s="68">
        <f t="shared" si="4"/>
        <v>0</v>
      </c>
      <c r="P16" s="32">
        <f t="shared" si="13"/>
        <v>0</v>
      </c>
      <c r="Q16" s="32">
        <f t="shared" si="13"/>
        <v>0</v>
      </c>
      <c r="R16" s="32">
        <f t="shared" si="5"/>
        <v>0</v>
      </c>
      <c r="S16" s="53">
        <f t="shared" si="6"/>
        <v>0</v>
      </c>
      <c r="T16" s="58"/>
      <c r="U16" s="90" t="e">
        <f t="shared" si="7"/>
        <v>#N/A</v>
      </c>
      <c r="V16" s="90" t="e">
        <f t="shared" si="8"/>
        <v>#N/A</v>
      </c>
      <c r="W16" s="65" t="str">
        <f t="shared" si="9"/>
        <v xml:space="preserve"> </v>
      </c>
      <c r="X16" s="59" t="str">
        <f t="shared" si="9"/>
        <v xml:space="preserve"> </v>
      </c>
      <c r="Y16" s="83"/>
      <c r="Z16" s="32" t="e">
        <f>VLOOKUP(C16,'ไตรมาส 3'!$C$7:$I$506,7,FALSE)</f>
        <v>#N/A</v>
      </c>
      <c r="AA16" s="32" t="e">
        <f>VLOOKUP(C16,'ไตรมาส 3'!$C$7:$J$506,8,FALSE)</f>
        <v>#N/A</v>
      </c>
      <c r="AB16" s="53" t="e">
        <f t="shared" si="10"/>
        <v>#N/A</v>
      </c>
      <c r="AC16" s="32" t="str">
        <f t="shared" si="11"/>
        <v>0</v>
      </c>
      <c r="AD16" s="53">
        <f t="shared" si="12"/>
        <v>0</v>
      </c>
      <c r="AE16" s="58"/>
    </row>
    <row r="17" spans="1:31" ht="24.75" thickTop="1" thickBot="1" x14ac:dyDescent="0.25">
      <c r="A17" s="22">
        <f>'ไตรมาส 1'!A17</f>
        <v>6303105</v>
      </c>
      <c r="B17" s="23" t="str">
        <f>'ไตรมาส 1'!B17</f>
        <v>อบต. หนองตาดใหญ่</v>
      </c>
      <c r="C17" s="4"/>
      <c r="D17" s="3"/>
      <c r="E17" s="32"/>
      <c r="F17" s="32"/>
      <c r="G17" s="32"/>
      <c r="H17" s="32"/>
      <c r="I17" s="32"/>
      <c r="J17" s="32"/>
      <c r="K17" s="66" t="str">
        <f t="shared" si="1"/>
        <v xml:space="preserve"> </v>
      </c>
      <c r="L17" s="59" t="str">
        <f t="shared" si="2"/>
        <v xml:space="preserve"> </v>
      </c>
      <c r="M17" s="28"/>
      <c r="N17" s="68">
        <f t="shared" si="3"/>
        <v>0</v>
      </c>
      <c r="O17" s="68">
        <f t="shared" si="4"/>
        <v>0</v>
      </c>
      <c r="P17" s="32">
        <f t="shared" si="13"/>
        <v>0</v>
      </c>
      <c r="Q17" s="32">
        <f t="shared" si="13"/>
        <v>0</v>
      </c>
      <c r="R17" s="32">
        <f t="shared" si="5"/>
        <v>0</v>
      </c>
      <c r="S17" s="53">
        <f t="shared" si="6"/>
        <v>0</v>
      </c>
      <c r="T17" s="58"/>
      <c r="U17" s="90" t="e">
        <f t="shared" si="7"/>
        <v>#N/A</v>
      </c>
      <c r="V17" s="90" t="e">
        <f t="shared" si="8"/>
        <v>#N/A</v>
      </c>
      <c r="W17" s="65" t="str">
        <f t="shared" si="9"/>
        <v xml:space="preserve"> </v>
      </c>
      <c r="X17" s="59" t="str">
        <f t="shared" si="9"/>
        <v xml:space="preserve"> </v>
      </c>
      <c r="Y17" s="83"/>
      <c r="Z17" s="32" t="e">
        <f>VLOOKUP(C17,'ไตรมาส 3'!$C$7:$I$506,7,FALSE)</f>
        <v>#N/A</v>
      </c>
      <c r="AA17" s="32" t="e">
        <f>VLOOKUP(C17,'ไตรมาส 3'!$C$7:$J$506,8,FALSE)</f>
        <v>#N/A</v>
      </c>
      <c r="AB17" s="53" t="e">
        <f t="shared" si="10"/>
        <v>#N/A</v>
      </c>
      <c r="AC17" s="32" t="str">
        <f t="shared" si="11"/>
        <v>0</v>
      </c>
      <c r="AD17" s="53">
        <f t="shared" si="12"/>
        <v>0</v>
      </c>
      <c r="AE17" s="58"/>
    </row>
    <row r="18" spans="1:31" ht="24.75" thickTop="1" thickBot="1" x14ac:dyDescent="0.25">
      <c r="A18" s="22">
        <f>'ไตรมาส 1'!A18</f>
        <v>6303105</v>
      </c>
      <c r="B18" s="23" t="str">
        <f>'ไตรมาส 1'!B18</f>
        <v>อบต. หนองตาดใหญ่</v>
      </c>
      <c r="C18" s="4"/>
      <c r="D18" s="3"/>
      <c r="E18" s="32"/>
      <c r="F18" s="32"/>
      <c r="G18" s="32"/>
      <c r="H18" s="32"/>
      <c r="I18" s="32"/>
      <c r="J18" s="32"/>
      <c r="K18" s="66" t="str">
        <f t="shared" si="1"/>
        <v xml:space="preserve"> </v>
      </c>
      <c r="L18" s="59" t="str">
        <f t="shared" si="2"/>
        <v xml:space="preserve"> </v>
      </c>
      <c r="M18" s="28"/>
      <c r="N18" s="68">
        <f t="shared" si="3"/>
        <v>0</v>
      </c>
      <c r="O18" s="68">
        <f t="shared" si="4"/>
        <v>0</v>
      </c>
      <c r="P18" s="32">
        <f t="shared" si="13"/>
        <v>0</v>
      </c>
      <c r="Q18" s="32">
        <f t="shared" si="13"/>
        <v>0</v>
      </c>
      <c r="R18" s="32">
        <f t="shared" si="5"/>
        <v>0</v>
      </c>
      <c r="S18" s="53">
        <f t="shared" si="6"/>
        <v>0</v>
      </c>
      <c r="T18" s="58"/>
      <c r="U18" s="90" t="e">
        <f t="shared" si="7"/>
        <v>#N/A</v>
      </c>
      <c r="V18" s="90" t="e">
        <f t="shared" si="8"/>
        <v>#N/A</v>
      </c>
      <c r="W18" s="65" t="str">
        <f t="shared" si="9"/>
        <v xml:space="preserve"> </v>
      </c>
      <c r="X18" s="59" t="str">
        <f t="shared" si="9"/>
        <v xml:space="preserve"> </v>
      </c>
      <c r="Y18" s="83"/>
      <c r="Z18" s="32" t="e">
        <f>VLOOKUP(C18,'ไตรมาส 3'!$C$7:$I$506,7,FALSE)</f>
        <v>#N/A</v>
      </c>
      <c r="AA18" s="32" t="e">
        <f>VLOOKUP(C18,'ไตรมาส 3'!$C$7:$J$506,8,FALSE)</f>
        <v>#N/A</v>
      </c>
      <c r="AB18" s="53" t="e">
        <f t="shared" si="10"/>
        <v>#N/A</v>
      </c>
      <c r="AC18" s="32" t="str">
        <f t="shared" si="11"/>
        <v>0</v>
      </c>
      <c r="AD18" s="53">
        <f t="shared" si="12"/>
        <v>0</v>
      </c>
      <c r="AE18" s="58"/>
    </row>
    <row r="19" spans="1:31" ht="24.75" thickTop="1" thickBot="1" x14ac:dyDescent="0.25">
      <c r="A19" s="22">
        <f>'ไตรมาส 1'!A19</f>
        <v>6303105</v>
      </c>
      <c r="B19" s="23" t="str">
        <f>'ไตรมาส 1'!B19</f>
        <v>อบต. หนองตาดใหญ่</v>
      </c>
      <c r="C19" s="4"/>
      <c r="D19" s="3"/>
      <c r="E19" s="32"/>
      <c r="F19" s="32"/>
      <c r="G19" s="32"/>
      <c r="H19" s="32"/>
      <c r="I19" s="32"/>
      <c r="J19" s="32"/>
      <c r="K19" s="66" t="str">
        <f t="shared" si="1"/>
        <v xml:space="preserve"> </v>
      </c>
      <c r="L19" s="59" t="str">
        <f t="shared" si="2"/>
        <v xml:space="preserve"> </v>
      </c>
      <c r="M19" s="28"/>
      <c r="N19" s="68">
        <f t="shared" si="3"/>
        <v>0</v>
      </c>
      <c r="O19" s="68">
        <f t="shared" si="4"/>
        <v>0</v>
      </c>
      <c r="P19" s="32">
        <f t="shared" si="13"/>
        <v>0</v>
      </c>
      <c r="Q19" s="32">
        <f t="shared" si="13"/>
        <v>0</v>
      </c>
      <c r="R19" s="32">
        <f t="shared" si="5"/>
        <v>0</v>
      </c>
      <c r="S19" s="53">
        <f t="shared" si="6"/>
        <v>0</v>
      </c>
      <c r="T19" s="58"/>
      <c r="U19" s="90" t="e">
        <f t="shared" si="7"/>
        <v>#N/A</v>
      </c>
      <c r="V19" s="90" t="e">
        <f t="shared" si="8"/>
        <v>#N/A</v>
      </c>
      <c r="W19" s="65" t="str">
        <f t="shared" si="9"/>
        <v xml:space="preserve"> </v>
      </c>
      <c r="X19" s="59" t="str">
        <f t="shared" si="9"/>
        <v xml:space="preserve"> </v>
      </c>
      <c r="Y19" s="83"/>
      <c r="Z19" s="32" t="e">
        <f>VLOOKUP(C19,'ไตรมาส 3'!$C$7:$I$506,7,FALSE)</f>
        <v>#N/A</v>
      </c>
      <c r="AA19" s="32" t="e">
        <f>VLOOKUP(C19,'ไตรมาส 3'!$C$7:$J$506,8,FALSE)</f>
        <v>#N/A</v>
      </c>
      <c r="AB19" s="53" t="e">
        <f t="shared" si="10"/>
        <v>#N/A</v>
      </c>
      <c r="AC19" s="32" t="str">
        <f t="shared" si="11"/>
        <v>0</v>
      </c>
      <c r="AD19" s="53">
        <f t="shared" si="12"/>
        <v>0</v>
      </c>
      <c r="AE19" s="58"/>
    </row>
    <row r="20" spans="1:31" ht="24.75" thickTop="1" thickBot="1" x14ac:dyDescent="0.25">
      <c r="A20" s="22">
        <f>'ไตรมาส 1'!A20</f>
        <v>6303105</v>
      </c>
      <c r="B20" s="23" t="str">
        <f>'ไตรมาส 1'!B20</f>
        <v>อบต. หนองตาดใหญ่</v>
      </c>
      <c r="C20" s="4"/>
      <c r="D20" s="3"/>
      <c r="E20" s="32"/>
      <c r="F20" s="32"/>
      <c r="G20" s="32"/>
      <c r="H20" s="32"/>
      <c r="I20" s="32"/>
      <c r="J20" s="32"/>
      <c r="K20" s="66" t="str">
        <f t="shared" si="1"/>
        <v xml:space="preserve"> </v>
      </c>
      <c r="L20" s="59" t="str">
        <f t="shared" si="2"/>
        <v xml:space="preserve"> </v>
      </c>
      <c r="M20" s="28"/>
      <c r="N20" s="68">
        <f t="shared" si="3"/>
        <v>0</v>
      </c>
      <c r="O20" s="68">
        <f t="shared" si="4"/>
        <v>0</v>
      </c>
      <c r="P20" s="32">
        <f t="shared" si="13"/>
        <v>0</v>
      </c>
      <c r="Q20" s="32">
        <f t="shared" si="13"/>
        <v>0</v>
      </c>
      <c r="R20" s="32">
        <f t="shared" si="5"/>
        <v>0</v>
      </c>
      <c r="S20" s="53">
        <f t="shared" si="6"/>
        <v>0</v>
      </c>
      <c r="T20" s="58"/>
      <c r="U20" s="90" t="e">
        <f t="shared" si="7"/>
        <v>#N/A</v>
      </c>
      <c r="V20" s="90" t="e">
        <f t="shared" si="8"/>
        <v>#N/A</v>
      </c>
      <c r="W20" s="65" t="str">
        <f t="shared" si="9"/>
        <v xml:space="preserve"> </v>
      </c>
      <c r="X20" s="59" t="str">
        <f t="shared" si="9"/>
        <v xml:space="preserve"> </v>
      </c>
      <c r="Y20" s="83"/>
      <c r="Z20" s="32" t="e">
        <f>VLOOKUP(C20,'ไตรมาส 3'!$C$7:$I$506,7,FALSE)</f>
        <v>#N/A</v>
      </c>
      <c r="AA20" s="32" t="e">
        <f>VLOOKUP(C20,'ไตรมาส 3'!$C$7:$J$506,8,FALSE)</f>
        <v>#N/A</v>
      </c>
      <c r="AB20" s="53" t="e">
        <f t="shared" si="10"/>
        <v>#N/A</v>
      </c>
      <c r="AC20" s="32" t="str">
        <f t="shared" si="11"/>
        <v>0</v>
      </c>
      <c r="AD20" s="53">
        <f t="shared" si="12"/>
        <v>0</v>
      </c>
      <c r="AE20" s="58"/>
    </row>
    <row r="21" spans="1:31" ht="24.75" thickTop="1" thickBot="1" x14ac:dyDescent="0.25">
      <c r="A21" s="22">
        <f>'ไตรมาส 1'!A21</f>
        <v>6303105</v>
      </c>
      <c r="B21" s="23" t="str">
        <f>'ไตรมาส 1'!B21</f>
        <v>อบต. หนองตาดใหญ่</v>
      </c>
      <c r="C21" s="4"/>
      <c r="D21" s="3"/>
      <c r="E21" s="32"/>
      <c r="F21" s="32"/>
      <c r="G21" s="32"/>
      <c r="H21" s="32"/>
      <c r="I21" s="32"/>
      <c r="J21" s="32"/>
      <c r="K21" s="66" t="str">
        <f t="shared" si="1"/>
        <v xml:space="preserve"> </v>
      </c>
      <c r="L21" s="59" t="str">
        <f t="shared" si="2"/>
        <v xml:space="preserve"> </v>
      </c>
      <c r="M21" s="28"/>
      <c r="N21" s="68">
        <f t="shared" si="3"/>
        <v>0</v>
      </c>
      <c r="O21" s="68">
        <f t="shared" si="4"/>
        <v>0</v>
      </c>
      <c r="P21" s="32">
        <f t="shared" si="13"/>
        <v>0</v>
      </c>
      <c r="Q21" s="32">
        <f t="shared" si="13"/>
        <v>0</v>
      </c>
      <c r="R21" s="32">
        <f t="shared" si="5"/>
        <v>0</v>
      </c>
      <c r="S21" s="53">
        <f t="shared" si="6"/>
        <v>0</v>
      </c>
      <c r="T21" s="58"/>
      <c r="U21" s="90" t="e">
        <f t="shared" si="7"/>
        <v>#N/A</v>
      </c>
      <c r="V21" s="90" t="e">
        <f t="shared" si="8"/>
        <v>#N/A</v>
      </c>
      <c r="W21" s="65" t="str">
        <f t="shared" si="9"/>
        <v xml:space="preserve"> </v>
      </c>
      <c r="X21" s="59" t="str">
        <f t="shared" si="9"/>
        <v xml:space="preserve"> </v>
      </c>
      <c r="Y21" s="83"/>
      <c r="Z21" s="32" t="e">
        <f>VLOOKUP(C21,'ไตรมาส 3'!$C$7:$I$506,7,FALSE)</f>
        <v>#N/A</v>
      </c>
      <c r="AA21" s="32" t="e">
        <f>VLOOKUP(C21,'ไตรมาส 3'!$C$7:$J$506,8,FALSE)</f>
        <v>#N/A</v>
      </c>
      <c r="AB21" s="53" t="e">
        <f t="shared" si="10"/>
        <v>#N/A</v>
      </c>
      <c r="AC21" s="32" t="str">
        <f t="shared" si="11"/>
        <v>0</v>
      </c>
      <c r="AD21" s="53">
        <f t="shared" si="12"/>
        <v>0</v>
      </c>
      <c r="AE21" s="58"/>
    </row>
    <row r="22" spans="1:31" ht="24.75" thickTop="1" thickBot="1" x14ac:dyDescent="0.25">
      <c r="A22" s="22">
        <f>'ไตรมาส 1'!A22</f>
        <v>6303105</v>
      </c>
      <c r="B22" s="23" t="str">
        <f>'ไตรมาส 1'!B22</f>
        <v>อบต. หนองตาดใหญ่</v>
      </c>
      <c r="C22" s="4"/>
      <c r="D22" s="3"/>
      <c r="E22" s="32"/>
      <c r="F22" s="32"/>
      <c r="G22" s="32"/>
      <c r="H22" s="32"/>
      <c r="I22" s="32"/>
      <c r="J22" s="32"/>
      <c r="K22" s="66" t="str">
        <f t="shared" si="1"/>
        <v xml:space="preserve"> </v>
      </c>
      <c r="L22" s="59" t="str">
        <f t="shared" si="2"/>
        <v xml:space="preserve"> </v>
      </c>
      <c r="M22" s="28"/>
      <c r="N22" s="68">
        <f t="shared" si="3"/>
        <v>0</v>
      </c>
      <c r="O22" s="68">
        <f t="shared" si="4"/>
        <v>0</v>
      </c>
      <c r="P22" s="32">
        <f t="shared" si="13"/>
        <v>0</v>
      </c>
      <c r="Q22" s="32">
        <f t="shared" si="13"/>
        <v>0</v>
      </c>
      <c r="R22" s="32">
        <f t="shared" si="5"/>
        <v>0</v>
      </c>
      <c r="S22" s="53">
        <f t="shared" si="6"/>
        <v>0</v>
      </c>
      <c r="T22" s="58"/>
      <c r="U22" s="90" t="e">
        <f t="shared" si="7"/>
        <v>#N/A</v>
      </c>
      <c r="V22" s="90" t="e">
        <f t="shared" si="8"/>
        <v>#N/A</v>
      </c>
      <c r="W22" s="65" t="str">
        <f t="shared" si="9"/>
        <v xml:space="preserve"> </v>
      </c>
      <c r="X22" s="59" t="str">
        <f t="shared" si="9"/>
        <v xml:space="preserve"> </v>
      </c>
      <c r="Y22" s="83"/>
      <c r="Z22" s="32" t="e">
        <f>VLOOKUP(C22,'ไตรมาส 3'!$C$7:$I$506,7,FALSE)</f>
        <v>#N/A</v>
      </c>
      <c r="AA22" s="32" t="e">
        <f>VLOOKUP(C22,'ไตรมาส 3'!$C$7:$J$506,8,FALSE)</f>
        <v>#N/A</v>
      </c>
      <c r="AB22" s="53" t="e">
        <f t="shared" si="10"/>
        <v>#N/A</v>
      </c>
      <c r="AC22" s="32" t="str">
        <f t="shared" si="11"/>
        <v>0</v>
      </c>
      <c r="AD22" s="53">
        <f t="shared" si="12"/>
        <v>0</v>
      </c>
      <c r="AE22" s="58"/>
    </row>
    <row r="23" spans="1:31" ht="24.75" thickTop="1" thickBot="1" x14ac:dyDescent="0.25">
      <c r="A23" s="22">
        <f>'ไตรมาส 1'!A23</f>
        <v>6303105</v>
      </c>
      <c r="B23" s="23" t="str">
        <f>'ไตรมาส 1'!B23</f>
        <v>อบต. หนองตาดใหญ่</v>
      </c>
      <c r="C23" s="4"/>
      <c r="D23" s="3"/>
      <c r="E23" s="32"/>
      <c r="F23" s="32"/>
      <c r="G23" s="32"/>
      <c r="H23" s="32"/>
      <c r="I23" s="32"/>
      <c r="J23" s="32"/>
      <c r="K23" s="66" t="str">
        <f t="shared" si="1"/>
        <v xml:space="preserve"> </v>
      </c>
      <c r="L23" s="59" t="str">
        <f t="shared" si="2"/>
        <v xml:space="preserve"> </v>
      </c>
      <c r="M23" s="28"/>
      <c r="N23" s="68">
        <f t="shared" si="3"/>
        <v>0</v>
      </c>
      <c r="O23" s="68">
        <f t="shared" si="4"/>
        <v>0</v>
      </c>
      <c r="P23" s="32">
        <f t="shared" si="13"/>
        <v>0</v>
      </c>
      <c r="Q23" s="32">
        <f t="shared" si="13"/>
        <v>0</v>
      </c>
      <c r="R23" s="32">
        <f t="shared" si="5"/>
        <v>0</v>
      </c>
      <c r="S23" s="53">
        <f t="shared" si="6"/>
        <v>0</v>
      </c>
      <c r="T23" s="58"/>
      <c r="U23" s="90" t="e">
        <f t="shared" si="7"/>
        <v>#N/A</v>
      </c>
      <c r="V23" s="90" t="e">
        <f t="shared" si="8"/>
        <v>#N/A</v>
      </c>
      <c r="W23" s="65" t="str">
        <f t="shared" si="9"/>
        <v xml:space="preserve"> </v>
      </c>
      <c r="X23" s="59" t="str">
        <f t="shared" si="9"/>
        <v xml:space="preserve"> </v>
      </c>
      <c r="Y23" s="83"/>
      <c r="Z23" s="32" t="e">
        <f>VLOOKUP(C23,'ไตรมาส 3'!$C$7:$I$506,7,FALSE)</f>
        <v>#N/A</v>
      </c>
      <c r="AA23" s="32" t="e">
        <f>VLOOKUP(C23,'ไตรมาส 3'!$C$7:$J$506,8,FALSE)</f>
        <v>#N/A</v>
      </c>
      <c r="AB23" s="53" t="e">
        <f t="shared" si="10"/>
        <v>#N/A</v>
      </c>
      <c r="AC23" s="32" t="str">
        <f t="shared" si="11"/>
        <v>0</v>
      </c>
      <c r="AD23" s="53">
        <f t="shared" si="12"/>
        <v>0</v>
      </c>
      <c r="AE23" s="58"/>
    </row>
    <row r="24" spans="1:31" ht="24.75" thickTop="1" thickBot="1" x14ac:dyDescent="0.25">
      <c r="A24" s="22">
        <f>'ไตรมาส 1'!A24</f>
        <v>6303105</v>
      </c>
      <c r="B24" s="23" t="str">
        <f>'ไตรมาส 1'!B24</f>
        <v>อบต. หนองตาดใหญ่</v>
      </c>
      <c r="C24" s="4"/>
      <c r="D24" s="3"/>
      <c r="E24" s="32"/>
      <c r="F24" s="32"/>
      <c r="G24" s="32"/>
      <c r="H24" s="32"/>
      <c r="I24" s="32"/>
      <c r="J24" s="32"/>
      <c r="K24" s="66" t="str">
        <f t="shared" si="1"/>
        <v xml:space="preserve"> </v>
      </c>
      <c r="L24" s="59" t="str">
        <f t="shared" si="2"/>
        <v xml:space="preserve"> </v>
      </c>
      <c r="M24" s="28"/>
      <c r="N24" s="68">
        <f t="shared" si="3"/>
        <v>0</v>
      </c>
      <c r="O24" s="68">
        <f t="shared" si="4"/>
        <v>0</v>
      </c>
      <c r="P24" s="32">
        <f t="shared" si="13"/>
        <v>0</v>
      </c>
      <c r="Q24" s="32">
        <f t="shared" si="13"/>
        <v>0</v>
      </c>
      <c r="R24" s="32">
        <f t="shared" si="5"/>
        <v>0</v>
      </c>
      <c r="S24" s="53">
        <f t="shared" si="6"/>
        <v>0</v>
      </c>
      <c r="T24" s="58"/>
      <c r="U24" s="90" t="e">
        <f t="shared" si="7"/>
        <v>#N/A</v>
      </c>
      <c r="V24" s="90" t="e">
        <f t="shared" si="8"/>
        <v>#N/A</v>
      </c>
      <c r="W24" s="65" t="str">
        <f t="shared" si="9"/>
        <v xml:space="preserve"> </v>
      </c>
      <c r="X24" s="59" t="str">
        <f t="shared" si="9"/>
        <v xml:space="preserve"> </v>
      </c>
      <c r="Y24" s="83"/>
      <c r="Z24" s="32" t="e">
        <f>VLOOKUP(C24,'ไตรมาส 3'!$C$7:$I$506,7,FALSE)</f>
        <v>#N/A</v>
      </c>
      <c r="AA24" s="32" t="e">
        <f>VLOOKUP(C24,'ไตรมาส 3'!$C$7:$J$506,8,FALSE)</f>
        <v>#N/A</v>
      </c>
      <c r="AB24" s="53" t="e">
        <f t="shared" si="10"/>
        <v>#N/A</v>
      </c>
      <c r="AC24" s="32" t="str">
        <f t="shared" si="11"/>
        <v>0</v>
      </c>
      <c r="AD24" s="53">
        <f t="shared" si="12"/>
        <v>0</v>
      </c>
      <c r="AE24" s="58"/>
    </row>
    <row r="25" spans="1:31" ht="24.75" thickTop="1" thickBot="1" x14ac:dyDescent="0.25">
      <c r="A25" s="22">
        <f>'ไตรมาส 1'!A25</f>
        <v>6303105</v>
      </c>
      <c r="B25" s="23" t="str">
        <f>'ไตรมาส 1'!B25</f>
        <v>อบต. หนองตาดใหญ่</v>
      </c>
      <c r="C25" s="4"/>
      <c r="D25" s="3"/>
      <c r="E25" s="32"/>
      <c r="F25" s="32"/>
      <c r="G25" s="32"/>
      <c r="H25" s="32"/>
      <c r="I25" s="32"/>
      <c r="J25" s="32"/>
      <c r="K25" s="66" t="str">
        <f t="shared" si="1"/>
        <v xml:space="preserve"> </v>
      </c>
      <c r="L25" s="59" t="str">
        <f t="shared" si="2"/>
        <v xml:space="preserve"> </v>
      </c>
      <c r="M25" s="28"/>
      <c r="N25" s="68">
        <f t="shared" si="3"/>
        <v>0</v>
      </c>
      <c r="O25" s="68">
        <f t="shared" si="4"/>
        <v>0</v>
      </c>
      <c r="P25" s="32">
        <f t="shared" si="13"/>
        <v>0</v>
      </c>
      <c r="Q25" s="32">
        <f t="shared" si="13"/>
        <v>0</v>
      </c>
      <c r="R25" s="32">
        <f t="shared" si="5"/>
        <v>0</v>
      </c>
      <c r="S25" s="53">
        <f t="shared" si="6"/>
        <v>0</v>
      </c>
      <c r="T25" s="58"/>
      <c r="U25" s="90" t="e">
        <f t="shared" si="7"/>
        <v>#N/A</v>
      </c>
      <c r="V25" s="90" t="e">
        <f t="shared" si="8"/>
        <v>#N/A</v>
      </c>
      <c r="W25" s="65" t="str">
        <f t="shared" si="9"/>
        <v xml:space="preserve"> </v>
      </c>
      <c r="X25" s="59" t="str">
        <f t="shared" si="9"/>
        <v xml:space="preserve"> </v>
      </c>
      <c r="Y25" s="83"/>
      <c r="Z25" s="32" t="e">
        <f>VLOOKUP(C25,'ไตรมาส 3'!$C$7:$I$506,7,FALSE)</f>
        <v>#N/A</v>
      </c>
      <c r="AA25" s="32" t="e">
        <f>VLOOKUP(C25,'ไตรมาส 3'!$C$7:$J$506,8,FALSE)</f>
        <v>#N/A</v>
      </c>
      <c r="AB25" s="53" t="e">
        <f t="shared" si="10"/>
        <v>#N/A</v>
      </c>
      <c r="AC25" s="32" t="str">
        <f t="shared" si="11"/>
        <v>0</v>
      </c>
      <c r="AD25" s="53">
        <f t="shared" si="12"/>
        <v>0</v>
      </c>
      <c r="AE25" s="58"/>
    </row>
    <row r="26" spans="1:31" ht="24.75" thickTop="1" thickBot="1" x14ac:dyDescent="0.25">
      <c r="A26" s="22">
        <f>'ไตรมาส 1'!A26</f>
        <v>6303105</v>
      </c>
      <c r="B26" s="23" t="str">
        <f>'ไตรมาส 1'!B26</f>
        <v>อบต. หนองตาดใหญ่</v>
      </c>
      <c r="C26" s="4"/>
      <c r="D26" s="3"/>
      <c r="E26" s="32"/>
      <c r="F26" s="32"/>
      <c r="G26" s="32"/>
      <c r="H26" s="32"/>
      <c r="I26" s="32"/>
      <c r="J26" s="32"/>
      <c r="K26" s="66" t="str">
        <f t="shared" si="1"/>
        <v xml:space="preserve"> </v>
      </c>
      <c r="L26" s="59" t="str">
        <f t="shared" si="2"/>
        <v xml:space="preserve"> </v>
      </c>
      <c r="M26" s="28"/>
      <c r="N26" s="68">
        <f t="shared" si="3"/>
        <v>0</v>
      </c>
      <c r="O26" s="68">
        <f t="shared" si="4"/>
        <v>0</v>
      </c>
      <c r="P26" s="32">
        <f t="shared" si="13"/>
        <v>0</v>
      </c>
      <c r="Q26" s="32">
        <f t="shared" si="13"/>
        <v>0</v>
      </c>
      <c r="R26" s="32">
        <f t="shared" si="5"/>
        <v>0</v>
      </c>
      <c r="S26" s="53">
        <f t="shared" si="6"/>
        <v>0</v>
      </c>
      <c r="T26" s="58"/>
      <c r="U26" s="90" t="e">
        <f t="shared" si="7"/>
        <v>#N/A</v>
      </c>
      <c r="V26" s="90" t="e">
        <f t="shared" si="8"/>
        <v>#N/A</v>
      </c>
      <c r="W26" s="65" t="str">
        <f t="shared" si="9"/>
        <v xml:space="preserve"> </v>
      </c>
      <c r="X26" s="59" t="str">
        <f t="shared" si="9"/>
        <v xml:space="preserve"> </v>
      </c>
      <c r="Y26" s="83"/>
      <c r="Z26" s="32" t="e">
        <f>VLOOKUP(C26,'ไตรมาส 3'!$C$7:$I$506,7,FALSE)</f>
        <v>#N/A</v>
      </c>
      <c r="AA26" s="32" t="e">
        <f>VLOOKUP(C26,'ไตรมาส 3'!$C$7:$J$506,8,FALSE)</f>
        <v>#N/A</v>
      </c>
      <c r="AB26" s="53" t="e">
        <f t="shared" si="10"/>
        <v>#N/A</v>
      </c>
      <c r="AC26" s="32" t="str">
        <f t="shared" si="11"/>
        <v>0</v>
      </c>
      <c r="AD26" s="53">
        <f t="shared" si="12"/>
        <v>0</v>
      </c>
      <c r="AE26" s="58"/>
    </row>
    <row r="27" spans="1:31" ht="24.75" thickTop="1" thickBot="1" x14ac:dyDescent="0.25">
      <c r="A27" s="22">
        <f>'ไตรมาส 1'!A27</f>
        <v>6303105</v>
      </c>
      <c r="B27" s="23" t="str">
        <f>'ไตรมาส 1'!B27</f>
        <v>อบต. หนองตาดใหญ่</v>
      </c>
      <c r="C27" s="4"/>
      <c r="D27" s="3"/>
      <c r="E27" s="32"/>
      <c r="F27" s="32"/>
      <c r="G27" s="32"/>
      <c r="H27" s="32"/>
      <c r="I27" s="32"/>
      <c r="J27" s="32"/>
      <c r="K27" s="66" t="str">
        <f t="shared" si="1"/>
        <v xml:space="preserve"> </v>
      </c>
      <c r="L27" s="59" t="str">
        <f t="shared" si="2"/>
        <v xml:space="preserve"> </v>
      </c>
      <c r="M27" s="28"/>
      <c r="N27" s="68">
        <f t="shared" si="3"/>
        <v>0</v>
      </c>
      <c r="O27" s="68">
        <f t="shared" si="4"/>
        <v>0</v>
      </c>
      <c r="P27" s="32">
        <f t="shared" si="13"/>
        <v>0</v>
      </c>
      <c r="Q27" s="32">
        <f t="shared" si="13"/>
        <v>0</v>
      </c>
      <c r="R27" s="32">
        <f t="shared" si="5"/>
        <v>0</v>
      </c>
      <c r="S27" s="53">
        <f t="shared" si="6"/>
        <v>0</v>
      </c>
      <c r="T27" s="58"/>
      <c r="U27" s="90" t="e">
        <f t="shared" si="7"/>
        <v>#N/A</v>
      </c>
      <c r="V27" s="90" t="e">
        <f t="shared" si="8"/>
        <v>#N/A</v>
      </c>
      <c r="W27" s="65" t="str">
        <f t="shared" si="9"/>
        <v xml:space="preserve"> </v>
      </c>
      <c r="X27" s="59" t="str">
        <f t="shared" si="9"/>
        <v xml:space="preserve"> </v>
      </c>
      <c r="Y27" s="83"/>
      <c r="Z27" s="32" t="e">
        <f>VLOOKUP(C27,'ไตรมาส 3'!$C$7:$I$506,7,FALSE)</f>
        <v>#N/A</v>
      </c>
      <c r="AA27" s="32" t="e">
        <f>VLOOKUP(C27,'ไตรมาส 3'!$C$7:$J$506,8,FALSE)</f>
        <v>#N/A</v>
      </c>
      <c r="AB27" s="53" t="e">
        <f t="shared" si="10"/>
        <v>#N/A</v>
      </c>
      <c r="AC27" s="32" t="str">
        <f t="shared" si="11"/>
        <v>0</v>
      </c>
      <c r="AD27" s="53">
        <f t="shared" si="12"/>
        <v>0</v>
      </c>
      <c r="AE27" s="58"/>
    </row>
    <row r="28" spans="1:31" ht="24.75" thickTop="1" thickBot="1" x14ac:dyDescent="0.25">
      <c r="A28" s="22">
        <f>'ไตรมาส 1'!A28</f>
        <v>6303105</v>
      </c>
      <c r="B28" s="23" t="str">
        <f>'ไตรมาส 1'!B28</f>
        <v>อบต. หนองตาดใหญ่</v>
      </c>
      <c r="C28" s="4"/>
      <c r="D28" s="3"/>
      <c r="E28" s="32"/>
      <c r="F28" s="32"/>
      <c r="G28" s="32"/>
      <c r="H28" s="32"/>
      <c r="I28" s="32"/>
      <c r="J28" s="32"/>
      <c r="K28" s="66" t="str">
        <f t="shared" si="1"/>
        <v xml:space="preserve"> </v>
      </c>
      <c r="L28" s="59" t="str">
        <f t="shared" si="2"/>
        <v xml:space="preserve"> </v>
      </c>
      <c r="M28" s="28"/>
      <c r="N28" s="68">
        <f t="shared" si="3"/>
        <v>0</v>
      </c>
      <c r="O28" s="68">
        <f t="shared" si="4"/>
        <v>0</v>
      </c>
      <c r="P28" s="32">
        <f t="shared" si="13"/>
        <v>0</v>
      </c>
      <c r="Q28" s="32">
        <f t="shared" si="13"/>
        <v>0</v>
      </c>
      <c r="R28" s="32">
        <f t="shared" si="5"/>
        <v>0</v>
      </c>
      <c r="S28" s="53">
        <f t="shared" si="6"/>
        <v>0</v>
      </c>
      <c r="T28" s="58"/>
      <c r="U28" s="90" t="e">
        <f t="shared" si="7"/>
        <v>#N/A</v>
      </c>
      <c r="V28" s="90" t="e">
        <f t="shared" si="8"/>
        <v>#N/A</v>
      </c>
      <c r="W28" s="65" t="str">
        <f t="shared" si="9"/>
        <v xml:space="preserve"> </v>
      </c>
      <c r="X28" s="59" t="str">
        <f t="shared" si="9"/>
        <v xml:space="preserve"> </v>
      </c>
      <c r="Y28" s="83"/>
      <c r="Z28" s="32" t="e">
        <f>VLOOKUP(C28,'ไตรมาส 3'!$C$7:$I$506,7,FALSE)</f>
        <v>#N/A</v>
      </c>
      <c r="AA28" s="32" t="e">
        <f>VLOOKUP(C28,'ไตรมาส 3'!$C$7:$J$506,8,FALSE)</f>
        <v>#N/A</v>
      </c>
      <c r="AB28" s="53" t="e">
        <f t="shared" si="10"/>
        <v>#N/A</v>
      </c>
      <c r="AC28" s="32" t="str">
        <f t="shared" si="11"/>
        <v>0</v>
      </c>
      <c r="AD28" s="53">
        <f t="shared" si="12"/>
        <v>0</v>
      </c>
      <c r="AE28" s="58"/>
    </row>
    <row r="29" spans="1:31" ht="24.75" thickTop="1" thickBot="1" x14ac:dyDescent="0.25">
      <c r="A29" s="22">
        <f>'ไตรมาส 1'!A29</f>
        <v>6303105</v>
      </c>
      <c r="B29" s="23" t="str">
        <f>'ไตรมาส 1'!B29</f>
        <v>อบต. หนองตาดใหญ่</v>
      </c>
      <c r="C29" s="4"/>
      <c r="D29" s="3"/>
      <c r="E29" s="32"/>
      <c r="F29" s="32"/>
      <c r="G29" s="32"/>
      <c r="H29" s="32"/>
      <c r="I29" s="32"/>
      <c r="J29" s="32"/>
      <c r="K29" s="66" t="str">
        <f t="shared" si="1"/>
        <v xml:space="preserve"> </v>
      </c>
      <c r="L29" s="59" t="str">
        <f t="shared" si="2"/>
        <v xml:space="preserve"> </v>
      </c>
      <c r="M29" s="28"/>
      <c r="N29" s="68">
        <f t="shared" si="3"/>
        <v>0</v>
      </c>
      <c r="O29" s="68">
        <f t="shared" si="4"/>
        <v>0</v>
      </c>
      <c r="P29" s="32">
        <f t="shared" si="13"/>
        <v>0</v>
      </c>
      <c r="Q29" s="32">
        <f t="shared" si="13"/>
        <v>0</v>
      </c>
      <c r="R29" s="32">
        <f t="shared" si="5"/>
        <v>0</v>
      </c>
      <c r="S29" s="53">
        <f t="shared" si="6"/>
        <v>0</v>
      </c>
      <c r="T29" s="58"/>
      <c r="U29" s="90" t="e">
        <f t="shared" si="7"/>
        <v>#N/A</v>
      </c>
      <c r="V29" s="90" t="e">
        <f t="shared" si="8"/>
        <v>#N/A</v>
      </c>
      <c r="W29" s="65" t="str">
        <f t="shared" si="9"/>
        <v xml:space="preserve"> </v>
      </c>
      <c r="X29" s="59" t="str">
        <f t="shared" si="9"/>
        <v xml:space="preserve"> </v>
      </c>
      <c r="Y29" s="83"/>
      <c r="Z29" s="32" t="e">
        <f>VLOOKUP(C29,'ไตรมาส 3'!$C$7:$I$506,7,FALSE)</f>
        <v>#N/A</v>
      </c>
      <c r="AA29" s="32" t="e">
        <f>VLOOKUP(C29,'ไตรมาส 3'!$C$7:$J$506,8,FALSE)</f>
        <v>#N/A</v>
      </c>
      <c r="AB29" s="53" t="e">
        <f t="shared" si="10"/>
        <v>#N/A</v>
      </c>
      <c r="AC29" s="32" t="str">
        <f t="shared" si="11"/>
        <v>0</v>
      </c>
      <c r="AD29" s="53">
        <f t="shared" si="12"/>
        <v>0</v>
      </c>
      <c r="AE29" s="58"/>
    </row>
    <row r="30" spans="1:31" ht="24.75" thickTop="1" thickBot="1" x14ac:dyDescent="0.25">
      <c r="A30" s="22">
        <f>'ไตรมาส 1'!A30</f>
        <v>6303105</v>
      </c>
      <c r="B30" s="23" t="str">
        <f>'ไตรมาส 1'!B30</f>
        <v>อบต. หนองตาดใหญ่</v>
      </c>
      <c r="C30" s="4"/>
      <c r="D30" s="3"/>
      <c r="E30" s="32"/>
      <c r="F30" s="32"/>
      <c r="G30" s="32"/>
      <c r="H30" s="32"/>
      <c r="I30" s="32"/>
      <c r="J30" s="32"/>
      <c r="K30" s="66" t="str">
        <f t="shared" si="1"/>
        <v xml:space="preserve"> </v>
      </c>
      <c r="L30" s="59" t="str">
        <f t="shared" si="2"/>
        <v xml:space="preserve"> </v>
      </c>
      <c r="M30" s="28"/>
      <c r="N30" s="68">
        <f t="shared" si="3"/>
        <v>0</v>
      </c>
      <c r="O30" s="68">
        <f t="shared" si="4"/>
        <v>0</v>
      </c>
      <c r="P30" s="32">
        <f t="shared" si="13"/>
        <v>0</v>
      </c>
      <c r="Q30" s="32">
        <f t="shared" si="13"/>
        <v>0</v>
      </c>
      <c r="R30" s="32">
        <f t="shared" si="5"/>
        <v>0</v>
      </c>
      <c r="S30" s="53">
        <f t="shared" si="6"/>
        <v>0</v>
      </c>
      <c r="T30" s="58"/>
      <c r="U30" s="90" t="e">
        <f t="shared" si="7"/>
        <v>#N/A</v>
      </c>
      <c r="V30" s="90" t="e">
        <f t="shared" si="8"/>
        <v>#N/A</v>
      </c>
      <c r="W30" s="65" t="str">
        <f t="shared" si="9"/>
        <v xml:space="preserve"> </v>
      </c>
      <c r="X30" s="59" t="str">
        <f t="shared" si="9"/>
        <v xml:space="preserve"> </v>
      </c>
      <c r="Y30" s="83"/>
      <c r="Z30" s="32" t="e">
        <f>VLOOKUP(C30,'ไตรมาส 3'!$C$7:$I$506,7,FALSE)</f>
        <v>#N/A</v>
      </c>
      <c r="AA30" s="32" t="e">
        <f>VLOOKUP(C30,'ไตรมาส 3'!$C$7:$J$506,8,FALSE)</f>
        <v>#N/A</v>
      </c>
      <c r="AB30" s="53" t="e">
        <f t="shared" si="10"/>
        <v>#N/A</v>
      </c>
      <c r="AC30" s="32" t="str">
        <f t="shared" si="11"/>
        <v>0</v>
      </c>
      <c r="AD30" s="53">
        <f t="shared" si="12"/>
        <v>0</v>
      </c>
      <c r="AE30" s="58"/>
    </row>
    <row r="31" spans="1:31" ht="24.75" thickTop="1" thickBot="1" x14ac:dyDescent="0.25">
      <c r="A31" s="22">
        <f>'ไตรมาส 1'!A31</f>
        <v>6303105</v>
      </c>
      <c r="B31" s="23" t="str">
        <f>'ไตรมาส 1'!B31</f>
        <v>อบต. หนองตาดใหญ่</v>
      </c>
      <c r="C31" s="4"/>
      <c r="D31" s="3"/>
      <c r="E31" s="32"/>
      <c r="F31" s="32"/>
      <c r="G31" s="32"/>
      <c r="H31" s="32"/>
      <c r="I31" s="32"/>
      <c r="J31" s="32"/>
      <c r="K31" s="66" t="str">
        <f t="shared" si="1"/>
        <v xml:space="preserve"> </v>
      </c>
      <c r="L31" s="59" t="str">
        <f t="shared" si="2"/>
        <v xml:space="preserve"> </v>
      </c>
      <c r="M31" s="28"/>
      <c r="N31" s="68">
        <f t="shared" si="3"/>
        <v>0</v>
      </c>
      <c r="O31" s="68">
        <f t="shared" si="4"/>
        <v>0</v>
      </c>
      <c r="P31" s="32">
        <f t="shared" si="13"/>
        <v>0</v>
      </c>
      <c r="Q31" s="32">
        <f t="shared" si="13"/>
        <v>0</v>
      </c>
      <c r="R31" s="32">
        <f t="shared" si="5"/>
        <v>0</v>
      </c>
      <c r="S31" s="53">
        <f t="shared" si="6"/>
        <v>0</v>
      </c>
      <c r="T31" s="58"/>
      <c r="U31" s="90" t="e">
        <f t="shared" si="7"/>
        <v>#N/A</v>
      </c>
      <c r="V31" s="90" t="e">
        <f t="shared" si="8"/>
        <v>#N/A</v>
      </c>
      <c r="W31" s="65" t="str">
        <f t="shared" si="9"/>
        <v xml:space="preserve"> </v>
      </c>
      <c r="X31" s="59" t="str">
        <f t="shared" si="9"/>
        <v xml:space="preserve"> </v>
      </c>
      <c r="Y31" s="83"/>
      <c r="Z31" s="32" t="e">
        <f>VLOOKUP(C31,'ไตรมาส 3'!$C$7:$I$506,7,FALSE)</f>
        <v>#N/A</v>
      </c>
      <c r="AA31" s="32" t="e">
        <f>VLOOKUP(C31,'ไตรมาส 3'!$C$7:$J$506,8,FALSE)</f>
        <v>#N/A</v>
      </c>
      <c r="AB31" s="53" t="e">
        <f t="shared" si="10"/>
        <v>#N/A</v>
      </c>
      <c r="AC31" s="32" t="str">
        <f t="shared" si="11"/>
        <v>0</v>
      </c>
      <c r="AD31" s="53">
        <f t="shared" si="12"/>
        <v>0</v>
      </c>
      <c r="AE31" s="58"/>
    </row>
    <row r="32" spans="1:31" ht="24.75" thickTop="1" thickBot="1" x14ac:dyDescent="0.25">
      <c r="A32" s="22">
        <f>'ไตรมาส 1'!A32</f>
        <v>6303105</v>
      </c>
      <c r="B32" s="23" t="str">
        <f>'ไตรมาส 1'!B32</f>
        <v>อบต. หนองตาดใหญ่</v>
      </c>
      <c r="C32" s="4"/>
      <c r="D32" s="3"/>
      <c r="E32" s="32"/>
      <c r="F32" s="32"/>
      <c r="G32" s="32"/>
      <c r="H32" s="32"/>
      <c r="I32" s="32"/>
      <c r="J32" s="32"/>
      <c r="K32" s="66" t="str">
        <f t="shared" si="1"/>
        <v xml:space="preserve"> </v>
      </c>
      <c r="L32" s="59" t="str">
        <f t="shared" si="2"/>
        <v xml:space="preserve"> </v>
      </c>
      <c r="M32" s="28"/>
      <c r="N32" s="68">
        <f t="shared" si="3"/>
        <v>0</v>
      </c>
      <c r="O32" s="68">
        <f t="shared" si="4"/>
        <v>0</v>
      </c>
      <c r="P32" s="32">
        <f t="shared" si="13"/>
        <v>0</v>
      </c>
      <c r="Q32" s="32">
        <f t="shared" si="13"/>
        <v>0</v>
      </c>
      <c r="R32" s="32">
        <f t="shared" si="5"/>
        <v>0</v>
      </c>
      <c r="S32" s="53">
        <f t="shared" si="6"/>
        <v>0</v>
      </c>
      <c r="T32" s="58"/>
      <c r="U32" s="90" t="e">
        <f t="shared" si="7"/>
        <v>#N/A</v>
      </c>
      <c r="V32" s="90" t="e">
        <f t="shared" si="8"/>
        <v>#N/A</v>
      </c>
      <c r="W32" s="65" t="str">
        <f t="shared" si="9"/>
        <v xml:space="preserve"> </v>
      </c>
      <c r="X32" s="59" t="str">
        <f t="shared" si="9"/>
        <v xml:space="preserve"> </v>
      </c>
      <c r="Y32" s="83"/>
      <c r="Z32" s="32" t="e">
        <f>VLOOKUP(C32,'ไตรมาส 3'!$C$7:$I$506,7,FALSE)</f>
        <v>#N/A</v>
      </c>
      <c r="AA32" s="32" t="e">
        <f>VLOOKUP(C32,'ไตรมาส 3'!$C$7:$J$506,8,FALSE)</f>
        <v>#N/A</v>
      </c>
      <c r="AB32" s="53" t="e">
        <f t="shared" si="10"/>
        <v>#N/A</v>
      </c>
      <c r="AC32" s="32" t="str">
        <f t="shared" si="11"/>
        <v>0</v>
      </c>
      <c r="AD32" s="53">
        <f t="shared" si="12"/>
        <v>0</v>
      </c>
      <c r="AE32" s="58"/>
    </row>
    <row r="33" spans="1:31" ht="24.75" thickTop="1" thickBot="1" x14ac:dyDescent="0.25">
      <c r="A33" s="22">
        <f>'ไตรมาส 1'!A33</f>
        <v>6303105</v>
      </c>
      <c r="B33" s="23" t="str">
        <f>'ไตรมาส 1'!B33</f>
        <v>อบต. หนองตาดใหญ่</v>
      </c>
      <c r="C33" s="4"/>
      <c r="D33" s="3"/>
      <c r="E33" s="32"/>
      <c r="F33" s="32"/>
      <c r="G33" s="32"/>
      <c r="H33" s="32"/>
      <c r="I33" s="32"/>
      <c r="J33" s="32"/>
      <c r="K33" s="66" t="str">
        <f t="shared" si="1"/>
        <v xml:space="preserve"> </v>
      </c>
      <c r="L33" s="59" t="str">
        <f t="shared" si="2"/>
        <v xml:space="preserve"> </v>
      </c>
      <c r="M33" s="28"/>
      <c r="N33" s="68">
        <f t="shared" si="3"/>
        <v>0</v>
      </c>
      <c r="O33" s="68">
        <f t="shared" si="4"/>
        <v>0</v>
      </c>
      <c r="P33" s="32">
        <f t="shared" si="13"/>
        <v>0</v>
      </c>
      <c r="Q33" s="32">
        <f t="shared" si="13"/>
        <v>0</v>
      </c>
      <c r="R33" s="32">
        <f t="shared" si="5"/>
        <v>0</v>
      </c>
      <c r="S33" s="53">
        <f t="shared" si="6"/>
        <v>0</v>
      </c>
      <c r="T33" s="58"/>
      <c r="U33" s="90" t="e">
        <f t="shared" si="7"/>
        <v>#N/A</v>
      </c>
      <c r="V33" s="90" t="e">
        <f t="shared" si="8"/>
        <v>#N/A</v>
      </c>
      <c r="W33" s="65" t="str">
        <f t="shared" si="9"/>
        <v xml:space="preserve"> </v>
      </c>
      <c r="X33" s="59" t="str">
        <f t="shared" si="9"/>
        <v xml:space="preserve"> </v>
      </c>
      <c r="Y33" s="83"/>
      <c r="Z33" s="32" t="e">
        <f>VLOOKUP(C33,'ไตรมาส 3'!$C$7:$I$506,7,FALSE)</f>
        <v>#N/A</v>
      </c>
      <c r="AA33" s="32" t="e">
        <f>VLOOKUP(C33,'ไตรมาส 3'!$C$7:$J$506,8,FALSE)</f>
        <v>#N/A</v>
      </c>
      <c r="AB33" s="53" t="e">
        <f t="shared" si="10"/>
        <v>#N/A</v>
      </c>
      <c r="AC33" s="32" t="str">
        <f t="shared" si="11"/>
        <v>0</v>
      </c>
      <c r="AD33" s="53">
        <f t="shared" si="12"/>
        <v>0</v>
      </c>
      <c r="AE33" s="58"/>
    </row>
    <row r="34" spans="1:31" ht="24.75" thickTop="1" thickBot="1" x14ac:dyDescent="0.25">
      <c r="A34" s="22">
        <f>'ไตรมาส 1'!A34</f>
        <v>6303105</v>
      </c>
      <c r="B34" s="23" t="str">
        <f>'ไตรมาส 1'!B34</f>
        <v>อบต. หนองตาดใหญ่</v>
      </c>
      <c r="C34" s="4"/>
      <c r="D34" s="3"/>
      <c r="E34" s="32"/>
      <c r="F34" s="32"/>
      <c r="G34" s="32"/>
      <c r="H34" s="32"/>
      <c r="I34" s="32"/>
      <c r="J34" s="32"/>
      <c r="K34" s="66" t="str">
        <f t="shared" si="1"/>
        <v xml:space="preserve"> </v>
      </c>
      <c r="L34" s="59" t="str">
        <f t="shared" si="2"/>
        <v xml:space="preserve"> </v>
      </c>
      <c r="M34" s="28"/>
      <c r="N34" s="68">
        <f t="shared" si="3"/>
        <v>0</v>
      </c>
      <c r="O34" s="68">
        <f t="shared" si="4"/>
        <v>0</v>
      </c>
      <c r="P34" s="32">
        <f t="shared" si="13"/>
        <v>0</v>
      </c>
      <c r="Q34" s="32">
        <f t="shared" si="13"/>
        <v>0</v>
      </c>
      <c r="R34" s="32">
        <f t="shared" si="5"/>
        <v>0</v>
      </c>
      <c r="S34" s="53">
        <f t="shared" si="6"/>
        <v>0</v>
      </c>
      <c r="T34" s="58"/>
      <c r="U34" s="90" t="e">
        <f t="shared" si="7"/>
        <v>#N/A</v>
      </c>
      <c r="V34" s="90" t="e">
        <f t="shared" si="8"/>
        <v>#N/A</v>
      </c>
      <c r="W34" s="65" t="str">
        <f t="shared" si="9"/>
        <v xml:space="preserve"> </v>
      </c>
      <c r="X34" s="59" t="str">
        <f t="shared" si="9"/>
        <v xml:space="preserve"> </v>
      </c>
      <c r="Y34" s="83"/>
      <c r="Z34" s="32" t="e">
        <f>VLOOKUP(C34,'ไตรมาส 3'!$C$7:$I$506,7,FALSE)</f>
        <v>#N/A</v>
      </c>
      <c r="AA34" s="32" t="e">
        <f>VLOOKUP(C34,'ไตรมาส 3'!$C$7:$J$506,8,FALSE)</f>
        <v>#N/A</v>
      </c>
      <c r="AB34" s="53" t="e">
        <f t="shared" si="10"/>
        <v>#N/A</v>
      </c>
      <c r="AC34" s="32" t="str">
        <f t="shared" si="11"/>
        <v>0</v>
      </c>
      <c r="AD34" s="53">
        <f t="shared" si="12"/>
        <v>0</v>
      </c>
      <c r="AE34" s="58"/>
    </row>
    <row r="35" spans="1:31" ht="24.75" thickTop="1" thickBot="1" x14ac:dyDescent="0.25">
      <c r="A35" s="22">
        <f>'ไตรมาส 1'!A35</f>
        <v>6303105</v>
      </c>
      <c r="B35" s="23" t="str">
        <f>'ไตรมาส 1'!B35</f>
        <v>อบต. หนองตาดใหญ่</v>
      </c>
      <c r="C35" s="4"/>
      <c r="D35" s="3"/>
      <c r="E35" s="32"/>
      <c r="F35" s="32"/>
      <c r="G35" s="32"/>
      <c r="H35" s="32"/>
      <c r="I35" s="32"/>
      <c r="J35" s="32"/>
      <c r="K35" s="66" t="str">
        <f t="shared" si="1"/>
        <v xml:space="preserve"> </v>
      </c>
      <c r="L35" s="59" t="str">
        <f t="shared" si="2"/>
        <v xml:space="preserve"> </v>
      </c>
      <c r="M35" s="28"/>
      <c r="N35" s="68">
        <f t="shared" si="3"/>
        <v>0</v>
      </c>
      <c r="O35" s="68">
        <f t="shared" si="4"/>
        <v>0</v>
      </c>
      <c r="P35" s="32">
        <f t="shared" si="13"/>
        <v>0</v>
      </c>
      <c r="Q35" s="32">
        <f t="shared" si="13"/>
        <v>0</v>
      </c>
      <c r="R35" s="32">
        <f t="shared" si="5"/>
        <v>0</v>
      </c>
      <c r="S35" s="53">
        <f t="shared" si="6"/>
        <v>0</v>
      </c>
      <c r="T35" s="58"/>
      <c r="U35" s="90" t="e">
        <f t="shared" si="7"/>
        <v>#N/A</v>
      </c>
      <c r="V35" s="90" t="e">
        <f t="shared" si="8"/>
        <v>#N/A</v>
      </c>
      <c r="W35" s="65" t="str">
        <f t="shared" si="9"/>
        <v xml:space="preserve"> </v>
      </c>
      <c r="X35" s="59" t="str">
        <f t="shared" si="9"/>
        <v xml:space="preserve"> </v>
      </c>
      <c r="Y35" s="83"/>
      <c r="Z35" s="32" t="e">
        <f>VLOOKUP(C35,'ไตรมาส 3'!$C$7:$I$506,7,FALSE)</f>
        <v>#N/A</v>
      </c>
      <c r="AA35" s="32" t="e">
        <f>VLOOKUP(C35,'ไตรมาส 3'!$C$7:$J$506,8,FALSE)</f>
        <v>#N/A</v>
      </c>
      <c r="AB35" s="53" t="e">
        <f t="shared" si="10"/>
        <v>#N/A</v>
      </c>
      <c r="AC35" s="32" t="str">
        <f t="shared" si="11"/>
        <v>0</v>
      </c>
      <c r="AD35" s="53">
        <f t="shared" si="12"/>
        <v>0</v>
      </c>
      <c r="AE35" s="58"/>
    </row>
    <row r="36" spans="1:31" ht="24.75" thickTop="1" thickBot="1" x14ac:dyDescent="0.25">
      <c r="A36" s="22">
        <f>'ไตรมาส 1'!A36</f>
        <v>6303105</v>
      </c>
      <c r="B36" s="23" t="str">
        <f>'ไตรมาส 1'!B36</f>
        <v>อบต. หนองตาดใหญ่</v>
      </c>
      <c r="C36" s="4"/>
      <c r="D36" s="3"/>
      <c r="E36" s="32"/>
      <c r="F36" s="32"/>
      <c r="G36" s="32"/>
      <c r="H36" s="32"/>
      <c r="I36" s="32"/>
      <c r="J36" s="32"/>
      <c r="K36" s="66" t="str">
        <f t="shared" si="1"/>
        <v xml:space="preserve"> </v>
      </c>
      <c r="L36" s="59" t="str">
        <f t="shared" si="2"/>
        <v xml:space="preserve"> </v>
      </c>
      <c r="M36" s="28"/>
      <c r="N36" s="68">
        <f t="shared" si="3"/>
        <v>0</v>
      </c>
      <c r="O36" s="68">
        <f t="shared" si="4"/>
        <v>0</v>
      </c>
      <c r="P36" s="32">
        <f t="shared" si="13"/>
        <v>0</v>
      </c>
      <c r="Q36" s="32">
        <f t="shared" si="13"/>
        <v>0</v>
      </c>
      <c r="R36" s="32">
        <f t="shared" si="5"/>
        <v>0</v>
      </c>
      <c r="S36" s="53">
        <f t="shared" si="6"/>
        <v>0</v>
      </c>
      <c r="T36" s="58"/>
      <c r="U36" s="90" t="e">
        <f t="shared" si="7"/>
        <v>#N/A</v>
      </c>
      <c r="V36" s="90" t="e">
        <f t="shared" si="8"/>
        <v>#N/A</v>
      </c>
      <c r="W36" s="65" t="str">
        <f t="shared" si="9"/>
        <v xml:space="preserve"> </v>
      </c>
      <c r="X36" s="59" t="str">
        <f t="shared" si="9"/>
        <v xml:space="preserve"> </v>
      </c>
      <c r="Y36" s="83"/>
      <c r="Z36" s="32" t="e">
        <f>VLOOKUP(C36,'ไตรมาส 3'!$C$7:$I$506,7,FALSE)</f>
        <v>#N/A</v>
      </c>
      <c r="AA36" s="32" t="e">
        <f>VLOOKUP(C36,'ไตรมาส 3'!$C$7:$J$506,8,FALSE)</f>
        <v>#N/A</v>
      </c>
      <c r="AB36" s="53" t="e">
        <f t="shared" si="10"/>
        <v>#N/A</v>
      </c>
      <c r="AC36" s="32" t="str">
        <f t="shared" si="11"/>
        <v>0</v>
      </c>
      <c r="AD36" s="53">
        <f t="shared" si="12"/>
        <v>0</v>
      </c>
      <c r="AE36" s="58"/>
    </row>
    <row r="37" spans="1:31" ht="24.75" thickTop="1" thickBot="1" x14ac:dyDescent="0.25">
      <c r="A37" s="22">
        <f>'ไตรมาส 1'!A37</f>
        <v>6303105</v>
      </c>
      <c r="B37" s="23" t="str">
        <f>'ไตรมาส 1'!B37</f>
        <v>อบต. หนองตาดใหญ่</v>
      </c>
      <c r="C37" s="4"/>
      <c r="D37" s="3"/>
      <c r="E37" s="32"/>
      <c r="F37" s="32"/>
      <c r="G37" s="32"/>
      <c r="H37" s="32"/>
      <c r="I37" s="32"/>
      <c r="J37" s="32"/>
      <c r="K37" s="66" t="str">
        <f t="shared" si="1"/>
        <v xml:space="preserve"> </v>
      </c>
      <c r="L37" s="59" t="str">
        <f t="shared" si="2"/>
        <v xml:space="preserve"> </v>
      </c>
      <c r="M37" s="28"/>
      <c r="N37" s="68">
        <f t="shared" si="3"/>
        <v>0</v>
      </c>
      <c r="O37" s="68">
        <f t="shared" si="4"/>
        <v>0</v>
      </c>
      <c r="P37" s="32">
        <f t="shared" si="13"/>
        <v>0</v>
      </c>
      <c r="Q37" s="32">
        <f t="shared" si="13"/>
        <v>0</v>
      </c>
      <c r="R37" s="32">
        <f t="shared" si="5"/>
        <v>0</v>
      </c>
      <c r="S37" s="53">
        <f t="shared" si="6"/>
        <v>0</v>
      </c>
      <c r="T37" s="58"/>
      <c r="U37" s="90" t="e">
        <f t="shared" si="7"/>
        <v>#N/A</v>
      </c>
      <c r="V37" s="90" t="e">
        <f t="shared" si="8"/>
        <v>#N/A</v>
      </c>
      <c r="W37" s="65" t="str">
        <f t="shared" si="9"/>
        <v xml:space="preserve"> </v>
      </c>
      <c r="X37" s="59" t="str">
        <f t="shared" si="9"/>
        <v xml:space="preserve"> </v>
      </c>
      <c r="Y37" s="83"/>
      <c r="Z37" s="32" t="e">
        <f>VLOOKUP(C37,'ไตรมาส 3'!$C$7:$I$506,7,FALSE)</f>
        <v>#N/A</v>
      </c>
      <c r="AA37" s="32" t="e">
        <f>VLOOKUP(C37,'ไตรมาส 3'!$C$7:$J$506,8,FALSE)</f>
        <v>#N/A</v>
      </c>
      <c r="AB37" s="53" t="e">
        <f t="shared" si="10"/>
        <v>#N/A</v>
      </c>
      <c r="AC37" s="32" t="str">
        <f t="shared" si="11"/>
        <v>0</v>
      </c>
      <c r="AD37" s="53">
        <f t="shared" si="12"/>
        <v>0</v>
      </c>
      <c r="AE37" s="58"/>
    </row>
    <row r="38" spans="1:31" ht="24.75" thickTop="1" thickBot="1" x14ac:dyDescent="0.25">
      <c r="A38" s="22">
        <f>'ไตรมาส 1'!A38</f>
        <v>6303105</v>
      </c>
      <c r="B38" s="23" t="str">
        <f>'ไตรมาส 1'!B38</f>
        <v>อบต. หนองตาดใหญ่</v>
      </c>
      <c r="C38" s="4"/>
      <c r="D38" s="3"/>
      <c r="E38" s="32"/>
      <c r="F38" s="32"/>
      <c r="G38" s="32"/>
      <c r="H38" s="32"/>
      <c r="I38" s="32"/>
      <c r="J38" s="32"/>
      <c r="K38" s="66" t="str">
        <f t="shared" si="1"/>
        <v xml:space="preserve"> </v>
      </c>
      <c r="L38" s="59" t="str">
        <f t="shared" si="2"/>
        <v xml:space="preserve"> </v>
      </c>
      <c r="M38" s="28"/>
      <c r="N38" s="68">
        <f t="shared" si="3"/>
        <v>0</v>
      </c>
      <c r="O38" s="68">
        <f t="shared" si="4"/>
        <v>0</v>
      </c>
      <c r="P38" s="32">
        <f t="shared" si="13"/>
        <v>0</v>
      </c>
      <c r="Q38" s="32">
        <f t="shared" si="13"/>
        <v>0</v>
      </c>
      <c r="R38" s="32">
        <f t="shared" si="5"/>
        <v>0</v>
      </c>
      <c r="S38" s="53">
        <f t="shared" si="6"/>
        <v>0</v>
      </c>
      <c r="T38" s="58"/>
      <c r="U38" s="90" t="e">
        <f t="shared" si="7"/>
        <v>#N/A</v>
      </c>
      <c r="V38" s="90" t="e">
        <f t="shared" si="8"/>
        <v>#N/A</v>
      </c>
      <c r="W38" s="65" t="str">
        <f t="shared" si="9"/>
        <v xml:space="preserve"> </v>
      </c>
      <c r="X38" s="59" t="str">
        <f t="shared" si="9"/>
        <v xml:space="preserve"> </v>
      </c>
      <c r="Y38" s="83"/>
      <c r="Z38" s="32" t="e">
        <f>VLOOKUP(C38,'ไตรมาส 3'!$C$7:$I$506,7,FALSE)</f>
        <v>#N/A</v>
      </c>
      <c r="AA38" s="32" t="e">
        <f>VLOOKUP(C38,'ไตรมาส 3'!$C$7:$J$506,8,FALSE)</f>
        <v>#N/A</v>
      </c>
      <c r="AB38" s="53" t="e">
        <f>(E38-Z38)+(F38-AA38)</f>
        <v>#N/A</v>
      </c>
      <c r="AC38" s="32" t="str">
        <f t="shared" si="11"/>
        <v>0</v>
      </c>
      <c r="AD38" s="53">
        <f t="shared" si="12"/>
        <v>0</v>
      </c>
      <c r="AE38" s="58"/>
    </row>
    <row r="39" spans="1:31" ht="24.75" thickTop="1" thickBot="1" x14ac:dyDescent="0.25">
      <c r="A39" s="22">
        <f>'ไตรมาส 1'!A39</f>
        <v>6303105</v>
      </c>
      <c r="B39" s="23" t="str">
        <f>'ไตรมาส 1'!B39</f>
        <v>อบต. หนองตาดใหญ่</v>
      </c>
      <c r="C39" s="4"/>
      <c r="D39" s="3"/>
      <c r="E39" s="32"/>
      <c r="F39" s="32"/>
      <c r="G39" s="32"/>
      <c r="H39" s="32"/>
      <c r="I39" s="32"/>
      <c r="J39" s="32"/>
      <c r="K39" s="66" t="str">
        <f t="shared" si="1"/>
        <v xml:space="preserve"> </v>
      </c>
      <c r="L39" s="59" t="str">
        <f t="shared" si="2"/>
        <v xml:space="preserve"> </v>
      </c>
      <c r="M39" s="28"/>
      <c r="N39" s="68">
        <f t="shared" si="3"/>
        <v>0</v>
      </c>
      <c r="O39" s="68">
        <f t="shared" si="4"/>
        <v>0</v>
      </c>
      <c r="P39" s="32">
        <f t="shared" si="13"/>
        <v>0</v>
      </c>
      <c r="Q39" s="32">
        <f t="shared" si="13"/>
        <v>0</v>
      </c>
      <c r="R39" s="32">
        <f t="shared" si="5"/>
        <v>0</v>
      </c>
      <c r="S39" s="53">
        <f t="shared" si="6"/>
        <v>0</v>
      </c>
      <c r="T39" s="58"/>
      <c r="U39" s="90" t="e">
        <f t="shared" si="7"/>
        <v>#N/A</v>
      </c>
      <c r="V39" s="90" t="e">
        <f t="shared" si="8"/>
        <v>#N/A</v>
      </c>
      <c r="W39" s="65" t="str">
        <f t="shared" si="9"/>
        <v xml:space="preserve"> </v>
      </c>
      <c r="X39" s="59" t="str">
        <f t="shared" si="9"/>
        <v xml:space="preserve"> </v>
      </c>
      <c r="Y39" s="83"/>
      <c r="Z39" s="32" t="e">
        <f>VLOOKUP(C39,'ไตรมาส 3'!$C$7:$I$506,7,FALSE)</f>
        <v>#N/A</v>
      </c>
      <c r="AA39" s="32" t="e">
        <f>VLOOKUP(C39,'ไตรมาส 3'!$C$7:$J$506,8,FALSE)</f>
        <v>#N/A</v>
      </c>
      <c r="AB39" s="53" t="e">
        <f t="shared" si="10"/>
        <v>#N/A</v>
      </c>
      <c r="AC39" s="32" t="str">
        <f t="shared" si="11"/>
        <v>0</v>
      </c>
      <c r="AD39" s="53">
        <f t="shared" si="12"/>
        <v>0</v>
      </c>
      <c r="AE39" s="58"/>
    </row>
    <row r="40" spans="1:31" ht="24.75" thickTop="1" thickBot="1" x14ac:dyDescent="0.25">
      <c r="A40" s="22">
        <f>'ไตรมาส 1'!A40</f>
        <v>6303105</v>
      </c>
      <c r="B40" s="23" t="str">
        <f>'ไตรมาส 1'!B40</f>
        <v>อบต. หนองตาดใหญ่</v>
      </c>
      <c r="C40" s="4"/>
      <c r="D40" s="3"/>
      <c r="E40" s="32"/>
      <c r="F40" s="32"/>
      <c r="G40" s="32"/>
      <c r="H40" s="32"/>
      <c r="I40" s="32"/>
      <c r="J40" s="32"/>
      <c r="K40" s="66" t="str">
        <f t="shared" si="1"/>
        <v xml:space="preserve"> </v>
      </c>
      <c r="L40" s="59" t="str">
        <f t="shared" si="2"/>
        <v xml:space="preserve"> </v>
      </c>
      <c r="M40" s="28"/>
      <c r="N40" s="68">
        <f t="shared" si="3"/>
        <v>0</v>
      </c>
      <c r="O40" s="68">
        <f t="shared" si="4"/>
        <v>0</v>
      </c>
      <c r="P40" s="32">
        <f t="shared" si="13"/>
        <v>0</v>
      </c>
      <c r="Q40" s="32">
        <f t="shared" si="13"/>
        <v>0</v>
      </c>
      <c r="R40" s="32">
        <f t="shared" si="5"/>
        <v>0</v>
      </c>
      <c r="S40" s="53">
        <f t="shared" si="6"/>
        <v>0</v>
      </c>
      <c r="T40" s="58"/>
      <c r="U40" s="90" t="e">
        <f t="shared" si="7"/>
        <v>#N/A</v>
      </c>
      <c r="V40" s="90" t="e">
        <f t="shared" si="8"/>
        <v>#N/A</v>
      </c>
      <c r="W40" s="65" t="str">
        <f t="shared" si="9"/>
        <v xml:space="preserve"> </v>
      </c>
      <c r="X40" s="59" t="str">
        <f t="shared" si="9"/>
        <v xml:space="preserve"> </v>
      </c>
      <c r="Y40" s="83"/>
      <c r="Z40" s="32" t="e">
        <f>VLOOKUP(C40,'ไตรมาส 3'!$C$7:$I$506,7,FALSE)</f>
        <v>#N/A</v>
      </c>
      <c r="AA40" s="32" t="e">
        <f>VLOOKUP(C40,'ไตรมาส 3'!$C$7:$J$506,8,FALSE)</f>
        <v>#N/A</v>
      </c>
      <c r="AB40" s="53" t="e">
        <f t="shared" si="10"/>
        <v>#N/A</v>
      </c>
      <c r="AC40" s="32" t="str">
        <f t="shared" si="11"/>
        <v>0</v>
      </c>
      <c r="AD40" s="53">
        <f t="shared" si="12"/>
        <v>0</v>
      </c>
      <c r="AE40" s="58"/>
    </row>
    <row r="41" spans="1:31" ht="24.75" thickTop="1" thickBot="1" x14ac:dyDescent="0.25">
      <c r="A41" s="22">
        <f>'ไตรมาส 1'!A41</f>
        <v>6303105</v>
      </c>
      <c r="B41" s="23" t="str">
        <f>'ไตรมาส 1'!B41</f>
        <v>อบต. หนองตาดใหญ่</v>
      </c>
      <c r="C41" s="4"/>
      <c r="D41" s="3"/>
      <c r="E41" s="32"/>
      <c r="F41" s="32"/>
      <c r="G41" s="32"/>
      <c r="H41" s="32"/>
      <c r="I41" s="32"/>
      <c r="J41" s="32"/>
      <c r="K41" s="66" t="str">
        <f t="shared" si="1"/>
        <v xml:space="preserve"> </v>
      </c>
      <c r="L41" s="59" t="str">
        <f t="shared" si="2"/>
        <v xml:space="preserve"> </v>
      </c>
      <c r="M41" s="28"/>
      <c r="N41" s="68">
        <f t="shared" si="3"/>
        <v>0</v>
      </c>
      <c r="O41" s="68">
        <f t="shared" si="4"/>
        <v>0</v>
      </c>
      <c r="P41" s="32">
        <f t="shared" si="13"/>
        <v>0</v>
      </c>
      <c r="Q41" s="32">
        <f t="shared" si="13"/>
        <v>0</v>
      </c>
      <c r="R41" s="32">
        <f t="shared" si="5"/>
        <v>0</v>
      </c>
      <c r="S41" s="53">
        <f t="shared" si="6"/>
        <v>0</v>
      </c>
      <c r="T41" s="58"/>
      <c r="U41" s="90" t="e">
        <f t="shared" si="7"/>
        <v>#N/A</v>
      </c>
      <c r="V41" s="90" t="e">
        <f t="shared" si="8"/>
        <v>#N/A</v>
      </c>
      <c r="W41" s="65" t="str">
        <f t="shared" si="9"/>
        <v xml:space="preserve"> </v>
      </c>
      <c r="X41" s="59" t="str">
        <f t="shared" si="9"/>
        <v xml:space="preserve"> </v>
      </c>
      <c r="Y41" s="83"/>
      <c r="Z41" s="32" t="e">
        <f>VLOOKUP(C41,'ไตรมาส 3'!$C$7:$I$506,7,FALSE)</f>
        <v>#N/A</v>
      </c>
      <c r="AA41" s="32" t="e">
        <f>VLOOKUP(C41,'ไตรมาส 3'!$C$7:$J$506,8,FALSE)</f>
        <v>#N/A</v>
      </c>
      <c r="AB41" s="53" t="e">
        <f t="shared" si="10"/>
        <v>#N/A</v>
      </c>
      <c r="AC41" s="32" t="str">
        <f t="shared" si="11"/>
        <v>0</v>
      </c>
      <c r="AD41" s="53">
        <f t="shared" si="12"/>
        <v>0</v>
      </c>
      <c r="AE41" s="58"/>
    </row>
    <row r="42" spans="1:31" ht="24.75" thickTop="1" thickBot="1" x14ac:dyDescent="0.25">
      <c r="A42" s="22">
        <f>'ไตรมาส 1'!A42</f>
        <v>6303105</v>
      </c>
      <c r="B42" s="23" t="str">
        <f>'ไตรมาส 1'!B42</f>
        <v>อบต. หนองตาดใหญ่</v>
      </c>
      <c r="C42" s="4"/>
      <c r="D42" s="3"/>
      <c r="E42" s="32"/>
      <c r="F42" s="32"/>
      <c r="G42" s="32"/>
      <c r="H42" s="32"/>
      <c r="I42" s="32"/>
      <c r="J42" s="32"/>
      <c r="K42" s="66" t="str">
        <f t="shared" si="1"/>
        <v xml:space="preserve"> </v>
      </c>
      <c r="L42" s="59" t="str">
        <f t="shared" si="2"/>
        <v xml:space="preserve"> </v>
      </c>
      <c r="M42" s="28"/>
      <c r="N42" s="68">
        <f t="shared" si="3"/>
        <v>0</v>
      </c>
      <c r="O42" s="68">
        <f t="shared" si="4"/>
        <v>0</v>
      </c>
      <c r="P42" s="32">
        <f t="shared" si="13"/>
        <v>0</v>
      </c>
      <c r="Q42" s="32">
        <f t="shared" si="13"/>
        <v>0</v>
      </c>
      <c r="R42" s="32">
        <f t="shared" si="5"/>
        <v>0</v>
      </c>
      <c r="S42" s="53">
        <f t="shared" si="6"/>
        <v>0</v>
      </c>
      <c r="T42" s="58"/>
      <c r="U42" s="90" t="e">
        <f t="shared" si="7"/>
        <v>#N/A</v>
      </c>
      <c r="V42" s="90" t="e">
        <f t="shared" si="8"/>
        <v>#N/A</v>
      </c>
      <c r="W42" s="65" t="str">
        <f t="shared" si="9"/>
        <v xml:space="preserve"> </v>
      </c>
      <c r="X42" s="59" t="str">
        <f t="shared" si="9"/>
        <v xml:space="preserve"> </v>
      </c>
      <c r="Y42" s="83"/>
      <c r="Z42" s="32" t="e">
        <f>VLOOKUP(C42,'ไตรมาส 3'!$C$7:$I$506,7,FALSE)</f>
        <v>#N/A</v>
      </c>
      <c r="AA42" s="32" t="e">
        <f>VLOOKUP(C42,'ไตรมาส 3'!$C$7:$J$506,8,FALSE)</f>
        <v>#N/A</v>
      </c>
      <c r="AB42" s="53" t="e">
        <f t="shared" si="10"/>
        <v>#N/A</v>
      </c>
      <c r="AC42" s="32" t="str">
        <f t="shared" si="11"/>
        <v>0</v>
      </c>
      <c r="AD42" s="53">
        <f t="shared" si="12"/>
        <v>0</v>
      </c>
      <c r="AE42" s="58"/>
    </row>
    <row r="43" spans="1:31" ht="24.75" thickTop="1" thickBot="1" x14ac:dyDescent="0.25">
      <c r="A43" s="22">
        <f>'ไตรมาส 1'!A43</f>
        <v>6303105</v>
      </c>
      <c r="B43" s="23" t="str">
        <f>'ไตรมาส 1'!B43</f>
        <v>อบต. หนองตาดใหญ่</v>
      </c>
      <c r="C43" s="4"/>
      <c r="D43" s="3"/>
      <c r="E43" s="32"/>
      <c r="F43" s="32"/>
      <c r="G43" s="32"/>
      <c r="H43" s="32"/>
      <c r="I43" s="32"/>
      <c r="J43" s="32"/>
      <c r="K43" s="66" t="str">
        <f t="shared" si="1"/>
        <v xml:space="preserve"> </v>
      </c>
      <c r="L43" s="59" t="str">
        <f t="shared" si="2"/>
        <v xml:space="preserve"> </v>
      </c>
      <c r="M43" s="28"/>
      <c r="N43" s="68">
        <f t="shared" si="3"/>
        <v>0</v>
      </c>
      <c r="O43" s="68">
        <f t="shared" si="4"/>
        <v>0</v>
      </c>
      <c r="P43" s="32">
        <f t="shared" si="13"/>
        <v>0</v>
      </c>
      <c r="Q43" s="32">
        <f t="shared" si="13"/>
        <v>0</v>
      </c>
      <c r="R43" s="32">
        <f t="shared" si="5"/>
        <v>0</v>
      </c>
      <c r="S43" s="53">
        <f t="shared" si="6"/>
        <v>0</v>
      </c>
      <c r="T43" s="58"/>
      <c r="U43" s="90" t="e">
        <f t="shared" si="7"/>
        <v>#N/A</v>
      </c>
      <c r="V43" s="90" t="e">
        <f t="shared" si="8"/>
        <v>#N/A</v>
      </c>
      <c r="W43" s="65" t="str">
        <f t="shared" si="9"/>
        <v xml:space="preserve"> </v>
      </c>
      <c r="X43" s="59" t="str">
        <f t="shared" si="9"/>
        <v xml:space="preserve"> </v>
      </c>
      <c r="Y43" s="83"/>
      <c r="Z43" s="32" t="e">
        <f>VLOOKUP(C43,'ไตรมาส 3'!$C$7:$I$506,7,FALSE)</f>
        <v>#N/A</v>
      </c>
      <c r="AA43" s="32" t="e">
        <f>VLOOKUP(C43,'ไตรมาส 3'!$C$7:$J$506,8,FALSE)</f>
        <v>#N/A</v>
      </c>
      <c r="AB43" s="53" t="e">
        <f t="shared" si="10"/>
        <v>#N/A</v>
      </c>
      <c r="AC43" s="32" t="str">
        <f t="shared" si="11"/>
        <v>0</v>
      </c>
      <c r="AD43" s="53">
        <f t="shared" si="12"/>
        <v>0</v>
      </c>
      <c r="AE43" s="58"/>
    </row>
    <row r="44" spans="1:31" ht="24.75" thickTop="1" thickBot="1" x14ac:dyDescent="0.25">
      <c r="A44" s="22">
        <f>'ไตรมาส 1'!A44</f>
        <v>6303105</v>
      </c>
      <c r="B44" s="23" t="str">
        <f>'ไตรมาส 1'!B44</f>
        <v>อบต. หนองตาดใหญ่</v>
      </c>
      <c r="C44" s="4"/>
      <c r="D44" s="3"/>
      <c r="E44" s="32"/>
      <c r="F44" s="32"/>
      <c r="G44" s="32"/>
      <c r="H44" s="32"/>
      <c r="I44" s="32"/>
      <c r="J44" s="32"/>
      <c r="K44" s="66" t="str">
        <f t="shared" si="1"/>
        <v xml:space="preserve"> </v>
      </c>
      <c r="L44" s="59" t="str">
        <f t="shared" si="2"/>
        <v xml:space="preserve"> </v>
      </c>
      <c r="M44" s="28"/>
      <c r="N44" s="68">
        <f t="shared" si="3"/>
        <v>0</v>
      </c>
      <c r="O44" s="68">
        <f t="shared" si="4"/>
        <v>0</v>
      </c>
      <c r="P44" s="32">
        <f t="shared" si="13"/>
        <v>0</v>
      </c>
      <c r="Q44" s="32">
        <f t="shared" si="13"/>
        <v>0</v>
      </c>
      <c r="R44" s="32">
        <f t="shared" si="5"/>
        <v>0</v>
      </c>
      <c r="S44" s="53">
        <f t="shared" si="6"/>
        <v>0</v>
      </c>
      <c r="T44" s="58"/>
      <c r="U44" s="90" t="e">
        <f t="shared" si="7"/>
        <v>#N/A</v>
      </c>
      <c r="V44" s="90" t="e">
        <f t="shared" si="8"/>
        <v>#N/A</v>
      </c>
      <c r="W44" s="65" t="str">
        <f t="shared" si="9"/>
        <v xml:space="preserve"> </v>
      </c>
      <c r="X44" s="59" t="str">
        <f t="shared" si="9"/>
        <v xml:space="preserve"> </v>
      </c>
      <c r="Y44" s="83"/>
      <c r="Z44" s="32" t="e">
        <f>VLOOKUP(C44,'ไตรมาส 3'!$C$7:$I$506,7,FALSE)</f>
        <v>#N/A</v>
      </c>
      <c r="AA44" s="32" t="e">
        <f>VLOOKUP(C44,'ไตรมาส 3'!$C$7:$J$506,8,FALSE)</f>
        <v>#N/A</v>
      </c>
      <c r="AB44" s="53" t="e">
        <f t="shared" si="10"/>
        <v>#N/A</v>
      </c>
      <c r="AC44" s="32" t="str">
        <f t="shared" si="11"/>
        <v>0</v>
      </c>
      <c r="AD44" s="53">
        <f t="shared" si="12"/>
        <v>0</v>
      </c>
      <c r="AE44" s="58"/>
    </row>
    <row r="45" spans="1:31" ht="24.75" thickTop="1" thickBot="1" x14ac:dyDescent="0.25">
      <c r="A45" s="22">
        <f>'ไตรมาส 1'!A45</f>
        <v>6303105</v>
      </c>
      <c r="B45" s="23" t="str">
        <f>'ไตรมาส 1'!B45</f>
        <v>อบต. หนองตาดใหญ่</v>
      </c>
      <c r="C45" s="4"/>
      <c r="D45" s="3"/>
      <c r="E45" s="32"/>
      <c r="F45" s="32"/>
      <c r="G45" s="32"/>
      <c r="H45" s="32"/>
      <c r="I45" s="32"/>
      <c r="J45" s="32"/>
      <c r="K45" s="66" t="str">
        <f t="shared" si="1"/>
        <v xml:space="preserve"> </v>
      </c>
      <c r="L45" s="59" t="str">
        <f t="shared" si="2"/>
        <v xml:space="preserve"> </v>
      </c>
      <c r="M45" s="28"/>
      <c r="N45" s="68">
        <f t="shared" si="3"/>
        <v>0</v>
      </c>
      <c r="O45" s="68">
        <f t="shared" si="4"/>
        <v>0</v>
      </c>
      <c r="P45" s="32">
        <f t="shared" si="13"/>
        <v>0</v>
      </c>
      <c r="Q45" s="32">
        <f t="shared" si="13"/>
        <v>0</v>
      </c>
      <c r="R45" s="32">
        <f t="shared" si="5"/>
        <v>0</v>
      </c>
      <c r="S45" s="53">
        <f t="shared" si="6"/>
        <v>0</v>
      </c>
      <c r="T45" s="58"/>
      <c r="U45" s="90" t="e">
        <f t="shared" si="7"/>
        <v>#N/A</v>
      </c>
      <c r="V45" s="90" t="e">
        <f t="shared" si="8"/>
        <v>#N/A</v>
      </c>
      <c r="W45" s="65" t="str">
        <f t="shared" si="9"/>
        <v xml:space="preserve"> </v>
      </c>
      <c r="X45" s="59" t="str">
        <f t="shared" si="9"/>
        <v xml:space="preserve"> </v>
      </c>
      <c r="Y45" s="83"/>
      <c r="Z45" s="32" t="e">
        <f>VLOOKUP(C45,'ไตรมาส 3'!$C$7:$I$506,7,FALSE)</f>
        <v>#N/A</v>
      </c>
      <c r="AA45" s="32" t="e">
        <f>VLOOKUP(C45,'ไตรมาส 3'!$C$7:$J$506,8,FALSE)</f>
        <v>#N/A</v>
      </c>
      <c r="AB45" s="53" t="e">
        <f t="shared" si="10"/>
        <v>#N/A</v>
      </c>
      <c r="AC45" s="32" t="str">
        <f t="shared" si="11"/>
        <v>0</v>
      </c>
      <c r="AD45" s="53">
        <f t="shared" si="12"/>
        <v>0</v>
      </c>
      <c r="AE45" s="58"/>
    </row>
    <row r="46" spans="1:31" ht="24.75" thickTop="1" thickBot="1" x14ac:dyDescent="0.25">
      <c r="A46" s="22">
        <f>'ไตรมาส 1'!A46</f>
        <v>6303105</v>
      </c>
      <c r="B46" s="23" t="str">
        <f>'ไตรมาส 1'!B46</f>
        <v>อบต. หนองตาดใหญ่</v>
      </c>
      <c r="C46" s="4"/>
      <c r="D46" s="3"/>
      <c r="E46" s="32"/>
      <c r="F46" s="32"/>
      <c r="G46" s="32"/>
      <c r="H46" s="32"/>
      <c r="I46" s="32"/>
      <c r="J46" s="32"/>
      <c r="K46" s="66" t="str">
        <f t="shared" si="1"/>
        <v xml:space="preserve"> </v>
      </c>
      <c r="L46" s="59" t="str">
        <f t="shared" si="2"/>
        <v xml:space="preserve"> </v>
      </c>
      <c r="M46" s="28"/>
      <c r="N46" s="68">
        <f t="shared" si="3"/>
        <v>0</v>
      </c>
      <c r="O46" s="68">
        <f t="shared" si="4"/>
        <v>0</v>
      </c>
      <c r="P46" s="32">
        <f t="shared" si="13"/>
        <v>0</v>
      </c>
      <c r="Q46" s="32">
        <f t="shared" si="13"/>
        <v>0</v>
      </c>
      <c r="R46" s="32">
        <f t="shared" si="5"/>
        <v>0</v>
      </c>
      <c r="S46" s="53">
        <f t="shared" si="6"/>
        <v>0</v>
      </c>
      <c r="T46" s="58"/>
      <c r="U46" s="90" t="e">
        <f t="shared" si="7"/>
        <v>#N/A</v>
      </c>
      <c r="V46" s="90" t="e">
        <f t="shared" si="8"/>
        <v>#N/A</v>
      </c>
      <c r="W46" s="65" t="str">
        <f t="shared" si="9"/>
        <v xml:space="preserve"> </v>
      </c>
      <c r="X46" s="59" t="str">
        <f t="shared" si="9"/>
        <v xml:space="preserve"> </v>
      </c>
      <c r="Y46" s="83"/>
      <c r="Z46" s="32" t="e">
        <f>VLOOKUP(C46,'ไตรมาส 3'!$C$7:$I$506,7,FALSE)</f>
        <v>#N/A</v>
      </c>
      <c r="AA46" s="32" t="e">
        <f>VLOOKUP(C46,'ไตรมาส 3'!$C$7:$J$506,8,FALSE)</f>
        <v>#N/A</v>
      </c>
      <c r="AB46" s="53" t="e">
        <f t="shared" si="10"/>
        <v>#N/A</v>
      </c>
      <c r="AC46" s="32" t="str">
        <f t="shared" si="11"/>
        <v>0</v>
      </c>
      <c r="AD46" s="53">
        <f t="shared" si="12"/>
        <v>0</v>
      </c>
      <c r="AE46" s="58"/>
    </row>
    <row r="47" spans="1:31" ht="24.75" thickTop="1" thickBot="1" x14ac:dyDescent="0.25">
      <c r="A47" s="22">
        <f>'ไตรมาส 1'!A47</f>
        <v>6303105</v>
      </c>
      <c r="B47" s="23" t="str">
        <f>'ไตรมาส 1'!B47</f>
        <v>อบต. หนองตาดใหญ่</v>
      </c>
      <c r="C47" s="4"/>
      <c r="D47" s="3"/>
      <c r="E47" s="32"/>
      <c r="F47" s="32"/>
      <c r="G47" s="32"/>
      <c r="H47" s="32"/>
      <c r="I47" s="32"/>
      <c r="J47" s="32"/>
      <c r="K47" s="66" t="str">
        <f t="shared" si="1"/>
        <v xml:space="preserve"> </v>
      </c>
      <c r="L47" s="59" t="str">
        <f t="shared" si="2"/>
        <v xml:space="preserve"> </v>
      </c>
      <c r="M47" s="28"/>
      <c r="N47" s="68">
        <f t="shared" si="3"/>
        <v>0</v>
      </c>
      <c r="O47" s="68">
        <f t="shared" si="4"/>
        <v>0</v>
      </c>
      <c r="P47" s="32">
        <f t="shared" si="13"/>
        <v>0</v>
      </c>
      <c r="Q47" s="32">
        <f t="shared" si="13"/>
        <v>0</v>
      </c>
      <c r="R47" s="32">
        <f t="shared" si="5"/>
        <v>0</v>
      </c>
      <c r="S47" s="53">
        <f t="shared" si="6"/>
        <v>0</v>
      </c>
      <c r="T47" s="58"/>
      <c r="U47" s="90" t="e">
        <f t="shared" si="7"/>
        <v>#N/A</v>
      </c>
      <c r="V47" s="90" t="e">
        <f t="shared" si="8"/>
        <v>#N/A</v>
      </c>
      <c r="W47" s="65" t="str">
        <f t="shared" si="9"/>
        <v xml:space="preserve"> </v>
      </c>
      <c r="X47" s="59" t="str">
        <f t="shared" si="9"/>
        <v xml:space="preserve"> </v>
      </c>
      <c r="Y47" s="83"/>
      <c r="Z47" s="32" t="e">
        <f>VLOOKUP(C47,'ไตรมาส 3'!$C$7:$I$506,7,FALSE)</f>
        <v>#N/A</v>
      </c>
      <c r="AA47" s="32" t="e">
        <f>VLOOKUP(C47,'ไตรมาส 3'!$C$7:$J$506,8,FALSE)</f>
        <v>#N/A</v>
      </c>
      <c r="AB47" s="53" t="e">
        <f t="shared" si="10"/>
        <v>#N/A</v>
      </c>
      <c r="AC47" s="32" t="str">
        <f t="shared" si="11"/>
        <v>0</v>
      </c>
      <c r="AD47" s="53">
        <f t="shared" si="12"/>
        <v>0</v>
      </c>
      <c r="AE47" s="58"/>
    </row>
    <row r="48" spans="1:31" ht="24.75" thickTop="1" thickBot="1" x14ac:dyDescent="0.25">
      <c r="A48" s="22">
        <f>'ไตรมาส 1'!A48</f>
        <v>6303105</v>
      </c>
      <c r="B48" s="23" t="str">
        <f>'ไตรมาส 1'!B48</f>
        <v>อบต. หนองตาดใหญ่</v>
      </c>
      <c r="C48" s="4"/>
      <c r="D48" s="3"/>
      <c r="E48" s="32"/>
      <c r="F48" s="32"/>
      <c r="G48" s="32"/>
      <c r="H48" s="32"/>
      <c r="I48" s="32"/>
      <c r="J48" s="32"/>
      <c r="K48" s="66" t="str">
        <f t="shared" si="1"/>
        <v xml:space="preserve"> </v>
      </c>
      <c r="L48" s="59" t="str">
        <f t="shared" si="2"/>
        <v xml:space="preserve"> </v>
      </c>
      <c r="M48" s="28"/>
      <c r="N48" s="68">
        <f t="shared" si="3"/>
        <v>0</v>
      </c>
      <c r="O48" s="68">
        <f t="shared" si="4"/>
        <v>0</v>
      </c>
      <c r="P48" s="32">
        <f t="shared" si="13"/>
        <v>0</v>
      </c>
      <c r="Q48" s="32">
        <f t="shared" si="13"/>
        <v>0</v>
      </c>
      <c r="R48" s="32">
        <f t="shared" si="5"/>
        <v>0</v>
      </c>
      <c r="S48" s="53">
        <f t="shared" si="6"/>
        <v>0</v>
      </c>
      <c r="T48" s="58"/>
      <c r="U48" s="90" t="e">
        <f t="shared" si="7"/>
        <v>#N/A</v>
      </c>
      <c r="V48" s="90" t="e">
        <f t="shared" si="8"/>
        <v>#N/A</v>
      </c>
      <c r="W48" s="65" t="str">
        <f t="shared" si="9"/>
        <v xml:space="preserve"> </v>
      </c>
      <c r="X48" s="59" t="str">
        <f t="shared" si="9"/>
        <v xml:space="preserve"> </v>
      </c>
      <c r="Y48" s="83"/>
      <c r="Z48" s="32" t="e">
        <f>VLOOKUP(C48,'ไตรมาส 3'!$C$7:$I$506,7,FALSE)</f>
        <v>#N/A</v>
      </c>
      <c r="AA48" s="32" t="e">
        <f>VLOOKUP(C48,'ไตรมาส 3'!$C$7:$J$506,8,FALSE)</f>
        <v>#N/A</v>
      </c>
      <c r="AB48" s="53" t="e">
        <f t="shared" si="10"/>
        <v>#N/A</v>
      </c>
      <c r="AC48" s="32" t="str">
        <f t="shared" si="11"/>
        <v>0</v>
      </c>
      <c r="AD48" s="53">
        <f t="shared" si="12"/>
        <v>0</v>
      </c>
      <c r="AE48" s="58"/>
    </row>
    <row r="49" spans="1:31" ht="24.75" thickTop="1" thickBot="1" x14ac:dyDescent="0.25">
      <c r="A49" s="22">
        <f>'ไตรมาส 1'!A49</f>
        <v>6303105</v>
      </c>
      <c r="B49" s="23" t="str">
        <f>'ไตรมาส 1'!B49</f>
        <v>อบต. หนองตาดใหญ่</v>
      </c>
      <c r="C49" s="4"/>
      <c r="D49" s="3"/>
      <c r="E49" s="32"/>
      <c r="F49" s="32"/>
      <c r="G49" s="32"/>
      <c r="H49" s="32"/>
      <c r="I49" s="32"/>
      <c r="J49" s="32"/>
      <c r="K49" s="66" t="str">
        <f t="shared" si="1"/>
        <v xml:space="preserve"> </v>
      </c>
      <c r="L49" s="59" t="str">
        <f t="shared" si="2"/>
        <v xml:space="preserve"> </v>
      </c>
      <c r="M49" s="28"/>
      <c r="N49" s="68">
        <f t="shared" si="3"/>
        <v>0</v>
      </c>
      <c r="O49" s="68">
        <f t="shared" si="4"/>
        <v>0</v>
      </c>
      <c r="P49" s="32">
        <f t="shared" si="13"/>
        <v>0</v>
      </c>
      <c r="Q49" s="32">
        <f t="shared" si="13"/>
        <v>0</v>
      </c>
      <c r="R49" s="32">
        <f t="shared" si="5"/>
        <v>0</v>
      </c>
      <c r="S49" s="53">
        <f t="shared" si="6"/>
        <v>0</v>
      </c>
      <c r="T49" s="58"/>
      <c r="U49" s="90" t="e">
        <f t="shared" si="7"/>
        <v>#N/A</v>
      </c>
      <c r="V49" s="90" t="e">
        <f t="shared" si="8"/>
        <v>#N/A</v>
      </c>
      <c r="W49" s="65" t="str">
        <f t="shared" si="9"/>
        <v xml:space="preserve"> </v>
      </c>
      <c r="X49" s="59" t="str">
        <f t="shared" si="9"/>
        <v xml:space="preserve"> </v>
      </c>
      <c r="Y49" s="83"/>
      <c r="Z49" s="32" t="e">
        <f>VLOOKUP(C49,'ไตรมาส 3'!$C$7:$I$506,7,FALSE)</f>
        <v>#N/A</v>
      </c>
      <c r="AA49" s="32" t="e">
        <f>VLOOKUP(C49,'ไตรมาส 3'!$C$7:$J$506,8,FALSE)</f>
        <v>#N/A</v>
      </c>
      <c r="AB49" s="53" t="e">
        <f t="shared" si="10"/>
        <v>#N/A</v>
      </c>
      <c r="AC49" s="32" t="str">
        <f t="shared" si="11"/>
        <v>0</v>
      </c>
      <c r="AD49" s="53">
        <f t="shared" si="12"/>
        <v>0</v>
      </c>
      <c r="AE49" s="58"/>
    </row>
    <row r="50" spans="1:31" ht="24.75" thickTop="1" thickBot="1" x14ac:dyDescent="0.25">
      <c r="A50" s="22">
        <f>'ไตรมาส 1'!A50</f>
        <v>6303105</v>
      </c>
      <c r="B50" s="23" t="str">
        <f>'ไตรมาส 1'!B50</f>
        <v>อบต. หนองตาดใหญ่</v>
      </c>
      <c r="C50" s="4"/>
      <c r="D50" s="3"/>
      <c r="E50" s="32"/>
      <c r="F50" s="32"/>
      <c r="G50" s="32"/>
      <c r="H50" s="32"/>
      <c r="I50" s="32"/>
      <c r="J50" s="32"/>
      <c r="K50" s="66" t="str">
        <f t="shared" si="1"/>
        <v xml:space="preserve"> </v>
      </c>
      <c r="L50" s="59" t="str">
        <f t="shared" si="2"/>
        <v xml:space="preserve"> </v>
      </c>
      <c r="M50" s="28"/>
      <c r="N50" s="68">
        <f t="shared" si="3"/>
        <v>0</v>
      </c>
      <c r="O50" s="68">
        <f t="shared" si="4"/>
        <v>0</v>
      </c>
      <c r="P50" s="32">
        <f t="shared" si="13"/>
        <v>0</v>
      </c>
      <c r="Q50" s="32">
        <f t="shared" si="13"/>
        <v>0</v>
      </c>
      <c r="R50" s="32">
        <f t="shared" si="5"/>
        <v>0</v>
      </c>
      <c r="S50" s="53">
        <f t="shared" si="6"/>
        <v>0</v>
      </c>
      <c r="T50" s="58"/>
      <c r="U50" s="90" t="e">
        <f t="shared" si="7"/>
        <v>#N/A</v>
      </c>
      <c r="V50" s="90" t="e">
        <f t="shared" si="8"/>
        <v>#N/A</v>
      </c>
      <c r="W50" s="65" t="str">
        <f t="shared" si="9"/>
        <v xml:space="preserve"> </v>
      </c>
      <c r="X50" s="59" t="str">
        <f t="shared" si="9"/>
        <v xml:space="preserve"> </v>
      </c>
      <c r="Y50" s="83"/>
      <c r="Z50" s="32" t="e">
        <f>VLOOKUP(C50,'ไตรมาส 3'!$C$7:$I$506,7,FALSE)</f>
        <v>#N/A</v>
      </c>
      <c r="AA50" s="32" t="e">
        <f>VLOOKUP(C50,'ไตรมาส 3'!$C$7:$J$506,8,FALSE)</f>
        <v>#N/A</v>
      </c>
      <c r="AB50" s="53" t="e">
        <f t="shared" si="10"/>
        <v>#N/A</v>
      </c>
      <c r="AC50" s="32" t="str">
        <f t="shared" si="11"/>
        <v>0</v>
      </c>
      <c r="AD50" s="53">
        <f t="shared" si="12"/>
        <v>0</v>
      </c>
      <c r="AE50" s="58"/>
    </row>
    <row r="51" spans="1:31" ht="24.75" thickTop="1" thickBot="1" x14ac:dyDescent="0.25">
      <c r="A51" s="22">
        <f>'ไตรมาส 1'!A51</f>
        <v>6303105</v>
      </c>
      <c r="B51" s="23" t="str">
        <f>'ไตรมาส 1'!B51</f>
        <v>อบต. หนองตาดใหญ่</v>
      </c>
      <c r="C51" s="4"/>
      <c r="D51" s="3"/>
      <c r="E51" s="32"/>
      <c r="F51" s="32"/>
      <c r="G51" s="32"/>
      <c r="H51" s="32"/>
      <c r="I51" s="32"/>
      <c r="J51" s="32"/>
      <c r="K51" s="66" t="str">
        <f t="shared" si="1"/>
        <v xml:space="preserve"> </v>
      </c>
      <c r="L51" s="59" t="str">
        <f t="shared" si="2"/>
        <v xml:space="preserve"> </v>
      </c>
      <c r="M51" s="28"/>
      <c r="N51" s="68">
        <f t="shared" si="3"/>
        <v>0</v>
      </c>
      <c r="O51" s="68">
        <f t="shared" si="4"/>
        <v>0</v>
      </c>
      <c r="P51" s="32">
        <f t="shared" si="13"/>
        <v>0</v>
      </c>
      <c r="Q51" s="32">
        <f t="shared" si="13"/>
        <v>0</v>
      </c>
      <c r="R51" s="32">
        <f t="shared" si="5"/>
        <v>0</v>
      </c>
      <c r="S51" s="53">
        <f t="shared" si="6"/>
        <v>0</v>
      </c>
      <c r="T51" s="58"/>
      <c r="U51" s="90" t="e">
        <f t="shared" si="7"/>
        <v>#N/A</v>
      </c>
      <c r="V51" s="90" t="e">
        <f t="shared" si="8"/>
        <v>#N/A</v>
      </c>
      <c r="W51" s="65" t="str">
        <f t="shared" si="9"/>
        <v xml:space="preserve"> </v>
      </c>
      <c r="X51" s="59" t="str">
        <f t="shared" si="9"/>
        <v xml:space="preserve"> </v>
      </c>
      <c r="Y51" s="83"/>
      <c r="Z51" s="32" t="e">
        <f>VLOOKUP(C51,'ไตรมาส 3'!$C$7:$I$506,7,FALSE)</f>
        <v>#N/A</v>
      </c>
      <c r="AA51" s="32" t="e">
        <f>VLOOKUP(C51,'ไตรมาส 3'!$C$7:$J$506,8,FALSE)</f>
        <v>#N/A</v>
      </c>
      <c r="AB51" s="53" t="e">
        <f t="shared" si="10"/>
        <v>#N/A</v>
      </c>
      <c r="AC51" s="32" t="str">
        <f t="shared" si="11"/>
        <v>0</v>
      </c>
      <c r="AD51" s="53">
        <f t="shared" si="12"/>
        <v>0</v>
      </c>
      <c r="AE51" s="58"/>
    </row>
    <row r="52" spans="1:31" ht="24.75" thickTop="1" thickBot="1" x14ac:dyDescent="0.25">
      <c r="A52" s="22">
        <f>'ไตรมาส 1'!A52</f>
        <v>6303105</v>
      </c>
      <c r="B52" s="23" t="str">
        <f>'ไตรมาส 1'!B52</f>
        <v>อบต. หนองตาดใหญ่</v>
      </c>
      <c r="C52" s="4"/>
      <c r="D52" s="3"/>
      <c r="E52" s="32"/>
      <c r="F52" s="32"/>
      <c r="G52" s="32"/>
      <c r="H52" s="32"/>
      <c r="I52" s="32"/>
      <c r="J52" s="32"/>
      <c r="K52" s="66" t="str">
        <f t="shared" si="1"/>
        <v xml:space="preserve"> </v>
      </c>
      <c r="L52" s="59" t="str">
        <f t="shared" si="2"/>
        <v xml:space="preserve"> </v>
      </c>
      <c r="M52" s="28"/>
      <c r="N52" s="68">
        <f t="shared" si="3"/>
        <v>0</v>
      </c>
      <c r="O52" s="68">
        <f t="shared" si="4"/>
        <v>0</v>
      </c>
      <c r="P52" s="32">
        <f t="shared" si="13"/>
        <v>0</v>
      </c>
      <c r="Q52" s="32">
        <f t="shared" si="13"/>
        <v>0</v>
      </c>
      <c r="R52" s="32">
        <f t="shared" si="5"/>
        <v>0</v>
      </c>
      <c r="S52" s="53">
        <f t="shared" si="6"/>
        <v>0</v>
      </c>
      <c r="T52" s="58"/>
      <c r="U52" s="90" t="e">
        <f t="shared" si="7"/>
        <v>#N/A</v>
      </c>
      <c r="V52" s="90" t="e">
        <f t="shared" si="8"/>
        <v>#N/A</v>
      </c>
      <c r="W52" s="65" t="str">
        <f t="shared" si="9"/>
        <v xml:space="preserve"> </v>
      </c>
      <c r="X52" s="59" t="str">
        <f t="shared" si="9"/>
        <v xml:space="preserve"> </v>
      </c>
      <c r="Y52" s="83"/>
      <c r="Z52" s="32" t="e">
        <f>VLOOKUP(C52,'ไตรมาส 3'!$C$7:$I$506,7,FALSE)</f>
        <v>#N/A</v>
      </c>
      <c r="AA52" s="32" t="e">
        <f>VLOOKUP(C52,'ไตรมาส 3'!$C$7:$J$506,8,FALSE)</f>
        <v>#N/A</v>
      </c>
      <c r="AB52" s="53" t="e">
        <f t="shared" si="10"/>
        <v>#N/A</v>
      </c>
      <c r="AC52" s="32" t="str">
        <f t="shared" si="11"/>
        <v>0</v>
      </c>
      <c r="AD52" s="53">
        <f t="shared" si="12"/>
        <v>0</v>
      </c>
      <c r="AE52" s="58"/>
    </row>
    <row r="53" spans="1:31" ht="24.75" thickTop="1" thickBot="1" x14ac:dyDescent="0.25">
      <c r="A53" s="22">
        <f>'ไตรมาส 1'!A53</f>
        <v>6303105</v>
      </c>
      <c r="B53" s="23" t="str">
        <f>'ไตรมาส 1'!B53</f>
        <v>อบต. หนองตาดใหญ่</v>
      </c>
      <c r="C53" s="4"/>
      <c r="D53" s="3"/>
      <c r="E53" s="32"/>
      <c r="F53" s="32"/>
      <c r="G53" s="32"/>
      <c r="H53" s="32"/>
      <c r="I53" s="32"/>
      <c r="J53" s="32"/>
      <c r="K53" s="66" t="str">
        <f t="shared" si="1"/>
        <v xml:space="preserve"> </v>
      </c>
      <c r="L53" s="59" t="str">
        <f t="shared" si="2"/>
        <v xml:space="preserve"> </v>
      </c>
      <c r="M53" s="28"/>
      <c r="N53" s="68">
        <f t="shared" si="3"/>
        <v>0</v>
      </c>
      <c r="O53" s="68">
        <f t="shared" si="4"/>
        <v>0</v>
      </c>
      <c r="P53" s="32">
        <f t="shared" si="13"/>
        <v>0</v>
      </c>
      <c r="Q53" s="32">
        <f t="shared" si="13"/>
        <v>0</v>
      </c>
      <c r="R53" s="32">
        <f t="shared" si="5"/>
        <v>0</v>
      </c>
      <c r="S53" s="53">
        <f t="shared" si="6"/>
        <v>0</v>
      </c>
      <c r="T53" s="58"/>
      <c r="U53" s="90" t="e">
        <f t="shared" si="7"/>
        <v>#N/A</v>
      </c>
      <c r="V53" s="90" t="e">
        <f t="shared" si="8"/>
        <v>#N/A</v>
      </c>
      <c r="W53" s="65" t="str">
        <f t="shared" si="9"/>
        <v xml:space="preserve"> </v>
      </c>
      <c r="X53" s="59" t="str">
        <f t="shared" si="9"/>
        <v xml:space="preserve"> </v>
      </c>
      <c r="Y53" s="83"/>
      <c r="Z53" s="32" t="e">
        <f>VLOOKUP(C53,'ไตรมาส 3'!$C$7:$I$506,7,FALSE)</f>
        <v>#N/A</v>
      </c>
      <c r="AA53" s="32" t="e">
        <f>VLOOKUP(C53,'ไตรมาส 3'!$C$7:$J$506,8,FALSE)</f>
        <v>#N/A</v>
      </c>
      <c r="AB53" s="53" t="e">
        <f t="shared" si="10"/>
        <v>#N/A</v>
      </c>
      <c r="AC53" s="32" t="str">
        <f t="shared" si="11"/>
        <v>0</v>
      </c>
      <c r="AD53" s="53">
        <f t="shared" si="12"/>
        <v>0</v>
      </c>
      <c r="AE53" s="58"/>
    </row>
    <row r="54" spans="1:31" ht="24.75" thickTop="1" thickBot="1" x14ac:dyDescent="0.25">
      <c r="A54" s="22">
        <f>'ไตรมาส 1'!A54</f>
        <v>6303105</v>
      </c>
      <c r="B54" s="23" t="str">
        <f>'ไตรมาส 1'!B54</f>
        <v>อบต. หนองตาดใหญ่</v>
      </c>
      <c r="C54" s="4"/>
      <c r="D54" s="3"/>
      <c r="E54" s="32"/>
      <c r="F54" s="32"/>
      <c r="G54" s="32"/>
      <c r="H54" s="32"/>
      <c r="I54" s="32"/>
      <c r="J54" s="32"/>
      <c r="K54" s="66" t="str">
        <f t="shared" si="1"/>
        <v xml:space="preserve"> </v>
      </c>
      <c r="L54" s="59" t="str">
        <f t="shared" si="2"/>
        <v xml:space="preserve"> </v>
      </c>
      <c r="M54" s="28"/>
      <c r="N54" s="68">
        <f t="shared" si="3"/>
        <v>0</v>
      </c>
      <c r="O54" s="68">
        <f t="shared" si="4"/>
        <v>0</v>
      </c>
      <c r="P54" s="32">
        <f t="shared" si="13"/>
        <v>0</v>
      </c>
      <c r="Q54" s="32">
        <f t="shared" si="13"/>
        <v>0</v>
      </c>
      <c r="R54" s="32">
        <f t="shared" si="5"/>
        <v>0</v>
      </c>
      <c r="S54" s="53">
        <f t="shared" si="6"/>
        <v>0</v>
      </c>
      <c r="T54" s="58"/>
      <c r="U54" s="90" t="e">
        <f t="shared" si="7"/>
        <v>#N/A</v>
      </c>
      <c r="V54" s="90" t="e">
        <f t="shared" si="8"/>
        <v>#N/A</v>
      </c>
      <c r="W54" s="65" t="str">
        <f t="shared" si="9"/>
        <v xml:space="preserve"> </v>
      </c>
      <c r="X54" s="59" t="str">
        <f t="shared" si="9"/>
        <v xml:space="preserve"> </v>
      </c>
      <c r="Y54" s="83"/>
      <c r="Z54" s="32" t="e">
        <f>VLOOKUP(C54,'ไตรมาส 3'!$C$7:$I$506,7,FALSE)</f>
        <v>#N/A</v>
      </c>
      <c r="AA54" s="32" t="e">
        <f>VLOOKUP(C54,'ไตรมาส 3'!$C$7:$J$506,8,FALSE)</f>
        <v>#N/A</v>
      </c>
      <c r="AB54" s="53" t="e">
        <f t="shared" si="10"/>
        <v>#N/A</v>
      </c>
      <c r="AC54" s="32" t="str">
        <f t="shared" si="11"/>
        <v>0</v>
      </c>
      <c r="AD54" s="53">
        <f t="shared" si="12"/>
        <v>0</v>
      </c>
      <c r="AE54" s="58"/>
    </row>
    <row r="55" spans="1:31" ht="24.75" thickTop="1" thickBot="1" x14ac:dyDescent="0.25">
      <c r="A55" s="22">
        <f>'ไตรมาส 1'!A55</f>
        <v>6303105</v>
      </c>
      <c r="B55" s="23" t="str">
        <f>'ไตรมาส 1'!B55</f>
        <v>อบต. หนองตาดใหญ่</v>
      </c>
      <c r="C55" s="4"/>
      <c r="D55" s="3"/>
      <c r="E55" s="32"/>
      <c r="F55" s="32"/>
      <c r="G55" s="32"/>
      <c r="H55" s="32"/>
      <c r="I55" s="32"/>
      <c r="J55" s="32"/>
      <c r="K55" s="66" t="str">
        <f t="shared" si="1"/>
        <v xml:space="preserve"> </v>
      </c>
      <c r="L55" s="59" t="str">
        <f t="shared" si="2"/>
        <v xml:space="preserve"> </v>
      </c>
      <c r="M55" s="28"/>
      <c r="N55" s="68">
        <f t="shared" si="3"/>
        <v>0</v>
      </c>
      <c r="O55" s="68">
        <f t="shared" si="4"/>
        <v>0</v>
      </c>
      <c r="P55" s="32">
        <f t="shared" si="13"/>
        <v>0</v>
      </c>
      <c r="Q55" s="32">
        <f t="shared" si="13"/>
        <v>0</v>
      </c>
      <c r="R55" s="32">
        <f t="shared" si="5"/>
        <v>0</v>
      </c>
      <c r="S55" s="53">
        <f t="shared" si="6"/>
        <v>0</v>
      </c>
      <c r="T55" s="58"/>
      <c r="U55" s="90" t="e">
        <f t="shared" si="7"/>
        <v>#N/A</v>
      </c>
      <c r="V55" s="90" t="e">
        <f t="shared" si="8"/>
        <v>#N/A</v>
      </c>
      <c r="W55" s="65" t="str">
        <f t="shared" si="9"/>
        <v xml:space="preserve"> </v>
      </c>
      <c r="X55" s="59" t="str">
        <f t="shared" si="9"/>
        <v xml:space="preserve"> </v>
      </c>
      <c r="Y55" s="83"/>
      <c r="Z55" s="32" t="e">
        <f>VLOOKUP(C55,'ไตรมาส 3'!$C$7:$I$506,7,FALSE)</f>
        <v>#N/A</v>
      </c>
      <c r="AA55" s="32" t="e">
        <f>VLOOKUP(C55,'ไตรมาส 3'!$C$7:$J$506,8,FALSE)</f>
        <v>#N/A</v>
      </c>
      <c r="AB55" s="53" t="e">
        <f t="shared" si="10"/>
        <v>#N/A</v>
      </c>
      <c r="AC55" s="32" t="str">
        <f t="shared" si="11"/>
        <v>0</v>
      </c>
      <c r="AD55" s="53">
        <f t="shared" si="12"/>
        <v>0</v>
      </c>
      <c r="AE55" s="58"/>
    </row>
    <row r="56" spans="1:31" ht="24.75" thickTop="1" thickBot="1" x14ac:dyDescent="0.25">
      <c r="A56" s="22">
        <f>'ไตรมาส 1'!A56</f>
        <v>6303105</v>
      </c>
      <c r="B56" s="23" t="str">
        <f>'ไตรมาส 1'!B56</f>
        <v>อบต. หนองตาดใหญ่</v>
      </c>
      <c r="C56" s="4"/>
      <c r="D56" s="3"/>
      <c r="E56" s="32"/>
      <c r="F56" s="32"/>
      <c r="G56" s="32"/>
      <c r="H56" s="32"/>
      <c r="I56" s="32"/>
      <c r="J56" s="32"/>
      <c r="K56" s="66" t="str">
        <f t="shared" si="1"/>
        <v xml:space="preserve"> </v>
      </c>
      <c r="L56" s="59" t="str">
        <f t="shared" si="2"/>
        <v xml:space="preserve"> </v>
      </c>
      <c r="M56" s="28"/>
      <c r="N56" s="68">
        <f t="shared" si="3"/>
        <v>0</v>
      </c>
      <c r="O56" s="68">
        <f t="shared" si="4"/>
        <v>0</v>
      </c>
      <c r="P56" s="32">
        <f t="shared" si="13"/>
        <v>0</v>
      </c>
      <c r="Q56" s="32">
        <f t="shared" si="13"/>
        <v>0</v>
      </c>
      <c r="R56" s="32">
        <f t="shared" si="5"/>
        <v>0</v>
      </c>
      <c r="S56" s="53">
        <f t="shared" si="6"/>
        <v>0</v>
      </c>
      <c r="T56" s="58"/>
      <c r="U56" s="90" t="e">
        <f t="shared" si="7"/>
        <v>#N/A</v>
      </c>
      <c r="V56" s="90" t="e">
        <f t="shared" si="8"/>
        <v>#N/A</v>
      </c>
      <c r="W56" s="65" t="str">
        <f t="shared" si="9"/>
        <v xml:space="preserve"> </v>
      </c>
      <c r="X56" s="59" t="str">
        <f t="shared" si="9"/>
        <v xml:space="preserve"> </v>
      </c>
      <c r="Y56" s="83"/>
      <c r="Z56" s="32" t="e">
        <f>VLOOKUP(C56,'ไตรมาส 3'!$C$7:$I$506,7,FALSE)</f>
        <v>#N/A</v>
      </c>
      <c r="AA56" s="32" t="e">
        <f>VLOOKUP(C56,'ไตรมาส 3'!$C$7:$J$506,8,FALSE)</f>
        <v>#N/A</v>
      </c>
      <c r="AB56" s="53" t="e">
        <f t="shared" si="10"/>
        <v>#N/A</v>
      </c>
      <c r="AC56" s="32" t="str">
        <f t="shared" si="11"/>
        <v>0</v>
      </c>
      <c r="AD56" s="53">
        <f t="shared" si="12"/>
        <v>0</v>
      </c>
      <c r="AE56" s="58"/>
    </row>
    <row r="57" spans="1:31" ht="24.75" thickTop="1" thickBot="1" x14ac:dyDescent="0.25">
      <c r="A57" s="22">
        <f>'ไตรมาส 1'!A57</f>
        <v>6303105</v>
      </c>
      <c r="B57" s="23" t="str">
        <f>'ไตรมาส 1'!B57</f>
        <v>อบต. หนองตาดใหญ่</v>
      </c>
      <c r="C57" s="4"/>
      <c r="D57" s="3"/>
      <c r="E57" s="32"/>
      <c r="F57" s="32"/>
      <c r="G57" s="32"/>
      <c r="H57" s="32"/>
      <c r="I57" s="32"/>
      <c r="J57" s="32"/>
      <c r="K57" s="66" t="str">
        <f t="shared" si="1"/>
        <v xml:space="preserve"> </v>
      </c>
      <c r="L57" s="59" t="str">
        <f t="shared" si="2"/>
        <v xml:space="preserve"> </v>
      </c>
      <c r="M57" s="28"/>
      <c r="N57" s="68">
        <f t="shared" si="3"/>
        <v>0</v>
      </c>
      <c r="O57" s="68">
        <f t="shared" si="4"/>
        <v>0</v>
      </c>
      <c r="P57" s="32">
        <f t="shared" si="13"/>
        <v>0</v>
      </c>
      <c r="Q57" s="32">
        <f t="shared" si="13"/>
        <v>0</v>
      </c>
      <c r="R57" s="32">
        <f t="shared" si="5"/>
        <v>0</v>
      </c>
      <c r="S57" s="53">
        <f t="shared" si="6"/>
        <v>0</v>
      </c>
      <c r="T57" s="58"/>
      <c r="U57" s="90" t="e">
        <f t="shared" si="7"/>
        <v>#N/A</v>
      </c>
      <c r="V57" s="90" t="e">
        <f t="shared" si="8"/>
        <v>#N/A</v>
      </c>
      <c r="W57" s="65" t="str">
        <f t="shared" si="9"/>
        <v xml:space="preserve"> </v>
      </c>
      <c r="X57" s="59" t="str">
        <f t="shared" si="9"/>
        <v xml:space="preserve"> </v>
      </c>
      <c r="Y57" s="83"/>
      <c r="Z57" s="32" t="e">
        <f>VLOOKUP(C57,'ไตรมาส 3'!$C$7:$I$506,7,FALSE)</f>
        <v>#N/A</v>
      </c>
      <c r="AA57" s="32" t="e">
        <f>VLOOKUP(C57,'ไตรมาส 3'!$C$7:$J$506,8,FALSE)</f>
        <v>#N/A</v>
      </c>
      <c r="AB57" s="53" t="e">
        <f t="shared" si="10"/>
        <v>#N/A</v>
      </c>
      <c r="AC57" s="32" t="str">
        <f t="shared" si="11"/>
        <v>0</v>
      </c>
      <c r="AD57" s="53">
        <f t="shared" si="12"/>
        <v>0</v>
      </c>
      <c r="AE57" s="58"/>
    </row>
    <row r="58" spans="1:31" ht="24.75" thickTop="1" thickBot="1" x14ac:dyDescent="0.25">
      <c r="A58" s="22">
        <f>'ไตรมาส 1'!A58</f>
        <v>6303105</v>
      </c>
      <c r="B58" s="23" t="str">
        <f>'ไตรมาส 1'!B58</f>
        <v>อบต. หนองตาดใหญ่</v>
      </c>
      <c r="C58" s="4"/>
      <c r="D58" s="3"/>
      <c r="E58" s="32"/>
      <c r="F58" s="32"/>
      <c r="G58" s="32"/>
      <c r="H58" s="32"/>
      <c r="I58" s="32"/>
      <c r="J58" s="32"/>
      <c r="K58" s="66" t="str">
        <f t="shared" si="1"/>
        <v xml:space="preserve"> </v>
      </c>
      <c r="L58" s="59" t="str">
        <f t="shared" si="2"/>
        <v xml:space="preserve"> </v>
      </c>
      <c r="M58" s="28"/>
      <c r="N58" s="68">
        <f t="shared" si="3"/>
        <v>0</v>
      </c>
      <c r="O58" s="68">
        <f t="shared" si="4"/>
        <v>0</v>
      </c>
      <c r="P58" s="32">
        <f t="shared" si="13"/>
        <v>0</v>
      </c>
      <c r="Q58" s="32">
        <f t="shared" si="13"/>
        <v>0</v>
      </c>
      <c r="R58" s="32">
        <f t="shared" si="5"/>
        <v>0</v>
      </c>
      <c r="S58" s="53">
        <f t="shared" si="6"/>
        <v>0</v>
      </c>
      <c r="T58" s="58"/>
      <c r="U58" s="90" t="e">
        <f t="shared" si="7"/>
        <v>#N/A</v>
      </c>
      <c r="V58" s="90" t="e">
        <f t="shared" si="8"/>
        <v>#N/A</v>
      </c>
      <c r="W58" s="65" t="str">
        <f t="shared" si="9"/>
        <v xml:space="preserve"> </v>
      </c>
      <c r="X58" s="59" t="str">
        <f t="shared" si="9"/>
        <v xml:space="preserve"> </v>
      </c>
      <c r="Y58" s="83"/>
      <c r="Z58" s="32" t="e">
        <f>VLOOKUP(C58,'ไตรมาส 3'!$C$7:$I$506,7,FALSE)</f>
        <v>#N/A</v>
      </c>
      <c r="AA58" s="32" t="e">
        <f>VLOOKUP(C58,'ไตรมาส 3'!$C$7:$J$506,8,FALSE)</f>
        <v>#N/A</v>
      </c>
      <c r="AB58" s="53" t="e">
        <f t="shared" si="10"/>
        <v>#N/A</v>
      </c>
      <c r="AC58" s="32" t="str">
        <f t="shared" si="11"/>
        <v>0</v>
      </c>
      <c r="AD58" s="53">
        <f t="shared" si="12"/>
        <v>0</v>
      </c>
      <c r="AE58" s="58"/>
    </row>
    <row r="59" spans="1:31" ht="24.75" thickTop="1" thickBot="1" x14ac:dyDescent="0.25">
      <c r="A59" s="22">
        <f>'ไตรมาส 1'!A59</f>
        <v>6303105</v>
      </c>
      <c r="B59" s="23" t="str">
        <f>'ไตรมาส 1'!B59</f>
        <v>อบต. หนองตาดใหญ่</v>
      </c>
      <c r="C59" s="4"/>
      <c r="D59" s="3"/>
      <c r="E59" s="32"/>
      <c r="F59" s="32"/>
      <c r="G59" s="32"/>
      <c r="H59" s="32"/>
      <c r="I59" s="32"/>
      <c r="J59" s="32"/>
      <c r="K59" s="66" t="str">
        <f t="shared" si="1"/>
        <v xml:space="preserve"> </v>
      </c>
      <c r="L59" s="59" t="str">
        <f t="shared" si="2"/>
        <v xml:space="preserve"> </v>
      </c>
      <c r="M59" s="28"/>
      <c r="N59" s="68">
        <f t="shared" si="3"/>
        <v>0</v>
      </c>
      <c r="O59" s="68">
        <f t="shared" si="4"/>
        <v>0</v>
      </c>
      <c r="P59" s="32">
        <f t="shared" si="13"/>
        <v>0</v>
      </c>
      <c r="Q59" s="32">
        <f t="shared" si="13"/>
        <v>0</v>
      </c>
      <c r="R59" s="32">
        <f t="shared" si="5"/>
        <v>0</v>
      </c>
      <c r="S59" s="53">
        <f t="shared" si="6"/>
        <v>0</v>
      </c>
      <c r="T59" s="58"/>
      <c r="U59" s="90" t="e">
        <f t="shared" si="7"/>
        <v>#N/A</v>
      </c>
      <c r="V59" s="90" t="e">
        <f t="shared" si="8"/>
        <v>#N/A</v>
      </c>
      <c r="W59" s="65" t="str">
        <f t="shared" si="9"/>
        <v xml:space="preserve"> </v>
      </c>
      <c r="X59" s="59" t="str">
        <f t="shared" si="9"/>
        <v xml:space="preserve"> </v>
      </c>
      <c r="Y59" s="83"/>
      <c r="Z59" s="32" t="e">
        <f>VLOOKUP(C59,'ไตรมาส 3'!$C$7:$I$506,7,FALSE)</f>
        <v>#N/A</v>
      </c>
      <c r="AA59" s="32" t="e">
        <f>VLOOKUP(C59,'ไตรมาส 3'!$C$7:$J$506,8,FALSE)</f>
        <v>#N/A</v>
      </c>
      <c r="AB59" s="53" t="e">
        <f t="shared" si="10"/>
        <v>#N/A</v>
      </c>
      <c r="AC59" s="32" t="str">
        <f t="shared" si="11"/>
        <v>0</v>
      </c>
      <c r="AD59" s="53">
        <f t="shared" si="12"/>
        <v>0</v>
      </c>
      <c r="AE59" s="58"/>
    </row>
    <row r="60" spans="1:31" ht="24.75" thickTop="1" thickBot="1" x14ac:dyDescent="0.25">
      <c r="A60" s="22">
        <f>'ไตรมาส 1'!A60</f>
        <v>6303105</v>
      </c>
      <c r="B60" s="23" t="str">
        <f>'ไตรมาส 1'!B60</f>
        <v>อบต. หนองตาดใหญ่</v>
      </c>
      <c r="C60" s="4"/>
      <c r="D60" s="3"/>
      <c r="E60" s="32"/>
      <c r="F60" s="32"/>
      <c r="G60" s="32"/>
      <c r="H60" s="32"/>
      <c r="I60" s="32"/>
      <c r="J60" s="32"/>
      <c r="K60" s="66" t="str">
        <f t="shared" si="1"/>
        <v xml:space="preserve"> </v>
      </c>
      <c r="L60" s="59" t="str">
        <f t="shared" si="2"/>
        <v xml:space="preserve"> </v>
      </c>
      <c r="M60" s="28"/>
      <c r="N60" s="68">
        <f t="shared" si="3"/>
        <v>0</v>
      </c>
      <c r="O60" s="68">
        <f t="shared" si="4"/>
        <v>0</v>
      </c>
      <c r="P60" s="32">
        <f t="shared" si="13"/>
        <v>0</v>
      </c>
      <c r="Q60" s="32">
        <f t="shared" si="13"/>
        <v>0</v>
      </c>
      <c r="R60" s="32">
        <f t="shared" si="5"/>
        <v>0</v>
      </c>
      <c r="S60" s="53">
        <f t="shared" si="6"/>
        <v>0</v>
      </c>
      <c r="T60" s="58"/>
      <c r="U60" s="90" t="e">
        <f t="shared" si="7"/>
        <v>#N/A</v>
      </c>
      <c r="V60" s="90" t="e">
        <f t="shared" si="8"/>
        <v>#N/A</v>
      </c>
      <c r="W60" s="65" t="str">
        <f t="shared" si="9"/>
        <v xml:space="preserve"> </v>
      </c>
      <c r="X60" s="59" t="str">
        <f t="shared" si="9"/>
        <v xml:space="preserve"> </v>
      </c>
      <c r="Y60" s="83"/>
      <c r="Z60" s="32" t="e">
        <f>VLOOKUP(C60,'ไตรมาส 3'!$C$7:$I$506,7,FALSE)</f>
        <v>#N/A</v>
      </c>
      <c r="AA60" s="32" t="e">
        <f>VLOOKUP(C60,'ไตรมาส 3'!$C$7:$J$506,8,FALSE)</f>
        <v>#N/A</v>
      </c>
      <c r="AB60" s="53" t="e">
        <f t="shared" si="10"/>
        <v>#N/A</v>
      </c>
      <c r="AC60" s="32" t="str">
        <f t="shared" si="11"/>
        <v>0</v>
      </c>
      <c r="AD60" s="53">
        <f t="shared" si="12"/>
        <v>0</v>
      </c>
      <c r="AE60" s="58"/>
    </row>
    <row r="61" spans="1:31" ht="24.75" thickTop="1" thickBot="1" x14ac:dyDescent="0.25">
      <c r="A61" s="22">
        <f>'ไตรมาส 1'!A61</f>
        <v>6303105</v>
      </c>
      <c r="B61" s="23" t="str">
        <f>'ไตรมาส 1'!B61</f>
        <v>อบต. หนองตาดใหญ่</v>
      </c>
      <c r="C61" s="4"/>
      <c r="D61" s="3"/>
      <c r="E61" s="32"/>
      <c r="F61" s="32"/>
      <c r="G61" s="32"/>
      <c r="H61" s="32"/>
      <c r="I61" s="32"/>
      <c r="J61" s="32"/>
      <c r="K61" s="66" t="str">
        <f t="shared" si="1"/>
        <v xml:space="preserve"> </v>
      </c>
      <c r="L61" s="59" t="str">
        <f t="shared" si="2"/>
        <v xml:space="preserve"> </v>
      </c>
      <c r="M61" s="28"/>
      <c r="N61" s="68">
        <f t="shared" si="3"/>
        <v>0</v>
      </c>
      <c r="O61" s="68">
        <f t="shared" si="4"/>
        <v>0</v>
      </c>
      <c r="P61" s="32">
        <f t="shared" si="13"/>
        <v>0</v>
      </c>
      <c r="Q61" s="32">
        <f t="shared" si="13"/>
        <v>0</v>
      </c>
      <c r="R61" s="32">
        <f t="shared" si="5"/>
        <v>0</v>
      </c>
      <c r="S61" s="53">
        <f t="shared" si="6"/>
        <v>0</v>
      </c>
      <c r="T61" s="58"/>
      <c r="U61" s="90" t="e">
        <f t="shared" si="7"/>
        <v>#N/A</v>
      </c>
      <c r="V61" s="90" t="e">
        <f t="shared" si="8"/>
        <v>#N/A</v>
      </c>
      <c r="W61" s="65" t="str">
        <f t="shared" si="9"/>
        <v xml:space="preserve"> </v>
      </c>
      <c r="X61" s="59" t="str">
        <f t="shared" si="9"/>
        <v xml:space="preserve"> </v>
      </c>
      <c r="Y61" s="83"/>
      <c r="Z61" s="32" t="e">
        <f>VLOOKUP(C61,'ไตรมาส 3'!$C$7:$I$506,7,FALSE)</f>
        <v>#N/A</v>
      </c>
      <c r="AA61" s="32" t="e">
        <f>VLOOKUP(C61,'ไตรมาส 3'!$C$7:$J$506,8,FALSE)</f>
        <v>#N/A</v>
      </c>
      <c r="AB61" s="53" t="e">
        <f t="shared" si="10"/>
        <v>#N/A</v>
      </c>
      <c r="AC61" s="32" t="str">
        <f t="shared" si="11"/>
        <v>0</v>
      </c>
      <c r="AD61" s="53">
        <f t="shared" si="12"/>
        <v>0</v>
      </c>
      <c r="AE61" s="58"/>
    </row>
    <row r="62" spans="1:31" ht="24.75" thickTop="1" thickBot="1" x14ac:dyDescent="0.25">
      <c r="A62" s="22">
        <f>'ไตรมาส 1'!A62</f>
        <v>6303105</v>
      </c>
      <c r="B62" s="23" t="str">
        <f>'ไตรมาส 1'!B62</f>
        <v>อบต. หนองตาดใหญ่</v>
      </c>
      <c r="C62" s="4"/>
      <c r="D62" s="3"/>
      <c r="E62" s="32"/>
      <c r="F62" s="32"/>
      <c r="G62" s="32"/>
      <c r="H62" s="32"/>
      <c r="I62" s="32"/>
      <c r="J62" s="32"/>
      <c r="K62" s="66" t="str">
        <f t="shared" si="1"/>
        <v xml:space="preserve"> </v>
      </c>
      <c r="L62" s="59" t="str">
        <f t="shared" si="2"/>
        <v xml:space="preserve"> </v>
      </c>
      <c r="M62" s="28"/>
      <c r="N62" s="68">
        <f t="shared" si="3"/>
        <v>0</v>
      </c>
      <c r="O62" s="68">
        <f t="shared" si="4"/>
        <v>0</v>
      </c>
      <c r="P62" s="32">
        <f t="shared" si="13"/>
        <v>0</v>
      </c>
      <c r="Q62" s="32">
        <f t="shared" si="13"/>
        <v>0</v>
      </c>
      <c r="R62" s="32">
        <f t="shared" si="5"/>
        <v>0</v>
      </c>
      <c r="S62" s="53">
        <f t="shared" si="6"/>
        <v>0</v>
      </c>
      <c r="T62" s="58"/>
      <c r="U62" s="90" t="e">
        <f t="shared" si="7"/>
        <v>#N/A</v>
      </c>
      <c r="V62" s="90" t="e">
        <f t="shared" si="8"/>
        <v>#N/A</v>
      </c>
      <c r="W62" s="65" t="str">
        <f t="shared" si="9"/>
        <v xml:space="preserve"> </v>
      </c>
      <c r="X62" s="59" t="str">
        <f t="shared" si="9"/>
        <v xml:space="preserve"> </v>
      </c>
      <c r="Y62" s="83"/>
      <c r="Z62" s="32" t="e">
        <f>VLOOKUP(C62,'ไตรมาส 3'!$C$7:$I$506,7,FALSE)</f>
        <v>#N/A</v>
      </c>
      <c r="AA62" s="32" t="e">
        <f>VLOOKUP(C62,'ไตรมาส 3'!$C$7:$J$506,8,FALSE)</f>
        <v>#N/A</v>
      </c>
      <c r="AB62" s="53" t="e">
        <f t="shared" si="10"/>
        <v>#N/A</v>
      </c>
      <c r="AC62" s="32" t="str">
        <f t="shared" si="11"/>
        <v>0</v>
      </c>
      <c r="AD62" s="53">
        <f t="shared" si="12"/>
        <v>0</v>
      </c>
      <c r="AE62" s="58"/>
    </row>
    <row r="63" spans="1:31" ht="24.75" thickTop="1" thickBot="1" x14ac:dyDescent="0.25">
      <c r="A63" s="22">
        <f>'ไตรมาส 1'!A63</f>
        <v>6303105</v>
      </c>
      <c r="B63" s="23" t="str">
        <f>'ไตรมาส 1'!B63</f>
        <v>อบต. หนองตาดใหญ่</v>
      </c>
      <c r="C63" s="4"/>
      <c r="D63" s="3"/>
      <c r="E63" s="32"/>
      <c r="F63" s="32"/>
      <c r="G63" s="32"/>
      <c r="H63" s="32"/>
      <c r="I63" s="32"/>
      <c r="J63" s="32"/>
      <c r="K63" s="66" t="str">
        <f t="shared" si="1"/>
        <v xml:space="preserve"> </v>
      </c>
      <c r="L63" s="59" t="str">
        <f t="shared" si="2"/>
        <v xml:space="preserve"> </v>
      </c>
      <c r="M63" s="28"/>
      <c r="N63" s="68">
        <f t="shared" si="3"/>
        <v>0</v>
      </c>
      <c r="O63" s="68">
        <f t="shared" si="4"/>
        <v>0</v>
      </c>
      <c r="P63" s="32">
        <f t="shared" si="13"/>
        <v>0</v>
      </c>
      <c r="Q63" s="32">
        <f t="shared" si="13"/>
        <v>0</v>
      </c>
      <c r="R63" s="32">
        <f t="shared" si="5"/>
        <v>0</v>
      </c>
      <c r="S63" s="53">
        <f t="shared" si="6"/>
        <v>0</v>
      </c>
      <c r="T63" s="58"/>
      <c r="U63" s="90" t="e">
        <f t="shared" si="7"/>
        <v>#N/A</v>
      </c>
      <c r="V63" s="90" t="e">
        <f t="shared" si="8"/>
        <v>#N/A</v>
      </c>
      <c r="W63" s="65" t="str">
        <f t="shared" si="9"/>
        <v xml:space="preserve"> </v>
      </c>
      <c r="X63" s="59" t="str">
        <f t="shared" si="9"/>
        <v xml:space="preserve"> </v>
      </c>
      <c r="Y63" s="83"/>
      <c r="Z63" s="32" t="e">
        <f>VLOOKUP(C63,'ไตรมาส 3'!$C$7:$I$506,7,FALSE)</f>
        <v>#N/A</v>
      </c>
      <c r="AA63" s="32" t="e">
        <f>VLOOKUP(C63,'ไตรมาส 3'!$C$7:$J$506,8,FALSE)</f>
        <v>#N/A</v>
      </c>
      <c r="AB63" s="53" t="e">
        <f t="shared" si="10"/>
        <v>#N/A</v>
      </c>
      <c r="AC63" s="32" t="str">
        <f t="shared" si="11"/>
        <v>0</v>
      </c>
      <c r="AD63" s="53">
        <f t="shared" si="12"/>
        <v>0</v>
      </c>
      <c r="AE63" s="58"/>
    </row>
    <row r="64" spans="1:31" ht="24.75" thickTop="1" thickBot="1" x14ac:dyDescent="0.25">
      <c r="A64" s="22">
        <f>'ไตรมาส 1'!A64</f>
        <v>6303105</v>
      </c>
      <c r="B64" s="23" t="str">
        <f>'ไตรมาส 1'!B64</f>
        <v>อบต. หนองตาดใหญ่</v>
      </c>
      <c r="C64" s="4"/>
      <c r="D64" s="3"/>
      <c r="E64" s="32"/>
      <c r="F64" s="32"/>
      <c r="G64" s="32"/>
      <c r="H64" s="32"/>
      <c r="I64" s="32"/>
      <c r="J64" s="32"/>
      <c r="K64" s="66" t="str">
        <f t="shared" si="1"/>
        <v xml:space="preserve"> </v>
      </c>
      <c r="L64" s="59" t="str">
        <f t="shared" si="2"/>
        <v xml:space="preserve"> </v>
      </c>
      <c r="M64" s="28"/>
      <c r="N64" s="68">
        <f t="shared" si="3"/>
        <v>0</v>
      </c>
      <c r="O64" s="68">
        <f t="shared" si="4"/>
        <v>0</v>
      </c>
      <c r="P64" s="32">
        <f t="shared" si="13"/>
        <v>0</v>
      </c>
      <c r="Q64" s="32">
        <f t="shared" si="13"/>
        <v>0</v>
      </c>
      <c r="R64" s="32">
        <f t="shared" si="5"/>
        <v>0</v>
      </c>
      <c r="S64" s="53">
        <f t="shared" si="6"/>
        <v>0</v>
      </c>
      <c r="T64" s="58"/>
      <c r="U64" s="90" t="e">
        <f t="shared" si="7"/>
        <v>#N/A</v>
      </c>
      <c r="V64" s="90" t="e">
        <f t="shared" si="8"/>
        <v>#N/A</v>
      </c>
      <c r="W64" s="65" t="str">
        <f t="shared" si="9"/>
        <v xml:space="preserve"> </v>
      </c>
      <c r="X64" s="59" t="str">
        <f t="shared" si="9"/>
        <v xml:space="preserve"> </v>
      </c>
      <c r="Y64" s="83"/>
      <c r="Z64" s="32" t="e">
        <f>VLOOKUP(C64,'ไตรมาส 3'!$C$7:$I$506,7,FALSE)</f>
        <v>#N/A</v>
      </c>
      <c r="AA64" s="32" t="e">
        <f>VLOOKUP(C64,'ไตรมาส 3'!$C$7:$J$506,8,FALSE)</f>
        <v>#N/A</v>
      </c>
      <c r="AB64" s="53" t="e">
        <f t="shared" si="10"/>
        <v>#N/A</v>
      </c>
      <c r="AC64" s="32" t="str">
        <f t="shared" si="11"/>
        <v>0</v>
      </c>
      <c r="AD64" s="53">
        <f t="shared" si="12"/>
        <v>0</v>
      </c>
      <c r="AE64" s="58"/>
    </row>
    <row r="65" spans="1:31" ht="24.75" thickTop="1" thickBot="1" x14ac:dyDescent="0.25">
      <c r="A65" s="22">
        <f>'ไตรมาส 1'!A65</f>
        <v>6303105</v>
      </c>
      <c r="B65" s="23" t="str">
        <f>'ไตรมาส 1'!B65</f>
        <v>อบต. หนองตาดใหญ่</v>
      </c>
      <c r="C65" s="4"/>
      <c r="D65" s="3"/>
      <c r="E65" s="32"/>
      <c r="F65" s="32"/>
      <c r="G65" s="32"/>
      <c r="H65" s="32"/>
      <c r="I65" s="32"/>
      <c r="J65" s="32"/>
      <c r="K65" s="66" t="str">
        <f t="shared" si="1"/>
        <v xml:space="preserve"> </v>
      </c>
      <c r="L65" s="59" t="str">
        <f t="shared" si="2"/>
        <v xml:space="preserve"> </v>
      </c>
      <c r="M65" s="28"/>
      <c r="N65" s="68">
        <f t="shared" si="3"/>
        <v>0</v>
      </c>
      <c r="O65" s="68">
        <f t="shared" si="4"/>
        <v>0</v>
      </c>
      <c r="P65" s="32">
        <f t="shared" si="13"/>
        <v>0</v>
      </c>
      <c r="Q65" s="32">
        <f t="shared" si="13"/>
        <v>0</v>
      </c>
      <c r="R65" s="32">
        <f t="shared" si="5"/>
        <v>0</v>
      </c>
      <c r="S65" s="53">
        <f t="shared" si="6"/>
        <v>0</v>
      </c>
      <c r="T65" s="58"/>
      <c r="U65" s="90" t="e">
        <f t="shared" si="7"/>
        <v>#N/A</v>
      </c>
      <c r="V65" s="90" t="e">
        <f t="shared" si="8"/>
        <v>#N/A</v>
      </c>
      <c r="W65" s="65" t="str">
        <f t="shared" si="9"/>
        <v xml:space="preserve"> </v>
      </c>
      <c r="X65" s="59" t="str">
        <f t="shared" si="9"/>
        <v xml:space="preserve"> </v>
      </c>
      <c r="Y65" s="83"/>
      <c r="Z65" s="32" t="e">
        <f>VLOOKUP(C65,'ไตรมาส 3'!$C$7:$I$506,7,FALSE)</f>
        <v>#N/A</v>
      </c>
      <c r="AA65" s="32" t="e">
        <f>VLOOKUP(C65,'ไตรมาส 3'!$C$7:$J$506,8,FALSE)</f>
        <v>#N/A</v>
      </c>
      <c r="AB65" s="53" t="e">
        <f t="shared" si="10"/>
        <v>#N/A</v>
      </c>
      <c r="AC65" s="32" t="str">
        <f t="shared" si="11"/>
        <v>0</v>
      </c>
      <c r="AD65" s="53">
        <f t="shared" si="12"/>
        <v>0</v>
      </c>
      <c r="AE65" s="58"/>
    </row>
    <row r="66" spans="1:31" ht="24.75" thickTop="1" thickBot="1" x14ac:dyDescent="0.25">
      <c r="A66" s="22">
        <f>'ไตรมาส 1'!A66</f>
        <v>6303105</v>
      </c>
      <c r="B66" s="23" t="str">
        <f>'ไตรมาส 1'!B66</f>
        <v>อบต. หนองตาดใหญ่</v>
      </c>
      <c r="C66" s="4"/>
      <c r="D66" s="3"/>
      <c r="E66" s="32"/>
      <c r="F66" s="32"/>
      <c r="G66" s="32"/>
      <c r="H66" s="32"/>
      <c r="I66" s="32"/>
      <c r="J66" s="32"/>
      <c r="K66" s="66" t="str">
        <f t="shared" si="1"/>
        <v xml:space="preserve"> </v>
      </c>
      <c r="L66" s="59" t="str">
        <f t="shared" si="2"/>
        <v xml:space="preserve"> </v>
      </c>
      <c r="M66" s="28"/>
      <c r="N66" s="68">
        <f t="shared" si="3"/>
        <v>0</v>
      </c>
      <c r="O66" s="68">
        <f t="shared" si="4"/>
        <v>0</v>
      </c>
      <c r="P66" s="32">
        <f t="shared" si="13"/>
        <v>0</v>
      </c>
      <c r="Q66" s="32">
        <f t="shared" si="13"/>
        <v>0</v>
      </c>
      <c r="R66" s="32">
        <f t="shared" si="5"/>
        <v>0</v>
      </c>
      <c r="S66" s="53">
        <f t="shared" si="6"/>
        <v>0</v>
      </c>
      <c r="T66" s="58"/>
      <c r="U66" s="90" t="e">
        <f t="shared" si="7"/>
        <v>#N/A</v>
      </c>
      <c r="V66" s="90" t="e">
        <f t="shared" si="8"/>
        <v>#N/A</v>
      </c>
      <c r="W66" s="65" t="str">
        <f t="shared" si="9"/>
        <v xml:space="preserve"> </v>
      </c>
      <c r="X66" s="59" t="str">
        <f t="shared" si="9"/>
        <v xml:space="preserve"> </v>
      </c>
      <c r="Y66" s="83"/>
      <c r="Z66" s="32" t="e">
        <f>VLOOKUP(C66,'ไตรมาส 3'!$C$7:$I$506,7,FALSE)</f>
        <v>#N/A</v>
      </c>
      <c r="AA66" s="32" t="e">
        <f>VLOOKUP(C66,'ไตรมาส 3'!$C$7:$J$506,8,FALSE)</f>
        <v>#N/A</v>
      </c>
      <c r="AB66" s="53" t="e">
        <f t="shared" si="10"/>
        <v>#N/A</v>
      </c>
      <c r="AC66" s="32" t="str">
        <f t="shared" si="11"/>
        <v>0</v>
      </c>
      <c r="AD66" s="53">
        <f t="shared" si="12"/>
        <v>0</v>
      </c>
      <c r="AE66" s="58"/>
    </row>
    <row r="67" spans="1:31" ht="24.75" thickTop="1" thickBot="1" x14ac:dyDescent="0.25">
      <c r="A67" s="22">
        <f>'ไตรมาส 1'!A67</f>
        <v>6303105</v>
      </c>
      <c r="B67" s="23" t="str">
        <f>'ไตรมาส 1'!B67</f>
        <v>อบต. หนองตาดใหญ่</v>
      </c>
      <c r="C67" s="4"/>
      <c r="D67" s="3"/>
      <c r="E67" s="32"/>
      <c r="F67" s="32"/>
      <c r="G67" s="32"/>
      <c r="H67" s="32"/>
      <c r="I67" s="32"/>
      <c r="J67" s="32"/>
      <c r="K67" s="66" t="str">
        <f t="shared" si="1"/>
        <v xml:space="preserve"> </v>
      </c>
      <c r="L67" s="59" t="str">
        <f t="shared" si="2"/>
        <v xml:space="preserve"> </v>
      </c>
      <c r="M67" s="28"/>
      <c r="N67" s="68">
        <f t="shared" si="3"/>
        <v>0</v>
      </c>
      <c r="O67" s="68">
        <f t="shared" si="4"/>
        <v>0</v>
      </c>
      <c r="P67" s="32">
        <f t="shared" si="13"/>
        <v>0</v>
      </c>
      <c r="Q67" s="32">
        <f t="shared" si="13"/>
        <v>0</v>
      </c>
      <c r="R67" s="32">
        <f t="shared" si="5"/>
        <v>0</v>
      </c>
      <c r="S67" s="53">
        <f t="shared" si="6"/>
        <v>0</v>
      </c>
      <c r="T67" s="58"/>
      <c r="U67" s="90" t="e">
        <f t="shared" si="7"/>
        <v>#N/A</v>
      </c>
      <c r="V67" s="90" t="e">
        <f t="shared" si="8"/>
        <v>#N/A</v>
      </c>
      <c r="W67" s="65" t="str">
        <f t="shared" si="9"/>
        <v xml:space="preserve"> </v>
      </c>
      <c r="X67" s="59" t="str">
        <f t="shared" si="9"/>
        <v xml:space="preserve"> </v>
      </c>
      <c r="Y67" s="83"/>
      <c r="Z67" s="32" t="e">
        <f>VLOOKUP(C67,'ไตรมาส 3'!$C$7:$I$506,7,FALSE)</f>
        <v>#N/A</v>
      </c>
      <c r="AA67" s="32" t="e">
        <f>VLOOKUP(C67,'ไตรมาส 3'!$C$7:$J$506,8,FALSE)</f>
        <v>#N/A</v>
      </c>
      <c r="AB67" s="53" t="e">
        <f t="shared" si="10"/>
        <v>#N/A</v>
      </c>
      <c r="AC67" s="32" t="str">
        <f t="shared" si="11"/>
        <v>0</v>
      </c>
      <c r="AD67" s="53">
        <f t="shared" si="12"/>
        <v>0</v>
      </c>
      <c r="AE67" s="58"/>
    </row>
    <row r="68" spans="1:31" ht="24.75" thickTop="1" thickBot="1" x14ac:dyDescent="0.25">
      <c r="A68" s="22">
        <f>'ไตรมาส 1'!A68</f>
        <v>6303105</v>
      </c>
      <c r="B68" s="23" t="str">
        <f>'ไตรมาส 1'!B68</f>
        <v>อบต. หนองตาดใหญ่</v>
      </c>
      <c r="C68" s="4"/>
      <c r="D68" s="3"/>
      <c r="E68" s="32"/>
      <c r="F68" s="32"/>
      <c r="G68" s="32"/>
      <c r="H68" s="32"/>
      <c r="I68" s="32"/>
      <c r="J68" s="32"/>
      <c r="K68" s="66" t="str">
        <f t="shared" si="1"/>
        <v xml:space="preserve"> </v>
      </c>
      <c r="L68" s="59" t="str">
        <f t="shared" si="2"/>
        <v xml:space="preserve"> </v>
      </c>
      <c r="M68" s="28"/>
      <c r="N68" s="68">
        <f t="shared" si="3"/>
        <v>0</v>
      </c>
      <c r="O68" s="68">
        <f t="shared" si="4"/>
        <v>0</v>
      </c>
      <c r="P68" s="32">
        <f t="shared" si="13"/>
        <v>0</v>
      </c>
      <c r="Q68" s="32">
        <f t="shared" si="13"/>
        <v>0</v>
      </c>
      <c r="R68" s="32">
        <f t="shared" si="5"/>
        <v>0</v>
      </c>
      <c r="S68" s="53">
        <f t="shared" si="6"/>
        <v>0</v>
      </c>
      <c r="T68" s="58"/>
      <c r="U68" s="90" t="e">
        <f t="shared" si="7"/>
        <v>#N/A</v>
      </c>
      <c r="V68" s="90" t="e">
        <f t="shared" si="8"/>
        <v>#N/A</v>
      </c>
      <c r="W68" s="65" t="str">
        <f t="shared" si="9"/>
        <v xml:space="preserve"> </v>
      </c>
      <c r="X68" s="59" t="str">
        <f t="shared" si="9"/>
        <v xml:space="preserve"> </v>
      </c>
      <c r="Y68" s="83"/>
      <c r="Z68" s="32" t="e">
        <f>VLOOKUP(C68,'ไตรมาส 3'!$C$7:$I$506,7,FALSE)</f>
        <v>#N/A</v>
      </c>
      <c r="AA68" s="32" t="e">
        <f>VLOOKUP(C68,'ไตรมาส 3'!$C$7:$J$506,8,FALSE)</f>
        <v>#N/A</v>
      </c>
      <c r="AB68" s="53" t="e">
        <f t="shared" si="10"/>
        <v>#N/A</v>
      </c>
      <c r="AC68" s="32" t="str">
        <f t="shared" si="11"/>
        <v>0</v>
      </c>
      <c r="AD68" s="53">
        <f t="shared" si="12"/>
        <v>0</v>
      </c>
      <c r="AE68" s="58"/>
    </row>
    <row r="69" spans="1:31" ht="24.75" thickTop="1" thickBot="1" x14ac:dyDescent="0.25">
      <c r="A69" s="22">
        <f>'ไตรมาส 1'!A69</f>
        <v>6303105</v>
      </c>
      <c r="B69" s="23" t="str">
        <f>'ไตรมาส 1'!B69</f>
        <v>อบต. หนองตาดใหญ่</v>
      </c>
      <c r="C69" s="4"/>
      <c r="D69" s="3"/>
      <c r="E69" s="32"/>
      <c r="F69" s="32"/>
      <c r="G69" s="32"/>
      <c r="H69" s="32"/>
      <c r="I69" s="32"/>
      <c r="J69" s="32"/>
      <c r="K69" s="66" t="str">
        <f t="shared" si="1"/>
        <v xml:space="preserve"> </v>
      </c>
      <c r="L69" s="59" t="str">
        <f t="shared" si="2"/>
        <v xml:space="preserve"> </v>
      </c>
      <c r="M69" s="28"/>
      <c r="N69" s="68">
        <f t="shared" si="3"/>
        <v>0</v>
      </c>
      <c r="O69" s="68">
        <f t="shared" si="4"/>
        <v>0</v>
      </c>
      <c r="P69" s="32">
        <f t="shared" si="13"/>
        <v>0</v>
      </c>
      <c r="Q69" s="32">
        <f t="shared" si="13"/>
        <v>0</v>
      </c>
      <c r="R69" s="32">
        <f t="shared" si="5"/>
        <v>0</v>
      </c>
      <c r="S69" s="53">
        <f t="shared" si="6"/>
        <v>0</v>
      </c>
      <c r="T69" s="58"/>
      <c r="U69" s="90" t="e">
        <f t="shared" si="7"/>
        <v>#N/A</v>
      </c>
      <c r="V69" s="90" t="e">
        <f t="shared" si="8"/>
        <v>#N/A</v>
      </c>
      <c r="W69" s="65" t="str">
        <f t="shared" si="9"/>
        <v xml:space="preserve"> </v>
      </c>
      <c r="X69" s="59" t="str">
        <f t="shared" si="9"/>
        <v xml:space="preserve"> </v>
      </c>
      <c r="Y69" s="83"/>
      <c r="Z69" s="32" t="e">
        <f>VLOOKUP(C69,'ไตรมาส 3'!$C$7:$I$506,7,FALSE)</f>
        <v>#N/A</v>
      </c>
      <c r="AA69" s="32" t="e">
        <f>VLOOKUP(C69,'ไตรมาส 3'!$C$7:$J$506,8,FALSE)</f>
        <v>#N/A</v>
      </c>
      <c r="AB69" s="53" t="e">
        <f t="shared" si="10"/>
        <v>#N/A</v>
      </c>
      <c r="AC69" s="32" t="str">
        <f t="shared" si="11"/>
        <v>0</v>
      </c>
      <c r="AD69" s="53">
        <f t="shared" si="12"/>
        <v>0</v>
      </c>
      <c r="AE69" s="58"/>
    </row>
    <row r="70" spans="1:31" ht="24.75" thickTop="1" thickBot="1" x14ac:dyDescent="0.25">
      <c r="A70" s="22">
        <f>'ไตรมาส 1'!A70</f>
        <v>6303105</v>
      </c>
      <c r="B70" s="23" t="str">
        <f>'ไตรมาส 1'!B70</f>
        <v>อบต. หนองตาดใหญ่</v>
      </c>
      <c r="C70" s="4"/>
      <c r="D70" s="3"/>
      <c r="E70" s="32"/>
      <c r="F70" s="32"/>
      <c r="G70" s="32"/>
      <c r="H70" s="32"/>
      <c r="I70" s="32"/>
      <c r="J70" s="32"/>
      <c r="K70" s="66" t="str">
        <f t="shared" si="1"/>
        <v xml:space="preserve"> </v>
      </c>
      <c r="L70" s="59" t="str">
        <f t="shared" si="2"/>
        <v xml:space="preserve"> </v>
      </c>
      <c r="M70" s="28"/>
      <c r="N70" s="68">
        <f t="shared" si="3"/>
        <v>0</v>
      </c>
      <c r="O70" s="68">
        <f t="shared" si="4"/>
        <v>0</v>
      </c>
      <c r="P70" s="32">
        <f t="shared" si="13"/>
        <v>0</v>
      </c>
      <c r="Q70" s="32">
        <f t="shared" si="13"/>
        <v>0</v>
      </c>
      <c r="R70" s="32">
        <f t="shared" si="5"/>
        <v>0</v>
      </c>
      <c r="S70" s="53">
        <f t="shared" si="6"/>
        <v>0</v>
      </c>
      <c r="T70" s="58"/>
      <c r="U70" s="90" t="e">
        <f t="shared" si="7"/>
        <v>#N/A</v>
      </c>
      <c r="V70" s="90" t="e">
        <f t="shared" si="8"/>
        <v>#N/A</v>
      </c>
      <c r="W70" s="65" t="str">
        <f t="shared" si="9"/>
        <v xml:space="preserve"> </v>
      </c>
      <c r="X70" s="59" t="str">
        <f t="shared" si="9"/>
        <v xml:space="preserve"> </v>
      </c>
      <c r="Y70" s="83"/>
      <c r="Z70" s="32" t="e">
        <f>VLOOKUP(C70,'ไตรมาส 3'!$C$7:$I$506,7,FALSE)</f>
        <v>#N/A</v>
      </c>
      <c r="AA70" s="32" t="e">
        <f>VLOOKUP(C70,'ไตรมาส 3'!$C$7:$J$506,8,FALSE)</f>
        <v>#N/A</v>
      </c>
      <c r="AB70" s="53" t="e">
        <f t="shared" si="10"/>
        <v>#N/A</v>
      </c>
      <c r="AC70" s="32" t="str">
        <f t="shared" si="11"/>
        <v>0</v>
      </c>
      <c r="AD70" s="53">
        <f t="shared" si="12"/>
        <v>0</v>
      </c>
      <c r="AE70" s="58"/>
    </row>
    <row r="71" spans="1:31" ht="24.75" thickTop="1" thickBot="1" x14ac:dyDescent="0.25">
      <c r="A71" s="22">
        <f>'ไตรมาส 1'!A71</f>
        <v>6303105</v>
      </c>
      <c r="B71" s="23" t="str">
        <f>'ไตรมาส 1'!B71</f>
        <v>อบต. หนองตาดใหญ่</v>
      </c>
      <c r="C71" s="4"/>
      <c r="D71" s="3"/>
      <c r="E71" s="32"/>
      <c r="F71" s="32"/>
      <c r="G71" s="32"/>
      <c r="H71" s="32"/>
      <c r="I71" s="32"/>
      <c r="J71" s="32"/>
      <c r="K71" s="66" t="str">
        <f t="shared" si="1"/>
        <v xml:space="preserve"> </v>
      </c>
      <c r="L71" s="59" t="str">
        <f t="shared" si="2"/>
        <v xml:space="preserve"> </v>
      </c>
      <c r="M71" s="28"/>
      <c r="N71" s="68">
        <f t="shared" si="3"/>
        <v>0</v>
      </c>
      <c r="O71" s="68">
        <f t="shared" si="4"/>
        <v>0</v>
      </c>
      <c r="P71" s="32">
        <f t="shared" si="13"/>
        <v>0</v>
      </c>
      <c r="Q71" s="32">
        <f t="shared" si="13"/>
        <v>0</v>
      </c>
      <c r="R71" s="32">
        <f t="shared" si="5"/>
        <v>0</v>
      </c>
      <c r="S71" s="53">
        <f t="shared" si="6"/>
        <v>0</v>
      </c>
      <c r="T71" s="58"/>
      <c r="U71" s="90" t="e">
        <f t="shared" si="7"/>
        <v>#N/A</v>
      </c>
      <c r="V71" s="90" t="e">
        <f t="shared" si="8"/>
        <v>#N/A</v>
      </c>
      <c r="W71" s="65" t="str">
        <f t="shared" si="9"/>
        <v xml:space="preserve"> </v>
      </c>
      <c r="X71" s="59" t="str">
        <f t="shared" si="9"/>
        <v xml:space="preserve"> </v>
      </c>
      <c r="Y71" s="83"/>
      <c r="Z71" s="32" t="e">
        <f>VLOOKUP(C71,'ไตรมาส 3'!$C$7:$I$506,7,FALSE)</f>
        <v>#N/A</v>
      </c>
      <c r="AA71" s="32" t="e">
        <f>VLOOKUP(C71,'ไตรมาส 3'!$C$7:$J$506,8,FALSE)</f>
        <v>#N/A</v>
      </c>
      <c r="AB71" s="53" t="e">
        <f t="shared" si="10"/>
        <v>#N/A</v>
      </c>
      <c r="AC71" s="32" t="str">
        <f t="shared" si="11"/>
        <v>0</v>
      </c>
      <c r="AD71" s="53">
        <f t="shared" si="12"/>
        <v>0</v>
      </c>
      <c r="AE71" s="58"/>
    </row>
    <row r="72" spans="1:31" ht="24.75" thickTop="1" thickBot="1" x14ac:dyDescent="0.25">
      <c r="A72" s="22">
        <f>'ไตรมาส 1'!A72</f>
        <v>6303105</v>
      </c>
      <c r="B72" s="23" t="str">
        <f>'ไตรมาส 1'!B72</f>
        <v>อบต. หนองตาดใหญ่</v>
      </c>
      <c r="C72" s="4"/>
      <c r="D72" s="3"/>
      <c r="E72" s="32"/>
      <c r="F72" s="32"/>
      <c r="G72" s="32"/>
      <c r="H72" s="32"/>
      <c r="I72" s="32"/>
      <c r="J72" s="32"/>
      <c r="K72" s="66" t="str">
        <f t="shared" ref="K72:K135" si="14">W72</f>
        <v xml:space="preserve"> </v>
      </c>
      <c r="L72" s="59" t="str">
        <f t="shared" ref="L72:L135" si="15">X72</f>
        <v xml:space="preserve"> </v>
      </c>
      <c r="M72" s="28"/>
      <c r="N72" s="68">
        <f t="shared" ref="N72:N135" si="16">(E72+G72)-(F72+H72)</f>
        <v>0</v>
      </c>
      <c r="O72" s="68">
        <f t="shared" ref="O72:O135" si="17">(F72+H72)-(E72+G72)</f>
        <v>0</v>
      </c>
      <c r="P72" s="32">
        <f t="shared" si="13"/>
        <v>0</v>
      </c>
      <c r="Q72" s="32">
        <f t="shared" si="13"/>
        <v>0</v>
      </c>
      <c r="R72" s="32">
        <f t="shared" ref="R72:R135" si="18">(I72-P72)+(J72-Q72)</f>
        <v>0</v>
      </c>
      <c r="S72" s="53">
        <f t="shared" ref="S72:S135" si="19">ROUND(R72,2)</f>
        <v>0</v>
      </c>
      <c r="T72" s="58"/>
      <c r="U72" s="90" t="e">
        <f t="shared" ref="U72:U135" si="20">_xlfn.IFS($C72="เงินฝากกระทรวงการคลัง","99999",$C72="รายได้เงินอุดหนุนค้างรับ","99999",$C72="รายได้งบประมาณ","99999",$C72="รายได้จากเงินกู้และรายได้อื่นจากรัฐบาล","99999",$C72="ค่าไฟฟ้า","50506",$C72="ค่าน้ำประปาและน้ำบาดาล","50602",$C72="ค่าโทรศัพท์","50320",$C72="ค่าบริการสื่อสารและโทรคมนาคม","50320",$C72="ค่าบริการไปรษณีย์","50319",$C72="เงินสมทบกองทุนประกันสังคม","80066",$C72="เงินสมทบกองทุนเงินทดแทน","80067",$C72="รายได้เงินอุดหนุนทั่วไป","15008",$C72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72" s="90" t="e">
        <f t="shared" ref="V72:V135" si="21">_xlfn.IFS($C72="เงินฝากกระทรวงการคลัง","รัฐบาล",$C72="รายได้เงินอุดหนุนค้างรับ","รัฐบาล",$C72="รายได้งบประมาณ","รัฐบาล",$C72="รายได้จากเงินกู้และรายได้อื่นจากรัฐบาล","รัฐบาล",$C72="ค่าไฟฟ้า","การไฟฟ้าส่วนภูมิภาค",$C72="ค่าน้ำประปาและน้ำบาดาล","การประปาส่วนภูมิภาค",$C72="ค่าโทรศัพท์","บริษัท โทรคมนาคมแห่งชาติ จำกัด (มหาชน)",$C72="ค่าบริการสื่อสารและโทรคมนาคม","บริษัท โทรคมนาคมแห่งชาติ จำกัด (มหาชน)",$C72="ค่าบริการไปรษณีย์","บริษัท ไปรษณีย์ไทย จำกัด",$C72="เงินสมทบกองทุนประกันสังคม","กองทุนประกันสังคม",$C72="เงินสมทบกองทุนเงินทดแทน","กองทุนเงินทดแทน",$C72="รายได้เงินอุดหนุนทั่วไป","กรมส่งเสริมการปกครองท้องถิ่น",$C72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72" s="65" t="str">
        <f t="shared" ref="W72:X135" si="22">IFERROR(U72," ")</f>
        <v xml:space="preserve"> </v>
      </c>
      <c r="X72" s="59" t="str">
        <f t="shared" si="22"/>
        <v xml:space="preserve"> </v>
      </c>
      <c r="Y72" s="83"/>
      <c r="Z72" s="32" t="e">
        <f>VLOOKUP(C72,'ไตรมาส 3'!$C$7:$I$506,7,FALSE)</f>
        <v>#N/A</v>
      </c>
      <c r="AA72" s="32" t="e">
        <f>VLOOKUP(C72,'ไตรมาส 3'!$C$7:$J$506,8,FALSE)</f>
        <v>#N/A</v>
      </c>
      <c r="AB72" s="53" t="e">
        <f t="shared" ref="AB72:AB135" si="23">(E72-Z72)+(F72-AA72)</f>
        <v>#N/A</v>
      </c>
      <c r="AC72" s="32" t="str">
        <f t="shared" ref="AC72:AC135" si="24">IFERROR(AB72,"0")</f>
        <v>0</v>
      </c>
      <c r="AD72" s="53">
        <f t="shared" ref="AD72:AD135" si="25">ROUND(AC72,2)</f>
        <v>0</v>
      </c>
      <c r="AE72" s="58"/>
    </row>
    <row r="73" spans="1:31" ht="24.75" thickTop="1" thickBot="1" x14ac:dyDescent="0.25">
      <c r="A73" s="22">
        <f>'ไตรมาส 1'!A73</f>
        <v>6303105</v>
      </c>
      <c r="B73" s="23" t="str">
        <f>'ไตรมาส 1'!B73</f>
        <v>อบต. หนองตาดใหญ่</v>
      </c>
      <c r="C73" s="4"/>
      <c r="D73" s="3"/>
      <c r="E73" s="32"/>
      <c r="F73" s="32"/>
      <c r="G73" s="32"/>
      <c r="H73" s="32"/>
      <c r="I73" s="32"/>
      <c r="J73" s="32"/>
      <c r="K73" s="66" t="str">
        <f t="shared" si="14"/>
        <v xml:space="preserve"> </v>
      </c>
      <c r="L73" s="59" t="str">
        <f t="shared" si="15"/>
        <v xml:space="preserve"> </v>
      </c>
      <c r="M73" s="28"/>
      <c r="N73" s="68">
        <f t="shared" si="16"/>
        <v>0</v>
      </c>
      <c r="O73" s="68">
        <f t="shared" si="17"/>
        <v>0</v>
      </c>
      <c r="P73" s="32">
        <f t="shared" si="13"/>
        <v>0</v>
      </c>
      <c r="Q73" s="32">
        <f t="shared" si="13"/>
        <v>0</v>
      </c>
      <c r="R73" s="32">
        <f t="shared" si="18"/>
        <v>0</v>
      </c>
      <c r="S73" s="53">
        <f t="shared" si="19"/>
        <v>0</v>
      </c>
      <c r="T73" s="58"/>
      <c r="U73" s="90" t="e">
        <f t="shared" si="20"/>
        <v>#N/A</v>
      </c>
      <c r="V73" s="90" t="e">
        <f t="shared" si="21"/>
        <v>#N/A</v>
      </c>
      <c r="W73" s="65" t="str">
        <f t="shared" si="22"/>
        <v xml:space="preserve"> </v>
      </c>
      <c r="X73" s="59" t="str">
        <f t="shared" si="22"/>
        <v xml:space="preserve"> </v>
      </c>
      <c r="Y73" s="83"/>
      <c r="Z73" s="32" t="e">
        <f>VLOOKUP(C73,'ไตรมาส 3'!$C$7:$I$506,7,FALSE)</f>
        <v>#N/A</v>
      </c>
      <c r="AA73" s="32" t="e">
        <f>VLOOKUP(C73,'ไตรมาส 3'!$C$7:$J$506,8,FALSE)</f>
        <v>#N/A</v>
      </c>
      <c r="AB73" s="53" t="e">
        <f t="shared" si="23"/>
        <v>#N/A</v>
      </c>
      <c r="AC73" s="32" t="str">
        <f t="shared" si="24"/>
        <v>0</v>
      </c>
      <c r="AD73" s="53">
        <f t="shared" si="25"/>
        <v>0</v>
      </c>
      <c r="AE73" s="58"/>
    </row>
    <row r="74" spans="1:31" ht="24.75" thickTop="1" thickBot="1" x14ac:dyDescent="0.25">
      <c r="A74" s="22">
        <f>'ไตรมาส 1'!A74</f>
        <v>6303105</v>
      </c>
      <c r="B74" s="23" t="str">
        <f>'ไตรมาส 1'!B74</f>
        <v>อบต. หนองตาดใหญ่</v>
      </c>
      <c r="C74" s="4"/>
      <c r="D74" s="3"/>
      <c r="E74" s="32"/>
      <c r="F74" s="32"/>
      <c r="G74" s="32"/>
      <c r="H74" s="32"/>
      <c r="I74" s="32"/>
      <c r="J74" s="32"/>
      <c r="K74" s="66" t="str">
        <f t="shared" si="14"/>
        <v xml:space="preserve"> </v>
      </c>
      <c r="L74" s="59" t="str">
        <f t="shared" si="15"/>
        <v xml:space="preserve"> </v>
      </c>
      <c r="M74" s="28"/>
      <c r="N74" s="68">
        <f t="shared" si="16"/>
        <v>0</v>
      </c>
      <c r="O74" s="68">
        <f t="shared" si="17"/>
        <v>0</v>
      </c>
      <c r="P74" s="32">
        <f t="shared" si="13"/>
        <v>0</v>
      </c>
      <c r="Q74" s="32">
        <f t="shared" si="13"/>
        <v>0</v>
      </c>
      <c r="R74" s="32">
        <f t="shared" si="18"/>
        <v>0</v>
      </c>
      <c r="S74" s="53">
        <f t="shared" si="19"/>
        <v>0</v>
      </c>
      <c r="T74" s="58"/>
      <c r="U74" s="90" t="e">
        <f t="shared" si="20"/>
        <v>#N/A</v>
      </c>
      <c r="V74" s="90" t="e">
        <f t="shared" si="21"/>
        <v>#N/A</v>
      </c>
      <c r="W74" s="65" t="str">
        <f t="shared" si="22"/>
        <v xml:space="preserve"> </v>
      </c>
      <c r="X74" s="59" t="str">
        <f t="shared" si="22"/>
        <v xml:space="preserve"> </v>
      </c>
      <c r="Y74" s="83"/>
      <c r="Z74" s="32" t="e">
        <f>VLOOKUP(C74,'ไตรมาส 3'!$C$7:$I$506,7,FALSE)</f>
        <v>#N/A</v>
      </c>
      <c r="AA74" s="32" t="e">
        <f>VLOOKUP(C74,'ไตรมาส 3'!$C$7:$J$506,8,FALSE)</f>
        <v>#N/A</v>
      </c>
      <c r="AB74" s="53" t="e">
        <f t="shared" si="23"/>
        <v>#N/A</v>
      </c>
      <c r="AC74" s="32" t="str">
        <f t="shared" si="24"/>
        <v>0</v>
      </c>
      <c r="AD74" s="53">
        <f t="shared" si="25"/>
        <v>0</v>
      </c>
      <c r="AE74" s="58"/>
    </row>
    <row r="75" spans="1:31" ht="24.75" thickTop="1" thickBot="1" x14ac:dyDescent="0.25">
      <c r="A75" s="22">
        <f>'ไตรมาส 1'!A75</f>
        <v>6303105</v>
      </c>
      <c r="B75" s="23" t="str">
        <f>'ไตรมาส 1'!B75</f>
        <v>อบต. หนองตาดใหญ่</v>
      </c>
      <c r="C75" s="4"/>
      <c r="D75" s="3"/>
      <c r="E75" s="32"/>
      <c r="F75" s="32"/>
      <c r="G75" s="32"/>
      <c r="H75" s="32"/>
      <c r="I75" s="32"/>
      <c r="J75" s="32"/>
      <c r="K75" s="66" t="str">
        <f t="shared" si="14"/>
        <v xml:space="preserve"> </v>
      </c>
      <c r="L75" s="59" t="str">
        <f t="shared" si="15"/>
        <v xml:space="preserve"> </v>
      </c>
      <c r="M75" s="28"/>
      <c r="N75" s="68">
        <f t="shared" si="16"/>
        <v>0</v>
      </c>
      <c r="O75" s="68">
        <f t="shared" si="17"/>
        <v>0</v>
      </c>
      <c r="P75" s="32">
        <f t="shared" ref="P75:Q115" si="26">IF(N75&lt;0,0,N75)</f>
        <v>0</v>
      </c>
      <c r="Q75" s="32">
        <f t="shared" si="26"/>
        <v>0</v>
      </c>
      <c r="R75" s="32">
        <f t="shared" si="18"/>
        <v>0</v>
      </c>
      <c r="S75" s="53">
        <f t="shared" si="19"/>
        <v>0</v>
      </c>
      <c r="T75" s="58"/>
      <c r="U75" s="90" t="e">
        <f t="shared" si="20"/>
        <v>#N/A</v>
      </c>
      <c r="V75" s="90" t="e">
        <f t="shared" si="21"/>
        <v>#N/A</v>
      </c>
      <c r="W75" s="65" t="str">
        <f t="shared" si="22"/>
        <v xml:space="preserve"> </v>
      </c>
      <c r="X75" s="59" t="str">
        <f t="shared" si="22"/>
        <v xml:space="preserve"> </v>
      </c>
      <c r="Y75" s="83"/>
      <c r="Z75" s="32" t="e">
        <f>VLOOKUP(C75,'ไตรมาส 3'!$C$7:$I$506,7,FALSE)</f>
        <v>#N/A</v>
      </c>
      <c r="AA75" s="32" t="e">
        <f>VLOOKUP(C75,'ไตรมาส 3'!$C$7:$J$506,8,FALSE)</f>
        <v>#N/A</v>
      </c>
      <c r="AB75" s="53" t="e">
        <f t="shared" si="23"/>
        <v>#N/A</v>
      </c>
      <c r="AC75" s="32" t="str">
        <f t="shared" si="24"/>
        <v>0</v>
      </c>
      <c r="AD75" s="53">
        <f t="shared" si="25"/>
        <v>0</v>
      </c>
      <c r="AE75" s="58"/>
    </row>
    <row r="76" spans="1:31" ht="24.75" thickTop="1" thickBot="1" x14ac:dyDescent="0.25">
      <c r="A76" s="22">
        <f>'ไตรมาส 1'!A76</f>
        <v>6303105</v>
      </c>
      <c r="B76" s="23" t="str">
        <f>'ไตรมาส 1'!B76</f>
        <v>อบต. หนองตาดใหญ่</v>
      </c>
      <c r="C76" s="4"/>
      <c r="D76" s="3"/>
      <c r="E76" s="32"/>
      <c r="F76" s="32"/>
      <c r="G76" s="32"/>
      <c r="H76" s="32"/>
      <c r="I76" s="32"/>
      <c r="J76" s="32"/>
      <c r="K76" s="66" t="str">
        <f t="shared" si="14"/>
        <v xml:space="preserve"> </v>
      </c>
      <c r="L76" s="59" t="str">
        <f t="shared" si="15"/>
        <v xml:space="preserve"> </v>
      </c>
      <c r="M76" s="28"/>
      <c r="N76" s="68">
        <f t="shared" si="16"/>
        <v>0</v>
      </c>
      <c r="O76" s="68">
        <f t="shared" si="17"/>
        <v>0</v>
      </c>
      <c r="P76" s="32">
        <f t="shared" si="26"/>
        <v>0</v>
      </c>
      <c r="Q76" s="32">
        <f t="shared" si="26"/>
        <v>0</v>
      </c>
      <c r="R76" s="32">
        <f t="shared" si="18"/>
        <v>0</v>
      </c>
      <c r="S76" s="53">
        <f t="shared" si="19"/>
        <v>0</v>
      </c>
      <c r="T76" s="58"/>
      <c r="U76" s="90" t="e">
        <f t="shared" si="20"/>
        <v>#N/A</v>
      </c>
      <c r="V76" s="90" t="e">
        <f t="shared" si="21"/>
        <v>#N/A</v>
      </c>
      <c r="W76" s="65" t="str">
        <f t="shared" si="22"/>
        <v xml:space="preserve"> </v>
      </c>
      <c r="X76" s="59" t="str">
        <f t="shared" si="22"/>
        <v xml:space="preserve"> </v>
      </c>
      <c r="Y76" s="83"/>
      <c r="Z76" s="32" t="e">
        <f>VLOOKUP(C76,'ไตรมาส 3'!$C$7:$I$506,7,FALSE)</f>
        <v>#N/A</v>
      </c>
      <c r="AA76" s="32" t="e">
        <f>VLOOKUP(C76,'ไตรมาส 3'!$C$7:$J$506,8,FALSE)</f>
        <v>#N/A</v>
      </c>
      <c r="AB76" s="53" t="e">
        <f t="shared" si="23"/>
        <v>#N/A</v>
      </c>
      <c r="AC76" s="32" t="str">
        <f t="shared" si="24"/>
        <v>0</v>
      </c>
      <c r="AD76" s="53">
        <f t="shared" si="25"/>
        <v>0</v>
      </c>
      <c r="AE76" s="58"/>
    </row>
    <row r="77" spans="1:31" ht="24.75" thickTop="1" thickBot="1" x14ac:dyDescent="0.25">
      <c r="A77" s="22">
        <f>'ไตรมาส 1'!A77</f>
        <v>6303105</v>
      </c>
      <c r="B77" s="23" t="str">
        <f>'ไตรมาส 1'!B77</f>
        <v>อบต. หนองตาดใหญ่</v>
      </c>
      <c r="C77" s="4"/>
      <c r="D77" s="3"/>
      <c r="E77" s="32"/>
      <c r="F77" s="32"/>
      <c r="G77" s="32"/>
      <c r="H77" s="32"/>
      <c r="I77" s="32"/>
      <c r="J77" s="32"/>
      <c r="K77" s="66" t="str">
        <f t="shared" si="14"/>
        <v xml:space="preserve"> </v>
      </c>
      <c r="L77" s="59" t="str">
        <f t="shared" si="15"/>
        <v xml:space="preserve"> </v>
      </c>
      <c r="M77" s="28"/>
      <c r="N77" s="68">
        <f t="shared" si="16"/>
        <v>0</v>
      </c>
      <c r="O77" s="68">
        <f t="shared" si="17"/>
        <v>0</v>
      </c>
      <c r="P77" s="32">
        <f t="shared" si="26"/>
        <v>0</v>
      </c>
      <c r="Q77" s="32">
        <f t="shared" si="26"/>
        <v>0</v>
      </c>
      <c r="R77" s="32">
        <f t="shared" si="18"/>
        <v>0</v>
      </c>
      <c r="S77" s="53">
        <f t="shared" si="19"/>
        <v>0</v>
      </c>
      <c r="T77" s="58"/>
      <c r="U77" s="90" t="e">
        <f t="shared" si="20"/>
        <v>#N/A</v>
      </c>
      <c r="V77" s="90" t="e">
        <f t="shared" si="21"/>
        <v>#N/A</v>
      </c>
      <c r="W77" s="65" t="str">
        <f t="shared" si="22"/>
        <v xml:space="preserve"> </v>
      </c>
      <c r="X77" s="59" t="str">
        <f t="shared" si="22"/>
        <v xml:space="preserve"> </v>
      </c>
      <c r="Y77" s="83"/>
      <c r="Z77" s="32" t="e">
        <f>VLOOKUP(C77,'ไตรมาส 3'!$C$7:$I$506,7,FALSE)</f>
        <v>#N/A</v>
      </c>
      <c r="AA77" s="32" t="e">
        <f>VLOOKUP(C77,'ไตรมาส 3'!$C$7:$J$506,8,FALSE)</f>
        <v>#N/A</v>
      </c>
      <c r="AB77" s="53" t="e">
        <f t="shared" si="23"/>
        <v>#N/A</v>
      </c>
      <c r="AC77" s="32" t="str">
        <f t="shared" si="24"/>
        <v>0</v>
      </c>
      <c r="AD77" s="53">
        <f t="shared" si="25"/>
        <v>0</v>
      </c>
      <c r="AE77" s="58"/>
    </row>
    <row r="78" spans="1:31" ht="24.75" thickTop="1" thickBot="1" x14ac:dyDescent="0.25">
      <c r="A78" s="22">
        <f>'ไตรมาส 1'!A78</f>
        <v>6303105</v>
      </c>
      <c r="B78" s="23" t="str">
        <f>'ไตรมาส 1'!B78</f>
        <v>อบต. หนองตาดใหญ่</v>
      </c>
      <c r="C78" s="4"/>
      <c r="D78" s="3"/>
      <c r="E78" s="32"/>
      <c r="F78" s="32"/>
      <c r="G78" s="32"/>
      <c r="H78" s="32"/>
      <c r="I78" s="32"/>
      <c r="J78" s="32"/>
      <c r="K78" s="66" t="str">
        <f t="shared" si="14"/>
        <v xml:space="preserve"> </v>
      </c>
      <c r="L78" s="59" t="str">
        <f t="shared" si="15"/>
        <v xml:space="preserve"> </v>
      </c>
      <c r="M78" s="28"/>
      <c r="N78" s="68">
        <f t="shared" si="16"/>
        <v>0</v>
      </c>
      <c r="O78" s="68">
        <f t="shared" si="17"/>
        <v>0</v>
      </c>
      <c r="P78" s="32">
        <f t="shared" si="26"/>
        <v>0</v>
      </c>
      <c r="Q78" s="32">
        <f t="shared" si="26"/>
        <v>0</v>
      </c>
      <c r="R78" s="32">
        <f t="shared" si="18"/>
        <v>0</v>
      </c>
      <c r="S78" s="53">
        <f t="shared" si="19"/>
        <v>0</v>
      </c>
      <c r="T78" s="58"/>
      <c r="U78" s="90" t="e">
        <f t="shared" si="20"/>
        <v>#N/A</v>
      </c>
      <c r="V78" s="90" t="e">
        <f t="shared" si="21"/>
        <v>#N/A</v>
      </c>
      <c r="W78" s="65" t="str">
        <f t="shared" si="22"/>
        <v xml:space="preserve"> </v>
      </c>
      <c r="X78" s="59" t="str">
        <f t="shared" si="22"/>
        <v xml:space="preserve"> </v>
      </c>
      <c r="Y78" s="83"/>
      <c r="Z78" s="32" t="e">
        <f>VLOOKUP(C78,'ไตรมาส 3'!$C$7:$I$506,7,FALSE)</f>
        <v>#N/A</v>
      </c>
      <c r="AA78" s="32" t="e">
        <f>VLOOKUP(C78,'ไตรมาส 3'!$C$7:$J$506,8,FALSE)</f>
        <v>#N/A</v>
      </c>
      <c r="AB78" s="53" t="e">
        <f t="shared" si="23"/>
        <v>#N/A</v>
      </c>
      <c r="AC78" s="32" t="str">
        <f t="shared" si="24"/>
        <v>0</v>
      </c>
      <c r="AD78" s="53">
        <f t="shared" si="25"/>
        <v>0</v>
      </c>
      <c r="AE78" s="58"/>
    </row>
    <row r="79" spans="1:31" ht="24.75" thickTop="1" thickBot="1" x14ac:dyDescent="0.25">
      <c r="A79" s="22">
        <f>'ไตรมาส 1'!A79</f>
        <v>6303105</v>
      </c>
      <c r="B79" s="23" t="str">
        <f>'ไตรมาส 1'!B79</f>
        <v>อบต. หนองตาดใหญ่</v>
      </c>
      <c r="C79" s="4"/>
      <c r="D79" s="3"/>
      <c r="E79" s="32"/>
      <c r="F79" s="32"/>
      <c r="G79" s="32"/>
      <c r="H79" s="32"/>
      <c r="I79" s="32"/>
      <c r="J79" s="32"/>
      <c r="K79" s="66" t="str">
        <f t="shared" si="14"/>
        <v xml:space="preserve"> </v>
      </c>
      <c r="L79" s="59" t="str">
        <f t="shared" si="15"/>
        <v xml:space="preserve"> </v>
      </c>
      <c r="M79" s="28"/>
      <c r="N79" s="68">
        <f t="shared" si="16"/>
        <v>0</v>
      </c>
      <c r="O79" s="68">
        <f t="shared" si="17"/>
        <v>0</v>
      </c>
      <c r="P79" s="32">
        <f t="shared" si="26"/>
        <v>0</v>
      </c>
      <c r="Q79" s="32">
        <f t="shared" si="26"/>
        <v>0</v>
      </c>
      <c r="R79" s="32">
        <f t="shared" si="18"/>
        <v>0</v>
      </c>
      <c r="S79" s="53">
        <f t="shared" si="19"/>
        <v>0</v>
      </c>
      <c r="T79" s="58"/>
      <c r="U79" s="90" t="e">
        <f t="shared" si="20"/>
        <v>#N/A</v>
      </c>
      <c r="V79" s="90" t="e">
        <f t="shared" si="21"/>
        <v>#N/A</v>
      </c>
      <c r="W79" s="65" t="str">
        <f t="shared" si="22"/>
        <v xml:space="preserve"> </v>
      </c>
      <c r="X79" s="59" t="str">
        <f t="shared" si="22"/>
        <v xml:space="preserve"> </v>
      </c>
      <c r="Y79" s="83"/>
      <c r="Z79" s="32" t="e">
        <f>VLOOKUP(C79,'ไตรมาส 3'!$C$7:$I$506,7,FALSE)</f>
        <v>#N/A</v>
      </c>
      <c r="AA79" s="32" t="e">
        <f>VLOOKUP(C79,'ไตรมาส 3'!$C$7:$J$506,8,FALSE)</f>
        <v>#N/A</v>
      </c>
      <c r="AB79" s="53" t="e">
        <f t="shared" si="23"/>
        <v>#N/A</v>
      </c>
      <c r="AC79" s="32" t="str">
        <f t="shared" si="24"/>
        <v>0</v>
      </c>
      <c r="AD79" s="53">
        <f t="shared" si="25"/>
        <v>0</v>
      </c>
      <c r="AE79" s="58"/>
    </row>
    <row r="80" spans="1:31" ht="24.75" thickTop="1" thickBot="1" x14ac:dyDescent="0.25">
      <c r="A80" s="22">
        <f>'ไตรมาส 1'!A80</f>
        <v>6303105</v>
      </c>
      <c r="B80" s="23" t="str">
        <f>'ไตรมาส 1'!B80</f>
        <v>อบต. หนองตาดใหญ่</v>
      </c>
      <c r="C80" s="4"/>
      <c r="D80" s="3"/>
      <c r="E80" s="32"/>
      <c r="F80" s="32"/>
      <c r="G80" s="32"/>
      <c r="H80" s="32"/>
      <c r="I80" s="32"/>
      <c r="J80" s="32"/>
      <c r="K80" s="66" t="str">
        <f t="shared" si="14"/>
        <v xml:space="preserve"> </v>
      </c>
      <c r="L80" s="59" t="str">
        <f t="shared" si="15"/>
        <v xml:space="preserve"> </v>
      </c>
      <c r="M80" s="28"/>
      <c r="N80" s="68">
        <f t="shared" si="16"/>
        <v>0</v>
      </c>
      <c r="O80" s="68">
        <f t="shared" si="17"/>
        <v>0</v>
      </c>
      <c r="P80" s="32">
        <f t="shared" si="26"/>
        <v>0</v>
      </c>
      <c r="Q80" s="32">
        <f t="shared" si="26"/>
        <v>0</v>
      </c>
      <c r="R80" s="32">
        <f t="shared" si="18"/>
        <v>0</v>
      </c>
      <c r="S80" s="53">
        <f t="shared" si="19"/>
        <v>0</v>
      </c>
      <c r="T80" s="58"/>
      <c r="U80" s="90" t="e">
        <f t="shared" si="20"/>
        <v>#N/A</v>
      </c>
      <c r="V80" s="90" t="e">
        <f t="shared" si="21"/>
        <v>#N/A</v>
      </c>
      <c r="W80" s="65" t="str">
        <f t="shared" si="22"/>
        <v xml:space="preserve"> </v>
      </c>
      <c r="X80" s="59" t="str">
        <f t="shared" si="22"/>
        <v xml:space="preserve"> </v>
      </c>
      <c r="Y80" s="83"/>
      <c r="Z80" s="32" t="e">
        <f>VLOOKUP(C80,'ไตรมาส 3'!$C$7:$I$506,7,FALSE)</f>
        <v>#N/A</v>
      </c>
      <c r="AA80" s="32" t="e">
        <f>VLOOKUP(C80,'ไตรมาส 3'!$C$7:$J$506,8,FALSE)</f>
        <v>#N/A</v>
      </c>
      <c r="AB80" s="53" t="e">
        <f t="shared" si="23"/>
        <v>#N/A</v>
      </c>
      <c r="AC80" s="32" t="str">
        <f t="shared" si="24"/>
        <v>0</v>
      </c>
      <c r="AD80" s="53">
        <f t="shared" si="25"/>
        <v>0</v>
      </c>
      <c r="AE80" s="58"/>
    </row>
    <row r="81" spans="1:31" ht="24.75" thickTop="1" thickBot="1" x14ac:dyDescent="0.25">
      <c r="A81" s="22">
        <f>'ไตรมาส 1'!A81</f>
        <v>6303105</v>
      </c>
      <c r="B81" s="23" t="str">
        <f>'ไตรมาส 1'!B81</f>
        <v>อบต. หนองตาดใหญ่</v>
      </c>
      <c r="C81" s="4"/>
      <c r="D81" s="3"/>
      <c r="E81" s="32"/>
      <c r="F81" s="32"/>
      <c r="G81" s="32"/>
      <c r="H81" s="32"/>
      <c r="I81" s="32"/>
      <c r="J81" s="32"/>
      <c r="K81" s="66" t="str">
        <f t="shared" si="14"/>
        <v xml:space="preserve"> </v>
      </c>
      <c r="L81" s="59" t="str">
        <f t="shared" si="15"/>
        <v xml:space="preserve"> </v>
      </c>
      <c r="M81" s="28"/>
      <c r="N81" s="68">
        <f t="shared" si="16"/>
        <v>0</v>
      </c>
      <c r="O81" s="68">
        <f t="shared" si="17"/>
        <v>0</v>
      </c>
      <c r="P81" s="32">
        <f t="shared" si="26"/>
        <v>0</v>
      </c>
      <c r="Q81" s="32">
        <f t="shared" si="26"/>
        <v>0</v>
      </c>
      <c r="R81" s="32">
        <f t="shared" si="18"/>
        <v>0</v>
      </c>
      <c r="S81" s="53">
        <f t="shared" si="19"/>
        <v>0</v>
      </c>
      <c r="T81" s="58"/>
      <c r="U81" s="90" t="e">
        <f t="shared" si="20"/>
        <v>#N/A</v>
      </c>
      <c r="V81" s="90" t="e">
        <f t="shared" si="21"/>
        <v>#N/A</v>
      </c>
      <c r="W81" s="65" t="str">
        <f t="shared" si="22"/>
        <v xml:space="preserve"> </v>
      </c>
      <c r="X81" s="59" t="str">
        <f t="shared" si="22"/>
        <v xml:space="preserve"> </v>
      </c>
      <c r="Y81" s="83"/>
      <c r="Z81" s="32" t="e">
        <f>VLOOKUP(C81,'ไตรมาส 3'!$C$7:$I$506,7,FALSE)</f>
        <v>#N/A</v>
      </c>
      <c r="AA81" s="32" t="e">
        <f>VLOOKUP(C81,'ไตรมาส 3'!$C$7:$J$506,8,FALSE)</f>
        <v>#N/A</v>
      </c>
      <c r="AB81" s="53" t="e">
        <f t="shared" si="23"/>
        <v>#N/A</v>
      </c>
      <c r="AC81" s="32" t="str">
        <f t="shared" si="24"/>
        <v>0</v>
      </c>
      <c r="AD81" s="53">
        <f t="shared" si="25"/>
        <v>0</v>
      </c>
      <c r="AE81" s="58"/>
    </row>
    <row r="82" spans="1:31" ht="24.75" thickTop="1" thickBot="1" x14ac:dyDescent="0.25">
      <c r="A82" s="22">
        <f>'ไตรมาส 1'!A82</f>
        <v>6303105</v>
      </c>
      <c r="B82" s="23" t="str">
        <f>'ไตรมาส 1'!B82</f>
        <v>อบต. หนองตาดใหญ่</v>
      </c>
      <c r="C82" s="4"/>
      <c r="D82" s="3"/>
      <c r="E82" s="32"/>
      <c r="F82" s="32"/>
      <c r="G82" s="32"/>
      <c r="H82" s="32"/>
      <c r="I82" s="32"/>
      <c r="J82" s="32"/>
      <c r="K82" s="66" t="str">
        <f t="shared" si="14"/>
        <v xml:space="preserve"> </v>
      </c>
      <c r="L82" s="59" t="str">
        <f t="shared" si="15"/>
        <v xml:space="preserve"> </v>
      </c>
      <c r="M82" s="28"/>
      <c r="N82" s="68">
        <f t="shared" si="16"/>
        <v>0</v>
      </c>
      <c r="O82" s="68">
        <f t="shared" si="17"/>
        <v>0</v>
      </c>
      <c r="P82" s="32">
        <f t="shared" si="26"/>
        <v>0</v>
      </c>
      <c r="Q82" s="32">
        <f t="shared" si="26"/>
        <v>0</v>
      </c>
      <c r="R82" s="32">
        <f t="shared" si="18"/>
        <v>0</v>
      </c>
      <c r="S82" s="53">
        <f t="shared" si="19"/>
        <v>0</v>
      </c>
      <c r="T82" s="58"/>
      <c r="U82" s="90" t="e">
        <f t="shared" si="20"/>
        <v>#N/A</v>
      </c>
      <c r="V82" s="90" t="e">
        <f t="shared" si="21"/>
        <v>#N/A</v>
      </c>
      <c r="W82" s="65" t="str">
        <f t="shared" si="22"/>
        <v xml:space="preserve"> </v>
      </c>
      <c r="X82" s="59" t="str">
        <f t="shared" si="22"/>
        <v xml:space="preserve"> </v>
      </c>
      <c r="Y82" s="83"/>
      <c r="Z82" s="32" t="e">
        <f>VLOOKUP(C82,'ไตรมาส 3'!$C$7:$I$506,7,FALSE)</f>
        <v>#N/A</v>
      </c>
      <c r="AA82" s="32" t="e">
        <f>VLOOKUP(C82,'ไตรมาส 3'!$C$7:$J$506,8,FALSE)</f>
        <v>#N/A</v>
      </c>
      <c r="AB82" s="53" t="e">
        <f t="shared" si="23"/>
        <v>#N/A</v>
      </c>
      <c r="AC82" s="32" t="str">
        <f t="shared" si="24"/>
        <v>0</v>
      </c>
      <c r="AD82" s="53">
        <f t="shared" si="25"/>
        <v>0</v>
      </c>
      <c r="AE82" s="58"/>
    </row>
    <row r="83" spans="1:31" ht="24.75" thickTop="1" thickBot="1" x14ac:dyDescent="0.25">
      <c r="A83" s="22">
        <f>'ไตรมาส 1'!A83</f>
        <v>6303105</v>
      </c>
      <c r="B83" s="23" t="str">
        <f>'ไตรมาส 1'!B83</f>
        <v>อบต. หนองตาดใหญ่</v>
      </c>
      <c r="C83" s="4"/>
      <c r="D83" s="3"/>
      <c r="E83" s="32"/>
      <c r="F83" s="32"/>
      <c r="G83" s="32"/>
      <c r="H83" s="32"/>
      <c r="I83" s="32"/>
      <c r="J83" s="32"/>
      <c r="K83" s="66" t="str">
        <f t="shared" si="14"/>
        <v xml:space="preserve"> </v>
      </c>
      <c r="L83" s="59" t="str">
        <f t="shared" si="15"/>
        <v xml:space="preserve"> </v>
      </c>
      <c r="M83" s="28"/>
      <c r="N83" s="68">
        <f t="shared" si="16"/>
        <v>0</v>
      </c>
      <c r="O83" s="68">
        <f t="shared" si="17"/>
        <v>0</v>
      </c>
      <c r="P83" s="32">
        <f t="shared" si="26"/>
        <v>0</v>
      </c>
      <c r="Q83" s="32">
        <f t="shared" si="26"/>
        <v>0</v>
      </c>
      <c r="R83" s="32">
        <f t="shared" si="18"/>
        <v>0</v>
      </c>
      <c r="S83" s="53">
        <f t="shared" si="19"/>
        <v>0</v>
      </c>
      <c r="T83" s="58"/>
      <c r="U83" s="90" t="e">
        <f t="shared" si="20"/>
        <v>#N/A</v>
      </c>
      <c r="V83" s="90" t="e">
        <f t="shared" si="21"/>
        <v>#N/A</v>
      </c>
      <c r="W83" s="65" t="str">
        <f t="shared" si="22"/>
        <v xml:space="preserve"> </v>
      </c>
      <c r="X83" s="59" t="str">
        <f t="shared" si="22"/>
        <v xml:space="preserve"> </v>
      </c>
      <c r="Y83" s="83"/>
      <c r="Z83" s="32" t="e">
        <f>VLOOKUP(C83,'ไตรมาส 3'!$C$7:$I$506,7,FALSE)</f>
        <v>#N/A</v>
      </c>
      <c r="AA83" s="32" t="e">
        <f>VLOOKUP(C83,'ไตรมาส 3'!$C$7:$J$506,8,FALSE)</f>
        <v>#N/A</v>
      </c>
      <c r="AB83" s="53" t="e">
        <f t="shared" si="23"/>
        <v>#N/A</v>
      </c>
      <c r="AC83" s="32" t="str">
        <f t="shared" si="24"/>
        <v>0</v>
      </c>
      <c r="AD83" s="53">
        <f t="shared" si="25"/>
        <v>0</v>
      </c>
      <c r="AE83" s="58"/>
    </row>
    <row r="84" spans="1:31" ht="24.75" thickTop="1" thickBot="1" x14ac:dyDescent="0.25">
      <c r="A84" s="22">
        <f>'ไตรมาส 1'!A84</f>
        <v>6303105</v>
      </c>
      <c r="B84" s="23" t="str">
        <f>'ไตรมาส 1'!B84</f>
        <v>อบต. หนองตาดใหญ่</v>
      </c>
      <c r="C84" s="4"/>
      <c r="D84" s="3"/>
      <c r="E84" s="32"/>
      <c r="F84" s="32"/>
      <c r="G84" s="32"/>
      <c r="H84" s="32"/>
      <c r="I84" s="32"/>
      <c r="J84" s="32"/>
      <c r="K84" s="66" t="str">
        <f t="shared" si="14"/>
        <v xml:space="preserve"> </v>
      </c>
      <c r="L84" s="59" t="str">
        <f t="shared" si="15"/>
        <v xml:space="preserve"> </v>
      </c>
      <c r="M84" s="28"/>
      <c r="N84" s="68">
        <f t="shared" si="16"/>
        <v>0</v>
      </c>
      <c r="O84" s="68">
        <f t="shared" si="17"/>
        <v>0</v>
      </c>
      <c r="P84" s="32">
        <f t="shared" si="26"/>
        <v>0</v>
      </c>
      <c r="Q84" s="32">
        <f t="shared" si="26"/>
        <v>0</v>
      </c>
      <c r="R84" s="32">
        <f t="shared" si="18"/>
        <v>0</v>
      </c>
      <c r="S84" s="53">
        <f t="shared" si="19"/>
        <v>0</v>
      </c>
      <c r="T84" s="58"/>
      <c r="U84" s="90" t="e">
        <f t="shared" si="20"/>
        <v>#N/A</v>
      </c>
      <c r="V84" s="90" t="e">
        <f t="shared" si="21"/>
        <v>#N/A</v>
      </c>
      <c r="W84" s="65" t="str">
        <f t="shared" si="22"/>
        <v xml:space="preserve"> </v>
      </c>
      <c r="X84" s="59" t="str">
        <f t="shared" si="22"/>
        <v xml:space="preserve"> </v>
      </c>
      <c r="Y84" s="83"/>
      <c r="Z84" s="32" t="e">
        <f>VLOOKUP(C84,'ไตรมาส 3'!$C$7:$I$506,7,FALSE)</f>
        <v>#N/A</v>
      </c>
      <c r="AA84" s="32" t="e">
        <f>VLOOKUP(C84,'ไตรมาส 3'!$C$7:$J$506,8,FALSE)</f>
        <v>#N/A</v>
      </c>
      <c r="AB84" s="53" t="e">
        <f t="shared" si="23"/>
        <v>#N/A</v>
      </c>
      <c r="AC84" s="32" t="str">
        <f t="shared" si="24"/>
        <v>0</v>
      </c>
      <c r="AD84" s="53">
        <f t="shared" si="25"/>
        <v>0</v>
      </c>
      <c r="AE84" s="58"/>
    </row>
    <row r="85" spans="1:31" ht="24.75" thickTop="1" thickBot="1" x14ac:dyDescent="0.25">
      <c r="A85" s="22">
        <f>'ไตรมาส 1'!A85</f>
        <v>6303105</v>
      </c>
      <c r="B85" s="23" t="str">
        <f>'ไตรมาส 1'!B85</f>
        <v>อบต. หนองตาดใหญ่</v>
      </c>
      <c r="C85" s="4"/>
      <c r="D85" s="3"/>
      <c r="E85" s="32"/>
      <c r="F85" s="32"/>
      <c r="G85" s="32"/>
      <c r="H85" s="32"/>
      <c r="I85" s="32"/>
      <c r="J85" s="32"/>
      <c r="K85" s="66" t="str">
        <f t="shared" si="14"/>
        <v xml:space="preserve"> </v>
      </c>
      <c r="L85" s="59" t="str">
        <f t="shared" si="15"/>
        <v xml:space="preserve"> </v>
      </c>
      <c r="M85" s="28"/>
      <c r="N85" s="68">
        <f t="shared" si="16"/>
        <v>0</v>
      </c>
      <c r="O85" s="68">
        <f t="shared" si="17"/>
        <v>0</v>
      </c>
      <c r="P85" s="32">
        <f t="shared" si="26"/>
        <v>0</v>
      </c>
      <c r="Q85" s="32">
        <f t="shared" si="26"/>
        <v>0</v>
      </c>
      <c r="R85" s="32">
        <f t="shared" si="18"/>
        <v>0</v>
      </c>
      <c r="S85" s="53">
        <f t="shared" si="19"/>
        <v>0</v>
      </c>
      <c r="T85" s="58"/>
      <c r="U85" s="90" t="e">
        <f t="shared" si="20"/>
        <v>#N/A</v>
      </c>
      <c r="V85" s="90" t="e">
        <f t="shared" si="21"/>
        <v>#N/A</v>
      </c>
      <c r="W85" s="65" t="str">
        <f t="shared" si="22"/>
        <v xml:space="preserve"> </v>
      </c>
      <c r="X85" s="59" t="str">
        <f t="shared" si="22"/>
        <v xml:space="preserve"> </v>
      </c>
      <c r="Y85" s="83"/>
      <c r="Z85" s="32" t="e">
        <f>VLOOKUP(C85,'ไตรมาส 3'!$C$7:$I$506,7,FALSE)</f>
        <v>#N/A</v>
      </c>
      <c r="AA85" s="32" t="e">
        <f>VLOOKUP(C85,'ไตรมาส 3'!$C$7:$J$506,8,FALSE)</f>
        <v>#N/A</v>
      </c>
      <c r="AB85" s="53" t="e">
        <f t="shared" si="23"/>
        <v>#N/A</v>
      </c>
      <c r="AC85" s="32" t="str">
        <f t="shared" si="24"/>
        <v>0</v>
      </c>
      <c r="AD85" s="53">
        <f t="shared" si="25"/>
        <v>0</v>
      </c>
      <c r="AE85" s="58"/>
    </row>
    <row r="86" spans="1:31" ht="24.75" thickTop="1" thickBot="1" x14ac:dyDescent="0.25">
      <c r="A86" s="22">
        <f>'ไตรมาส 1'!A86</f>
        <v>6303105</v>
      </c>
      <c r="B86" s="23" t="str">
        <f>'ไตรมาส 1'!B86</f>
        <v>อบต. หนองตาดใหญ่</v>
      </c>
      <c r="C86" s="4"/>
      <c r="D86" s="3"/>
      <c r="E86" s="32"/>
      <c r="F86" s="32"/>
      <c r="G86" s="32"/>
      <c r="H86" s="32"/>
      <c r="I86" s="32"/>
      <c r="J86" s="32"/>
      <c r="K86" s="66" t="str">
        <f t="shared" si="14"/>
        <v xml:space="preserve"> </v>
      </c>
      <c r="L86" s="59" t="str">
        <f t="shared" si="15"/>
        <v xml:space="preserve"> </v>
      </c>
      <c r="M86" s="28"/>
      <c r="N86" s="68">
        <f t="shared" si="16"/>
        <v>0</v>
      </c>
      <c r="O86" s="68">
        <f t="shared" si="17"/>
        <v>0</v>
      </c>
      <c r="P86" s="32">
        <f t="shared" si="26"/>
        <v>0</v>
      </c>
      <c r="Q86" s="32">
        <f t="shared" si="26"/>
        <v>0</v>
      </c>
      <c r="R86" s="32">
        <f t="shared" si="18"/>
        <v>0</v>
      </c>
      <c r="S86" s="53">
        <f t="shared" si="19"/>
        <v>0</v>
      </c>
      <c r="T86" s="58"/>
      <c r="U86" s="90" t="e">
        <f t="shared" si="20"/>
        <v>#N/A</v>
      </c>
      <c r="V86" s="90" t="e">
        <f t="shared" si="21"/>
        <v>#N/A</v>
      </c>
      <c r="W86" s="65" t="str">
        <f t="shared" si="22"/>
        <v xml:space="preserve"> </v>
      </c>
      <c r="X86" s="59" t="str">
        <f t="shared" si="22"/>
        <v xml:space="preserve"> </v>
      </c>
      <c r="Y86" s="83"/>
      <c r="Z86" s="32" t="e">
        <f>VLOOKUP(C86,'ไตรมาส 3'!$C$7:$I$506,7,FALSE)</f>
        <v>#N/A</v>
      </c>
      <c r="AA86" s="32" t="e">
        <f>VLOOKUP(C86,'ไตรมาส 3'!$C$7:$J$506,8,FALSE)</f>
        <v>#N/A</v>
      </c>
      <c r="AB86" s="53" t="e">
        <f t="shared" si="23"/>
        <v>#N/A</v>
      </c>
      <c r="AC86" s="32" t="str">
        <f t="shared" si="24"/>
        <v>0</v>
      </c>
      <c r="AD86" s="53">
        <f t="shared" si="25"/>
        <v>0</v>
      </c>
      <c r="AE86" s="58"/>
    </row>
    <row r="87" spans="1:31" ht="24.75" thickTop="1" thickBot="1" x14ac:dyDescent="0.25">
      <c r="A87" s="22">
        <f>'ไตรมาส 1'!A87</f>
        <v>6303105</v>
      </c>
      <c r="B87" s="23" t="str">
        <f>'ไตรมาส 1'!B87</f>
        <v>อบต. หนองตาดใหญ่</v>
      </c>
      <c r="C87" s="4"/>
      <c r="D87" s="3"/>
      <c r="E87" s="32"/>
      <c r="F87" s="32"/>
      <c r="G87" s="32"/>
      <c r="H87" s="32"/>
      <c r="I87" s="32"/>
      <c r="J87" s="32"/>
      <c r="K87" s="66" t="str">
        <f t="shared" si="14"/>
        <v xml:space="preserve"> </v>
      </c>
      <c r="L87" s="59" t="str">
        <f t="shared" si="15"/>
        <v xml:space="preserve"> </v>
      </c>
      <c r="M87" s="28"/>
      <c r="N87" s="68">
        <f t="shared" si="16"/>
        <v>0</v>
      </c>
      <c r="O87" s="68">
        <f t="shared" si="17"/>
        <v>0</v>
      </c>
      <c r="P87" s="32">
        <f t="shared" si="26"/>
        <v>0</v>
      </c>
      <c r="Q87" s="32">
        <f t="shared" si="26"/>
        <v>0</v>
      </c>
      <c r="R87" s="32">
        <f t="shared" si="18"/>
        <v>0</v>
      </c>
      <c r="S87" s="53">
        <f t="shared" si="19"/>
        <v>0</v>
      </c>
      <c r="T87" s="58"/>
      <c r="U87" s="90" t="e">
        <f t="shared" si="20"/>
        <v>#N/A</v>
      </c>
      <c r="V87" s="90" t="e">
        <f t="shared" si="21"/>
        <v>#N/A</v>
      </c>
      <c r="W87" s="65" t="str">
        <f t="shared" si="22"/>
        <v xml:space="preserve"> </v>
      </c>
      <c r="X87" s="59" t="str">
        <f t="shared" si="22"/>
        <v xml:space="preserve"> </v>
      </c>
      <c r="Y87" s="83"/>
      <c r="Z87" s="32" t="e">
        <f>VLOOKUP(C87,'ไตรมาส 3'!$C$7:$I$506,7,FALSE)</f>
        <v>#N/A</v>
      </c>
      <c r="AA87" s="32" t="e">
        <f>VLOOKUP(C87,'ไตรมาส 3'!$C$7:$J$506,8,FALSE)</f>
        <v>#N/A</v>
      </c>
      <c r="AB87" s="53" t="e">
        <f t="shared" si="23"/>
        <v>#N/A</v>
      </c>
      <c r="AC87" s="32" t="str">
        <f t="shared" si="24"/>
        <v>0</v>
      </c>
      <c r="AD87" s="53">
        <f t="shared" si="25"/>
        <v>0</v>
      </c>
      <c r="AE87" s="58"/>
    </row>
    <row r="88" spans="1:31" ht="24.75" thickTop="1" thickBot="1" x14ac:dyDescent="0.25">
      <c r="A88" s="22">
        <f>'ไตรมาส 1'!A88</f>
        <v>6303105</v>
      </c>
      <c r="B88" s="23" t="str">
        <f>'ไตรมาส 1'!B88</f>
        <v>อบต. หนองตาดใหญ่</v>
      </c>
      <c r="C88" s="4"/>
      <c r="D88" s="3"/>
      <c r="E88" s="32"/>
      <c r="F88" s="32"/>
      <c r="G88" s="32"/>
      <c r="H88" s="32"/>
      <c r="I88" s="32"/>
      <c r="J88" s="32"/>
      <c r="K88" s="66" t="str">
        <f t="shared" si="14"/>
        <v xml:space="preserve"> </v>
      </c>
      <c r="L88" s="59" t="str">
        <f t="shared" si="15"/>
        <v xml:space="preserve"> </v>
      </c>
      <c r="M88" s="28"/>
      <c r="N88" s="68">
        <f t="shared" si="16"/>
        <v>0</v>
      </c>
      <c r="O88" s="68">
        <f t="shared" si="17"/>
        <v>0</v>
      </c>
      <c r="P88" s="32">
        <f t="shared" si="26"/>
        <v>0</v>
      </c>
      <c r="Q88" s="32">
        <f t="shared" si="26"/>
        <v>0</v>
      </c>
      <c r="R88" s="32">
        <f t="shared" si="18"/>
        <v>0</v>
      </c>
      <c r="S88" s="53">
        <f t="shared" si="19"/>
        <v>0</v>
      </c>
      <c r="T88" s="58"/>
      <c r="U88" s="90" t="e">
        <f t="shared" si="20"/>
        <v>#N/A</v>
      </c>
      <c r="V88" s="90" t="e">
        <f t="shared" si="21"/>
        <v>#N/A</v>
      </c>
      <c r="W88" s="65" t="str">
        <f t="shared" si="22"/>
        <v xml:space="preserve"> </v>
      </c>
      <c r="X88" s="59" t="str">
        <f t="shared" si="22"/>
        <v xml:space="preserve"> </v>
      </c>
      <c r="Y88" s="83"/>
      <c r="Z88" s="32" t="e">
        <f>VLOOKUP(C88,'ไตรมาส 3'!$C$7:$I$506,7,FALSE)</f>
        <v>#N/A</v>
      </c>
      <c r="AA88" s="32" t="e">
        <f>VLOOKUP(C88,'ไตรมาส 3'!$C$7:$J$506,8,FALSE)</f>
        <v>#N/A</v>
      </c>
      <c r="AB88" s="53" t="e">
        <f t="shared" si="23"/>
        <v>#N/A</v>
      </c>
      <c r="AC88" s="32" t="str">
        <f t="shared" si="24"/>
        <v>0</v>
      </c>
      <c r="AD88" s="53">
        <f t="shared" si="25"/>
        <v>0</v>
      </c>
      <c r="AE88" s="58"/>
    </row>
    <row r="89" spans="1:31" ht="24.75" thickTop="1" thickBot="1" x14ac:dyDescent="0.25">
      <c r="A89" s="22">
        <f>'ไตรมาส 1'!A89</f>
        <v>6303105</v>
      </c>
      <c r="B89" s="23" t="str">
        <f>'ไตรมาส 1'!B89</f>
        <v>อบต. หนองตาดใหญ่</v>
      </c>
      <c r="C89" s="4"/>
      <c r="D89" s="3"/>
      <c r="E89" s="32"/>
      <c r="F89" s="32"/>
      <c r="G89" s="32"/>
      <c r="H89" s="32"/>
      <c r="I89" s="32"/>
      <c r="J89" s="32"/>
      <c r="K89" s="66" t="str">
        <f t="shared" si="14"/>
        <v xml:space="preserve"> </v>
      </c>
      <c r="L89" s="59" t="str">
        <f t="shared" si="15"/>
        <v xml:space="preserve"> </v>
      </c>
      <c r="M89" s="28"/>
      <c r="N89" s="68">
        <f t="shared" si="16"/>
        <v>0</v>
      </c>
      <c r="O89" s="68">
        <f t="shared" si="17"/>
        <v>0</v>
      </c>
      <c r="P89" s="32">
        <f t="shared" si="26"/>
        <v>0</v>
      </c>
      <c r="Q89" s="32">
        <f t="shared" si="26"/>
        <v>0</v>
      </c>
      <c r="R89" s="32">
        <f t="shared" si="18"/>
        <v>0</v>
      </c>
      <c r="S89" s="53">
        <f t="shared" si="19"/>
        <v>0</v>
      </c>
      <c r="T89" s="58"/>
      <c r="U89" s="90" t="e">
        <f t="shared" si="20"/>
        <v>#N/A</v>
      </c>
      <c r="V89" s="90" t="e">
        <f t="shared" si="21"/>
        <v>#N/A</v>
      </c>
      <c r="W89" s="65" t="str">
        <f t="shared" si="22"/>
        <v xml:space="preserve"> </v>
      </c>
      <c r="X89" s="59" t="str">
        <f t="shared" si="22"/>
        <v xml:space="preserve"> </v>
      </c>
      <c r="Y89" s="83"/>
      <c r="Z89" s="32" t="e">
        <f>VLOOKUP(C89,'ไตรมาส 3'!$C$7:$I$506,7,FALSE)</f>
        <v>#N/A</v>
      </c>
      <c r="AA89" s="32" t="e">
        <f>VLOOKUP(C89,'ไตรมาส 3'!$C$7:$J$506,8,FALSE)</f>
        <v>#N/A</v>
      </c>
      <c r="AB89" s="53" t="e">
        <f t="shared" si="23"/>
        <v>#N/A</v>
      </c>
      <c r="AC89" s="32" t="str">
        <f t="shared" si="24"/>
        <v>0</v>
      </c>
      <c r="AD89" s="53">
        <f t="shared" si="25"/>
        <v>0</v>
      </c>
      <c r="AE89" s="58"/>
    </row>
    <row r="90" spans="1:31" ht="24.75" thickTop="1" thickBot="1" x14ac:dyDescent="0.25">
      <c r="A90" s="22">
        <f>'ไตรมาส 1'!A90</f>
        <v>6303105</v>
      </c>
      <c r="B90" s="23" t="str">
        <f>'ไตรมาส 1'!B90</f>
        <v>อบต. หนองตาดใหญ่</v>
      </c>
      <c r="C90" s="4"/>
      <c r="D90" s="3"/>
      <c r="E90" s="32"/>
      <c r="F90" s="32"/>
      <c r="G90" s="32"/>
      <c r="H90" s="32"/>
      <c r="I90" s="32"/>
      <c r="J90" s="32"/>
      <c r="K90" s="66" t="str">
        <f t="shared" si="14"/>
        <v xml:space="preserve"> </v>
      </c>
      <c r="L90" s="59" t="str">
        <f t="shared" si="15"/>
        <v xml:space="preserve"> </v>
      </c>
      <c r="M90" s="28"/>
      <c r="N90" s="68">
        <f t="shared" si="16"/>
        <v>0</v>
      </c>
      <c r="O90" s="68">
        <f t="shared" si="17"/>
        <v>0</v>
      </c>
      <c r="P90" s="32">
        <f t="shared" si="26"/>
        <v>0</v>
      </c>
      <c r="Q90" s="32">
        <f t="shared" si="26"/>
        <v>0</v>
      </c>
      <c r="R90" s="32">
        <f t="shared" si="18"/>
        <v>0</v>
      </c>
      <c r="S90" s="53">
        <f t="shared" si="19"/>
        <v>0</v>
      </c>
      <c r="T90" s="58"/>
      <c r="U90" s="90" t="e">
        <f t="shared" si="20"/>
        <v>#N/A</v>
      </c>
      <c r="V90" s="90" t="e">
        <f t="shared" si="21"/>
        <v>#N/A</v>
      </c>
      <c r="W90" s="65" t="str">
        <f t="shared" si="22"/>
        <v xml:space="preserve"> </v>
      </c>
      <c r="X90" s="59" t="str">
        <f t="shared" si="22"/>
        <v xml:space="preserve"> </v>
      </c>
      <c r="Y90" s="83"/>
      <c r="Z90" s="32" t="e">
        <f>VLOOKUP(C90,'ไตรมาส 3'!$C$7:$I$506,7,FALSE)</f>
        <v>#N/A</v>
      </c>
      <c r="AA90" s="32" t="e">
        <f>VLOOKUP(C90,'ไตรมาส 3'!$C$7:$J$506,8,FALSE)</f>
        <v>#N/A</v>
      </c>
      <c r="AB90" s="53" t="e">
        <f t="shared" si="23"/>
        <v>#N/A</v>
      </c>
      <c r="AC90" s="32" t="str">
        <f t="shared" si="24"/>
        <v>0</v>
      </c>
      <c r="AD90" s="53">
        <f t="shared" si="25"/>
        <v>0</v>
      </c>
      <c r="AE90" s="58"/>
    </row>
    <row r="91" spans="1:31" ht="24.75" thickTop="1" thickBot="1" x14ac:dyDescent="0.25">
      <c r="A91" s="22">
        <f>'ไตรมาส 1'!A91</f>
        <v>6303105</v>
      </c>
      <c r="B91" s="23" t="str">
        <f>'ไตรมาส 1'!B91</f>
        <v>อบต. หนองตาดใหญ่</v>
      </c>
      <c r="C91" s="4"/>
      <c r="D91" s="3"/>
      <c r="E91" s="32"/>
      <c r="F91" s="32"/>
      <c r="G91" s="32"/>
      <c r="H91" s="32"/>
      <c r="I91" s="32"/>
      <c r="J91" s="32"/>
      <c r="K91" s="66" t="str">
        <f t="shared" si="14"/>
        <v xml:space="preserve"> </v>
      </c>
      <c r="L91" s="59" t="str">
        <f t="shared" si="15"/>
        <v xml:space="preserve"> </v>
      </c>
      <c r="M91" s="28"/>
      <c r="N91" s="68">
        <f t="shared" si="16"/>
        <v>0</v>
      </c>
      <c r="O91" s="68">
        <f t="shared" si="17"/>
        <v>0</v>
      </c>
      <c r="P91" s="32">
        <f t="shared" si="26"/>
        <v>0</v>
      </c>
      <c r="Q91" s="32">
        <f t="shared" si="26"/>
        <v>0</v>
      </c>
      <c r="R91" s="32">
        <f t="shared" si="18"/>
        <v>0</v>
      </c>
      <c r="S91" s="53">
        <f t="shared" si="19"/>
        <v>0</v>
      </c>
      <c r="T91" s="58"/>
      <c r="U91" s="90" t="e">
        <f t="shared" si="20"/>
        <v>#N/A</v>
      </c>
      <c r="V91" s="90" t="e">
        <f t="shared" si="21"/>
        <v>#N/A</v>
      </c>
      <c r="W91" s="65" t="str">
        <f t="shared" si="22"/>
        <v xml:space="preserve"> </v>
      </c>
      <c r="X91" s="59" t="str">
        <f t="shared" si="22"/>
        <v xml:space="preserve"> </v>
      </c>
      <c r="Y91" s="83"/>
      <c r="Z91" s="32" t="e">
        <f>VLOOKUP(C91,'ไตรมาส 3'!$C$7:$I$506,7,FALSE)</f>
        <v>#N/A</v>
      </c>
      <c r="AA91" s="32" t="e">
        <f>VLOOKUP(C91,'ไตรมาส 3'!$C$7:$J$506,8,FALSE)</f>
        <v>#N/A</v>
      </c>
      <c r="AB91" s="53" t="e">
        <f t="shared" si="23"/>
        <v>#N/A</v>
      </c>
      <c r="AC91" s="32" t="str">
        <f t="shared" si="24"/>
        <v>0</v>
      </c>
      <c r="AD91" s="53">
        <f t="shared" si="25"/>
        <v>0</v>
      </c>
      <c r="AE91" s="58"/>
    </row>
    <row r="92" spans="1:31" ht="24.75" thickTop="1" thickBot="1" x14ac:dyDescent="0.25">
      <c r="A92" s="22">
        <f>'ไตรมาส 1'!A92</f>
        <v>6303105</v>
      </c>
      <c r="B92" s="23" t="str">
        <f>'ไตรมาส 1'!B92</f>
        <v>อบต. หนองตาดใหญ่</v>
      </c>
      <c r="C92" s="4"/>
      <c r="D92" s="3"/>
      <c r="E92" s="32"/>
      <c r="F92" s="32"/>
      <c r="G92" s="32"/>
      <c r="H92" s="32"/>
      <c r="I92" s="32"/>
      <c r="J92" s="32"/>
      <c r="K92" s="66" t="str">
        <f t="shared" si="14"/>
        <v xml:space="preserve"> </v>
      </c>
      <c r="L92" s="59" t="str">
        <f t="shared" si="15"/>
        <v xml:space="preserve"> </v>
      </c>
      <c r="M92" s="28"/>
      <c r="N92" s="68">
        <f t="shared" si="16"/>
        <v>0</v>
      </c>
      <c r="O92" s="68">
        <f t="shared" si="17"/>
        <v>0</v>
      </c>
      <c r="P92" s="32">
        <f t="shared" si="26"/>
        <v>0</v>
      </c>
      <c r="Q92" s="32">
        <f t="shared" si="26"/>
        <v>0</v>
      </c>
      <c r="R92" s="32">
        <f t="shared" si="18"/>
        <v>0</v>
      </c>
      <c r="S92" s="53">
        <f t="shared" si="19"/>
        <v>0</v>
      </c>
      <c r="T92" s="58"/>
      <c r="U92" s="90" t="e">
        <f t="shared" si="20"/>
        <v>#N/A</v>
      </c>
      <c r="V92" s="90" t="e">
        <f t="shared" si="21"/>
        <v>#N/A</v>
      </c>
      <c r="W92" s="65" t="str">
        <f t="shared" si="22"/>
        <v xml:space="preserve"> </v>
      </c>
      <c r="X92" s="59" t="str">
        <f t="shared" si="22"/>
        <v xml:space="preserve"> </v>
      </c>
      <c r="Y92" s="83"/>
      <c r="Z92" s="32" t="e">
        <f>VLOOKUP(C92,'ไตรมาส 3'!$C$7:$I$506,7,FALSE)</f>
        <v>#N/A</v>
      </c>
      <c r="AA92" s="32" t="e">
        <f>VLOOKUP(C92,'ไตรมาส 3'!$C$7:$J$506,8,FALSE)</f>
        <v>#N/A</v>
      </c>
      <c r="AB92" s="53" t="e">
        <f t="shared" si="23"/>
        <v>#N/A</v>
      </c>
      <c r="AC92" s="32" t="str">
        <f t="shared" si="24"/>
        <v>0</v>
      </c>
      <c r="AD92" s="53">
        <f t="shared" si="25"/>
        <v>0</v>
      </c>
      <c r="AE92" s="58"/>
    </row>
    <row r="93" spans="1:31" ht="24.75" thickTop="1" thickBot="1" x14ac:dyDescent="0.25">
      <c r="A93" s="22">
        <f>'ไตรมาส 1'!A93</f>
        <v>6303105</v>
      </c>
      <c r="B93" s="23" t="str">
        <f>'ไตรมาส 1'!B93</f>
        <v>อบต. หนองตาดใหญ่</v>
      </c>
      <c r="C93" s="4"/>
      <c r="D93" s="3"/>
      <c r="E93" s="32"/>
      <c r="F93" s="32"/>
      <c r="G93" s="32"/>
      <c r="H93" s="32"/>
      <c r="I93" s="32"/>
      <c r="J93" s="32"/>
      <c r="K93" s="66" t="str">
        <f t="shared" si="14"/>
        <v xml:space="preserve"> </v>
      </c>
      <c r="L93" s="59" t="str">
        <f t="shared" si="15"/>
        <v xml:space="preserve"> </v>
      </c>
      <c r="M93" s="28"/>
      <c r="N93" s="68">
        <f t="shared" si="16"/>
        <v>0</v>
      </c>
      <c r="O93" s="68">
        <f t="shared" si="17"/>
        <v>0</v>
      </c>
      <c r="P93" s="32">
        <f t="shared" si="26"/>
        <v>0</v>
      </c>
      <c r="Q93" s="32">
        <f t="shared" si="26"/>
        <v>0</v>
      </c>
      <c r="R93" s="32">
        <f t="shared" si="18"/>
        <v>0</v>
      </c>
      <c r="S93" s="53">
        <f t="shared" si="19"/>
        <v>0</v>
      </c>
      <c r="T93" s="58"/>
      <c r="U93" s="90" t="e">
        <f t="shared" si="20"/>
        <v>#N/A</v>
      </c>
      <c r="V93" s="90" t="e">
        <f t="shared" si="21"/>
        <v>#N/A</v>
      </c>
      <c r="W93" s="65" t="str">
        <f t="shared" si="22"/>
        <v xml:space="preserve"> </v>
      </c>
      <c r="X93" s="59" t="str">
        <f t="shared" si="22"/>
        <v xml:space="preserve"> </v>
      </c>
      <c r="Y93" s="83"/>
      <c r="Z93" s="32" t="e">
        <f>VLOOKUP(C93,'ไตรมาส 3'!$C$7:$I$506,7,FALSE)</f>
        <v>#N/A</v>
      </c>
      <c r="AA93" s="32" t="e">
        <f>VLOOKUP(C93,'ไตรมาส 3'!$C$7:$J$506,8,FALSE)</f>
        <v>#N/A</v>
      </c>
      <c r="AB93" s="53" t="e">
        <f t="shared" si="23"/>
        <v>#N/A</v>
      </c>
      <c r="AC93" s="32" t="str">
        <f t="shared" si="24"/>
        <v>0</v>
      </c>
      <c r="AD93" s="53">
        <f t="shared" si="25"/>
        <v>0</v>
      </c>
      <c r="AE93" s="58"/>
    </row>
    <row r="94" spans="1:31" ht="24.75" thickTop="1" thickBot="1" x14ac:dyDescent="0.25">
      <c r="A94" s="22">
        <f>'ไตรมาส 1'!A94</f>
        <v>6303105</v>
      </c>
      <c r="B94" s="23" t="str">
        <f>'ไตรมาส 1'!B94</f>
        <v>อบต. หนองตาดใหญ่</v>
      </c>
      <c r="C94" s="4"/>
      <c r="D94" s="3"/>
      <c r="E94" s="32"/>
      <c r="F94" s="32"/>
      <c r="G94" s="32"/>
      <c r="H94" s="32"/>
      <c r="I94" s="32"/>
      <c r="J94" s="32"/>
      <c r="K94" s="66" t="str">
        <f t="shared" si="14"/>
        <v xml:space="preserve"> </v>
      </c>
      <c r="L94" s="59" t="str">
        <f t="shared" si="15"/>
        <v xml:space="preserve"> </v>
      </c>
      <c r="M94" s="28"/>
      <c r="N94" s="68">
        <f t="shared" si="16"/>
        <v>0</v>
      </c>
      <c r="O94" s="68">
        <f t="shared" si="17"/>
        <v>0</v>
      </c>
      <c r="P94" s="32">
        <f t="shared" si="26"/>
        <v>0</v>
      </c>
      <c r="Q94" s="32">
        <f t="shared" si="26"/>
        <v>0</v>
      </c>
      <c r="R94" s="32">
        <f t="shared" si="18"/>
        <v>0</v>
      </c>
      <c r="S94" s="53">
        <f t="shared" si="19"/>
        <v>0</v>
      </c>
      <c r="T94" s="58"/>
      <c r="U94" s="90" t="e">
        <f t="shared" si="20"/>
        <v>#N/A</v>
      </c>
      <c r="V94" s="90" t="e">
        <f t="shared" si="21"/>
        <v>#N/A</v>
      </c>
      <c r="W94" s="65" t="str">
        <f t="shared" si="22"/>
        <v xml:space="preserve"> </v>
      </c>
      <c r="X94" s="59" t="str">
        <f t="shared" si="22"/>
        <v xml:space="preserve"> </v>
      </c>
      <c r="Y94" s="83"/>
      <c r="Z94" s="32" t="e">
        <f>VLOOKUP(C94,'ไตรมาส 3'!$C$7:$I$506,7,FALSE)</f>
        <v>#N/A</v>
      </c>
      <c r="AA94" s="32" t="e">
        <f>VLOOKUP(C94,'ไตรมาส 3'!$C$7:$J$506,8,FALSE)</f>
        <v>#N/A</v>
      </c>
      <c r="AB94" s="53" t="e">
        <f t="shared" si="23"/>
        <v>#N/A</v>
      </c>
      <c r="AC94" s="32" t="str">
        <f t="shared" si="24"/>
        <v>0</v>
      </c>
      <c r="AD94" s="53">
        <f t="shared" si="25"/>
        <v>0</v>
      </c>
      <c r="AE94" s="58"/>
    </row>
    <row r="95" spans="1:31" ht="24.75" thickTop="1" thickBot="1" x14ac:dyDescent="0.25">
      <c r="A95" s="22">
        <f>'ไตรมาส 1'!A95</f>
        <v>6303105</v>
      </c>
      <c r="B95" s="23" t="str">
        <f>'ไตรมาส 1'!B95</f>
        <v>อบต. หนองตาดใหญ่</v>
      </c>
      <c r="C95" s="4"/>
      <c r="D95" s="3"/>
      <c r="E95" s="32"/>
      <c r="F95" s="32"/>
      <c r="G95" s="32"/>
      <c r="H95" s="32"/>
      <c r="I95" s="32"/>
      <c r="J95" s="32"/>
      <c r="K95" s="66" t="str">
        <f t="shared" si="14"/>
        <v xml:space="preserve"> </v>
      </c>
      <c r="L95" s="59" t="str">
        <f t="shared" si="15"/>
        <v xml:space="preserve"> </v>
      </c>
      <c r="M95" s="28"/>
      <c r="N95" s="68">
        <f t="shared" si="16"/>
        <v>0</v>
      </c>
      <c r="O95" s="68">
        <f t="shared" si="17"/>
        <v>0</v>
      </c>
      <c r="P95" s="32">
        <f t="shared" si="26"/>
        <v>0</v>
      </c>
      <c r="Q95" s="32">
        <f t="shared" si="26"/>
        <v>0</v>
      </c>
      <c r="R95" s="32">
        <f t="shared" si="18"/>
        <v>0</v>
      </c>
      <c r="S95" s="53">
        <f t="shared" si="19"/>
        <v>0</v>
      </c>
      <c r="T95" s="58"/>
      <c r="U95" s="90" t="e">
        <f t="shared" si="20"/>
        <v>#N/A</v>
      </c>
      <c r="V95" s="90" t="e">
        <f t="shared" si="21"/>
        <v>#N/A</v>
      </c>
      <c r="W95" s="65" t="str">
        <f t="shared" si="22"/>
        <v xml:space="preserve"> </v>
      </c>
      <c r="X95" s="59" t="str">
        <f t="shared" si="22"/>
        <v xml:space="preserve"> </v>
      </c>
      <c r="Y95" s="83"/>
      <c r="Z95" s="32" t="e">
        <f>VLOOKUP(C95,'ไตรมาส 3'!$C$7:$I$506,7,FALSE)</f>
        <v>#N/A</v>
      </c>
      <c r="AA95" s="32" t="e">
        <f>VLOOKUP(C95,'ไตรมาส 3'!$C$7:$J$506,8,FALSE)</f>
        <v>#N/A</v>
      </c>
      <c r="AB95" s="53" t="e">
        <f t="shared" si="23"/>
        <v>#N/A</v>
      </c>
      <c r="AC95" s="32" t="str">
        <f t="shared" si="24"/>
        <v>0</v>
      </c>
      <c r="AD95" s="53">
        <f t="shared" si="25"/>
        <v>0</v>
      </c>
      <c r="AE95" s="58"/>
    </row>
    <row r="96" spans="1:31" ht="24.75" thickTop="1" thickBot="1" x14ac:dyDescent="0.25">
      <c r="A96" s="22">
        <f>'ไตรมาส 1'!A96</f>
        <v>6303105</v>
      </c>
      <c r="B96" s="23" t="str">
        <f>'ไตรมาส 1'!B96</f>
        <v>อบต. หนองตาดใหญ่</v>
      </c>
      <c r="C96" s="4"/>
      <c r="D96" s="3"/>
      <c r="E96" s="32"/>
      <c r="F96" s="32"/>
      <c r="G96" s="32"/>
      <c r="H96" s="32"/>
      <c r="I96" s="32"/>
      <c r="J96" s="32"/>
      <c r="K96" s="66" t="str">
        <f t="shared" si="14"/>
        <v xml:space="preserve"> </v>
      </c>
      <c r="L96" s="59" t="str">
        <f t="shared" si="15"/>
        <v xml:space="preserve"> </v>
      </c>
      <c r="M96" s="28"/>
      <c r="N96" s="68">
        <f t="shared" si="16"/>
        <v>0</v>
      </c>
      <c r="O96" s="68">
        <f t="shared" si="17"/>
        <v>0</v>
      </c>
      <c r="P96" s="32">
        <f t="shared" si="26"/>
        <v>0</v>
      </c>
      <c r="Q96" s="32">
        <f t="shared" si="26"/>
        <v>0</v>
      </c>
      <c r="R96" s="32">
        <f t="shared" si="18"/>
        <v>0</v>
      </c>
      <c r="S96" s="53">
        <f t="shared" si="19"/>
        <v>0</v>
      </c>
      <c r="T96" s="58"/>
      <c r="U96" s="90" t="e">
        <f t="shared" si="20"/>
        <v>#N/A</v>
      </c>
      <c r="V96" s="90" t="e">
        <f t="shared" si="21"/>
        <v>#N/A</v>
      </c>
      <c r="W96" s="65" t="str">
        <f t="shared" si="22"/>
        <v xml:space="preserve"> </v>
      </c>
      <c r="X96" s="59" t="str">
        <f t="shared" si="22"/>
        <v xml:space="preserve"> </v>
      </c>
      <c r="Y96" s="83"/>
      <c r="Z96" s="32" t="e">
        <f>VLOOKUP(C96,'ไตรมาส 3'!$C$7:$I$506,7,FALSE)</f>
        <v>#N/A</v>
      </c>
      <c r="AA96" s="32" t="e">
        <f>VLOOKUP(C96,'ไตรมาส 3'!$C$7:$J$506,8,FALSE)</f>
        <v>#N/A</v>
      </c>
      <c r="AB96" s="53" t="e">
        <f t="shared" si="23"/>
        <v>#N/A</v>
      </c>
      <c r="AC96" s="32" t="str">
        <f t="shared" si="24"/>
        <v>0</v>
      </c>
      <c r="AD96" s="53">
        <f t="shared" si="25"/>
        <v>0</v>
      </c>
      <c r="AE96" s="58"/>
    </row>
    <row r="97" spans="1:31" ht="24.75" thickTop="1" thickBot="1" x14ac:dyDescent="0.25">
      <c r="A97" s="22">
        <f>'ไตรมาส 1'!A97</f>
        <v>6303105</v>
      </c>
      <c r="B97" s="23" t="str">
        <f>'ไตรมาส 1'!B97</f>
        <v>อบต. หนองตาดใหญ่</v>
      </c>
      <c r="C97" s="4"/>
      <c r="D97" s="3"/>
      <c r="E97" s="32"/>
      <c r="F97" s="32"/>
      <c r="G97" s="32"/>
      <c r="H97" s="32"/>
      <c r="I97" s="32"/>
      <c r="J97" s="32"/>
      <c r="K97" s="66" t="str">
        <f t="shared" si="14"/>
        <v xml:space="preserve"> </v>
      </c>
      <c r="L97" s="59" t="str">
        <f t="shared" si="15"/>
        <v xml:space="preserve"> </v>
      </c>
      <c r="M97" s="28"/>
      <c r="N97" s="68">
        <f t="shared" si="16"/>
        <v>0</v>
      </c>
      <c r="O97" s="68">
        <f t="shared" si="17"/>
        <v>0</v>
      </c>
      <c r="P97" s="32">
        <f t="shared" si="26"/>
        <v>0</v>
      </c>
      <c r="Q97" s="32">
        <f t="shared" si="26"/>
        <v>0</v>
      </c>
      <c r="R97" s="32">
        <f t="shared" si="18"/>
        <v>0</v>
      </c>
      <c r="S97" s="53">
        <f t="shared" si="19"/>
        <v>0</v>
      </c>
      <c r="T97" s="58"/>
      <c r="U97" s="90" t="e">
        <f t="shared" si="20"/>
        <v>#N/A</v>
      </c>
      <c r="V97" s="90" t="e">
        <f t="shared" si="21"/>
        <v>#N/A</v>
      </c>
      <c r="W97" s="65" t="str">
        <f t="shared" si="22"/>
        <v xml:space="preserve"> </v>
      </c>
      <c r="X97" s="59" t="str">
        <f t="shared" si="22"/>
        <v xml:space="preserve"> </v>
      </c>
      <c r="Y97" s="83"/>
      <c r="Z97" s="32" t="e">
        <f>VLOOKUP(C97,'ไตรมาส 3'!$C$7:$I$506,7,FALSE)</f>
        <v>#N/A</v>
      </c>
      <c r="AA97" s="32" t="e">
        <f>VLOOKUP(C97,'ไตรมาส 3'!$C$7:$J$506,8,FALSE)</f>
        <v>#N/A</v>
      </c>
      <c r="AB97" s="53" t="e">
        <f t="shared" si="23"/>
        <v>#N/A</v>
      </c>
      <c r="AC97" s="32" t="str">
        <f t="shared" si="24"/>
        <v>0</v>
      </c>
      <c r="AD97" s="53">
        <f t="shared" si="25"/>
        <v>0</v>
      </c>
      <c r="AE97" s="58"/>
    </row>
    <row r="98" spans="1:31" ht="24.75" thickTop="1" thickBot="1" x14ac:dyDescent="0.25">
      <c r="A98" s="22">
        <f>'ไตรมาส 1'!A98</f>
        <v>6303105</v>
      </c>
      <c r="B98" s="23" t="str">
        <f>'ไตรมาส 1'!B98</f>
        <v>อบต. หนองตาดใหญ่</v>
      </c>
      <c r="C98" s="4"/>
      <c r="D98" s="3"/>
      <c r="E98" s="32"/>
      <c r="F98" s="32"/>
      <c r="G98" s="32"/>
      <c r="H98" s="32"/>
      <c r="I98" s="32"/>
      <c r="J98" s="32"/>
      <c r="K98" s="66" t="str">
        <f t="shared" si="14"/>
        <v xml:space="preserve"> </v>
      </c>
      <c r="L98" s="59" t="str">
        <f t="shared" si="15"/>
        <v xml:space="preserve"> </v>
      </c>
      <c r="M98" s="28"/>
      <c r="N98" s="68">
        <f t="shared" si="16"/>
        <v>0</v>
      </c>
      <c r="O98" s="68">
        <f t="shared" si="17"/>
        <v>0</v>
      </c>
      <c r="P98" s="32">
        <f t="shared" si="26"/>
        <v>0</v>
      </c>
      <c r="Q98" s="32">
        <f t="shared" si="26"/>
        <v>0</v>
      </c>
      <c r="R98" s="32">
        <f t="shared" si="18"/>
        <v>0</v>
      </c>
      <c r="S98" s="53">
        <f t="shared" si="19"/>
        <v>0</v>
      </c>
      <c r="T98" s="58"/>
      <c r="U98" s="90" t="e">
        <f t="shared" si="20"/>
        <v>#N/A</v>
      </c>
      <c r="V98" s="90" t="e">
        <f t="shared" si="21"/>
        <v>#N/A</v>
      </c>
      <c r="W98" s="65" t="str">
        <f t="shared" si="22"/>
        <v xml:space="preserve"> </v>
      </c>
      <c r="X98" s="59" t="str">
        <f t="shared" si="22"/>
        <v xml:space="preserve"> </v>
      </c>
      <c r="Y98" s="83"/>
      <c r="Z98" s="32" t="e">
        <f>VLOOKUP(C98,'ไตรมาส 3'!$C$7:$I$506,7,FALSE)</f>
        <v>#N/A</v>
      </c>
      <c r="AA98" s="32" t="e">
        <f>VLOOKUP(C98,'ไตรมาส 3'!$C$7:$J$506,8,FALSE)</f>
        <v>#N/A</v>
      </c>
      <c r="AB98" s="53" t="e">
        <f t="shared" si="23"/>
        <v>#N/A</v>
      </c>
      <c r="AC98" s="32" t="str">
        <f t="shared" si="24"/>
        <v>0</v>
      </c>
      <c r="AD98" s="53">
        <f t="shared" si="25"/>
        <v>0</v>
      </c>
      <c r="AE98" s="58"/>
    </row>
    <row r="99" spans="1:31" ht="24.75" thickTop="1" thickBot="1" x14ac:dyDescent="0.25">
      <c r="A99" s="22">
        <f>'ไตรมาส 1'!A99</f>
        <v>6303105</v>
      </c>
      <c r="B99" s="23" t="str">
        <f>'ไตรมาส 1'!B99</f>
        <v>อบต. หนองตาดใหญ่</v>
      </c>
      <c r="C99" s="4"/>
      <c r="D99" s="3"/>
      <c r="E99" s="32"/>
      <c r="F99" s="32"/>
      <c r="G99" s="32"/>
      <c r="H99" s="32"/>
      <c r="I99" s="32"/>
      <c r="J99" s="32"/>
      <c r="K99" s="66" t="str">
        <f t="shared" si="14"/>
        <v xml:space="preserve"> </v>
      </c>
      <c r="L99" s="59" t="str">
        <f t="shared" si="15"/>
        <v xml:space="preserve"> </v>
      </c>
      <c r="M99" s="28"/>
      <c r="N99" s="68">
        <f t="shared" si="16"/>
        <v>0</v>
      </c>
      <c r="O99" s="68">
        <f t="shared" si="17"/>
        <v>0</v>
      </c>
      <c r="P99" s="32">
        <f t="shared" si="26"/>
        <v>0</v>
      </c>
      <c r="Q99" s="32">
        <f t="shared" si="26"/>
        <v>0</v>
      </c>
      <c r="R99" s="32">
        <f t="shared" si="18"/>
        <v>0</v>
      </c>
      <c r="S99" s="53">
        <f t="shared" si="19"/>
        <v>0</v>
      </c>
      <c r="T99" s="58"/>
      <c r="U99" s="90" t="e">
        <f t="shared" si="20"/>
        <v>#N/A</v>
      </c>
      <c r="V99" s="90" t="e">
        <f t="shared" si="21"/>
        <v>#N/A</v>
      </c>
      <c r="W99" s="65" t="str">
        <f t="shared" si="22"/>
        <v xml:space="preserve"> </v>
      </c>
      <c r="X99" s="59" t="str">
        <f t="shared" si="22"/>
        <v xml:space="preserve"> </v>
      </c>
      <c r="Y99" s="83"/>
      <c r="Z99" s="32" t="e">
        <f>VLOOKUP(C99,'ไตรมาส 3'!$C$7:$I$506,7,FALSE)</f>
        <v>#N/A</v>
      </c>
      <c r="AA99" s="32" t="e">
        <f>VLOOKUP(C99,'ไตรมาส 3'!$C$7:$J$506,8,FALSE)</f>
        <v>#N/A</v>
      </c>
      <c r="AB99" s="53" t="e">
        <f t="shared" si="23"/>
        <v>#N/A</v>
      </c>
      <c r="AC99" s="32" t="str">
        <f t="shared" si="24"/>
        <v>0</v>
      </c>
      <c r="AD99" s="53">
        <f t="shared" si="25"/>
        <v>0</v>
      </c>
      <c r="AE99" s="58"/>
    </row>
    <row r="100" spans="1:31" ht="24.75" thickTop="1" thickBot="1" x14ac:dyDescent="0.25">
      <c r="A100" s="22">
        <f>'ไตรมาส 1'!A100</f>
        <v>6303105</v>
      </c>
      <c r="B100" s="23" t="str">
        <f>'ไตรมาส 1'!B100</f>
        <v>อบต. หนองตาดใหญ่</v>
      </c>
      <c r="C100" s="4"/>
      <c r="D100" s="3"/>
      <c r="E100" s="32"/>
      <c r="F100" s="32"/>
      <c r="G100" s="32"/>
      <c r="H100" s="32"/>
      <c r="I100" s="32"/>
      <c r="J100" s="32"/>
      <c r="K100" s="66" t="str">
        <f t="shared" si="14"/>
        <v xml:space="preserve"> </v>
      </c>
      <c r="L100" s="59" t="str">
        <f t="shared" si="15"/>
        <v xml:space="preserve"> </v>
      </c>
      <c r="M100" s="28"/>
      <c r="N100" s="68">
        <f t="shared" si="16"/>
        <v>0</v>
      </c>
      <c r="O100" s="68">
        <f t="shared" si="17"/>
        <v>0</v>
      </c>
      <c r="P100" s="32">
        <f t="shared" si="26"/>
        <v>0</v>
      </c>
      <c r="Q100" s="32">
        <f t="shared" si="26"/>
        <v>0</v>
      </c>
      <c r="R100" s="32">
        <f t="shared" si="18"/>
        <v>0</v>
      </c>
      <c r="S100" s="53">
        <f t="shared" si="19"/>
        <v>0</v>
      </c>
      <c r="T100" s="58"/>
      <c r="U100" s="90" t="e">
        <f t="shared" si="20"/>
        <v>#N/A</v>
      </c>
      <c r="V100" s="90" t="e">
        <f t="shared" si="21"/>
        <v>#N/A</v>
      </c>
      <c r="W100" s="65" t="str">
        <f t="shared" si="22"/>
        <v xml:space="preserve"> </v>
      </c>
      <c r="X100" s="59" t="str">
        <f t="shared" si="22"/>
        <v xml:space="preserve"> </v>
      </c>
      <c r="Y100" s="83"/>
      <c r="Z100" s="32" t="e">
        <f>VLOOKUP(C100,'ไตรมาส 3'!$C$7:$I$506,7,FALSE)</f>
        <v>#N/A</v>
      </c>
      <c r="AA100" s="32" t="e">
        <f>VLOOKUP(C100,'ไตรมาส 3'!$C$7:$J$506,8,FALSE)</f>
        <v>#N/A</v>
      </c>
      <c r="AB100" s="53" t="e">
        <f t="shared" si="23"/>
        <v>#N/A</v>
      </c>
      <c r="AC100" s="32" t="str">
        <f t="shared" si="24"/>
        <v>0</v>
      </c>
      <c r="AD100" s="53">
        <f t="shared" si="25"/>
        <v>0</v>
      </c>
      <c r="AE100" s="58"/>
    </row>
    <row r="101" spans="1:31" ht="24.75" thickTop="1" thickBot="1" x14ac:dyDescent="0.25">
      <c r="A101" s="22">
        <f>'ไตรมาส 1'!A101</f>
        <v>6303105</v>
      </c>
      <c r="B101" s="23" t="str">
        <f>'ไตรมาส 1'!B101</f>
        <v>อบต. หนองตาดใหญ่</v>
      </c>
      <c r="C101" s="4"/>
      <c r="D101" s="3"/>
      <c r="E101" s="32"/>
      <c r="F101" s="32"/>
      <c r="G101" s="32"/>
      <c r="H101" s="32"/>
      <c r="I101" s="32"/>
      <c r="J101" s="32"/>
      <c r="K101" s="66" t="str">
        <f t="shared" si="14"/>
        <v xml:space="preserve"> </v>
      </c>
      <c r="L101" s="59" t="str">
        <f t="shared" si="15"/>
        <v xml:space="preserve"> </v>
      </c>
      <c r="M101" s="28"/>
      <c r="N101" s="68">
        <f t="shared" si="16"/>
        <v>0</v>
      </c>
      <c r="O101" s="68">
        <f t="shared" si="17"/>
        <v>0</v>
      </c>
      <c r="P101" s="32">
        <f t="shared" si="26"/>
        <v>0</v>
      </c>
      <c r="Q101" s="32">
        <f t="shared" si="26"/>
        <v>0</v>
      </c>
      <c r="R101" s="32">
        <f t="shared" si="18"/>
        <v>0</v>
      </c>
      <c r="S101" s="53">
        <f t="shared" si="19"/>
        <v>0</v>
      </c>
      <c r="T101" s="58"/>
      <c r="U101" s="90" t="e">
        <f t="shared" si="20"/>
        <v>#N/A</v>
      </c>
      <c r="V101" s="90" t="e">
        <f t="shared" si="21"/>
        <v>#N/A</v>
      </c>
      <c r="W101" s="65" t="str">
        <f t="shared" si="22"/>
        <v xml:space="preserve"> </v>
      </c>
      <c r="X101" s="59" t="str">
        <f t="shared" si="22"/>
        <v xml:space="preserve"> </v>
      </c>
      <c r="Y101" s="83"/>
      <c r="Z101" s="32" t="e">
        <f>VLOOKUP(C101,'ไตรมาส 3'!$C$7:$I$506,7,FALSE)</f>
        <v>#N/A</v>
      </c>
      <c r="AA101" s="32" t="e">
        <f>VLOOKUP(C101,'ไตรมาส 3'!$C$7:$J$506,8,FALSE)</f>
        <v>#N/A</v>
      </c>
      <c r="AB101" s="53" t="e">
        <f t="shared" si="23"/>
        <v>#N/A</v>
      </c>
      <c r="AC101" s="32" t="str">
        <f t="shared" si="24"/>
        <v>0</v>
      </c>
      <c r="AD101" s="53">
        <f t="shared" si="25"/>
        <v>0</v>
      </c>
      <c r="AE101" s="58"/>
    </row>
    <row r="102" spans="1:31" ht="24.75" thickTop="1" thickBot="1" x14ac:dyDescent="0.25">
      <c r="A102" s="22">
        <f>'ไตรมาส 1'!A102</f>
        <v>6303105</v>
      </c>
      <c r="B102" s="23" t="str">
        <f>'ไตรมาส 1'!B102</f>
        <v>อบต. หนองตาดใหญ่</v>
      </c>
      <c r="C102" s="4"/>
      <c r="D102" s="3"/>
      <c r="E102" s="32"/>
      <c r="F102" s="32"/>
      <c r="G102" s="32"/>
      <c r="H102" s="32"/>
      <c r="I102" s="32"/>
      <c r="J102" s="32"/>
      <c r="K102" s="66" t="str">
        <f t="shared" si="14"/>
        <v xml:space="preserve"> </v>
      </c>
      <c r="L102" s="59" t="str">
        <f t="shared" si="15"/>
        <v xml:space="preserve"> </v>
      </c>
      <c r="M102" s="28"/>
      <c r="N102" s="68">
        <f t="shared" si="16"/>
        <v>0</v>
      </c>
      <c r="O102" s="68">
        <f t="shared" si="17"/>
        <v>0</v>
      </c>
      <c r="P102" s="32">
        <f t="shared" si="26"/>
        <v>0</v>
      </c>
      <c r="Q102" s="32">
        <f t="shared" si="26"/>
        <v>0</v>
      </c>
      <c r="R102" s="32">
        <f t="shared" si="18"/>
        <v>0</v>
      </c>
      <c r="S102" s="53">
        <f t="shared" si="19"/>
        <v>0</v>
      </c>
      <c r="T102" s="58"/>
      <c r="U102" s="90" t="e">
        <f t="shared" si="20"/>
        <v>#N/A</v>
      </c>
      <c r="V102" s="90" t="e">
        <f t="shared" si="21"/>
        <v>#N/A</v>
      </c>
      <c r="W102" s="65" t="str">
        <f t="shared" si="22"/>
        <v xml:space="preserve"> </v>
      </c>
      <c r="X102" s="59" t="str">
        <f t="shared" si="22"/>
        <v xml:space="preserve"> </v>
      </c>
      <c r="Y102" s="83"/>
      <c r="Z102" s="32" t="e">
        <f>VLOOKUP(C102,'ไตรมาส 3'!$C$7:$I$506,7,FALSE)</f>
        <v>#N/A</v>
      </c>
      <c r="AA102" s="32" t="e">
        <f>VLOOKUP(C102,'ไตรมาส 3'!$C$7:$J$506,8,FALSE)</f>
        <v>#N/A</v>
      </c>
      <c r="AB102" s="53" t="e">
        <f t="shared" si="23"/>
        <v>#N/A</v>
      </c>
      <c r="AC102" s="32" t="str">
        <f t="shared" si="24"/>
        <v>0</v>
      </c>
      <c r="AD102" s="53">
        <f t="shared" si="25"/>
        <v>0</v>
      </c>
      <c r="AE102" s="58"/>
    </row>
    <row r="103" spans="1:31" ht="24.75" thickTop="1" thickBot="1" x14ac:dyDescent="0.25">
      <c r="A103" s="22">
        <f>'ไตรมาส 1'!A103</f>
        <v>6303105</v>
      </c>
      <c r="B103" s="23" t="str">
        <f>'ไตรมาส 1'!B103</f>
        <v>อบต. หนองตาดใหญ่</v>
      </c>
      <c r="C103" s="4"/>
      <c r="D103" s="3"/>
      <c r="E103" s="32"/>
      <c r="F103" s="32"/>
      <c r="G103" s="32"/>
      <c r="H103" s="32"/>
      <c r="I103" s="32"/>
      <c r="J103" s="32"/>
      <c r="K103" s="66" t="str">
        <f t="shared" si="14"/>
        <v xml:space="preserve"> </v>
      </c>
      <c r="L103" s="59" t="str">
        <f t="shared" si="15"/>
        <v xml:space="preserve"> </v>
      </c>
      <c r="M103" s="28"/>
      <c r="N103" s="68">
        <f t="shared" si="16"/>
        <v>0</v>
      </c>
      <c r="O103" s="68">
        <f t="shared" si="17"/>
        <v>0</v>
      </c>
      <c r="P103" s="32">
        <f t="shared" si="26"/>
        <v>0</v>
      </c>
      <c r="Q103" s="32">
        <f t="shared" si="26"/>
        <v>0</v>
      </c>
      <c r="R103" s="32">
        <f t="shared" si="18"/>
        <v>0</v>
      </c>
      <c r="S103" s="53">
        <f t="shared" si="19"/>
        <v>0</v>
      </c>
      <c r="T103" s="58"/>
      <c r="U103" s="90" t="e">
        <f t="shared" si="20"/>
        <v>#N/A</v>
      </c>
      <c r="V103" s="90" t="e">
        <f t="shared" si="21"/>
        <v>#N/A</v>
      </c>
      <c r="W103" s="65" t="str">
        <f t="shared" si="22"/>
        <v xml:space="preserve"> </v>
      </c>
      <c r="X103" s="59" t="str">
        <f t="shared" si="22"/>
        <v xml:space="preserve"> </v>
      </c>
      <c r="Y103" s="83"/>
      <c r="Z103" s="32" t="e">
        <f>VLOOKUP(C103,'ไตรมาส 3'!$C$7:$I$506,7,FALSE)</f>
        <v>#N/A</v>
      </c>
      <c r="AA103" s="32" t="e">
        <f>VLOOKUP(C103,'ไตรมาส 3'!$C$7:$J$506,8,FALSE)</f>
        <v>#N/A</v>
      </c>
      <c r="AB103" s="53" t="e">
        <f t="shared" si="23"/>
        <v>#N/A</v>
      </c>
      <c r="AC103" s="32" t="str">
        <f t="shared" si="24"/>
        <v>0</v>
      </c>
      <c r="AD103" s="53">
        <f t="shared" si="25"/>
        <v>0</v>
      </c>
      <c r="AE103" s="58"/>
    </row>
    <row r="104" spans="1:31" ht="24.75" thickTop="1" thickBot="1" x14ac:dyDescent="0.25">
      <c r="A104" s="22">
        <f>'ไตรมาส 1'!A104</f>
        <v>6303105</v>
      </c>
      <c r="B104" s="23" t="str">
        <f>'ไตรมาส 1'!B104</f>
        <v>อบต. หนองตาดใหญ่</v>
      </c>
      <c r="C104" s="4"/>
      <c r="D104" s="3"/>
      <c r="E104" s="32"/>
      <c r="F104" s="32"/>
      <c r="G104" s="32"/>
      <c r="H104" s="32"/>
      <c r="I104" s="32"/>
      <c r="J104" s="32"/>
      <c r="K104" s="66" t="str">
        <f t="shared" si="14"/>
        <v xml:space="preserve"> </v>
      </c>
      <c r="L104" s="59" t="str">
        <f t="shared" si="15"/>
        <v xml:space="preserve"> </v>
      </c>
      <c r="M104" s="28"/>
      <c r="N104" s="68">
        <f t="shared" si="16"/>
        <v>0</v>
      </c>
      <c r="O104" s="68">
        <f t="shared" si="17"/>
        <v>0</v>
      </c>
      <c r="P104" s="32">
        <f t="shared" si="26"/>
        <v>0</v>
      </c>
      <c r="Q104" s="32">
        <f t="shared" si="26"/>
        <v>0</v>
      </c>
      <c r="R104" s="32">
        <f t="shared" si="18"/>
        <v>0</v>
      </c>
      <c r="S104" s="53">
        <f t="shared" si="19"/>
        <v>0</v>
      </c>
      <c r="T104" s="58"/>
      <c r="U104" s="90" t="e">
        <f t="shared" si="20"/>
        <v>#N/A</v>
      </c>
      <c r="V104" s="90" t="e">
        <f t="shared" si="21"/>
        <v>#N/A</v>
      </c>
      <c r="W104" s="65" t="str">
        <f t="shared" si="22"/>
        <v xml:space="preserve"> </v>
      </c>
      <c r="X104" s="59" t="str">
        <f t="shared" si="22"/>
        <v xml:space="preserve"> </v>
      </c>
      <c r="Y104" s="83"/>
      <c r="Z104" s="32" t="e">
        <f>VLOOKUP(C104,'ไตรมาส 3'!$C$7:$I$506,7,FALSE)</f>
        <v>#N/A</v>
      </c>
      <c r="AA104" s="32" t="e">
        <f>VLOOKUP(C104,'ไตรมาส 3'!$C$7:$J$506,8,FALSE)</f>
        <v>#N/A</v>
      </c>
      <c r="AB104" s="53" t="e">
        <f t="shared" si="23"/>
        <v>#N/A</v>
      </c>
      <c r="AC104" s="32" t="str">
        <f t="shared" si="24"/>
        <v>0</v>
      </c>
      <c r="AD104" s="53">
        <f t="shared" si="25"/>
        <v>0</v>
      </c>
      <c r="AE104" s="58"/>
    </row>
    <row r="105" spans="1:31" ht="24.75" thickTop="1" thickBot="1" x14ac:dyDescent="0.25">
      <c r="A105" s="22">
        <f>'ไตรมาส 1'!A105</f>
        <v>6303105</v>
      </c>
      <c r="B105" s="23" t="str">
        <f>'ไตรมาส 1'!B105</f>
        <v>อบต. หนองตาดใหญ่</v>
      </c>
      <c r="C105" s="4"/>
      <c r="D105" s="3"/>
      <c r="E105" s="32"/>
      <c r="F105" s="32"/>
      <c r="G105" s="32"/>
      <c r="H105" s="32"/>
      <c r="I105" s="32"/>
      <c r="J105" s="32"/>
      <c r="K105" s="66" t="str">
        <f t="shared" si="14"/>
        <v xml:space="preserve"> </v>
      </c>
      <c r="L105" s="59" t="str">
        <f t="shared" si="15"/>
        <v xml:space="preserve"> </v>
      </c>
      <c r="M105" s="28"/>
      <c r="N105" s="68">
        <f t="shared" si="16"/>
        <v>0</v>
      </c>
      <c r="O105" s="68">
        <f t="shared" si="17"/>
        <v>0</v>
      </c>
      <c r="P105" s="32">
        <f t="shared" si="26"/>
        <v>0</v>
      </c>
      <c r="Q105" s="32">
        <f t="shared" si="26"/>
        <v>0</v>
      </c>
      <c r="R105" s="32">
        <f t="shared" si="18"/>
        <v>0</v>
      </c>
      <c r="S105" s="53">
        <f t="shared" si="19"/>
        <v>0</v>
      </c>
      <c r="T105" s="58"/>
      <c r="U105" s="90" t="e">
        <f t="shared" si="20"/>
        <v>#N/A</v>
      </c>
      <c r="V105" s="90" t="e">
        <f t="shared" si="21"/>
        <v>#N/A</v>
      </c>
      <c r="W105" s="65" t="str">
        <f t="shared" si="22"/>
        <v xml:space="preserve"> </v>
      </c>
      <c r="X105" s="59" t="str">
        <f t="shared" si="22"/>
        <v xml:space="preserve"> </v>
      </c>
      <c r="Y105" s="83"/>
      <c r="Z105" s="32" t="e">
        <f>VLOOKUP(C105,'ไตรมาส 3'!$C$7:$I$506,7,FALSE)</f>
        <v>#N/A</v>
      </c>
      <c r="AA105" s="32" t="e">
        <f>VLOOKUP(C105,'ไตรมาส 3'!$C$7:$J$506,8,FALSE)</f>
        <v>#N/A</v>
      </c>
      <c r="AB105" s="53" t="e">
        <f t="shared" si="23"/>
        <v>#N/A</v>
      </c>
      <c r="AC105" s="32" t="str">
        <f t="shared" si="24"/>
        <v>0</v>
      </c>
      <c r="AD105" s="53">
        <f t="shared" si="25"/>
        <v>0</v>
      </c>
      <c r="AE105" s="58"/>
    </row>
    <row r="106" spans="1:31" ht="24.75" thickTop="1" thickBot="1" x14ac:dyDescent="0.25">
      <c r="A106" s="22">
        <f>'ไตรมาส 1'!A106</f>
        <v>6303105</v>
      </c>
      <c r="B106" s="23" t="str">
        <f>'ไตรมาส 1'!B106</f>
        <v>อบต. หนองตาดใหญ่</v>
      </c>
      <c r="C106" s="4"/>
      <c r="D106" s="3"/>
      <c r="E106" s="32"/>
      <c r="F106" s="32"/>
      <c r="G106" s="32"/>
      <c r="H106" s="32"/>
      <c r="I106" s="32"/>
      <c r="J106" s="32"/>
      <c r="K106" s="66" t="str">
        <f t="shared" si="14"/>
        <v xml:space="preserve"> </v>
      </c>
      <c r="L106" s="59" t="str">
        <f t="shared" si="15"/>
        <v xml:space="preserve"> </v>
      </c>
      <c r="M106" s="28"/>
      <c r="N106" s="68">
        <f t="shared" si="16"/>
        <v>0</v>
      </c>
      <c r="O106" s="68">
        <f t="shared" si="17"/>
        <v>0</v>
      </c>
      <c r="P106" s="32">
        <f t="shared" si="26"/>
        <v>0</v>
      </c>
      <c r="Q106" s="32">
        <f t="shared" si="26"/>
        <v>0</v>
      </c>
      <c r="R106" s="32">
        <f t="shared" si="18"/>
        <v>0</v>
      </c>
      <c r="S106" s="53">
        <f t="shared" si="19"/>
        <v>0</v>
      </c>
      <c r="T106" s="58"/>
      <c r="U106" s="90" t="e">
        <f t="shared" si="20"/>
        <v>#N/A</v>
      </c>
      <c r="V106" s="90" t="e">
        <f t="shared" si="21"/>
        <v>#N/A</v>
      </c>
      <c r="W106" s="65" t="str">
        <f t="shared" si="22"/>
        <v xml:space="preserve"> </v>
      </c>
      <c r="X106" s="59" t="str">
        <f t="shared" si="22"/>
        <v xml:space="preserve"> </v>
      </c>
      <c r="Y106" s="83"/>
      <c r="Z106" s="32" t="e">
        <f>VLOOKUP(C106,'ไตรมาส 3'!$C$7:$I$506,7,FALSE)</f>
        <v>#N/A</v>
      </c>
      <c r="AA106" s="32" t="e">
        <f>VLOOKUP(C106,'ไตรมาส 3'!$C$7:$J$506,8,FALSE)</f>
        <v>#N/A</v>
      </c>
      <c r="AB106" s="53" t="e">
        <f t="shared" si="23"/>
        <v>#N/A</v>
      </c>
      <c r="AC106" s="32" t="str">
        <f t="shared" si="24"/>
        <v>0</v>
      </c>
      <c r="AD106" s="53">
        <f t="shared" si="25"/>
        <v>0</v>
      </c>
      <c r="AE106" s="58"/>
    </row>
    <row r="107" spans="1:31" ht="24.75" thickTop="1" thickBot="1" x14ac:dyDescent="0.25">
      <c r="A107" s="22">
        <f>'ไตรมาส 1'!A107</f>
        <v>6303105</v>
      </c>
      <c r="B107" s="23" t="str">
        <f>'ไตรมาส 1'!B107</f>
        <v>อบต. หนองตาดใหญ่</v>
      </c>
      <c r="C107" s="4"/>
      <c r="D107" s="3"/>
      <c r="E107" s="32"/>
      <c r="F107" s="32"/>
      <c r="G107" s="32"/>
      <c r="H107" s="32"/>
      <c r="I107" s="32"/>
      <c r="J107" s="32"/>
      <c r="K107" s="66" t="str">
        <f t="shared" si="14"/>
        <v xml:space="preserve"> </v>
      </c>
      <c r="L107" s="59" t="str">
        <f t="shared" si="15"/>
        <v xml:space="preserve"> </v>
      </c>
      <c r="M107" s="28"/>
      <c r="N107" s="68">
        <f t="shared" si="16"/>
        <v>0</v>
      </c>
      <c r="O107" s="68">
        <f t="shared" si="17"/>
        <v>0</v>
      </c>
      <c r="P107" s="32">
        <f t="shared" si="26"/>
        <v>0</v>
      </c>
      <c r="Q107" s="32">
        <f t="shared" si="26"/>
        <v>0</v>
      </c>
      <c r="R107" s="32">
        <f t="shared" si="18"/>
        <v>0</v>
      </c>
      <c r="S107" s="53">
        <f t="shared" si="19"/>
        <v>0</v>
      </c>
      <c r="T107" s="58"/>
      <c r="U107" s="90" t="e">
        <f t="shared" si="20"/>
        <v>#N/A</v>
      </c>
      <c r="V107" s="90" t="e">
        <f t="shared" si="21"/>
        <v>#N/A</v>
      </c>
      <c r="W107" s="65" t="str">
        <f t="shared" si="22"/>
        <v xml:space="preserve"> </v>
      </c>
      <c r="X107" s="59" t="str">
        <f t="shared" si="22"/>
        <v xml:space="preserve"> </v>
      </c>
      <c r="Y107" s="83"/>
      <c r="Z107" s="32" t="e">
        <f>VLOOKUP(C107,'ไตรมาส 3'!$C$7:$I$506,7,FALSE)</f>
        <v>#N/A</v>
      </c>
      <c r="AA107" s="32" t="e">
        <f>VLOOKUP(C107,'ไตรมาส 3'!$C$7:$J$506,8,FALSE)</f>
        <v>#N/A</v>
      </c>
      <c r="AB107" s="53" t="e">
        <f t="shared" si="23"/>
        <v>#N/A</v>
      </c>
      <c r="AC107" s="32" t="str">
        <f t="shared" si="24"/>
        <v>0</v>
      </c>
      <c r="AD107" s="53">
        <f t="shared" si="25"/>
        <v>0</v>
      </c>
      <c r="AE107" s="58"/>
    </row>
    <row r="108" spans="1:31" ht="24.75" thickTop="1" thickBot="1" x14ac:dyDescent="0.25">
      <c r="A108" s="22">
        <f>'ไตรมาส 1'!A108</f>
        <v>6303105</v>
      </c>
      <c r="B108" s="23" t="str">
        <f>'ไตรมาส 1'!B108</f>
        <v>อบต. หนองตาดใหญ่</v>
      </c>
      <c r="C108" s="4"/>
      <c r="D108" s="3"/>
      <c r="E108" s="32"/>
      <c r="F108" s="32"/>
      <c r="G108" s="32"/>
      <c r="H108" s="32"/>
      <c r="I108" s="32"/>
      <c r="J108" s="32"/>
      <c r="K108" s="66" t="str">
        <f t="shared" si="14"/>
        <v xml:space="preserve"> </v>
      </c>
      <c r="L108" s="59" t="str">
        <f t="shared" si="15"/>
        <v xml:space="preserve"> </v>
      </c>
      <c r="M108" s="28"/>
      <c r="N108" s="68">
        <f t="shared" si="16"/>
        <v>0</v>
      </c>
      <c r="O108" s="68">
        <f t="shared" si="17"/>
        <v>0</v>
      </c>
      <c r="P108" s="32">
        <f t="shared" si="26"/>
        <v>0</v>
      </c>
      <c r="Q108" s="32">
        <f t="shared" si="26"/>
        <v>0</v>
      </c>
      <c r="R108" s="32">
        <f t="shared" si="18"/>
        <v>0</v>
      </c>
      <c r="S108" s="53">
        <f t="shared" si="19"/>
        <v>0</v>
      </c>
      <c r="T108" s="58"/>
      <c r="U108" s="90" t="e">
        <f t="shared" si="20"/>
        <v>#N/A</v>
      </c>
      <c r="V108" s="90" t="e">
        <f t="shared" si="21"/>
        <v>#N/A</v>
      </c>
      <c r="W108" s="65" t="str">
        <f t="shared" si="22"/>
        <v xml:space="preserve"> </v>
      </c>
      <c r="X108" s="59" t="str">
        <f t="shared" si="22"/>
        <v xml:space="preserve"> </v>
      </c>
      <c r="Y108" s="83"/>
      <c r="Z108" s="32" t="e">
        <f>VLOOKUP(C108,'ไตรมาส 3'!$C$7:$I$506,7,FALSE)</f>
        <v>#N/A</v>
      </c>
      <c r="AA108" s="32" t="e">
        <f>VLOOKUP(C108,'ไตรมาส 3'!$C$7:$J$506,8,FALSE)</f>
        <v>#N/A</v>
      </c>
      <c r="AB108" s="53" t="e">
        <f t="shared" si="23"/>
        <v>#N/A</v>
      </c>
      <c r="AC108" s="32" t="str">
        <f t="shared" si="24"/>
        <v>0</v>
      </c>
      <c r="AD108" s="53">
        <f t="shared" si="25"/>
        <v>0</v>
      </c>
      <c r="AE108" s="58"/>
    </row>
    <row r="109" spans="1:31" ht="24.75" thickTop="1" thickBot="1" x14ac:dyDescent="0.25">
      <c r="A109" s="22">
        <f>'ไตรมาส 1'!A109</f>
        <v>6303105</v>
      </c>
      <c r="B109" s="23" t="str">
        <f>'ไตรมาส 1'!B109</f>
        <v>อบต. หนองตาดใหญ่</v>
      </c>
      <c r="C109" s="4"/>
      <c r="D109" s="3"/>
      <c r="E109" s="32"/>
      <c r="F109" s="32"/>
      <c r="G109" s="32"/>
      <c r="H109" s="32"/>
      <c r="I109" s="32"/>
      <c r="J109" s="32"/>
      <c r="K109" s="66" t="str">
        <f t="shared" si="14"/>
        <v xml:space="preserve"> </v>
      </c>
      <c r="L109" s="59" t="str">
        <f t="shared" si="15"/>
        <v xml:space="preserve"> </v>
      </c>
      <c r="M109" s="28"/>
      <c r="N109" s="68">
        <f t="shared" si="16"/>
        <v>0</v>
      </c>
      <c r="O109" s="68">
        <f t="shared" si="17"/>
        <v>0</v>
      </c>
      <c r="P109" s="32">
        <f t="shared" si="26"/>
        <v>0</v>
      </c>
      <c r="Q109" s="32">
        <f t="shared" si="26"/>
        <v>0</v>
      </c>
      <c r="R109" s="32">
        <f t="shared" si="18"/>
        <v>0</v>
      </c>
      <c r="S109" s="53">
        <f t="shared" si="19"/>
        <v>0</v>
      </c>
      <c r="T109" s="58"/>
      <c r="U109" s="90" t="e">
        <f t="shared" si="20"/>
        <v>#N/A</v>
      </c>
      <c r="V109" s="90" t="e">
        <f t="shared" si="21"/>
        <v>#N/A</v>
      </c>
      <c r="W109" s="65" t="str">
        <f t="shared" si="22"/>
        <v xml:space="preserve"> </v>
      </c>
      <c r="X109" s="59" t="str">
        <f t="shared" si="22"/>
        <v xml:space="preserve"> </v>
      </c>
      <c r="Y109" s="83"/>
      <c r="Z109" s="32" t="e">
        <f>VLOOKUP(C109,'ไตรมาส 3'!$C$7:$I$506,7,FALSE)</f>
        <v>#N/A</v>
      </c>
      <c r="AA109" s="32" t="e">
        <f>VLOOKUP(C109,'ไตรมาส 3'!$C$7:$J$506,8,FALSE)</f>
        <v>#N/A</v>
      </c>
      <c r="AB109" s="53" t="e">
        <f t="shared" si="23"/>
        <v>#N/A</v>
      </c>
      <c r="AC109" s="32" t="str">
        <f t="shared" si="24"/>
        <v>0</v>
      </c>
      <c r="AD109" s="53">
        <f t="shared" si="25"/>
        <v>0</v>
      </c>
      <c r="AE109" s="58"/>
    </row>
    <row r="110" spans="1:31" ht="24.75" thickTop="1" thickBot="1" x14ac:dyDescent="0.25">
      <c r="A110" s="22">
        <f>'ไตรมาส 1'!A110</f>
        <v>6303105</v>
      </c>
      <c r="B110" s="23" t="str">
        <f>'ไตรมาส 1'!B110</f>
        <v>อบต. หนองตาดใหญ่</v>
      </c>
      <c r="C110" s="4"/>
      <c r="D110" s="3"/>
      <c r="E110" s="32"/>
      <c r="F110" s="32"/>
      <c r="G110" s="32"/>
      <c r="H110" s="32"/>
      <c r="I110" s="32"/>
      <c r="J110" s="32"/>
      <c r="K110" s="66" t="str">
        <f t="shared" si="14"/>
        <v xml:space="preserve"> </v>
      </c>
      <c r="L110" s="59" t="str">
        <f t="shared" si="15"/>
        <v xml:space="preserve"> </v>
      </c>
      <c r="M110" s="28"/>
      <c r="N110" s="68">
        <f t="shared" si="16"/>
        <v>0</v>
      </c>
      <c r="O110" s="68">
        <f t="shared" si="17"/>
        <v>0</v>
      </c>
      <c r="P110" s="32">
        <f t="shared" si="26"/>
        <v>0</v>
      </c>
      <c r="Q110" s="32">
        <f t="shared" si="26"/>
        <v>0</v>
      </c>
      <c r="R110" s="32">
        <f t="shared" si="18"/>
        <v>0</v>
      </c>
      <c r="S110" s="53">
        <f t="shared" si="19"/>
        <v>0</v>
      </c>
      <c r="T110" s="58"/>
      <c r="U110" s="90" t="e">
        <f t="shared" si="20"/>
        <v>#N/A</v>
      </c>
      <c r="V110" s="90" t="e">
        <f t="shared" si="21"/>
        <v>#N/A</v>
      </c>
      <c r="W110" s="65" t="str">
        <f t="shared" si="22"/>
        <v xml:space="preserve"> </v>
      </c>
      <c r="X110" s="59" t="str">
        <f t="shared" si="22"/>
        <v xml:space="preserve"> </v>
      </c>
      <c r="Y110" s="83"/>
      <c r="Z110" s="32" t="e">
        <f>VLOOKUP(C110,'ไตรมาส 3'!$C$7:$I$506,7,FALSE)</f>
        <v>#N/A</v>
      </c>
      <c r="AA110" s="32" t="e">
        <f>VLOOKUP(C110,'ไตรมาส 3'!$C$7:$J$506,8,FALSE)</f>
        <v>#N/A</v>
      </c>
      <c r="AB110" s="53" t="e">
        <f t="shared" si="23"/>
        <v>#N/A</v>
      </c>
      <c r="AC110" s="32" t="str">
        <f t="shared" si="24"/>
        <v>0</v>
      </c>
      <c r="AD110" s="53">
        <f t="shared" si="25"/>
        <v>0</v>
      </c>
      <c r="AE110" s="58"/>
    </row>
    <row r="111" spans="1:31" ht="24.75" thickTop="1" thickBot="1" x14ac:dyDescent="0.25">
      <c r="A111" s="22">
        <f>'ไตรมาส 1'!A111</f>
        <v>6303105</v>
      </c>
      <c r="B111" s="23" t="str">
        <f>'ไตรมาส 1'!B111</f>
        <v>อบต. หนองตาดใหญ่</v>
      </c>
      <c r="C111" s="4"/>
      <c r="D111" s="3"/>
      <c r="E111" s="32"/>
      <c r="F111" s="32"/>
      <c r="G111" s="32"/>
      <c r="H111" s="32"/>
      <c r="I111" s="32"/>
      <c r="J111" s="32"/>
      <c r="K111" s="66" t="str">
        <f t="shared" si="14"/>
        <v xml:space="preserve"> </v>
      </c>
      <c r="L111" s="59" t="str">
        <f t="shared" si="15"/>
        <v xml:space="preserve"> </v>
      </c>
      <c r="M111" s="28"/>
      <c r="N111" s="68">
        <f t="shared" si="16"/>
        <v>0</v>
      </c>
      <c r="O111" s="68">
        <f t="shared" si="17"/>
        <v>0</v>
      </c>
      <c r="P111" s="32">
        <f t="shared" si="26"/>
        <v>0</v>
      </c>
      <c r="Q111" s="32">
        <f t="shared" si="26"/>
        <v>0</v>
      </c>
      <c r="R111" s="32">
        <f t="shared" si="18"/>
        <v>0</v>
      </c>
      <c r="S111" s="53">
        <f t="shared" si="19"/>
        <v>0</v>
      </c>
      <c r="T111" s="58"/>
      <c r="U111" s="90" t="e">
        <f t="shared" si="20"/>
        <v>#N/A</v>
      </c>
      <c r="V111" s="90" t="e">
        <f t="shared" si="21"/>
        <v>#N/A</v>
      </c>
      <c r="W111" s="65" t="str">
        <f t="shared" si="22"/>
        <v xml:space="preserve"> </v>
      </c>
      <c r="X111" s="59" t="str">
        <f t="shared" si="22"/>
        <v xml:space="preserve"> </v>
      </c>
      <c r="Y111" s="83"/>
      <c r="Z111" s="32" t="e">
        <f>VLOOKUP(C111,'ไตรมาส 3'!$C$7:$I$506,7,FALSE)</f>
        <v>#N/A</v>
      </c>
      <c r="AA111" s="32" t="e">
        <f>VLOOKUP(C111,'ไตรมาส 3'!$C$7:$J$506,8,FALSE)</f>
        <v>#N/A</v>
      </c>
      <c r="AB111" s="53" t="e">
        <f t="shared" si="23"/>
        <v>#N/A</v>
      </c>
      <c r="AC111" s="32" t="str">
        <f t="shared" si="24"/>
        <v>0</v>
      </c>
      <c r="AD111" s="53">
        <f t="shared" si="25"/>
        <v>0</v>
      </c>
      <c r="AE111" s="58"/>
    </row>
    <row r="112" spans="1:31" ht="24.75" thickTop="1" thickBot="1" x14ac:dyDescent="0.25">
      <c r="A112" s="22">
        <f>'ไตรมาส 1'!A112</f>
        <v>6303105</v>
      </c>
      <c r="B112" s="23" t="str">
        <f>'ไตรมาส 1'!B112</f>
        <v>อบต. หนองตาดใหญ่</v>
      </c>
      <c r="C112" s="4"/>
      <c r="D112" s="3"/>
      <c r="E112" s="32"/>
      <c r="F112" s="32"/>
      <c r="G112" s="32"/>
      <c r="H112" s="32"/>
      <c r="I112" s="32"/>
      <c r="J112" s="32"/>
      <c r="K112" s="66" t="str">
        <f t="shared" si="14"/>
        <v xml:space="preserve"> </v>
      </c>
      <c r="L112" s="59" t="str">
        <f t="shared" si="15"/>
        <v xml:space="preserve"> </v>
      </c>
      <c r="M112" s="28"/>
      <c r="N112" s="68">
        <f t="shared" si="16"/>
        <v>0</v>
      </c>
      <c r="O112" s="68">
        <f t="shared" si="17"/>
        <v>0</v>
      </c>
      <c r="P112" s="32">
        <f t="shared" si="26"/>
        <v>0</v>
      </c>
      <c r="Q112" s="32">
        <f t="shared" si="26"/>
        <v>0</v>
      </c>
      <c r="R112" s="32">
        <f t="shared" si="18"/>
        <v>0</v>
      </c>
      <c r="S112" s="53">
        <f t="shared" si="19"/>
        <v>0</v>
      </c>
      <c r="T112" s="58"/>
      <c r="U112" s="90" t="e">
        <f t="shared" si="20"/>
        <v>#N/A</v>
      </c>
      <c r="V112" s="90" t="e">
        <f t="shared" si="21"/>
        <v>#N/A</v>
      </c>
      <c r="W112" s="65" t="str">
        <f t="shared" si="22"/>
        <v xml:space="preserve"> </v>
      </c>
      <c r="X112" s="59" t="str">
        <f t="shared" si="22"/>
        <v xml:space="preserve"> </v>
      </c>
      <c r="Y112" s="83"/>
      <c r="Z112" s="32" t="e">
        <f>VLOOKUP(C112,'ไตรมาส 3'!$C$7:$I$506,7,FALSE)</f>
        <v>#N/A</v>
      </c>
      <c r="AA112" s="32" t="e">
        <f>VLOOKUP(C112,'ไตรมาส 3'!$C$7:$J$506,8,FALSE)</f>
        <v>#N/A</v>
      </c>
      <c r="AB112" s="53" t="e">
        <f t="shared" si="23"/>
        <v>#N/A</v>
      </c>
      <c r="AC112" s="32" t="str">
        <f t="shared" si="24"/>
        <v>0</v>
      </c>
      <c r="AD112" s="53">
        <f t="shared" si="25"/>
        <v>0</v>
      </c>
      <c r="AE112" s="58"/>
    </row>
    <row r="113" spans="1:31" ht="24.75" thickTop="1" thickBot="1" x14ac:dyDescent="0.25">
      <c r="A113" s="22">
        <f>'ไตรมาส 1'!A113</f>
        <v>6303105</v>
      </c>
      <c r="B113" s="23" t="str">
        <f>'ไตรมาส 1'!B113</f>
        <v>อบต. หนองตาดใหญ่</v>
      </c>
      <c r="C113" s="4"/>
      <c r="D113" s="3"/>
      <c r="E113" s="32"/>
      <c r="F113" s="32"/>
      <c r="G113" s="32"/>
      <c r="H113" s="32"/>
      <c r="I113" s="32"/>
      <c r="J113" s="32"/>
      <c r="K113" s="66" t="str">
        <f t="shared" si="14"/>
        <v xml:space="preserve"> </v>
      </c>
      <c r="L113" s="59" t="str">
        <f t="shared" si="15"/>
        <v xml:space="preserve"> </v>
      </c>
      <c r="M113" s="28"/>
      <c r="N113" s="68">
        <f t="shared" si="16"/>
        <v>0</v>
      </c>
      <c r="O113" s="68">
        <f t="shared" si="17"/>
        <v>0</v>
      </c>
      <c r="P113" s="32">
        <f t="shared" si="26"/>
        <v>0</v>
      </c>
      <c r="Q113" s="32">
        <f t="shared" si="26"/>
        <v>0</v>
      </c>
      <c r="R113" s="32">
        <f t="shared" si="18"/>
        <v>0</v>
      </c>
      <c r="S113" s="53">
        <f t="shared" si="19"/>
        <v>0</v>
      </c>
      <c r="T113" s="58"/>
      <c r="U113" s="90" t="e">
        <f t="shared" si="20"/>
        <v>#N/A</v>
      </c>
      <c r="V113" s="90" t="e">
        <f t="shared" si="21"/>
        <v>#N/A</v>
      </c>
      <c r="W113" s="65" t="str">
        <f t="shared" si="22"/>
        <v xml:space="preserve"> </v>
      </c>
      <c r="X113" s="59" t="str">
        <f t="shared" si="22"/>
        <v xml:space="preserve"> </v>
      </c>
      <c r="Y113" s="83"/>
      <c r="Z113" s="32" t="e">
        <f>VLOOKUP(C113,'ไตรมาส 3'!$C$7:$I$506,7,FALSE)</f>
        <v>#N/A</v>
      </c>
      <c r="AA113" s="32" t="e">
        <f>VLOOKUP(C113,'ไตรมาส 3'!$C$7:$J$506,8,FALSE)</f>
        <v>#N/A</v>
      </c>
      <c r="AB113" s="53" t="e">
        <f t="shared" si="23"/>
        <v>#N/A</v>
      </c>
      <c r="AC113" s="32" t="str">
        <f t="shared" si="24"/>
        <v>0</v>
      </c>
      <c r="AD113" s="53">
        <f t="shared" si="25"/>
        <v>0</v>
      </c>
      <c r="AE113" s="58"/>
    </row>
    <row r="114" spans="1:31" ht="24.75" thickTop="1" thickBot="1" x14ac:dyDescent="0.25">
      <c r="A114" s="22">
        <f>'ไตรมาส 1'!A114</f>
        <v>6303105</v>
      </c>
      <c r="B114" s="23" t="str">
        <f>'ไตรมาส 1'!B114</f>
        <v>อบต. หนองตาดใหญ่</v>
      </c>
      <c r="C114" s="4"/>
      <c r="D114" s="3"/>
      <c r="E114" s="32"/>
      <c r="F114" s="32"/>
      <c r="G114" s="32"/>
      <c r="H114" s="32"/>
      <c r="I114" s="32"/>
      <c r="J114" s="32"/>
      <c r="K114" s="66" t="str">
        <f t="shared" si="14"/>
        <v xml:space="preserve"> </v>
      </c>
      <c r="L114" s="59" t="str">
        <f t="shared" si="15"/>
        <v xml:space="preserve"> </v>
      </c>
      <c r="M114" s="28"/>
      <c r="N114" s="68">
        <f t="shared" si="16"/>
        <v>0</v>
      </c>
      <c r="O114" s="68">
        <f t="shared" si="17"/>
        <v>0</v>
      </c>
      <c r="P114" s="32">
        <f t="shared" si="26"/>
        <v>0</v>
      </c>
      <c r="Q114" s="32">
        <f t="shared" si="26"/>
        <v>0</v>
      </c>
      <c r="R114" s="32">
        <f t="shared" si="18"/>
        <v>0</v>
      </c>
      <c r="S114" s="53">
        <f t="shared" si="19"/>
        <v>0</v>
      </c>
      <c r="T114" s="58"/>
      <c r="U114" s="90" t="e">
        <f t="shared" si="20"/>
        <v>#N/A</v>
      </c>
      <c r="V114" s="90" t="e">
        <f t="shared" si="21"/>
        <v>#N/A</v>
      </c>
      <c r="W114" s="65" t="str">
        <f t="shared" si="22"/>
        <v xml:space="preserve"> </v>
      </c>
      <c r="X114" s="59" t="str">
        <f t="shared" si="22"/>
        <v xml:space="preserve"> </v>
      </c>
      <c r="Y114" s="83"/>
      <c r="Z114" s="32" t="e">
        <f>VLOOKUP(C114,'ไตรมาส 3'!$C$7:$I$506,7,FALSE)</f>
        <v>#N/A</v>
      </c>
      <c r="AA114" s="32" t="e">
        <f>VLOOKUP(C114,'ไตรมาส 3'!$C$7:$J$506,8,FALSE)</f>
        <v>#N/A</v>
      </c>
      <c r="AB114" s="53" t="e">
        <f t="shared" si="23"/>
        <v>#N/A</v>
      </c>
      <c r="AC114" s="32" t="str">
        <f t="shared" si="24"/>
        <v>0</v>
      </c>
      <c r="AD114" s="53">
        <f t="shared" si="25"/>
        <v>0</v>
      </c>
      <c r="AE114" s="58"/>
    </row>
    <row r="115" spans="1:31" ht="24.75" thickTop="1" thickBot="1" x14ac:dyDescent="0.25">
      <c r="A115" s="22">
        <f>'ไตรมาส 1'!A115</f>
        <v>6303105</v>
      </c>
      <c r="B115" s="23" t="str">
        <f>'ไตรมาส 1'!B115</f>
        <v>อบต. หนองตาดใหญ่</v>
      </c>
      <c r="C115" s="4"/>
      <c r="D115" s="3"/>
      <c r="E115" s="32"/>
      <c r="F115" s="32"/>
      <c r="G115" s="32"/>
      <c r="H115" s="32"/>
      <c r="I115" s="32"/>
      <c r="J115" s="32"/>
      <c r="K115" s="66" t="str">
        <f t="shared" si="14"/>
        <v xml:space="preserve"> </v>
      </c>
      <c r="L115" s="59" t="str">
        <f t="shared" si="15"/>
        <v xml:space="preserve"> </v>
      </c>
      <c r="M115" s="28"/>
      <c r="N115" s="68">
        <f t="shared" si="16"/>
        <v>0</v>
      </c>
      <c r="O115" s="68">
        <f t="shared" si="17"/>
        <v>0</v>
      </c>
      <c r="P115" s="32">
        <f t="shared" si="26"/>
        <v>0</v>
      </c>
      <c r="Q115" s="32">
        <f t="shared" si="26"/>
        <v>0</v>
      </c>
      <c r="R115" s="32">
        <f t="shared" si="18"/>
        <v>0</v>
      </c>
      <c r="S115" s="53">
        <f t="shared" si="19"/>
        <v>0</v>
      </c>
      <c r="T115" s="58"/>
      <c r="U115" s="90" t="e">
        <f t="shared" si="20"/>
        <v>#N/A</v>
      </c>
      <c r="V115" s="90" t="e">
        <f t="shared" si="21"/>
        <v>#N/A</v>
      </c>
      <c r="W115" s="65" t="str">
        <f t="shared" si="22"/>
        <v xml:space="preserve"> </v>
      </c>
      <c r="X115" s="59" t="str">
        <f t="shared" si="22"/>
        <v xml:space="preserve"> </v>
      </c>
      <c r="Y115" s="83"/>
      <c r="Z115" s="32" t="e">
        <f>VLOOKUP(C115,'ไตรมาส 3'!$C$7:$I$506,7,FALSE)</f>
        <v>#N/A</v>
      </c>
      <c r="AA115" s="32" t="e">
        <f>VLOOKUP(C115,'ไตรมาส 3'!$C$7:$J$506,8,FALSE)</f>
        <v>#N/A</v>
      </c>
      <c r="AB115" s="53" t="e">
        <f t="shared" si="23"/>
        <v>#N/A</v>
      </c>
      <c r="AC115" s="32" t="str">
        <f t="shared" si="24"/>
        <v>0</v>
      </c>
      <c r="AD115" s="53">
        <f t="shared" si="25"/>
        <v>0</v>
      </c>
      <c r="AE115" s="58"/>
    </row>
    <row r="116" spans="1:31" ht="24.75" thickTop="1" thickBot="1" x14ac:dyDescent="0.25">
      <c r="A116" s="22">
        <f>'ไตรมาส 1'!A116</f>
        <v>6303105</v>
      </c>
      <c r="B116" s="23" t="str">
        <f>'ไตรมาส 1'!B116</f>
        <v>อบต. หนองตาดใหญ่</v>
      </c>
      <c r="C116" s="4"/>
      <c r="D116" s="3"/>
      <c r="E116" s="32"/>
      <c r="F116" s="32"/>
      <c r="G116" s="32"/>
      <c r="H116" s="32"/>
      <c r="I116" s="32"/>
      <c r="J116" s="32"/>
      <c r="K116" s="66" t="str">
        <f t="shared" si="14"/>
        <v xml:space="preserve"> </v>
      </c>
      <c r="L116" s="59" t="str">
        <f t="shared" si="15"/>
        <v xml:space="preserve"> </v>
      </c>
      <c r="M116" s="28"/>
      <c r="N116" s="68">
        <f t="shared" si="16"/>
        <v>0</v>
      </c>
      <c r="O116" s="68">
        <f t="shared" si="17"/>
        <v>0</v>
      </c>
      <c r="P116" s="32">
        <f t="shared" ref="P116:Q179" si="27">IF(N116&lt;0,0,N116)</f>
        <v>0</v>
      </c>
      <c r="Q116" s="32">
        <f t="shared" si="27"/>
        <v>0</v>
      </c>
      <c r="R116" s="32">
        <f t="shared" si="18"/>
        <v>0</v>
      </c>
      <c r="S116" s="53">
        <f t="shared" si="19"/>
        <v>0</v>
      </c>
      <c r="T116" s="58"/>
      <c r="U116" s="90" t="e">
        <f t="shared" si="20"/>
        <v>#N/A</v>
      </c>
      <c r="V116" s="90" t="e">
        <f t="shared" si="21"/>
        <v>#N/A</v>
      </c>
      <c r="W116" s="65" t="str">
        <f t="shared" si="22"/>
        <v xml:space="preserve"> </v>
      </c>
      <c r="X116" s="59" t="str">
        <f t="shared" si="22"/>
        <v xml:space="preserve"> </v>
      </c>
      <c r="Y116" s="83"/>
      <c r="Z116" s="32" t="e">
        <f>VLOOKUP(C116,'ไตรมาส 3'!$C$7:$I$506,7,FALSE)</f>
        <v>#N/A</v>
      </c>
      <c r="AA116" s="32" t="e">
        <f>VLOOKUP(C116,'ไตรมาส 3'!$C$7:$J$506,8,FALSE)</f>
        <v>#N/A</v>
      </c>
      <c r="AB116" s="53" t="e">
        <f t="shared" si="23"/>
        <v>#N/A</v>
      </c>
      <c r="AC116" s="32" t="str">
        <f t="shared" si="24"/>
        <v>0</v>
      </c>
      <c r="AD116" s="53">
        <f t="shared" si="25"/>
        <v>0</v>
      </c>
      <c r="AE116" s="58"/>
    </row>
    <row r="117" spans="1:31" ht="24.75" thickTop="1" thickBot="1" x14ac:dyDescent="0.25">
      <c r="A117" s="22">
        <f>'ไตรมาส 1'!A117</f>
        <v>6303105</v>
      </c>
      <c r="B117" s="23" t="str">
        <f>'ไตรมาส 1'!B117</f>
        <v>อบต. หนองตาดใหญ่</v>
      </c>
      <c r="C117" s="4"/>
      <c r="D117" s="3"/>
      <c r="E117" s="32"/>
      <c r="F117" s="32"/>
      <c r="G117" s="32"/>
      <c r="H117" s="32"/>
      <c r="I117" s="32"/>
      <c r="J117" s="32"/>
      <c r="K117" s="66" t="str">
        <f t="shared" si="14"/>
        <v xml:space="preserve"> </v>
      </c>
      <c r="L117" s="59" t="str">
        <f t="shared" si="15"/>
        <v xml:space="preserve"> </v>
      </c>
      <c r="M117" s="28"/>
      <c r="N117" s="68">
        <f t="shared" si="16"/>
        <v>0</v>
      </c>
      <c r="O117" s="68">
        <f t="shared" si="17"/>
        <v>0</v>
      </c>
      <c r="P117" s="32">
        <f t="shared" si="27"/>
        <v>0</v>
      </c>
      <c r="Q117" s="32">
        <f t="shared" si="27"/>
        <v>0</v>
      </c>
      <c r="R117" s="32">
        <f t="shared" si="18"/>
        <v>0</v>
      </c>
      <c r="S117" s="53">
        <f t="shared" si="19"/>
        <v>0</v>
      </c>
      <c r="T117" s="58"/>
      <c r="U117" s="90" t="e">
        <f t="shared" si="20"/>
        <v>#N/A</v>
      </c>
      <c r="V117" s="90" t="e">
        <f t="shared" si="21"/>
        <v>#N/A</v>
      </c>
      <c r="W117" s="65" t="str">
        <f t="shared" si="22"/>
        <v xml:space="preserve"> </v>
      </c>
      <c r="X117" s="59" t="str">
        <f t="shared" si="22"/>
        <v xml:space="preserve"> </v>
      </c>
      <c r="Y117" s="83"/>
      <c r="Z117" s="32" t="e">
        <f>VLOOKUP(C117,'ไตรมาส 3'!$C$7:$I$506,7,FALSE)</f>
        <v>#N/A</v>
      </c>
      <c r="AA117" s="32" t="e">
        <f>VLOOKUP(C117,'ไตรมาส 3'!$C$7:$J$506,8,FALSE)</f>
        <v>#N/A</v>
      </c>
      <c r="AB117" s="53" t="e">
        <f t="shared" si="23"/>
        <v>#N/A</v>
      </c>
      <c r="AC117" s="32" t="str">
        <f t="shared" si="24"/>
        <v>0</v>
      </c>
      <c r="AD117" s="53">
        <f t="shared" si="25"/>
        <v>0</v>
      </c>
      <c r="AE117" s="58"/>
    </row>
    <row r="118" spans="1:31" ht="24.75" thickTop="1" thickBot="1" x14ac:dyDescent="0.25">
      <c r="A118" s="22">
        <f>'ไตรมาส 1'!A118</f>
        <v>6303105</v>
      </c>
      <c r="B118" s="23" t="str">
        <f>'ไตรมาส 1'!B118</f>
        <v>อบต. หนองตาดใหญ่</v>
      </c>
      <c r="C118" s="4"/>
      <c r="D118" s="3"/>
      <c r="E118" s="32"/>
      <c r="F118" s="32"/>
      <c r="G118" s="32"/>
      <c r="H118" s="32"/>
      <c r="I118" s="32"/>
      <c r="J118" s="32"/>
      <c r="K118" s="66" t="str">
        <f t="shared" si="14"/>
        <v xml:space="preserve"> </v>
      </c>
      <c r="L118" s="59" t="str">
        <f t="shared" si="15"/>
        <v xml:space="preserve"> </v>
      </c>
      <c r="M118" s="28"/>
      <c r="N118" s="68">
        <f t="shared" si="16"/>
        <v>0</v>
      </c>
      <c r="O118" s="68">
        <f t="shared" si="17"/>
        <v>0</v>
      </c>
      <c r="P118" s="32">
        <f t="shared" si="27"/>
        <v>0</v>
      </c>
      <c r="Q118" s="32">
        <f t="shared" si="27"/>
        <v>0</v>
      </c>
      <c r="R118" s="32">
        <f t="shared" si="18"/>
        <v>0</v>
      </c>
      <c r="S118" s="53">
        <f t="shared" si="19"/>
        <v>0</v>
      </c>
      <c r="T118" s="58"/>
      <c r="U118" s="90" t="e">
        <f t="shared" si="20"/>
        <v>#N/A</v>
      </c>
      <c r="V118" s="90" t="e">
        <f t="shared" si="21"/>
        <v>#N/A</v>
      </c>
      <c r="W118" s="65" t="str">
        <f t="shared" si="22"/>
        <v xml:space="preserve"> </v>
      </c>
      <c r="X118" s="59" t="str">
        <f t="shared" si="22"/>
        <v xml:space="preserve"> </v>
      </c>
      <c r="Y118" s="83"/>
      <c r="Z118" s="32" t="e">
        <f>VLOOKUP(C118,'ไตรมาส 3'!$C$7:$I$506,7,FALSE)</f>
        <v>#N/A</v>
      </c>
      <c r="AA118" s="32" t="e">
        <f>VLOOKUP(C118,'ไตรมาส 3'!$C$7:$J$506,8,FALSE)</f>
        <v>#N/A</v>
      </c>
      <c r="AB118" s="53" t="e">
        <f t="shared" si="23"/>
        <v>#N/A</v>
      </c>
      <c r="AC118" s="32" t="str">
        <f t="shared" si="24"/>
        <v>0</v>
      </c>
      <c r="AD118" s="53">
        <f t="shared" si="25"/>
        <v>0</v>
      </c>
      <c r="AE118" s="58"/>
    </row>
    <row r="119" spans="1:31" ht="24.75" thickTop="1" thickBot="1" x14ac:dyDescent="0.25">
      <c r="A119" s="22">
        <f>'ไตรมาส 1'!A119</f>
        <v>6303105</v>
      </c>
      <c r="B119" s="23" t="str">
        <f>'ไตรมาส 1'!B119</f>
        <v>อบต. หนองตาดใหญ่</v>
      </c>
      <c r="C119" s="4"/>
      <c r="D119" s="3"/>
      <c r="E119" s="32"/>
      <c r="F119" s="32"/>
      <c r="G119" s="32"/>
      <c r="H119" s="32"/>
      <c r="I119" s="32"/>
      <c r="J119" s="32"/>
      <c r="K119" s="66" t="str">
        <f t="shared" si="14"/>
        <v xml:space="preserve"> </v>
      </c>
      <c r="L119" s="59" t="str">
        <f t="shared" si="15"/>
        <v xml:space="preserve"> </v>
      </c>
      <c r="M119" s="28"/>
      <c r="N119" s="68">
        <f t="shared" si="16"/>
        <v>0</v>
      </c>
      <c r="O119" s="68">
        <f t="shared" si="17"/>
        <v>0</v>
      </c>
      <c r="P119" s="32">
        <f t="shared" si="27"/>
        <v>0</v>
      </c>
      <c r="Q119" s="32">
        <f t="shared" si="27"/>
        <v>0</v>
      </c>
      <c r="R119" s="32">
        <f t="shared" si="18"/>
        <v>0</v>
      </c>
      <c r="S119" s="53">
        <f t="shared" si="19"/>
        <v>0</v>
      </c>
      <c r="T119" s="58"/>
      <c r="U119" s="90" t="e">
        <f t="shared" si="20"/>
        <v>#N/A</v>
      </c>
      <c r="V119" s="90" t="e">
        <f t="shared" si="21"/>
        <v>#N/A</v>
      </c>
      <c r="W119" s="65" t="str">
        <f t="shared" si="22"/>
        <v xml:space="preserve"> </v>
      </c>
      <c r="X119" s="59" t="str">
        <f t="shared" si="22"/>
        <v xml:space="preserve"> </v>
      </c>
      <c r="Y119" s="83"/>
      <c r="Z119" s="32" t="e">
        <f>VLOOKUP(C119,'ไตรมาส 3'!$C$7:$I$506,7,FALSE)</f>
        <v>#N/A</v>
      </c>
      <c r="AA119" s="32" t="e">
        <f>VLOOKUP(C119,'ไตรมาส 3'!$C$7:$J$506,8,FALSE)</f>
        <v>#N/A</v>
      </c>
      <c r="AB119" s="53" t="e">
        <f t="shared" si="23"/>
        <v>#N/A</v>
      </c>
      <c r="AC119" s="32" t="str">
        <f t="shared" si="24"/>
        <v>0</v>
      </c>
      <c r="AD119" s="53">
        <f t="shared" si="25"/>
        <v>0</v>
      </c>
      <c r="AE119" s="58"/>
    </row>
    <row r="120" spans="1:31" ht="24.75" thickTop="1" thickBot="1" x14ac:dyDescent="0.25">
      <c r="A120" s="22">
        <f>'ไตรมาส 1'!A120</f>
        <v>6303105</v>
      </c>
      <c r="B120" s="23" t="str">
        <f>'ไตรมาส 1'!B120</f>
        <v>อบต. หนองตาดใหญ่</v>
      </c>
      <c r="C120" s="4"/>
      <c r="D120" s="3"/>
      <c r="E120" s="32"/>
      <c r="F120" s="32"/>
      <c r="G120" s="32"/>
      <c r="H120" s="32"/>
      <c r="I120" s="32"/>
      <c r="J120" s="32"/>
      <c r="K120" s="66" t="str">
        <f t="shared" si="14"/>
        <v xml:space="preserve"> </v>
      </c>
      <c r="L120" s="59" t="str">
        <f t="shared" si="15"/>
        <v xml:space="preserve"> </v>
      </c>
      <c r="M120" s="28"/>
      <c r="N120" s="68">
        <f t="shared" si="16"/>
        <v>0</v>
      </c>
      <c r="O120" s="68">
        <f t="shared" si="17"/>
        <v>0</v>
      </c>
      <c r="P120" s="32">
        <f t="shared" si="27"/>
        <v>0</v>
      </c>
      <c r="Q120" s="32">
        <f t="shared" si="27"/>
        <v>0</v>
      </c>
      <c r="R120" s="32">
        <f t="shared" si="18"/>
        <v>0</v>
      </c>
      <c r="S120" s="53">
        <f t="shared" si="19"/>
        <v>0</v>
      </c>
      <c r="T120" s="58"/>
      <c r="U120" s="90" t="e">
        <f t="shared" si="20"/>
        <v>#N/A</v>
      </c>
      <c r="V120" s="90" t="e">
        <f t="shared" si="21"/>
        <v>#N/A</v>
      </c>
      <c r="W120" s="65" t="str">
        <f t="shared" si="22"/>
        <v xml:space="preserve"> </v>
      </c>
      <c r="X120" s="59" t="str">
        <f t="shared" si="22"/>
        <v xml:space="preserve"> </v>
      </c>
      <c r="Y120" s="83"/>
      <c r="Z120" s="32" t="e">
        <f>VLOOKUP(C120,'ไตรมาส 3'!$C$7:$I$506,7,FALSE)</f>
        <v>#N/A</v>
      </c>
      <c r="AA120" s="32" t="e">
        <f>VLOOKUP(C120,'ไตรมาส 3'!$C$7:$J$506,8,FALSE)</f>
        <v>#N/A</v>
      </c>
      <c r="AB120" s="53" t="e">
        <f t="shared" si="23"/>
        <v>#N/A</v>
      </c>
      <c r="AC120" s="32" t="str">
        <f t="shared" si="24"/>
        <v>0</v>
      </c>
      <c r="AD120" s="53">
        <f t="shared" si="25"/>
        <v>0</v>
      </c>
      <c r="AE120" s="58"/>
    </row>
    <row r="121" spans="1:31" ht="24.75" thickTop="1" thickBot="1" x14ac:dyDescent="0.25">
      <c r="A121" s="22">
        <f>'ไตรมาส 1'!A121</f>
        <v>6303105</v>
      </c>
      <c r="B121" s="23" t="str">
        <f>'ไตรมาส 1'!B121</f>
        <v>อบต. หนองตาดใหญ่</v>
      </c>
      <c r="C121" s="4"/>
      <c r="D121" s="3"/>
      <c r="E121" s="32"/>
      <c r="F121" s="32"/>
      <c r="G121" s="32"/>
      <c r="H121" s="32"/>
      <c r="I121" s="32"/>
      <c r="J121" s="32"/>
      <c r="K121" s="66" t="str">
        <f t="shared" si="14"/>
        <v xml:space="preserve"> </v>
      </c>
      <c r="L121" s="59" t="str">
        <f t="shared" si="15"/>
        <v xml:space="preserve"> </v>
      </c>
      <c r="M121" s="28"/>
      <c r="N121" s="68">
        <f t="shared" si="16"/>
        <v>0</v>
      </c>
      <c r="O121" s="68">
        <f t="shared" si="17"/>
        <v>0</v>
      </c>
      <c r="P121" s="32">
        <f t="shared" si="27"/>
        <v>0</v>
      </c>
      <c r="Q121" s="32">
        <f t="shared" si="27"/>
        <v>0</v>
      </c>
      <c r="R121" s="32">
        <f t="shared" si="18"/>
        <v>0</v>
      </c>
      <c r="S121" s="53">
        <f t="shared" si="19"/>
        <v>0</v>
      </c>
      <c r="T121" s="58"/>
      <c r="U121" s="90" t="e">
        <f t="shared" si="20"/>
        <v>#N/A</v>
      </c>
      <c r="V121" s="90" t="e">
        <f t="shared" si="21"/>
        <v>#N/A</v>
      </c>
      <c r="W121" s="65" t="str">
        <f t="shared" si="22"/>
        <v xml:space="preserve"> </v>
      </c>
      <c r="X121" s="59" t="str">
        <f t="shared" si="22"/>
        <v xml:space="preserve"> </v>
      </c>
      <c r="Y121" s="83"/>
      <c r="Z121" s="32" t="e">
        <f>VLOOKUP(C121,'ไตรมาส 3'!$C$7:$I$506,7,FALSE)</f>
        <v>#N/A</v>
      </c>
      <c r="AA121" s="32" t="e">
        <f>VLOOKUP(C121,'ไตรมาส 3'!$C$7:$J$506,8,FALSE)</f>
        <v>#N/A</v>
      </c>
      <c r="AB121" s="53" t="e">
        <f t="shared" si="23"/>
        <v>#N/A</v>
      </c>
      <c r="AC121" s="32" t="str">
        <f t="shared" si="24"/>
        <v>0</v>
      </c>
      <c r="AD121" s="53">
        <f t="shared" si="25"/>
        <v>0</v>
      </c>
      <c r="AE121" s="58"/>
    </row>
    <row r="122" spans="1:31" ht="24.75" thickTop="1" thickBot="1" x14ac:dyDescent="0.25">
      <c r="A122" s="22">
        <f>'ไตรมาส 1'!A122</f>
        <v>6303105</v>
      </c>
      <c r="B122" s="23" t="str">
        <f>'ไตรมาส 1'!B122</f>
        <v>อบต. หนองตาดใหญ่</v>
      </c>
      <c r="C122" s="4"/>
      <c r="D122" s="3"/>
      <c r="E122" s="32"/>
      <c r="F122" s="32"/>
      <c r="G122" s="32"/>
      <c r="H122" s="32"/>
      <c r="I122" s="32"/>
      <c r="J122" s="32"/>
      <c r="K122" s="66" t="str">
        <f t="shared" si="14"/>
        <v xml:space="preserve"> </v>
      </c>
      <c r="L122" s="59" t="str">
        <f t="shared" si="15"/>
        <v xml:space="preserve"> </v>
      </c>
      <c r="M122" s="28"/>
      <c r="N122" s="68">
        <f t="shared" si="16"/>
        <v>0</v>
      </c>
      <c r="O122" s="68">
        <f t="shared" si="17"/>
        <v>0</v>
      </c>
      <c r="P122" s="32">
        <f t="shared" si="27"/>
        <v>0</v>
      </c>
      <c r="Q122" s="32">
        <f t="shared" si="27"/>
        <v>0</v>
      </c>
      <c r="R122" s="32">
        <f t="shared" si="18"/>
        <v>0</v>
      </c>
      <c r="S122" s="53">
        <f t="shared" si="19"/>
        <v>0</v>
      </c>
      <c r="T122" s="58"/>
      <c r="U122" s="90" t="e">
        <f t="shared" si="20"/>
        <v>#N/A</v>
      </c>
      <c r="V122" s="90" t="e">
        <f t="shared" si="21"/>
        <v>#N/A</v>
      </c>
      <c r="W122" s="65" t="str">
        <f t="shared" si="22"/>
        <v xml:space="preserve"> </v>
      </c>
      <c r="X122" s="59" t="str">
        <f t="shared" si="22"/>
        <v xml:space="preserve"> </v>
      </c>
      <c r="Y122" s="83"/>
      <c r="Z122" s="32" t="e">
        <f>VLOOKUP(C122,'ไตรมาส 3'!$C$7:$I$506,7,FALSE)</f>
        <v>#N/A</v>
      </c>
      <c r="AA122" s="32" t="e">
        <f>VLOOKUP(C122,'ไตรมาส 3'!$C$7:$J$506,8,FALSE)</f>
        <v>#N/A</v>
      </c>
      <c r="AB122" s="53" t="e">
        <f t="shared" si="23"/>
        <v>#N/A</v>
      </c>
      <c r="AC122" s="32" t="str">
        <f t="shared" si="24"/>
        <v>0</v>
      </c>
      <c r="AD122" s="53">
        <f t="shared" si="25"/>
        <v>0</v>
      </c>
      <c r="AE122" s="58"/>
    </row>
    <row r="123" spans="1:31" ht="24.75" thickTop="1" thickBot="1" x14ac:dyDescent="0.25">
      <c r="A123" s="22">
        <f>'ไตรมาส 1'!A123</f>
        <v>6303105</v>
      </c>
      <c r="B123" s="23" t="str">
        <f>'ไตรมาส 1'!B123</f>
        <v>อบต. หนองตาดใหญ่</v>
      </c>
      <c r="C123" s="4"/>
      <c r="D123" s="3"/>
      <c r="E123" s="32"/>
      <c r="F123" s="32"/>
      <c r="G123" s="32"/>
      <c r="H123" s="32"/>
      <c r="I123" s="32"/>
      <c r="J123" s="32"/>
      <c r="K123" s="66" t="str">
        <f t="shared" si="14"/>
        <v xml:space="preserve"> </v>
      </c>
      <c r="L123" s="59" t="str">
        <f t="shared" si="15"/>
        <v xml:space="preserve"> </v>
      </c>
      <c r="M123" s="28"/>
      <c r="N123" s="68">
        <f t="shared" si="16"/>
        <v>0</v>
      </c>
      <c r="O123" s="68">
        <f t="shared" si="17"/>
        <v>0</v>
      </c>
      <c r="P123" s="32">
        <f t="shared" si="27"/>
        <v>0</v>
      </c>
      <c r="Q123" s="32">
        <f t="shared" si="27"/>
        <v>0</v>
      </c>
      <c r="R123" s="32">
        <f t="shared" si="18"/>
        <v>0</v>
      </c>
      <c r="S123" s="53">
        <f t="shared" si="19"/>
        <v>0</v>
      </c>
      <c r="T123" s="58"/>
      <c r="U123" s="90" t="e">
        <f t="shared" si="20"/>
        <v>#N/A</v>
      </c>
      <c r="V123" s="90" t="e">
        <f t="shared" si="21"/>
        <v>#N/A</v>
      </c>
      <c r="W123" s="65" t="str">
        <f t="shared" si="22"/>
        <v xml:space="preserve"> </v>
      </c>
      <c r="X123" s="59" t="str">
        <f t="shared" si="22"/>
        <v xml:space="preserve"> </v>
      </c>
      <c r="Y123" s="83"/>
      <c r="Z123" s="32" t="e">
        <f>VLOOKUP(C123,'ไตรมาส 3'!$C$7:$I$506,7,FALSE)</f>
        <v>#N/A</v>
      </c>
      <c r="AA123" s="32" t="e">
        <f>VLOOKUP(C123,'ไตรมาส 3'!$C$7:$J$506,8,FALSE)</f>
        <v>#N/A</v>
      </c>
      <c r="AB123" s="53" t="e">
        <f t="shared" si="23"/>
        <v>#N/A</v>
      </c>
      <c r="AC123" s="32" t="str">
        <f t="shared" si="24"/>
        <v>0</v>
      </c>
      <c r="AD123" s="53">
        <f t="shared" si="25"/>
        <v>0</v>
      </c>
      <c r="AE123" s="58"/>
    </row>
    <row r="124" spans="1:31" ht="24.75" thickTop="1" thickBot="1" x14ac:dyDescent="0.25">
      <c r="A124" s="22">
        <f>'ไตรมาส 1'!A124</f>
        <v>6303105</v>
      </c>
      <c r="B124" s="23" t="str">
        <f>'ไตรมาส 1'!B124</f>
        <v>อบต. หนองตาดใหญ่</v>
      </c>
      <c r="C124" s="4"/>
      <c r="D124" s="3"/>
      <c r="E124" s="32"/>
      <c r="F124" s="32"/>
      <c r="G124" s="32"/>
      <c r="H124" s="32"/>
      <c r="I124" s="32"/>
      <c r="J124" s="32"/>
      <c r="K124" s="66" t="str">
        <f t="shared" si="14"/>
        <v xml:space="preserve"> </v>
      </c>
      <c r="L124" s="59" t="str">
        <f t="shared" si="15"/>
        <v xml:space="preserve"> </v>
      </c>
      <c r="M124" s="28"/>
      <c r="N124" s="68">
        <f t="shared" si="16"/>
        <v>0</v>
      </c>
      <c r="O124" s="68">
        <f t="shared" si="17"/>
        <v>0</v>
      </c>
      <c r="P124" s="32">
        <f t="shared" si="27"/>
        <v>0</v>
      </c>
      <c r="Q124" s="32">
        <f t="shared" si="27"/>
        <v>0</v>
      </c>
      <c r="R124" s="32">
        <f t="shared" si="18"/>
        <v>0</v>
      </c>
      <c r="S124" s="53">
        <f t="shared" si="19"/>
        <v>0</v>
      </c>
      <c r="T124" s="58"/>
      <c r="U124" s="90" t="e">
        <f t="shared" si="20"/>
        <v>#N/A</v>
      </c>
      <c r="V124" s="90" t="e">
        <f t="shared" si="21"/>
        <v>#N/A</v>
      </c>
      <c r="W124" s="65" t="str">
        <f t="shared" si="22"/>
        <v xml:space="preserve"> </v>
      </c>
      <c r="X124" s="59" t="str">
        <f t="shared" si="22"/>
        <v xml:space="preserve"> </v>
      </c>
      <c r="Y124" s="83"/>
      <c r="Z124" s="32" t="e">
        <f>VLOOKUP(C124,'ไตรมาส 3'!$C$7:$I$506,7,FALSE)</f>
        <v>#N/A</v>
      </c>
      <c r="AA124" s="32" t="e">
        <f>VLOOKUP(C124,'ไตรมาส 3'!$C$7:$J$506,8,FALSE)</f>
        <v>#N/A</v>
      </c>
      <c r="AB124" s="53" t="e">
        <f t="shared" si="23"/>
        <v>#N/A</v>
      </c>
      <c r="AC124" s="32" t="str">
        <f t="shared" si="24"/>
        <v>0</v>
      </c>
      <c r="AD124" s="53">
        <f t="shared" si="25"/>
        <v>0</v>
      </c>
      <c r="AE124" s="58"/>
    </row>
    <row r="125" spans="1:31" ht="24.75" thickTop="1" thickBot="1" x14ac:dyDescent="0.25">
      <c r="A125" s="22">
        <f>'ไตรมาส 1'!A125</f>
        <v>6303105</v>
      </c>
      <c r="B125" s="23" t="str">
        <f>'ไตรมาส 1'!B125</f>
        <v>อบต. หนองตาดใหญ่</v>
      </c>
      <c r="C125" s="4"/>
      <c r="D125" s="3"/>
      <c r="E125" s="32"/>
      <c r="F125" s="32"/>
      <c r="G125" s="32"/>
      <c r="H125" s="32"/>
      <c r="I125" s="32"/>
      <c r="J125" s="32"/>
      <c r="K125" s="66" t="str">
        <f t="shared" si="14"/>
        <v xml:space="preserve"> </v>
      </c>
      <c r="L125" s="59" t="str">
        <f t="shared" si="15"/>
        <v xml:space="preserve"> </v>
      </c>
      <c r="M125" s="28"/>
      <c r="N125" s="68">
        <f t="shared" si="16"/>
        <v>0</v>
      </c>
      <c r="O125" s="68">
        <f t="shared" si="17"/>
        <v>0</v>
      </c>
      <c r="P125" s="32">
        <f t="shared" si="27"/>
        <v>0</v>
      </c>
      <c r="Q125" s="32">
        <f t="shared" si="27"/>
        <v>0</v>
      </c>
      <c r="R125" s="32">
        <f t="shared" si="18"/>
        <v>0</v>
      </c>
      <c r="S125" s="53">
        <f t="shared" si="19"/>
        <v>0</v>
      </c>
      <c r="T125" s="58"/>
      <c r="U125" s="90" t="e">
        <f t="shared" si="20"/>
        <v>#N/A</v>
      </c>
      <c r="V125" s="90" t="e">
        <f t="shared" si="21"/>
        <v>#N/A</v>
      </c>
      <c r="W125" s="65" t="str">
        <f t="shared" si="22"/>
        <v xml:space="preserve"> </v>
      </c>
      <c r="X125" s="59" t="str">
        <f t="shared" si="22"/>
        <v xml:space="preserve"> </v>
      </c>
      <c r="Y125" s="83"/>
      <c r="Z125" s="32" t="e">
        <f>VLOOKUP(C125,'ไตรมาส 3'!$C$7:$I$506,7,FALSE)</f>
        <v>#N/A</v>
      </c>
      <c r="AA125" s="32" t="e">
        <f>VLOOKUP(C125,'ไตรมาส 3'!$C$7:$J$506,8,FALSE)</f>
        <v>#N/A</v>
      </c>
      <c r="AB125" s="53" t="e">
        <f t="shared" si="23"/>
        <v>#N/A</v>
      </c>
      <c r="AC125" s="32" t="str">
        <f t="shared" si="24"/>
        <v>0</v>
      </c>
      <c r="AD125" s="53">
        <f t="shared" si="25"/>
        <v>0</v>
      </c>
      <c r="AE125" s="58"/>
    </row>
    <row r="126" spans="1:31" ht="24.75" thickTop="1" thickBot="1" x14ac:dyDescent="0.25">
      <c r="A126" s="22">
        <f>'ไตรมาส 1'!A126</f>
        <v>6303105</v>
      </c>
      <c r="B126" s="23" t="str">
        <f>'ไตรมาส 1'!B126</f>
        <v>อบต. หนองตาดใหญ่</v>
      </c>
      <c r="C126" s="4"/>
      <c r="D126" s="3"/>
      <c r="E126" s="32"/>
      <c r="F126" s="32"/>
      <c r="G126" s="32"/>
      <c r="H126" s="32"/>
      <c r="I126" s="32"/>
      <c r="J126" s="32"/>
      <c r="K126" s="66" t="str">
        <f t="shared" si="14"/>
        <v xml:space="preserve"> </v>
      </c>
      <c r="L126" s="59" t="str">
        <f t="shared" si="15"/>
        <v xml:space="preserve"> </v>
      </c>
      <c r="M126" s="28"/>
      <c r="N126" s="68">
        <f t="shared" si="16"/>
        <v>0</v>
      </c>
      <c r="O126" s="68">
        <f t="shared" si="17"/>
        <v>0</v>
      </c>
      <c r="P126" s="32">
        <f t="shared" si="27"/>
        <v>0</v>
      </c>
      <c r="Q126" s="32">
        <f t="shared" si="27"/>
        <v>0</v>
      </c>
      <c r="R126" s="32">
        <f t="shared" si="18"/>
        <v>0</v>
      </c>
      <c r="S126" s="53">
        <f t="shared" si="19"/>
        <v>0</v>
      </c>
      <c r="T126" s="58"/>
      <c r="U126" s="90" t="e">
        <f t="shared" si="20"/>
        <v>#N/A</v>
      </c>
      <c r="V126" s="90" t="e">
        <f t="shared" si="21"/>
        <v>#N/A</v>
      </c>
      <c r="W126" s="65" t="str">
        <f t="shared" si="22"/>
        <v xml:space="preserve"> </v>
      </c>
      <c r="X126" s="59" t="str">
        <f t="shared" si="22"/>
        <v xml:space="preserve"> </v>
      </c>
      <c r="Y126" s="83"/>
      <c r="Z126" s="32" t="e">
        <f>VLOOKUP(C126,'ไตรมาส 3'!$C$7:$I$506,7,FALSE)</f>
        <v>#N/A</v>
      </c>
      <c r="AA126" s="32" t="e">
        <f>VLOOKUP(C126,'ไตรมาส 3'!$C$7:$J$506,8,FALSE)</f>
        <v>#N/A</v>
      </c>
      <c r="AB126" s="53" t="e">
        <f t="shared" si="23"/>
        <v>#N/A</v>
      </c>
      <c r="AC126" s="32" t="str">
        <f t="shared" si="24"/>
        <v>0</v>
      </c>
      <c r="AD126" s="53">
        <f t="shared" si="25"/>
        <v>0</v>
      </c>
      <c r="AE126" s="58"/>
    </row>
    <row r="127" spans="1:31" ht="24.75" thickTop="1" thickBot="1" x14ac:dyDescent="0.25">
      <c r="A127" s="22">
        <f>'ไตรมาส 1'!A127</f>
        <v>6303105</v>
      </c>
      <c r="B127" s="23" t="str">
        <f>'ไตรมาส 1'!B127</f>
        <v>อบต. หนองตาดใหญ่</v>
      </c>
      <c r="C127" s="4"/>
      <c r="D127" s="3"/>
      <c r="E127" s="32"/>
      <c r="F127" s="32"/>
      <c r="G127" s="32"/>
      <c r="H127" s="32"/>
      <c r="I127" s="32"/>
      <c r="J127" s="32"/>
      <c r="K127" s="66" t="str">
        <f t="shared" si="14"/>
        <v xml:space="preserve"> </v>
      </c>
      <c r="L127" s="59" t="str">
        <f t="shared" si="15"/>
        <v xml:space="preserve"> </v>
      </c>
      <c r="M127" s="28"/>
      <c r="N127" s="68">
        <f t="shared" si="16"/>
        <v>0</v>
      </c>
      <c r="O127" s="68">
        <f t="shared" si="17"/>
        <v>0</v>
      </c>
      <c r="P127" s="32">
        <f t="shared" si="27"/>
        <v>0</v>
      </c>
      <c r="Q127" s="32">
        <f t="shared" si="27"/>
        <v>0</v>
      </c>
      <c r="R127" s="32">
        <f t="shared" si="18"/>
        <v>0</v>
      </c>
      <c r="S127" s="53">
        <f t="shared" si="19"/>
        <v>0</v>
      </c>
      <c r="T127" s="58"/>
      <c r="U127" s="90" t="e">
        <f t="shared" si="20"/>
        <v>#N/A</v>
      </c>
      <c r="V127" s="90" t="e">
        <f t="shared" si="21"/>
        <v>#N/A</v>
      </c>
      <c r="W127" s="65" t="str">
        <f t="shared" si="22"/>
        <v xml:space="preserve"> </v>
      </c>
      <c r="X127" s="59" t="str">
        <f t="shared" si="22"/>
        <v xml:space="preserve"> </v>
      </c>
      <c r="Y127" s="83"/>
      <c r="Z127" s="32" t="e">
        <f>VLOOKUP(C127,'ไตรมาส 3'!$C$7:$I$506,7,FALSE)</f>
        <v>#N/A</v>
      </c>
      <c r="AA127" s="32" t="e">
        <f>VLOOKUP(C127,'ไตรมาส 3'!$C$7:$J$506,8,FALSE)</f>
        <v>#N/A</v>
      </c>
      <c r="AB127" s="53" t="e">
        <f t="shared" si="23"/>
        <v>#N/A</v>
      </c>
      <c r="AC127" s="32" t="str">
        <f t="shared" si="24"/>
        <v>0</v>
      </c>
      <c r="AD127" s="53">
        <f t="shared" si="25"/>
        <v>0</v>
      </c>
      <c r="AE127" s="58"/>
    </row>
    <row r="128" spans="1:31" ht="24.75" thickTop="1" thickBot="1" x14ac:dyDescent="0.25">
      <c r="A128" s="22">
        <f>'ไตรมาส 1'!A128</f>
        <v>6303105</v>
      </c>
      <c r="B128" s="23" t="str">
        <f>'ไตรมาส 1'!B128</f>
        <v>อบต. หนองตาดใหญ่</v>
      </c>
      <c r="C128" s="4"/>
      <c r="D128" s="3"/>
      <c r="E128" s="32"/>
      <c r="F128" s="32"/>
      <c r="G128" s="32"/>
      <c r="H128" s="32"/>
      <c r="I128" s="32"/>
      <c r="J128" s="32"/>
      <c r="K128" s="66" t="str">
        <f t="shared" si="14"/>
        <v xml:space="preserve"> </v>
      </c>
      <c r="L128" s="59" t="str">
        <f t="shared" si="15"/>
        <v xml:space="preserve"> </v>
      </c>
      <c r="M128" s="28"/>
      <c r="N128" s="68">
        <f t="shared" si="16"/>
        <v>0</v>
      </c>
      <c r="O128" s="68">
        <f t="shared" si="17"/>
        <v>0</v>
      </c>
      <c r="P128" s="32">
        <f t="shared" si="27"/>
        <v>0</v>
      </c>
      <c r="Q128" s="32">
        <f t="shared" si="27"/>
        <v>0</v>
      </c>
      <c r="R128" s="32">
        <f t="shared" si="18"/>
        <v>0</v>
      </c>
      <c r="S128" s="53">
        <f t="shared" si="19"/>
        <v>0</v>
      </c>
      <c r="T128" s="58"/>
      <c r="U128" s="90" t="e">
        <f t="shared" si="20"/>
        <v>#N/A</v>
      </c>
      <c r="V128" s="90" t="e">
        <f t="shared" si="21"/>
        <v>#N/A</v>
      </c>
      <c r="W128" s="65" t="str">
        <f t="shared" si="22"/>
        <v xml:space="preserve"> </v>
      </c>
      <c r="X128" s="59" t="str">
        <f t="shared" si="22"/>
        <v xml:space="preserve"> </v>
      </c>
      <c r="Y128" s="83"/>
      <c r="Z128" s="32" t="e">
        <f>VLOOKUP(C128,'ไตรมาส 3'!$C$7:$I$506,7,FALSE)</f>
        <v>#N/A</v>
      </c>
      <c r="AA128" s="32" t="e">
        <f>VLOOKUP(C128,'ไตรมาส 3'!$C$7:$J$506,8,FALSE)</f>
        <v>#N/A</v>
      </c>
      <c r="AB128" s="53" t="e">
        <f t="shared" si="23"/>
        <v>#N/A</v>
      </c>
      <c r="AC128" s="32" t="str">
        <f t="shared" si="24"/>
        <v>0</v>
      </c>
      <c r="AD128" s="53">
        <f t="shared" si="25"/>
        <v>0</v>
      </c>
      <c r="AE128" s="58"/>
    </row>
    <row r="129" spans="1:31" ht="24.75" thickTop="1" thickBot="1" x14ac:dyDescent="0.25">
      <c r="A129" s="22">
        <f>'ไตรมาส 1'!A129</f>
        <v>6303105</v>
      </c>
      <c r="B129" s="23" t="str">
        <f>'ไตรมาส 1'!B129</f>
        <v>อบต. หนองตาดใหญ่</v>
      </c>
      <c r="C129" s="4"/>
      <c r="D129" s="3"/>
      <c r="E129" s="32"/>
      <c r="F129" s="32"/>
      <c r="G129" s="32"/>
      <c r="H129" s="32"/>
      <c r="I129" s="32"/>
      <c r="J129" s="32"/>
      <c r="K129" s="66" t="str">
        <f t="shared" si="14"/>
        <v xml:space="preserve"> </v>
      </c>
      <c r="L129" s="59" t="str">
        <f t="shared" si="15"/>
        <v xml:space="preserve"> </v>
      </c>
      <c r="M129" s="28"/>
      <c r="N129" s="68">
        <f t="shared" si="16"/>
        <v>0</v>
      </c>
      <c r="O129" s="68">
        <f t="shared" si="17"/>
        <v>0</v>
      </c>
      <c r="P129" s="32">
        <f t="shared" si="27"/>
        <v>0</v>
      </c>
      <c r="Q129" s="32">
        <f t="shared" si="27"/>
        <v>0</v>
      </c>
      <c r="R129" s="32">
        <f t="shared" si="18"/>
        <v>0</v>
      </c>
      <c r="S129" s="53">
        <f t="shared" si="19"/>
        <v>0</v>
      </c>
      <c r="T129" s="58"/>
      <c r="U129" s="90" t="e">
        <f t="shared" si="20"/>
        <v>#N/A</v>
      </c>
      <c r="V129" s="90" t="e">
        <f t="shared" si="21"/>
        <v>#N/A</v>
      </c>
      <c r="W129" s="65" t="str">
        <f t="shared" si="22"/>
        <v xml:space="preserve"> </v>
      </c>
      <c r="X129" s="59" t="str">
        <f t="shared" si="22"/>
        <v xml:space="preserve"> </v>
      </c>
      <c r="Y129" s="83"/>
      <c r="Z129" s="32" t="e">
        <f>VLOOKUP(C129,'ไตรมาส 3'!$C$7:$I$506,7,FALSE)</f>
        <v>#N/A</v>
      </c>
      <c r="AA129" s="32" t="e">
        <f>VLOOKUP(C129,'ไตรมาส 3'!$C$7:$J$506,8,FALSE)</f>
        <v>#N/A</v>
      </c>
      <c r="AB129" s="53" t="e">
        <f t="shared" si="23"/>
        <v>#N/A</v>
      </c>
      <c r="AC129" s="32" t="str">
        <f t="shared" si="24"/>
        <v>0</v>
      </c>
      <c r="AD129" s="53">
        <f t="shared" si="25"/>
        <v>0</v>
      </c>
      <c r="AE129" s="58"/>
    </row>
    <row r="130" spans="1:31" ht="24.75" thickTop="1" thickBot="1" x14ac:dyDescent="0.25">
      <c r="A130" s="22">
        <f>'ไตรมาส 1'!A130</f>
        <v>6303105</v>
      </c>
      <c r="B130" s="23" t="str">
        <f>'ไตรมาส 1'!B130</f>
        <v>อบต. หนองตาดใหญ่</v>
      </c>
      <c r="C130" s="4"/>
      <c r="D130" s="3"/>
      <c r="E130" s="32"/>
      <c r="F130" s="32"/>
      <c r="G130" s="32"/>
      <c r="H130" s="32"/>
      <c r="I130" s="32"/>
      <c r="J130" s="32"/>
      <c r="K130" s="66" t="str">
        <f t="shared" si="14"/>
        <v xml:space="preserve"> </v>
      </c>
      <c r="L130" s="59" t="str">
        <f t="shared" si="15"/>
        <v xml:space="preserve"> </v>
      </c>
      <c r="M130" s="28"/>
      <c r="N130" s="68">
        <f t="shared" si="16"/>
        <v>0</v>
      </c>
      <c r="O130" s="68">
        <f t="shared" si="17"/>
        <v>0</v>
      </c>
      <c r="P130" s="32">
        <f t="shared" si="27"/>
        <v>0</v>
      </c>
      <c r="Q130" s="32">
        <f t="shared" si="27"/>
        <v>0</v>
      </c>
      <c r="R130" s="32">
        <f t="shared" si="18"/>
        <v>0</v>
      </c>
      <c r="S130" s="53">
        <f t="shared" si="19"/>
        <v>0</v>
      </c>
      <c r="T130" s="58"/>
      <c r="U130" s="90" t="e">
        <f t="shared" si="20"/>
        <v>#N/A</v>
      </c>
      <c r="V130" s="90" t="e">
        <f t="shared" si="21"/>
        <v>#N/A</v>
      </c>
      <c r="W130" s="65" t="str">
        <f t="shared" si="22"/>
        <v xml:space="preserve"> </v>
      </c>
      <c r="X130" s="59" t="str">
        <f t="shared" si="22"/>
        <v xml:space="preserve"> </v>
      </c>
      <c r="Y130" s="83"/>
      <c r="Z130" s="32" t="e">
        <f>VLOOKUP(C130,'ไตรมาส 3'!$C$7:$I$506,7,FALSE)</f>
        <v>#N/A</v>
      </c>
      <c r="AA130" s="32" t="e">
        <f>VLOOKUP(C130,'ไตรมาส 3'!$C$7:$J$506,8,FALSE)</f>
        <v>#N/A</v>
      </c>
      <c r="AB130" s="53" t="e">
        <f t="shared" si="23"/>
        <v>#N/A</v>
      </c>
      <c r="AC130" s="32" t="str">
        <f t="shared" si="24"/>
        <v>0</v>
      </c>
      <c r="AD130" s="53">
        <f t="shared" si="25"/>
        <v>0</v>
      </c>
      <c r="AE130" s="58"/>
    </row>
    <row r="131" spans="1:31" ht="24.75" thickTop="1" thickBot="1" x14ac:dyDescent="0.25">
      <c r="A131" s="22">
        <f>'ไตรมาส 1'!A131</f>
        <v>6303105</v>
      </c>
      <c r="B131" s="23" t="str">
        <f>'ไตรมาส 1'!B131</f>
        <v>อบต. หนองตาดใหญ่</v>
      </c>
      <c r="C131" s="4"/>
      <c r="D131" s="3"/>
      <c r="E131" s="32"/>
      <c r="F131" s="32"/>
      <c r="G131" s="32"/>
      <c r="H131" s="32"/>
      <c r="I131" s="32"/>
      <c r="J131" s="32"/>
      <c r="K131" s="66" t="str">
        <f t="shared" si="14"/>
        <v xml:space="preserve"> </v>
      </c>
      <c r="L131" s="59" t="str">
        <f t="shared" si="15"/>
        <v xml:space="preserve"> </v>
      </c>
      <c r="M131" s="28"/>
      <c r="N131" s="68">
        <f t="shared" si="16"/>
        <v>0</v>
      </c>
      <c r="O131" s="68">
        <f t="shared" si="17"/>
        <v>0</v>
      </c>
      <c r="P131" s="32">
        <f t="shared" si="27"/>
        <v>0</v>
      </c>
      <c r="Q131" s="32">
        <f t="shared" si="27"/>
        <v>0</v>
      </c>
      <c r="R131" s="32">
        <f t="shared" si="18"/>
        <v>0</v>
      </c>
      <c r="S131" s="53">
        <f t="shared" si="19"/>
        <v>0</v>
      </c>
      <c r="T131" s="58"/>
      <c r="U131" s="90" t="e">
        <f t="shared" si="20"/>
        <v>#N/A</v>
      </c>
      <c r="V131" s="90" t="e">
        <f t="shared" si="21"/>
        <v>#N/A</v>
      </c>
      <c r="W131" s="65" t="str">
        <f t="shared" si="22"/>
        <v xml:space="preserve"> </v>
      </c>
      <c r="X131" s="59" t="str">
        <f t="shared" si="22"/>
        <v xml:space="preserve"> </v>
      </c>
      <c r="Y131" s="83"/>
      <c r="Z131" s="32" t="e">
        <f>VLOOKUP(C131,'ไตรมาส 3'!$C$7:$I$506,7,FALSE)</f>
        <v>#N/A</v>
      </c>
      <c r="AA131" s="32" t="e">
        <f>VLOOKUP(C131,'ไตรมาส 3'!$C$7:$J$506,8,FALSE)</f>
        <v>#N/A</v>
      </c>
      <c r="AB131" s="53" t="e">
        <f t="shared" si="23"/>
        <v>#N/A</v>
      </c>
      <c r="AC131" s="32" t="str">
        <f t="shared" si="24"/>
        <v>0</v>
      </c>
      <c r="AD131" s="53">
        <f t="shared" si="25"/>
        <v>0</v>
      </c>
      <c r="AE131" s="58"/>
    </row>
    <row r="132" spans="1:31" ht="24.75" thickTop="1" thickBot="1" x14ac:dyDescent="0.25">
      <c r="A132" s="22">
        <f>'ไตรมาส 1'!A132</f>
        <v>6303105</v>
      </c>
      <c r="B132" s="23" t="str">
        <f>'ไตรมาส 1'!B132</f>
        <v>อบต. หนองตาดใหญ่</v>
      </c>
      <c r="C132" s="4"/>
      <c r="D132" s="3"/>
      <c r="E132" s="32"/>
      <c r="F132" s="32"/>
      <c r="G132" s="32"/>
      <c r="H132" s="32"/>
      <c r="I132" s="32"/>
      <c r="J132" s="32"/>
      <c r="K132" s="66" t="str">
        <f t="shared" si="14"/>
        <v xml:space="preserve"> </v>
      </c>
      <c r="L132" s="59" t="str">
        <f t="shared" si="15"/>
        <v xml:space="preserve"> </v>
      </c>
      <c r="M132" s="28"/>
      <c r="N132" s="68">
        <f t="shared" si="16"/>
        <v>0</v>
      </c>
      <c r="O132" s="68">
        <f t="shared" si="17"/>
        <v>0</v>
      </c>
      <c r="P132" s="32">
        <f t="shared" si="27"/>
        <v>0</v>
      </c>
      <c r="Q132" s="32">
        <f t="shared" si="27"/>
        <v>0</v>
      </c>
      <c r="R132" s="32">
        <f t="shared" si="18"/>
        <v>0</v>
      </c>
      <c r="S132" s="53">
        <f t="shared" si="19"/>
        <v>0</v>
      </c>
      <c r="T132" s="58"/>
      <c r="U132" s="90" t="e">
        <f t="shared" si="20"/>
        <v>#N/A</v>
      </c>
      <c r="V132" s="90" t="e">
        <f t="shared" si="21"/>
        <v>#N/A</v>
      </c>
      <c r="W132" s="65" t="str">
        <f t="shared" si="22"/>
        <v xml:space="preserve"> </v>
      </c>
      <c r="X132" s="59" t="str">
        <f t="shared" si="22"/>
        <v xml:space="preserve"> </v>
      </c>
      <c r="Y132" s="83"/>
      <c r="Z132" s="32" t="e">
        <f>VLOOKUP(C132,'ไตรมาส 3'!$C$7:$I$506,7,FALSE)</f>
        <v>#N/A</v>
      </c>
      <c r="AA132" s="32" t="e">
        <f>VLOOKUP(C132,'ไตรมาส 3'!$C$7:$J$506,8,FALSE)</f>
        <v>#N/A</v>
      </c>
      <c r="AB132" s="53" t="e">
        <f t="shared" si="23"/>
        <v>#N/A</v>
      </c>
      <c r="AC132" s="32" t="str">
        <f t="shared" si="24"/>
        <v>0</v>
      </c>
      <c r="AD132" s="53">
        <f t="shared" si="25"/>
        <v>0</v>
      </c>
      <c r="AE132" s="58"/>
    </row>
    <row r="133" spans="1:31" ht="24.75" thickTop="1" thickBot="1" x14ac:dyDescent="0.25">
      <c r="A133" s="22">
        <f>'ไตรมาส 1'!A133</f>
        <v>6303105</v>
      </c>
      <c r="B133" s="23" t="str">
        <f>'ไตรมาส 1'!B133</f>
        <v>อบต. หนองตาดใหญ่</v>
      </c>
      <c r="C133" s="4"/>
      <c r="D133" s="3"/>
      <c r="E133" s="32"/>
      <c r="F133" s="32"/>
      <c r="G133" s="32"/>
      <c r="H133" s="32"/>
      <c r="I133" s="32"/>
      <c r="J133" s="32"/>
      <c r="K133" s="66" t="str">
        <f t="shared" si="14"/>
        <v xml:space="preserve"> </v>
      </c>
      <c r="L133" s="59" t="str">
        <f t="shared" si="15"/>
        <v xml:space="preserve"> </v>
      </c>
      <c r="M133" s="28"/>
      <c r="N133" s="68">
        <f t="shared" si="16"/>
        <v>0</v>
      </c>
      <c r="O133" s="68">
        <f t="shared" si="17"/>
        <v>0</v>
      </c>
      <c r="P133" s="32">
        <f t="shared" si="27"/>
        <v>0</v>
      </c>
      <c r="Q133" s="32">
        <f t="shared" si="27"/>
        <v>0</v>
      </c>
      <c r="R133" s="32">
        <f t="shared" si="18"/>
        <v>0</v>
      </c>
      <c r="S133" s="53">
        <f t="shared" si="19"/>
        <v>0</v>
      </c>
      <c r="T133" s="58"/>
      <c r="U133" s="90" t="e">
        <f t="shared" si="20"/>
        <v>#N/A</v>
      </c>
      <c r="V133" s="90" t="e">
        <f t="shared" si="21"/>
        <v>#N/A</v>
      </c>
      <c r="W133" s="65" t="str">
        <f t="shared" si="22"/>
        <v xml:space="preserve"> </v>
      </c>
      <c r="X133" s="59" t="str">
        <f t="shared" si="22"/>
        <v xml:space="preserve"> </v>
      </c>
      <c r="Y133" s="83"/>
      <c r="Z133" s="32" t="e">
        <f>VLOOKUP(C133,'ไตรมาส 3'!$C$7:$I$506,7,FALSE)</f>
        <v>#N/A</v>
      </c>
      <c r="AA133" s="32" t="e">
        <f>VLOOKUP(C133,'ไตรมาส 3'!$C$7:$J$506,8,FALSE)</f>
        <v>#N/A</v>
      </c>
      <c r="AB133" s="53" t="e">
        <f t="shared" si="23"/>
        <v>#N/A</v>
      </c>
      <c r="AC133" s="32" t="str">
        <f t="shared" si="24"/>
        <v>0</v>
      </c>
      <c r="AD133" s="53">
        <f t="shared" si="25"/>
        <v>0</v>
      </c>
      <c r="AE133" s="58"/>
    </row>
    <row r="134" spans="1:31" ht="24.75" thickTop="1" thickBot="1" x14ac:dyDescent="0.25">
      <c r="A134" s="22">
        <f>'ไตรมาส 1'!A134</f>
        <v>6303105</v>
      </c>
      <c r="B134" s="23" t="str">
        <f>'ไตรมาส 1'!B134</f>
        <v>อบต. หนองตาดใหญ่</v>
      </c>
      <c r="C134" s="4"/>
      <c r="D134" s="3"/>
      <c r="E134" s="32"/>
      <c r="F134" s="32"/>
      <c r="G134" s="32"/>
      <c r="H134" s="32"/>
      <c r="I134" s="32"/>
      <c r="J134" s="32"/>
      <c r="K134" s="66" t="str">
        <f t="shared" si="14"/>
        <v xml:space="preserve"> </v>
      </c>
      <c r="L134" s="59" t="str">
        <f t="shared" si="15"/>
        <v xml:space="preserve"> </v>
      </c>
      <c r="M134" s="28"/>
      <c r="N134" s="68">
        <f t="shared" si="16"/>
        <v>0</v>
      </c>
      <c r="O134" s="68">
        <f t="shared" si="17"/>
        <v>0</v>
      </c>
      <c r="P134" s="32">
        <f t="shared" si="27"/>
        <v>0</v>
      </c>
      <c r="Q134" s="32">
        <f t="shared" si="27"/>
        <v>0</v>
      </c>
      <c r="R134" s="32">
        <f t="shared" si="18"/>
        <v>0</v>
      </c>
      <c r="S134" s="53">
        <f t="shared" si="19"/>
        <v>0</v>
      </c>
      <c r="T134" s="58"/>
      <c r="U134" s="90" t="e">
        <f t="shared" si="20"/>
        <v>#N/A</v>
      </c>
      <c r="V134" s="90" t="e">
        <f t="shared" si="21"/>
        <v>#N/A</v>
      </c>
      <c r="W134" s="65" t="str">
        <f t="shared" si="22"/>
        <v xml:space="preserve"> </v>
      </c>
      <c r="X134" s="59" t="str">
        <f t="shared" si="22"/>
        <v xml:space="preserve"> </v>
      </c>
      <c r="Y134" s="83"/>
      <c r="Z134" s="32" t="e">
        <f>VLOOKUP(C134,'ไตรมาส 3'!$C$7:$I$506,7,FALSE)</f>
        <v>#N/A</v>
      </c>
      <c r="AA134" s="32" t="e">
        <f>VLOOKUP(C134,'ไตรมาส 3'!$C$7:$J$506,8,FALSE)</f>
        <v>#N/A</v>
      </c>
      <c r="AB134" s="53" t="e">
        <f t="shared" si="23"/>
        <v>#N/A</v>
      </c>
      <c r="AC134" s="32" t="str">
        <f t="shared" si="24"/>
        <v>0</v>
      </c>
      <c r="AD134" s="53">
        <f t="shared" si="25"/>
        <v>0</v>
      </c>
      <c r="AE134" s="58"/>
    </row>
    <row r="135" spans="1:31" ht="24.75" thickTop="1" thickBot="1" x14ac:dyDescent="0.25">
      <c r="A135" s="22">
        <f>'ไตรมาส 1'!A135</f>
        <v>6303105</v>
      </c>
      <c r="B135" s="23" t="str">
        <f>'ไตรมาส 1'!B135</f>
        <v>อบต. หนองตาดใหญ่</v>
      </c>
      <c r="C135" s="4"/>
      <c r="D135" s="3"/>
      <c r="E135" s="32"/>
      <c r="F135" s="32"/>
      <c r="G135" s="32"/>
      <c r="H135" s="32"/>
      <c r="I135" s="32"/>
      <c r="J135" s="32"/>
      <c r="K135" s="66" t="str">
        <f t="shared" si="14"/>
        <v xml:space="preserve"> </v>
      </c>
      <c r="L135" s="59" t="str">
        <f t="shared" si="15"/>
        <v xml:space="preserve"> </v>
      </c>
      <c r="M135" s="28"/>
      <c r="N135" s="68">
        <f t="shared" si="16"/>
        <v>0</v>
      </c>
      <c r="O135" s="68">
        <f t="shared" si="17"/>
        <v>0</v>
      </c>
      <c r="P135" s="32">
        <f t="shared" si="27"/>
        <v>0</v>
      </c>
      <c r="Q135" s="32">
        <f t="shared" si="27"/>
        <v>0</v>
      </c>
      <c r="R135" s="32">
        <f t="shared" si="18"/>
        <v>0</v>
      </c>
      <c r="S135" s="53">
        <f t="shared" si="19"/>
        <v>0</v>
      </c>
      <c r="T135" s="58"/>
      <c r="U135" s="90" t="e">
        <f t="shared" si="20"/>
        <v>#N/A</v>
      </c>
      <c r="V135" s="90" t="e">
        <f t="shared" si="21"/>
        <v>#N/A</v>
      </c>
      <c r="W135" s="65" t="str">
        <f t="shared" si="22"/>
        <v xml:space="preserve"> </v>
      </c>
      <c r="X135" s="59" t="str">
        <f t="shared" si="22"/>
        <v xml:space="preserve"> </v>
      </c>
      <c r="Y135" s="83"/>
      <c r="Z135" s="32" t="e">
        <f>VLOOKUP(C135,'ไตรมาส 3'!$C$7:$I$506,7,FALSE)</f>
        <v>#N/A</v>
      </c>
      <c r="AA135" s="32" t="e">
        <f>VLOOKUP(C135,'ไตรมาส 3'!$C$7:$J$506,8,FALSE)</f>
        <v>#N/A</v>
      </c>
      <c r="AB135" s="53" t="e">
        <f t="shared" si="23"/>
        <v>#N/A</v>
      </c>
      <c r="AC135" s="32" t="str">
        <f t="shared" si="24"/>
        <v>0</v>
      </c>
      <c r="AD135" s="53">
        <f t="shared" si="25"/>
        <v>0</v>
      </c>
      <c r="AE135" s="58"/>
    </row>
    <row r="136" spans="1:31" ht="24.75" thickTop="1" thickBot="1" x14ac:dyDescent="0.25">
      <c r="A136" s="22">
        <f>'ไตรมาส 1'!A136</f>
        <v>6303105</v>
      </c>
      <c r="B136" s="23" t="str">
        <f>'ไตรมาส 1'!B136</f>
        <v>อบต. หนองตาดใหญ่</v>
      </c>
      <c r="C136" s="4"/>
      <c r="D136" s="3"/>
      <c r="E136" s="32"/>
      <c r="F136" s="32"/>
      <c r="G136" s="32"/>
      <c r="H136" s="32"/>
      <c r="I136" s="32"/>
      <c r="J136" s="32"/>
      <c r="K136" s="66" t="str">
        <f t="shared" ref="K136:K199" si="28">W136</f>
        <v xml:space="preserve"> </v>
      </c>
      <c r="L136" s="59" t="str">
        <f t="shared" ref="L136:L199" si="29">X136</f>
        <v xml:space="preserve"> </v>
      </c>
      <c r="M136" s="28"/>
      <c r="N136" s="68">
        <f t="shared" ref="N136:N199" si="30">(E136+G136)-(F136+H136)</f>
        <v>0</v>
      </c>
      <c r="O136" s="68">
        <f t="shared" ref="O136:O199" si="31">(F136+H136)-(E136+G136)</f>
        <v>0</v>
      </c>
      <c r="P136" s="32">
        <f t="shared" si="27"/>
        <v>0</v>
      </c>
      <c r="Q136" s="32">
        <f t="shared" si="27"/>
        <v>0</v>
      </c>
      <c r="R136" s="32">
        <f t="shared" ref="R136:R199" si="32">(I136-P136)+(J136-Q136)</f>
        <v>0</v>
      </c>
      <c r="S136" s="53">
        <f t="shared" ref="S136:S199" si="33">ROUND(R136,2)</f>
        <v>0</v>
      </c>
      <c r="T136" s="58"/>
      <c r="U136" s="90" t="e">
        <f t="shared" ref="U136:U199" si="34">_xlfn.IFS($C136="เงินฝากกระทรวงการคลัง","99999",$C136="รายได้เงินอุดหนุนค้างรับ","99999",$C136="รายได้งบประมาณ","99999",$C136="รายได้จากเงินกู้และรายได้อื่นจากรัฐบาล","99999",$C136="ค่าไฟฟ้า","50506",$C136="ค่าน้ำประปาและน้ำบาดาล","50602",$C136="ค่าโทรศัพท์","50320",$C136="ค่าบริการสื่อสารและโทรคมนาคม","50320",$C136="ค่าบริการไปรษณีย์","50319",$C136="เงินสมทบกองทุนประกันสังคม","80066",$C136="เงินสมทบกองทุนเงินทดแทน","80067",$C136="รายได้เงินอุดหนุนทั่วไป","15008",$C136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136" s="90" t="e">
        <f t="shared" ref="V136:V199" si="35">_xlfn.IFS($C136="เงินฝากกระทรวงการคลัง","รัฐบาล",$C136="รายได้เงินอุดหนุนค้างรับ","รัฐบาล",$C136="รายได้งบประมาณ","รัฐบาล",$C136="รายได้จากเงินกู้และรายได้อื่นจากรัฐบาล","รัฐบาล",$C136="ค่าไฟฟ้า","การไฟฟ้าส่วนภูมิภาค",$C136="ค่าน้ำประปาและน้ำบาดาล","การประปาส่วนภูมิภาค",$C136="ค่าโทรศัพท์","บริษัท โทรคมนาคมแห่งชาติ จำกัด (มหาชน)",$C136="ค่าบริการสื่อสารและโทรคมนาคม","บริษัท โทรคมนาคมแห่งชาติ จำกัด (มหาชน)",$C136="ค่าบริการไปรษณีย์","บริษัท ไปรษณีย์ไทย จำกัด",$C136="เงินสมทบกองทุนประกันสังคม","กองทุนประกันสังคม",$C136="เงินสมทบกองทุนเงินทดแทน","กองทุนเงินทดแทน",$C136="รายได้เงินอุดหนุนทั่วไป","กรมส่งเสริมการปกครองท้องถิ่น",$C136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136" s="65" t="str">
        <f t="shared" ref="W136:X199" si="36">IFERROR(U136," ")</f>
        <v xml:space="preserve"> </v>
      </c>
      <c r="X136" s="59" t="str">
        <f t="shared" si="36"/>
        <v xml:space="preserve"> </v>
      </c>
      <c r="Y136" s="83"/>
      <c r="Z136" s="32" t="e">
        <f>VLOOKUP(C136,'ไตรมาส 3'!$C$7:$I$506,7,FALSE)</f>
        <v>#N/A</v>
      </c>
      <c r="AA136" s="32" t="e">
        <f>VLOOKUP(C136,'ไตรมาส 3'!$C$7:$J$506,8,FALSE)</f>
        <v>#N/A</v>
      </c>
      <c r="AB136" s="53" t="e">
        <f t="shared" ref="AB136:AB199" si="37">(E136-Z136)+(F136-AA136)</f>
        <v>#N/A</v>
      </c>
      <c r="AC136" s="32" t="str">
        <f t="shared" ref="AC136:AC199" si="38">IFERROR(AB136,"0")</f>
        <v>0</v>
      </c>
      <c r="AD136" s="53">
        <f t="shared" ref="AD136:AD199" si="39">ROUND(AC136,2)</f>
        <v>0</v>
      </c>
      <c r="AE136" s="58"/>
    </row>
    <row r="137" spans="1:31" ht="24.75" thickTop="1" thickBot="1" x14ac:dyDescent="0.25">
      <c r="A137" s="22">
        <f>'ไตรมาส 1'!A137</f>
        <v>6303105</v>
      </c>
      <c r="B137" s="23" t="str">
        <f>'ไตรมาส 1'!B137</f>
        <v>อบต. หนองตาดใหญ่</v>
      </c>
      <c r="C137" s="4"/>
      <c r="D137" s="3"/>
      <c r="E137" s="32"/>
      <c r="F137" s="32"/>
      <c r="G137" s="32"/>
      <c r="H137" s="32"/>
      <c r="I137" s="32"/>
      <c r="J137" s="32"/>
      <c r="K137" s="66" t="str">
        <f t="shared" si="28"/>
        <v xml:space="preserve"> </v>
      </c>
      <c r="L137" s="59" t="str">
        <f t="shared" si="29"/>
        <v xml:space="preserve"> </v>
      </c>
      <c r="M137" s="28"/>
      <c r="N137" s="68">
        <f t="shared" si="30"/>
        <v>0</v>
      </c>
      <c r="O137" s="68">
        <f t="shared" si="31"/>
        <v>0</v>
      </c>
      <c r="P137" s="32">
        <f t="shared" si="27"/>
        <v>0</v>
      </c>
      <c r="Q137" s="32">
        <f t="shared" si="27"/>
        <v>0</v>
      </c>
      <c r="R137" s="32">
        <f t="shared" si="32"/>
        <v>0</v>
      </c>
      <c r="S137" s="53">
        <f t="shared" si="33"/>
        <v>0</v>
      </c>
      <c r="T137" s="58"/>
      <c r="U137" s="90" t="e">
        <f t="shared" si="34"/>
        <v>#N/A</v>
      </c>
      <c r="V137" s="90" t="e">
        <f t="shared" si="35"/>
        <v>#N/A</v>
      </c>
      <c r="W137" s="65" t="str">
        <f t="shared" si="36"/>
        <v xml:space="preserve"> </v>
      </c>
      <c r="X137" s="59" t="str">
        <f t="shared" si="36"/>
        <v xml:space="preserve"> </v>
      </c>
      <c r="Y137" s="83"/>
      <c r="Z137" s="32" t="e">
        <f>VLOOKUP(C137,'ไตรมาส 3'!$C$7:$I$506,7,FALSE)</f>
        <v>#N/A</v>
      </c>
      <c r="AA137" s="32" t="e">
        <f>VLOOKUP(C137,'ไตรมาส 3'!$C$7:$J$506,8,FALSE)</f>
        <v>#N/A</v>
      </c>
      <c r="AB137" s="53" t="e">
        <f t="shared" si="37"/>
        <v>#N/A</v>
      </c>
      <c r="AC137" s="32" t="str">
        <f t="shared" si="38"/>
        <v>0</v>
      </c>
      <c r="AD137" s="53">
        <f t="shared" si="39"/>
        <v>0</v>
      </c>
      <c r="AE137" s="58"/>
    </row>
    <row r="138" spans="1:31" ht="24.75" thickTop="1" thickBot="1" x14ac:dyDescent="0.25">
      <c r="A138" s="22">
        <f>'ไตรมาส 1'!A138</f>
        <v>6303105</v>
      </c>
      <c r="B138" s="23" t="str">
        <f>'ไตรมาส 1'!B138</f>
        <v>อบต. หนองตาดใหญ่</v>
      </c>
      <c r="C138" s="4"/>
      <c r="D138" s="3"/>
      <c r="E138" s="32"/>
      <c r="F138" s="32"/>
      <c r="G138" s="32"/>
      <c r="H138" s="32"/>
      <c r="I138" s="32"/>
      <c r="J138" s="32"/>
      <c r="K138" s="66" t="str">
        <f t="shared" si="28"/>
        <v xml:space="preserve"> </v>
      </c>
      <c r="L138" s="59" t="str">
        <f t="shared" si="29"/>
        <v xml:space="preserve"> </v>
      </c>
      <c r="M138" s="28"/>
      <c r="N138" s="68">
        <f t="shared" si="30"/>
        <v>0</v>
      </c>
      <c r="O138" s="68">
        <f t="shared" si="31"/>
        <v>0</v>
      </c>
      <c r="P138" s="32">
        <f t="shared" si="27"/>
        <v>0</v>
      </c>
      <c r="Q138" s="32">
        <f t="shared" si="27"/>
        <v>0</v>
      </c>
      <c r="R138" s="32">
        <f t="shared" si="32"/>
        <v>0</v>
      </c>
      <c r="S138" s="53">
        <f t="shared" si="33"/>
        <v>0</v>
      </c>
      <c r="T138" s="58"/>
      <c r="U138" s="90" t="e">
        <f t="shared" si="34"/>
        <v>#N/A</v>
      </c>
      <c r="V138" s="90" t="e">
        <f t="shared" si="35"/>
        <v>#N/A</v>
      </c>
      <c r="W138" s="65" t="str">
        <f t="shared" si="36"/>
        <v xml:space="preserve"> </v>
      </c>
      <c r="X138" s="59" t="str">
        <f t="shared" si="36"/>
        <v xml:space="preserve"> </v>
      </c>
      <c r="Y138" s="83"/>
      <c r="Z138" s="32" t="e">
        <f>VLOOKUP(C138,'ไตรมาส 3'!$C$7:$I$506,7,FALSE)</f>
        <v>#N/A</v>
      </c>
      <c r="AA138" s="32" t="e">
        <f>VLOOKUP(C138,'ไตรมาส 3'!$C$7:$J$506,8,FALSE)</f>
        <v>#N/A</v>
      </c>
      <c r="AB138" s="53" t="e">
        <f t="shared" si="37"/>
        <v>#N/A</v>
      </c>
      <c r="AC138" s="32" t="str">
        <f t="shared" si="38"/>
        <v>0</v>
      </c>
      <c r="AD138" s="53">
        <f t="shared" si="39"/>
        <v>0</v>
      </c>
      <c r="AE138" s="58"/>
    </row>
    <row r="139" spans="1:31" ht="24.75" thickTop="1" thickBot="1" x14ac:dyDescent="0.25">
      <c r="A139" s="22">
        <f>'ไตรมาส 1'!A139</f>
        <v>6303105</v>
      </c>
      <c r="B139" s="23" t="str">
        <f>'ไตรมาส 1'!B139</f>
        <v>อบต. หนองตาดใหญ่</v>
      </c>
      <c r="C139" s="4"/>
      <c r="D139" s="3"/>
      <c r="E139" s="32"/>
      <c r="F139" s="32"/>
      <c r="G139" s="32"/>
      <c r="H139" s="32"/>
      <c r="I139" s="32"/>
      <c r="J139" s="32"/>
      <c r="K139" s="66" t="str">
        <f t="shared" si="28"/>
        <v xml:space="preserve"> </v>
      </c>
      <c r="L139" s="59" t="str">
        <f t="shared" si="29"/>
        <v xml:space="preserve"> </v>
      </c>
      <c r="M139" s="28"/>
      <c r="N139" s="68">
        <f t="shared" si="30"/>
        <v>0</v>
      </c>
      <c r="O139" s="68">
        <f t="shared" si="31"/>
        <v>0</v>
      </c>
      <c r="P139" s="32">
        <f t="shared" si="27"/>
        <v>0</v>
      </c>
      <c r="Q139" s="32">
        <f t="shared" si="27"/>
        <v>0</v>
      </c>
      <c r="R139" s="32">
        <f t="shared" si="32"/>
        <v>0</v>
      </c>
      <c r="S139" s="53">
        <f t="shared" si="33"/>
        <v>0</v>
      </c>
      <c r="T139" s="58"/>
      <c r="U139" s="90" t="e">
        <f t="shared" si="34"/>
        <v>#N/A</v>
      </c>
      <c r="V139" s="90" t="e">
        <f t="shared" si="35"/>
        <v>#N/A</v>
      </c>
      <c r="W139" s="65" t="str">
        <f t="shared" si="36"/>
        <v xml:space="preserve"> </v>
      </c>
      <c r="X139" s="59" t="str">
        <f t="shared" si="36"/>
        <v xml:space="preserve"> </v>
      </c>
      <c r="Y139" s="83"/>
      <c r="Z139" s="32" t="e">
        <f>VLOOKUP(C139,'ไตรมาส 3'!$C$7:$I$506,7,FALSE)</f>
        <v>#N/A</v>
      </c>
      <c r="AA139" s="32" t="e">
        <f>VLOOKUP(C139,'ไตรมาส 3'!$C$7:$J$506,8,FALSE)</f>
        <v>#N/A</v>
      </c>
      <c r="AB139" s="53" t="e">
        <f t="shared" si="37"/>
        <v>#N/A</v>
      </c>
      <c r="AC139" s="32" t="str">
        <f t="shared" si="38"/>
        <v>0</v>
      </c>
      <c r="AD139" s="53">
        <f t="shared" si="39"/>
        <v>0</v>
      </c>
      <c r="AE139" s="58"/>
    </row>
    <row r="140" spans="1:31" ht="24.75" thickTop="1" thickBot="1" x14ac:dyDescent="0.25">
      <c r="A140" s="22">
        <f>'ไตรมาส 1'!A140</f>
        <v>6303105</v>
      </c>
      <c r="B140" s="23" t="str">
        <f>'ไตรมาส 1'!B140</f>
        <v>อบต. หนองตาดใหญ่</v>
      </c>
      <c r="C140" s="4"/>
      <c r="D140" s="3"/>
      <c r="E140" s="32"/>
      <c r="F140" s="32"/>
      <c r="G140" s="32"/>
      <c r="H140" s="32"/>
      <c r="I140" s="32"/>
      <c r="J140" s="32"/>
      <c r="K140" s="66" t="str">
        <f t="shared" si="28"/>
        <v xml:space="preserve"> </v>
      </c>
      <c r="L140" s="59" t="str">
        <f t="shared" si="29"/>
        <v xml:space="preserve"> </v>
      </c>
      <c r="M140" s="28"/>
      <c r="N140" s="68">
        <f t="shared" si="30"/>
        <v>0</v>
      </c>
      <c r="O140" s="68">
        <f t="shared" si="31"/>
        <v>0</v>
      </c>
      <c r="P140" s="32">
        <f t="shared" si="27"/>
        <v>0</v>
      </c>
      <c r="Q140" s="32">
        <f t="shared" si="27"/>
        <v>0</v>
      </c>
      <c r="R140" s="32">
        <f t="shared" si="32"/>
        <v>0</v>
      </c>
      <c r="S140" s="53">
        <f t="shared" si="33"/>
        <v>0</v>
      </c>
      <c r="T140" s="58"/>
      <c r="U140" s="90" t="e">
        <f t="shared" si="34"/>
        <v>#N/A</v>
      </c>
      <c r="V140" s="90" t="e">
        <f t="shared" si="35"/>
        <v>#N/A</v>
      </c>
      <c r="W140" s="65" t="str">
        <f t="shared" si="36"/>
        <v xml:space="preserve"> </v>
      </c>
      <c r="X140" s="59" t="str">
        <f t="shared" si="36"/>
        <v xml:space="preserve"> </v>
      </c>
      <c r="Y140" s="83"/>
      <c r="Z140" s="32" t="e">
        <f>VLOOKUP(C140,'ไตรมาส 3'!$C$7:$I$506,7,FALSE)</f>
        <v>#N/A</v>
      </c>
      <c r="AA140" s="32" t="e">
        <f>VLOOKUP(C140,'ไตรมาส 3'!$C$7:$J$506,8,FALSE)</f>
        <v>#N/A</v>
      </c>
      <c r="AB140" s="53" t="e">
        <f t="shared" si="37"/>
        <v>#N/A</v>
      </c>
      <c r="AC140" s="32" t="str">
        <f t="shared" si="38"/>
        <v>0</v>
      </c>
      <c r="AD140" s="53">
        <f t="shared" si="39"/>
        <v>0</v>
      </c>
      <c r="AE140" s="58"/>
    </row>
    <row r="141" spans="1:31" ht="24.75" thickTop="1" thickBot="1" x14ac:dyDescent="0.25">
      <c r="A141" s="22">
        <f>'ไตรมาส 1'!A141</f>
        <v>6303105</v>
      </c>
      <c r="B141" s="23" t="str">
        <f>'ไตรมาส 1'!B141</f>
        <v>อบต. หนองตาดใหญ่</v>
      </c>
      <c r="C141" s="4"/>
      <c r="D141" s="3"/>
      <c r="E141" s="32"/>
      <c r="F141" s="32"/>
      <c r="G141" s="32"/>
      <c r="H141" s="32"/>
      <c r="I141" s="32"/>
      <c r="J141" s="32"/>
      <c r="K141" s="66" t="str">
        <f t="shared" si="28"/>
        <v xml:space="preserve"> </v>
      </c>
      <c r="L141" s="59" t="str">
        <f t="shared" si="29"/>
        <v xml:space="preserve"> </v>
      </c>
      <c r="M141" s="28"/>
      <c r="N141" s="68">
        <f t="shared" si="30"/>
        <v>0</v>
      </c>
      <c r="O141" s="68">
        <f t="shared" si="31"/>
        <v>0</v>
      </c>
      <c r="P141" s="32">
        <f t="shared" si="27"/>
        <v>0</v>
      </c>
      <c r="Q141" s="32">
        <f t="shared" si="27"/>
        <v>0</v>
      </c>
      <c r="R141" s="32">
        <f t="shared" si="32"/>
        <v>0</v>
      </c>
      <c r="S141" s="53">
        <f t="shared" si="33"/>
        <v>0</v>
      </c>
      <c r="T141" s="58"/>
      <c r="U141" s="90" t="e">
        <f t="shared" si="34"/>
        <v>#N/A</v>
      </c>
      <c r="V141" s="90" t="e">
        <f t="shared" si="35"/>
        <v>#N/A</v>
      </c>
      <c r="W141" s="65" t="str">
        <f t="shared" si="36"/>
        <v xml:space="preserve"> </v>
      </c>
      <c r="X141" s="59" t="str">
        <f t="shared" si="36"/>
        <v xml:space="preserve"> </v>
      </c>
      <c r="Y141" s="83"/>
      <c r="Z141" s="32" t="e">
        <f>VLOOKUP(C141,'ไตรมาส 3'!$C$7:$I$506,7,FALSE)</f>
        <v>#N/A</v>
      </c>
      <c r="AA141" s="32" t="e">
        <f>VLOOKUP(C141,'ไตรมาส 3'!$C$7:$J$506,8,FALSE)</f>
        <v>#N/A</v>
      </c>
      <c r="AB141" s="53" t="e">
        <f t="shared" si="37"/>
        <v>#N/A</v>
      </c>
      <c r="AC141" s="32" t="str">
        <f t="shared" si="38"/>
        <v>0</v>
      </c>
      <c r="AD141" s="53">
        <f t="shared" si="39"/>
        <v>0</v>
      </c>
      <c r="AE141" s="58"/>
    </row>
    <row r="142" spans="1:31" ht="24.75" thickTop="1" thickBot="1" x14ac:dyDescent="0.25">
      <c r="A142" s="22">
        <f>'ไตรมาส 1'!A142</f>
        <v>6303105</v>
      </c>
      <c r="B142" s="23" t="str">
        <f>'ไตรมาส 1'!B142</f>
        <v>อบต. หนองตาดใหญ่</v>
      </c>
      <c r="C142" s="4"/>
      <c r="D142" s="3"/>
      <c r="E142" s="32"/>
      <c r="F142" s="32"/>
      <c r="G142" s="32"/>
      <c r="H142" s="32"/>
      <c r="I142" s="32"/>
      <c r="J142" s="32"/>
      <c r="K142" s="66" t="str">
        <f t="shared" si="28"/>
        <v xml:space="preserve"> </v>
      </c>
      <c r="L142" s="59" t="str">
        <f t="shared" si="29"/>
        <v xml:space="preserve"> </v>
      </c>
      <c r="M142" s="28"/>
      <c r="N142" s="68">
        <f t="shared" si="30"/>
        <v>0</v>
      </c>
      <c r="O142" s="68">
        <f t="shared" si="31"/>
        <v>0</v>
      </c>
      <c r="P142" s="32">
        <f t="shared" si="27"/>
        <v>0</v>
      </c>
      <c r="Q142" s="32">
        <f t="shared" si="27"/>
        <v>0</v>
      </c>
      <c r="R142" s="32">
        <f t="shared" si="32"/>
        <v>0</v>
      </c>
      <c r="S142" s="53">
        <f t="shared" si="33"/>
        <v>0</v>
      </c>
      <c r="T142" s="58"/>
      <c r="U142" s="90" t="e">
        <f t="shared" si="34"/>
        <v>#N/A</v>
      </c>
      <c r="V142" s="90" t="e">
        <f t="shared" si="35"/>
        <v>#N/A</v>
      </c>
      <c r="W142" s="65" t="str">
        <f t="shared" si="36"/>
        <v xml:space="preserve"> </v>
      </c>
      <c r="X142" s="59" t="str">
        <f t="shared" si="36"/>
        <v xml:space="preserve"> </v>
      </c>
      <c r="Y142" s="83"/>
      <c r="Z142" s="32" t="e">
        <f>VLOOKUP(C142,'ไตรมาส 3'!$C$7:$I$506,7,FALSE)</f>
        <v>#N/A</v>
      </c>
      <c r="AA142" s="32" t="e">
        <f>VLOOKUP(C142,'ไตรมาส 3'!$C$7:$J$506,8,FALSE)</f>
        <v>#N/A</v>
      </c>
      <c r="AB142" s="53" t="e">
        <f t="shared" si="37"/>
        <v>#N/A</v>
      </c>
      <c r="AC142" s="32" t="str">
        <f t="shared" si="38"/>
        <v>0</v>
      </c>
      <c r="AD142" s="53">
        <f t="shared" si="39"/>
        <v>0</v>
      </c>
      <c r="AE142" s="58"/>
    </row>
    <row r="143" spans="1:31" ht="24.75" thickTop="1" thickBot="1" x14ac:dyDescent="0.25">
      <c r="A143" s="22">
        <f>'ไตรมาส 1'!A143</f>
        <v>6303105</v>
      </c>
      <c r="B143" s="23" t="str">
        <f>'ไตรมาส 1'!B143</f>
        <v>อบต. หนองตาดใหญ่</v>
      </c>
      <c r="C143" s="4"/>
      <c r="D143" s="3"/>
      <c r="E143" s="32"/>
      <c r="F143" s="32"/>
      <c r="G143" s="32"/>
      <c r="H143" s="32"/>
      <c r="I143" s="32"/>
      <c r="J143" s="32"/>
      <c r="K143" s="66" t="str">
        <f t="shared" si="28"/>
        <v xml:space="preserve"> </v>
      </c>
      <c r="L143" s="59" t="str">
        <f t="shared" si="29"/>
        <v xml:space="preserve"> </v>
      </c>
      <c r="M143" s="28"/>
      <c r="N143" s="68">
        <f t="shared" si="30"/>
        <v>0</v>
      </c>
      <c r="O143" s="68">
        <f t="shared" si="31"/>
        <v>0</v>
      </c>
      <c r="P143" s="32">
        <f t="shared" si="27"/>
        <v>0</v>
      </c>
      <c r="Q143" s="32">
        <f t="shared" si="27"/>
        <v>0</v>
      </c>
      <c r="R143" s="32">
        <f t="shared" si="32"/>
        <v>0</v>
      </c>
      <c r="S143" s="53">
        <f t="shared" si="33"/>
        <v>0</v>
      </c>
      <c r="T143" s="58"/>
      <c r="U143" s="90" t="e">
        <f t="shared" si="34"/>
        <v>#N/A</v>
      </c>
      <c r="V143" s="90" t="e">
        <f t="shared" si="35"/>
        <v>#N/A</v>
      </c>
      <c r="W143" s="65" t="str">
        <f t="shared" si="36"/>
        <v xml:space="preserve"> </v>
      </c>
      <c r="X143" s="59" t="str">
        <f t="shared" si="36"/>
        <v xml:space="preserve"> </v>
      </c>
      <c r="Y143" s="83"/>
      <c r="Z143" s="32" t="e">
        <f>VLOOKUP(C143,'ไตรมาส 3'!$C$7:$I$506,7,FALSE)</f>
        <v>#N/A</v>
      </c>
      <c r="AA143" s="32" t="e">
        <f>VLOOKUP(C143,'ไตรมาส 3'!$C$7:$J$506,8,FALSE)</f>
        <v>#N/A</v>
      </c>
      <c r="AB143" s="53" t="e">
        <f t="shared" si="37"/>
        <v>#N/A</v>
      </c>
      <c r="AC143" s="32" t="str">
        <f t="shared" si="38"/>
        <v>0</v>
      </c>
      <c r="AD143" s="53">
        <f t="shared" si="39"/>
        <v>0</v>
      </c>
      <c r="AE143" s="58"/>
    </row>
    <row r="144" spans="1:31" ht="24.75" thickTop="1" thickBot="1" x14ac:dyDescent="0.25">
      <c r="A144" s="22">
        <f>'ไตรมาส 1'!A144</f>
        <v>6303105</v>
      </c>
      <c r="B144" s="23" t="str">
        <f>'ไตรมาส 1'!B144</f>
        <v>อบต. หนองตาดใหญ่</v>
      </c>
      <c r="C144" s="4"/>
      <c r="D144" s="3"/>
      <c r="E144" s="32"/>
      <c r="F144" s="32"/>
      <c r="G144" s="32"/>
      <c r="H144" s="32"/>
      <c r="I144" s="32"/>
      <c r="J144" s="32"/>
      <c r="K144" s="66" t="str">
        <f t="shared" si="28"/>
        <v xml:space="preserve"> </v>
      </c>
      <c r="L144" s="59" t="str">
        <f t="shared" si="29"/>
        <v xml:space="preserve"> </v>
      </c>
      <c r="M144" s="28"/>
      <c r="N144" s="68">
        <f t="shared" si="30"/>
        <v>0</v>
      </c>
      <c r="O144" s="68">
        <f t="shared" si="31"/>
        <v>0</v>
      </c>
      <c r="P144" s="32">
        <f t="shared" si="27"/>
        <v>0</v>
      </c>
      <c r="Q144" s="32">
        <f t="shared" si="27"/>
        <v>0</v>
      </c>
      <c r="R144" s="32">
        <f t="shared" si="32"/>
        <v>0</v>
      </c>
      <c r="S144" s="53">
        <f t="shared" si="33"/>
        <v>0</v>
      </c>
      <c r="T144" s="58"/>
      <c r="U144" s="90" t="e">
        <f t="shared" si="34"/>
        <v>#N/A</v>
      </c>
      <c r="V144" s="90" t="e">
        <f t="shared" si="35"/>
        <v>#N/A</v>
      </c>
      <c r="W144" s="65" t="str">
        <f t="shared" si="36"/>
        <v xml:space="preserve"> </v>
      </c>
      <c r="X144" s="59" t="str">
        <f t="shared" si="36"/>
        <v xml:space="preserve"> </v>
      </c>
      <c r="Y144" s="83"/>
      <c r="Z144" s="32" t="e">
        <f>VLOOKUP(C144,'ไตรมาส 3'!$C$7:$I$506,7,FALSE)</f>
        <v>#N/A</v>
      </c>
      <c r="AA144" s="32" t="e">
        <f>VLOOKUP(C144,'ไตรมาส 3'!$C$7:$J$506,8,FALSE)</f>
        <v>#N/A</v>
      </c>
      <c r="AB144" s="53" t="e">
        <f t="shared" si="37"/>
        <v>#N/A</v>
      </c>
      <c r="AC144" s="32" t="str">
        <f t="shared" si="38"/>
        <v>0</v>
      </c>
      <c r="AD144" s="53">
        <f t="shared" si="39"/>
        <v>0</v>
      </c>
      <c r="AE144" s="58"/>
    </row>
    <row r="145" spans="1:31" ht="24.75" thickTop="1" thickBot="1" x14ac:dyDescent="0.25">
      <c r="A145" s="22">
        <f>'ไตรมาส 1'!A145</f>
        <v>6303105</v>
      </c>
      <c r="B145" s="23" t="str">
        <f>'ไตรมาส 1'!B145</f>
        <v>อบต. หนองตาดใหญ่</v>
      </c>
      <c r="C145" s="4"/>
      <c r="D145" s="3"/>
      <c r="E145" s="32"/>
      <c r="F145" s="32"/>
      <c r="G145" s="32"/>
      <c r="H145" s="32"/>
      <c r="I145" s="32"/>
      <c r="J145" s="32"/>
      <c r="K145" s="66" t="str">
        <f t="shared" si="28"/>
        <v xml:space="preserve"> </v>
      </c>
      <c r="L145" s="59" t="str">
        <f t="shared" si="29"/>
        <v xml:space="preserve"> </v>
      </c>
      <c r="M145" s="28"/>
      <c r="N145" s="68">
        <f t="shared" si="30"/>
        <v>0</v>
      </c>
      <c r="O145" s="68">
        <f t="shared" si="31"/>
        <v>0</v>
      </c>
      <c r="P145" s="32">
        <f t="shared" si="27"/>
        <v>0</v>
      </c>
      <c r="Q145" s="32">
        <f t="shared" si="27"/>
        <v>0</v>
      </c>
      <c r="R145" s="32">
        <f t="shared" si="32"/>
        <v>0</v>
      </c>
      <c r="S145" s="53">
        <f t="shared" si="33"/>
        <v>0</v>
      </c>
      <c r="T145" s="58"/>
      <c r="U145" s="90" t="e">
        <f t="shared" si="34"/>
        <v>#N/A</v>
      </c>
      <c r="V145" s="90" t="e">
        <f t="shared" si="35"/>
        <v>#N/A</v>
      </c>
      <c r="W145" s="65" t="str">
        <f t="shared" si="36"/>
        <v xml:space="preserve"> </v>
      </c>
      <c r="X145" s="59" t="str">
        <f t="shared" si="36"/>
        <v xml:space="preserve"> </v>
      </c>
      <c r="Y145" s="83"/>
      <c r="Z145" s="32" t="e">
        <f>VLOOKUP(C145,'ไตรมาส 3'!$C$7:$I$506,7,FALSE)</f>
        <v>#N/A</v>
      </c>
      <c r="AA145" s="32" t="e">
        <f>VLOOKUP(C145,'ไตรมาส 3'!$C$7:$J$506,8,FALSE)</f>
        <v>#N/A</v>
      </c>
      <c r="AB145" s="53" t="e">
        <f t="shared" si="37"/>
        <v>#N/A</v>
      </c>
      <c r="AC145" s="32" t="str">
        <f t="shared" si="38"/>
        <v>0</v>
      </c>
      <c r="AD145" s="53">
        <f t="shared" si="39"/>
        <v>0</v>
      </c>
      <c r="AE145" s="58"/>
    </row>
    <row r="146" spans="1:31" ht="24.75" thickTop="1" thickBot="1" x14ac:dyDescent="0.25">
      <c r="A146" s="22">
        <f>'ไตรมาส 1'!A146</f>
        <v>6303105</v>
      </c>
      <c r="B146" s="23" t="str">
        <f>'ไตรมาส 1'!B146</f>
        <v>อบต. หนองตาดใหญ่</v>
      </c>
      <c r="C146" s="4"/>
      <c r="D146" s="3"/>
      <c r="E146" s="32"/>
      <c r="F146" s="32"/>
      <c r="G146" s="32"/>
      <c r="H146" s="32"/>
      <c r="I146" s="32"/>
      <c r="J146" s="32"/>
      <c r="K146" s="66" t="str">
        <f t="shared" si="28"/>
        <v xml:space="preserve"> </v>
      </c>
      <c r="L146" s="59" t="str">
        <f t="shared" si="29"/>
        <v xml:space="preserve"> </v>
      </c>
      <c r="M146" s="28"/>
      <c r="N146" s="68">
        <f t="shared" si="30"/>
        <v>0</v>
      </c>
      <c r="O146" s="68">
        <f t="shared" si="31"/>
        <v>0</v>
      </c>
      <c r="P146" s="32">
        <f t="shared" si="27"/>
        <v>0</v>
      </c>
      <c r="Q146" s="32">
        <f t="shared" si="27"/>
        <v>0</v>
      </c>
      <c r="R146" s="32">
        <f t="shared" si="32"/>
        <v>0</v>
      </c>
      <c r="S146" s="53">
        <f t="shared" si="33"/>
        <v>0</v>
      </c>
      <c r="T146" s="58"/>
      <c r="U146" s="90" t="e">
        <f t="shared" si="34"/>
        <v>#N/A</v>
      </c>
      <c r="V146" s="90" t="e">
        <f t="shared" si="35"/>
        <v>#N/A</v>
      </c>
      <c r="W146" s="65" t="str">
        <f t="shared" si="36"/>
        <v xml:space="preserve"> </v>
      </c>
      <c r="X146" s="59" t="str">
        <f t="shared" si="36"/>
        <v xml:space="preserve"> </v>
      </c>
      <c r="Y146" s="83"/>
      <c r="Z146" s="32" t="e">
        <f>VLOOKUP(C146,'ไตรมาส 3'!$C$7:$I$506,7,FALSE)</f>
        <v>#N/A</v>
      </c>
      <c r="AA146" s="32" t="e">
        <f>VLOOKUP(C146,'ไตรมาส 3'!$C$7:$J$506,8,FALSE)</f>
        <v>#N/A</v>
      </c>
      <c r="AB146" s="53" t="e">
        <f t="shared" si="37"/>
        <v>#N/A</v>
      </c>
      <c r="AC146" s="32" t="str">
        <f t="shared" si="38"/>
        <v>0</v>
      </c>
      <c r="AD146" s="53">
        <f t="shared" si="39"/>
        <v>0</v>
      </c>
      <c r="AE146" s="58"/>
    </row>
    <row r="147" spans="1:31" ht="24.75" thickTop="1" thickBot="1" x14ac:dyDescent="0.25">
      <c r="A147" s="22">
        <f>'ไตรมาส 1'!A147</f>
        <v>6303105</v>
      </c>
      <c r="B147" s="23" t="str">
        <f>'ไตรมาส 1'!B147</f>
        <v>อบต. หนองตาดใหญ่</v>
      </c>
      <c r="C147" s="4"/>
      <c r="D147" s="3"/>
      <c r="E147" s="32"/>
      <c r="F147" s="32"/>
      <c r="G147" s="32"/>
      <c r="H147" s="32"/>
      <c r="I147" s="32"/>
      <c r="J147" s="32"/>
      <c r="K147" s="66" t="str">
        <f t="shared" si="28"/>
        <v xml:space="preserve"> </v>
      </c>
      <c r="L147" s="59" t="str">
        <f t="shared" si="29"/>
        <v xml:space="preserve"> </v>
      </c>
      <c r="M147" s="28"/>
      <c r="N147" s="68">
        <f t="shared" si="30"/>
        <v>0</v>
      </c>
      <c r="O147" s="68">
        <f t="shared" si="31"/>
        <v>0</v>
      </c>
      <c r="P147" s="32">
        <f t="shared" si="27"/>
        <v>0</v>
      </c>
      <c r="Q147" s="32">
        <f t="shared" si="27"/>
        <v>0</v>
      </c>
      <c r="R147" s="32">
        <f t="shared" si="32"/>
        <v>0</v>
      </c>
      <c r="S147" s="53">
        <f t="shared" si="33"/>
        <v>0</v>
      </c>
      <c r="T147" s="58"/>
      <c r="U147" s="90" t="e">
        <f t="shared" si="34"/>
        <v>#N/A</v>
      </c>
      <c r="V147" s="90" t="e">
        <f t="shared" si="35"/>
        <v>#N/A</v>
      </c>
      <c r="W147" s="65" t="str">
        <f t="shared" si="36"/>
        <v xml:space="preserve"> </v>
      </c>
      <c r="X147" s="59" t="str">
        <f t="shared" si="36"/>
        <v xml:space="preserve"> </v>
      </c>
      <c r="Y147" s="83"/>
      <c r="Z147" s="32" t="e">
        <f>VLOOKUP(C147,'ไตรมาส 3'!$C$7:$I$506,7,FALSE)</f>
        <v>#N/A</v>
      </c>
      <c r="AA147" s="32" t="e">
        <f>VLOOKUP(C147,'ไตรมาส 3'!$C$7:$J$506,8,FALSE)</f>
        <v>#N/A</v>
      </c>
      <c r="AB147" s="53" t="e">
        <f t="shared" si="37"/>
        <v>#N/A</v>
      </c>
      <c r="AC147" s="32" t="str">
        <f t="shared" si="38"/>
        <v>0</v>
      </c>
      <c r="AD147" s="53">
        <f t="shared" si="39"/>
        <v>0</v>
      </c>
      <c r="AE147" s="58"/>
    </row>
    <row r="148" spans="1:31" ht="24.75" thickTop="1" thickBot="1" x14ac:dyDescent="0.25">
      <c r="A148" s="22">
        <f>'ไตรมาส 1'!A148</f>
        <v>6303105</v>
      </c>
      <c r="B148" s="23" t="str">
        <f>'ไตรมาส 1'!B148</f>
        <v>อบต. หนองตาดใหญ่</v>
      </c>
      <c r="C148" s="4"/>
      <c r="D148" s="3"/>
      <c r="E148" s="32"/>
      <c r="F148" s="32"/>
      <c r="G148" s="32"/>
      <c r="H148" s="32"/>
      <c r="I148" s="32"/>
      <c r="J148" s="32"/>
      <c r="K148" s="66" t="str">
        <f t="shared" si="28"/>
        <v xml:space="preserve"> </v>
      </c>
      <c r="L148" s="59" t="str">
        <f t="shared" si="29"/>
        <v xml:space="preserve"> </v>
      </c>
      <c r="M148" s="28"/>
      <c r="N148" s="68">
        <f t="shared" si="30"/>
        <v>0</v>
      </c>
      <c r="O148" s="68">
        <f t="shared" si="31"/>
        <v>0</v>
      </c>
      <c r="P148" s="32">
        <f t="shared" si="27"/>
        <v>0</v>
      </c>
      <c r="Q148" s="32">
        <f t="shared" si="27"/>
        <v>0</v>
      </c>
      <c r="R148" s="32">
        <f t="shared" si="32"/>
        <v>0</v>
      </c>
      <c r="S148" s="53">
        <f t="shared" si="33"/>
        <v>0</v>
      </c>
      <c r="T148" s="58"/>
      <c r="U148" s="90" t="e">
        <f t="shared" si="34"/>
        <v>#N/A</v>
      </c>
      <c r="V148" s="90" t="e">
        <f t="shared" si="35"/>
        <v>#N/A</v>
      </c>
      <c r="W148" s="65" t="str">
        <f t="shared" si="36"/>
        <v xml:space="preserve"> </v>
      </c>
      <c r="X148" s="59" t="str">
        <f t="shared" si="36"/>
        <v xml:space="preserve"> </v>
      </c>
      <c r="Y148" s="83"/>
      <c r="Z148" s="32" t="e">
        <f>VLOOKUP(C148,'ไตรมาส 3'!$C$7:$I$506,7,FALSE)</f>
        <v>#N/A</v>
      </c>
      <c r="AA148" s="32" t="e">
        <f>VLOOKUP(C148,'ไตรมาส 3'!$C$7:$J$506,8,FALSE)</f>
        <v>#N/A</v>
      </c>
      <c r="AB148" s="53" t="e">
        <f t="shared" si="37"/>
        <v>#N/A</v>
      </c>
      <c r="AC148" s="32" t="str">
        <f t="shared" si="38"/>
        <v>0</v>
      </c>
      <c r="AD148" s="53">
        <f t="shared" si="39"/>
        <v>0</v>
      </c>
      <c r="AE148" s="58"/>
    </row>
    <row r="149" spans="1:31" ht="24.75" thickTop="1" thickBot="1" x14ac:dyDescent="0.25">
      <c r="A149" s="22">
        <f>'ไตรมาส 1'!A149</f>
        <v>6303105</v>
      </c>
      <c r="B149" s="23" t="str">
        <f>'ไตรมาส 1'!B149</f>
        <v>อบต. หนองตาดใหญ่</v>
      </c>
      <c r="C149" s="4"/>
      <c r="D149" s="3"/>
      <c r="E149" s="32"/>
      <c r="F149" s="32"/>
      <c r="G149" s="32"/>
      <c r="H149" s="32"/>
      <c r="I149" s="32"/>
      <c r="J149" s="32"/>
      <c r="K149" s="66" t="str">
        <f t="shared" si="28"/>
        <v xml:space="preserve"> </v>
      </c>
      <c r="L149" s="59" t="str">
        <f t="shared" si="29"/>
        <v xml:space="preserve"> </v>
      </c>
      <c r="M149" s="28"/>
      <c r="N149" s="68">
        <f t="shared" si="30"/>
        <v>0</v>
      </c>
      <c r="O149" s="68">
        <f t="shared" si="31"/>
        <v>0</v>
      </c>
      <c r="P149" s="32">
        <f t="shared" si="27"/>
        <v>0</v>
      </c>
      <c r="Q149" s="32">
        <f t="shared" si="27"/>
        <v>0</v>
      </c>
      <c r="R149" s="32">
        <f t="shared" si="32"/>
        <v>0</v>
      </c>
      <c r="S149" s="53">
        <f t="shared" si="33"/>
        <v>0</v>
      </c>
      <c r="T149" s="58"/>
      <c r="U149" s="90" t="e">
        <f t="shared" si="34"/>
        <v>#N/A</v>
      </c>
      <c r="V149" s="90" t="e">
        <f t="shared" si="35"/>
        <v>#N/A</v>
      </c>
      <c r="W149" s="65" t="str">
        <f t="shared" si="36"/>
        <v xml:space="preserve"> </v>
      </c>
      <c r="X149" s="59" t="str">
        <f t="shared" si="36"/>
        <v xml:space="preserve"> </v>
      </c>
      <c r="Y149" s="83"/>
      <c r="Z149" s="32" t="e">
        <f>VLOOKUP(C149,'ไตรมาส 3'!$C$7:$I$506,7,FALSE)</f>
        <v>#N/A</v>
      </c>
      <c r="AA149" s="32" t="e">
        <f>VLOOKUP(C149,'ไตรมาส 3'!$C$7:$J$506,8,FALSE)</f>
        <v>#N/A</v>
      </c>
      <c r="AB149" s="53" t="e">
        <f t="shared" si="37"/>
        <v>#N/A</v>
      </c>
      <c r="AC149" s="32" t="str">
        <f t="shared" si="38"/>
        <v>0</v>
      </c>
      <c r="AD149" s="53">
        <f t="shared" si="39"/>
        <v>0</v>
      </c>
      <c r="AE149" s="58"/>
    </row>
    <row r="150" spans="1:31" ht="24.75" thickTop="1" thickBot="1" x14ac:dyDescent="0.25">
      <c r="A150" s="22">
        <f>'ไตรมาส 1'!A150</f>
        <v>6303105</v>
      </c>
      <c r="B150" s="23" t="str">
        <f>'ไตรมาส 1'!B150</f>
        <v>อบต. หนองตาดใหญ่</v>
      </c>
      <c r="C150" s="4"/>
      <c r="D150" s="3"/>
      <c r="E150" s="32"/>
      <c r="F150" s="32"/>
      <c r="G150" s="32"/>
      <c r="H150" s="32"/>
      <c r="I150" s="32"/>
      <c r="J150" s="32"/>
      <c r="K150" s="66" t="str">
        <f t="shared" si="28"/>
        <v xml:space="preserve"> </v>
      </c>
      <c r="L150" s="59" t="str">
        <f t="shared" si="29"/>
        <v xml:space="preserve"> </v>
      </c>
      <c r="M150" s="28"/>
      <c r="N150" s="68">
        <f t="shared" si="30"/>
        <v>0</v>
      </c>
      <c r="O150" s="68">
        <f t="shared" si="31"/>
        <v>0</v>
      </c>
      <c r="P150" s="32">
        <f t="shared" si="27"/>
        <v>0</v>
      </c>
      <c r="Q150" s="32">
        <f t="shared" si="27"/>
        <v>0</v>
      </c>
      <c r="R150" s="32">
        <f t="shared" si="32"/>
        <v>0</v>
      </c>
      <c r="S150" s="53">
        <f t="shared" si="33"/>
        <v>0</v>
      </c>
      <c r="T150" s="58"/>
      <c r="U150" s="90" t="e">
        <f t="shared" si="34"/>
        <v>#N/A</v>
      </c>
      <c r="V150" s="90" t="e">
        <f t="shared" si="35"/>
        <v>#N/A</v>
      </c>
      <c r="W150" s="65" t="str">
        <f t="shared" si="36"/>
        <v xml:space="preserve"> </v>
      </c>
      <c r="X150" s="59" t="str">
        <f t="shared" si="36"/>
        <v xml:space="preserve"> </v>
      </c>
      <c r="Y150" s="83"/>
      <c r="Z150" s="32" t="e">
        <f>VLOOKUP(C150,'ไตรมาส 3'!$C$7:$I$506,7,FALSE)</f>
        <v>#N/A</v>
      </c>
      <c r="AA150" s="32" t="e">
        <f>VLOOKUP(C150,'ไตรมาส 3'!$C$7:$J$506,8,FALSE)</f>
        <v>#N/A</v>
      </c>
      <c r="AB150" s="53" t="e">
        <f t="shared" si="37"/>
        <v>#N/A</v>
      </c>
      <c r="AC150" s="32" t="str">
        <f t="shared" si="38"/>
        <v>0</v>
      </c>
      <c r="AD150" s="53">
        <f t="shared" si="39"/>
        <v>0</v>
      </c>
      <c r="AE150" s="58"/>
    </row>
    <row r="151" spans="1:31" ht="24.75" thickTop="1" thickBot="1" x14ac:dyDescent="0.25">
      <c r="A151" s="22">
        <f>'ไตรมาส 1'!A151</f>
        <v>6303105</v>
      </c>
      <c r="B151" s="23" t="str">
        <f>'ไตรมาส 1'!B151</f>
        <v>อบต. หนองตาดใหญ่</v>
      </c>
      <c r="C151" s="4"/>
      <c r="D151" s="3"/>
      <c r="E151" s="32"/>
      <c r="F151" s="32"/>
      <c r="G151" s="32"/>
      <c r="H151" s="32"/>
      <c r="I151" s="32"/>
      <c r="J151" s="32"/>
      <c r="K151" s="66" t="str">
        <f t="shared" si="28"/>
        <v xml:space="preserve"> </v>
      </c>
      <c r="L151" s="59" t="str">
        <f t="shared" si="29"/>
        <v xml:space="preserve"> </v>
      </c>
      <c r="M151" s="28"/>
      <c r="N151" s="68">
        <f t="shared" si="30"/>
        <v>0</v>
      </c>
      <c r="O151" s="68">
        <f t="shared" si="31"/>
        <v>0</v>
      </c>
      <c r="P151" s="32">
        <f t="shared" si="27"/>
        <v>0</v>
      </c>
      <c r="Q151" s="32">
        <f t="shared" si="27"/>
        <v>0</v>
      </c>
      <c r="R151" s="32">
        <f t="shared" si="32"/>
        <v>0</v>
      </c>
      <c r="S151" s="53">
        <f t="shared" si="33"/>
        <v>0</v>
      </c>
      <c r="T151" s="58"/>
      <c r="U151" s="90" t="e">
        <f t="shared" si="34"/>
        <v>#N/A</v>
      </c>
      <c r="V151" s="90" t="e">
        <f t="shared" si="35"/>
        <v>#N/A</v>
      </c>
      <c r="W151" s="65" t="str">
        <f t="shared" si="36"/>
        <v xml:space="preserve"> </v>
      </c>
      <c r="X151" s="59" t="str">
        <f t="shared" si="36"/>
        <v xml:space="preserve"> </v>
      </c>
      <c r="Y151" s="83"/>
      <c r="Z151" s="32" t="e">
        <f>VLOOKUP(C151,'ไตรมาส 3'!$C$7:$I$506,7,FALSE)</f>
        <v>#N/A</v>
      </c>
      <c r="AA151" s="32" t="e">
        <f>VLOOKUP(C151,'ไตรมาส 3'!$C$7:$J$506,8,FALSE)</f>
        <v>#N/A</v>
      </c>
      <c r="AB151" s="53" t="e">
        <f t="shared" si="37"/>
        <v>#N/A</v>
      </c>
      <c r="AC151" s="32" t="str">
        <f t="shared" si="38"/>
        <v>0</v>
      </c>
      <c r="AD151" s="53">
        <f t="shared" si="39"/>
        <v>0</v>
      </c>
      <c r="AE151" s="58"/>
    </row>
    <row r="152" spans="1:31" ht="24.75" thickTop="1" thickBot="1" x14ac:dyDescent="0.25">
      <c r="A152" s="22">
        <f>'ไตรมาส 1'!A152</f>
        <v>6303105</v>
      </c>
      <c r="B152" s="23" t="str">
        <f>'ไตรมาส 1'!B152</f>
        <v>อบต. หนองตาดใหญ่</v>
      </c>
      <c r="C152" s="4"/>
      <c r="D152" s="3"/>
      <c r="E152" s="32"/>
      <c r="F152" s="32"/>
      <c r="G152" s="32"/>
      <c r="H152" s="32"/>
      <c r="I152" s="32"/>
      <c r="J152" s="32"/>
      <c r="K152" s="66" t="str">
        <f t="shared" si="28"/>
        <v xml:space="preserve"> </v>
      </c>
      <c r="L152" s="59" t="str">
        <f t="shared" si="29"/>
        <v xml:space="preserve"> </v>
      </c>
      <c r="M152" s="28"/>
      <c r="N152" s="68">
        <f t="shared" si="30"/>
        <v>0</v>
      </c>
      <c r="O152" s="68">
        <f t="shared" si="31"/>
        <v>0</v>
      </c>
      <c r="P152" s="32">
        <f t="shared" si="27"/>
        <v>0</v>
      </c>
      <c r="Q152" s="32">
        <f t="shared" si="27"/>
        <v>0</v>
      </c>
      <c r="R152" s="32">
        <f t="shared" si="32"/>
        <v>0</v>
      </c>
      <c r="S152" s="53">
        <f t="shared" si="33"/>
        <v>0</v>
      </c>
      <c r="T152" s="58"/>
      <c r="U152" s="90" t="e">
        <f t="shared" si="34"/>
        <v>#N/A</v>
      </c>
      <c r="V152" s="90" t="e">
        <f t="shared" si="35"/>
        <v>#N/A</v>
      </c>
      <c r="W152" s="65" t="str">
        <f t="shared" si="36"/>
        <v xml:space="preserve"> </v>
      </c>
      <c r="X152" s="59" t="str">
        <f t="shared" si="36"/>
        <v xml:space="preserve"> </v>
      </c>
      <c r="Y152" s="83"/>
      <c r="Z152" s="32" t="e">
        <f>VLOOKUP(C152,'ไตรมาส 3'!$C$7:$I$506,7,FALSE)</f>
        <v>#N/A</v>
      </c>
      <c r="AA152" s="32" t="e">
        <f>VLOOKUP(C152,'ไตรมาส 3'!$C$7:$J$506,8,FALSE)</f>
        <v>#N/A</v>
      </c>
      <c r="AB152" s="53" t="e">
        <f t="shared" si="37"/>
        <v>#N/A</v>
      </c>
      <c r="AC152" s="32" t="str">
        <f t="shared" si="38"/>
        <v>0</v>
      </c>
      <c r="AD152" s="53">
        <f t="shared" si="39"/>
        <v>0</v>
      </c>
      <c r="AE152" s="58"/>
    </row>
    <row r="153" spans="1:31" ht="24.75" thickTop="1" thickBot="1" x14ac:dyDescent="0.25">
      <c r="A153" s="22">
        <f>'ไตรมาส 1'!A153</f>
        <v>6303105</v>
      </c>
      <c r="B153" s="23" t="str">
        <f>'ไตรมาส 1'!B153</f>
        <v>อบต. หนองตาดใหญ่</v>
      </c>
      <c r="C153" s="4"/>
      <c r="D153" s="3"/>
      <c r="E153" s="32"/>
      <c r="F153" s="32"/>
      <c r="G153" s="32"/>
      <c r="H153" s="32"/>
      <c r="I153" s="32"/>
      <c r="J153" s="32"/>
      <c r="K153" s="66" t="str">
        <f t="shared" si="28"/>
        <v xml:space="preserve"> </v>
      </c>
      <c r="L153" s="59" t="str">
        <f t="shared" si="29"/>
        <v xml:space="preserve"> </v>
      </c>
      <c r="M153" s="28"/>
      <c r="N153" s="68">
        <f t="shared" si="30"/>
        <v>0</v>
      </c>
      <c r="O153" s="68">
        <f t="shared" si="31"/>
        <v>0</v>
      </c>
      <c r="P153" s="32">
        <f t="shared" si="27"/>
        <v>0</v>
      </c>
      <c r="Q153" s="32">
        <f t="shared" si="27"/>
        <v>0</v>
      </c>
      <c r="R153" s="32">
        <f t="shared" si="32"/>
        <v>0</v>
      </c>
      <c r="S153" s="53">
        <f t="shared" si="33"/>
        <v>0</v>
      </c>
      <c r="T153" s="58"/>
      <c r="U153" s="90" t="e">
        <f t="shared" si="34"/>
        <v>#N/A</v>
      </c>
      <c r="V153" s="90" t="e">
        <f t="shared" si="35"/>
        <v>#N/A</v>
      </c>
      <c r="W153" s="65" t="str">
        <f t="shared" si="36"/>
        <v xml:space="preserve"> </v>
      </c>
      <c r="X153" s="59" t="str">
        <f t="shared" si="36"/>
        <v xml:space="preserve"> </v>
      </c>
      <c r="Y153" s="83"/>
      <c r="Z153" s="32" t="e">
        <f>VLOOKUP(C153,'ไตรมาส 3'!$C$7:$I$506,7,FALSE)</f>
        <v>#N/A</v>
      </c>
      <c r="AA153" s="32" t="e">
        <f>VLOOKUP(C153,'ไตรมาส 3'!$C$7:$J$506,8,FALSE)</f>
        <v>#N/A</v>
      </c>
      <c r="AB153" s="53" t="e">
        <f t="shared" si="37"/>
        <v>#N/A</v>
      </c>
      <c r="AC153" s="32" t="str">
        <f t="shared" si="38"/>
        <v>0</v>
      </c>
      <c r="AD153" s="53">
        <f t="shared" si="39"/>
        <v>0</v>
      </c>
      <c r="AE153" s="58"/>
    </row>
    <row r="154" spans="1:31" ht="24.75" thickTop="1" thickBot="1" x14ac:dyDescent="0.25">
      <c r="A154" s="22">
        <f>'ไตรมาส 1'!A154</f>
        <v>6303105</v>
      </c>
      <c r="B154" s="23" t="str">
        <f>'ไตรมาส 1'!B154</f>
        <v>อบต. หนองตาดใหญ่</v>
      </c>
      <c r="C154" s="4"/>
      <c r="D154" s="3"/>
      <c r="E154" s="32"/>
      <c r="F154" s="32"/>
      <c r="G154" s="32"/>
      <c r="H154" s="32"/>
      <c r="I154" s="32"/>
      <c r="J154" s="32"/>
      <c r="K154" s="66" t="str">
        <f t="shared" si="28"/>
        <v xml:space="preserve"> </v>
      </c>
      <c r="L154" s="59" t="str">
        <f t="shared" si="29"/>
        <v xml:space="preserve"> </v>
      </c>
      <c r="M154" s="28"/>
      <c r="N154" s="68">
        <f t="shared" si="30"/>
        <v>0</v>
      </c>
      <c r="O154" s="68">
        <f t="shared" si="31"/>
        <v>0</v>
      </c>
      <c r="P154" s="32">
        <f t="shared" si="27"/>
        <v>0</v>
      </c>
      <c r="Q154" s="32">
        <f t="shared" si="27"/>
        <v>0</v>
      </c>
      <c r="R154" s="32">
        <f t="shared" si="32"/>
        <v>0</v>
      </c>
      <c r="S154" s="53">
        <f t="shared" si="33"/>
        <v>0</v>
      </c>
      <c r="T154" s="58"/>
      <c r="U154" s="90" t="e">
        <f t="shared" si="34"/>
        <v>#N/A</v>
      </c>
      <c r="V154" s="90" t="e">
        <f t="shared" si="35"/>
        <v>#N/A</v>
      </c>
      <c r="W154" s="65" t="str">
        <f t="shared" si="36"/>
        <v xml:space="preserve"> </v>
      </c>
      <c r="X154" s="59" t="str">
        <f t="shared" si="36"/>
        <v xml:space="preserve"> </v>
      </c>
      <c r="Y154" s="83"/>
      <c r="Z154" s="32" t="e">
        <f>VLOOKUP(C154,'ไตรมาส 3'!$C$7:$I$506,7,FALSE)</f>
        <v>#N/A</v>
      </c>
      <c r="AA154" s="32" t="e">
        <f>VLOOKUP(C154,'ไตรมาส 3'!$C$7:$J$506,8,FALSE)</f>
        <v>#N/A</v>
      </c>
      <c r="AB154" s="53" t="e">
        <f t="shared" si="37"/>
        <v>#N/A</v>
      </c>
      <c r="AC154" s="32" t="str">
        <f t="shared" si="38"/>
        <v>0</v>
      </c>
      <c r="AD154" s="53">
        <f t="shared" si="39"/>
        <v>0</v>
      </c>
      <c r="AE154" s="58"/>
    </row>
    <row r="155" spans="1:31" ht="24.75" thickTop="1" thickBot="1" x14ac:dyDescent="0.25">
      <c r="A155" s="22">
        <f>'ไตรมาส 1'!A155</f>
        <v>6303105</v>
      </c>
      <c r="B155" s="23" t="str">
        <f>'ไตรมาส 1'!B155</f>
        <v>อบต. หนองตาดใหญ่</v>
      </c>
      <c r="C155" s="4"/>
      <c r="D155" s="3"/>
      <c r="E155" s="32"/>
      <c r="F155" s="32"/>
      <c r="G155" s="32"/>
      <c r="H155" s="32"/>
      <c r="I155" s="32"/>
      <c r="J155" s="32"/>
      <c r="K155" s="66" t="str">
        <f t="shared" si="28"/>
        <v xml:space="preserve"> </v>
      </c>
      <c r="L155" s="59" t="str">
        <f t="shared" si="29"/>
        <v xml:space="preserve"> </v>
      </c>
      <c r="M155" s="28"/>
      <c r="N155" s="68">
        <f t="shared" si="30"/>
        <v>0</v>
      </c>
      <c r="O155" s="68">
        <f t="shared" si="31"/>
        <v>0</v>
      </c>
      <c r="P155" s="32">
        <f t="shared" si="27"/>
        <v>0</v>
      </c>
      <c r="Q155" s="32">
        <f t="shared" si="27"/>
        <v>0</v>
      </c>
      <c r="R155" s="32">
        <f t="shared" si="32"/>
        <v>0</v>
      </c>
      <c r="S155" s="53">
        <f t="shared" si="33"/>
        <v>0</v>
      </c>
      <c r="T155" s="58"/>
      <c r="U155" s="90" t="e">
        <f t="shared" si="34"/>
        <v>#N/A</v>
      </c>
      <c r="V155" s="90" t="e">
        <f t="shared" si="35"/>
        <v>#N/A</v>
      </c>
      <c r="W155" s="65" t="str">
        <f t="shared" si="36"/>
        <v xml:space="preserve"> </v>
      </c>
      <c r="X155" s="59" t="str">
        <f t="shared" si="36"/>
        <v xml:space="preserve"> </v>
      </c>
      <c r="Y155" s="83"/>
      <c r="Z155" s="32" t="e">
        <f>VLOOKUP(C155,'ไตรมาส 3'!$C$7:$I$506,7,FALSE)</f>
        <v>#N/A</v>
      </c>
      <c r="AA155" s="32" t="e">
        <f>VLOOKUP(C155,'ไตรมาส 3'!$C$7:$J$506,8,FALSE)</f>
        <v>#N/A</v>
      </c>
      <c r="AB155" s="53" t="e">
        <f t="shared" si="37"/>
        <v>#N/A</v>
      </c>
      <c r="AC155" s="32" t="str">
        <f t="shared" si="38"/>
        <v>0</v>
      </c>
      <c r="AD155" s="53">
        <f t="shared" si="39"/>
        <v>0</v>
      </c>
      <c r="AE155" s="58"/>
    </row>
    <row r="156" spans="1:31" ht="24.75" thickTop="1" thickBot="1" x14ac:dyDescent="0.25">
      <c r="A156" s="22">
        <f>'ไตรมาส 1'!A156</f>
        <v>6303105</v>
      </c>
      <c r="B156" s="23" t="str">
        <f>'ไตรมาส 1'!B156</f>
        <v>อบต. หนองตาดใหญ่</v>
      </c>
      <c r="C156" s="4"/>
      <c r="D156" s="3"/>
      <c r="E156" s="32"/>
      <c r="F156" s="32"/>
      <c r="G156" s="32"/>
      <c r="H156" s="32"/>
      <c r="I156" s="32"/>
      <c r="J156" s="32"/>
      <c r="K156" s="66" t="str">
        <f t="shared" si="28"/>
        <v xml:space="preserve"> </v>
      </c>
      <c r="L156" s="59" t="str">
        <f t="shared" si="29"/>
        <v xml:space="preserve"> </v>
      </c>
      <c r="M156" s="28"/>
      <c r="N156" s="68">
        <f t="shared" si="30"/>
        <v>0</v>
      </c>
      <c r="O156" s="68">
        <f t="shared" si="31"/>
        <v>0</v>
      </c>
      <c r="P156" s="32">
        <f t="shared" si="27"/>
        <v>0</v>
      </c>
      <c r="Q156" s="32">
        <f t="shared" si="27"/>
        <v>0</v>
      </c>
      <c r="R156" s="32">
        <f t="shared" si="32"/>
        <v>0</v>
      </c>
      <c r="S156" s="53">
        <f t="shared" si="33"/>
        <v>0</v>
      </c>
      <c r="T156" s="58"/>
      <c r="U156" s="90" t="e">
        <f t="shared" si="34"/>
        <v>#N/A</v>
      </c>
      <c r="V156" s="90" t="e">
        <f t="shared" si="35"/>
        <v>#N/A</v>
      </c>
      <c r="W156" s="65" t="str">
        <f t="shared" si="36"/>
        <v xml:space="preserve"> </v>
      </c>
      <c r="X156" s="59" t="str">
        <f t="shared" si="36"/>
        <v xml:space="preserve"> </v>
      </c>
      <c r="Y156" s="83"/>
      <c r="Z156" s="32" t="e">
        <f>VLOOKUP(C156,'ไตรมาส 3'!$C$7:$I$506,7,FALSE)</f>
        <v>#N/A</v>
      </c>
      <c r="AA156" s="32" t="e">
        <f>VLOOKUP(C156,'ไตรมาส 3'!$C$7:$J$506,8,FALSE)</f>
        <v>#N/A</v>
      </c>
      <c r="AB156" s="53" t="e">
        <f t="shared" si="37"/>
        <v>#N/A</v>
      </c>
      <c r="AC156" s="32" t="str">
        <f t="shared" si="38"/>
        <v>0</v>
      </c>
      <c r="AD156" s="53">
        <f t="shared" si="39"/>
        <v>0</v>
      </c>
      <c r="AE156" s="58"/>
    </row>
    <row r="157" spans="1:31" ht="24.75" thickTop="1" thickBot="1" x14ac:dyDescent="0.25">
      <c r="A157" s="22">
        <f>'ไตรมาส 1'!A157</f>
        <v>6303105</v>
      </c>
      <c r="B157" s="23" t="str">
        <f>'ไตรมาส 1'!B157</f>
        <v>อบต. หนองตาดใหญ่</v>
      </c>
      <c r="C157" s="4"/>
      <c r="D157" s="3"/>
      <c r="E157" s="32"/>
      <c r="F157" s="32"/>
      <c r="G157" s="32"/>
      <c r="H157" s="32"/>
      <c r="I157" s="32"/>
      <c r="J157" s="32"/>
      <c r="K157" s="66" t="str">
        <f t="shared" si="28"/>
        <v xml:space="preserve"> </v>
      </c>
      <c r="L157" s="59" t="str">
        <f t="shared" si="29"/>
        <v xml:space="preserve"> </v>
      </c>
      <c r="M157" s="28"/>
      <c r="N157" s="68">
        <f t="shared" si="30"/>
        <v>0</v>
      </c>
      <c r="O157" s="68">
        <f t="shared" si="31"/>
        <v>0</v>
      </c>
      <c r="P157" s="32">
        <f t="shared" si="27"/>
        <v>0</v>
      </c>
      <c r="Q157" s="32">
        <f t="shared" si="27"/>
        <v>0</v>
      </c>
      <c r="R157" s="32">
        <f t="shared" si="32"/>
        <v>0</v>
      </c>
      <c r="S157" s="53">
        <f t="shared" si="33"/>
        <v>0</v>
      </c>
      <c r="T157" s="58"/>
      <c r="U157" s="90" t="e">
        <f t="shared" si="34"/>
        <v>#N/A</v>
      </c>
      <c r="V157" s="90" t="e">
        <f t="shared" si="35"/>
        <v>#N/A</v>
      </c>
      <c r="W157" s="65" t="str">
        <f t="shared" si="36"/>
        <v xml:space="preserve"> </v>
      </c>
      <c r="X157" s="59" t="str">
        <f t="shared" si="36"/>
        <v xml:space="preserve"> </v>
      </c>
      <c r="Y157" s="83"/>
      <c r="Z157" s="32" t="e">
        <f>VLOOKUP(C157,'ไตรมาส 3'!$C$7:$I$506,7,FALSE)</f>
        <v>#N/A</v>
      </c>
      <c r="AA157" s="32" t="e">
        <f>VLOOKUP(C157,'ไตรมาส 3'!$C$7:$J$506,8,FALSE)</f>
        <v>#N/A</v>
      </c>
      <c r="AB157" s="53" t="e">
        <f t="shared" si="37"/>
        <v>#N/A</v>
      </c>
      <c r="AC157" s="32" t="str">
        <f t="shared" si="38"/>
        <v>0</v>
      </c>
      <c r="AD157" s="53">
        <f t="shared" si="39"/>
        <v>0</v>
      </c>
      <c r="AE157" s="58"/>
    </row>
    <row r="158" spans="1:31" ht="24.75" thickTop="1" thickBot="1" x14ac:dyDescent="0.25">
      <c r="A158" s="22">
        <f>'ไตรมาส 1'!A158</f>
        <v>6303105</v>
      </c>
      <c r="B158" s="23" t="str">
        <f>'ไตรมาส 1'!B158</f>
        <v>อบต. หนองตาดใหญ่</v>
      </c>
      <c r="C158" s="4"/>
      <c r="D158" s="3"/>
      <c r="E158" s="32"/>
      <c r="F158" s="32"/>
      <c r="G158" s="32"/>
      <c r="H158" s="32"/>
      <c r="I158" s="32"/>
      <c r="J158" s="32"/>
      <c r="K158" s="66" t="str">
        <f t="shared" si="28"/>
        <v xml:space="preserve"> </v>
      </c>
      <c r="L158" s="59" t="str">
        <f t="shared" si="29"/>
        <v xml:space="preserve"> </v>
      </c>
      <c r="M158" s="28"/>
      <c r="N158" s="68">
        <f t="shared" si="30"/>
        <v>0</v>
      </c>
      <c r="O158" s="68">
        <f t="shared" si="31"/>
        <v>0</v>
      </c>
      <c r="P158" s="32">
        <f t="shared" si="27"/>
        <v>0</v>
      </c>
      <c r="Q158" s="32">
        <f t="shared" si="27"/>
        <v>0</v>
      </c>
      <c r="R158" s="32">
        <f t="shared" si="32"/>
        <v>0</v>
      </c>
      <c r="S158" s="53">
        <f t="shared" si="33"/>
        <v>0</v>
      </c>
      <c r="T158" s="58"/>
      <c r="U158" s="90" t="e">
        <f t="shared" si="34"/>
        <v>#N/A</v>
      </c>
      <c r="V158" s="90" t="e">
        <f t="shared" si="35"/>
        <v>#N/A</v>
      </c>
      <c r="W158" s="65" t="str">
        <f t="shared" si="36"/>
        <v xml:space="preserve"> </v>
      </c>
      <c r="X158" s="59" t="str">
        <f t="shared" si="36"/>
        <v xml:space="preserve"> </v>
      </c>
      <c r="Y158" s="83"/>
      <c r="Z158" s="32" t="e">
        <f>VLOOKUP(C158,'ไตรมาส 3'!$C$7:$I$506,7,FALSE)</f>
        <v>#N/A</v>
      </c>
      <c r="AA158" s="32" t="e">
        <f>VLOOKUP(C158,'ไตรมาส 3'!$C$7:$J$506,8,FALSE)</f>
        <v>#N/A</v>
      </c>
      <c r="AB158" s="53" t="e">
        <f t="shared" si="37"/>
        <v>#N/A</v>
      </c>
      <c r="AC158" s="32" t="str">
        <f t="shared" si="38"/>
        <v>0</v>
      </c>
      <c r="AD158" s="53">
        <f t="shared" si="39"/>
        <v>0</v>
      </c>
      <c r="AE158" s="58"/>
    </row>
    <row r="159" spans="1:31" ht="24.75" thickTop="1" thickBot="1" x14ac:dyDescent="0.25">
      <c r="A159" s="22">
        <f>'ไตรมาส 1'!A159</f>
        <v>6303105</v>
      </c>
      <c r="B159" s="23" t="str">
        <f>'ไตรมาส 1'!B159</f>
        <v>อบต. หนองตาดใหญ่</v>
      </c>
      <c r="C159" s="4"/>
      <c r="D159" s="3"/>
      <c r="E159" s="32"/>
      <c r="F159" s="32"/>
      <c r="G159" s="32"/>
      <c r="H159" s="32"/>
      <c r="I159" s="32"/>
      <c r="J159" s="32"/>
      <c r="K159" s="66" t="str">
        <f t="shared" si="28"/>
        <v xml:space="preserve"> </v>
      </c>
      <c r="L159" s="59" t="str">
        <f t="shared" si="29"/>
        <v xml:space="preserve"> </v>
      </c>
      <c r="M159" s="28"/>
      <c r="N159" s="68">
        <f t="shared" si="30"/>
        <v>0</v>
      </c>
      <c r="O159" s="68">
        <f t="shared" si="31"/>
        <v>0</v>
      </c>
      <c r="P159" s="32">
        <f t="shared" si="27"/>
        <v>0</v>
      </c>
      <c r="Q159" s="32">
        <f t="shared" si="27"/>
        <v>0</v>
      </c>
      <c r="R159" s="32">
        <f t="shared" si="32"/>
        <v>0</v>
      </c>
      <c r="S159" s="53">
        <f t="shared" si="33"/>
        <v>0</v>
      </c>
      <c r="T159" s="58"/>
      <c r="U159" s="90" t="e">
        <f t="shared" si="34"/>
        <v>#N/A</v>
      </c>
      <c r="V159" s="90" t="e">
        <f t="shared" si="35"/>
        <v>#N/A</v>
      </c>
      <c r="W159" s="65" t="str">
        <f t="shared" si="36"/>
        <v xml:space="preserve"> </v>
      </c>
      <c r="X159" s="59" t="str">
        <f t="shared" si="36"/>
        <v xml:space="preserve"> </v>
      </c>
      <c r="Y159" s="83"/>
      <c r="Z159" s="32" t="e">
        <f>VLOOKUP(C159,'ไตรมาส 3'!$C$7:$I$506,7,FALSE)</f>
        <v>#N/A</v>
      </c>
      <c r="AA159" s="32" t="e">
        <f>VLOOKUP(C159,'ไตรมาส 3'!$C$7:$J$506,8,FALSE)</f>
        <v>#N/A</v>
      </c>
      <c r="AB159" s="53" t="e">
        <f t="shared" si="37"/>
        <v>#N/A</v>
      </c>
      <c r="AC159" s="32" t="str">
        <f t="shared" si="38"/>
        <v>0</v>
      </c>
      <c r="AD159" s="53">
        <f t="shared" si="39"/>
        <v>0</v>
      </c>
      <c r="AE159" s="58"/>
    </row>
    <row r="160" spans="1:31" ht="24.75" thickTop="1" thickBot="1" x14ac:dyDescent="0.25">
      <c r="A160" s="22">
        <f>'ไตรมาส 1'!A160</f>
        <v>6303105</v>
      </c>
      <c r="B160" s="23" t="str">
        <f>'ไตรมาส 1'!B160</f>
        <v>อบต. หนองตาดใหญ่</v>
      </c>
      <c r="C160" s="4"/>
      <c r="D160" s="3"/>
      <c r="E160" s="32"/>
      <c r="F160" s="32"/>
      <c r="G160" s="32"/>
      <c r="H160" s="32"/>
      <c r="I160" s="32"/>
      <c r="J160" s="32"/>
      <c r="K160" s="66" t="str">
        <f t="shared" si="28"/>
        <v xml:space="preserve"> </v>
      </c>
      <c r="L160" s="59" t="str">
        <f t="shared" si="29"/>
        <v xml:space="preserve"> </v>
      </c>
      <c r="M160" s="28"/>
      <c r="N160" s="68">
        <f t="shared" si="30"/>
        <v>0</v>
      </c>
      <c r="O160" s="68">
        <f t="shared" si="31"/>
        <v>0</v>
      </c>
      <c r="P160" s="32">
        <f t="shared" si="27"/>
        <v>0</v>
      </c>
      <c r="Q160" s="32">
        <f t="shared" si="27"/>
        <v>0</v>
      </c>
      <c r="R160" s="32">
        <f t="shared" si="32"/>
        <v>0</v>
      </c>
      <c r="S160" s="53">
        <f t="shared" si="33"/>
        <v>0</v>
      </c>
      <c r="T160" s="58"/>
      <c r="U160" s="90" t="e">
        <f t="shared" si="34"/>
        <v>#N/A</v>
      </c>
      <c r="V160" s="90" t="e">
        <f t="shared" si="35"/>
        <v>#N/A</v>
      </c>
      <c r="W160" s="65" t="str">
        <f t="shared" si="36"/>
        <v xml:space="preserve"> </v>
      </c>
      <c r="X160" s="59" t="str">
        <f t="shared" si="36"/>
        <v xml:space="preserve"> </v>
      </c>
      <c r="Y160" s="83"/>
      <c r="Z160" s="32" t="e">
        <f>VLOOKUP(C160,'ไตรมาส 3'!$C$7:$I$506,7,FALSE)</f>
        <v>#N/A</v>
      </c>
      <c r="AA160" s="32" t="e">
        <f>VLOOKUP(C160,'ไตรมาส 3'!$C$7:$J$506,8,FALSE)</f>
        <v>#N/A</v>
      </c>
      <c r="AB160" s="53" t="e">
        <f t="shared" si="37"/>
        <v>#N/A</v>
      </c>
      <c r="AC160" s="32" t="str">
        <f t="shared" si="38"/>
        <v>0</v>
      </c>
      <c r="AD160" s="53">
        <f t="shared" si="39"/>
        <v>0</v>
      </c>
      <c r="AE160" s="58"/>
    </row>
    <row r="161" spans="1:31" ht="24.75" thickTop="1" thickBot="1" x14ac:dyDescent="0.25">
      <c r="A161" s="22">
        <f>'ไตรมาส 1'!A161</f>
        <v>6303105</v>
      </c>
      <c r="B161" s="23" t="str">
        <f>'ไตรมาส 1'!B161</f>
        <v>อบต. หนองตาดใหญ่</v>
      </c>
      <c r="C161" s="4"/>
      <c r="D161" s="3"/>
      <c r="E161" s="32"/>
      <c r="F161" s="32"/>
      <c r="G161" s="32"/>
      <c r="H161" s="32"/>
      <c r="I161" s="32"/>
      <c r="J161" s="32"/>
      <c r="K161" s="66" t="str">
        <f t="shared" si="28"/>
        <v xml:space="preserve"> </v>
      </c>
      <c r="L161" s="59" t="str">
        <f t="shared" si="29"/>
        <v xml:space="preserve"> </v>
      </c>
      <c r="M161" s="28"/>
      <c r="N161" s="68">
        <f t="shared" si="30"/>
        <v>0</v>
      </c>
      <c r="O161" s="68">
        <f t="shared" si="31"/>
        <v>0</v>
      </c>
      <c r="P161" s="32">
        <f t="shared" si="27"/>
        <v>0</v>
      </c>
      <c r="Q161" s="32">
        <f t="shared" si="27"/>
        <v>0</v>
      </c>
      <c r="R161" s="32">
        <f t="shared" si="32"/>
        <v>0</v>
      </c>
      <c r="S161" s="53">
        <f t="shared" si="33"/>
        <v>0</v>
      </c>
      <c r="T161" s="58"/>
      <c r="U161" s="90" t="e">
        <f t="shared" si="34"/>
        <v>#N/A</v>
      </c>
      <c r="V161" s="90" t="e">
        <f t="shared" si="35"/>
        <v>#N/A</v>
      </c>
      <c r="W161" s="65" t="str">
        <f t="shared" si="36"/>
        <v xml:space="preserve"> </v>
      </c>
      <c r="X161" s="59" t="str">
        <f t="shared" si="36"/>
        <v xml:space="preserve"> </v>
      </c>
      <c r="Y161" s="83"/>
      <c r="Z161" s="32" t="e">
        <f>VLOOKUP(C161,'ไตรมาส 3'!$C$7:$I$506,7,FALSE)</f>
        <v>#N/A</v>
      </c>
      <c r="AA161" s="32" t="e">
        <f>VLOOKUP(C161,'ไตรมาส 3'!$C$7:$J$506,8,FALSE)</f>
        <v>#N/A</v>
      </c>
      <c r="AB161" s="53" t="e">
        <f t="shared" si="37"/>
        <v>#N/A</v>
      </c>
      <c r="AC161" s="32" t="str">
        <f t="shared" si="38"/>
        <v>0</v>
      </c>
      <c r="AD161" s="53">
        <f t="shared" si="39"/>
        <v>0</v>
      </c>
      <c r="AE161" s="58"/>
    </row>
    <row r="162" spans="1:31" ht="24.75" thickTop="1" thickBot="1" x14ac:dyDescent="0.25">
      <c r="A162" s="22">
        <f>'ไตรมาส 1'!A162</f>
        <v>6303105</v>
      </c>
      <c r="B162" s="23" t="str">
        <f>'ไตรมาส 1'!B162</f>
        <v>อบต. หนองตาดใหญ่</v>
      </c>
      <c r="C162" s="4"/>
      <c r="D162" s="3"/>
      <c r="E162" s="32"/>
      <c r="F162" s="32"/>
      <c r="G162" s="32"/>
      <c r="H162" s="32"/>
      <c r="I162" s="32"/>
      <c r="J162" s="32"/>
      <c r="K162" s="66" t="str">
        <f t="shared" si="28"/>
        <v xml:space="preserve"> </v>
      </c>
      <c r="L162" s="59" t="str">
        <f t="shared" si="29"/>
        <v xml:space="preserve"> </v>
      </c>
      <c r="M162" s="28"/>
      <c r="N162" s="68">
        <f t="shared" si="30"/>
        <v>0</v>
      </c>
      <c r="O162" s="68">
        <f t="shared" si="31"/>
        <v>0</v>
      </c>
      <c r="P162" s="32">
        <f t="shared" si="27"/>
        <v>0</v>
      </c>
      <c r="Q162" s="32">
        <f t="shared" si="27"/>
        <v>0</v>
      </c>
      <c r="R162" s="32">
        <f t="shared" si="32"/>
        <v>0</v>
      </c>
      <c r="S162" s="53">
        <f t="shared" si="33"/>
        <v>0</v>
      </c>
      <c r="T162" s="58"/>
      <c r="U162" s="90" t="e">
        <f t="shared" si="34"/>
        <v>#N/A</v>
      </c>
      <c r="V162" s="90" t="e">
        <f t="shared" si="35"/>
        <v>#N/A</v>
      </c>
      <c r="W162" s="65" t="str">
        <f t="shared" si="36"/>
        <v xml:space="preserve"> </v>
      </c>
      <c r="X162" s="59" t="str">
        <f t="shared" si="36"/>
        <v xml:space="preserve"> </v>
      </c>
      <c r="Y162" s="83"/>
      <c r="Z162" s="32" t="e">
        <f>VLOOKUP(C162,'ไตรมาส 3'!$C$7:$I$506,7,FALSE)</f>
        <v>#N/A</v>
      </c>
      <c r="AA162" s="32" t="e">
        <f>VLOOKUP(C162,'ไตรมาส 3'!$C$7:$J$506,8,FALSE)</f>
        <v>#N/A</v>
      </c>
      <c r="AB162" s="53" t="e">
        <f t="shared" si="37"/>
        <v>#N/A</v>
      </c>
      <c r="AC162" s="32" t="str">
        <f t="shared" si="38"/>
        <v>0</v>
      </c>
      <c r="AD162" s="53">
        <f t="shared" si="39"/>
        <v>0</v>
      </c>
      <c r="AE162" s="58"/>
    </row>
    <row r="163" spans="1:31" ht="24.75" thickTop="1" thickBot="1" x14ac:dyDescent="0.25">
      <c r="A163" s="22">
        <f>'ไตรมาส 1'!A163</f>
        <v>6303105</v>
      </c>
      <c r="B163" s="23" t="str">
        <f>'ไตรมาส 1'!B163</f>
        <v>อบต. หนองตาดใหญ่</v>
      </c>
      <c r="C163" s="4"/>
      <c r="D163" s="3"/>
      <c r="E163" s="32"/>
      <c r="F163" s="32"/>
      <c r="G163" s="32"/>
      <c r="H163" s="32"/>
      <c r="I163" s="32"/>
      <c r="J163" s="32"/>
      <c r="K163" s="66" t="str">
        <f t="shared" si="28"/>
        <v xml:space="preserve"> </v>
      </c>
      <c r="L163" s="59" t="str">
        <f t="shared" si="29"/>
        <v xml:space="preserve"> </v>
      </c>
      <c r="M163" s="28"/>
      <c r="N163" s="68">
        <f t="shared" si="30"/>
        <v>0</v>
      </c>
      <c r="O163" s="68">
        <f t="shared" si="31"/>
        <v>0</v>
      </c>
      <c r="P163" s="32">
        <f t="shared" si="27"/>
        <v>0</v>
      </c>
      <c r="Q163" s="32">
        <f t="shared" si="27"/>
        <v>0</v>
      </c>
      <c r="R163" s="32">
        <f t="shared" si="32"/>
        <v>0</v>
      </c>
      <c r="S163" s="53">
        <f t="shared" si="33"/>
        <v>0</v>
      </c>
      <c r="T163" s="58"/>
      <c r="U163" s="90" t="e">
        <f t="shared" si="34"/>
        <v>#N/A</v>
      </c>
      <c r="V163" s="90" t="e">
        <f t="shared" si="35"/>
        <v>#N/A</v>
      </c>
      <c r="W163" s="65" t="str">
        <f t="shared" si="36"/>
        <v xml:space="preserve"> </v>
      </c>
      <c r="X163" s="59" t="str">
        <f t="shared" si="36"/>
        <v xml:space="preserve"> </v>
      </c>
      <c r="Y163" s="83"/>
      <c r="Z163" s="32" t="e">
        <f>VLOOKUP(C163,'ไตรมาส 3'!$C$7:$I$506,7,FALSE)</f>
        <v>#N/A</v>
      </c>
      <c r="AA163" s="32" t="e">
        <f>VLOOKUP(C163,'ไตรมาส 3'!$C$7:$J$506,8,FALSE)</f>
        <v>#N/A</v>
      </c>
      <c r="AB163" s="53" t="e">
        <f t="shared" si="37"/>
        <v>#N/A</v>
      </c>
      <c r="AC163" s="32" t="str">
        <f t="shared" si="38"/>
        <v>0</v>
      </c>
      <c r="AD163" s="53">
        <f t="shared" si="39"/>
        <v>0</v>
      </c>
      <c r="AE163" s="58"/>
    </row>
    <row r="164" spans="1:31" ht="24.75" thickTop="1" thickBot="1" x14ac:dyDescent="0.25">
      <c r="A164" s="22">
        <f>'ไตรมาส 1'!A164</f>
        <v>6303105</v>
      </c>
      <c r="B164" s="23" t="str">
        <f>'ไตรมาส 1'!B164</f>
        <v>อบต. หนองตาดใหญ่</v>
      </c>
      <c r="C164" s="4"/>
      <c r="D164" s="3"/>
      <c r="E164" s="32"/>
      <c r="F164" s="32"/>
      <c r="G164" s="32"/>
      <c r="H164" s="32"/>
      <c r="I164" s="32"/>
      <c r="J164" s="32"/>
      <c r="K164" s="66" t="str">
        <f t="shared" si="28"/>
        <v xml:space="preserve"> </v>
      </c>
      <c r="L164" s="59" t="str">
        <f t="shared" si="29"/>
        <v xml:space="preserve"> </v>
      </c>
      <c r="M164" s="28"/>
      <c r="N164" s="68">
        <f t="shared" si="30"/>
        <v>0</v>
      </c>
      <c r="O164" s="68">
        <f t="shared" si="31"/>
        <v>0</v>
      </c>
      <c r="P164" s="32">
        <f t="shared" si="27"/>
        <v>0</v>
      </c>
      <c r="Q164" s="32">
        <f t="shared" si="27"/>
        <v>0</v>
      </c>
      <c r="R164" s="32">
        <f t="shared" si="32"/>
        <v>0</v>
      </c>
      <c r="S164" s="53">
        <f t="shared" si="33"/>
        <v>0</v>
      </c>
      <c r="T164" s="58"/>
      <c r="U164" s="90" t="e">
        <f t="shared" si="34"/>
        <v>#N/A</v>
      </c>
      <c r="V164" s="90" t="e">
        <f t="shared" si="35"/>
        <v>#N/A</v>
      </c>
      <c r="W164" s="65" t="str">
        <f t="shared" si="36"/>
        <v xml:space="preserve"> </v>
      </c>
      <c r="X164" s="59" t="str">
        <f t="shared" si="36"/>
        <v xml:space="preserve"> </v>
      </c>
      <c r="Y164" s="83"/>
      <c r="Z164" s="32" t="e">
        <f>VLOOKUP(C164,'ไตรมาส 3'!$C$7:$I$506,7,FALSE)</f>
        <v>#N/A</v>
      </c>
      <c r="AA164" s="32" t="e">
        <f>VLOOKUP(C164,'ไตรมาส 3'!$C$7:$J$506,8,FALSE)</f>
        <v>#N/A</v>
      </c>
      <c r="AB164" s="53" t="e">
        <f t="shared" si="37"/>
        <v>#N/A</v>
      </c>
      <c r="AC164" s="32" t="str">
        <f t="shared" si="38"/>
        <v>0</v>
      </c>
      <c r="AD164" s="53">
        <f t="shared" si="39"/>
        <v>0</v>
      </c>
      <c r="AE164" s="58"/>
    </row>
    <row r="165" spans="1:31" ht="24.75" thickTop="1" thickBot="1" x14ac:dyDescent="0.25">
      <c r="A165" s="22">
        <f>'ไตรมาส 1'!A165</f>
        <v>6303105</v>
      </c>
      <c r="B165" s="23" t="str">
        <f>'ไตรมาส 1'!B165</f>
        <v>อบต. หนองตาดใหญ่</v>
      </c>
      <c r="C165" s="4"/>
      <c r="D165" s="3"/>
      <c r="E165" s="32"/>
      <c r="F165" s="32"/>
      <c r="G165" s="32"/>
      <c r="H165" s="32"/>
      <c r="I165" s="32"/>
      <c r="J165" s="32"/>
      <c r="K165" s="66" t="str">
        <f t="shared" si="28"/>
        <v xml:space="preserve"> </v>
      </c>
      <c r="L165" s="59" t="str">
        <f t="shared" si="29"/>
        <v xml:space="preserve"> </v>
      </c>
      <c r="M165" s="28"/>
      <c r="N165" s="68">
        <f t="shared" si="30"/>
        <v>0</v>
      </c>
      <c r="O165" s="68">
        <f t="shared" si="31"/>
        <v>0</v>
      </c>
      <c r="P165" s="32">
        <f t="shared" si="27"/>
        <v>0</v>
      </c>
      <c r="Q165" s="32">
        <f t="shared" si="27"/>
        <v>0</v>
      </c>
      <c r="R165" s="32">
        <f t="shared" si="32"/>
        <v>0</v>
      </c>
      <c r="S165" s="53">
        <f t="shared" si="33"/>
        <v>0</v>
      </c>
      <c r="T165" s="58"/>
      <c r="U165" s="90" t="e">
        <f t="shared" si="34"/>
        <v>#N/A</v>
      </c>
      <c r="V165" s="90" t="e">
        <f t="shared" si="35"/>
        <v>#N/A</v>
      </c>
      <c r="W165" s="65" t="str">
        <f t="shared" si="36"/>
        <v xml:space="preserve"> </v>
      </c>
      <c r="X165" s="59" t="str">
        <f t="shared" si="36"/>
        <v xml:space="preserve"> </v>
      </c>
      <c r="Y165" s="83"/>
      <c r="Z165" s="32" t="e">
        <f>VLOOKUP(C165,'ไตรมาส 3'!$C$7:$I$506,7,FALSE)</f>
        <v>#N/A</v>
      </c>
      <c r="AA165" s="32" t="e">
        <f>VLOOKUP(C165,'ไตรมาส 3'!$C$7:$J$506,8,FALSE)</f>
        <v>#N/A</v>
      </c>
      <c r="AB165" s="53" t="e">
        <f t="shared" si="37"/>
        <v>#N/A</v>
      </c>
      <c r="AC165" s="32" t="str">
        <f t="shared" si="38"/>
        <v>0</v>
      </c>
      <c r="AD165" s="53">
        <f t="shared" si="39"/>
        <v>0</v>
      </c>
      <c r="AE165" s="58"/>
    </row>
    <row r="166" spans="1:31" ht="24.75" thickTop="1" thickBot="1" x14ac:dyDescent="0.25">
      <c r="A166" s="22">
        <f>'ไตรมาส 1'!A166</f>
        <v>6303105</v>
      </c>
      <c r="B166" s="23" t="str">
        <f>'ไตรมาส 1'!B166</f>
        <v>อบต. หนองตาดใหญ่</v>
      </c>
      <c r="C166" s="4"/>
      <c r="D166" s="3"/>
      <c r="E166" s="32"/>
      <c r="F166" s="32"/>
      <c r="G166" s="32"/>
      <c r="H166" s="32"/>
      <c r="I166" s="32"/>
      <c r="J166" s="32"/>
      <c r="K166" s="66" t="str">
        <f t="shared" si="28"/>
        <v xml:space="preserve"> </v>
      </c>
      <c r="L166" s="59" t="str">
        <f t="shared" si="29"/>
        <v xml:space="preserve"> </v>
      </c>
      <c r="M166" s="28"/>
      <c r="N166" s="68">
        <f t="shared" si="30"/>
        <v>0</v>
      </c>
      <c r="O166" s="68">
        <f t="shared" si="31"/>
        <v>0</v>
      </c>
      <c r="P166" s="32">
        <f t="shared" si="27"/>
        <v>0</v>
      </c>
      <c r="Q166" s="32">
        <f t="shared" si="27"/>
        <v>0</v>
      </c>
      <c r="R166" s="32">
        <f t="shared" si="32"/>
        <v>0</v>
      </c>
      <c r="S166" s="53">
        <f t="shared" si="33"/>
        <v>0</v>
      </c>
      <c r="T166" s="58"/>
      <c r="U166" s="90" t="e">
        <f t="shared" si="34"/>
        <v>#N/A</v>
      </c>
      <c r="V166" s="90" t="e">
        <f t="shared" si="35"/>
        <v>#N/A</v>
      </c>
      <c r="W166" s="65" t="str">
        <f t="shared" si="36"/>
        <v xml:space="preserve"> </v>
      </c>
      <c r="X166" s="59" t="str">
        <f t="shared" si="36"/>
        <v xml:space="preserve"> </v>
      </c>
      <c r="Y166" s="83"/>
      <c r="Z166" s="32" t="e">
        <f>VLOOKUP(C166,'ไตรมาส 3'!$C$7:$I$506,7,FALSE)</f>
        <v>#N/A</v>
      </c>
      <c r="AA166" s="32" t="e">
        <f>VLOOKUP(C166,'ไตรมาส 3'!$C$7:$J$506,8,FALSE)</f>
        <v>#N/A</v>
      </c>
      <c r="AB166" s="53" t="e">
        <f t="shared" si="37"/>
        <v>#N/A</v>
      </c>
      <c r="AC166" s="32" t="str">
        <f t="shared" si="38"/>
        <v>0</v>
      </c>
      <c r="AD166" s="53">
        <f t="shared" si="39"/>
        <v>0</v>
      </c>
      <c r="AE166" s="58"/>
    </row>
    <row r="167" spans="1:31" ht="24.75" thickTop="1" thickBot="1" x14ac:dyDescent="0.25">
      <c r="A167" s="22">
        <f>'ไตรมาส 1'!A167</f>
        <v>6303105</v>
      </c>
      <c r="B167" s="23" t="str">
        <f>'ไตรมาส 1'!B167</f>
        <v>อบต. หนองตาดใหญ่</v>
      </c>
      <c r="C167" s="4"/>
      <c r="D167" s="3"/>
      <c r="E167" s="32"/>
      <c r="F167" s="32"/>
      <c r="G167" s="32"/>
      <c r="H167" s="32"/>
      <c r="I167" s="32"/>
      <c r="J167" s="32"/>
      <c r="K167" s="66" t="str">
        <f t="shared" si="28"/>
        <v xml:space="preserve"> </v>
      </c>
      <c r="L167" s="59" t="str">
        <f t="shared" si="29"/>
        <v xml:space="preserve"> </v>
      </c>
      <c r="M167" s="28"/>
      <c r="N167" s="68">
        <f t="shared" si="30"/>
        <v>0</v>
      </c>
      <c r="O167" s="68">
        <f t="shared" si="31"/>
        <v>0</v>
      </c>
      <c r="P167" s="32">
        <f t="shared" si="27"/>
        <v>0</v>
      </c>
      <c r="Q167" s="32">
        <f t="shared" si="27"/>
        <v>0</v>
      </c>
      <c r="R167" s="32">
        <f t="shared" si="32"/>
        <v>0</v>
      </c>
      <c r="S167" s="53">
        <f t="shared" si="33"/>
        <v>0</v>
      </c>
      <c r="T167" s="58"/>
      <c r="U167" s="90" t="e">
        <f t="shared" si="34"/>
        <v>#N/A</v>
      </c>
      <c r="V167" s="90" t="e">
        <f t="shared" si="35"/>
        <v>#N/A</v>
      </c>
      <c r="W167" s="65" t="str">
        <f t="shared" si="36"/>
        <v xml:space="preserve"> </v>
      </c>
      <c r="X167" s="59" t="str">
        <f t="shared" si="36"/>
        <v xml:space="preserve"> </v>
      </c>
      <c r="Y167" s="83"/>
      <c r="Z167" s="32" t="e">
        <f>VLOOKUP(C167,'ไตรมาส 3'!$C$7:$I$506,7,FALSE)</f>
        <v>#N/A</v>
      </c>
      <c r="AA167" s="32" t="e">
        <f>VLOOKUP(C167,'ไตรมาส 3'!$C$7:$J$506,8,FALSE)</f>
        <v>#N/A</v>
      </c>
      <c r="AB167" s="53" t="e">
        <f t="shared" si="37"/>
        <v>#N/A</v>
      </c>
      <c r="AC167" s="32" t="str">
        <f t="shared" si="38"/>
        <v>0</v>
      </c>
      <c r="AD167" s="53">
        <f t="shared" si="39"/>
        <v>0</v>
      </c>
      <c r="AE167" s="58"/>
    </row>
    <row r="168" spans="1:31" ht="24.75" thickTop="1" thickBot="1" x14ac:dyDescent="0.25">
      <c r="A168" s="22">
        <f>'ไตรมาส 1'!A168</f>
        <v>6303105</v>
      </c>
      <c r="B168" s="23" t="str">
        <f>'ไตรมาส 1'!B168</f>
        <v>อบต. หนองตาดใหญ่</v>
      </c>
      <c r="C168" s="4"/>
      <c r="D168" s="3"/>
      <c r="E168" s="32"/>
      <c r="F168" s="32"/>
      <c r="G168" s="32"/>
      <c r="H168" s="32"/>
      <c r="I168" s="32"/>
      <c r="J168" s="32"/>
      <c r="K168" s="66" t="str">
        <f t="shared" si="28"/>
        <v xml:space="preserve"> </v>
      </c>
      <c r="L168" s="59" t="str">
        <f t="shared" si="29"/>
        <v xml:space="preserve"> </v>
      </c>
      <c r="M168" s="28"/>
      <c r="N168" s="68">
        <f t="shared" si="30"/>
        <v>0</v>
      </c>
      <c r="O168" s="68">
        <f t="shared" si="31"/>
        <v>0</v>
      </c>
      <c r="P168" s="32">
        <f t="shared" si="27"/>
        <v>0</v>
      </c>
      <c r="Q168" s="32">
        <f t="shared" si="27"/>
        <v>0</v>
      </c>
      <c r="R168" s="32">
        <f t="shared" si="32"/>
        <v>0</v>
      </c>
      <c r="S168" s="53">
        <f t="shared" si="33"/>
        <v>0</v>
      </c>
      <c r="T168" s="58"/>
      <c r="U168" s="90" t="e">
        <f t="shared" si="34"/>
        <v>#N/A</v>
      </c>
      <c r="V168" s="90" t="e">
        <f t="shared" si="35"/>
        <v>#N/A</v>
      </c>
      <c r="W168" s="65" t="str">
        <f t="shared" si="36"/>
        <v xml:space="preserve"> </v>
      </c>
      <c r="X168" s="59" t="str">
        <f t="shared" si="36"/>
        <v xml:space="preserve"> </v>
      </c>
      <c r="Y168" s="83"/>
      <c r="Z168" s="32" t="e">
        <f>VLOOKUP(C168,'ไตรมาส 3'!$C$7:$I$506,7,FALSE)</f>
        <v>#N/A</v>
      </c>
      <c r="AA168" s="32" t="e">
        <f>VLOOKUP(C168,'ไตรมาส 3'!$C$7:$J$506,8,FALSE)</f>
        <v>#N/A</v>
      </c>
      <c r="AB168" s="53" t="e">
        <f t="shared" si="37"/>
        <v>#N/A</v>
      </c>
      <c r="AC168" s="32" t="str">
        <f t="shared" si="38"/>
        <v>0</v>
      </c>
      <c r="AD168" s="53">
        <f t="shared" si="39"/>
        <v>0</v>
      </c>
      <c r="AE168" s="58"/>
    </row>
    <row r="169" spans="1:31" ht="24.75" thickTop="1" thickBot="1" x14ac:dyDescent="0.25">
      <c r="A169" s="22">
        <f>'ไตรมาส 1'!A169</f>
        <v>6303105</v>
      </c>
      <c r="B169" s="23" t="str">
        <f>'ไตรมาส 1'!B169</f>
        <v>อบต. หนองตาดใหญ่</v>
      </c>
      <c r="C169" s="4"/>
      <c r="D169" s="3"/>
      <c r="E169" s="32"/>
      <c r="F169" s="32"/>
      <c r="G169" s="32"/>
      <c r="H169" s="32"/>
      <c r="I169" s="32"/>
      <c r="J169" s="32"/>
      <c r="K169" s="66" t="str">
        <f t="shared" si="28"/>
        <v xml:space="preserve"> </v>
      </c>
      <c r="L169" s="59" t="str">
        <f t="shared" si="29"/>
        <v xml:space="preserve"> </v>
      </c>
      <c r="M169" s="28"/>
      <c r="N169" s="68">
        <f t="shared" si="30"/>
        <v>0</v>
      </c>
      <c r="O169" s="68">
        <f t="shared" si="31"/>
        <v>0</v>
      </c>
      <c r="P169" s="32">
        <f t="shared" si="27"/>
        <v>0</v>
      </c>
      <c r="Q169" s="32">
        <f t="shared" si="27"/>
        <v>0</v>
      </c>
      <c r="R169" s="32">
        <f t="shared" si="32"/>
        <v>0</v>
      </c>
      <c r="S169" s="53">
        <f t="shared" si="33"/>
        <v>0</v>
      </c>
      <c r="T169" s="58"/>
      <c r="U169" s="90" t="e">
        <f t="shared" si="34"/>
        <v>#N/A</v>
      </c>
      <c r="V169" s="90" t="e">
        <f t="shared" si="35"/>
        <v>#N/A</v>
      </c>
      <c r="W169" s="65" t="str">
        <f t="shared" si="36"/>
        <v xml:space="preserve"> </v>
      </c>
      <c r="X169" s="59" t="str">
        <f t="shared" si="36"/>
        <v xml:space="preserve"> </v>
      </c>
      <c r="Y169" s="83"/>
      <c r="Z169" s="32" t="e">
        <f>VLOOKUP(C169,'ไตรมาส 3'!$C$7:$I$506,7,FALSE)</f>
        <v>#N/A</v>
      </c>
      <c r="AA169" s="32" t="e">
        <f>VLOOKUP(C169,'ไตรมาส 3'!$C$7:$J$506,8,FALSE)</f>
        <v>#N/A</v>
      </c>
      <c r="AB169" s="53" t="e">
        <f t="shared" si="37"/>
        <v>#N/A</v>
      </c>
      <c r="AC169" s="32" t="str">
        <f t="shared" si="38"/>
        <v>0</v>
      </c>
      <c r="AD169" s="53">
        <f t="shared" si="39"/>
        <v>0</v>
      </c>
      <c r="AE169" s="58"/>
    </row>
    <row r="170" spans="1:31" ht="24.75" thickTop="1" thickBot="1" x14ac:dyDescent="0.25">
      <c r="A170" s="22">
        <f>'ไตรมาส 1'!A170</f>
        <v>6303105</v>
      </c>
      <c r="B170" s="23" t="str">
        <f>'ไตรมาส 1'!B170</f>
        <v>อบต. หนองตาดใหญ่</v>
      </c>
      <c r="C170" s="4"/>
      <c r="D170" s="3"/>
      <c r="E170" s="32"/>
      <c r="F170" s="32"/>
      <c r="G170" s="32"/>
      <c r="H170" s="32"/>
      <c r="I170" s="32"/>
      <c r="J170" s="32"/>
      <c r="K170" s="66" t="str">
        <f t="shared" si="28"/>
        <v xml:space="preserve"> </v>
      </c>
      <c r="L170" s="59" t="str">
        <f t="shared" si="29"/>
        <v xml:space="preserve"> </v>
      </c>
      <c r="M170" s="28"/>
      <c r="N170" s="68">
        <f t="shared" si="30"/>
        <v>0</v>
      </c>
      <c r="O170" s="68">
        <f t="shared" si="31"/>
        <v>0</v>
      </c>
      <c r="P170" s="32">
        <f t="shared" si="27"/>
        <v>0</v>
      </c>
      <c r="Q170" s="32">
        <f t="shared" si="27"/>
        <v>0</v>
      </c>
      <c r="R170" s="32">
        <f t="shared" si="32"/>
        <v>0</v>
      </c>
      <c r="S170" s="53">
        <f t="shared" si="33"/>
        <v>0</v>
      </c>
      <c r="T170" s="58"/>
      <c r="U170" s="90" t="e">
        <f t="shared" si="34"/>
        <v>#N/A</v>
      </c>
      <c r="V170" s="90" t="e">
        <f t="shared" si="35"/>
        <v>#N/A</v>
      </c>
      <c r="W170" s="65" t="str">
        <f t="shared" si="36"/>
        <v xml:space="preserve"> </v>
      </c>
      <c r="X170" s="59" t="str">
        <f t="shared" si="36"/>
        <v xml:space="preserve"> </v>
      </c>
      <c r="Y170" s="83"/>
      <c r="Z170" s="32" t="e">
        <f>VLOOKUP(C170,'ไตรมาส 3'!$C$7:$I$506,7,FALSE)</f>
        <v>#N/A</v>
      </c>
      <c r="AA170" s="32" t="e">
        <f>VLOOKUP(C170,'ไตรมาส 3'!$C$7:$J$506,8,FALSE)</f>
        <v>#N/A</v>
      </c>
      <c r="AB170" s="53" t="e">
        <f t="shared" si="37"/>
        <v>#N/A</v>
      </c>
      <c r="AC170" s="32" t="str">
        <f t="shared" si="38"/>
        <v>0</v>
      </c>
      <c r="AD170" s="53">
        <f t="shared" si="39"/>
        <v>0</v>
      </c>
      <c r="AE170" s="58"/>
    </row>
    <row r="171" spans="1:31" ht="24.75" thickTop="1" thickBot="1" x14ac:dyDescent="0.25">
      <c r="A171" s="22">
        <f>'ไตรมาส 1'!A171</f>
        <v>6303105</v>
      </c>
      <c r="B171" s="23" t="str">
        <f>'ไตรมาส 1'!B171</f>
        <v>อบต. หนองตาดใหญ่</v>
      </c>
      <c r="C171" s="4"/>
      <c r="D171" s="3"/>
      <c r="E171" s="32"/>
      <c r="F171" s="32"/>
      <c r="G171" s="32"/>
      <c r="H171" s="32"/>
      <c r="I171" s="32"/>
      <c r="J171" s="32"/>
      <c r="K171" s="66" t="str">
        <f t="shared" si="28"/>
        <v xml:space="preserve"> </v>
      </c>
      <c r="L171" s="59" t="str">
        <f t="shared" si="29"/>
        <v xml:space="preserve"> </v>
      </c>
      <c r="M171" s="28"/>
      <c r="N171" s="68">
        <f t="shared" si="30"/>
        <v>0</v>
      </c>
      <c r="O171" s="68">
        <f t="shared" si="31"/>
        <v>0</v>
      </c>
      <c r="P171" s="32">
        <f t="shared" si="27"/>
        <v>0</v>
      </c>
      <c r="Q171" s="32">
        <f t="shared" si="27"/>
        <v>0</v>
      </c>
      <c r="R171" s="32">
        <f t="shared" si="32"/>
        <v>0</v>
      </c>
      <c r="S171" s="53">
        <f t="shared" si="33"/>
        <v>0</v>
      </c>
      <c r="T171" s="58"/>
      <c r="U171" s="90" t="e">
        <f t="shared" si="34"/>
        <v>#N/A</v>
      </c>
      <c r="V171" s="90" t="e">
        <f t="shared" si="35"/>
        <v>#N/A</v>
      </c>
      <c r="W171" s="65" t="str">
        <f t="shared" si="36"/>
        <v xml:space="preserve"> </v>
      </c>
      <c r="X171" s="59" t="str">
        <f t="shared" si="36"/>
        <v xml:space="preserve"> </v>
      </c>
      <c r="Y171" s="83"/>
      <c r="Z171" s="32" t="e">
        <f>VLOOKUP(C171,'ไตรมาส 3'!$C$7:$I$506,7,FALSE)</f>
        <v>#N/A</v>
      </c>
      <c r="AA171" s="32" t="e">
        <f>VLOOKUP(C171,'ไตรมาส 3'!$C$7:$J$506,8,FALSE)</f>
        <v>#N/A</v>
      </c>
      <c r="AB171" s="53" t="e">
        <f t="shared" si="37"/>
        <v>#N/A</v>
      </c>
      <c r="AC171" s="32" t="str">
        <f t="shared" si="38"/>
        <v>0</v>
      </c>
      <c r="AD171" s="53">
        <f t="shared" si="39"/>
        <v>0</v>
      </c>
      <c r="AE171" s="58"/>
    </row>
    <row r="172" spans="1:31" ht="24.75" thickTop="1" thickBot="1" x14ac:dyDescent="0.25">
      <c r="A172" s="22">
        <f>'ไตรมาส 1'!A172</f>
        <v>6303105</v>
      </c>
      <c r="B172" s="23" t="str">
        <f>'ไตรมาส 1'!B172</f>
        <v>อบต. หนองตาดใหญ่</v>
      </c>
      <c r="C172" s="4"/>
      <c r="D172" s="3"/>
      <c r="E172" s="32"/>
      <c r="F172" s="32"/>
      <c r="G172" s="32"/>
      <c r="H172" s="32"/>
      <c r="I172" s="32"/>
      <c r="J172" s="32"/>
      <c r="K172" s="66" t="str">
        <f t="shared" si="28"/>
        <v xml:space="preserve"> </v>
      </c>
      <c r="L172" s="59" t="str">
        <f t="shared" si="29"/>
        <v xml:space="preserve"> </v>
      </c>
      <c r="M172" s="28"/>
      <c r="N172" s="68">
        <f t="shared" si="30"/>
        <v>0</v>
      </c>
      <c r="O172" s="68">
        <f t="shared" si="31"/>
        <v>0</v>
      </c>
      <c r="P172" s="32">
        <f t="shared" si="27"/>
        <v>0</v>
      </c>
      <c r="Q172" s="32">
        <f t="shared" si="27"/>
        <v>0</v>
      </c>
      <c r="R172" s="32">
        <f t="shared" si="32"/>
        <v>0</v>
      </c>
      <c r="S172" s="53">
        <f t="shared" si="33"/>
        <v>0</v>
      </c>
      <c r="T172" s="58"/>
      <c r="U172" s="90" t="e">
        <f t="shared" si="34"/>
        <v>#N/A</v>
      </c>
      <c r="V172" s="90" t="e">
        <f t="shared" si="35"/>
        <v>#N/A</v>
      </c>
      <c r="W172" s="65" t="str">
        <f t="shared" si="36"/>
        <v xml:space="preserve"> </v>
      </c>
      <c r="X172" s="59" t="str">
        <f t="shared" si="36"/>
        <v xml:space="preserve"> </v>
      </c>
      <c r="Y172" s="83"/>
      <c r="Z172" s="32" t="e">
        <f>VLOOKUP(C172,'ไตรมาส 3'!$C$7:$I$506,7,FALSE)</f>
        <v>#N/A</v>
      </c>
      <c r="AA172" s="32" t="e">
        <f>VLOOKUP(C172,'ไตรมาส 3'!$C$7:$J$506,8,FALSE)</f>
        <v>#N/A</v>
      </c>
      <c r="AB172" s="53" t="e">
        <f t="shared" si="37"/>
        <v>#N/A</v>
      </c>
      <c r="AC172" s="32" t="str">
        <f t="shared" si="38"/>
        <v>0</v>
      </c>
      <c r="AD172" s="53">
        <f t="shared" si="39"/>
        <v>0</v>
      </c>
      <c r="AE172" s="58"/>
    </row>
    <row r="173" spans="1:31" ht="24.75" thickTop="1" thickBot="1" x14ac:dyDescent="0.25">
      <c r="A173" s="22">
        <f>'ไตรมาส 1'!A173</f>
        <v>6303105</v>
      </c>
      <c r="B173" s="23" t="str">
        <f>'ไตรมาส 1'!B173</f>
        <v>อบต. หนองตาดใหญ่</v>
      </c>
      <c r="C173" s="4"/>
      <c r="D173" s="3"/>
      <c r="E173" s="32"/>
      <c r="F173" s="32"/>
      <c r="G173" s="32"/>
      <c r="H173" s="32"/>
      <c r="I173" s="32"/>
      <c r="J173" s="32"/>
      <c r="K173" s="66" t="str">
        <f t="shared" si="28"/>
        <v xml:space="preserve"> </v>
      </c>
      <c r="L173" s="59" t="str">
        <f t="shared" si="29"/>
        <v xml:space="preserve"> </v>
      </c>
      <c r="M173" s="28"/>
      <c r="N173" s="68">
        <f t="shared" si="30"/>
        <v>0</v>
      </c>
      <c r="O173" s="68">
        <f t="shared" si="31"/>
        <v>0</v>
      </c>
      <c r="P173" s="32">
        <f t="shared" si="27"/>
        <v>0</v>
      </c>
      <c r="Q173" s="32">
        <f t="shared" si="27"/>
        <v>0</v>
      </c>
      <c r="R173" s="32">
        <f t="shared" si="32"/>
        <v>0</v>
      </c>
      <c r="S173" s="53">
        <f t="shared" si="33"/>
        <v>0</v>
      </c>
      <c r="T173" s="58"/>
      <c r="U173" s="90" t="e">
        <f t="shared" si="34"/>
        <v>#N/A</v>
      </c>
      <c r="V173" s="90" t="e">
        <f t="shared" si="35"/>
        <v>#N/A</v>
      </c>
      <c r="W173" s="65" t="str">
        <f t="shared" si="36"/>
        <v xml:space="preserve"> </v>
      </c>
      <c r="X173" s="59" t="str">
        <f t="shared" si="36"/>
        <v xml:space="preserve"> </v>
      </c>
      <c r="Y173" s="83"/>
      <c r="Z173" s="32" t="e">
        <f>VLOOKUP(C173,'ไตรมาส 3'!$C$7:$I$506,7,FALSE)</f>
        <v>#N/A</v>
      </c>
      <c r="AA173" s="32" t="e">
        <f>VLOOKUP(C173,'ไตรมาส 3'!$C$7:$J$506,8,FALSE)</f>
        <v>#N/A</v>
      </c>
      <c r="AB173" s="53" t="e">
        <f t="shared" si="37"/>
        <v>#N/A</v>
      </c>
      <c r="AC173" s="32" t="str">
        <f t="shared" si="38"/>
        <v>0</v>
      </c>
      <c r="AD173" s="53">
        <f t="shared" si="39"/>
        <v>0</v>
      </c>
      <c r="AE173" s="58"/>
    </row>
    <row r="174" spans="1:31" ht="24.75" thickTop="1" thickBot="1" x14ac:dyDescent="0.25">
      <c r="A174" s="22">
        <f>'ไตรมาส 1'!A174</f>
        <v>6303105</v>
      </c>
      <c r="B174" s="23" t="str">
        <f>'ไตรมาส 1'!B174</f>
        <v>อบต. หนองตาดใหญ่</v>
      </c>
      <c r="C174" s="4"/>
      <c r="D174" s="3"/>
      <c r="E174" s="32"/>
      <c r="F174" s="32"/>
      <c r="G174" s="32"/>
      <c r="H174" s="32"/>
      <c r="I174" s="32"/>
      <c r="J174" s="32"/>
      <c r="K174" s="66" t="str">
        <f t="shared" si="28"/>
        <v xml:space="preserve"> </v>
      </c>
      <c r="L174" s="59" t="str">
        <f t="shared" si="29"/>
        <v xml:space="preserve"> </v>
      </c>
      <c r="M174" s="28"/>
      <c r="N174" s="68">
        <f t="shared" si="30"/>
        <v>0</v>
      </c>
      <c r="O174" s="68">
        <f t="shared" si="31"/>
        <v>0</v>
      </c>
      <c r="P174" s="32">
        <f t="shared" si="27"/>
        <v>0</v>
      </c>
      <c r="Q174" s="32">
        <f t="shared" si="27"/>
        <v>0</v>
      </c>
      <c r="R174" s="32">
        <f t="shared" si="32"/>
        <v>0</v>
      </c>
      <c r="S174" s="53">
        <f t="shared" si="33"/>
        <v>0</v>
      </c>
      <c r="T174" s="58"/>
      <c r="U174" s="90" t="e">
        <f t="shared" si="34"/>
        <v>#N/A</v>
      </c>
      <c r="V174" s="90" t="e">
        <f t="shared" si="35"/>
        <v>#N/A</v>
      </c>
      <c r="W174" s="65" t="str">
        <f t="shared" si="36"/>
        <v xml:space="preserve"> </v>
      </c>
      <c r="X174" s="59" t="str">
        <f t="shared" si="36"/>
        <v xml:space="preserve"> </v>
      </c>
      <c r="Y174" s="83"/>
      <c r="Z174" s="32" t="e">
        <f>VLOOKUP(C174,'ไตรมาส 3'!$C$7:$I$506,7,FALSE)</f>
        <v>#N/A</v>
      </c>
      <c r="AA174" s="32" t="e">
        <f>VLOOKUP(C174,'ไตรมาส 3'!$C$7:$J$506,8,FALSE)</f>
        <v>#N/A</v>
      </c>
      <c r="AB174" s="53" t="e">
        <f t="shared" si="37"/>
        <v>#N/A</v>
      </c>
      <c r="AC174" s="32" t="str">
        <f t="shared" si="38"/>
        <v>0</v>
      </c>
      <c r="AD174" s="53">
        <f t="shared" si="39"/>
        <v>0</v>
      </c>
      <c r="AE174" s="58"/>
    </row>
    <row r="175" spans="1:31" ht="24.75" thickTop="1" thickBot="1" x14ac:dyDescent="0.25">
      <c r="A175" s="22">
        <f>'ไตรมาส 1'!A175</f>
        <v>6303105</v>
      </c>
      <c r="B175" s="23" t="str">
        <f>'ไตรมาส 1'!B175</f>
        <v>อบต. หนองตาดใหญ่</v>
      </c>
      <c r="C175" s="4"/>
      <c r="D175" s="3"/>
      <c r="E175" s="32"/>
      <c r="F175" s="32"/>
      <c r="G175" s="32"/>
      <c r="H175" s="32"/>
      <c r="I175" s="32"/>
      <c r="J175" s="32"/>
      <c r="K175" s="66" t="str">
        <f t="shared" si="28"/>
        <v xml:space="preserve"> </v>
      </c>
      <c r="L175" s="59" t="str">
        <f t="shared" si="29"/>
        <v xml:space="preserve"> </v>
      </c>
      <c r="M175" s="28"/>
      <c r="N175" s="68">
        <f t="shared" si="30"/>
        <v>0</v>
      </c>
      <c r="O175" s="68">
        <f t="shared" si="31"/>
        <v>0</v>
      </c>
      <c r="P175" s="32">
        <f t="shared" si="27"/>
        <v>0</v>
      </c>
      <c r="Q175" s="32">
        <f t="shared" si="27"/>
        <v>0</v>
      </c>
      <c r="R175" s="32">
        <f t="shared" si="32"/>
        <v>0</v>
      </c>
      <c r="S175" s="53">
        <f t="shared" si="33"/>
        <v>0</v>
      </c>
      <c r="T175" s="58"/>
      <c r="U175" s="90" t="e">
        <f t="shared" si="34"/>
        <v>#N/A</v>
      </c>
      <c r="V175" s="90" t="e">
        <f t="shared" si="35"/>
        <v>#N/A</v>
      </c>
      <c r="W175" s="65" t="str">
        <f t="shared" si="36"/>
        <v xml:space="preserve"> </v>
      </c>
      <c r="X175" s="59" t="str">
        <f t="shared" si="36"/>
        <v xml:space="preserve"> </v>
      </c>
      <c r="Y175" s="83"/>
      <c r="Z175" s="32" t="e">
        <f>VLOOKUP(C175,'ไตรมาส 3'!$C$7:$I$506,7,FALSE)</f>
        <v>#N/A</v>
      </c>
      <c r="AA175" s="32" t="e">
        <f>VLOOKUP(C175,'ไตรมาส 3'!$C$7:$J$506,8,FALSE)</f>
        <v>#N/A</v>
      </c>
      <c r="AB175" s="53" t="e">
        <f t="shared" si="37"/>
        <v>#N/A</v>
      </c>
      <c r="AC175" s="32" t="str">
        <f t="shared" si="38"/>
        <v>0</v>
      </c>
      <c r="AD175" s="53">
        <f t="shared" si="39"/>
        <v>0</v>
      </c>
      <c r="AE175" s="58"/>
    </row>
    <row r="176" spans="1:31" ht="24.75" thickTop="1" thickBot="1" x14ac:dyDescent="0.25">
      <c r="A176" s="22">
        <f>'ไตรมาส 1'!A176</f>
        <v>6303105</v>
      </c>
      <c r="B176" s="23" t="str">
        <f>'ไตรมาส 1'!B176</f>
        <v>อบต. หนองตาดใหญ่</v>
      </c>
      <c r="C176" s="4"/>
      <c r="D176" s="3"/>
      <c r="E176" s="32"/>
      <c r="F176" s="32"/>
      <c r="G176" s="32"/>
      <c r="H176" s="32"/>
      <c r="I176" s="32"/>
      <c r="J176" s="32"/>
      <c r="K176" s="66" t="str">
        <f t="shared" si="28"/>
        <v xml:space="preserve"> </v>
      </c>
      <c r="L176" s="59" t="str">
        <f t="shared" si="29"/>
        <v xml:space="preserve"> </v>
      </c>
      <c r="M176" s="28"/>
      <c r="N176" s="68">
        <f t="shared" si="30"/>
        <v>0</v>
      </c>
      <c r="O176" s="68">
        <f t="shared" si="31"/>
        <v>0</v>
      </c>
      <c r="P176" s="32">
        <f t="shared" si="27"/>
        <v>0</v>
      </c>
      <c r="Q176" s="32">
        <f t="shared" si="27"/>
        <v>0</v>
      </c>
      <c r="R176" s="32">
        <f t="shared" si="32"/>
        <v>0</v>
      </c>
      <c r="S176" s="53">
        <f t="shared" si="33"/>
        <v>0</v>
      </c>
      <c r="T176" s="58"/>
      <c r="U176" s="90" t="e">
        <f t="shared" si="34"/>
        <v>#N/A</v>
      </c>
      <c r="V176" s="90" t="e">
        <f t="shared" si="35"/>
        <v>#N/A</v>
      </c>
      <c r="W176" s="65" t="str">
        <f t="shared" si="36"/>
        <v xml:space="preserve"> </v>
      </c>
      <c r="X176" s="59" t="str">
        <f t="shared" si="36"/>
        <v xml:space="preserve"> </v>
      </c>
      <c r="Y176" s="83"/>
      <c r="Z176" s="32" t="e">
        <f>VLOOKUP(C176,'ไตรมาส 3'!$C$7:$I$506,7,FALSE)</f>
        <v>#N/A</v>
      </c>
      <c r="AA176" s="32" t="e">
        <f>VLOOKUP(C176,'ไตรมาส 3'!$C$7:$J$506,8,FALSE)</f>
        <v>#N/A</v>
      </c>
      <c r="AB176" s="53" t="e">
        <f t="shared" si="37"/>
        <v>#N/A</v>
      </c>
      <c r="AC176" s="32" t="str">
        <f t="shared" si="38"/>
        <v>0</v>
      </c>
      <c r="AD176" s="53">
        <f t="shared" si="39"/>
        <v>0</v>
      </c>
      <c r="AE176" s="58"/>
    </row>
    <row r="177" spans="1:31" ht="24.75" thickTop="1" thickBot="1" x14ac:dyDescent="0.25">
      <c r="A177" s="22">
        <f>'ไตรมาส 1'!A177</f>
        <v>6303105</v>
      </c>
      <c r="B177" s="23" t="str">
        <f>'ไตรมาส 1'!B177</f>
        <v>อบต. หนองตาดใหญ่</v>
      </c>
      <c r="C177" s="4"/>
      <c r="D177" s="3"/>
      <c r="E177" s="32"/>
      <c r="F177" s="32"/>
      <c r="G177" s="32"/>
      <c r="H177" s="32"/>
      <c r="I177" s="32"/>
      <c r="J177" s="32"/>
      <c r="K177" s="66" t="str">
        <f t="shared" si="28"/>
        <v xml:space="preserve"> </v>
      </c>
      <c r="L177" s="59" t="str">
        <f t="shared" si="29"/>
        <v xml:space="preserve"> </v>
      </c>
      <c r="M177" s="28"/>
      <c r="N177" s="68">
        <f t="shared" si="30"/>
        <v>0</v>
      </c>
      <c r="O177" s="68">
        <f t="shared" si="31"/>
        <v>0</v>
      </c>
      <c r="P177" s="32">
        <f t="shared" si="27"/>
        <v>0</v>
      </c>
      <c r="Q177" s="32">
        <f t="shared" si="27"/>
        <v>0</v>
      </c>
      <c r="R177" s="32">
        <f t="shared" si="32"/>
        <v>0</v>
      </c>
      <c r="S177" s="53">
        <f t="shared" si="33"/>
        <v>0</v>
      </c>
      <c r="T177" s="58"/>
      <c r="U177" s="90" t="e">
        <f t="shared" si="34"/>
        <v>#N/A</v>
      </c>
      <c r="V177" s="90" t="e">
        <f t="shared" si="35"/>
        <v>#N/A</v>
      </c>
      <c r="W177" s="65" t="str">
        <f t="shared" si="36"/>
        <v xml:space="preserve"> </v>
      </c>
      <c r="X177" s="59" t="str">
        <f t="shared" si="36"/>
        <v xml:space="preserve"> </v>
      </c>
      <c r="Y177" s="83"/>
      <c r="Z177" s="32" t="e">
        <f>VLOOKUP(C177,'ไตรมาส 3'!$C$7:$I$506,7,FALSE)</f>
        <v>#N/A</v>
      </c>
      <c r="AA177" s="32" t="e">
        <f>VLOOKUP(C177,'ไตรมาส 3'!$C$7:$J$506,8,FALSE)</f>
        <v>#N/A</v>
      </c>
      <c r="AB177" s="53" t="e">
        <f t="shared" si="37"/>
        <v>#N/A</v>
      </c>
      <c r="AC177" s="32" t="str">
        <f t="shared" si="38"/>
        <v>0</v>
      </c>
      <c r="AD177" s="53">
        <f t="shared" si="39"/>
        <v>0</v>
      </c>
      <c r="AE177" s="58"/>
    </row>
    <row r="178" spans="1:31" ht="24.75" thickTop="1" thickBot="1" x14ac:dyDescent="0.25">
      <c r="A178" s="22">
        <f>'ไตรมาส 1'!A178</f>
        <v>6303105</v>
      </c>
      <c r="B178" s="23" t="str">
        <f>'ไตรมาส 1'!B178</f>
        <v>อบต. หนองตาดใหญ่</v>
      </c>
      <c r="C178" s="4"/>
      <c r="D178" s="3"/>
      <c r="E178" s="32"/>
      <c r="F178" s="32"/>
      <c r="G178" s="32"/>
      <c r="H178" s="32"/>
      <c r="I178" s="32"/>
      <c r="J178" s="32"/>
      <c r="K178" s="66" t="str">
        <f t="shared" si="28"/>
        <v xml:space="preserve"> </v>
      </c>
      <c r="L178" s="59" t="str">
        <f t="shared" si="29"/>
        <v xml:space="preserve"> </v>
      </c>
      <c r="M178" s="28"/>
      <c r="N178" s="68">
        <f t="shared" si="30"/>
        <v>0</v>
      </c>
      <c r="O178" s="68">
        <f t="shared" si="31"/>
        <v>0</v>
      </c>
      <c r="P178" s="32">
        <f t="shared" si="27"/>
        <v>0</v>
      </c>
      <c r="Q178" s="32">
        <f t="shared" si="27"/>
        <v>0</v>
      </c>
      <c r="R178" s="32">
        <f t="shared" si="32"/>
        <v>0</v>
      </c>
      <c r="S178" s="53">
        <f t="shared" si="33"/>
        <v>0</v>
      </c>
      <c r="T178" s="58"/>
      <c r="U178" s="90" t="e">
        <f t="shared" si="34"/>
        <v>#N/A</v>
      </c>
      <c r="V178" s="90" t="e">
        <f t="shared" si="35"/>
        <v>#N/A</v>
      </c>
      <c r="W178" s="65" t="str">
        <f t="shared" si="36"/>
        <v xml:space="preserve"> </v>
      </c>
      <c r="X178" s="59" t="str">
        <f t="shared" si="36"/>
        <v xml:space="preserve"> </v>
      </c>
      <c r="Y178" s="83"/>
      <c r="Z178" s="32" t="e">
        <f>VLOOKUP(C178,'ไตรมาส 3'!$C$7:$I$506,7,FALSE)</f>
        <v>#N/A</v>
      </c>
      <c r="AA178" s="32" t="e">
        <f>VLOOKUP(C178,'ไตรมาส 3'!$C$7:$J$506,8,FALSE)</f>
        <v>#N/A</v>
      </c>
      <c r="AB178" s="53" t="e">
        <f t="shared" si="37"/>
        <v>#N/A</v>
      </c>
      <c r="AC178" s="32" t="str">
        <f t="shared" si="38"/>
        <v>0</v>
      </c>
      <c r="AD178" s="53">
        <f t="shared" si="39"/>
        <v>0</v>
      </c>
      <c r="AE178" s="58"/>
    </row>
    <row r="179" spans="1:31" ht="24.75" thickTop="1" thickBot="1" x14ac:dyDescent="0.25">
      <c r="A179" s="22">
        <f>'ไตรมาส 1'!A179</f>
        <v>6303105</v>
      </c>
      <c r="B179" s="23" t="str">
        <f>'ไตรมาส 1'!B179</f>
        <v>อบต. หนองตาดใหญ่</v>
      </c>
      <c r="C179" s="4"/>
      <c r="D179" s="3"/>
      <c r="E179" s="32"/>
      <c r="F179" s="32"/>
      <c r="G179" s="32"/>
      <c r="H179" s="32"/>
      <c r="I179" s="32"/>
      <c r="J179" s="32"/>
      <c r="K179" s="66" t="str">
        <f t="shared" si="28"/>
        <v xml:space="preserve"> </v>
      </c>
      <c r="L179" s="59" t="str">
        <f t="shared" si="29"/>
        <v xml:space="preserve"> </v>
      </c>
      <c r="M179" s="28"/>
      <c r="N179" s="68">
        <f t="shared" si="30"/>
        <v>0</v>
      </c>
      <c r="O179" s="68">
        <f t="shared" si="31"/>
        <v>0</v>
      </c>
      <c r="P179" s="32">
        <f t="shared" si="27"/>
        <v>0</v>
      </c>
      <c r="Q179" s="32">
        <f t="shared" si="27"/>
        <v>0</v>
      </c>
      <c r="R179" s="32">
        <f t="shared" si="32"/>
        <v>0</v>
      </c>
      <c r="S179" s="53">
        <f t="shared" si="33"/>
        <v>0</v>
      </c>
      <c r="T179" s="58"/>
      <c r="U179" s="90" t="e">
        <f t="shared" si="34"/>
        <v>#N/A</v>
      </c>
      <c r="V179" s="90" t="e">
        <f t="shared" si="35"/>
        <v>#N/A</v>
      </c>
      <c r="W179" s="65" t="str">
        <f t="shared" si="36"/>
        <v xml:space="preserve"> </v>
      </c>
      <c r="X179" s="59" t="str">
        <f t="shared" si="36"/>
        <v xml:space="preserve"> </v>
      </c>
      <c r="Y179" s="83"/>
      <c r="Z179" s="32" t="e">
        <f>VLOOKUP(C179,'ไตรมาส 3'!$C$7:$I$506,7,FALSE)</f>
        <v>#N/A</v>
      </c>
      <c r="AA179" s="32" t="e">
        <f>VLOOKUP(C179,'ไตรมาส 3'!$C$7:$J$506,8,FALSE)</f>
        <v>#N/A</v>
      </c>
      <c r="AB179" s="53" t="e">
        <f t="shared" si="37"/>
        <v>#N/A</v>
      </c>
      <c r="AC179" s="32" t="str">
        <f t="shared" si="38"/>
        <v>0</v>
      </c>
      <c r="AD179" s="53">
        <f t="shared" si="39"/>
        <v>0</v>
      </c>
      <c r="AE179" s="58"/>
    </row>
    <row r="180" spans="1:31" ht="24.75" thickTop="1" thickBot="1" x14ac:dyDescent="0.25">
      <c r="A180" s="22">
        <f>'ไตรมาส 1'!A180</f>
        <v>6303105</v>
      </c>
      <c r="B180" s="23" t="str">
        <f>'ไตรมาส 1'!B180</f>
        <v>อบต. หนองตาดใหญ่</v>
      </c>
      <c r="C180" s="4"/>
      <c r="D180" s="3"/>
      <c r="E180" s="32"/>
      <c r="F180" s="32"/>
      <c r="G180" s="32"/>
      <c r="H180" s="32"/>
      <c r="I180" s="32"/>
      <c r="J180" s="32"/>
      <c r="K180" s="66" t="str">
        <f t="shared" si="28"/>
        <v xml:space="preserve"> </v>
      </c>
      <c r="L180" s="59" t="str">
        <f t="shared" si="29"/>
        <v xml:space="preserve"> </v>
      </c>
      <c r="M180" s="28"/>
      <c r="N180" s="68">
        <f t="shared" si="30"/>
        <v>0</v>
      </c>
      <c r="O180" s="68">
        <f t="shared" si="31"/>
        <v>0</v>
      </c>
      <c r="P180" s="32">
        <f t="shared" ref="P180:Q243" si="40">IF(N180&lt;0,0,N180)</f>
        <v>0</v>
      </c>
      <c r="Q180" s="32">
        <f t="shared" si="40"/>
        <v>0</v>
      </c>
      <c r="R180" s="32">
        <f t="shared" si="32"/>
        <v>0</v>
      </c>
      <c r="S180" s="53">
        <f t="shared" si="33"/>
        <v>0</v>
      </c>
      <c r="T180" s="58"/>
      <c r="U180" s="90" t="e">
        <f t="shared" si="34"/>
        <v>#N/A</v>
      </c>
      <c r="V180" s="90" t="e">
        <f t="shared" si="35"/>
        <v>#N/A</v>
      </c>
      <c r="W180" s="65" t="str">
        <f t="shared" si="36"/>
        <v xml:space="preserve"> </v>
      </c>
      <c r="X180" s="59" t="str">
        <f t="shared" si="36"/>
        <v xml:space="preserve"> </v>
      </c>
      <c r="Y180" s="83"/>
      <c r="Z180" s="32" t="e">
        <f>VLOOKUP(C180,'ไตรมาส 3'!$C$7:$I$506,7,FALSE)</f>
        <v>#N/A</v>
      </c>
      <c r="AA180" s="32" t="e">
        <f>VLOOKUP(C180,'ไตรมาส 3'!$C$7:$J$506,8,FALSE)</f>
        <v>#N/A</v>
      </c>
      <c r="AB180" s="53" t="e">
        <f t="shared" si="37"/>
        <v>#N/A</v>
      </c>
      <c r="AC180" s="32" t="str">
        <f t="shared" si="38"/>
        <v>0</v>
      </c>
      <c r="AD180" s="53">
        <f t="shared" si="39"/>
        <v>0</v>
      </c>
      <c r="AE180" s="58"/>
    </row>
    <row r="181" spans="1:31" ht="24.75" thickTop="1" thickBot="1" x14ac:dyDescent="0.25">
      <c r="A181" s="22">
        <f>'ไตรมาส 1'!A181</f>
        <v>6303105</v>
      </c>
      <c r="B181" s="23" t="str">
        <f>'ไตรมาส 1'!B181</f>
        <v>อบต. หนองตาดใหญ่</v>
      </c>
      <c r="C181" s="4"/>
      <c r="D181" s="3"/>
      <c r="E181" s="32"/>
      <c r="F181" s="32"/>
      <c r="G181" s="32"/>
      <c r="H181" s="32"/>
      <c r="I181" s="32"/>
      <c r="J181" s="32"/>
      <c r="K181" s="66" t="str">
        <f t="shared" si="28"/>
        <v xml:space="preserve"> </v>
      </c>
      <c r="L181" s="59" t="str">
        <f t="shared" si="29"/>
        <v xml:space="preserve"> </v>
      </c>
      <c r="M181" s="28"/>
      <c r="N181" s="68">
        <f t="shared" si="30"/>
        <v>0</v>
      </c>
      <c r="O181" s="68">
        <f t="shared" si="31"/>
        <v>0</v>
      </c>
      <c r="P181" s="32">
        <f t="shared" si="40"/>
        <v>0</v>
      </c>
      <c r="Q181" s="32">
        <f t="shared" si="40"/>
        <v>0</v>
      </c>
      <c r="R181" s="32">
        <f t="shared" si="32"/>
        <v>0</v>
      </c>
      <c r="S181" s="53">
        <f t="shared" si="33"/>
        <v>0</v>
      </c>
      <c r="T181" s="58"/>
      <c r="U181" s="90" t="e">
        <f t="shared" si="34"/>
        <v>#N/A</v>
      </c>
      <c r="V181" s="90" t="e">
        <f t="shared" si="35"/>
        <v>#N/A</v>
      </c>
      <c r="W181" s="65" t="str">
        <f t="shared" si="36"/>
        <v xml:space="preserve"> </v>
      </c>
      <c r="X181" s="59" t="str">
        <f t="shared" si="36"/>
        <v xml:space="preserve"> </v>
      </c>
      <c r="Y181" s="83"/>
      <c r="Z181" s="32" t="e">
        <f>VLOOKUP(C181,'ไตรมาส 3'!$C$7:$I$506,7,FALSE)</f>
        <v>#N/A</v>
      </c>
      <c r="AA181" s="32" t="e">
        <f>VLOOKUP(C181,'ไตรมาส 3'!$C$7:$J$506,8,FALSE)</f>
        <v>#N/A</v>
      </c>
      <c r="AB181" s="53" t="e">
        <f t="shared" si="37"/>
        <v>#N/A</v>
      </c>
      <c r="AC181" s="32" t="str">
        <f t="shared" si="38"/>
        <v>0</v>
      </c>
      <c r="AD181" s="53">
        <f t="shared" si="39"/>
        <v>0</v>
      </c>
      <c r="AE181" s="58"/>
    </row>
    <row r="182" spans="1:31" ht="24.75" thickTop="1" thickBot="1" x14ac:dyDescent="0.25">
      <c r="A182" s="22">
        <f>'ไตรมาส 1'!A182</f>
        <v>6303105</v>
      </c>
      <c r="B182" s="23" t="str">
        <f>'ไตรมาส 1'!B182</f>
        <v>อบต. หนองตาดใหญ่</v>
      </c>
      <c r="C182" s="4"/>
      <c r="D182" s="3"/>
      <c r="E182" s="32"/>
      <c r="F182" s="32"/>
      <c r="G182" s="32"/>
      <c r="H182" s="32"/>
      <c r="I182" s="32"/>
      <c r="J182" s="32"/>
      <c r="K182" s="66" t="str">
        <f t="shared" si="28"/>
        <v xml:space="preserve"> </v>
      </c>
      <c r="L182" s="59" t="str">
        <f t="shared" si="29"/>
        <v xml:space="preserve"> </v>
      </c>
      <c r="M182" s="28"/>
      <c r="N182" s="68">
        <f t="shared" si="30"/>
        <v>0</v>
      </c>
      <c r="O182" s="68">
        <f t="shared" si="31"/>
        <v>0</v>
      </c>
      <c r="P182" s="32">
        <f t="shared" si="40"/>
        <v>0</v>
      </c>
      <c r="Q182" s="32">
        <f t="shared" si="40"/>
        <v>0</v>
      </c>
      <c r="R182" s="32">
        <f t="shared" si="32"/>
        <v>0</v>
      </c>
      <c r="S182" s="53">
        <f t="shared" si="33"/>
        <v>0</v>
      </c>
      <c r="T182" s="58"/>
      <c r="U182" s="90" t="e">
        <f t="shared" si="34"/>
        <v>#N/A</v>
      </c>
      <c r="V182" s="90" t="e">
        <f t="shared" si="35"/>
        <v>#N/A</v>
      </c>
      <c r="W182" s="65" t="str">
        <f t="shared" si="36"/>
        <v xml:space="preserve"> </v>
      </c>
      <c r="X182" s="59" t="str">
        <f t="shared" si="36"/>
        <v xml:space="preserve"> </v>
      </c>
      <c r="Y182" s="83"/>
      <c r="Z182" s="32" t="e">
        <f>VLOOKUP(C182,'ไตรมาส 3'!$C$7:$I$506,7,FALSE)</f>
        <v>#N/A</v>
      </c>
      <c r="AA182" s="32" t="e">
        <f>VLOOKUP(C182,'ไตรมาส 3'!$C$7:$J$506,8,FALSE)</f>
        <v>#N/A</v>
      </c>
      <c r="AB182" s="53" t="e">
        <f t="shared" si="37"/>
        <v>#N/A</v>
      </c>
      <c r="AC182" s="32" t="str">
        <f t="shared" si="38"/>
        <v>0</v>
      </c>
      <c r="AD182" s="53">
        <f t="shared" si="39"/>
        <v>0</v>
      </c>
      <c r="AE182" s="58"/>
    </row>
    <row r="183" spans="1:31" ht="24.75" thickTop="1" thickBot="1" x14ac:dyDescent="0.25">
      <c r="A183" s="22">
        <f>'ไตรมาส 1'!A183</f>
        <v>6303105</v>
      </c>
      <c r="B183" s="23" t="str">
        <f>'ไตรมาส 1'!B183</f>
        <v>อบต. หนองตาดใหญ่</v>
      </c>
      <c r="C183" s="4"/>
      <c r="D183" s="3"/>
      <c r="E183" s="32"/>
      <c r="F183" s="32"/>
      <c r="G183" s="32"/>
      <c r="H183" s="32"/>
      <c r="I183" s="32"/>
      <c r="J183" s="32"/>
      <c r="K183" s="66" t="str">
        <f t="shared" si="28"/>
        <v xml:space="preserve"> </v>
      </c>
      <c r="L183" s="59" t="str">
        <f t="shared" si="29"/>
        <v xml:space="preserve"> </v>
      </c>
      <c r="M183" s="28"/>
      <c r="N183" s="68">
        <f t="shared" si="30"/>
        <v>0</v>
      </c>
      <c r="O183" s="68">
        <f t="shared" si="31"/>
        <v>0</v>
      </c>
      <c r="P183" s="32">
        <f t="shared" si="40"/>
        <v>0</v>
      </c>
      <c r="Q183" s="32">
        <f t="shared" si="40"/>
        <v>0</v>
      </c>
      <c r="R183" s="32">
        <f t="shared" si="32"/>
        <v>0</v>
      </c>
      <c r="S183" s="53">
        <f t="shared" si="33"/>
        <v>0</v>
      </c>
      <c r="T183" s="58"/>
      <c r="U183" s="90" t="e">
        <f t="shared" si="34"/>
        <v>#N/A</v>
      </c>
      <c r="V183" s="90" t="e">
        <f t="shared" si="35"/>
        <v>#N/A</v>
      </c>
      <c r="W183" s="65" t="str">
        <f t="shared" si="36"/>
        <v xml:space="preserve"> </v>
      </c>
      <c r="X183" s="59" t="str">
        <f t="shared" si="36"/>
        <v xml:space="preserve"> </v>
      </c>
      <c r="Y183" s="83"/>
      <c r="Z183" s="32" t="e">
        <f>VLOOKUP(C183,'ไตรมาส 3'!$C$7:$I$506,7,FALSE)</f>
        <v>#N/A</v>
      </c>
      <c r="AA183" s="32" t="e">
        <f>VLOOKUP(C183,'ไตรมาส 3'!$C$7:$J$506,8,FALSE)</f>
        <v>#N/A</v>
      </c>
      <c r="AB183" s="53" t="e">
        <f t="shared" si="37"/>
        <v>#N/A</v>
      </c>
      <c r="AC183" s="32" t="str">
        <f t="shared" si="38"/>
        <v>0</v>
      </c>
      <c r="AD183" s="53">
        <f t="shared" si="39"/>
        <v>0</v>
      </c>
      <c r="AE183" s="58"/>
    </row>
    <row r="184" spans="1:31" ht="24.75" thickTop="1" thickBot="1" x14ac:dyDescent="0.25">
      <c r="A184" s="22">
        <f>'ไตรมาส 1'!A184</f>
        <v>6303105</v>
      </c>
      <c r="B184" s="23" t="str">
        <f>'ไตรมาส 1'!B184</f>
        <v>อบต. หนองตาดใหญ่</v>
      </c>
      <c r="C184" s="4"/>
      <c r="D184" s="3"/>
      <c r="E184" s="32"/>
      <c r="F184" s="32"/>
      <c r="G184" s="32"/>
      <c r="H184" s="32"/>
      <c r="I184" s="32"/>
      <c r="J184" s="32"/>
      <c r="K184" s="66" t="str">
        <f t="shared" si="28"/>
        <v xml:space="preserve"> </v>
      </c>
      <c r="L184" s="59" t="str">
        <f t="shared" si="29"/>
        <v xml:space="preserve"> </v>
      </c>
      <c r="M184" s="28"/>
      <c r="N184" s="68">
        <f t="shared" si="30"/>
        <v>0</v>
      </c>
      <c r="O184" s="68">
        <f t="shared" si="31"/>
        <v>0</v>
      </c>
      <c r="P184" s="32">
        <f t="shared" si="40"/>
        <v>0</v>
      </c>
      <c r="Q184" s="32">
        <f t="shared" si="40"/>
        <v>0</v>
      </c>
      <c r="R184" s="32">
        <f t="shared" si="32"/>
        <v>0</v>
      </c>
      <c r="S184" s="53">
        <f t="shared" si="33"/>
        <v>0</v>
      </c>
      <c r="T184" s="58"/>
      <c r="U184" s="90" t="e">
        <f t="shared" si="34"/>
        <v>#N/A</v>
      </c>
      <c r="V184" s="90" t="e">
        <f t="shared" si="35"/>
        <v>#N/A</v>
      </c>
      <c r="W184" s="65" t="str">
        <f t="shared" si="36"/>
        <v xml:space="preserve"> </v>
      </c>
      <c r="X184" s="59" t="str">
        <f t="shared" si="36"/>
        <v xml:space="preserve"> </v>
      </c>
      <c r="Y184" s="83"/>
      <c r="Z184" s="32" t="e">
        <f>VLOOKUP(C184,'ไตรมาส 3'!$C$7:$I$506,7,FALSE)</f>
        <v>#N/A</v>
      </c>
      <c r="AA184" s="32" t="e">
        <f>VLOOKUP(C184,'ไตรมาส 3'!$C$7:$J$506,8,FALSE)</f>
        <v>#N/A</v>
      </c>
      <c r="AB184" s="53" t="e">
        <f t="shared" si="37"/>
        <v>#N/A</v>
      </c>
      <c r="AC184" s="32" t="str">
        <f t="shared" si="38"/>
        <v>0</v>
      </c>
      <c r="AD184" s="53">
        <f t="shared" si="39"/>
        <v>0</v>
      </c>
      <c r="AE184" s="58"/>
    </row>
    <row r="185" spans="1:31" ht="24.75" thickTop="1" thickBot="1" x14ac:dyDescent="0.25">
      <c r="A185" s="22">
        <f>'ไตรมาส 1'!A185</f>
        <v>6303105</v>
      </c>
      <c r="B185" s="23" t="str">
        <f>'ไตรมาส 1'!B185</f>
        <v>อบต. หนองตาดใหญ่</v>
      </c>
      <c r="C185" s="4"/>
      <c r="D185" s="3"/>
      <c r="E185" s="32"/>
      <c r="F185" s="32"/>
      <c r="G185" s="32"/>
      <c r="H185" s="32"/>
      <c r="I185" s="32"/>
      <c r="J185" s="32"/>
      <c r="K185" s="66" t="str">
        <f t="shared" si="28"/>
        <v xml:space="preserve"> </v>
      </c>
      <c r="L185" s="59" t="str">
        <f t="shared" si="29"/>
        <v xml:space="preserve"> </v>
      </c>
      <c r="M185" s="28"/>
      <c r="N185" s="68">
        <f t="shared" si="30"/>
        <v>0</v>
      </c>
      <c r="O185" s="68">
        <f t="shared" si="31"/>
        <v>0</v>
      </c>
      <c r="P185" s="32">
        <f t="shared" si="40"/>
        <v>0</v>
      </c>
      <c r="Q185" s="32">
        <f t="shared" si="40"/>
        <v>0</v>
      </c>
      <c r="R185" s="32">
        <f t="shared" si="32"/>
        <v>0</v>
      </c>
      <c r="S185" s="53">
        <f t="shared" si="33"/>
        <v>0</v>
      </c>
      <c r="T185" s="58"/>
      <c r="U185" s="90" t="e">
        <f t="shared" si="34"/>
        <v>#N/A</v>
      </c>
      <c r="V185" s="90" t="e">
        <f t="shared" si="35"/>
        <v>#N/A</v>
      </c>
      <c r="W185" s="65" t="str">
        <f t="shared" si="36"/>
        <v xml:space="preserve"> </v>
      </c>
      <c r="X185" s="59" t="str">
        <f t="shared" si="36"/>
        <v xml:space="preserve"> </v>
      </c>
      <c r="Y185" s="83"/>
      <c r="Z185" s="32" t="e">
        <f>VLOOKUP(C185,'ไตรมาส 3'!$C$7:$I$506,7,FALSE)</f>
        <v>#N/A</v>
      </c>
      <c r="AA185" s="32" t="e">
        <f>VLOOKUP(C185,'ไตรมาส 3'!$C$7:$J$506,8,FALSE)</f>
        <v>#N/A</v>
      </c>
      <c r="AB185" s="53" t="e">
        <f t="shared" si="37"/>
        <v>#N/A</v>
      </c>
      <c r="AC185" s="32" t="str">
        <f t="shared" si="38"/>
        <v>0</v>
      </c>
      <c r="AD185" s="53">
        <f t="shared" si="39"/>
        <v>0</v>
      </c>
      <c r="AE185" s="58"/>
    </row>
    <row r="186" spans="1:31" ht="24.75" thickTop="1" thickBot="1" x14ac:dyDescent="0.25">
      <c r="A186" s="22">
        <f>'ไตรมาส 1'!A186</f>
        <v>6303105</v>
      </c>
      <c r="B186" s="23" t="str">
        <f>'ไตรมาส 1'!B186</f>
        <v>อบต. หนองตาดใหญ่</v>
      </c>
      <c r="C186" s="4"/>
      <c r="D186" s="3"/>
      <c r="E186" s="32"/>
      <c r="F186" s="32"/>
      <c r="G186" s="32"/>
      <c r="H186" s="32"/>
      <c r="I186" s="32"/>
      <c r="J186" s="32"/>
      <c r="K186" s="66" t="str">
        <f t="shared" si="28"/>
        <v xml:space="preserve"> </v>
      </c>
      <c r="L186" s="59" t="str">
        <f t="shared" si="29"/>
        <v xml:space="preserve"> </v>
      </c>
      <c r="M186" s="28"/>
      <c r="N186" s="68">
        <f t="shared" si="30"/>
        <v>0</v>
      </c>
      <c r="O186" s="68">
        <f t="shared" si="31"/>
        <v>0</v>
      </c>
      <c r="P186" s="32">
        <f t="shared" si="40"/>
        <v>0</v>
      </c>
      <c r="Q186" s="32">
        <f t="shared" si="40"/>
        <v>0</v>
      </c>
      <c r="R186" s="32">
        <f t="shared" si="32"/>
        <v>0</v>
      </c>
      <c r="S186" s="53">
        <f t="shared" si="33"/>
        <v>0</v>
      </c>
      <c r="T186" s="58"/>
      <c r="U186" s="90" t="e">
        <f t="shared" si="34"/>
        <v>#N/A</v>
      </c>
      <c r="V186" s="90" t="e">
        <f t="shared" si="35"/>
        <v>#N/A</v>
      </c>
      <c r="W186" s="65" t="str">
        <f t="shared" si="36"/>
        <v xml:space="preserve"> </v>
      </c>
      <c r="X186" s="59" t="str">
        <f t="shared" si="36"/>
        <v xml:space="preserve"> </v>
      </c>
      <c r="Y186" s="83"/>
      <c r="Z186" s="32" t="e">
        <f>VLOOKUP(C186,'ไตรมาส 3'!$C$7:$I$506,7,FALSE)</f>
        <v>#N/A</v>
      </c>
      <c r="AA186" s="32" t="e">
        <f>VLOOKUP(C186,'ไตรมาส 3'!$C$7:$J$506,8,FALSE)</f>
        <v>#N/A</v>
      </c>
      <c r="AB186" s="53" t="e">
        <f t="shared" si="37"/>
        <v>#N/A</v>
      </c>
      <c r="AC186" s="32" t="str">
        <f t="shared" si="38"/>
        <v>0</v>
      </c>
      <c r="AD186" s="53">
        <f t="shared" si="39"/>
        <v>0</v>
      </c>
      <c r="AE186" s="58"/>
    </row>
    <row r="187" spans="1:31" ht="24.75" thickTop="1" thickBot="1" x14ac:dyDescent="0.25">
      <c r="A187" s="22">
        <f>'ไตรมาส 1'!A187</f>
        <v>6303105</v>
      </c>
      <c r="B187" s="23" t="str">
        <f>'ไตรมาส 1'!B187</f>
        <v>อบต. หนองตาดใหญ่</v>
      </c>
      <c r="C187" s="4"/>
      <c r="D187" s="3"/>
      <c r="E187" s="32"/>
      <c r="F187" s="32"/>
      <c r="G187" s="32"/>
      <c r="H187" s="32"/>
      <c r="I187" s="32"/>
      <c r="J187" s="32"/>
      <c r="K187" s="66" t="str">
        <f t="shared" si="28"/>
        <v xml:space="preserve"> </v>
      </c>
      <c r="L187" s="59" t="str">
        <f t="shared" si="29"/>
        <v xml:space="preserve"> </v>
      </c>
      <c r="M187" s="28"/>
      <c r="N187" s="68">
        <f t="shared" si="30"/>
        <v>0</v>
      </c>
      <c r="O187" s="68">
        <f t="shared" si="31"/>
        <v>0</v>
      </c>
      <c r="P187" s="32">
        <f t="shared" si="40"/>
        <v>0</v>
      </c>
      <c r="Q187" s="32">
        <f t="shared" si="40"/>
        <v>0</v>
      </c>
      <c r="R187" s="32">
        <f t="shared" si="32"/>
        <v>0</v>
      </c>
      <c r="S187" s="53">
        <f t="shared" si="33"/>
        <v>0</v>
      </c>
      <c r="T187" s="58"/>
      <c r="U187" s="90" t="e">
        <f t="shared" si="34"/>
        <v>#N/A</v>
      </c>
      <c r="V187" s="90" t="e">
        <f t="shared" si="35"/>
        <v>#N/A</v>
      </c>
      <c r="W187" s="65" t="str">
        <f t="shared" si="36"/>
        <v xml:space="preserve"> </v>
      </c>
      <c r="X187" s="59" t="str">
        <f t="shared" si="36"/>
        <v xml:space="preserve"> </v>
      </c>
      <c r="Y187" s="83"/>
      <c r="Z187" s="32" t="e">
        <f>VLOOKUP(C187,'ไตรมาส 3'!$C$7:$I$506,7,FALSE)</f>
        <v>#N/A</v>
      </c>
      <c r="AA187" s="32" t="e">
        <f>VLOOKUP(C187,'ไตรมาส 3'!$C$7:$J$506,8,FALSE)</f>
        <v>#N/A</v>
      </c>
      <c r="AB187" s="53" t="e">
        <f t="shared" si="37"/>
        <v>#N/A</v>
      </c>
      <c r="AC187" s="32" t="str">
        <f t="shared" si="38"/>
        <v>0</v>
      </c>
      <c r="AD187" s="53">
        <f t="shared" si="39"/>
        <v>0</v>
      </c>
      <c r="AE187" s="58"/>
    </row>
    <row r="188" spans="1:31" ht="24.75" thickTop="1" thickBot="1" x14ac:dyDescent="0.25">
      <c r="A188" s="22">
        <f>'ไตรมาส 1'!A188</f>
        <v>6303105</v>
      </c>
      <c r="B188" s="23" t="str">
        <f>'ไตรมาส 1'!B188</f>
        <v>อบต. หนองตาดใหญ่</v>
      </c>
      <c r="C188" s="4"/>
      <c r="D188" s="3"/>
      <c r="E188" s="32"/>
      <c r="F188" s="32"/>
      <c r="G188" s="32"/>
      <c r="H188" s="32"/>
      <c r="I188" s="32"/>
      <c r="J188" s="32"/>
      <c r="K188" s="66" t="str">
        <f t="shared" si="28"/>
        <v xml:space="preserve"> </v>
      </c>
      <c r="L188" s="59" t="str">
        <f t="shared" si="29"/>
        <v xml:space="preserve"> </v>
      </c>
      <c r="M188" s="28"/>
      <c r="N188" s="68">
        <f t="shared" si="30"/>
        <v>0</v>
      </c>
      <c r="O188" s="68">
        <f t="shared" si="31"/>
        <v>0</v>
      </c>
      <c r="P188" s="32">
        <f t="shared" si="40"/>
        <v>0</v>
      </c>
      <c r="Q188" s="32">
        <f t="shared" si="40"/>
        <v>0</v>
      </c>
      <c r="R188" s="32">
        <f t="shared" si="32"/>
        <v>0</v>
      </c>
      <c r="S188" s="53">
        <f t="shared" si="33"/>
        <v>0</v>
      </c>
      <c r="T188" s="58"/>
      <c r="U188" s="90" t="e">
        <f t="shared" si="34"/>
        <v>#N/A</v>
      </c>
      <c r="V188" s="90" t="e">
        <f t="shared" si="35"/>
        <v>#N/A</v>
      </c>
      <c r="W188" s="65" t="str">
        <f t="shared" si="36"/>
        <v xml:space="preserve"> </v>
      </c>
      <c r="X188" s="59" t="str">
        <f t="shared" si="36"/>
        <v xml:space="preserve"> </v>
      </c>
      <c r="Y188" s="83"/>
      <c r="Z188" s="32" t="e">
        <f>VLOOKUP(C188,'ไตรมาส 3'!$C$7:$I$506,7,FALSE)</f>
        <v>#N/A</v>
      </c>
      <c r="AA188" s="32" t="e">
        <f>VLOOKUP(C188,'ไตรมาส 3'!$C$7:$J$506,8,FALSE)</f>
        <v>#N/A</v>
      </c>
      <c r="AB188" s="53" t="e">
        <f t="shared" si="37"/>
        <v>#N/A</v>
      </c>
      <c r="AC188" s="32" t="str">
        <f t="shared" si="38"/>
        <v>0</v>
      </c>
      <c r="AD188" s="53">
        <f t="shared" si="39"/>
        <v>0</v>
      </c>
      <c r="AE188" s="58"/>
    </row>
    <row r="189" spans="1:31" ht="24.75" thickTop="1" thickBot="1" x14ac:dyDescent="0.25">
      <c r="A189" s="22">
        <f>'ไตรมาส 1'!A189</f>
        <v>6303105</v>
      </c>
      <c r="B189" s="23" t="str">
        <f>'ไตรมาส 1'!B189</f>
        <v>อบต. หนองตาดใหญ่</v>
      </c>
      <c r="C189" s="4"/>
      <c r="D189" s="3"/>
      <c r="E189" s="32"/>
      <c r="F189" s="32"/>
      <c r="G189" s="32"/>
      <c r="H189" s="32"/>
      <c r="I189" s="32"/>
      <c r="J189" s="32"/>
      <c r="K189" s="66" t="str">
        <f t="shared" si="28"/>
        <v xml:space="preserve"> </v>
      </c>
      <c r="L189" s="59" t="str">
        <f t="shared" si="29"/>
        <v xml:space="preserve"> </v>
      </c>
      <c r="M189" s="28"/>
      <c r="N189" s="68">
        <f t="shared" si="30"/>
        <v>0</v>
      </c>
      <c r="O189" s="68">
        <f t="shared" si="31"/>
        <v>0</v>
      </c>
      <c r="P189" s="32">
        <f t="shared" si="40"/>
        <v>0</v>
      </c>
      <c r="Q189" s="32">
        <f t="shared" si="40"/>
        <v>0</v>
      </c>
      <c r="R189" s="32">
        <f t="shared" si="32"/>
        <v>0</v>
      </c>
      <c r="S189" s="53">
        <f t="shared" si="33"/>
        <v>0</v>
      </c>
      <c r="T189" s="58"/>
      <c r="U189" s="90" t="e">
        <f t="shared" si="34"/>
        <v>#N/A</v>
      </c>
      <c r="V189" s="90" t="e">
        <f t="shared" si="35"/>
        <v>#N/A</v>
      </c>
      <c r="W189" s="65" t="str">
        <f t="shared" si="36"/>
        <v xml:space="preserve"> </v>
      </c>
      <c r="X189" s="59" t="str">
        <f t="shared" si="36"/>
        <v xml:space="preserve"> </v>
      </c>
      <c r="Y189" s="83"/>
      <c r="Z189" s="32" t="e">
        <f>VLOOKUP(C189,'ไตรมาส 3'!$C$7:$I$506,7,FALSE)</f>
        <v>#N/A</v>
      </c>
      <c r="AA189" s="32" t="e">
        <f>VLOOKUP(C189,'ไตรมาส 3'!$C$7:$J$506,8,FALSE)</f>
        <v>#N/A</v>
      </c>
      <c r="AB189" s="53" t="e">
        <f t="shared" si="37"/>
        <v>#N/A</v>
      </c>
      <c r="AC189" s="32" t="str">
        <f t="shared" si="38"/>
        <v>0</v>
      </c>
      <c r="AD189" s="53">
        <f t="shared" si="39"/>
        <v>0</v>
      </c>
      <c r="AE189" s="58"/>
    </row>
    <row r="190" spans="1:31" ht="24.75" thickTop="1" thickBot="1" x14ac:dyDescent="0.25">
      <c r="A190" s="22">
        <f>'ไตรมาส 1'!A190</f>
        <v>6303105</v>
      </c>
      <c r="B190" s="23" t="str">
        <f>'ไตรมาส 1'!B190</f>
        <v>อบต. หนองตาดใหญ่</v>
      </c>
      <c r="C190" s="4"/>
      <c r="D190" s="3"/>
      <c r="E190" s="32"/>
      <c r="F190" s="32"/>
      <c r="G190" s="32"/>
      <c r="H190" s="32"/>
      <c r="I190" s="32"/>
      <c r="J190" s="32"/>
      <c r="K190" s="66" t="str">
        <f t="shared" si="28"/>
        <v xml:space="preserve"> </v>
      </c>
      <c r="L190" s="59" t="str">
        <f t="shared" si="29"/>
        <v xml:space="preserve"> </v>
      </c>
      <c r="M190" s="28"/>
      <c r="N190" s="68">
        <f t="shared" si="30"/>
        <v>0</v>
      </c>
      <c r="O190" s="68">
        <f t="shared" si="31"/>
        <v>0</v>
      </c>
      <c r="P190" s="32">
        <f t="shared" si="40"/>
        <v>0</v>
      </c>
      <c r="Q190" s="32">
        <f t="shared" si="40"/>
        <v>0</v>
      </c>
      <c r="R190" s="32">
        <f t="shared" si="32"/>
        <v>0</v>
      </c>
      <c r="S190" s="53">
        <f t="shared" si="33"/>
        <v>0</v>
      </c>
      <c r="T190" s="58"/>
      <c r="U190" s="90" t="e">
        <f t="shared" si="34"/>
        <v>#N/A</v>
      </c>
      <c r="V190" s="90" t="e">
        <f t="shared" si="35"/>
        <v>#N/A</v>
      </c>
      <c r="W190" s="65" t="str">
        <f t="shared" si="36"/>
        <v xml:space="preserve"> </v>
      </c>
      <c r="X190" s="59" t="str">
        <f t="shared" si="36"/>
        <v xml:space="preserve"> </v>
      </c>
      <c r="Y190" s="83"/>
      <c r="Z190" s="32" t="e">
        <f>VLOOKUP(C190,'ไตรมาส 3'!$C$7:$I$506,7,FALSE)</f>
        <v>#N/A</v>
      </c>
      <c r="AA190" s="32" t="e">
        <f>VLOOKUP(C190,'ไตรมาส 3'!$C$7:$J$506,8,FALSE)</f>
        <v>#N/A</v>
      </c>
      <c r="AB190" s="53" t="e">
        <f t="shared" si="37"/>
        <v>#N/A</v>
      </c>
      <c r="AC190" s="32" t="str">
        <f t="shared" si="38"/>
        <v>0</v>
      </c>
      <c r="AD190" s="53">
        <f t="shared" si="39"/>
        <v>0</v>
      </c>
      <c r="AE190" s="58"/>
    </row>
    <row r="191" spans="1:31" ht="24.75" thickTop="1" thickBot="1" x14ac:dyDescent="0.25">
      <c r="A191" s="22">
        <f>'ไตรมาส 1'!A191</f>
        <v>6303105</v>
      </c>
      <c r="B191" s="23" t="str">
        <f>'ไตรมาส 1'!B191</f>
        <v>อบต. หนองตาดใหญ่</v>
      </c>
      <c r="C191" s="4"/>
      <c r="D191" s="3"/>
      <c r="E191" s="32"/>
      <c r="F191" s="32"/>
      <c r="G191" s="32"/>
      <c r="H191" s="32"/>
      <c r="I191" s="32"/>
      <c r="J191" s="32"/>
      <c r="K191" s="66" t="str">
        <f t="shared" si="28"/>
        <v xml:space="preserve"> </v>
      </c>
      <c r="L191" s="59" t="str">
        <f t="shared" si="29"/>
        <v xml:space="preserve"> </v>
      </c>
      <c r="M191" s="28"/>
      <c r="N191" s="68">
        <f t="shared" si="30"/>
        <v>0</v>
      </c>
      <c r="O191" s="68">
        <f t="shared" si="31"/>
        <v>0</v>
      </c>
      <c r="P191" s="32">
        <f t="shared" si="40"/>
        <v>0</v>
      </c>
      <c r="Q191" s="32">
        <f t="shared" si="40"/>
        <v>0</v>
      </c>
      <c r="R191" s="32">
        <f t="shared" si="32"/>
        <v>0</v>
      </c>
      <c r="S191" s="53">
        <f t="shared" si="33"/>
        <v>0</v>
      </c>
      <c r="T191" s="58"/>
      <c r="U191" s="90" t="e">
        <f t="shared" si="34"/>
        <v>#N/A</v>
      </c>
      <c r="V191" s="90" t="e">
        <f t="shared" si="35"/>
        <v>#N/A</v>
      </c>
      <c r="W191" s="65" t="str">
        <f t="shared" si="36"/>
        <v xml:space="preserve"> </v>
      </c>
      <c r="X191" s="59" t="str">
        <f t="shared" si="36"/>
        <v xml:space="preserve"> </v>
      </c>
      <c r="Y191" s="83"/>
      <c r="Z191" s="32" t="e">
        <f>VLOOKUP(C191,'ไตรมาส 3'!$C$7:$I$506,7,FALSE)</f>
        <v>#N/A</v>
      </c>
      <c r="AA191" s="32" t="e">
        <f>VLOOKUP(C191,'ไตรมาส 3'!$C$7:$J$506,8,FALSE)</f>
        <v>#N/A</v>
      </c>
      <c r="AB191" s="53" t="e">
        <f t="shared" si="37"/>
        <v>#N/A</v>
      </c>
      <c r="AC191" s="32" t="str">
        <f t="shared" si="38"/>
        <v>0</v>
      </c>
      <c r="AD191" s="53">
        <f t="shared" si="39"/>
        <v>0</v>
      </c>
      <c r="AE191" s="58"/>
    </row>
    <row r="192" spans="1:31" ht="24.75" thickTop="1" thickBot="1" x14ac:dyDescent="0.25">
      <c r="A192" s="22">
        <f>'ไตรมาส 1'!A192</f>
        <v>6303105</v>
      </c>
      <c r="B192" s="23" t="str">
        <f>'ไตรมาส 1'!B192</f>
        <v>อบต. หนองตาดใหญ่</v>
      </c>
      <c r="C192" s="4"/>
      <c r="D192" s="3"/>
      <c r="E192" s="32"/>
      <c r="F192" s="32"/>
      <c r="G192" s="32"/>
      <c r="H192" s="32"/>
      <c r="I192" s="32"/>
      <c r="J192" s="32"/>
      <c r="K192" s="66" t="str">
        <f t="shared" si="28"/>
        <v xml:space="preserve"> </v>
      </c>
      <c r="L192" s="59" t="str">
        <f t="shared" si="29"/>
        <v xml:space="preserve"> </v>
      </c>
      <c r="M192" s="28"/>
      <c r="N192" s="68">
        <f t="shared" si="30"/>
        <v>0</v>
      </c>
      <c r="O192" s="68">
        <f t="shared" si="31"/>
        <v>0</v>
      </c>
      <c r="P192" s="32">
        <f t="shared" si="40"/>
        <v>0</v>
      </c>
      <c r="Q192" s="32">
        <f t="shared" si="40"/>
        <v>0</v>
      </c>
      <c r="R192" s="32">
        <f t="shared" si="32"/>
        <v>0</v>
      </c>
      <c r="S192" s="53">
        <f t="shared" si="33"/>
        <v>0</v>
      </c>
      <c r="T192" s="58"/>
      <c r="U192" s="90" t="e">
        <f t="shared" si="34"/>
        <v>#N/A</v>
      </c>
      <c r="V192" s="90" t="e">
        <f t="shared" si="35"/>
        <v>#N/A</v>
      </c>
      <c r="W192" s="65" t="str">
        <f t="shared" si="36"/>
        <v xml:space="preserve"> </v>
      </c>
      <c r="X192" s="59" t="str">
        <f t="shared" si="36"/>
        <v xml:space="preserve"> </v>
      </c>
      <c r="Y192" s="83"/>
      <c r="Z192" s="32" t="e">
        <f>VLOOKUP(C192,'ไตรมาส 3'!$C$7:$I$506,7,FALSE)</f>
        <v>#N/A</v>
      </c>
      <c r="AA192" s="32" t="e">
        <f>VLOOKUP(C192,'ไตรมาส 3'!$C$7:$J$506,8,FALSE)</f>
        <v>#N/A</v>
      </c>
      <c r="AB192" s="53" t="e">
        <f t="shared" si="37"/>
        <v>#N/A</v>
      </c>
      <c r="AC192" s="32" t="str">
        <f t="shared" si="38"/>
        <v>0</v>
      </c>
      <c r="AD192" s="53">
        <f t="shared" si="39"/>
        <v>0</v>
      </c>
      <c r="AE192" s="58"/>
    </row>
    <row r="193" spans="1:31" ht="24.75" thickTop="1" thickBot="1" x14ac:dyDescent="0.25">
      <c r="A193" s="22">
        <f>'ไตรมาส 1'!A193</f>
        <v>6303105</v>
      </c>
      <c r="B193" s="23" t="str">
        <f>'ไตรมาส 1'!B193</f>
        <v>อบต. หนองตาดใหญ่</v>
      </c>
      <c r="C193" s="4"/>
      <c r="D193" s="3"/>
      <c r="E193" s="32"/>
      <c r="F193" s="32"/>
      <c r="G193" s="32"/>
      <c r="H193" s="32"/>
      <c r="I193" s="32"/>
      <c r="J193" s="32"/>
      <c r="K193" s="66" t="str">
        <f t="shared" si="28"/>
        <v xml:space="preserve"> </v>
      </c>
      <c r="L193" s="59" t="str">
        <f t="shared" si="29"/>
        <v xml:space="preserve"> </v>
      </c>
      <c r="M193" s="28"/>
      <c r="N193" s="68">
        <f t="shared" si="30"/>
        <v>0</v>
      </c>
      <c r="O193" s="68">
        <f t="shared" si="31"/>
        <v>0</v>
      </c>
      <c r="P193" s="32">
        <f t="shared" si="40"/>
        <v>0</v>
      </c>
      <c r="Q193" s="32">
        <f t="shared" si="40"/>
        <v>0</v>
      </c>
      <c r="R193" s="32">
        <f t="shared" si="32"/>
        <v>0</v>
      </c>
      <c r="S193" s="53">
        <f t="shared" si="33"/>
        <v>0</v>
      </c>
      <c r="T193" s="58"/>
      <c r="U193" s="90" t="e">
        <f t="shared" si="34"/>
        <v>#N/A</v>
      </c>
      <c r="V193" s="90" t="e">
        <f t="shared" si="35"/>
        <v>#N/A</v>
      </c>
      <c r="W193" s="65" t="str">
        <f t="shared" si="36"/>
        <v xml:space="preserve"> </v>
      </c>
      <c r="X193" s="59" t="str">
        <f t="shared" si="36"/>
        <v xml:space="preserve"> </v>
      </c>
      <c r="Y193" s="83"/>
      <c r="Z193" s="32" t="e">
        <f>VLOOKUP(C193,'ไตรมาส 3'!$C$7:$I$506,7,FALSE)</f>
        <v>#N/A</v>
      </c>
      <c r="AA193" s="32" t="e">
        <f>VLOOKUP(C193,'ไตรมาส 3'!$C$7:$J$506,8,FALSE)</f>
        <v>#N/A</v>
      </c>
      <c r="AB193" s="53" t="e">
        <f t="shared" si="37"/>
        <v>#N/A</v>
      </c>
      <c r="AC193" s="32" t="str">
        <f t="shared" si="38"/>
        <v>0</v>
      </c>
      <c r="AD193" s="53">
        <f t="shared" si="39"/>
        <v>0</v>
      </c>
      <c r="AE193" s="58"/>
    </row>
    <row r="194" spans="1:31" ht="24.75" thickTop="1" thickBot="1" x14ac:dyDescent="0.25">
      <c r="A194" s="22">
        <f>'ไตรมาส 1'!A194</f>
        <v>6303105</v>
      </c>
      <c r="B194" s="23" t="str">
        <f>'ไตรมาส 1'!B194</f>
        <v>อบต. หนองตาดใหญ่</v>
      </c>
      <c r="C194" s="4"/>
      <c r="D194" s="3"/>
      <c r="E194" s="32"/>
      <c r="F194" s="32"/>
      <c r="G194" s="32"/>
      <c r="H194" s="32"/>
      <c r="I194" s="32"/>
      <c r="J194" s="32"/>
      <c r="K194" s="66" t="str">
        <f t="shared" si="28"/>
        <v xml:space="preserve"> </v>
      </c>
      <c r="L194" s="59" t="str">
        <f t="shared" si="29"/>
        <v xml:space="preserve"> </v>
      </c>
      <c r="M194" s="28"/>
      <c r="N194" s="68">
        <f t="shared" si="30"/>
        <v>0</v>
      </c>
      <c r="O194" s="68">
        <f t="shared" si="31"/>
        <v>0</v>
      </c>
      <c r="P194" s="32">
        <f t="shared" si="40"/>
        <v>0</v>
      </c>
      <c r="Q194" s="32">
        <f t="shared" si="40"/>
        <v>0</v>
      </c>
      <c r="R194" s="32">
        <f t="shared" si="32"/>
        <v>0</v>
      </c>
      <c r="S194" s="53">
        <f t="shared" si="33"/>
        <v>0</v>
      </c>
      <c r="T194" s="58"/>
      <c r="U194" s="90" t="e">
        <f t="shared" si="34"/>
        <v>#N/A</v>
      </c>
      <c r="V194" s="90" t="e">
        <f t="shared" si="35"/>
        <v>#N/A</v>
      </c>
      <c r="W194" s="65" t="str">
        <f t="shared" si="36"/>
        <v xml:space="preserve"> </v>
      </c>
      <c r="X194" s="59" t="str">
        <f t="shared" si="36"/>
        <v xml:space="preserve"> </v>
      </c>
      <c r="Y194" s="83"/>
      <c r="Z194" s="32" t="e">
        <f>VLOOKUP(C194,'ไตรมาส 3'!$C$7:$I$506,7,FALSE)</f>
        <v>#N/A</v>
      </c>
      <c r="AA194" s="32" t="e">
        <f>VLOOKUP(C194,'ไตรมาส 3'!$C$7:$J$506,8,FALSE)</f>
        <v>#N/A</v>
      </c>
      <c r="AB194" s="53" t="e">
        <f t="shared" si="37"/>
        <v>#N/A</v>
      </c>
      <c r="AC194" s="32" t="str">
        <f t="shared" si="38"/>
        <v>0</v>
      </c>
      <c r="AD194" s="53">
        <f t="shared" si="39"/>
        <v>0</v>
      </c>
      <c r="AE194" s="58"/>
    </row>
    <row r="195" spans="1:31" ht="24.75" thickTop="1" thickBot="1" x14ac:dyDescent="0.25">
      <c r="A195" s="22">
        <f>'ไตรมาส 1'!A195</f>
        <v>6303105</v>
      </c>
      <c r="B195" s="23" t="str">
        <f>'ไตรมาส 1'!B195</f>
        <v>อบต. หนองตาดใหญ่</v>
      </c>
      <c r="C195" s="4"/>
      <c r="D195" s="3"/>
      <c r="E195" s="32"/>
      <c r="F195" s="32"/>
      <c r="G195" s="32"/>
      <c r="H195" s="32"/>
      <c r="I195" s="32"/>
      <c r="J195" s="32"/>
      <c r="K195" s="66" t="str">
        <f t="shared" si="28"/>
        <v xml:space="preserve"> </v>
      </c>
      <c r="L195" s="59" t="str">
        <f t="shared" si="29"/>
        <v xml:space="preserve"> </v>
      </c>
      <c r="M195" s="28"/>
      <c r="N195" s="68">
        <f t="shared" si="30"/>
        <v>0</v>
      </c>
      <c r="O195" s="68">
        <f t="shared" si="31"/>
        <v>0</v>
      </c>
      <c r="P195" s="32">
        <f t="shared" si="40"/>
        <v>0</v>
      </c>
      <c r="Q195" s="32">
        <f t="shared" si="40"/>
        <v>0</v>
      </c>
      <c r="R195" s="32">
        <f t="shared" si="32"/>
        <v>0</v>
      </c>
      <c r="S195" s="53">
        <f t="shared" si="33"/>
        <v>0</v>
      </c>
      <c r="T195" s="58"/>
      <c r="U195" s="90" t="e">
        <f t="shared" si="34"/>
        <v>#N/A</v>
      </c>
      <c r="V195" s="90" t="e">
        <f t="shared" si="35"/>
        <v>#N/A</v>
      </c>
      <c r="W195" s="65" t="str">
        <f t="shared" si="36"/>
        <v xml:space="preserve"> </v>
      </c>
      <c r="X195" s="59" t="str">
        <f t="shared" si="36"/>
        <v xml:space="preserve"> </v>
      </c>
      <c r="Y195" s="83"/>
      <c r="Z195" s="32" t="e">
        <f>VLOOKUP(C195,'ไตรมาส 3'!$C$7:$I$506,7,FALSE)</f>
        <v>#N/A</v>
      </c>
      <c r="AA195" s="32" t="e">
        <f>VLOOKUP(C195,'ไตรมาส 3'!$C$7:$J$506,8,FALSE)</f>
        <v>#N/A</v>
      </c>
      <c r="AB195" s="53" t="e">
        <f t="shared" si="37"/>
        <v>#N/A</v>
      </c>
      <c r="AC195" s="32" t="str">
        <f t="shared" si="38"/>
        <v>0</v>
      </c>
      <c r="AD195" s="53">
        <f t="shared" si="39"/>
        <v>0</v>
      </c>
      <c r="AE195" s="58"/>
    </row>
    <row r="196" spans="1:31" ht="24.75" thickTop="1" thickBot="1" x14ac:dyDescent="0.25">
      <c r="A196" s="22">
        <f>'ไตรมาส 1'!A196</f>
        <v>6303105</v>
      </c>
      <c r="B196" s="23" t="str">
        <f>'ไตรมาส 1'!B196</f>
        <v>อบต. หนองตาดใหญ่</v>
      </c>
      <c r="C196" s="4"/>
      <c r="D196" s="3"/>
      <c r="E196" s="32"/>
      <c r="F196" s="32"/>
      <c r="G196" s="32"/>
      <c r="H196" s="32"/>
      <c r="I196" s="32"/>
      <c r="J196" s="32"/>
      <c r="K196" s="66" t="str">
        <f t="shared" si="28"/>
        <v xml:space="preserve"> </v>
      </c>
      <c r="L196" s="59" t="str">
        <f t="shared" si="29"/>
        <v xml:space="preserve"> </v>
      </c>
      <c r="M196" s="28"/>
      <c r="N196" s="68">
        <f t="shared" si="30"/>
        <v>0</v>
      </c>
      <c r="O196" s="68">
        <f t="shared" si="31"/>
        <v>0</v>
      </c>
      <c r="P196" s="32">
        <f t="shared" si="40"/>
        <v>0</v>
      </c>
      <c r="Q196" s="32">
        <f t="shared" si="40"/>
        <v>0</v>
      </c>
      <c r="R196" s="32">
        <f t="shared" si="32"/>
        <v>0</v>
      </c>
      <c r="S196" s="53">
        <f t="shared" si="33"/>
        <v>0</v>
      </c>
      <c r="T196" s="58"/>
      <c r="U196" s="90" t="e">
        <f t="shared" si="34"/>
        <v>#N/A</v>
      </c>
      <c r="V196" s="90" t="e">
        <f t="shared" si="35"/>
        <v>#N/A</v>
      </c>
      <c r="W196" s="65" t="str">
        <f t="shared" si="36"/>
        <v xml:space="preserve"> </v>
      </c>
      <c r="X196" s="59" t="str">
        <f t="shared" si="36"/>
        <v xml:space="preserve"> </v>
      </c>
      <c r="Y196" s="83"/>
      <c r="Z196" s="32" t="e">
        <f>VLOOKUP(C196,'ไตรมาส 3'!$C$7:$I$506,7,FALSE)</f>
        <v>#N/A</v>
      </c>
      <c r="AA196" s="32" t="e">
        <f>VLOOKUP(C196,'ไตรมาส 3'!$C$7:$J$506,8,FALSE)</f>
        <v>#N/A</v>
      </c>
      <c r="AB196" s="53" t="e">
        <f t="shared" si="37"/>
        <v>#N/A</v>
      </c>
      <c r="AC196" s="32" t="str">
        <f t="shared" si="38"/>
        <v>0</v>
      </c>
      <c r="AD196" s="53">
        <f t="shared" si="39"/>
        <v>0</v>
      </c>
      <c r="AE196" s="58"/>
    </row>
    <row r="197" spans="1:31" ht="24.75" thickTop="1" thickBot="1" x14ac:dyDescent="0.25">
      <c r="A197" s="22">
        <f>'ไตรมาส 1'!A197</f>
        <v>6303105</v>
      </c>
      <c r="B197" s="23" t="str">
        <f>'ไตรมาส 1'!B197</f>
        <v>อบต. หนองตาดใหญ่</v>
      </c>
      <c r="C197" s="4"/>
      <c r="D197" s="3"/>
      <c r="E197" s="32"/>
      <c r="F197" s="32"/>
      <c r="G197" s="32"/>
      <c r="H197" s="32"/>
      <c r="I197" s="32"/>
      <c r="J197" s="32"/>
      <c r="K197" s="66" t="str">
        <f t="shared" si="28"/>
        <v xml:space="preserve"> </v>
      </c>
      <c r="L197" s="59" t="str">
        <f t="shared" si="29"/>
        <v xml:space="preserve"> </v>
      </c>
      <c r="M197" s="28"/>
      <c r="N197" s="68">
        <f t="shared" si="30"/>
        <v>0</v>
      </c>
      <c r="O197" s="68">
        <f t="shared" si="31"/>
        <v>0</v>
      </c>
      <c r="P197" s="32">
        <f t="shared" si="40"/>
        <v>0</v>
      </c>
      <c r="Q197" s="32">
        <f t="shared" si="40"/>
        <v>0</v>
      </c>
      <c r="R197" s="32">
        <f t="shared" si="32"/>
        <v>0</v>
      </c>
      <c r="S197" s="53">
        <f t="shared" si="33"/>
        <v>0</v>
      </c>
      <c r="T197" s="58"/>
      <c r="U197" s="90" t="e">
        <f t="shared" si="34"/>
        <v>#N/A</v>
      </c>
      <c r="V197" s="90" t="e">
        <f t="shared" si="35"/>
        <v>#N/A</v>
      </c>
      <c r="W197" s="65" t="str">
        <f t="shared" si="36"/>
        <v xml:space="preserve"> </v>
      </c>
      <c r="X197" s="59" t="str">
        <f t="shared" si="36"/>
        <v xml:space="preserve"> </v>
      </c>
      <c r="Y197" s="83"/>
      <c r="Z197" s="32" t="e">
        <f>VLOOKUP(C197,'ไตรมาส 3'!$C$7:$I$506,7,FALSE)</f>
        <v>#N/A</v>
      </c>
      <c r="AA197" s="32" t="e">
        <f>VLOOKUP(C197,'ไตรมาส 3'!$C$7:$J$506,8,FALSE)</f>
        <v>#N/A</v>
      </c>
      <c r="AB197" s="53" t="e">
        <f t="shared" si="37"/>
        <v>#N/A</v>
      </c>
      <c r="AC197" s="32" t="str">
        <f t="shared" si="38"/>
        <v>0</v>
      </c>
      <c r="AD197" s="53">
        <f t="shared" si="39"/>
        <v>0</v>
      </c>
      <c r="AE197" s="58"/>
    </row>
    <row r="198" spans="1:31" ht="24.75" thickTop="1" thickBot="1" x14ac:dyDescent="0.25">
      <c r="A198" s="22">
        <f>'ไตรมาส 1'!A198</f>
        <v>6303105</v>
      </c>
      <c r="B198" s="23" t="str">
        <f>'ไตรมาส 1'!B198</f>
        <v>อบต. หนองตาดใหญ่</v>
      </c>
      <c r="C198" s="4"/>
      <c r="D198" s="3"/>
      <c r="E198" s="32"/>
      <c r="F198" s="32"/>
      <c r="G198" s="32"/>
      <c r="H198" s="32"/>
      <c r="I198" s="32"/>
      <c r="J198" s="32"/>
      <c r="K198" s="66" t="str">
        <f t="shared" si="28"/>
        <v xml:space="preserve"> </v>
      </c>
      <c r="L198" s="59" t="str">
        <f t="shared" si="29"/>
        <v xml:space="preserve"> </v>
      </c>
      <c r="M198" s="28"/>
      <c r="N198" s="68">
        <f t="shared" si="30"/>
        <v>0</v>
      </c>
      <c r="O198" s="68">
        <f t="shared" si="31"/>
        <v>0</v>
      </c>
      <c r="P198" s="32">
        <f t="shared" si="40"/>
        <v>0</v>
      </c>
      <c r="Q198" s="32">
        <f t="shared" si="40"/>
        <v>0</v>
      </c>
      <c r="R198" s="32">
        <f t="shared" si="32"/>
        <v>0</v>
      </c>
      <c r="S198" s="53">
        <f t="shared" si="33"/>
        <v>0</v>
      </c>
      <c r="T198" s="58"/>
      <c r="U198" s="90" t="e">
        <f t="shared" si="34"/>
        <v>#N/A</v>
      </c>
      <c r="V198" s="90" t="e">
        <f t="shared" si="35"/>
        <v>#N/A</v>
      </c>
      <c r="W198" s="65" t="str">
        <f t="shared" si="36"/>
        <v xml:space="preserve"> </v>
      </c>
      <c r="X198" s="59" t="str">
        <f t="shared" si="36"/>
        <v xml:space="preserve"> </v>
      </c>
      <c r="Y198" s="83"/>
      <c r="Z198" s="32" t="e">
        <f>VLOOKUP(C198,'ไตรมาส 3'!$C$7:$I$506,7,FALSE)</f>
        <v>#N/A</v>
      </c>
      <c r="AA198" s="32" t="e">
        <f>VLOOKUP(C198,'ไตรมาส 3'!$C$7:$J$506,8,FALSE)</f>
        <v>#N/A</v>
      </c>
      <c r="AB198" s="53" t="e">
        <f t="shared" si="37"/>
        <v>#N/A</v>
      </c>
      <c r="AC198" s="32" t="str">
        <f t="shared" si="38"/>
        <v>0</v>
      </c>
      <c r="AD198" s="53">
        <f t="shared" si="39"/>
        <v>0</v>
      </c>
      <c r="AE198" s="58"/>
    </row>
    <row r="199" spans="1:31" ht="24.75" thickTop="1" thickBot="1" x14ac:dyDescent="0.25">
      <c r="A199" s="22">
        <f>'ไตรมาส 1'!A199</f>
        <v>6303105</v>
      </c>
      <c r="B199" s="23" t="str">
        <f>'ไตรมาส 1'!B199</f>
        <v>อบต. หนองตาดใหญ่</v>
      </c>
      <c r="C199" s="4"/>
      <c r="D199" s="3"/>
      <c r="E199" s="32"/>
      <c r="F199" s="32"/>
      <c r="G199" s="32"/>
      <c r="H199" s="32"/>
      <c r="I199" s="32"/>
      <c r="J199" s="32"/>
      <c r="K199" s="66" t="str">
        <f t="shared" si="28"/>
        <v xml:space="preserve"> </v>
      </c>
      <c r="L199" s="59" t="str">
        <f t="shared" si="29"/>
        <v xml:space="preserve"> </v>
      </c>
      <c r="M199" s="28"/>
      <c r="N199" s="68">
        <f t="shared" si="30"/>
        <v>0</v>
      </c>
      <c r="O199" s="68">
        <f t="shared" si="31"/>
        <v>0</v>
      </c>
      <c r="P199" s="32">
        <f t="shared" si="40"/>
        <v>0</v>
      </c>
      <c r="Q199" s="32">
        <f t="shared" si="40"/>
        <v>0</v>
      </c>
      <c r="R199" s="32">
        <f t="shared" si="32"/>
        <v>0</v>
      </c>
      <c r="S199" s="53">
        <f t="shared" si="33"/>
        <v>0</v>
      </c>
      <c r="T199" s="58"/>
      <c r="U199" s="90" t="e">
        <f t="shared" si="34"/>
        <v>#N/A</v>
      </c>
      <c r="V199" s="90" t="e">
        <f t="shared" si="35"/>
        <v>#N/A</v>
      </c>
      <c r="W199" s="65" t="str">
        <f t="shared" si="36"/>
        <v xml:space="preserve"> </v>
      </c>
      <c r="X199" s="59" t="str">
        <f t="shared" si="36"/>
        <v xml:space="preserve"> </v>
      </c>
      <c r="Y199" s="83"/>
      <c r="Z199" s="32" t="e">
        <f>VLOOKUP(C199,'ไตรมาส 3'!$C$7:$I$506,7,FALSE)</f>
        <v>#N/A</v>
      </c>
      <c r="AA199" s="32" t="e">
        <f>VLOOKUP(C199,'ไตรมาส 3'!$C$7:$J$506,8,FALSE)</f>
        <v>#N/A</v>
      </c>
      <c r="AB199" s="53" t="e">
        <f t="shared" si="37"/>
        <v>#N/A</v>
      </c>
      <c r="AC199" s="32" t="str">
        <f t="shared" si="38"/>
        <v>0</v>
      </c>
      <c r="AD199" s="53">
        <f t="shared" si="39"/>
        <v>0</v>
      </c>
      <c r="AE199" s="58"/>
    </row>
    <row r="200" spans="1:31" ht="24.75" thickTop="1" thickBot="1" x14ac:dyDescent="0.25">
      <c r="A200" s="22">
        <f>'ไตรมาส 1'!A200</f>
        <v>6303105</v>
      </c>
      <c r="B200" s="23" t="str">
        <f>'ไตรมาส 1'!B200</f>
        <v>อบต. หนองตาดใหญ่</v>
      </c>
      <c r="C200" s="4"/>
      <c r="D200" s="3"/>
      <c r="E200" s="32"/>
      <c r="F200" s="32"/>
      <c r="G200" s="32"/>
      <c r="H200" s="32"/>
      <c r="I200" s="32"/>
      <c r="J200" s="32"/>
      <c r="K200" s="66" t="str">
        <f t="shared" ref="K200:K263" si="41">W200</f>
        <v xml:space="preserve"> </v>
      </c>
      <c r="L200" s="59" t="str">
        <f t="shared" ref="L200:L263" si="42">X200</f>
        <v xml:space="preserve"> </v>
      </c>
      <c r="M200" s="28"/>
      <c r="N200" s="68">
        <f t="shared" ref="N200:N263" si="43">(E200+G200)-(F200+H200)</f>
        <v>0</v>
      </c>
      <c r="O200" s="68">
        <f t="shared" ref="O200:O263" si="44">(F200+H200)-(E200+G200)</f>
        <v>0</v>
      </c>
      <c r="P200" s="32">
        <f t="shared" si="40"/>
        <v>0</v>
      </c>
      <c r="Q200" s="32">
        <f t="shared" si="40"/>
        <v>0</v>
      </c>
      <c r="R200" s="32">
        <f t="shared" ref="R200:R263" si="45">(I200-P200)+(J200-Q200)</f>
        <v>0</v>
      </c>
      <c r="S200" s="53">
        <f t="shared" ref="S200:S263" si="46">ROUND(R200,2)</f>
        <v>0</v>
      </c>
      <c r="T200" s="58"/>
      <c r="U200" s="90" t="e">
        <f t="shared" ref="U200:U263" si="47">_xlfn.IFS($C200="เงินฝากกระทรวงการคลัง","99999",$C200="รายได้เงินอุดหนุนค้างรับ","99999",$C200="รายได้งบประมาณ","99999",$C200="รายได้จากเงินกู้และรายได้อื่นจากรัฐบาล","99999",$C200="ค่าไฟฟ้า","50506",$C200="ค่าน้ำประปาและน้ำบาดาล","50602",$C200="ค่าโทรศัพท์","50320",$C200="ค่าบริการสื่อสารและโทรคมนาคม","50320",$C200="ค่าบริการไปรษณีย์","50319",$C200="เงินสมทบกองทุนประกันสังคม","80066",$C200="เงินสมทบกองทุนเงินทดแทน","80067",$C200="รายได้เงินอุดหนุนทั่วไป","15008",$C200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200" s="90" t="e">
        <f t="shared" ref="V200:V263" si="48">_xlfn.IFS($C200="เงินฝากกระทรวงการคลัง","รัฐบาล",$C200="รายได้เงินอุดหนุนค้างรับ","รัฐบาล",$C200="รายได้งบประมาณ","รัฐบาล",$C200="รายได้จากเงินกู้และรายได้อื่นจากรัฐบาล","รัฐบาล",$C200="ค่าไฟฟ้า","การไฟฟ้าส่วนภูมิภาค",$C200="ค่าน้ำประปาและน้ำบาดาล","การประปาส่วนภูมิภาค",$C200="ค่าโทรศัพท์","บริษัท โทรคมนาคมแห่งชาติ จำกัด (มหาชน)",$C200="ค่าบริการสื่อสารและโทรคมนาคม","บริษัท โทรคมนาคมแห่งชาติ จำกัด (มหาชน)",$C200="ค่าบริการไปรษณีย์","บริษัท ไปรษณีย์ไทย จำกัด",$C200="เงินสมทบกองทุนประกันสังคม","กองทุนประกันสังคม",$C200="เงินสมทบกองทุนเงินทดแทน","กองทุนเงินทดแทน",$C200="รายได้เงินอุดหนุนทั่วไป","กรมส่งเสริมการปกครองท้องถิ่น",$C200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200" s="65" t="str">
        <f t="shared" ref="W200:X263" si="49">IFERROR(U200," ")</f>
        <v xml:space="preserve"> </v>
      </c>
      <c r="X200" s="59" t="str">
        <f t="shared" si="49"/>
        <v xml:space="preserve"> </v>
      </c>
      <c r="Y200" s="83"/>
      <c r="Z200" s="32" t="e">
        <f>VLOOKUP(C200,'ไตรมาส 3'!$C$7:$I$506,7,FALSE)</f>
        <v>#N/A</v>
      </c>
      <c r="AA200" s="32" t="e">
        <f>VLOOKUP(C200,'ไตรมาส 3'!$C$7:$J$506,8,FALSE)</f>
        <v>#N/A</v>
      </c>
      <c r="AB200" s="53" t="e">
        <f t="shared" ref="AB200:AB263" si="50">(E200-Z200)+(F200-AA200)</f>
        <v>#N/A</v>
      </c>
      <c r="AC200" s="32" t="str">
        <f t="shared" ref="AC200:AC263" si="51">IFERROR(AB200,"0")</f>
        <v>0</v>
      </c>
      <c r="AD200" s="53">
        <f t="shared" ref="AD200:AD263" si="52">ROUND(AC200,2)</f>
        <v>0</v>
      </c>
      <c r="AE200" s="58"/>
    </row>
    <row r="201" spans="1:31" ht="24.75" thickTop="1" thickBot="1" x14ac:dyDescent="0.25">
      <c r="A201" s="22">
        <f>'ไตรมาส 1'!A201</f>
        <v>6303105</v>
      </c>
      <c r="B201" s="23" t="str">
        <f>'ไตรมาส 1'!B201</f>
        <v>อบต. หนองตาดใหญ่</v>
      </c>
      <c r="C201" s="4"/>
      <c r="D201" s="3"/>
      <c r="E201" s="32"/>
      <c r="F201" s="32"/>
      <c r="G201" s="32"/>
      <c r="H201" s="32"/>
      <c r="I201" s="32"/>
      <c r="J201" s="32"/>
      <c r="K201" s="66" t="str">
        <f t="shared" si="41"/>
        <v xml:space="preserve"> </v>
      </c>
      <c r="L201" s="59" t="str">
        <f t="shared" si="42"/>
        <v xml:space="preserve"> </v>
      </c>
      <c r="M201" s="28"/>
      <c r="N201" s="68">
        <f t="shared" si="43"/>
        <v>0</v>
      </c>
      <c r="O201" s="68">
        <f t="shared" si="44"/>
        <v>0</v>
      </c>
      <c r="P201" s="32">
        <f t="shared" si="40"/>
        <v>0</v>
      </c>
      <c r="Q201" s="32">
        <f t="shared" si="40"/>
        <v>0</v>
      </c>
      <c r="R201" s="32">
        <f t="shared" si="45"/>
        <v>0</v>
      </c>
      <c r="S201" s="53">
        <f t="shared" si="46"/>
        <v>0</v>
      </c>
      <c r="T201" s="58"/>
      <c r="U201" s="90" t="e">
        <f t="shared" si="47"/>
        <v>#N/A</v>
      </c>
      <c r="V201" s="90" t="e">
        <f t="shared" si="48"/>
        <v>#N/A</v>
      </c>
      <c r="W201" s="65" t="str">
        <f t="shared" si="49"/>
        <v xml:space="preserve"> </v>
      </c>
      <c r="X201" s="59" t="str">
        <f t="shared" si="49"/>
        <v xml:space="preserve"> </v>
      </c>
      <c r="Y201" s="83"/>
      <c r="Z201" s="32" t="e">
        <f>VLOOKUP(C201,'ไตรมาส 3'!$C$7:$I$506,7,FALSE)</f>
        <v>#N/A</v>
      </c>
      <c r="AA201" s="32" t="e">
        <f>VLOOKUP(C201,'ไตรมาส 3'!$C$7:$J$506,8,FALSE)</f>
        <v>#N/A</v>
      </c>
      <c r="AB201" s="53" t="e">
        <f t="shared" si="50"/>
        <v>#N/A</v>
      </c>
      <c r="AC201" s="32" t="str">
        <f t="shared" si="51"/>
        <v>0</v>
      </c>
      <c r="AD201" s="53">
        <f t="shared" si="52"/>
        <v>0</v>
      </c>
      <c r="AE201" s="58"/>
    </row>
    <row r="202" spans="1:31" ht="24.75" thickTop="1" thickBot="1" x14ac:dyDescent="0.25">
      <c r="A202" s="22">
        <f>'ไตรมาส 1'!A202</f>
        <v>6303105</v>
      </c>
      <c r="B202" s="23" t="str">
        <f>'ไตรมาส 1'!B202</f>
        <v>อบต. หนองตาดใหญ่</v>
      </c>
      <c r="C202" s="4"/>
      <c r="D202" s="3"/>
      <c r="E202" s="32"/>
      <c r="F202" s="32"/>
      <c r="G202" s="32"/>
      <c r="H202" s="32"/>
      <c r="I202" s="32"/>
      <c r="J202" s="32"/>
      <c r="K202" s="66" t="str">
        <f t="shared" si="41"/>
        <v xml:space="preserve"> </v>
      </c>
      <c r="L202" s="59" t="str">
        <f t="shared" si="42"/>
        <v xml:space="preserve"> </v>
      </c>
      <c r="M202" s="28"/>
      <c r="N202" s="68">
        <f t="shared" si="43"/>
        <v>0</v>
      </c>
      <c r="O202" s="68">
        <f t="shared" si="44"/>
        <v>0</v>
      </c>
      <c r="P202" s="32">
        <f t="shared" si="40"/>
        <v>0</v>
      </c>
      <c r="Q202" s="32">
        <f t="shared" si="40"/>
        <v>0</v>
      </c>
      <c r="R202" s="32">
        <f t="shared" si="45"/>
        <v>0</v>
      </c>
      <c r="S202" s="53">
        <f t="shared" si="46"/>
        <v>0</v>
      </c>
      <c r="T202" s="58"/>
      <c r="U202" s="90" t="e">
        <f t="shared" si="47"/>
        <v>#N/A</v>
      </c>
      <c r="V202" s="90" t="e">
        <f t="shared" si="48"/>
        <v>#N/A</v>
      </c>
      <c r="W202" s="65" t="str">
        <f t="shared" si="49"/>
        <v xml:space="preserve"> </v>
      </c>
      <c r="X202" s="59" t="str">
        <f t="shared" si="49"/>
        <v xml:space="preserve"> </v>
      </c>
      <c r="Y202" s="83"/>
      <c r="Z202" s="32" t="e">
        <f>VLOOKUP(C202,'ไตรมาส 3'!$C$7:$I$506,7,FALSE)</f>
        <v>#N/A</v>
      </c>
      <c r="AA202" s="32" t="e">
        <f>VLOOKUP(C202,'ไตรมาส 3'!$C$7:$J$506,8,FALSE)</f>
        <v>#N/A</v>
      </c>
      <c r="AB202" s="53" t="e">
        <f t="shared" si="50"/>
        <v>#N/A</v>
      </c>
      <c r="AC202" s="32" t="str">
        <f t="shared" si="51"/>
        <v>0</v>
      </c>
      <c r="AD202" s="53">
        <f t="shared" si="52"/>
        <v>0</v>
      </c>
      <c r="AE202" s="58"/>
    </row>
    <row r="203" spans="1:31" ht="24.75" thickTop="1" thickBot="1" x14ac:dyDescent="0.25">
      <c r="A203" s="22">
        <f>'ไตรมาส 1'!A203</f>
        <v>6303105</v>
      </c>
      <c r="B203" s="23" t="str">
        <f>'ไตรมาส 1'!B203</f>
        <v>อบต. หนองตาดใหญ่</v>
      </c>
      <c r="C203" s="4"/>
      <c r="D203" s="3"/>
      <c r="E203" s="32"/>
      <c r="F203" s="32"/>
      <c r="G203" s="32"/>
      <c r="H203" s="32"/>
      <c r="I203" s="32"/>
      <c r="J203" s="32"/>
      <c r="K203" s="66" t="str">
        <f t="shared" si="41"/>
        <v xml:space="preserve"> </v>
      </c>
      <c r="L203" s="59" t="str">
        <f t="shared" si="42"/>
        <v xml:space="preserve"> </v>
      </c>
      <c r="M203" s="28"/>
      <c r="N203" s="68">
        <f t="shared" si="43"/>
        <v>0</v>
      </c>
      <c r="O203" s="68">
        <f t="shared" si="44"/>
        <v>0</v>
      </c>
      <c r="P203" s="32">
        <f t="shared" si="40"/>
        <v>0</v>
      </c>
      <c r="Q203" s="32">
        <f t="shared" si="40"/>
        <v>0</v>
      </c>
      <c r="R203" s="32">
        <f t="shared" si="45"/>
        <v>0</v>
      </c>
      <c r="S203" s="53">
        <f t="shared" si="46"/>
        <v>0</v>
      </c>
      <c r="T203" s="58"/>
      <c r="U203" s="90" t="e">
        <f t="shared" si="47"/>
        <v>#N/A</v>
      </c>
      <c r="V203" s="90" t="e">
        <f t="shared" si="48"/>
        <v>#N/A</v>
      </c>
      <c r="W203" s="65" t="str">
        <f t="shared" si="49"/>
        <v xml:space="preserve"> </v>
      </c>
      <c r="X203" s="59" t="str">
        <f t="shared" si="49"/>
        <v xml:space="preserve"> </v>
      </c>
      <c r="Y203" s="83"/>
      <c r="Z203" s="32" t="e">
        <f>VLOOKUP(C203,'ไตรมาส 3'!$C$7:$I$506,7,FALSE)</f>
        <v>#N/A</v>
      </c>
      <c r="AA203" s="32" t="e">
        <f>VLOOKUP(C203,'ไตรมาส 3'!$C$7:$J$506,8,FALSE)</f>
        <v>#N/A</v>
      </c>
      <c r="AB203" s="53" t="e">
        <f t="shared" si="50"/>
        <v>#N/A</v>
      </c>
      <c r="AC203" s="32" t="str">
        <f t="shared" si="51"/>
        <v>0</v>
      </c>
      <c r="AD203" s="53">
        <f t="shared" si="52"/>
        <v>0</v>
      </c>
      <c r="AE203" s="58"/>
    </row>
    <row r="204" spans="1:31" ht="24.75" thickTop="1" thickBot="1" x14ac:dyDescent="0.25">
      <c r="A204" s="22">
        <f>'ไตรมาส 1'!A204</f>
        <v>6303105</v>
      </c>
      <c r="B204" s="23" t="str">
        <f>'ไตรมาส 1'!B204</f>
        <v>อบต. หนองตาดใหญ่</v>
      </c>
      <c r="C204" s="4"/>
      <c r="D204" s="3"/>
      <c r="E204" s="32"/>
      <c r="F204" s="32"/>
      <c r="G204" s="32"/>
      <c r="H204" s="32"/>
      <c r="I204" s="32"/>
      <c r="J204" s="32"/>
      <c r="K204" s="66" t="str">
        <f t="shared" si="41"/>
        <v xml:space="preserve"> </v>
      </c>
      <c r="L204" s="59" t="str">
        <f t="shared" si="42"/>
        <v xml:space="preserve"> </v>
      </c>
      <c r="M204" s="28"/>
      <c r="N204" s="68">
        <f t="shared" si="43"/>
        <v>0</v>
      </c>
      <c r="O204" s="68">
        <f t="shared" si="44"/>
        <v>0</v>
      </c>
      <c r="P204" s="32">
        <f t="shared" si="40"/>
        <v>0</v>
      </c>
      <c r="Q204" s="32">
        <f t="shared" si="40"/>
        <v>0</v>
      </c>
      <c r="R204" s="32">
        <f t="shared" si="45"/>
        <v>0</v>
      </c>
      <c r="S204" s="53">
        <f t="shared" si="46"/>
        <v>0</v>
      </c>
      <c r="T204" s="58"/>
      <c r="U204" s="90" t="e">
        <f t="shared" si="47"/>
        <v>#N/A</v>
      </c>
      <c r="V204" s="90" t="e">
        <f t="shared" si="48"/>
        <v>#N/A</v>
      </c>
      <c r="W204" s="65" t="str">
        <f t="shared" si="49"/>
        <v xml:space="preserve"> </v>
      </c>
      <c r="X204" s="59" t="str">
        <f t="shared" si="49"/>
        <v xml:space="preserve"> </v>
      </c>
      <c r="Y204" s="83"/>
      <c r="Z204" s="32" t="e">
        <f>VLOOKUP(C204,'ไตรมาส 3'!$C$7:$I$506,7,FALSE)</f>
        <v>#N/A</v>
      </c>
      <c r="AA204" s="32" t="e">
        <f>VLOOKUP(C204,'ไตรมาส 3'!$C$7:$J$506,8,FALSE)</f>
        <v>#N/A</v>
      </c>
      <c r="AB204" s="53" t="e">
        <f t="shared" si="50"/>
        <v>#N/A</v>
      </c>
      <c r="AC204" s="32" t="str">
        <f t="shared" si="51"/>
        <v>0</v>
      </c>
      <c r="AD204" s="53">
        <f t="shared" si="52"/>
        <v>0</v>
      </c>
      <c r="AE204" s="58"/>
    </row>
    <row r="205" spans="1:31" ht="24.75" thickTop="1" thickBot="1" x14ac:dyDescent="0.25">
      <c r="A205" s="22">
        <f>'ไตรมาส 1'!A205</f>
        <v>6303105</v>
      </c>
      <c r="B205" s="23" t="str">
        <f>'ไตรมาส 1'!B205</f>
        <v>อบต. หนองตาดใหญ่</v>
      </c>
      <c r="C205" s="4"/>
      <c r="D205" s="3"/>
      <c r="E205" s="32"/>
      <c r="F205" s="32"/>
      <c r="G205" s="32"/>
      <c r="H205" s="32"/>
      <c r="I205" s="32"/>
      <c r="J205" s="32"/>
      <c r="K205" s="66" t="str">
        <f t="shared" si="41"/>
        <v xml:space="preserve"> </v>
      </c>
      <c r="L205" s="59" t="str">
        <f t="shared" si="42"/>
        <v xml:space="preserve"> </v>
      </c>
      <c r="M205" s="28"/>
      <c r="N205" s="68">
        <f t="shared" si="43"/>
        <v>0</v>
      </c>
      <c r="O205" s="68">
        <f t="shared" si="44"/>
        <v>0</v>
      </c>
      <c r="P205" s="32">
        <f t="shared" si="40"/>
        <v>0</v>
      </c>
      <c r="Q205" s="32">
        <f t="shared" si="40"/>
        <v>0</v>
      </c>
      <c r="R205" s="32">
        <f t="shared" si="45"/>
        <v>0</v>
      </c>
      <c r="S205" s="53">
        <f t="shared" si="46"/>
        <v>0</v>
      </c>
      <c r="T205" s="58"/>
      <c r="U205" s="90" t="e">
        <f t="shared" si="47"/>
        <v>#N/A</v>
      </c>
      <c r="V205" s="90" t="e">
        <f t="shared" si="48"/>
        <v>#N/A</v>
      </c>
      <c r="W205" s="65" t="str">
        <f t="shared" si="49"/>
        <v xml:space="preserve"> </v>
      </c>
      <c r="X205" s="59" t="str">
        <f t="shared" si="49"/>
        <v xml:space="preserve"> </v>
      </c>
      <c r="Y205" s="83"/>
      <c r="Z205" s="32" t="e">
        <f>VLOOKUP(C205,'ไตรมาส 3'!$C$7:$I$506,7,FALSE)</f>
        <v>#N/A</v>
      </c>
      <c r="AA205" s="32" t="e">
        <f>VLOOKUP(C205,'ไตรมาส 3'!$C$7:$J$506,8,FALSE)</f>
        <v>#N/A</v>
      </c>
      <c r="AB205" s="53" t="e">
        <f t="shared" si="50"/>
        <v>#N/A</v>
      </c>
      <c r="AC205" s="32" t="str">
        <f t="shared" si="51"/>
        <v>0</v>
      </c>
      <c r="AD205" s="53">
        <f t="shared" si="52"/>
        <v>0</v>
      </c>
      <c r="AE205" s="58"/>
    </row>
    <row r="206" spans="1:31" ht="24.75" thickTop="1" thickBot="1" x14ac:dyDescent="0.25">
      <c r="A206" s="22">
        <f>'ไตรมาส 1'!A206</f>
        <v>6303105</v>
      </c>
      <c r="B206" s="23" t="str">
        <f>'ไตรมาส 1'!B206</f>
        <v>อบต. หนองตาดใหญ่</v>
      </c>
      <c r="C206" s="4"/>
      <c r="D206" s="3"/>
      <c r="E206" s="32"/>
      <c r="F206" s="32"/>
      <c r="G206" s="32"/>
      <c r="H206" s="32"/>
      <c r="I206" s="32"/>
      <c r="J206" s="32"/>
      <c r="K206" s="66" t="str">
        <f t="shared" si="41"/>
        <v xml:space="preserve"> </v>
      </c>
      <c r="L206" s="59" t="str">
        <f t="shared" si="42"/>
        <v xml:space="preserve"> </v>
      </c>
      <c r="M206" s="28"/>
      <c r="N206" s="68">
        <f t="shared" si="43"/>
        <v>0</v>
      </c>
      <c r="O206" s="68">
        <f t="shared" si="44"/>
        <v>0</v>
      </c>
      <c r="P206" s="32">
        <f t="shared" si="40"/>
        <v>0</v>
      </c>
      <c r="Q206" s="32">
        <f t="shared" si="40"/>
        <v>0</v>
      </c>
      <c r="R206" s="32">
        <f t="shared" si="45"/>
        <v>0</v>
      </c>
      <c r="S206" s="53">
        <f t="shared" si="46"/>
        <v>0</v>
      </c>
      <c r="T206" s="58"/>
      <c r="U206" s="90" t="e">
        <f t="shared" si="47"/>
        <v>#N/A</v>
      </c>
      <c r="V206" s="90" t="e">
        <f t="shared" si="48"/>
        <v>#N/A</v>
      </c>
      <c r="W206" s="65" t="str">
        <f t="shared" si="49"/>
        <v xml:space="preserve"> </v>
      </c>
      <c r="X206" s="59" t="str">
        <f t="shared" si="49"/>
        <v xml:space="preserve"> </v>
      </c>
      <c r="Y206" s="83"/>
      <c r="Z206" s="32" t="e">
        <f>VLOOKUP(C206,'ไตรมาส 3'!$C$7:$I$506,7,FALSE)</f>
        <v>#N/A</v>
      </c>
      <c r="AA206" s="32" t="e">
        <f>VLOOKUP(C206,'ไตรมาส 3'!$C$7:$J$506,8,FALSE)</f>
        <v>#N/A</v>
      </c>
      <c r="AB206" s="53" t="e">
        <f t="shared" si="50"/>
        <v>#N/A</v>
      </c>
      <c r="AC206" s="32" t="str">
        <f t="shared" si="51"/>
        <v>0</v>
      </c>
      <c r="AD206" s="53">
        <f t="shared" si="52"/>
        <v>0</v>
      </c>
      <c r="AE206" s="58"/>
    </row>
    <row r="207" spans="1:31" ht="24.75" thickTop="1" thickBot="1" x14ac:dyDescent="0.25">
      <c r="A207" s="22">
        <f>'ไตรมาส 1'!A207</f>
        <v>6303105</v>
      </c>
      <c r="B207" s="23" t="str">
        <f>'ไตรมาส 1'!B207</f>
        <v>อบต. หนองตาดใหญ่</v>
      </c>
      <c r="C207" s="4"/>
      <c r="D207" s="3"/>
      <c r="E207" s="32"/>
      <c r="F207" s="32"/>
      <c r="G207" s="32"/>
      <c r="H207" s="32"/>
      <c r="I207" s="32"/>
      <c r="J207" s="32"/>
      <c r="K207" s="66" t="str">
        <f t="shared" si="41"/>
        <v xml:space="preserve"> </v>
      </c>
      <c r="L207" s="59" t="str">
        <f t="shared" si="42"/>
        <v xml:space="preserve"> </v>
      </c>
      <c r="M207" s="28"/>
      <c r="N207" s="68">
        <f t="shared" si="43"/>
        <v>0</v>
      </c>
      <c r="O207" s="68">
        <f t="shared" si="44"/>
        <v>0</v>
      </c>
      <c r="P207" s="32">
        <f t="shared" si="40"/>
        <v>0</v>
      </c>
      <c r="Q207" s="32">
        <f t="shared" si="40"/>
        <v>0</v>
      </c>
      <c r="R207" s="32">
        <f t="shared" si="45"/>
        <v>0</v>
      </c>
      <c r="S207" s="53">
        <f t="shared" si="46"/>
        <v>0</v>
      </c>
      <c r="T207" s="58"/>
      <c r="U207" s="90" t="e">
        <f t="shared" si="47"/>
        <v>#N/A</v>
      </c>
      <c r="V207" s="90" t="e">
        <f t="shared" si="48"/>
        <v>#N/A</v>
      </c>
      <c r="W207" s="65" t="str">
        <f t="shared" si="49"/>
        <v xml:space="preserve"> </v>
      </c>
      <c r="X207" s="59" t="str">
        <f t="shared" si="49"/>
        <v xml:space="preserve"> </v>
      </c>
      <c r="Y207" s="83"/>
      <c r="Z207" s="32" t="e">
        <f>VLOOKUP(C207,'ไตรมาส 3'!$C$7:$I$506,7,FALSE)</f>
        <v>#N/A</v>
      </c>
      <c r="AA207" s="32" t="e">
        <f>VLOOKUP(C207,'ไตรมาส 3'!$C$7:$J$506,8,FALSE)</f>
        <v>#N/A</v>
      </c>
      <c r="AB207" s="53" t="e">
        <f t="shared" si="50"/>
        <v>#N/A</v>
      </c>
      <c r="AC207" s="32" t="str">
        <f t="shared" si="51"/>
        <v>0</v>
      </c>
      <c r="AD207" s="53">
        <f t="shared" si="52"/>
        <v>0</v>
      </c>
      <c r="AE207" s="58"/>
    </row>
    <row r="208" spans="1:31" ht="24.75" thickTop="1" thickBot="1" x14ac:dyDescent="0.25">
      <c r="A208" s="22">
        <f>'ไตรมาส 1'!A208</f>
        <v>6303105</v>
      </c>
      <c r="B208" s="23" t="str">
        <f>'ไตรมาส 1'!B208</f>
        <v>อบต. หนองตาดใหญ่</v>
      </c>
      <c r="C208" s="4"/>
      <c r="D208" s="3"/>
      <c r="E208" s="32"/>
      <c r="F208" s="32"/>
      <c r="G208" s="32"/>
      <c r="H208" s="32"/>
      <c r="I208" s="32"/>
      <c r="J208" s="32"/>
      <c r="K208" s="66" t="str">
        <f t="shared" si="41"/>
        <v xml:space="preserve"> </v>
      </c>
      <c r="L208" s="59" t="str">
        <f t="shared" si="42"/>
        <v xml:space="preserve"> </v>
      </c>
      <c r="M208" s="28"/>
      <c r="N208" s="68">
        <f t="shared" si="43"/>
        <v>0</v>
      </c>
      <c r="O208" s="68">
        <f t="shared" si="44"/>
        <v>0</v>
      </c>
      <c r="P208" s="32">
        <f t="shared" si="40"/>
        <v>0</v>
      </c>
      <c r="Q208" s="32">
        <f t="shared" si="40"/>
        <v>0</v>
      </c>
      <c r="R208" s="32">
        <f t="shared" si="45"/>
        <v>0</v>
      </c>
      <c r="S208" s="53">
        <f t="shared" si="46"/>
        <v>0</v>
      </c>
      <c r="T208" s="58"/>
      <c r="U208" s="90" t="e">
        <f t="shared" si="47"/>
        <v>#N/A</v>
      </c>
      <c r="V208" s="90" t="e">
        <f t="shared" si="48"/>
        <v>#N/A</v>
      </c>
      <c r="W208" s="65" t="str">
        <f t="shared" si="49"/>
        <v xml:space="preserve"> </v>
      </c>
      <c r="X208" s="59" t="str">
        <f t="shared" si="49"/>
        <v xml:space="preserve"> </v>
      </c>
      <c r="Y208" s="83"/>
      <c r="Z208" s="32" t="e">
        <f>VLOOKUP(C208,'ไตรมาส 3'!$C$7:$I$506,7,FALSE)</f>
        <v>#N/A</v>
      </c>
      <c r="AA208" s="32" t="e">
        <f>VLOOKUP(C208,'ไตรมาส 3'!$C$7:$J$506,8,FALSE)</f>
        <v>#N/A</v>
      </c>
      <c r="AB208" s="53" t="e">
        <f t="shared" si="50"/>
        <v>#N/A</v>
      </c>
      <c r="AC208" s="32" t="str">
        <f t="shared" si="51"/>
        <v>0</v>
      </c>
      <c r="AD208" s="53">
        <f t="shared" si="52"/>
        <v>0</v>
      </c>
      <c r="AE208" s="58"/>
    </row>
    <row r="209" spans="1:31" ht="24.75" thickTop="1" thickBot="1" x14ac:dyDescent="0.25">
      <c r="A209" s="22">
        <f>'ไตรมาส 1'!A209</f>
        <v>6303105</v>
      </c>
      <c r="B209" s="23" t="str">
        <f>'ไตรมาส 1'!B209</f>
        <v>อบต. หนองตาดใหญ่</v>
      </c>
      <c r="C209" s="4"/>
      <c r="D209" s="3"/>
      <c r="E209" s="32"/>
      <c r="F209" s="32"/>
      <c r="G209" s="32"/>
      <c r="H209" s="32"/>
      <c r="I209" s="32"/>
      <c r="J209" s="32"/>
      <c r="K209" s="66" t="str">
        <f t="shared" si="41"/>
        <v xml:space="preserve"> </v>
      </c>
      <c r="L209" s="59" t="str">
        <f t="shared" si="42"/>
        <v xml:space="preserve"> </v>
      </c>
      <c r="M209" s="28"/>
      <c r="N209" s="68">
        <f t="shared" si="43"/>
        <v>0</v>
      </c>
      <c r="O209" s="68">
        <f t="shared" si="44"/>
        <v>0</v>
      </c>
      <c r="P209" s="32">
        <f t="shared" si="40"/>
        <v>0</v>
      </c>
      <c r="Q209" s="32">
        <f t="shared" si="40"/>
        <v>0</v>
      </c>
      <c r="R209" s="32">
        <f t="shared" si="45"/>
        <v>0</v>
      </c>
      <c r="S209" s="53">
        <f t="shared" si="46"/>
        <v>0</v>
      </c>
      <c r="T209" s="58"/>
      <c r="U209" s="90" t="e">
        <f t="shared" si="47"/>
        <v>#N/A</v>
      </c>
      <c r="V209" s="90" t="e">
        <f t="shared" si="48"/>
        <v>#N/A</v>
      </c>
      <c r="W209" s="65" t="str">
        <f t="shared" si="49"/>
        <v xml:space="preserve"> </v>
      </c>
      <c r="X209" s="59" t="str">
        <f t="shared" si="49"/>
        <v xml:space="preserve"> </v>
      </c>
      <c r="Y209" s="83"/>
      <c r="Z209" s="32" t="e">
        <f>VLOOKUP(C209,'ไตรมาส 3'!$C$7:$I$506,7,FALSE)</f>
        <v>#N/A</v>
      </c>
      <c r="AA209" s="32" t="e">
        <f>VLOOKUP(C209,'ไตรมาส 3'!$C$7:$J$506,8,FALSE)</f>
        <v>#N/A</v>
      </c>
      <c r="AB209" s="53" t="e">
        <f t="shared" si="50"/>
        <v>#N/A</v>
      </c>
      <c r="AC209" s="32" t="str">
        <f t="shared" si="51"/>
        <v>0</v>
      </c>
      <c r="AD209" s="53">
        <f t="shared" si="52"/>
        <v>0</v>
      </c>
      <c r="AE209" s="58"/>
    </row>
    <row r="210" spans="1:31" ht="24.75" thickTop="1" thickBot="1" x14ac:dyDescent="0.25">
      <c r="A210" s="22">
        <f>'ไตรมาส 1'!A210</f>
        <v>6303105</v>
      </c>
      <c r="B210" s="23" t="str">
        <f>'ไตรมาส 1'!B210</f>
        <v>อบต. หนองตาดใหญ่</v>
      </c>
      <c r="C210" s="4"/>
      <c r="D210" s="3"/>
      <c r="E210" s="32"/>
      <c r="F210" s="32"/>
      <c r="G210" s="32"/>
      <c r="H210" s="32"/>
      <c r="I210" s="32"/>
      <c r="J210" s="32"/>
      <c r="K210" s="66" t="str">
        <f t="shared" si="41"/>
        <v xml:space="preserve"> </v>
      </c>
      <c r="L210" s="59" t="str">
        <f t="shared" si="42"/>
        <v xml:space="preserve"> </v>
      </c>
      <c r="M210" s="28"/>
      <c r="N210" s="68">
        <f t="shared" si="43"/>
        <v>0</v>
      </c>
      <c r="O210" s="68">
        <f t="shared" si="44"/>
        <v>0</v>
      </c>
      <c r="P210" s="32">
        <f t="shared" si="40"/>
        <v>0</v>
      </c>
      <c r="Q210" s="32">
        <f t="shared" si="40"/>
        <v>0</v>
      </c>
      <c r="R210" s="32">
        <f t="shared" si="45"/>
        <v>0</v>
      </c>
      <c r="S210" s="53">
        <f t="shared" si="46"/>
        <v>0</v>
      </c>
      <c r="T210" s="58"/>
      <c r="U210" s="90" t="e">
        <f t="shared" si="47"/>
        <v>#N/A</v>
      </c>
      <c r="V210" s="90" t="e">
        <f t="shared" si="48"/>
        <v>#N/A</v>
      </c>
      <c r="W210" s="65" t="str">
        <f t="shared" si="49"/>
        <v xml:space="preserve"> </v>
      </c>
      <c r="X210" s="59" t="str">
        <f t="shared" si="49"/>
        <v xml:space="preserve"> </v>
      </c>
      <c r="Y210" s="83"/>
      <c r="Z210" s="32" t="e">
        <f>VLOOKUP(C210,'ไตรมาส 3'!$C$7:$I$506,7,FALSE)</f>
        <v>#N/A</v>
      </c>
      <c r="AA210" s="32" t="e">
        <f>VLOOKUP(C210,'ไตรมาส 3'!$C$7:$J$506,8,FALSE)</f>
        <v>#N/A</v>
      </c>
      <c r="AB210" s="53" t="e">
        <f t="shared" si="50"/>
        <v>#N/A</v>
      </c>
      <c r="AC210" s="32" t="str">
        <f t="shared" si="51"/>
        <v>0</v>
      </c>
      <c r="AD210" s="53">
        <f t="shared" si="52"/>
        <v>0</v>
      </c>
      <c r="AE210" s="58"/>
    </row>
    <row r="211" spans="1:31" ht="24.75" thickTop="1" thickBot="1" x14ac:dyDescent="0.25">
      <c r="A211" s="22">
        <f>'ไตรมาส 1'!A211</f>
        <v>6303105</v>
      </c>
      <c r="B211" s="23" t="str">
        <f>'ไตรมาส 1'!B211</f>
        <v>อบต. หนองตาดใหญ่</v>
      </c>
      <c r="C211" s="4"/>
      <c r="D211" s="3"/>
      <c r="E211" s="32"/>
      <c r="F211" s="32"/>
      <c r="G211" s="32"/>
      <c r="H211" s="32"/>
      <c r="I211" s="32"/>
      <c r="J211" s="32"/>
      <c r="K211" s="66" t="str">
        <f t="shared" si="41"/>
        <v xml:space="preserve"> </v>
      </c>
      <c r="L211" s="59" t="str">
        <f t="shared" si="42"/>
        <v xml:space="preserve"> </v>
      </c>
      <c r="M211" s="28"/>
      <c r="N211" s="68">
        <f t="shared" si="43"/>
        <v>0</v>
      </c>
      <c r="O211" s="68">
        <f t="shared" si="44"/>
        <v>0</v>
      </c>
      <c r="P211" s="32">
        <f t="shared" si="40"/>
        <v>0</v>
      </c>
      <c r="Q211" s="32">
        <f t="shared" si="40"/>
        <v>0</v>
      </c>
      <c r="R211" s="32">
        <f t="shared" si="45"/>
        <v>0</v>
      </c>
      <c r="S211" s="53">
        <f t="shared" si="46"/>
        <v>0</v>
      </c>
      <c r="T211" s="58"/>
      <c r="U211" s="90" t="e">
        <f t="shared" si="47"/>
        <v>#N/A</v>
      </c>
      <c r="V211" s="90" t="e">
        <f t="shared" si="48"/>
        <v>#N/A</v>
      </c>
      <c r="W211" s="65" t="str">
        <f t="shared" si="49"/>
        <v xml:space="preserve"> </v>
      </c>
      <c r="X211" s="59" t="str">
        <f t="shared" si="49"/>
        <v xml:space="preserve"> </v>
      </c>
      <c r="Y211" s="83"/>
      <c r="Z211" s="32" t="e">
        <f>VLOOKUP(C211,'ไตรมาส 3'!$C$7:$I$506,7,FALSE)</f>
        <v>#N/A</v>
      </c>
      <c r="AA211" s="32" t="e">
        <f>VLOOKUP(C211,'ไตรมาส 3'!$C$7:$J$506,8,FALSE)</f>
        <v>#N/A</v>
      </c>
      <c r="AB211" s="53" t="e">
        <f t="shared" si="50"/>
        <v>#N/A</v>
      </c>
      <c r="AC211" s="32" t="str">
        <f t="shared" si="51"/>
        <v>0</v>
      </c>
      <c r="AD211" s="53">
        <f t="shared" si="52"/>
        <v>0</v>
      </c>
      <c r="AE211" s="58"/>
    </row>
    <row r="212" spans="1:31" ht="24.75" thickTop="1" thickBot="1" x14ac:dyDescent="0.25">
      <c r="A212" s="22">
        <f>'ไตรมาส 1'!A212</f>
        <v>6303105</v>
      </c>
      <c r="B212" s="23" t="str">
        <f>'ไตรมาส 1'!B212</f>
        <v>อบต. หนองตาดใหญ่</v>
      </c>
      <c r="C212" s="4"/>
      <c r="D212" s="3"/>
      <c r="E212" s="32"/>
      <c r="F212" s="32"/>
      <c r="G212" s="32"/>
      <c r="H212" s="32"/>
      <c r="I212" s="32"/>
      <c r="J212" s="32"/>
      <c r="K212" s="66" t="str">
        <f t="shared" si="41"/>
        <v xml:space="preserve"> </v>
      </c>
      <c r="L212" s="59" t="str">
        <f t="shared" si="42"/>
        <v xml:space="preserve"> </v>
      </c>
      <c r="M212" s="28"/>
      <c r="N212" s="68">
        <f t="shared" si="43"/>
        <v>0</v>
      </c>
      <c r="O212" s="68">
        <f t="shared" si="44"/>
        <v>0</v>
      </c>
      <c r="P212" s="32">
        <f t="shared" si="40"/>
        <v>0</v>
      </c>
      <c r="Q212" s="32">
        <f t="shared" si="40"/>
        <v>0</v>
      </c>
      <c r="R212" s="32">
        <f t="shared" si="45"/>
        <v>0</v>
      </c>
      <c r="S212" s="53">
        <f t="shared" si="46"/>
        <v>0</v>
      </c>
      <c r="T212" s="58"/>
      <c r="U212" s="90" t="e">
        <f t="shared" si="47"/>
        <v>#N/A</v>
      </c>
      <c r="V212" s="90" t="e">
        <f t="shared" si="48"/>
        <v>#N/A</v>
      </c>
      <c r="W212" s="65" t="str">
        <f t="shared" si="49"/>
        <v xml:space="preserve"> </v>
      </c>
      <c r="X212" s="59" t="str">
        <f t="shared" si="49"/>
        <v xml:space="preserve"> </v>
      </c>
      <c r="Y212" s="83"/>
      <c r="Z212" s="32" t="e">
        <f>VLOOKUP(C212,'ไตรมาส 3'!$C$7:$I$506,7,FALSE)</f>
        <v>#N/A</v>
      </c>
      <c r="AA212" s="32" t="e">
        <f>VLOOKUP(C212,'ไตรมาส 3'!$C$7:$J$506,8,FALSE)</f>
        <v>#N/A</v>
      </c>
      <c r="AB212" s="53" t="e">
        <f t="shared" si="50"/>
        <v>#N/A</v>
      </c>
      <c r="AC212" s="32" t="str">
        <f t="shared" si="51"/>
        <v>0</v>
      </c>
      <c r="AD212" s="53">
        <f t="shared" si="52"/>
        <v>0</v>
      </c>
      <c r="AE212" s="58"/>
    </row>
    <row r="213" spans="1:31" ht="24.75" thickTop="1" thickBot="1" x14ac:dyDescent="0.25">
      <c r="A213" s="22">
        <f>'ไตรมาส 1'!A213</f>
        <v>6303105</v>
      </c>
      <c r="B213" s="23" t="str">
        <f>'ไตรมาส 1'!B213</f>
        <v>อบต. หนองตาดใหญ่</v>
      </c>
      <c r="C213" s="4"/>
      <c r="D213" s="3"/>
      <c r="E213" s="32"/>
      <c r="F213" s="32"/>
      <c r="G213" s="32"/>
      <c r="H213" s="32"/>
      <c r="I213" s="32"/>
      <c r="J213" s="32"/>
      <c r="K213" s="66" t="str">
        <f t="shared" si="41"/>
        <v xml:space="preserve"> </v>
      </c>
      <c r="L213" s="59" t="str">
        <f t="shared" si="42"/>
        <v xml:space="preserve"> </v>
      </c>
      <c r="M213" s="28"/>
      <c r="N213" s="68">
        <f t="shared" si="43"/>
        <v>0</v>
      </c>
      <c r="O213" s="68">
        <f t="shared" si="44"/>
        <v>0</v>
      </c>
      <c r="P213" s="32">
        <f t="shared" si="40"/>
        <v>0</v>
      </c>
      <c r="Q213" s="32">
        <f t="shared" si="40"/>
        <v>0</v>
      </c>
      <c r="R213" s="32">
        <f t="shared" si="45"/>
        <v>0</v>
      </c>
      <c r="S213" s="53">
        <f t="shared" si="46"/>
        <v>0</v>
      </c>
      <c r="T213" s="58"/>
      <c r="U213" s="90" t="e">
        <f t="shared" si="47"/>
        <v>#N/A</v>
      </c>
      <c r="V213" s="90" t="e">
        <f t="shared" si="48"/>
        <v>#N/A</v>
      </c>
      <c r="W213" s="65" t="str">
        <f t="shared" si="49"/>
        <v xml:space="preserve"> </v>
      </c>
      <c r="X213" s="59" t="str">
        <f t="shared" si="49"/>
        <v xml:space="preserve"> </v>
      </c>
      <c r="Y213" s="83"/>
      <c r="Z213" s="32" t="e">
        <f>VLOOKUP(C213,'ไตรมาส 3'!$C$7:$I$506,7,FALSE)</f>
        <v>#N/A</v>
      </c>
      <c r="AA213" s="32" t="e">
        <f>VLOOKUP(C213,'ไตรมาส 3'!$C$7:$J$506,8,FALSE)</f>
        <v>#N/A</v>
      </c>
      <c r="AB213" s="53" t="e">
        <f t="shared" si="50"/>
        <v>#N/A</v>
      </c>
      <c r="AC213" s="32" t="str">
        <f t="shared" si="51"/>
        <v>0</v>
      </c>
      <c r="AD213" s="53">
        <f t="shared" si="52"/>
        <v>0</v>
      </c>
      <c r="AE213" s="58"/>
    </row>
    <row r="214" spans="1:31" ht="24.75" thickTop="1" thickBot="1" x14ac:dyDescent="0.25">
      <c r="A214" s="22">
        <f>'ไตรมาส 1'!A214</f>
        <v>6303105</v>
      </c>
      <c r="B214" s="23" t="str">
        <f>'ไตรมาส 1'!B214</f>
        <v>อบต. หนองตาดใหญ่</v>
      </c>
      <c r="C214" s="4"/>
      <c r="D214" s="3"/>
      <c r="E214" s="32"/>
      <c r="F214" s="32"/>
      <c r="G214" s="32"/>
      <c r="H214" s="32"/>
      <c r="I214" s="32"/>
      <c r="J214" s="32"/>
      <c r="K214" s="66" t="str">
        <f t="shared" si="41"/>
        <v xml:space="preserve"> </v>
      </c>
      <c r="L214" s="59" t="str">
        <f t="shared" si="42"/>
        <v xml:space="preserve"> </v>
      </c>
      <c r="M214" s="28"/>
      <c r="N214" s="68">
        <f t="shared" si="43"/>
        <v>0</v>
      </c>
      <c r="O214" s="68">
        <f t="shared" si="44"/>
        <v>0</v>
      </c>
      <c r="P214" s="32">
        <f t="shared" si="40"/>
        <v>0</v>
      </c>
      <c r="Q214" s="32">
        <f t="shared" si="40"/>
        <v>0</v>
      </c>
      <c r="R214" s="32">
        <f t="shared" si="45"/>
        <v>0</v>
      </c>
      <c r="S214" s="53">
        <f t="shared" si="46"/>
        <v>0</v>
      </c>
      <c r="T214" s="58"/>
      <c r="U214" s="90" t="e">
        <f t="shared" si="47"/>
        <v>#N/A</v>
      </c>
      <c r="V214" s="90" t="e">
        <f t="shared" si="48"/>
        <v>#N/A</v>
      </c>
      <c r="W214" s="65" t="str">
        <f t="shared" si="49"/>
        <v xml:space="preserve"> </v>
      </c>
      <c r="X214" s="59" t="str">
        <f t="shared" si="49"/>
        <v xml:space="preserve"> </v>
      </c>
      <c r="Y214" s="83"/>
      <c r="Z214" s="32" t="e">
        <f>VLOOKUP(C214,'ไตรมาส 3'!$C$7:$I$506,7,FALSE)</f>
        <v>#N/A</v>
      </c>
      <c r="AA214" s="32" t="e">
        <f>VLOOKUP(C214,'ไตรมาส 3'!$C$7:$J$506,8,FALSE)</f>
        <v>#N/A</v>
      </c>
      <c r="AB214" s="53" t="e">
        <f t="shared" si="50"/>
        <v>#N/A</v>
      </c>
      <c r="AC214" s="32" t="str">
        <f t="shared" si="51"/>
        <v>0</v>
      </c>
      <c r="AD214" s="53">
        <f t="shared" si="52"/>
        <v>0</v>
      </c>
      <c r="AE214" s="58"/>
    </row>
    <row r="215" spans="1:31" ht="24.75" thickTop="1" thickBot="1" x14ac:dyDescent="0.25">
      <c r="A215" s="22">
        <f>'ไตรมาส 1'!A215</f>
        <v>6303105</v>
      </c>
      <c r="B215" s="23" t="str">
        <f>'ไตรมาส 1'!B215</f>
        <v>อบต. หนองตาดใหญ่</v>
      </c>
      <c r="C215" s="4"/>
      <c r="D215" s="3"/>
      <c r="E215" s="32"/>
      <c r="F215" s="32"/>
      <c r="G215" s="32"/>
      <c r="H215" s="32"/>
      <c r="I215" s="32"/>
      <c r="J215" s="32"/>
      <c r="K215" s="66" t="str">
        <f t="shared" si="41"/>
        <v xml:space="preserve"> </v>
      </c>
      <c r="L215" s="59" t="str">
        <f t="shared" si="42"/>
        <v xml:space="preserve"> </v>
      </c>
      <c r="M215" s="28"/>
      <c r="N215" s="68">
        <f t="shared" si="43"/>
        <v>0</v>
      </c>
      <c r="O215" s="68">
        <f t="shared" si="44"/>
        <v>0</v>
      </c>
      <c r="P215" s="32">
        <f t="shared" si="40"/>
        <v>0</v>
      </c>
      <c r="Q215" s="32">
        <f t="shared" si="40"/>
        <v>0</v>
      </c>
      <c r="R215" s="32">
        <f t="shared" si="45"/>
        <v>0</v>
      </c>
      <c r="S215" s="53">
        <f t="shared" si="46"/>
        <v>0</v>
      </c>
      <c r="T215" s="58"/>
      <c r="U215" s="90" t="e">
        <f t="shared" si="47"/>
        <v>#N/A</v>
      </c>
      <c r="V215" s="90" t="e">
        <f t="shared" si="48"/>
        <v>#N/A</v>
      </c>
      <c r="W215" s="65" t="str">
        <f t="shared" si="49"/>
        <v xml:space="preserve"> </v>
      </c>
      <c r="X215" s="59" t="str">
        <f t="shared" si="49"/>
        <v xml:space="preserve"> </v>
      </c>
      <c r="Y215" s="83"/>
      <c r="Z215" s="32" t="e">
        <f>VLOOKUP(C215,'ไตรมาส 3'!$C$7:$I$506,7,FALSE)</f>
        <v>#N/A</v>
      </c>
      <c r="AA215" s="32" t="e">
        <f>VLOOKUP(C215,'ไตรมาส 3'!$C$7:$J$506,8,FALSE)</f>
        <v>#N/A</v>
      </c>
      <c r="AB215" s="53" t="e">
        <f t="shared" si="50"/>
        <v>#N/A</v>
      </c>
      <c r="AC215" s="32" t="str">
        <f t="shared" si="51"/>
        <v>0</v>
      </c>
      <c r="AD215" s="53">
        <f t="shared" si="52"/>
        <v>0</v>
      </c>
      <c r="AE215" s="58"/>
    </row>
    <row r="216" spans="1:31" ht="24.75" thickTop="1" thickBot="1" x14ac:dyDescent="0.25">
      <c r="A216" s="22">
        <f>'ไตรมาส 1'!A216</f>
        <v>6303105</v>
      </c>
      <c r="B216" s="23" t="str">
        <f>'ไตรมาส 1'!B216</f>
        <v>อบต. หนองตาดใหญ่</v>
      </c>
      <c r="C216" s="4"/>
      <c r="D216" s="3"/>
      <c r="E216" s="32"/>
      <c r="F216" s="32"/>
      <c r="G216" s="32"/>
      <c r="H216" s="32"/>
      <c r="I216" s="32"/>
      <c r="J216" s="32"/>
      <c r="K216" s="66" t="str">
        <f t="shared" si="41"/>
        <v xml:space="preserve"> </v>
      </c>
      <c r="L216" s="59" t="str">
        <f t="shared" si="42"/>
        <v xml:space="preserve"> </v>
      </c>
      <c r="M216" s="28"/>
      <c r="N216" s="68">
        <f t="shared" si="43"/>
        <v>0</v>
      </c>
      <c r="O216" s="68">
        <f t="shared" si="44"/>
        <v>0</v>
      </c>
      <c r="P216" s="32">
        <f t="shared" si="40"/>
        <v>0</v>
      </c>
      <c r="Q216" s="32">
        <f t="shared" si="40"/>
        <v>0</v>
      </c>
      <c r="R216" s="32">
        <f t="shared" si="45"/>
        <v>0</v>
      </c>
      <c r="S216" s="53">
        <f t="shared" si="46"/>
        <v>0</v>
      </c>
      <c r="T216" s="58"/>
      <c r="U216" s="90" t="e">
        <f t="shared" si="47"/>
        <v>#N/A</v>
      </c>
      <c r="V216" s="90" t="e">
        <f t="shared" si="48"/>
        <v>#N/A</v>
      </c>
      <c r="W216" s="65" t="str">
        <f t="shared" si="49"/>
        <v xml:space="preserve"> </v>
      </c>
      <c r="X216" s="59" t="str">
        <f t="shared" si="49"/>
        <v xml:space="preserve"> </v>
      </c>
      <c r="Y216" s="83"/>
      <c r="Z216" s="32" t="e">
        <f>VLOOKUP(C216,'ไตรมาส 3'!$C$7:$I$506,7,FALSE)</f>
        <v>#N/A</v>
      </c>
      <c r="AA216" s="32" t="e">
        <f>VLOOKUP(C216,'ไตรมาส 3'!$C$7:$J$506,8,FALSE)</f>
        <v>#N/A</v>
      </c>
      <c r="AB216" s="53" t="e">
        <f t="shared" si="50"/>
        <v>#N/A</v>
      </c>
      <c r="AC216" s="32" t="str">
        <f t="shared" si="51"/>
        <v>0</v>
      </c>
      <c r="AD216" s="53">
        <f t="shared" si="52"/>
        <v>0</v>
      </c>
      <c r="AE216" s="58"/>
    </row>
    <row r="217" spans="1:31" ht="24.75" thickTop="1" thickBot="1" x14ac:dyDescent="0.25">
      <c r="A217" s="22">
        <f>'ไตรมาส 1'!A217</f>
        <v>6303105</v>
      </c>
      <c r="B217" s="23" t="str">
        <f>'ไตรมาส 1'!B217</f>
        <v>อบต. หนองตาดใหญ่</v>
      </c>
      <c r="C217" s="4"/>
      <c r="D217" s="3"/>
      <c r="E217" s="32"/>
      <c r="F217" s="32"/>
      <c r="G217" s="32"/>
      <c r="H217" s="32"/>
      <c r="I217" s="32"/>
      <c r="J217" s="32"/>
      <c r="K217" s="66" t="str">
        <f t="shared" si="41"/>
        <v xml:space="preserve"> </v>
      </c>
      <c r="L217" s="59" t="str">
        <f t="shared" si="42"/>
        <v xml:space="preserve"> </v>
      </c>
      <c r="M217" s="28"/>
      <c r="N217" s="68">
        <f t="shared" si="43"/>
        <v>0</v>
      </c>
      <c r="O217" s="68">
        <f t="shared" si="44"/>
        <v>0</v>
      </c>
      <c r="P217" s="32">
        <f t="shared" si="40"/>
        <v>0</v>
      </c>
      <c r="Q217" s="32">
        <f t="shared" si="40"/>
        <v>0</v>
      </c>
      <c r="R217" s="32">
        <f t="shared" si="45"/>
        <v>0</v>
      </c>
      <c r="S217" s="53">
        <f t="shared" si="46"/>
        <v>0</v>
      </c>
      <c r="T217" s="58"/>
      <c r="U217" s="90" t="e">
        <f t="shared" si="47"/>
        <v>#N/A</v>
      </c>
      <c r="V217" s="90" t="e">
        <f t="shared" si="48"/>
        <v>#N/A</v>
      </c>
      <c r="W217" s="65" t="str">
        <f t="shared" si="49"/>
        <v xml:space="preserve"> </v>
      </c>
      <c r="X217" s="59" t="str">
        <f t="shared" si="49"/>
        <v xml:space="preserve"> </v>
      </c>
      <c r="Y217" s="83"/>
      <c r="Z217" s="32" t="e">
        <f>VLOOKUP(C217,'ไตรมาส 3'!$C$7:$I$506,7,FALSE)</f>
        <v>#N/A</v>
      </c>
      <c r="AA217" s="32" t="e">
        <f>VLOOKUP(C217,'ไตรมาส 3'!$C$7:$J$506,8,FALSE)</f>
        <v>#N/A</v>
      </c>
      <c r="AB217" s="53" t="e">
        <f t="shared" si="50"/>
        <v>#N/A</v>
      </c>
      <c r="AC217" s="32" t="str">
        <f t="shared" si="51"/>
        <v>0</v>
      </c>
      <c r="AD217" s="53">
        <f t="shared" si="52"/>
        <v>0</v>
      </c>
      <c r="AE217" s="58"/>
    </row>
    <row r="218" spans="1:31" ht="24.75" thickTop="1" thickBot="1" x14ac:dyDescent="0.25">
      <c r="A218" s="22">
        <f>'ไตรมาส 1'!A218</f>
        <v>6303105</v>
      </c>
      <c r="B218" s="23" t="str">
        <f>'ไตรมาส 1'!B218</f>
        <v>อบต. หนองตาดใหญ่</v>
      </c>
      <c r="C218" s="4"/>
      <c r="D218" s="3"/>
      <c r="E218" s="32"/>
      <c r="F218" s="32"/>
      <c r="G218" s="32"/>
      <c r="H218" s="32"/>
      <c r="I218" s="32"/>
      <c r="J218" s="32"/>
      <c r="K218" s="66" t="str">
        <f t="shared" si="41"/>
        <v xml:space="preserve"> </v>
      </c>
      <c r="L218" s="59" t="str">
        <f t="shared" si="42"/>
        <v xml:space="preserve"> </v>
      </c>
      <c r="M218" s="28"/>
      <c r="N218" s="68">
        <f t="shared" si="43"/>
        <v>0</v>
      </c>
      <c r="O218" s="68">
        <f t="shared" si="44"/>
        <v>0</v>
      </c>
      <c r="P218" s="32">
        <f t="shared" si="40"/>
        <v>0</v>
      </c>
      <c r="Q218" s="32">
        <f t="shared" si="40"/>
        <v>0</v>
      </c>
      <c r="R218" s="32">
        <f t="shared" si="45"/>
        <v>0</v>
      </c>
      <c r="S218" s="53">
        <f t="shared" si="46"/>
        <v>0</v>
      </c>
      <c r="T218" s="58"/>
      <c r="U218" s="90" t="e">
        <f t="shared" si="47"/>
        <v>#N/A</v>
      </c>
      <c r="V218" s="90" t="e">
        <f t="shared" si="48"/>
        <v>#N/A</v>
      </c>
      <c r="W218" s="65" t="str">
        <f t="shared" si="49"/>
        <v xml:space="preserve"> </v>
      </c>
      <c r="X218" s="59" t="str">
        <f t="shared" si="49"/>
        <v xml:space="preserve"> </v>
      </c>
      <c r="Y218" s="83"/>
      <c r="Z218" s="32" t="e">
        <f>VLOOKUP(C218,'ไตรมาส 3'!$C$7:$I$506,7,FALSE)</f>
        <v>#N/A</v>
      </c>
      <c r="AA218" s="32" t="e">
        <f>VLOOKUP(C218,'ไตรมาส 3'!$C$7:$J$506,8,FALSE)</f>
        <v>#N/A</v>
      </c>
      <c r="AB218" s="53" t="e">
        <f t="shared" si="50"/>
        <v>#N/A</v>
      </c>
      <c r="AC218" s="32" t="str">
        <f t="shared" si="51"/>
        <v>0</v>
      </c>
      <c r="AD218" s="53">
        <f t="shared" si="52"/>
        <v>0</v>
      </c>
      <c r="AE218" s="58"/>
    </row>
    <row r="219" spans="1:31" ht="24.75" thickTop="1" thickBot="1" x14ac:dyDescent="0.25">
      <c r="A219" s="22">
        <f>'ไตรมาส 1'!A219</f>
        <v>6303105</v>
      </c>
      <c r="B219" s="23" t="str">
        <f>'ไตรมาส 1'!B219</f>
        <v>อบต. หนองตาดใหญ่</v>
      </c>
      <c r="C219" s="4"/>
      <c r="D219" s="3"/>
      <c r="E219" s="32"/>
      <c r="F219" s="32"/>
      <c r="G219" s="32"/>
      <c r="H219" s="32"/>
      <c r="I219" s="32"/>
      <c r="J219" s="32"/>
      <c r="K219" s="66" t="str">
        <f t="shared" si="41"/>
        <v xml:space="preserve"> </v>
      </c>
      <c r="L219" s="59" t="str">
        <f t="shared" si="42"/>
        <v xml:space="preserve"> </v>
      </c>
      <c r="M219" s="28"/>
      <c r="N219" s="68">
        <f t="shared" si="43"/>
        <v>0</v>
      </c>
      <c r="O219" s="68">
        <f t="shared" si="44"/>
        <v>0</v>
      </c>
      <c r="P219" s="32">
        <f t="shared" si="40"/>
        <v>0</v>
      </c>
      <c r="Q219" s="32">
        <f t="shared" si="40"/>
        <v>0</v>
      </c>
      <c r="R219" s="32">
        <f t="shared" si="45"/>
        <v>0</v>
      </c>
      <c r="S219" s="53">
        <f t="shared" si="46"/>
        <v>0</v>
      </c>
      <c r="T219" s="58"/>
      <c r="U219" s="90" t="e">
        <f t="shared" si="47"/>
        <v>#N/A</v>
      </c>
      <c r="V219" s="90" t="e">
        <f t="shared" si="48"/>
        <v>#N/A</v>
      </c>
      <c r="W219" s="65" t="str">
        <f t="shared" si="49"/>
        <v xml:space="preserve"> </v>
      </c>
      <c r="X219" s="59" t="str">
        <f t="shared" si="49"/>
        <v xml:space="preserve"> </v>
      </c>
      <c r="Y219" s="83"/>
      <c r="Z219" s="32" t="e">
        <f>VLOOKUP(C219,'ไตรมาส 3'!$C$7:$I$506,7,FALSE)</f>
        <v>#N/A</v>
      </c>
      <c r="AA219" s="32" t="e">
        <f>VLOOKUP(C219,'ไตรมาส 3'!$C$7:$J$506,8,FALSE)</f>
        <v>#N/A</v>
      </c>
      <c r="AB219" s="53" t="e">
        <f t="shared" si="50"/>
        <v>#N/A</v>
      </c>
      <c r="AC219" s="32" t="str">
        <f t="shared" si="51"/>
        <v>0</v>
      </c>
      <c r="AD219" s="53">
        <f t="shared" si="52"/>
        <v>0</v>
      </c>
      <c r="AE219" s="58"/>
    </row>
    <row r="220" spans="1:31" ht="24.75" thickTop="1" thickBot="1" x14ac:dyDescent="0.25">
      <c r="A220" s="22">
        <f>'ไตรมาส 1'!A220</f>
        <v>6303105</v>
      </c>
      <c r="B220" s="23" t="str">
        <f>'ไตรมาส 1'!B220</f>
        <v>อบต. หนองตาดใหญ่</v>
      </c>
      <c r="C220" s="4"/>
      <c r="D220" s="3"/>
      <c r="E220" s="32"/>
      <c r="F220" s="32"/>
      <c r="G220" s="32"/>
      <c r="H220" s="32"/>
      <c r="I220" s="32"/>
      <c r="J220" s="32"/>
      <c r="K220" s="66" t="str">
        <f t="shared" si="41"/>
        <v xml:space="preserve"> </v>
      </c>
      <c r="L220" s="59" t="str">
        <f t="shared" si="42"/>
        <v xml:space="preserve"> </v>
      </c>
      <c r="M220" s="28"/>
      <c r="N220" s="68">
        <f t="shared" si="43"/>
        <v>0</v>
      </c>
      <c r="O220" s="68">
        <f t="shared" si="44"/>
        <v>0</v>
      </c>
      <c r="P220" s="32">
        <f t="shared" si="40"/>
        <v>0</v>
      </c>
      <c r="Q220" s="32">
        <f t="shared" si="40"/>
        <v>0</v>
      </c>
      <c r="R220" s="32">
        <f t="shared" si="45"/>
        <v>0</v>
      </c>
      <c r="S220" s="53">
        <f t="shared" si="46"/>
        <v>0</v>
      </c>
      <c r="T220" s="58"/>
      <c r="U220" s="90" t="e">
        <f t="shared" si="47"/>
        <v>#N/A</v>
      </c>
      <c r="V220" s="90" t="e">
        <f t="shared" si="48"/>
        <v>#N/A</v>
      </c>
      <c r="W220" s="65" t="str">
        <f t="shared" si="49"/>
        <v xml:space="preserve"> </v>
      </c>
      <c r="X220" s="59" t="str">
        <f t="shared" si="49"/>
        <v xml:space="preserve"> </v>
      </c>
      <c r="Y220" s="83"/>
      <c r="Z220" s="32" t="e">
        <f>VLOOKUP(C220,'ไตรมาส 3'!$C$7:$I$506,7,FALSE)</f>
        <v>#N/A</v>
      </c>
      <c r="AA220" s="32" t="e">
        <f>VLOOKUP(C220,'ไตรมาส 3'!$C$7:$J$506,8,FALSE)</f>
        <v>#N/A</v>
      </c>
      <c r="AB220" s="53" t="e">
        <f t="shared" si="50"/>
        <v>#N/A</v>
      </c>
      <c r="AC220" s="32" t="str">
        <f t="shared" si="51"/>
        <v>0</v>
      </c>
      <c r="AD220" s="53">
        <f t="shared" si="52"/>
        <v>0</v>
      </c>
      <c r="AE220" s="58"/>
    </row>
    <row r="221" spans="1:31" ht="24.75" thickTop="1" thickBot="1" x14ac:dyDescent="0.25">
      <c r="A221" s="22">
        <f>'ไตรมาส 1'!A221</f>
        <v>6303105</v>
      </c>
      <c r="B221" s="23" t="str">
        <f>'ไตรมาส 1'!B221</f>
        <v>อบต. หนองตาดใหญ่</v>
      </c>
      <c r="C221" s="4"/>
      <c r="D221" s="3"/>
      <c r="E221" s="32"/>
      <c r="F221" s="32"/>
      <c r="G221" s="32"/>
      <c r="H221" s="32"/>
      <c r="I221" s="32"/>
      <c r="J221" s="32"/>
      <c r="K221" s="66" t="str">
        <f t="shared" si="41"/>
        <v xml:space="preserve"> </v>
      </c>
      <c r="L221" s="59" t="str">
        <f t="shared" si="42"/>
        <v xml:space="preserve"> </v>
      </c>
      <c r="M221" s="28"/>
      <c r="N221" s="68">
        <f t="shared" si="43"/>
        <v>0</v>
      </c>
      <c r="O221" s="68">
        <f t="shared" si="44"/>
        <v>0</v>
      </c>
      <c r="P221" s="32">
        <f t="shared" si="40"/>
        <v>0</v>
      </c>
      <c r="Q221" s="32">
        <f t="shared" si="40"/>
        <v>0</v>
      </c>
      <c r="R221" s="32">
        <f t="shared" si="45"/>
        <v>0</v>
      </c>
      <c r="S221" s="53">
        <f t="shared" si="46"/>
        <v>0</v>
      </c>
      <c r="T221" s="58"/>
      <c r="U221" s="90" t="e">
        <f t="shared" si="47"/>
        <v>#N/A</v>
      </c>
      <c r="V221" s="90" t="e">
        <f t="shared" si="48"/>
        <v>#N/A</v>
      </c>
      <c r="W221" s="65" t="str">
        <f t="shared" si="49"/>
        <v xml:space="preserve"> </v>
      </c>
      <c r="X221" s="59" t="str">
        <f t="shared" si="49"/>
        <v xml:space="preserve"> </v>
      </c>
      <c r="Y221" s="83"/>
      <c r="Z221" s="32" t="e">
        <f>VLOOKUP(C221,'ไตรมาส 3'!$C$7:$I$506,7,FALSE)</f>
        <v>#N/A</v>
      </c>
      <c r="AA221" s="32" t="e">
        <f>VLOOKUP(C221,'ไตรมาส 3'!$C$7:$J$506,8,FALSE)</f>
        <v>#N/A</v>
      </c>
      <c r="AB221" s="53" t="e">
        <f t="shared" si="50"/>
        <v>#N/A</v>
      </c>
      <c r="AC221" s="32" t="str">
        <f t="shared" si="51"/>
        <v>0</v>
      </c>
      <c r="AD221" s="53">
        <f t="shared" si="52"/>
        <v>0</v>
      </c>
      <c r="AE221" s="58"/>
    </row>
    <row r="222" spans="1:31" ht="24.75" thickTop="1" thickBot="1" x14ac:dyDescent="0.25">
      <c r="A222" s="22">
        <f>'ไตรมาส 1'!A222</f>
        <v>6303105</v>
      </c>
      <c r="B222" s="23" t="str">
        <f>'ไตรมาส 1'!B222</f>
        <v>อบต. หนองตาดใหญ่</v>
      </c>
      <c r="C222" s="4"/>
      <c r="D222" s="3"/>
      <c r="E222" s="32"/>
      <c r="F222" s="32"/>
      <c r="G222" s="32"/>
      <c r="H222" s="32"/>
      <c r="I222" s="32"/>
      <c r="J222" s="32"/>
      <c r="K222" s="66" t="str">
        <f t="shared" si="41"/>
        <v xml:space="preserve"> </v>
      </c>
      <c r="L222" s="59" t="str">
        <f t="shared" si="42"/>
        <v xml:space="preserve"> </v>
      </c>
      <c r="M222" s="28"/>
      <c r="N222" s="68">
        <f t="shared" si="43"/>
        <v>0</v>
      </c>
      <c r="O222" s="68">
        <f t="shared" si="44"/>
        <v>0</v>
      </c>
      <c r="P222" s="32">
        <f t="shared" si="40"/>
        <v>0</v>
      </c>
      <c r="Q222" s="32">
        <f t="shared" si="40"/>
        <v>0</v>
      </c>
      <c r="R222" s="32">
        <f t="shared" si="45"/>
        <v>0</v>
      </c>
      <c r="S222" s="53">
        <f t="shared" si="46"/>
        <v>0</v>
      </c>
      <c r="T222" s="58"/>
      <c r="U222" s="90" t="e">
        <f t="shared" si="47"/>
        <v>#N/A</v>
      </c>
      <c r="V222" s="90" t="e">
        <f t="shared" si="48"/>
        <v>#N/A</v>
      </c>
      <c r="W222" s="65" t="str">
        <f t="shared" si="49"/>
        <v xml:space="preserve"> </v>
      </c>
      <c r="X222" s="59" t="str">
        <f t="shared" si="49"/>
        <v xml:space="preserve"> </v>
      </c>
      <c r="Y222" s="83"/>
      <c r="Z222" s="32" t="e">
        <f>VLOOKUP(C222,'ไตรมาส 3'!$C$7:$I$506,7,FALSE)</f>
        <v>#N/A</v>
      </c>
      <c r="AA222" s="32" t="e">
        <f>VLOOKUP(C222,'ไตรมาส 3'!$C$7:$J$506,8,FALSE)</f>
        <v>#N/A</v>
      </c>
      <c r="AB222" s="53" t="e">
        <f t="shared" si="50"/>
        <v>#N/A</v>
      </c>
      <c r="AC222" s="32" t="str">
        <f t="shared" si="51"/>
        <v>0</v>
      </c>
      <c r="AD222" s="53">
        <f t="shared" si="52"/>
        <v>0</v>
      </c>
      <c r="AE222" s="58"/>
    </row>
    <row r="223" spans="1:31" ht="24.75" thickTop="1" thickBot="1" x14ac:dyDescent="0.25">
      <c r="A223" s="22">
        <f>'ไตรมาส 1'!A223</f>
        <v>6303105</v>
      </c>
      <c r="B223" s="23" t="str">
        <f>'ไตรมาส 1'!B223</f>
        <v>อบต. หนองตาดใหญ่</v>
      </c>
      <c r="C223" s="4"/>
      <c r="D223" s="3"/>
      <c r="E223" s="32"/>
      <c r="F223" s="32"/>
      <c r="G223" s="32"/>
      <c r="H223" s="32"/>
      <c r="I223" s="32"/>
      <c r="J223" s="32"/>
      <c r="K223" s="66" t="str">
        <f t="shared" si="41"/>
        <v xml:space="preserve"> </v>
      </c>
      <c r="L223" s="59" t="str">
        <f t="shared" si="42"/>
        <v xml:space="preserve"> </v>
      </c>
      <c r="M223" s="28"/>
      <c r="N223" s="68">
        <f t="shared" si="43"/>
        <v>0</v>
      </c>
      <c r="O223" s="68">
        <f t="shared" si="44"/>
        <v>0</v>
      </c>
      <c r="P223" s="32">
        <f t="shared" si="40"/>
        <v>0</v>
      </c>
      <c r="Q223" s="32">
        <f t="shared" si="40"/>
        <v>0</v>
      </c>
      <c r="R223" s="32">
        <f t="shared" si="45"/>
        <v>0</v>
      </c>
      <c r="S223" s="53">
        <f t="shared" si="46"/>
        <v>0</v>
      </c>
      <c r="T223" s="58"/>
      <c r="U223" s="90" t="e">
        <f t="shared" si="47"/>
        <v>#N/A</v>
      </c>
      <c r="V223" s="90" t="e">
        <f t="shared" si="48"/>
        <v>#N/A</v>
      </c>
      <c r="W223" s="65" t="str">
        <f t="shared" si="49"/>
        <v xml:space="preserve"> </v>
      </c>
      <c r="X223" s="59" t="str">
        <f t="shared" si="49"/>
        <v xml:space="preserve"> </v>
      </c>
      <c r="Y223" s="83"/>
      <c r="Z223" s="32" t="e">
        <f>VLOOKUP(C223,'ไตรมาส 3'!$C$7:$I$506,7,FALSE)</f>
        <v>#N/A</v>
      </c>
      <c r="AA223" s="32" t="e">
        <f>VLOOKUP(C223,'ไตรมาส 3'!$C$7:$J$506,8,FALSE)</f>
        <v>#N/A</v>
      </c>
      <c r="AB223" s="53" t="e">
        <f t="shared" si="50"/>
        <v>#N/A</v>
      </c>
      <c r="AC223" s="32" t="str">
        <f t="shared" si="51"/>
        <v>0</v>
      </c>
      <c r="AD223" s="53">
        <f t="shared" si="52"/>
        <v>0</v>
      </c>
      <c r="AE223" s="58"/>
    </row>
    <row r="224" spans="1:31" ht="24.75" thickTop="1" thickBot="1" x14ac:dyDescent="0.25">
      <c r="A224" s="22">
        <f>'ไตรมาส 1'!A224</f>
        <v>6303105</v>
      </c>
      <c r="B224" s="23" t="str">
        <f>'ไตรมาส 1'!B224</f>
        <v>อบต. หนองตาดใหญ่</v>
      </c>
      <c r="C224" s="4"/>
      <c r="D224" s="3"/>
      <c r="E224" s="32"/>
      <c r="F224" s="32"/>
      <c r="G224" s="32"/>
      <c r="H224" s="32"/>
      <c r="I224" s="32"/>
      <c r="J224" s="32"/>
      <c r="K224" s="66" t="str">
        <f t="shared" si="41"/>
        <v xml:space="preserve"> </v>
      </c>
      <c r="L224" s="59" t="str">
        <f t="shared" si="42"/>
        <v xml:space="preserve"> </v>
      </c>
      <c r="M224" s="28"/>
      <c r="N224" s="68">
        <f t="shared" si="43"/>
        <v>0</v>
      </c>
      <c r="O224" s="68">
        <f t="shared" si="44"/>
        <v>0</v>
      </c>
      <c r="P224" s="32">
        <f t="shared" si="40"/>
        <v>0</v>
      </c>
      <c r="Q224" s="32">
        <f t="shared" si="40"/>
        <v>0</v>
      </c>
      <c r="R224" s="32">
        <f t="shared" si="45"/>
        <v>0</v>
      </c>
      <c r="S224" s="53">
        <f t="shared" si="46"/>
        <v>0</v>
      </c>
      <c r="T224" s="58"/>
      <c r="U224" s="90" t="e">
        <f t="shared" si="47"/>
        <v>#N/A</v>
      </c>
      <c r="V224" s="90" t="e">
        <f t="shared" si="48"/>
        <v>#N/A</v>
      </c>
      <c r="W224" s="65" t="str">
        <f t="shared" si="49"/>
        <v xml:space="preserve"> </v>
      </c>
      <c r="X224" s="59" t="str">
        <f t="shared" si="49"/>
        <v xml:space="preserve"> </v>
      </c>
      <c r="Y224" s="83"/>
      <c r="Z224" s="32" t="e">
        <f>VLOOKUP(C224,'ไตรมาส 3'!$C$7:$I$506,7,FALSE)</f>
        <v>#N/A</v>
      </c>
      <c r="AA224" s="32" t="e">
        <f>VLOOKUP(C224,'ไตรมาส 3'!$C$7:$J$506,8,FALSE)</f>
        <v>#N/A</v>
      </c>
      <c r="AB224" s="53" t="e">
        <f t="shared" si="50"/>
        <v>#N/A</v>
      </c>
      <c r="AC224" s="32" t="str">
        <f t="shared" si="51"/>
        <v>0</v>
      </c>
      <c r="AD224" s="53">
        <f t="shared" si="52"/>
        <v>0</v>
      </c>
      <c r="AE224" s="58"/>
    </row>
    <row r="225" spans="1:31" ht="24.75" thickTop="1" thickBot="1" x14ac:dyDescent="0.25">
      <c r="A225" s="22">
        <f>'ไตรมาส 1'!A225</f>
        <v>6303105</v>
      </c>
      <c r="B225" s="23" t="str">
        <f>'ไตรมาส 1'!B225</f>
        <v>อบต. หนองตาดใหญ่</v>
      </c>
      <c r="C225" s="4"/>
      <c r="D225" s="3"/>
      <c r="E225" s="32"/>
      <c r="F225" s="32"/>
      <c r="G225" s="32"/>
      <c r="H225" s="32"/>
      <c r="I225" s="32"/>
      <c r="J225" s="32"/>
      <c r="K225" s="66" t="str">
        <f t="shared" si="41"/>
        <v xml:space="preserve"> </v>
      </c>
      <c r="L225" s="59" t="str">
        <f t="shared" si="42"/>
        <v xml:space="preserve"> </v>
      </c>
      <c r="M225" s="28"/>
      <c r="N225" s="68">
        <f t="shared" si="43"/>
        <v>0</v>
      </c>
      <c r="O225" s="68">
        <f t="shared" si="44"/>
        <v>0</v>
      </c>
      <c r="P225" s="32">
        <f t="shared" si="40"/>
        <v>0</v>
      </c>
      <c r="Q225" s="32">
        <f t="shared" si="40"/>
        <v>0</v>
      </c>
      <c r="R225" s="32">
        <f t="shared" si="45"/>
        <v>0</v>
      </c>
      <c r="S225" s="53">
        <f t="shared" si="46"/>
        <v>0</v>
      </c>
      <c r="T225" s="58"/>
      <c r="U225" s="90" t="e">
        <f t="shared" si="47"/>
        <v>#N/A</v>
      </c>
      <c r="V225" s="90" t="e">
        <f t="shared" si="48"/>
        <v>#N/A</v>
      </c>
      <c r="W225" s="65" t="str">
        <f t="shared" si="49"/>
        <v xml:space="preserve"> </v>
      </c>
      <c r="X225" s="59" t="str">
        <f t="shared" si="49"/>
        <v xml:space="preserve"> </v>
      </c>
      <c r="Y225" s="83"/>
      <c r="Z225" s="32" t="e">
        <f>VLOOKUP(C225,'ไตรมาส 3'!$C$7:$I$506,7,FALSE)</f>
        <v>#N/A</v>
      </c>
      <c r="AA225" s="32" t="e">
        <f>VLOOKUP(C225,'ไตรมาส 3'!$C$7:$J$506,8,FALSE)</f>
        <v>#N/A</v>
      </c>
      <c r="AB225" s="53" t="e">
        <f t="shared" si="50"/>
        <v>#N/A</v>
      </c>
      <c r="AC225" s="32" t="str">
        <f t="shared" si="51"/>
        <v>0</v>
      </c>
      <c r="AD225" s="53">
        <f t="shared" si="52"/>
        <v>0</v>
      </c>
      <c r="AE225" s="58"/>
    </row>
    <row r="226" spans="1:31" ht="24.75" thickTop="1" thickBot="1" x14ac:dyDescent="0.25">
      <c r="A226" s="22">
        <f>'ไตรมาส 1'!A226</f>
        <v>6303105</v>
      </c>
      <c r="B226" s="23" t="str">
        <f>'ไตรมาส 1'!B226</f>
        <v>อบต. หนองตาดใหญ่</v>
      </c>
      <c r="C226" s="4"/>
      <c r="D226" s="3"/>
      <c r="E226" s="32"/>
      <c r="F226" s="32"/>
      <c r="G226" s="32"/>
      <c r="H226" s="32"/>
      <c r="I226" s="32"/>
      <c r="J226" s="32"/>
      <c r="K226" s="66" t="str">
        <f t="shared" si="41"/>
        <v xml:space="preserve"> </v>
      </c>
      <c r="L226" s="59" t="str">
        <f t="shared" si="42"/>
        <v xml:space="preserve"> </v>
      </c>
      <c r="M226" s="28"/>
      <c r="N226" s="68">
        <f t="shared" si="43"/>
        <v>0</v>
      </c>
      <c r="O226" s="68">
        <f t="shared" si="44"/>
        <v>0</v>
      </c>
      <c r="P226" s="32">
        <f t="shared" si="40"/>
        <v>0</v>
      </c>
      <c r="Q226" s="32">
        <f t="shared" si="40"/>
        <v>0</v>
      </c>
      <c r="R226" s="32">
        <f t="shared" si="45"/>
        <v>0</v>
      </c>
      <c r="S226" s="53">
        <f t="shared" si="46"/>
        <v>0</v>
      </c>
      <c r="T226" s="58"/>
      <c r="U226" s="90" t="e">
        <f t="shared" si="47"/>
        <v>#N/A</v>
      </c>
      <c r="V226" s="90" t="e">
        <f t="shared" si="48"/>
        <v>#N/A</v>
      </c>
      <c r="W226" s="65" t="str">
        <f t="shared" si="49"/>
        <v xml:space="preserve"> </v>
      </c>
      <c r="X226" s="59" t="str">
        <f t="shared" si="49"/>
        <v xml:space="preserve"> </v>
      </c>
      <c r="Y226" s="83"/>
      <c r="Z226" s="32" t="e">
        <f>VLOOKUP(C226,'ไตรมาส 3'!$C$7:$I$506,7,FALSE)</f>
        <v>#N/A</v>
      </c>
      <c r="AA226" s="32" t="e">
        <f>VLOOKUP(C226,'ไตรมาส 3'!$C$7:$J$506,8,FALSE)</f>
        <v>#N/A</v>
      </c>
      <c r="AB226" s="53" t="e">
        <f t="shared" si="50"/>
        <v>#N/A</v>
      </c>
      <c r="AC226" s="32" t="str">
        <f t="shared" si="51"/>
        <v>0</v>
      </c>
      <c r="AD226" s="53">
        <f t="shared" si="52"/>
        <v>0</v>
      </c>
      <c r="AE226" s="58"/>
    </row>
    <row r="227" spans="1:31" ht="24.75" thickTop="1" thickBot="1" x14ac:dyDescent="0.25">
      <c r="A227" s="22">
        <f>'ไตรมาส 1'!A227</f>
        <v>6303105</v>
      </c>
      <c r="B227" s="23" t="str">
        <f>'ไตรมาส 1'!B227</f>
        <v>อบต. หนองตาดใหญ่</v>
      </c>
      <c r="C227" s="4"/>
      <c r="D227" s="3"/>
      <c r="E227" s="32"/>
      <c r="F227" s="32"/>
      <c r="G227" s="32"/>
      <c r="H227" s="32"/>
      <c r="I227" s="32"/>
      <c r="J227" s="32"/>
      <c r="K227" s="66" t="str">
        <f t="shared" si="41"/>
        <v xml:space="preserve"> </v>
      </c>
      <c r="L227" s="59" t="str">
        <f t="shared" si="42"/>
        <v xml:space="preserve"> </v>
      </c>
      <c r="M227" s="28"/>
      <c r="N227" s="68">
        <f t="shared" si="43"/>
        <v>0</v>
      </c>
      <c r="O227" s="68">
        <f t="shared" si="44"/>
        <v>0</v>
      </c>
      <c r="P227" s="32">
        <f t="shared" si="40"/>
        <v>0</v>
      </c>
      <c r="Q227" s="32">
        <f t="shared" si="40"/>
        <v>0</v>
      </c>
      <c r="R227" s="32">
        <f t="shared" si="45"/>
        <v>0</v>
      </c>
      <c r="S227" s="53">
        <f t="shared" si="46"/>
        <v>0</v>
      </c>
      <c r="T227" s="58"/>
      <c r="U227" s="90" t="e">
        <f t="shared" si="47"/>
        <v>#N/A</v>
      </c>
      <c r="V227" s="90" t="e">
        <f t="shared" si="48"/>
        <v>#N/A</v>
      </c>
      <c r="W227" s="65" t="str">
        <f t="shared" si="49"/>
        <v xml:space="preserve"> </v>
      </c>
      <c r="X227" s="59" t="str">
        <f t="shared" si="49"/>
        <v xml:space="preserve"> </v>
      </c>
      <c r="Y227" s="83"/>
      <c r="Z227" s="32" t="e">
        <f>VLOOKUP(C227,'ไตรมาส 3'!$C$7:$I$506,7,FALSE)</f>
        <v>#N/A</v>
      </c>
      <c r="AA227" s="32" t="e">
        <f>VLOOKUP(C227,'ไตรมาส 3'!$C$7:$J$506,8,FALSE)</f>
        <v>#N/A</v>
      </c>
      <c r="AB227" s="53" t="e">
        <f t="shared" si="50"/>
        <v>#N/A</v>
      </c>
      <c r="AC227" s="32" t="str">
        <f t="shared" si="51"/>
        <v>0</v>
      </c>
      <c r="AD227" s="53">
        <f t="shared" si="52"/>
        <v>0</v>
      </c>
      <c r="AE227" s="58"/>
    </row>
    <row r="228" spans="1:31" ht="24.75" thickTop="1" thickBot="1" x14ac:dyDescent="0.25">
      <c r="A228" s="22">
        <f>'ไตรมาส 1'!A228</f>
        <v>6303105</v>
      </c>
      <c r="B228" s="23" t="str">
        <f>'ไตรมาส 1'!B228</f>
        <v>อบต. หนองตาดใหญ่</v>
      </c>
      <c r="C228" s="4"/>
      <c r="D228" s="3"/>
      <c r="E228" s="32"/>
      <c r="F228" s="32"/>
      <c r="G228" s="32"/>
      <c r="H228" s="32"/>
      <c r="I228" s="32"/>
      <c r="J228" s="32"/>
      <c r="K228" s="66" t="str">
        <f t="shared" si="41"/>
        <v xml:space="preserve"> </v>
      </c>
      <c r="L228" s="59" t="str">
        <f t="shared" si="42"/>
        <v xml:space="preserve"> </v>
      </c>
      <c r="M228" s="28"/>
      <c r="N228" s="68">
        <f t="shared" si="43"/>
        <v>0</v>
      </c>
      <c r="O228" s="68">
        <f t="shared" si="44"/>
        <v>0</v>
      </c>
      <c r="P228" s="32">
        <f t="shared" si="40"/>
        <v>0</v>
      </c>
      <c r="Q228" s="32">
        <f t="shared" si="40"/>
        <v>0</v>
      </c>
      <c r="R228" s="32">
        <f t="shared" si="45"/>
        <v>0</v>
      </c>
      <c r="S228" s="53">
        <f t="shared" si="46"/>
        <v>0</v>
      </c>
      <c r="T228" s="58"/>
      <c r="U228" s="90" t="e">
        <f t="shared" si="47"/>
        <v>#N/A</v>
      </c>
      <c r="V228" s="90" t="e">
        <f t="shared" si="48"/>
        <v>#N/A</v>
      </c>
      <c r="W228" s="65" t="str">
        <f t="shared" si="49"/>
        <v xml:space="preserve"> </v>
      </c>
      <c r="X228" s="59" t="str">
        <f t="shared" si="49"/>
        <v xml:space="preserve"> </v>
      </c>
      <c r="Y228" s="83"/>
      <c r="Z228" s="32" t="e">
        <f>VLOOKUP(C228,'ไตรมาส 3'!$C$7:$I$506,7,FALSE)</f>
        <v>#N/A</v>
      </c>
      <c r="AA228" s="32" t="e">
        <f>VLOOKUP(C228,'ไตรมาส 3'!$C$7:$J$506,8,FALSE)</f>
        <v>#N/A</v>
      </c>
      <c r="AB228" s="53" t="e">
        <f t="shared" si="50"/>
        <v>#N/A</v>
      </c>
      <c r="AC228" s="32" t="str">
        <f t="shared" si="51"/>
        <v>0</v>
      </c>
      <c r="AD228" s="53">
        <f t="shared" si="52"/>
        <v>0</v>
      </c>
      <c r="AE228" s="58"/>
    </row>
    <row r="229" spans="1:31" ht="24.75" thickTop="1" thickBot="1" x14ac:dyDescent="0.25">
      <c r="A229" s="22">
        <f>'ไตรมาส 1'!A229</f>
        <v>6303105</v>
      </c>
      <c r="B229" s="23" t="str">
        <f>'ไตรมาส 1'!B229</f>
        <v>อบต. หนองตาดใหญ่</v>
      </c>
      <c r="C229" s="4"/>
      <c r="D229" s="3"/>
      <c r="E229" s="32"/>
      <c r="F229" s="32"/>
      <c r="G229" s="32"/>
      <c r="H229" s="32"/>
      <c r="I229" s="32"/>
      <c r="J229" s="32"/>
      <c r="K229" s="66" t="str">
        <f t="shared" si="41"/>
        <v xml:space="preserve"> </v>
      </c>
      <c r="L229" s="59" t="str">
        <f t="shared" si="42"/>
        <v xml:space="preserve"> </v>
      </c>
      <c r="M229" s="28"/>
      <c r="N229" s="68">
        <f t="shared" si="43"/>
        <v>0</v>
      </c>
      <c r="O229" s="68">
        <f t="shared" si="44"/>
        <v>0</v>
      </c>
      <c r="P229" s="32">
        <f t="shared" si="40"/>
        <v>0</v>
      </c>
      <c r="Q229" s="32">
        <f t="shared" si="40"/>
        <v>0</v>
      </c>
      <c r="R229" s="32">
        <f t="shared" si="45"/>
        <v>0</v>
      </c>
      <c r="S229" s="53">
        <f t="shared" si="46"/>
        <v>0</v>
      </c>
      <c r="T229" s="58"/>
      <c r="U229" s="90" t="e">
        <f t="shared" si="47"/>
        <v>#N/A</v>
      </c>
      <c r="V229" s="90" t="e">
        <f t="shared" si="48"/>
        <v>#N/A</v>
      </c>
      <c r="W229" s="65" t="str">
        <f t="shared" si="49"/>
        <v xml:space="preserve"> </v>
      </c>
      <c r="X229" s="59" t="str">
        <f t="shared" si="49"/>
        <v xml:space="preserve"> </v>
      </c>
      <c r="Y229" s="83"/>
      <c r="Z229" s="32" t="e">
        <f>VLOOKUP(C229,'ไตรมาส 3'!$C$7:$I$506,7,FALSE)</f>
        <v>#N/A</v>
      </c>
      <c r="AA229" s="32" t="e">
        <f>VLOOKUP(C229,'ไตรมาส 3'!$C$7:$J$506,8,FALSE)</f>
        <v>#N/A</v>
      </c>
      <c r="AB229" s="53" t="e">
        <f t="shared" si="50"/>
        <v>#N/A</v>
      </c>
      <c r="AC229" s="32" t="str">
        <f t="shared" si="51"/>
        <v>0</v>
      </c>
      <c r="AD229" s="53">
        <f t="shared" si="52"/>
        <v>0</v>
      </c>
      <c r="AE229" s="58"/>
    </row>
    <row r="230" spans="1:31" ht="24.75" thickTop="1" thickBot="1" x14ac:dyDescent="0.25">
      <c r="A230" s="22">
        <f>'ไตรมาส 1'!A230</f>
        <v>6303105</v>
      </c>
      <c r="B230" s="23" t="str">
        <f>'ไตรมาส 1'!B230</f>
        <v>อบต. หนองตาดใหญ่</v>
      </c>
      <c r="C230" s="4"/>
      <c r="D230" s="3"/>
      <c r="E230" s="32"/>
      <c r="F230" s="32"/>
      <c r="G230" s="32"/>
      <c r="H230" s="32"/>
      <c r="I230" s="32"/>
      <c r="J230" s="32"/>
      <c r="K230" s="66" t="str">
        <f t="shared" si="41"/>
        <v xml:space="preserve"> </v>
      </c>
      <c r="L230" s="59" t="str">
        <f t="shared" si="42"/>
        <v xml:space="preserve"> </v>
      </c>
      <c r="M230" s="28"/>
      <c r="N230" s="68">
        <f t="shared" si="43"/>
        <v>0</v>
      </c>
      <c r="O230" s="68">
        <f t="shared" si="44"/>
        <v>0</v>
      </c>
      <c r="P230" s="32">
        <f t="shared" si="40"/>
        <v>0</v>
      </c>
      <c r="Q230" s="32">
        <f t="shared" si="40"/>
        <v>0</v>
      </c>
      <c r="R230" s="32">
        <f t="shared" si="45"/>
        <v>0</v>
      </c>
      <c r="S230" s="53">
        <f t="shared" si="46"/>
        <v>0</v>
      </c>
      <c r="T230" s="58"/>
      <c r="U230" s="90" t="e">
        <f t="shared" si="47"/>
        <v>#N/A</v>
      </c>
      <c r="V230" s="90" t="e">
        <f t="shared" si="48"/>
        <v>#N/A</v>
      </c>
      <c r="W230" s="65" t="str">
        <f t="shared" si="49"/>
        <v xml:space="preserve"> </v>
      </c>
      <c r="X230" s="59" t="str">
        <f t="shared" si="49"/>
        <v xml:space="preserve"> </v>
      </c>
      <c r="Y230" s="83"/>
      <c r="Z230" s="32" t="e">
        <f>VLOOKUP(C230,'ไตรมาส 3'!$C$7:$I$506,7,FALSE)</f>
        <v>#N/A</v>
      </c>
      <c r="AA230" s="32" t="e">
        <f>VLOOKUP(C230,'ไตรมาส 3'!$C$7:$J$506,8,FALSE)</f>
        <v>#N/A</v>
      </c>
      <c r="AB230" s="53" t="e">
        <f t="shared" si="50"/>
        <v>#N/A</v>
      </c>
      <c r="AC230" s="32" t="str">
        <f t="shared" si="51"/>
        <v>0</v>
      </c>
      <c r="AD230" s="53">
        <f t="shared" si="52"/>
        <v>0</v>
      </c>
      <c r="AE230" s="58"/>
    </row>
    <row r="231" spans="1:31" ht="24.75" thickTop="1" thickBot="1" x14ac:dyDescent="0.25">
      <c r="A231" s="22">
        <f>'ไตรมาส 1'!A231</f>
        <v>6303105</v>
      </c>
      <c r="B231" s="23" t="str">
        <f>'ไตรมาส 1'!B231</f>
        <v>อบต. หนองตาดใหญ่</v>
      </c>
      <c r="C231" s="4"/>
      <c r="D231" s="3"/>
      <c r="E231" s="32"/>
      <c r="F231" s="32"/>
      <c r="G231" s="32"/>
      <c r="H231" s="32"/>
      <c r="I231" s="32"/>
      <c r="J231" s="32"/>
      <c r="K231" s="66" t="str">
        <f t="shared" si="41"/>
        <v xml:space="preserve"> </v>
      </c>
      <c r="L231" s="59" t="str">
        <f t="shared" si="42"/>
        <v xml:space="preserve"> </v>
      </c>
      <c r="M231" s="28"/>
      <c r="N231" s="68">
        <f t="shared" si="43"/>
        <v>0</v>
      </c>
      <c r="O231" s="68">
        <f t="shared" si="44"/>
        <v>0</v>
      </c>
      <c r="P231" s="32">
        <f t="shared" si="40"/>
        <v>0</v>
      </c>
      <c r="Q231" s="32">
        <f t="shared" si="40"/>
        <v>0</v>
      </c>
      <c r="R231" s="32">
        <f t="shared" si="45"/>
        <v>0</v>
      </c>
      <c r="S231" s="53">
        <f t="shared" si="46"/>
        <v>0</v>
      </c>
      <c r="T231" s="58"/>
      <c r="U231" s="90" t="e">
        <f t="shared" si="47"/>
        <v>#N/A</v>
      </c>
      <c r="V231" s="90" t="e">
        <f t="shared" si="48"/>
        <v>#N/A</v>
      </c>
      <c r="W231" s="65" t="str">
        <f t="shared" si="49"/>
        <v xml:space="preserve"> </v>
      </c>
      <c r="X231" s="59" t="str">
        <f t="shared" si="49"/>
        <v xml:space="preserve"> </v>
      </c>
      <c r="Y231" s="83"/>
      <c r="Z231" s="32" t="e">
        <f>VLOOKUP(C231,'ไตรมาส 3'!$C$7:$I$506,7,FALSE)</f>
        <v>#N/A</v>
      </c>
      <c r="AA231" s="32" t="e">
        <f>VLOOKUP(C231,'ไตรมาส 3'!$C$7:$J$506,8,FALSE)</f>
        <v>#N/A</v>
      </c>
      <c r="AB231" s="53" t="e">
        <f t="shared" si="50"/>
        <v>#N/A</v>
      </c>
      <c r="AC231" s="32" t="str">
        <f t="shared" si="51"/>
        <v>0</v>
      </c>
      <c r="AD231" s="53">
        <f t="shared" si="52"/>
        <v>0</v>
      </c>
      <c r="AE231" s="58"/>
    </row>
    <row r="232" spans="1:31" ht="24.75" thickTop="1" thickBot="1" x14ac:dyDescent="0.25">
      <c r="A232" s="22">
        <f>'ไตรมาส 1'!A232</f>
        <v>6303105</v>
      </c>
      <c r="B232" s="23" t="str">
        <f>'ไตรมาส 1'!B232</f>
        <v>อบต. หนองตาดใหญ่</v>
      </c>
      <c r="C232" s="4"/>
      <c r="D232" s="3"/>
      <c r="E232" s="32"/>
      <c r="F232" s="32"/>
      <c r="G232" s="32"/>
      <c r="H232" s="32"/>
      <c r="I232" s="32"/>
      <c r="J232" s="32"/>
      <c r="K232" s="66" t="str">
        <f t="shared" si="41"/>
        <v xml:space="preserve"> </v>
      </c>
      <c r="L232" s="59" t="str">
        <f t="shared" si="42"/>
        <v xml:space="preserve"> </v>
      </c>
      <c r="M232" s="28"/>
      <c r="N232" s="68">
        <f t="shared" si="43"/>
        <v>0</v>
      </c>
      <c r="O232" s="68">
        <f t="shared" si="44"/>
        <v>0</v>
      </c>
      <c r="P232" s="32">
        <f t="shared" si="40"/>
        <v>0</v>
      </c>
      <c r="Q232" s="32">
        <f t="shared" si="40"/>
        <v>0</v>
      </c>
      <c r="R232" s="32">
        <f t="shared" si="45"/>
        <v>0</v>
      </c>
      <c r="S232" s="53">
        <f t="shared" si="46"/>
        <v>0</v>
      </c>
      <c r="T232" s="58"/>
      <c r="U232" s="90" t="e">
        <f t="shared" si="47"/>
        <v>#N/A</v>
      </c>
      <c r="V232" s="90" t="e">
        <f t="shared" si="48"/>
        <v>#N/A</v>
      </c>
      <c r="W232" s="65" t="str">
        <f t="shared" si="49"/>
        <v xml:space="preserve"> </v>
      </c>
      <c r="X232" s="59" t="str">
        <f t="shared" si="49"/>
        <v xml:space="preserve"> </v>
      </c>
      <c r="Y232" s="83"/>
      <c r="Z232" s="32" t="e">
        <f>VLOOKUP(C232,'ไตรมาส 3'!$C$7:$I$506,7,FALSE)</f>
        <v>#N/A</v>
      </c>
      <c r="AA232" s="32" t="e">
        <f>VLOOKUP(C232,'ไตรมาส 3'!$C$7:$J$506,8,FALSE)</f>
        <v>#N/A</v>
      </c>
      <c r="AB232" s="53" t="e">
        <f t="shared" si="50"/>
        <v>#N/A</v>
      </c>
      <c r="AC232" s="32" t="str">
        <f t="shared" si="51"/>
        <v>0</v>
      </c>
      <c r="AD232" s="53">
        <f t="shared" si="52"/>
        <v>0</v>
      </c>
      <c r="AE232" s="58"/>
    </row>
    <row r="233" spans="1:31" ht="24.75" thickTop="1" thickBot="1" x14ac:dyDescent="0.25">
      <c r="A233" s="22">
        <f>'ไตรมาส 1'!A233</f>
        <v>6303105</v>
      </c>
      <c r="B233" s="23" t="str">
        <f>'ไตรมาส 1'!B233</f>
        <v>อบต. หนองตาดใหญ่</v>
      </c>
      <c r="C233" s="4"/>
      <c r="D233" s="3"/>
      <c r="E233" s="32"/>
      <c r="F233" s="32"/>
      <c r="G233" s="32"/>
      <c r="H233" s="32"/>
      <c r="I233" s="32"/>
      <c r="J233" s="32"/>
      <c r="K233" s="66" t="str">
        <f t="shared" si="41"/>
        <v xml:space="preserve"> </v>
      </c>
      <c r="L233" s="59" t="str">
        <f t="shared" si="42"/>
        <v xml:space="preserve"> </v>
      </c>
      <c r="M233" s="28"/>
      <c r="N233" s="68">
        <f t="shared" si="43"/>
        <v>0</v>
      </c>
      <c r="O233" s="68">
        <f t="shared" si="44"/>
        <v>0</v>
      </c>
      <c r="P233" s="32">
        <f t="shared" si="40"/>
        <v>0</v>
      </c>
      <c r="Q233" s="32">
        <f t="shared" si="40"/>
        <v>0</v>
      </c>
      <c r="R233" s="32">
        <f t="shared" si="45"/>
        <v>0</v>
      </c>
      <c r="S233" s="53">
        <f t="shared" si="46"/>
        <v>0</v>
      </c>
      <c r="T233" s="58"/>
      <c r="U233" s="90" t="e">
        <f t="shared" si="47"/>
        <v>#N/A</v>
      </c>
      <c r="V233" s="90" t="e">
        <f t="shared" si="48"/>
        <v>#N/A</v>
      </c>
      <c r="W233" s="65" t="str">
        <f t="shared" si="49"/>
        <v xml:space="preserve"> </v>
      </c>
      <c r="X233" s="59" t="str">
        <f t="shared" si="49"/>
        <v xml:space="preserve"> </v>
      </c>
      <c r="Y233" s="83"/>
      <c r="Z233" s="32" t="e">
        <f>VLOOKUP(C233,'ไตรมาส 3'!$C$7:$I$506,7,FALSE)</f>
        <v>#N/A</v>
      </c>
      <c r="AA233" s="32" t="e">
        <f>VLOOKUP(C233,'ไตรมาส 3'!$C$7:$J$506,8,FALSE)</f>
        <v>#N/A</v>
      </c>
      <c r="AB233" s="53" t="e">
        <f t="shared" si="50"/>
        <v>#N/A</v>
      </c>
      <c r="AC233" s="32" t="str">
        <f t="shared" si="51"/>
        <v>0</v>
      </c>
      <c r="AD233" s="53">
        <f t="shared" si="52"/>
        <v>0</v>
      </c>
      <c r="AE233" s="58"/>
    </row>
    <row r="234" spans="1:31" ht="24.75" thickTop="1" thickBot="1" x14ac:dyDescent="0.25">
      <c r="A234" s="22">
        <f>'ไตรมาส 1'!A234</f>
        <v>6303105</v>
      </c>
      <c r="B234" s="23" t="str">
        <f>'ไตรมาส 1'!B234</f>
        <v>อบต. หนองตาดใหญ่</v>
      </c>
      <c r="C234" s="4"/>
      <c r="D234" s="3"/>
      <c r="E234" s="32"/>
      <c r="F234" s="32"/>
      <c r="G234" s="32"/>
      <c r="H234" s="32"/>
      <c r="I234" s="32"/>
      <c r="J234" s="32"/>
      <c r="K234" s="66" t="str">
        <f t="shared" si="41"/>
        <v xml:space="preserve"> </v>
      </c>
      <c r="L234" s="59" t="str">
        <f t="shared" si="42"/>
        <v xml:space="preserve"> </v>
      </c>
      <c r="M234" s="28"/>
      <c r="N234" s="68">
        <f t="shared" si="43"/>
        <v>0</v>
      </c>
      <c r="O234" s="68">
        <f t="shared" si="44"/>
        <v>0</v>
      </c>
      <c r="P234" s="32">
        <f t="shared" si="40"/>
        <v>0</v>
      </c>
      <c r="Q234" s="32">
        <f t="shared" si="40"/>
        <v>0</v>
      </c>
      <c r="R234" s="32">
        <f t="shared" si="45"/>
        <v>0</v>
      </c>
      <c r="S234" s="53">
        <f t="shared" si="46"/>
        <v>0</v>
      </c>
      <c r="T234" s="58"/>
      <c r="U234" s="90" t="e">
        <f t="shared" si="47"/>
        <v>#N/A</v>
      </c>
      <c r="V234" s="90" t="e">
        <f t="shared" si="48"/>
        <v>#N/A</v>
      </c>
      <c r="W234" s="65" t="str">
        <f t="shared" si="49"/>
        <v xml:space="preserve"> </v>
      </c>
      <c r="X234" s="59" t="str">
        <f t="shared" si="49"/>
        <v xml:space="preserve"> </v>
      </c>
      <c r="Y234" s="83"/>
      <c r="Z234" s="32" t="e">
        <f>VLOOKUP(C234,'ไตรมาส 3'!$C$7:$I$506,7,FALSE)</f>
        <v>#N/A</v>
      </c>
      <c r="AA234" s="32" t="e">
        <f>VLOOKUP(C234,'ไตรมาส 3'!$C$7:$J$506,8,FALSE)</f>
        <v>#N/A</v>
      </c>
      <c r="AB234" s="53" t="e">
        <f t="shared" si="50"/>
        <v>#N/A</v>
      </c>
      <c r="AC234" s="32" t="str">
        <f t="shared" si="51"/>
        <v>0</v>
      </c>
      <c r="AD234" s="53">
        <f t="shared" si="52"/>
        <v>0</v>
      </c>
      <c r="AE234" s="58"/>
    </row>
    <row r="235" spans="1:31" ht="24.75" thickTop="1" thickBot="1" x14ac:dyDescent="0.25">
      <c r="A235" s="22">
        <f>'ไตรมาส 1'!A235</f>
        <v>6303105</v>
      </c>
      <c r="B235" s="23" t="str">
        <f>'ไตรมาส 1'!B235</f>
        <v>อบต. หนองตาดใหญ่</v>
      </c>
      <c r="C235" s="4"/>
      <c r="D235" s="3"/>
      <c r="E235" s="32"/>
      <c r="F235" s="32"/>
      <c r="G235" s="32"/>
      <c r="H235" s="32"/>
      <c r="I235" s="32"/>
      <c r="J235" s="32"/>
      <c r="K235" s="66" t="str">
        <f t="shared" si="41"/>
        <v xml:space="preserve"> </v>
      </c>
      <c r="L235" s="59" t="str">
        <f t="shared" si="42"/>
        <v xml:space="preserve"> </v>
      </c>
      <c r="M235" s="28"/>
      <c r="N235" s="68">
        <f t="shared" si="43"/>
        <v>0</v>
      </c>
      <c r="O235" s="68">
        <f t="shared" si="44"/>
        <v>0</v>
      </c>
      <c r="P235" s="32">
        <f t="shared" si="40"/>
        <v>0</v>
      </c>
      <c r="Q235" s="32">
        <f t="shared" si="40"/>
        <v>0</v>
      </c>
      <c r="R235" s="32">
        <f t="shared" si="45"/>
        <v>0</v>
      </c>
      <c r="S235" s="53">
        <f t="shared" si="46"/>
        <v>0</v>
      </c>
      <c r="T235" s="58"/>
      <c r="U235" s="90" t="e">
        <f t="shared" si="47"/>
        <v>#N/A</v>
      </c>
      <c r="V235" s="90" t="e">
        <f t="shared" si="48"/>
        <v>#N/A</v>
      </c>
      <c r="W235" s="65" t="str">
        <f t="shared" si="49"/>
        <v xml:space="preserve"> </v>
      </c>
      <c r="X235" s="59" t="str">
        <f t="shared" si="49"/>
        <v xml:space="preserve"> </v>
      </c>
      <c r="Y235" s="83"/>
      <c r="Z235" s="32" t="e">
        <f>VLOOKUP(C235,'ไตรมาส 3'!$C$7:$I$506,7,FALSE)</f>
        <v>#N/A</v>
      </c>
      <c r="AA235" s="32" t="e">
        <f>VLOOKUP(C235,'ไตรมาส 3'!$C$7:$J$506,8,FALSE)</f>
        <v>#N/A</v>
      </c>
      <c r="AB235" s="53" t="e">
        <f t="shared" si="50"/>
        <v>#N/A</v>
      </c>
      <c r="AC235" s="32" t="str">
        <f t="shared" si="51"/>
        <v>0</v>
      </c>
      <c r="AD235" s="53">
        <f t="shared" si="52"/>
        <v>0</v>
      </c>
      <c r="AE235" s="58"/>
    </row>
    <row r="236" spans="1:31" ht="24.75" thickTop="1" thickBot="1" x14ac:dyDescent="0.25">
      <c r="A236" s="22">
        <f>'ไตรมาส 1'!A236</f>
        <v>6303105</v>
      </c>
      <c r="B236" s="23" t="str">
        <f>'ไตรมาส 1'!B236</f>
        <v>อบต. หนองตาดใหญ่</v>
      </c>
      <c r="C236" s="4"/>
      <c r="D236" s="3"/>
      <c r="E236" s="32"/>
      <c r="F236" s="32"/>
      <c r="G236" s="32"/>
      <c r="H236" s="32"/>
      <c r="I236" s="32"/>
      <c r="J236" s="32"/>
      <c r="K236" s="66" t="str">
        <f t="shared" si="41"/>
        <v xml:space="preserve"> </v>
      </c>
      <c r="L236" s="59" t="str">
        <f t="shared" si="42"/>
        <v xml:space="preserve"> </v>
      </c>
      <c r="M236" s="28"/>
      <c r="N236" s="68">
        <f t="shared" si="43"/>
        <v>0</v>
      </c>
      <c r="O236" s="68">
        <f t="shared" si="44"/>
        <v>0</v>
      </c>
      <c r="P236" s="32">
        <f t="shared" si="40"/>
        <v>0</v>
      </c>
      <c r="Q236" s="32">
        <f t="shared" si="40"/>
        <v>0</v>
      </c>
      <c r="R236" s="32">
        <f t="shared" si="45"/>
        <v>0</v>
      </c>
      <c r="S236" s="53">
        <f t="shared" si="46"/>
        <v>0</v>
      </c>
      <c r="T236" s="58"/>
      <c r="U236" s="90" t="e">
        <f t="shared" si="47"/>
        <v>#N/A</v>
      </c>
      <c r="V236" s="90" t="e">
        <f t="shared" si="48"/>
        <v>#N/A</v>
      </c>
      <c r="W236" s="65" t="str">
        <f t="shared" si="49"/>
        <v xml:space="preserve"> </v>
      </c>
      <c r="X236" s="59" t="str">
        <f t="shared" si="49"/>
        <v xml:space="preserve"> </v>
      </c>
      <c r="Y236" s="83"/>
      <c r="Z236" s="32" t="e">
        <f>VLOOKUP(C236,'ไตรมาส 3'!$C$7:$I$506,7,FALSE)</f>
        <v>#N/A</v>
      </c>
      <c r="AA236" s="32" t="e">
        <f>VLOOKUP(C236,'ไตรมาส 3'!$C$7:$J$506,8,FALSE)</f>
        <v>#N/A</v>
      </c>
      <c r="AB236" s="53" t="e">
        <f t="shared" si="50"/>
        <v>#N/A</v>
      </c>
      <c r="AC236" s="32" t="str">
        <f t="shared" si="51"/>
        <v>0</v>
      </c>
      <c r="AD236" s="53">
        <f t="shared" si="52"/>
        <v>0</v>
      </c>
      <c r="AE236" s="58"/>
    </row>
    <row r="237" spans="1:31" ht="24.75" thickTop="1" thickBot="1" x14ac:dyDescent="0.25">
      <c r="A237" s="22">
        <f>'ไตรมาส 1'!A237</f>
        <v>6303105</v>
      </c>
      <c r="B237" s="23" t="str">
        <f>'ไตรมาส 1'!B237</f>
        <v>อบต. หนองตาดใหญ่</v>
      </c>
      <c r="C237" s="4"/>
      <c r="D237" s="3"/>
      <c r="E237" s="32"/>
      <c r="F237" s="32"/>
      <c r="G237" s="32"/>
      <c r="H237" s="32"/>
      <c r="I237" s="32"/>
      <c r="J237" s="32"/>
      <c r="K237" s="66" t="str">
        <f t="shared" si="41"/>
        <v xml:space="preserve"> </v>
      </c>
      <c r="L237" s="59" t="str">
        <f t="shared" si="42"/>
        <v xml:space="preserve"> </v>
      </c>
      <c r="M237" s="28"/>
      <c r="N237" s="68">
        <f t="shared" si="43"/>
        <v>0</v>
      </c>
      <c r="O237" s="68">
        <f t="shared" si="44"/>
        <v>0</v>
      </c>
      <c r="P237" s="32">
        <f t="shared" si="40"/>
        <v>0</v>
      </c>
      <c r="Q237" s="32">
        <f t="shared" si="40"/>
        <v>0</v>
      </c>
      <c r="R237" s="32">
        <f t="shared" si="45"/>
        <v>0</v>
      </c>
      <c r="S237" s="53">
        <f t="shared" si="46"/>
        <v>0</v>
      </c>
      <c r="T237" s="58"/>
      <c r="U237" s="90" t="e">
        <f t="shared" si="47"/>
        <v>#N/A</v>
      </c>
      <c r="V237" s="90" t="e">
        <f t="shared" si="48"/>
        <v>#N/A</v>
      </c>
      <c r="W237" s="65" t="str">
        <f t="shared" si="49"/>
        <v xml:space="preserve"> </v>
      </c>
      <c r="X237" s="59" t="str">
        <f t="shared" si="49"/>
        <v xml:space="preserve"> </v>
      </c>
      <c r="Y237" s="83"/>
      <c r="Z237" s="32" t="e">
        <f>VLOOKUP(C237,'ไตรมาส 3'!$C$7:$I$506,7,FALSE)</f>
        <v>#N/A</v>
      </c>
      <c r="AA237" s="32" t="e">
        <f>VLOOKUP(C237,'ไตรมาส 3'!$C$7:$J$506,8,FALSE)</f>
        <v>#N/A</v>
      </c>
      <c r="AB237" s="53" t="e">
        <f t="shared" si="50"/>
        <v>#N/A</v>
      </c>
      <c r="AC237" s="32" t="str">
        <f t="shared" si="51"/>
        <v>0</v>
      </c>
      <c r="AD237" s="53">
        <f t="shared" si="52"/>
        <v>0</v>
      </c>
      <c r="AE237" s="58"/>
    </row>
    <row r="238" spans="1:31" ht="24.75" thickTop="1" thickBot="1" x14ac:dyDescent="0.25">
      <c r="A238" s="22">
        <f>'ไตรมาส 1'!A238</f>
        <v>6303105</v>
      </c>
      <c r="B238" s="23" t="str">
        <f>'ไตรมาส 1'!B238</f>
        <v>อบต. หนองตาดใหญ่</v>
      </c>
      <c r="C238" s="4"/>
      <c r="D238" s="3"/>
      <c r="E238" s="32"/>
      <c r="F238" s="32"/>
      <c r="G238" s="32"/>
      <c r="H238" s="32"/>
      <c r="I238" s="32"/>
      <c r="J238" s="32"/>
      <c r="K238" s="66" t="str">
        <f t="shared" si="41"/>
        <v xml:space="preserve"> </v>
      </c>
      <c r="L238" s="59" t="str">
        <f t="shared" si="42"/>
        <v xml:space="preserve"> </v>
      </c>
      <c r="M238" s="28"/>
      <c r="N238" s="68">
        <f t="shared" si="43"/>
        <v>0</v>
      </c>
      <c r="O238" s="68">
        <f t="shared" si="44"/>
        <v>0</v>
      </c>
      <c r="P238" s="32">
        <f t="shared" si="40"/>
        <v>0</v>
      </c>
      <c r="Q238" s="32">
        <f t="shared" si="40"/>
        <v>0</v>
      </c>
      <c r="R238" s="32">
        <f t="shared" si="45"/>
        <v>0</v>
      </c>
      <c r="S238" s="53">
        <f t="shared" si="46"/>
        <v>0</v>
      </c>
      <c r="T238" s="58"/>
      <c r="U238" s="90" t="e">
        <f t="shared" si="47"/>
        <v>#N/A</v>
      </c>
      <c r="V238" s="90" t="e">
        <f t="shared" si="48"/>
        <v>#N/A</v>
      </c>
      <c r="W238" s="65" t="str">
        <f t="shared" si="49"/>
        <v xml:space="preserve"> </v>
      </c>
      <c r="X238" s="59" t="str">
        <f t="shared" si="49"/>
        <v xml:space="preserve"> </v>
      </c>
      <c r="Y238" s="83"/>
      <c r="Z238" s="32" t="e">
        <f>VLOOKUP(C238,'ไตรมาส 3'!$C$7:$I$506,7,FALSE)</f>
        <v>#N/A</v>
      </c>
      <c r="AA238" s="32" t="e">
        <f>VLOOKUP(C238,'ไตรมาส 3'!$C$7:$J$506,8,FALSE)</f>
        <v>#N/A</v>
      </c>
      <c r="AB238" s="53" t="e">
        <f t="shared" si="50"/>
        <v>#N/A</v>
      </c>
      <c r="AC238" s="32" t="str">
        <f t="shared" si="51"/>
        <v>0</v>
      </c>
      <c r="AD238" s="53">
        <f t="shared" si="52"/>
        <v>0</v>
      </c>
      <c r="AE238" s="58"/>
    </row>
    <row r="239" spans="1:31" ht="24.75" thickTop="1" thickBot="1" x14ac:dyDescent="0.25">
      <c r="A239" s="22">
        <f>'ไตรมาส 1'!A239</f>
        <v>6303105</v>
      </c>
      <c r="B239" s="23" t="str">
        <f>'ไตรมาส 1'!B239</f>
        <v>อบต. หนองตาดใหญ่</v>
      </c>
      <c r="C239" s="4"/>
      <c r="D239" s="3"/>
      <c r="E239" s="32"/>
      <c r="F239" s="32"/>
      <c r="G239" s="32"/>
      <c r="H239" s="32"/>
      <c r="I239" s="32"/>
      <c r="J239" s="32"/>
      <c r="K239" s="66" t="str">
        <f t="shared" si="41"/>
        <v xml:space="preserve"> </v>
      </c>
      <c r="L239" s="59" t="str">
        <f t="shared" si="42"/>
        <v xml:space="preserve"> </v>
      </c>
      <c r="M239" s="28"/>
      <c r="N239" s="68">
        <f t="shared" si="43"/>
        <v>0</v>
      </c>
      <c r="O239" s="68">
        <f t="shared" si="44"/>
        <v>0</v>
      </c>
      <c r="P239" s="32">
        <f t="shared" si="40"/>
        <v>0</v>
      </c>
      <c r="Q239" s="32">
        <f t="shared" si="40"/>
        <v>0</v>
      </c>
      <c r="R239" s="32">
        <f t="shared" si="45"/>
        <v>0</v>
      </c>
      <c r="S239" s="53">
        <f t="shared" si="46"/>
        <v>0</v>
      </c>
      <c r="T239" s="58"/>
      <c r="U239" s="90" t="e">
        <f t="shared" si="47"/>
        <v>#N/A</v>
      </c>
      <c r="V239" s="90" t="e">
        <f t="shared" si="48"/>
        <v>#N/A</v>
      </c>
      <c r="W239" s="65" t="str">
        <f t="shared" si="49"/>
        <v xml:space="preserve"> </v>
      </c>
      <c r="X239" s="59" t="str">
        <f t="shared" si="49"/>
        <v xml:space="preserve"> </v>
      </c>
      <c r="Y239" s="83"/>
      <c r="Z239" s="32" t="e">
        <f>VLOOKUP(C239,'ไตรมาส 3'!$C$7:$I$506,7,FALSE)</f>
        <v>#N/A</v>
      </c>
      <c r="AA239" s="32" t="e">
        <f>VLOOKUP(C239,'ไตรมาส 3'!$C$7:$J$506,8,FALSE)</f>
        <v>#N/A</v>
      </c>
      <c r="AB239" s="53" t="e">
        <f t="shared" si="50"/>
        <v>#N/A</v>
      </c>
      <c r="AC239" s="32" t="str">
        <f t="shared" si="51"/>
        <v>0</v>
      </c>
      <c r="AD239" s="53">
        <f t="shared" si="52"/>
        <v>0</v>
      </c>
      <c r="AE239" s="58"/>
    </row>
    <row r="240" spans="1:31" ht="24.75" thickTop="1" thickBot="1" x14ac:dyDescent="0.25">
      <c r="A240" s="22">
        <f>'ไตรมาส 1'!A240</f>
        <v>6303105</v>
      </c>
      <c r="B240" s="23" t="str">
        <f>'ไตรมาส 1'!B240</f>
        <v>อบต. หนองตาดใหญ่</v>
      </c>
      <c r="C240" s="4"/>
      <c r="D240" s="3"/>
      <c r="E240" s="32"/>
      <c r="F240" s="32"/>
      <c r="G240" s="32"/>
      <c r="H240" s="32"/>
      <c r="I240" s="32"/>
      <c r="J240" s="32"/>
      <c r="K240" s="66" t="str">
        <f t="shared" si="41"/>
        <v xml:space="preserve"> </v>
      </c>
      <c r="L240" s="59" t="str">
        <f t="shared" si="42"/>
        <v xml:space="preserve"> </v>
      </c>
      <c r="M240" s="28"/>
      <c r="N240" s="68">
        <f t="shared" si="43"/>
        <v>0</v>
      </c>
      <c r="O240" s="68">
        <f t="shared" si="44"/>
        <v>0</v>
      </c>
      <c r="P240" s="32">
        <f t="shared" si="40"/>
        <v>0</v>
      </c>
      <c r="Q240" s="32">
        <f t="shared" si="40"/>
        <v>0</v>
      </c>
      <c r="R240" s="32">
        <f t="shared" si="45"/>
        <v>0</v>
      </c>
      <c r="S240" s="53">
        <f t="shared" si="46"/>
        <v>0</v>
      </c>
      <c r="T240" s="58"/>
      <c r="U240" s="90" t="e">
        <f t="shared" si="47"/>
        <v>#N/A</v>
      </c>
      <c r="V240" s="90" t="e">
        <f t="shared" si="48"/>
        <v>#N/A</v>
      </c>
      <c r="W240" s="65" t="str">
        <f t="shared" si="49"/>
        <v xml:space="preserve"> </v>
      </c>
      <c r="X240" s="59" t="str">
        <f t="shared" si="49"/>
        <v xml:space="preserve"> </v>
      </c>
      <c r="Y240" s="83"/>
      <c r="Z240" s="32" t="e">
        <f>VLOOKUP(C240,'ไตรมาส 3'!$C$7:$I$506,7,FALSE)</f>
        <v>#N/A</v>
      </c>
      <c r="AA240" s="32" t="e">
        <f>VLOOKUP(C240,'ไตรมาส 3'!$C$7:$J$506,8,FALSE)</f>
        <v>#N/A</v>
      </c>
      <c r="AB240" s="53" t="e">
        <f t="shared" si="50"/>
        <v>#N/A</v>
      </c>
      <c r="AC240" s="32" t="str">
        <f t="shared" si="51"/>
        <v>0</v>
      </c>
      <c r="AD240" s="53">
        <f t="shared" si="52"/>
        <v>0</v>
      </c>
      <c r="AE240" s="58"/>
    </row>
    <row r="241" spans="1:31" ht="24.75" thickTop="1" thickBot="1" x14ac:dyDescent="0.25">
      <c r="A241" s="22">
        <f>'ไตรมาส 1'!A241</f>
        <v>6303105</v>
      </c>
      <c r="B241" s="23" t="str">
        <f>'ไตรมาส 1'!B241</f>
        <v>อบต. หนองตาดใหญ่</v>
      </c>
      <c r="C241" s="4"/>
      <c r="D241" s="3"/>
      <c r="E241" s="32"/>
      <c r="F241" s="32"/>
      <c r="G241" s="32"/>
      <c r="H241" s="32"/>
      <c r="I241" s="32"/>
      <c r="J241" s="32"/>
      <c r="K241" s="66" t="str">
        <f t="shared" si="41"/>
        <v xml:space="preserve"> </v>
      </c>
      <c r="L241" s="59" t="str">
        <f t="shared" si="42"/>
        <v xml:space="preserve"> </v>
      </c>
      <c r="M241" s="28"/>
      <c r="N241" s="68">
        <f t="shared" si="43"/>
        <v>0</v>
      </c>
      <c r="O241" s="68">
        <f t="shared" si="44"/>
        <v>0</v>
      </c>
      <c r="P241" s="32">
        <f t="shared" si="40"/>
        <v>0</v>
      </c>
      <c r="Q241" s="32">
        <f t="shared" si="40"/>
        <v>0</v>
      </c>
      <c r="R241" s="32">
        <f t="shared" si="45"/>
        <v>0</v>
      </c>
      <c r="S241" s="53">
        <f t="shared" si="46"/>
        <v>0</v>
      </c>
      <c r="T241" s="58"/>
      <c r="U241" s="90" t="e">
        <f t="shared" si="47"/>
        <v>#N/A</v>
      </c>
      <c r="V241" s="90" t="e">
        <f t="shared" si="48"/>
        <v>#N/A</v>
      </c>
      <c r="W241" s="65" t="str">
        <f t="shared" si="49"/>
        <v xml:space="preserve"> </v>
      </c>
      <c r="X241" s="59" t="str">
        <f t="shared" si="49"/>
        <v xml:space="preserve"> </v>
      </c>
      <c r="Y241" s="83"/>
      <c r="Z241" s="32" t="e">
        <f>VLOOKUP(C241,'ไตรมาส 3'!$C$7:$I$506,7,FALSE)</f>
        <v>#N/A</v>
      </c>
      <c r="AA241" s="32" t="e">
        <f>VLOOKUP(C241,'ไตรมาส 3'!$C$7:$J$506,8,FALSE)</f>
        <v>#N/A</v>
      </c>
      <c r="AB241" s="53" t="e">
        <f t="shared" si="50"/>
        <v>#N/A</v>
      </c>
      <c r="AC241" s="32" t="str">
        <f t="shared" si="51"/>
        <v>0</v>
      </c>
      <c r="AD241" s="53">
        <f t="shared" si="52"/>
        <v>0</v>
      </c>
      <c r="AE241" s="58"/>
    </row>
    <row r="242" spans="1:31" ht="24.75" thickTop="1" thickBot="1" x14ac:dyDescent="0.25">
      <c r="A242" s="22">
        <f>'ไตรมาส 1'!A242</f>
        <v>6303105</v>
      </c>
      <c r="B242" s="23" t="str">
        <f>'ไตรมาส 1'!B242</f>
        <v>อบต. หนองตาดใหญ่</v>
      </c>
      <c r="C242" s="4"/>
      <c r="D242" s="3"/>
      <c r="E242" s="32"/>
      <c r="F242" s="32"/>
      <c r="G242" s="32"/>
      <c r="H242" s="32"/>
      <c r="I242" s="32"/>
      <c r="J242" s="32"/>
      <c r="K242" s="66" t="str">
        <f t="shared" si="41"/>
        <v xml:space="preserve"> </v>
      </c>
      <c r="L242" s="59" t="str">
        <f t="shared" si="42"/>
        <v xml:space="preserve"> </v>
      </c>
      <c r="M242" s="28"/>
      <c r="N242" s="68">
        <f t="shared" si="43"/>
        <v>0</v>
      </c>
      <c r="O242" s="68">
        <f t="shared" si="44"/>
        <v>0</v>
      </c>
      <c r="P242" s="32">
        <f t="shared" si="40"/>
        <v>0</v>
      </c>
      <c r="Q242" s="32">
        <f t="shared" si="40"/>
        <v>0</v>
      </c>
      <c r="R242" s="32">
        <f t="shared" si="45"/>
        <v>0</v>
      </c>
      <c r="S242" s="53">
        <f t="shared" si="46"/>
        <v>0</v>
      </c>
      <c r="T242" s="58"/>
      <c r="U242" s="90" t="e">
        <f t="shared" si="47"/>
        <v>#N/A</v>
      </c>
      <c r="V242" s="90" t="e">
        <f t="shared" si="48"/>
        <v>#N/A</v>
      </c>
      <c r="W242" s="65" t="str">
        <f t="shared" si="49"/>
        <v xml:space="preserve"> </v>
      </c>
      <c r="X242" s="59" t="str">
        <f t="shared" si="49"/>
        <v xml:space="preserve"> </v>
      </c>
      <c r="Y242" s="83"/>
      <c r="Z242" s="32" t="e">
        <f>VLOOKUP(C242,'ไตรมาส 3'!$C$7:$I$506,7,FALSE)</f>
        <v>#N/A</v>
      </c>
      <c r="AA242" s="32" t="e">
        <f>VLOOKUP(C242,'ไตรมาส 3'!$C$7:$J$506,8,FALSE)</f>
        <v>#N/A</v>
      </c>
      <c r="AB242" s="53" t="e">
        <f t="shared" si="50"/>
        <v>#N/A</v>
      </c>
      <c r="AC242" s="32" t="str">
        <f t="shared" si="51"/>
        <v>0</v>
      </c>
      <c r="AD242" s="53">
        <f t="shared" si="52"/>
        <v>0</v>
      </c>
      <c r="AE242" s="58"/>
    </row>
    <row r="243" spans="1:31" ht="24.75" thickTop="1" thickBot="1" x14ac:dyDescent="0.25">
      <c r="A243" s="22">
        <f>'ไตรมาส 1'!A243</f>
        <v>6303105</v>
      </c>
      <c r="B243" s="23" t="str">
        <f>'ไตรมาส 1'!B243</f>
        <v>อบต. หนองตาดใหญ่</v>
      </c>
      <c r="C243" s="4"/>
      <c r="D243" s="3"/>
      <c r="E243" s="32"/>
      <c r="F243" s="32"/>
      <c r="G243" s="32"/>
      <c r="H243" s="32"/>
      <c r="I243" s="32"/>
      <c r="J243" s="32"/>
      <c r="K243" s="66" t="str">
        <f t="shared" si="41"/>
        <v xml:space="preserve"> </v>
      </c>
      <c r="L243" s="59" t="str">
        <f t="shared" si="42"/>
        <v xml:space="preserve"> </v>
      </c>
      <c r="M243" s="28"/>
      <c r="N243" s="68">
        <f t="shared" si="43"/>
        <v>0</v>
      </c>
      <c r="O243" s="68">
        <f t="shared" si="44"/>
        <v>0</v>
      </c>
      <c r="P243" s="32">
        <f t="shared" si="40"/>
        <v>0</v>
      </c>
      <c r="Q243" s="32">
        <f t="shared" si="40"/>
        <v>0</v>
      </c>
      <c r="R243" s="32">
        <f t="shared" si="45"/>
        <v>0</v>
      </c>
      <c r="S243" s="53">
        <f t="shared" si="46"/>
        <v>0</v>
      </c>
      <c r="T243" s="58"/>
      <c r="U243" s="90" t="e">
        <f t="shared" si="47"/>
        <v>#N/A</v>
      </c>
      <c r="V243" s="90" t="e">
        <f t="shared" si="48"/>
        <v>#N/A</v>
      </c>
      <c r="W243" s="65" t="str">
        <f t="shared" si="49"/>
        <v xml:space="preserve"> </v>
      </c>
      <c r="X243" s="59" t="str">
        <f t="shared" si="49"/>
        <v xml:space="preserve"> </v>
      </c>
      <c r="Y243" s="83"/>
      <c r="Z243" s="32" t="e">
        <f>VLOOKUP(C243,'ไตรมาส 3'!$C$7:$I$506,7,FALSE)</f>
        <v>#N/A</v>
      </c>
      <c r="AA243" s="32" t="e">
        <f>VLOOKUP(C243,'ไตรมาส 3'!$C$7:$J$506,8,FALSE)</f>
        <v>#N/A</v>
      </c>
      <c r="AB243" s="53" t="e">
        <f t="shared" si="50"/>
        <v>#N/A</v>
      </c>
      <c r="AC243" s="32" t="str">
        <f t="shared" si="51"/>
        <v>0</v>
      </c>
      <c r="AD243" s="53">
        <f t="shared" si="52"/>
        <v>0</v>
      </c>
      <c r="AE243" s="58"/>
    </row>
    <row r="244" spans="1:31" ht="24.75" thickTop="1" thickBot="1" x14ac:dyDescent="0.25">
      <c r="A244" s="22">
        <f>'ไตรมาส 1'!A244</f>
        <v>6303105</v>
      </c>
      <c r="B244" s="23" t="str">
        <f>'ไตรมาส 1'!B244</f>
        <v>อบต. หนองตาดใหญ่</v>
      </c>
      <c r="C244" s="4"/>
      <c r="D244" s="3"/>
      <c r="E244" s="32"/>
      <c r="F244" s="32"/>
      <c r="G244" s="32"/>
      <c r="H244" s="32"/>
      <c r="I244" s="32"/>
      <c r="J244" s="32"/>
      <c r="K244" s="66" t="str">
        <f t="shared" si="41"/>
        <v xml:space="preserve"> </v>
      </c>
      <c r="L244" s="59" t="str">
        <f t="shared" si="42"/>
        <v xml:space="preserve"> </v>
      </c>
      <c r="M244" s="28"/>
      <c r="N244" s="68">
        <f t="shared" si="43"/>
        <v>0</v>
      </c>
      <c r="O244" s="68">
        <f t="shared" si="44"/>
        <v>0</v>
      </c>
      <c r="P244" s="32">
        <f t="shared" ref="P244:Q307" si="53">IF(N244&lt;0,0,N244)</f>
        <v>0</v>
      </c>
      <c r="Q244" s="32">
        <f t="shared" si="53"/>
        <v>0</v>
      </c>
      <c r="R244" s="32">
        <f t="shared" si="45"/>
        <v>0</v>
      </c>
      <c r="S244" s="53">
        <f t="shared" si="46"/>
        <v>0</v>
      </c>
      <c r="T244" s="58"/>
      <c r="U244" s="90" t="e">
        <f t="shared" si="47"/>
        <v>#N/A</v>
      </c>
      <c r="V244" s="90" t="e">
        <f t="shared" si="48"/>
        <v>#N/A</v>
      </c>
      <c r="W244" s="65" t="str">
        <f t="shared" si="49"/>
        <v xml:space="preserve"> </v>
      </c>
      <c r="X244" s="59" t="str">
        <f t="shared" si="49"/>
        <v xml:space="preserve"> </v>
      </c>
      <c r="Y244" s="83"/>
      <c r="Z244" s="32" t="e">
        <f>VLOOKUP(C244,'ไตรมาส 3'!$C$7:$I$506,7,FALSE)</f>
        <v>#N/A</v>
      </c>
      <c r="AA244" s="32" t="e">
        <f>VLOOKUP(C244,'ไตรมาส 3'!$C$7:$J$506,8,FALSE)</f>
        <v>#N/A</v>
      </c>
      <c r="AB244" s="53" t="e">
        <f t="shared" si="50"/>
        <v>#N/A</v>
      </c>
      <c r="AC244" s="32" t="str">
        <f t="shared" si="51"/>
        <v>0</v>
      </c>
      <c r="AD244" s="53">
        <f t="shared" si="52"/>
        <v>0</v>
      </c>
      <c r="AE244" s="58"/>
    </row>
    <row r="245" spans="1:31" ht="24.75" thickTop="1" thickBot="1" x14ac:dyDescent="0.25">
      <c r="A245" s="22">
        <f>'ไตรมาส 1'!A245</f>
        <v>6303105</v>
      </c>
      <c r="B245" s="23" t="str">
        <f>'ไตรมาส 1'!B245</f>
        <v>อบต. หนองตาดใหญ่</v>
      </c>
      <c r="C245" s="4"/>
      <c r="D245" s="3"/>
      <c r="E245" s="32"/>
      <c r="F245" s="32"/>
      <c r="G245" s="32"/>
      <c r="H245" s="32"/>
      <c r="I245" s="32"/>
      <c r="J245" s="32"/>
      <c r="K245" s="66" t="str">
        <f t="shared" si="41"/>
        <v xml:space="preserve"> </v>
      </c>
      <c r="L245" s="59" t="str">
        <f t="shared" si="42"/>
        <v xml:space="preserve"> </v>
      </c>
      <c r="M245" s="28"/>
      <c r="N245" s="68">
        <f t="shared" si="43"/>
        <v>0</v>
      </c>
      <c r="O245" s="68">
        <f t="shared" si="44"/>
        <v>0</v>
      </c>
      <c r="P245" s="32">
        <f t="shared" si="53"/>
        <v>0</v>
      </c>
      <c r="Q245" s="32">
        <f t="shared" si="53"/>
        <v>0</v>
      </c>
      <c r="R245" s="32">
        <f t="shared" si="45"/>
        <v>0</v>
      </c>
      <c r="S245" s="53">
        <f t="shared" si="46"/>
        <v>0</v>
      </c>
      <c r="T245" s="58"/>
      <c r="U245" s="90" t="e">
        <f t="shared" si="47"/>
        <v>#N/A</v>
      </c>
      <c r="V245" s="90" t="e">
        <f t="shared" si="48"/>
        <v>#N/A</v>
      </c>
      <c r="W245" s="65" t="str">
        <f t="shared" si="49"/>
        <v xml:space="preserve"> </v>
      </c>
      <c r="X245" s="59" t="str">
        <f t="shared" si="49"/>
        <v xml:space="preserve"> </v>
      </c>
      <c r="Y245" s="83"/>
      <c r="Z245" s="32" t="e">
        <f>VLOOKUP(C245,'ไตรมาส 3'!$C$7:$I$506,7,FALSE)</f>
        <v>#N/A</v>
      </c>
      <c r="AA245" s="32" t="e">
        <f>VLOOKUP(C245,'ไตรมาส 3'!$C$7:$J$506,8,FALSE)</f>
        <v>#N/A</v>
      </c>
      <c r="AB245" s="53" t="e">
        <f t="shared" si="50"/>
        <v>#N/A</v>
      </c>
      <c r="AC245" s="32" t="str">
        <f t="shared" si="51"/>
        <v>0</v>
      </c>
      <c r="AD245" s="53">
        <f t="shared" si="52"/>
        <v>0</v>
      </c>
      <c r="AE245" s="58"/>
    </row>
    <row r="246" spans="1:31" ht="24.75" thickTop="1" thickBot="1" x14ac:dyDescent="0.25">
      <c r="A246" s="22">
        <f>'ไตรมาส 1'!A246</f>
        <v>6303105</v>
      </c>
      <c r="B246" s="23" t="str">
        <f>'ไตรมาส 1'!B246</f>
        <v>อบต. หนองตาดใหญ่</v>
      </c>
      <c r="C246" s="4"/>
      <c r="D246" s="3"/>
      <c r="E246" s="32"/>
      <c r="F246" s="32"/>
      <c r="G246" s="32"/>
      <c r="H246" s="32"/>
      <c r="I246" s="32"/>
      <c r="J246" s="32"/>
      <c r="K246" s="66" t="str">
        <f t="shared" si="41"/>
        <v xml:space="preserve"> </v>
      </c>
      <c r="L246" s="59" t="str">
        <f t="shared" si="42"/>
        <v xml:space="preserve"> </v>
      </c>
      <c r="M246" s="28"/>
      <c r="N246" s="68">
        <f t="shared" si="43"/>
        <v>0</v>
      </c>
      <c r="O246" s="68">
        <f t="shared" si="44"/>
        <v>0</v>
      </c>
      <c r="P246" s="32">
        <f t="shared" si="53"/>
        <v>0</v>
      </c>
      <c r="Q246" s="32">
        <f t="shared" si="53"/>
        <v>0</v>
      </c>
      <c r="R246" s="32">
        <f t="shared" si="45"/>
        <v>0</v>
      </c>
      <c r="S246" s="53">
        <f t="shared" si="46"/>
        <v>0</v>
      </c>
      <c r="T246" s="58"/>
      <c r="U246" s="90" t="e">
        <f t="shared" si="47"/>
        <v>#N/A</v>
      </c>
      <c r="V246" s="90" t="e">
        <f t="shared" si="48"/>
        <v>#N/A</v>
      </c>
      <c r="W246" s="65" t="str">
        <f t="shared" si="49"/>
        <v xml:space="preserve"> </v>
      </c>
      <c r="X246" s="59" t="str">
        <f t="shared" si="49"/>
        <v xml:space="preserve"> </v>
      </c>
      <c r="Y246" s="83"/>
      <c r="Z246" s="32" t="e">
        <f>VLOOKUP(C246,'ไตรมาส 3'!$C$7:$I$506,7,FALSE)</f>
        <v>#N/A</v>
      </c>
      <c r="AA246" s="32" t="e">
        <f>VLOOKUP(C246,'ไตรมาส 3'!$C$7:$J$506,8,FALSE)</f>
        <v>#N/A</v>
      </c>
      <c r="AB246" s="53" t="e">
        <f t="shared" si="50"/>
        <v>#N/A</v>
      </c>
      <c r="AC246" s="32" t="str">
        <f t="shared" si="51"/>
        <v>0</v>
      </c>
      <c r="AD246" s="53">
        <f t="shared" si="52"/>
        <v>0</v>
      </c>
      <c r="AE246" s="58"/>
    </row>
    <row r="247" spans="1:31" ht="24.75" thickTop="1" thickBot="1" x14ac:dyDescent="0.25">
      <c r="A247" s="22">
        <f>'ไตรมาส 1'!A247</f>
        <v>6303105</v>
      </c>
      <c r="B247" s="23" t="str">
        <f>'ไตรมาส 1'!B247</f>
        <v>อบต. หนองตาดใหญ่</v>
      </c>
      <c r="C247" s="4"/>
      <c r="D247" s="3"/>
      <c r="E247" s="32"/>
      <c r="F247" s="32"/>
      <c r="G247" s="32"/>
      <c r="H247" s="32"/>
      <c r="I247" s="32"/>
      <c r="J247" s="32"/>
      <c r="K247" s="66" t="str">
        <f t="shared" si="41"/>
        <v xml:space="preserve"> </v>
      </c>
      <c r="L247" s="59" t="str">
        <f t="shared" si="42"/>
        <v xml:space="preserve"> </v>
      </c>
      <c r="M247" s="28"/>
      <c r="N247" s="68">
        <f t="shared" si="43"/>
        <v>0</v>
      </c>
      <c r="O247" s="68">
        <f t="shared" si="44"/>
        <v>0</v>
      </c>
      <c r="P247" s="32">
        <f t="shared" si="53"/>
        <v>0</v>
      </c>
      <c r="Q247" s="32">
        <f t="shared" si="53"/>
        <v>0</v>
      </c>
      <c r="R247" s="32">
        <f t="shared" si="45"/>
        <v>0</v>
      </c>
      <c r="S247" s="53">
        <f t="shared" si="46"/>
        <v>0</v>
      </c>
      <c r="T247" s="58"/>
      <c r="U247" s="90" t="e">
        <f t="shared" si="47"/>
        <v>#N/A</v>
      </c>
      <c r="V247" s="90" t="e">
        <f t="shared" si="48"/>
        <v>#N/A</v>
      </c>
      <c r="W247" s="65" t="str">
        <f t="shared" si="49"/>
        <v xml:space="preserve"> </v>
      </c>
      <c r="X247" s="59" t="str">
        <f t="shared" si="49"/>
        <v xml:space="preserve"> </v>
      </c>
      <c r="Y247" s="83"/>
      <c r="Z247" s="32" t="e">
        <f>VLOOKUP(C247,'ไตรมาส 3'!$C$7:$I$506,7,FALSE)</f>
        <v>#N/A</v>
      </c>
      <c r="AA247" s="32" t="e">
        <f>VLOOKUP(C247,'ไตรมาส 3'!$C$7:$J$506,8,FALSE)</f>
        <v>#N/A</v>
      </c>
      <c r="AB247" s="53" t="e">
        <f t="shared" si="50"/>
        <v>#N/A</v>
      </c>
      <c r="AC247" s="32" t="str">
        <f t="shared" si="51"/>
        <v>0</v>
      </c>
      <c r="AD247" s="53">
        <f t="shared" si="52"/>
        <v>0</v>
      </c>
      <c r="AE247" s="58"/>
    </row>
    <row r="248" spans="1:31" ht="24.75" thickTop="1" thickBot="1" x14ac:dyDescent="0.25">
      <c r="A248" s="22">
        <f>'ไตรมาส 1'!A248</f>
        <v>6303105</v>
      </c>
      <c r="B248" s="23" t="str">
        <f>'ไตรมาส 1'!B248</f>
        <v>อบต. หนองตาดใหญ่</v>
      </c>
      <c r="C248" s="4"/>
      <c r="D248" s="3"/>
      <c r="E248" s="32"/>
      <c r="F248" s="32"/>
      <c r="G248" s="32"/>
      <c r="H248" s="32"/>
      <c r="I248" s="32"/>
      <c r="J248" s="32"/>
      <c r="K248" s="66" t="str">
        <f t="shared" si="41"/>
        <v xml:space="preserve"> </v>
      </c>
      <c r="L248" s="59" t="str">
        <f t="shared" si="42"/>
        <v xml:space="preserve"> </v>
      </c>
      <c r="M248" s="28"/>
      <c r="N248" s="68">
        <f t="shared" si="43"/>
        <v>0</v>
      </c>
      <c r="O248" s="68">
        <f t="shared" si="44"/>
        <v>0</v>
      </c>
      <c r="P248" s="32">
        <f t="shared" si="53"/>
        <v>0</v>
      </c>
      <c r="Q248" s="32">
        <f t="shared" si="53"/>
        <v>0</v>
      </c>
      <c r="R248" s="32">
        <f t="shared" si="45"/>
        <v>0</v>
      </c>
      <c r="S248" s="53">
        <f t="shared" si="46"/>
        <v>0</v>
      </c>
      <c r="T248" s="58"/>
      <c r="U248" s="90" t="e">
        <f t="shared" si="47"/>
        <v>#N/A</v>
      </c>
      <c r="V248" s="90" t="e">
        <f t="shared" si="48"/>
        <v>#N/A</v>
      </c>
      <c r="W248" s="65" t="str">
        <f t="shared" si="49"/>
        <v xml:space="preserve"> </v>
      </c>
      <c r="X248" s="59" t="str">
        <f t="shared" si="49"/>
        <v xml:space="preserve"> </v>
      </c>
      <c r="Y248" s="83"/>
      <c r="Z248" s="32" t="e">
        <f>VLOOKUP(C248,'ไตรมาส 3'!$C$7:$I$506,7,FALSE)</f>
        <v>#N/A</v>
      </c>
      <c r="AA248" s="32" t="e">
        <f>VLOOKUP(C248,'ไตรมาส 3'!$C$7:$J$506,8,FALSE)</f>
        <v>#N/A</v>
      </c>
      <c r="AB248" s="53" t="e">
        <f t="shared" si="50"/>
        <v>#N/A</v>
      </c>
      <c r="AC248" s="32" t="str">
        <f t="shared" si="51"/>
        <v>0</v>
      </c>
      <c r="AD248" s="53">
        <f t="shared" si="52"/>
        <v>0</v>
      </c>
      <c r="AE248" s="58"/>
    </row>
    <row r="249" spans="1:31" ht="24.75" thickTop="1" thickBot="1" x14ac:dyDescent="0.25">
      <c r="A249" s="22">
        <f>'ไตรมาส 1'!A249</f>
        <v>6303105</v>
      </c>
      <c r="B249" s="23" t="str">
        <f>'ไตรมาส 1'!B249</f>
        <v>อบต. หนองตาดใหญ่</v>
      </c>
      <c r="C249" s="4"/>
      <c r="D249" s="3"/>
      <c r="E249" s="32"/>
      <c r="F249" s="32"/>
      <c r="G249" s="32"/>
      <c r="H249" s="32"/>
      <c r="I249" s="32"/>
      <c r="J249" s="32"/>
      <c r="K249" s="66" t="str">
        <f t="shared" si="41"/>
        <v xml:space="preserve"> </v>
      </c>
      <c r="L249" s="59" t="str">
        <f t="shared" si="42"/>
        <v xml:space="preserve"> </v>
      </c>
      <c r="M249" s="28"/>
      <c r="N249" s="68">
        <f t="shared" si="43"/>
        <v>0</v>
      </c>
      <c r="O249" s="68">
        <f t="shared" si="44"/>
        <v>0</v>
      </c>
      <c r="P249" s="32">
        <f t="shared" si="53"/>
        <v>0</v>
      </c>
      <c r="Q249" s="32">
        <f t="shared" si="53"/>
        <v>0</v>
      </c>
      <c r="R249" s="32">
        <f t="shared" si="45"/>
        <v>0</v>
      </c>
      <c r="S249" s="53">
        <f t="shared" si="46"/>
        <v>0</v>
      </c>
      <c r="T249" s="58"/>
      <c r="U249" s="90" t="e">
        <f t="shared" si="47"/>
        <v>#N/A</v>
      </c>
      <c r="V249" s="90" t="e">
        <f t="shared" si="48"/>
        <v>#N/A</v>
      </c>
      <c r="W249" s="65" t="str">
        <f t="shared" si="49"/>
        <v xml:space="preserve"> </v>
      </c>
      <c r="X249" s="59" t="str">
        <f t="shared" si="49"/>
        <v xml:space="preserve"> </v>
      </c>
      <c r="Y249" s="83"/>
      <c r="Z249" s="32" t="e">
        <f>VLOOKUP(C249,'ไตรมาส 3'!$C$7:$I$506,7,FALSE)</f>
        <v>#N/A</v>
      </c>
      <c r="AA249" s="32" t="e">
        <f>VLOOKUP(C249,'ไตรมาส 3'!$C$7:$J$506,8,FALSE)</f>
        <v>#N/A</v>
      </c>
      <c r="AB249" s="53" t="e">
        <f t="shared" si="50"/>
        <v>#N/A</v>
      </c>
      <c r="AC249" s="32" t="str">
        <f t="shared" si="51"/>
        <v>0</v>
      </c>
      <c r="AD249" s="53">
        <f t="shared" si="52"/>
        <v>0</v>
      </c>
      <c r="AE249" s="58"/>
    </row>
    <row r="250" spans="1:31" ht="24.75" thickTop="1" thickBot="1" x14ac:dyDescent="0.25">
      <c r="A250" s="22">
        <f>'ไตรมาส 1'!A250</f>
        <v>6303105</v>
      </c>
      <c r="B250" s="23" t="str">
        <f>'ไตรมาส 1'!B250</f>
        <v>อบต. หนองตาดใหญ่</v>
      </c>
      <c r="C250" s="4"/>
      <c r="D250" s="3"/>
      <c r="E250" s="32"/>
      <c r="F250" s="32"/>
      <c r="G250" s="32"/>
      <c r="H250" s="32"/>
      <c r="I250" s="32"/>
      <c r="J250" s="32"/>
      <c r="K250" s="66" t="str">
        <f t="shared" si="41"/>
        <v xml:space="preserve"> </v>
      </c>
      <c r="L250" s="59" t="str">
        <f t="shared" si="42"/>
        <v xml:space="preserve"> </v>
      </c>
      <c r="M250" s="28"/>
      <c r="N250" s="68">
        <f t="shared" si="43"/>
        <v>0</v>
      </c>
      <c r="O250" s="68">
        <f t="shared" si="44"/>
        <v>0</v>
      </c>
      <c r="P250" s="32">
        <f t="shared" si="53"/>
        <v>0</v>
      </c>
      <c r="Q250" s="32">
        <f t="shared" si="53"/>
        <v>0</v>
      </c>
      <c r="R250" s="32">
        <f t="shared" si="45"/>
        <v>0</v>
      </c>
      <c r="S250" s="53">
        <f t="shared" si="46"/>
        <v>0</v>
      </c>
      <c r="T250" s="58"/>
      <c r="U250" s="90" t="e">
        <f t="shared" si="47"/>
        <v>#N/A</v>
      </c>
      <c r="V250" s="90" t="e">
        <f t="shared" si="48"/>
        <v>#N/A</v>
      </c>
      <c r="W250" s="65" t="str">
        <f t="shared" si="49"/>
        <v xml:space="preserve"> </v>
      </c>
      <c r="X250" s="59" t="str">
        <f t="shared" si="49"/>
        <v xml:space="preserve"> </v>
      </c>
      <c r="Y250" s="83"/>
      <c r="Z250" s="32" t="e">
        <f>VLOOKUP(C250,'ไตรมาส 3'!$C$7:$I$506,7,FALSE)</f>
        <v>#N/A</v>
      </c>
      <c r="AA250" s="32" t="e">
        <f>VLOOKUP(C250,'ไตรมาส 3'!$C$7:$J$506,8,FALSE)</f>
        <v>#N/A</v>
      </c>
      <c r="AB250" s="53" t="e">
        <f t="shared" si="50"/>
        <v>#N/A</v>
      </c>
      <c r="AC250" s="32" t="str">
        <f t="shared" si="51"/>
        <v>0</v>
      </c>
      <c r="AD250" s="53">
        <f t="shared" si="52"/>
        <v>0</v>
      </c>
      <c r="AE250" s="58"/>
    </row>
    <row r="251" spans="1:31" ht="24.75" thickTop="1" thickBot="1" x14ac:dyDescent="0.25">
      <c r="A251" s="22">
        <f>'ไตรมาส 1'!A251</f>
        <v>6303105</v>
      </c>
      <c r="B251" s="23" t="str">
        <f>'ไตรมาส 1'!B251</f>
        <v>อบต. หนองตาดใหญ่</v>
      </c>
      <c r="C251" s="4"/>
      <c r="D251" s="3"/>
      <c r="E251" s="32"/>
      <c r="F251" s="32"/>
      <c r="G251" s="32"/>
      <c r="H251" s="32"/>
      <c r="I251" s="32"/>
      <c r="J251" s="32"/>
      <c r="K251" s="66" t="str">
        <f t="shared" si="41"/>
        <v xml:space="preserve"> </v>
      </c>
      <c r="L251" s="59" t="str">
        <f t="shared" si="42"/>
        <v xml:space="preserve"> </v>
      </c>
      <c r="M251" s="28"/>
      <c r="N251" s="68">
        <f t="shared" si="43"/>
        <v>0</v>
      </c>
      <c r="O251" s="68">
        <f t="shared" si="44"/>
        <v>0</v>
      </c>
      <c r="P251" s="32">
        <f t="shared" si="53"/>
        <v>0</v>
      </c>
      <c r="Q251" s="32">
        <f t="shared" si="53"/>
        <v>0</v>
      </c>
      <c r="R251" s="32">
        <f t="shared" si="45"/>
        <v>0</v>
      </c>
      <c r="S251" s="53">
        <f t="shared" si="46"/>
        <v>0</v>
      </c>
      <c r="T251" s="58"/>
      <c r="U251" s="90" t="e">
        <f t="shared" si="47"/>
        <v>#N/A</v>
      </c>
      <c r="V251" s="90" t="e">
        <f t="shared" si="48"/>
        <v>#N/A</v>
      </c>
      <c r="W251" s="65" t="str">
        <f t="shared" si="49"/>
        <v xml:space="preserve"> </v>
      </c>
      <c r="X251" s="59" t="str">
        <f t="shared" si="49"/>
        <v xml:space="preserve"> </v>
      </c>
      <c r="Y251" s="83"/>
      <c r="Z251" s="32" t="e">
        <f>VLOOKUP(C251,'ไตรมาส 3'!$C$7:$I$506,7,FALSE)</f>
        <v>#N/A</v>
      </c>
      <c r="AA251" s="32" t="e">
        <f>VLOOKUP(C251,'ไตรมาส 3'!$C$7:$J$506,8,FALSE)</f>
        <v>#N/A</v>
      </c>
      <c r="AB251" s="53" t="e">
        <f t="shared" si="50"/>
        <v>#N/A</v>
      </c>
      <c r="AC251" s="32" t="str">
        <f t="shared" si="51"/>
        <v>0</v>
      </c>
      <c r="AD251" s="53">
        <f t="shared" si="52"/>
        <v>0</v>
      </c>
      <c r="AE251" s="58"/>
    </row>
    <row r="252" spans="1:31" ht="24.75" thickTop="1" thickBot="1" x14ac:dyDescent="0.25">
      <c r="A252" s="22">
        <f>'ไตรมาส 1'!A252</f>
        <v>6303105</v>
      </c>
      <c r="B252" s="23" t="str">
        <f>'ไตรมาส 1'!B252</f>
        <v>อบต. หนองตาดใหญ่</v>
      </c>
      <c r="C252" s="4"/>
      <c r="D252" s="3"/>
      <c r="E252" s="32"/>
      <c r="F252" s="32"/>
      <c r="G252" s="32"/>
      <c r="H252" s="32"/>
      <c r="I252" s="32"/>
      <c r="J252" s="32"/>
      <c r="K252" s="66" t="str">
        <f t="shared" si="41"/>
        <v xml:space="preserve"> </v>
      </c>
      <c r="L252" s="59" t="str">
        <f t="shared" si="42"/>
        <v xml:space="preserve"> </v>
      </c>
      <c r="M252" s="28"/>
      <c r="N252" s="68">
        <f t="shared" si="43"/>
        <v>0</v>
      </c>
      <c r="O252" s="68">
        <f t="shared" si="44"/>
        <v>0</v>
      </c>
      <c r="P252" s="32">
        <f t="shared" si="53"/>
        <v>0</v>
      </c>
      <c r="Q252" s="32">
        <f t="shared" si="53"/>
        <v>0</v>
      </c>
      <c r="R252" s="32">
        <f t="shared" si="45"/>
        <v>0</v>
      </c>
      <c r="S252" s="53">
        <f t="shared" si="46"/>
        <v>0</v>
      </c>
      <c r="T252" s="58"/>
      <c r="U252" s="90" t="e">
        <f t="shared" si="47"/>
        <v>#N/A</v>
      </c>
      <c r="V252" s="90" t="e">
        <f t="shared" si="48"/>
        <v>#N/A</v>
      </c>
      <c r="W252" s="65" t="str">
        <f t="shared" si="49"/>
        <v xml:space="preserve"> </v>
      </c>
      <c r="X252" s="59" t="str">
        <f t="shared" si="49"/>
        <v xml:space="preserve"> </v>
      </c>
      <c r="Y252" s="83"/>
      <c r="Z252" s="32" t="e">
        <f>VLOOKUP(C252,'ไตรมาส 3'!$C$7:$I$506,7,FALSE)</f>
        <v>#N/A</v>
      </c>
      <c r="AA252" s="32" t="e">
        <f>VLOOKUP(C252,'ไตรมาส 3'!$C$7:$J$506,8,FALSE)</f>
        <v>#N/A</v>
      </c>
      <c r="AB252" s="53" t="e">
        <f t="shared" si="50"/>
        <v>#N/A</v>
      </c>
      <c r="AC252" s="32" t="str">
        <f t="shared" si="51"/>
        <v>0</v>
      </c>
      <c r="AD252" s="53">
        <f t="shared" si="52"/>
        <v>0</v>
      </c>
      <c r="AE252" s="58"/>
    </row>
    <row r="253" spans="1:31" ht="24.75" thickTop="1" thickBot="1" x14ac:dyDescent="0.25">
      <c r="A253" s="22">
        <f>'ไตรมาส 1'!A253</f>
        <v>6303105</v>
      </c>
      <c r="B253" s="23" t="str">
        <f>'ไตรมาส 1'!B253</f>
        <v>อบต. หนองตาดใหญ่</v>
      </c>
      <c r="C253" s="4"/>
      <c r="D253" s="3"/>
      <c r="E253" s="32"/>
      <c r="F253" s="32"/>
      <c r="G253" s="32"/>
      <c r="H253" s="32"/>
      <c r="I253" s="32"/>
      <c r="J253" s="32"/>
      <c r="K253" s="66" t="str">
        <f t="shared" si="41"/>
        <v xml:space="preserve"> </v>
      </c>
      <c r="L253" s="59" t="str">
        <f t="shared" si="42"/>
        <v xml:space="preserve"> </v>
      </c>
      <c r="M253" s="28"/>
      <c r="N253" s="68">
        <f t="shared" si="43"/>
        <v>0</v>
      </c>
      <c r="O253" s="68">
        <f t="shared" si="44"/>
        <v>0</v>
      </c>
      <c r="P253" s="32">
        <f t="shared" si="53"/>
        <v>0</v>
      </c>
      <c r="Q253" s="32">
        <f t="shared" si="53"/>
        <v>0</v>
      </c>
      <c r="R253" s="32">
        <f t="shared" si="45"/>
        <v>0</v>
      </c>
      <c r="S253" s="53">
        <f t="shared" si="46"/>
        <v>0</v>
      </c>
      <c r="T253" s="58"/>
      <c r="U253" s="90" t="e">
        <f t="shared" si="47"/>
        <v>#N/A</v>
      </c>
      <c r="V253" s="90" t="e">
        <f t="shared" si="48"/>
        <v>#N/A</v>
      </c>
      <c r="W253" s="65" t="str">
        <f t="shared" si="49"/>
        <v xml:space="preserve"> </v>
      </c>
      <c r="X253" s="59" t="str">
        <f t="shared" si="49"/>
        <v xml:space="preserve"> </v>
      </c>
      <c r="Y253" s="83"/>
      <c r="Z253" s="32" t="e">
        <f>VLOOKUP(C253,'ไตรมาส 3'!$C$7:$I$506,7,FALSE)</f>
        <v>#N/A</v>
      </c>
      <c r="AA253" s="32" t="e">
        <f>VLOOKUP(C253,'ไตรมาส 3'!$C$7:$J$506,8,FALSE)</f>
        <v>#N/A</v>
      </c>
      <c r="AB253" s="53" t="e">
        <f t="shared" si="50"/>
        <v>#N/A</v>
      </c>
      <c r="AC253" s="32" t="str">
        <f t="shared" si="51"/>
        <v>0</v>
      </c>
      <c r="AD253" s="53">
        <f t="shared" si="52"/>
        <v>0</v>
      </c>
      <c r="AE253" s="58"/>
    </row>
    <row r="254" spans="1:31" ht="24.75" thickTop="1" thickBot="1" x14ac:dyDescent="0.25">
      <c r="A254" s="22">
        <f>'ไตรมาส 1'!A254</f>
        <v>6303105</v>
      </c>
      <c r="B254" s="23" t="str">
        <f>'ไตรมาส 1'!B254</f>
        <v>อบต. หนองตาดใหญ่</v>
      </c>
      <c r="C254" s="4"/>
      <c r="D254" s="3"/>
      <c r="E254" s="32"/>
      <c r="F254" s="32"/>
      <c r="G254" s="32"/>
      <c r="H254" s="32"/>
      <c r="I254" s="32"/>
      <c r="J254" s="32"/>
      <c r="K254" s="66" t="str">
        <f t="shared" si="41"/>
        <v xml:space="preserve"> </v>
      </c>
      <c r="L254" s="59" t="str">
        <f t="shared" si="42"/>
        <v xml:space="preserve"> </v>
      </c>
      <c r="M254" s="28"/>
      <c r="N254" s="68">
        <f t="shared" si="43"/>
        <v>0</v>
      </c>
      <c r="O254" s="68">
        <f t="shared" si="44"/>
        <v>0</v>
      </c>
      <c r="P254" s="32">
        <f t="shared" si="53"/>
        <v>0</v>
      </c>
      <c r="Q254" s="32">
        <f t="shared" si="53"/>
        <v>0</v>
      </c>
      <c r="R254" s="32">
        <f t="shared" si="45"/>
        <v>0</v>
      </c>
      <c r="S254" s="53">
        <f t="shared" si="46"/>
        <v>0</v>
      </c>
      <c r="T254" s="58"/>
      <c r="U254" s="90" t="e">
        <f t="shared" si="47"/>
        <v>#N/A</v>
      </c>
      <c r="V254" s="90" t="e">
        <f t="shared" si="48"/>
        <v>#N/A</v>
      </c>
      <c r="W254" s="65" t="str">
        <f t="shared" si="49"/>
        <v xml:space="preserve"> </v>
      </c>
      <c r="X254" s="59" t="str">
        <f t="shared" si="49"/>
        <v xml:space="preserve"> </v>
      </c>
      <c r="Y254" s="83"/>
      <c r="Z254" s="32" t="e">
        <f>VLOOKUP(C254,'ไตรมาส 3'!$C$7:$I$506,7,FALSE)</f>
        <v>#N/A</v>
      </c>
      <c r="AA254" s="32" t="e">
        <f>VLOOKUP(C254,'ไตรมาส 3'!$C$7:$J$506,8,FALSE)</f>
        <v>#N/A</v>
      </c>
      <c r="AB254" s="53" t="e">
        <f t="shared" si="50"/>
        <v>#N/A</v>
      </c>
      <c r="AC254" s="32" t="str">
        <f t="shared" si="51"/>
        <v>0</v>
      </c>
      <c r="AD254" s="53">
        <f t="shared" si="52"/>
        <v>0</v>
      </c>
      <c r="AE254" s="58"/>
    </row>
    <row r="255" spans="1:31" ht="24.75" thickTop="1" thickBot="1" x14ac:dyDescent="0.25">
      <c r="A255" s="22">
        <f>'ไตรมาส 1'!A255</f>
        <v>6303105</v>
      </c>
      <c r="B255" s="23" t="str">
        <f>'ไตรมาส 1'!B255</f>
        <v>อบต. หนองตาดใหญ่</v>
      </c>
      <c r="C255" s="4"/>
      <c r="D255" s="3"/>
      <c r="E255" s="32"/>
      <c r="F255" s="32"/>
      <c r="G255" s="32"/>
      <c r="H255" s="32"/>
      <c r="I255" s="32"/>
      <c r="J255" s="32"/>
      <c r="K255" s="66" t="str">
        <f t="shared" si="41"/>
        <v xml:space="preserve"> </v>
      </c>
      <c r="L255" s="59" t="str">
        <f t="shared" si="42"/>
        <v xml:space="preserve"> </v>
      </c>
      <c r="M255" s="28"/>
      <c r="N255" s="68">
        <f t="shared" si="43"/>
        <v>0</v>
      </c>
      <c r="O255" s="68">
        <f t="shared" si="44"/>
        <v>0</v>
      </c>
      <c r="P255" s="32">
        <f t="shared" si="53"/>
        <v>0</v>
      </c>
      <c r="Q255" s="32">
        <f t="shared" si="53"/>
        <v>0</v>
      </c>
      <c r="R255" s="32">
        <f t="shared" si="45"/>
        <v>0</v>
      </c>
      <c r="S255" s="53">
        <f t="shared" si="46"/>
        <v>0</v>
      </c>
      <c r="T255" s="58"/>
      <c r="U255" s="90" t="e">
        <f t="shared" si="47"/>
        <v>#N/A</v>
      </c>
      <c r="V255" s="90" t="e">
        <f t="shared" si="48"/>
        <v>#N/A</v>
      </c>
      <c r="W255" s="65" t="str">
        <f t="shared" si="49"/>
        <v xml:space="preserve"> </v>
      </c>
      <c r="X255" s="59" t="str">
        <f t="shared" si="49"/>
        <v xml:space="preserve"> </v>
      </c>
      <c r="Y255" s="83"/>
      <c r="Z255" s="32" t="e">
        <f>VLOOKUP(C255,'ไตรมาส 3'!$C$7:$I$506,7,FALSE)</f>
        <v>#N/A</v>
      </c>
      <c r="AA255" s="32" t="e">
        <f>VLOOKUP(C255,'ไตรมาส 3'!$C$7:$J$506,8,FALSE)</f>
        <v>#N/A</v>
      </c>
      <c r="AB255" s="53" t="e">
        <f t="shared" si="50"/>
        <v>#N/A</v>
      </c>
      <c r="AC255" s="32" t="str">
        <f t="shared" si="51"/>
        <v>0</v>
      </c>
      <c r="AD255" s="53">
        <f t="shared" si="52"/>
        <v>0</v>
      </c>
      <c r="AE255" s="58"/>
    </row>
    <row r="256" spans="1:31" ht="24.75" thickTop="1" thickBot="1" x14ac:dyDescent="0.25">
      <c r="A256" s="22">
        <f>'ไตรมาส 1'!A256</f>
        <v>6303105</v>
      </c>
      <c r="B256" s="23" t="str">
        <f>'ไตรมาส 1'!B256</f>
        <v>อบต. หนองตาดใหญ่</v>
      </c>
      <c r="C256" s="4"/>
      <c r="D256" s="3"/>
      <c r="E256" s="32"/>
      <c r="F256" s="32"/>
      <c r="G256" s="32"/>
      <c r="H256" s="32"/>
      <c r="I256" s="32"/>
      <c r="J256" s="32"/>
      <c r="K256" s="66" t="str">
        <f t="shared" si="41"/>
        <v xml:space="preserve"> </v>
      </c>
      <c r="L256" s="59" t="str">
        <f t="shared" si="42"/>
        <v xml:space="preserve"> </v>
      </c>
      <c r="M256" s="28"/>
      <c r="N256" s="68">
        <f t="shared" si="43"/>
        <v>0</v>
      </c>
      <c r="O256" s="68">
        <f t="shared" si="44"/>
        <v>0</v>
      </c>
      <c r="P256" s="32">
        <f t="shared" si="53"/>
        <v>0</v>
      </c>
      <c r="Q256" s="32">
        <f t="shared" si="53"/>
        <v>0</v>
      </c>
      <c r="R256" s="32">
        <f t="shared" si="45"/>
        <v>0</v>
      </c>
      <c r="S256" s="53">
        <f t="shared" si="46"/>
        <v>0</v>
      </c>
      <c r="T256" s="58"/>
      <c r="U256" s="90" t="e">
        <f t="shared" si="47"/>
        <v>#N/A</v>
      </c>
      <c r="V256" s="90" t="e">
        <f t="shared" si="48"/>
        <v>#N/A</v>
      </c>
      <c r="W256" s="65" t="str">
        <f t="shared" si="49"/>
        <v xml:space="preserve"> </v>
      </c>
      <c r="X256" s="59" t="str">
        <f t="shared" si="49"/>
        <v xml:space="preserve"> </v>
      </c>
      <c r="Y256" s="83"/>
      <c r="Z256" s="32" t="e">
        <f>VLOOKUP(C256,'ไตรมาส 3'!$C$7:$I$506,7,FALSE)</f>
        <v>#N/A</v>
      </c>
      <c r="AA256" s="32" t="e">
        <f>VLOOKUP(C256,'ไตรมาส 3'!$C$7:$J$506,8,FALSE)</f>
        <v>#N/A</v>
      </c>
      <c r="AB256" s="53" t="e">
        <f t="shared" si="50"/>
        <v>#N/A</v>
      </c>
      <c r="AC256" s="32" t="str">
        <f t="shared" si="51"/>
        <v>0</v>
      </c>
      <c r="AD256" s="53">
        <f t="shared" si="52"/>
        <v>0</v>
      </c>
      <c r="AE256" s="58"/>
    </row>
    <row r="257" spans="1:31" ht="24.75" thickTop="1" thickBot="1" x14ac:dyDescent="0.25">
      <c r="A257" s="22">
        <f>'ไตรมาส 1'!A257</f>
        <v>6303105</v>
      </c>
      <c r="B257" s="23" t="str">
        <f>'ไตรมาส 1'!B257</f>
        <v>อบต. หนองตาดใหญ่</v>
      </c>
      <c r="C257" s="4"/>
      <c r="D257" s="3"/>
      <c r="E257" s="32"/>
      <c r="F257" s="32"/>
      <c r="G257" s="32"/>
      <c r="H257" s="32"/>
      <c r="I257" s="32"/>
      <c r="J257" s="32"/>
      <c r="K257" s="66" t="str">
        <f t="shared" si="41"/>
        <v xml:space="preserve"> </v>
      </c>
      <c r="L257" s="59" t="str">
        <f t="shared" si="42"/>
        <v xml:space="preserve"> </v>
      </c>
      <c r="M257" s="28"/>
      <c r="N257" s="68">
        <f t="shared" si="43"/>
        <v>0</v>
      </c>
      <c r="O257" s="68">
        <f t="shared" si="44"/>
        <v>0</v>
      </c>
      <c r="P257" s="32">
        <f t="shared" si="53"/>
        <v>0</v>
      </c>
      <c r="Q257" s="32">
        <f t="shared" si="53"/>
        <v>0</v>
      </c>
      <c r="R257" s="32">
        <f t="shared" si="45"/>
        <v>0</v>
      </c>
      <c r="S257" s="53">
        <f t="shared" si="46"/>
        <v>0</v>
      </c>
      <c r="T257" s="58"/>
      <c r="U257" s="90" t="e">
        <f t="shared" si="47"/>
        <v>#N/A</v>
      </c>
      <c r="V257" s="90" t="e">
        <f t="shared" si="48"/>
        <v>#N/A</v>
      </c>
      <c r="W257" s="65" t="str">
        <f t="shared" si="49"/>
        <v xml:space="preserve"> </v>
      </c>
      <c r="X257" s="59" t="str">
        <f t="shared" si="49"/>
        <v xml:space="preserve"> </v>
      </c>
      <c r="Y257" s="83"/>
      <c r="Z257" s="32" t="e">
        <f>VLOOKUP(C257,'ไตรมาส 3'!$C$7:$I$506,7,FALSE)</f>
        <v>#N/A</v>
      </c>
      <c r="AA257" s="32" t="e">
        <f>VLOOKUP(C257,'ไตรมาส 3'!$C$7:$J$506,8,FALSE)</f>
        <v>#N/A</v>
      </c>
      <c r="AB257" s="53" t="e">
        <f t="shared" si="50"/>
        <v>#N/A</v>
      </c>
      <c r="AC257" s="32" t="str">
        <f t="shared" si="51"/>
        <v>0</v>
      </c>
      <c r="AD257" s="53">
        <f t="shared" si="52"/>
        <v>0</v>
      </c>
      <c r="AE257" s="58"/>
    </row>
    <row r="258" spans="1:31" ht="24.75" thickTop="1" thickBot="1" x14ac:dyDescent="0.25">
      <c r="A258" s="22">
        <f>'ไตรมาส 1'!A258</f>
        <v>6303105</v>
      </c>
      <c r="B258" s="23" t="str">
        <f>'ไตรมาส 1'!B258</f>
        <v>อบต. หนองตาดใหญ่</v>
      </c>
      <c r="C258" s="4"/>
      <c r="D258" s="3"/>
      <c r="E258" s="32"/>
      <c r="F258" s="32"/>
      <c r="G258" s="32"/>
      <c r="H258" s="32"/>
      <c r="I258" s="32"/>
      <c r="J258" s="32"/>
      <c r="K258" s="66" t="str">
        <f t="shared" si="41"/>
        <v xml:space="preserve"> </v>
      </c>
      <c r="L258" s="59" t="str">
        <f t="shared" si="42"/>
        <v xml:space="preserve"> </v>
      </c>
      <c r="M258" s="28"/>
      <c r="N258" s="68">
        <f t="shared" si="43"/>
        <v>0</v>
      </c>
      <c r="O258" s="68">
        <f t="shared" si="44"/>
        <v>0</v>
      </c>
      <c r="P258" s="32">
        <f t="shared" si="53"/>
        <v>0</v>
      </c>
      <c r="Q258" s="32">
        <f t="shared" si="53"/>
        <v>0</v>
      </c>
      <c r="R258" s="32">
        <f t="shared" si="45"/>
        <v>0</v>
      </c>
      <c r="S258" s="53">
        <f t="shared" si="46"/>
        <v>0</v>
      </c>
      <c r="T258" s="58"/>
      <c r="U258" s="90" t="e">
        <f t="shared" si="47"/>
        <v>#N/A</v>
      </c>
      <c r="V258" s="90" t="e">
        <f t="shared" si="48"/>
        <v>#N/A</v>
      </c>
      <c r="W258" s="65" t="str">
        <f t="shared" si="49"/>
        <v xml:space="preserve"> </v>
      </c>
      <c r="X258" s="59" t="str">
        <f t="shared" si="49"/>
        <v xml:space="preserve"> </v>
      </c>
      <c r="Y258" s="83"/>
      <c r="Z258" s="32" t="e">
        <f>VLOOKUP(C258,'ไตรมาส 3'!$C$7:$I$506,7,FALSE)</f>
        <v>#N/A</v>
      </c>
      <c r="AA258" s="32" t="e">
        <f>VLOOKUP(C258,'ไตรมาส 3'!$C$7:$J$506,8,FALSE)</f>
        <v>#N/A</v>
      </c>
      <c r="AB258" s="53" t="e">
        <f t="shared" si="50"/>
        <v>#N/A</v>
      </c>
      <c r="AC258" s="32" t="str">
        <f t="shared" si="51"/>
        <v>0</v>
      </c>
      <c r="AD258" s="53">
        <f t="shared" si="52"/>
        <v>0</v>
      </c>
      <c r="AE258" s="58"/>
    </row>
    <row r="259" spans="1:31" ht="24.75" thickTop="1" thickBot="1" x14ac:dyDescent="0.25">
      <c r="A259" s="22">
        <f>'ไตรมาส 1'!A259</f>
        <v>6303105</v>
      </c>
      <c r="B259" s="23" t="str">
        <f>'ไตรมาส 1'!B259</f>
        <v>อบต. หนองตาดใหญ่</v>
      </c>
      <c r="C259" s="4"/>
      <c r="D259" s="3"/>
      <c r="E259" s="32"/>
      <c r="F259" s="32"/>
      <c r="G259" s="32"/>
      <c r="H259" s="32"/>
      <c r="I259" s="32"/>
      <c r="J259" s="32"/>
      <c r="K259" s="66" t="str">
        <f t="shared" si="41"/>
        <v xml:space="preserve"> </v>
      </c>
      <c r="L259" s="59" t="str">
        <f t="shared" si="42"/>
        <v xml:space="preserve"> </v>
      </c>
      <c r="M259" s="28"/>
      <c r="N259" s="68">
        <f t="shared" si="43"/>
        <v>0</v>
      </c>
      <c r="O259" s="68">
        <f t="shared" si="44"/>
        <v>0</v>
      </c>
      <c r="P259" s="32">
        <f t="shared" si="53"/>
        <v>0</v>
      </c>
      <c r="Q259" s="32">
        <f t="shared" si="53"/>
        <v>0</v>
      </c>
      <c r="R259" s="32">
        <f t="shared" si="45"/>
        <v>0</v>
      </c>
      <c r="S259" s="53">
        <f t="shared" si="46"/>
        <v>0</v>
      </c>
      <c r="T259" s="58"/>
      <c r="U259" s="90" t="e">
        <f t="shared" si="47"/>
        <v>#N/A</v>
      </c>
      <c r="V259" s="90" t="e">
        <f t="shared" si="48"/>
        <v>#N/A</v>
      </c>
      <c r="W259" s="65" t="str">
        <f t="shared" si="49"/>
        <v xml:space="preserve"> </v>
      </c>
      <c r="X259" s="59" t="str">
        <f t="shared" si="49"/>
        <v xml:space="preserve"> </v>
      </c>
      <c r="Y259" s="83"/>
      <c r="Z259" s="32" t="e">
        <f>VLOOKUP(C259,'ไตรมาส 3'!$C$7:$I$506,7,FALSE)</f>
        <v>#N/A</v>
      </c>
      <c r="AA259" s="32" t="e">
        <f>VLOOKUP(C259,'ไตรมาส 3'!$C$7:$J$506,8,FALSE)</f>
        <v>#N/A</v>
      </c>
      <c r="AB259" s="53" t="e">
        <f t="shared" si="50"/>
        <v>#N/A</v>
      </c>
      <c r="AC259" s="32" t="str">
        <f t="shared" si="51"/>
        <v>0</v>
      </c>
      <c r="AD259" s="53">
        <f t="shared" si="52"/>
        <v>0</v>
      </c>
      <c r="AE259" s="58"/>
    </row>
    <row r="260" spans="1:31" ht="24.75" thickTop="1" thickBot="1" x14ac:dyDescent="0.25">
      <c r="A260" s="22">
        <f>'ไตรมาส 1'!A260</f>
        <v>6303105</v>
      </c>
      <c r="B260" s="23" t="str">
        <f>'ไตรมาส 1'!B260</f>
        <v>อบต. หนองตาดใหญ่</v>
      </c>
      <c r="C260" s="4"/>
      <c r="D260" s="3"/>
      <c r="E260" s="32"/>
      <c r="F260" s="32"/>
      <c r="G260" s="32"/>
      <c r="H260" s="32"/>
      <c r="I260" s="32"/>
      <c r="J260" s="32"/>
      <c r="K260" s="66" t="str">
        <f t="shared" si="41"/>
        <v xml:space="preserve"> </v>
      </c>
      <c r="L260" s="59" t="str">
        <f t="shared" si="42"/>
        <v xml:space="preserve"> </v>
      </c>
      <c r="M260" s="28"/>
      <c r="N260" s="68">
        <f t="shared" si="43"/>
        <v>0</v>
      </c>
      <c r="O260" s="68">
        <f t="shared" si="44"/>
        <v>0</v>
      </c>
      <c r="P260" s="32">
        <f t="shared" si="53"/>
        <v>0</v>
      </c>
      <c r="Q260" s="32">
        <f t="shared" si="53"/>
        <v>0</v>
      </c>
      <c r="R260" s="32">
        <f t="shared" si="45"/>
        <v>0</v>
      </c>
      <c r="S260" s="53">
        <f t="shared" si="46"/>
        <v>0</v>
      </c>
      <c r="T260" s="58"/>
      <c r="U260" s="90" t="e">
        <f t="shared" si="47"/>
        <v>#N/A</v>
      </c>
      <c r="V260" s="90" t="e">
        <f t="shared" si="48"/>
        <v>#N/A</v>
      </c>
      <c r="W260" s="65" t="str">
        <f t="shared" si="49"/>
        <v xml:space="preserve"> </v>
      </c>
      <c r="X260" s="59" t="str">
        <f t="shared" si="49"/>
        <v xml:space="preserve"> </v>
      </c>
      <c r="Y260" s="83"/>
      <c r="Z260" s="32" t="e">
        <f>VLOOKUP(C260,'ไตรมาส 3'!$C$7:$I$506,7,FALSE)</f>
        <v>#N/A</v>
      </c>
      <c r="AA260" s="32" t="e">
        <f>VLOOKUP(C260,'ไตรมาส 3'!$C$7:$J$506,8,FALSE)</f>
        <v>#N/A</v>
      </c>
      <c r="AB260" s="53" t="e">
        <f t="shared" si="50"/>
        <v>#N/A</v>
      </c>
      <c r="AC260" s="32" t="str">
        <f t="shared" si="51"/>
        <v>0</v>
      </c>
      <c r="AD260" s="53">
        <f t="shared" si="52"/>
        <v>0</v>
      </c>
      <c r="AE260" s="58"/>
    </row>
    <row r="261" spans="1:31" ht="24.75" thickTop="1" thickBot="1" x14ac:dyDescent="0.25">
      <c r="A261" s="22">
        <f>'ไตรมาส 1'!A261</f>
        <v>6303105</v>
      </c>
      <c r="B261" s="23" t="str">
        <f>'ไตรมาส 1'!B261</f>
        <v>อบต. หนองตาดใหญ่</v>
      </c>
      <c r="C261" s="4"/>
      <c r="D261" s="3"/>
      <c r="E261" s="32"/>
      <c r="F261" s="32"/>
      <c r="G261" s="32"/>
      <c r="H261" s="32"/>
      <c r="I261" s="32"/>
      <c r="J261" s="32"/>
      <c r="K261" s="66" t="str">
        <f t="shared" si="41"/>
        <v xml:space="preserve"> </v>
      </c>
      <c r="L261" s="59" t="str">
        <f t="shared" si="42"/>
        <v xml:space="preserve"> </v>
      </c>
      <c r="M261" s="28"/>
      <c r="N261" s="68">
        <f t="shared" si="43"/>
        <v>0</v>
      </c>
      <c r="O261" s="68">
        <f t="shared" si="44"/>
        <v>0</v>
      </c>
      <c r="P261" s="32">
        <f t="shared" si="53"/>
        <v>0</v>
      </c>
      <c r="Q261" s="32">
        <f t="shared" si="53"/>
        <v>0</v>
      </c>
      <c r="R261" s="32">
        <f t="shared" si="45"/>
        <v>0</v>
      </c>
      <c r="S261" s="53">
        <f t="shared" si="46"/>
        <v>0</v>
      </c>
      <c r="T261" s="58"/>
      <c r="U261" s="90" t="e">
        <f t="shared" si="47"/>
        <v>#N/A</v>
      </c>
      <c r="V261" s="90" t="e">
        <f t="shared" si="48"/>
        <v>#N/A</v>
      </c>
      <c r="W261" s="65" t="str">
        <f t="shared" si="49"/>
        <v xml:space="preserve"> </v>
      </c>
      <c r="X261" s="59" t="str">
        <f t="shared" si="49"/>
        <v xml:space="preserve"> </v>
      </c>
      <c r="Y261" s="83"/>
      <c r="Z261" s="32" t="e">
        <f>VLOOKUP(C261,'ไตรมาส 3'!$C$7:$I$506,7,FALSE)</f>
        <v>#N/A</v>
      </c>
      <c r="AA261" s="32" t="e">
        <f>VLOOKUP(C261,'ไตรมาส 3'!$C$7:$J$506,8,FALSE)</f>
        <v>#N/A</v>
      </c>
      <c r="AB261" s="53" t="e">
        <f t="shared" si="50"/>
        <v>#N/A</v>
      </c>
      <c r="AC261" s="32" t="str">
        <f t="shared" si="51"/>
        <v>0</v>
      </c>
      <c r="AD261" s="53">
        <f t="shared" si="52"/>
        <v>0</v>
      </c>
      <c r="AE261" s="58"/>
    </row>
    <row r="262" spans="1:31" ht="24.75" thickTop="1" thickBot="1" x14ac:dyDescent="0.25">
      <c r="A262" s="22">
        <f>'ไตรมาส 1'!A262</f>
        <v>6303105</v>
      </c>
      <c r="B262" s="23" t="str">
        <f>'ไตรมาส 1'!B262</f>
        <v>อบต. หนองตาดใหญ่</v>
      </c>
      <c r="C262" s="4"/>
      <c r="D262" s="3"/>
      <c r="E262" s="32"/>
      <c r="F262" s="32"/>
      <c r="G262" s="32"/>
      <c r="H262" s="32"/>
      <c r="I262" s="32"/>
      <c r="J262" s="32"/>
      <c r="K262" s="66" t="str">
        <f t="shared" si="41"/>
        <v xml:space="preserve"> </v>
      </c>
      <c r="L262" s="59" t="str">
        <f t="shared" si="42"/>
        <v xml:space="preserve"> </v>
      </c>
      <c r="M262" s="28"/>
      <c r="N262" s="68">
        <f t="shared" si="43"/>
        <v>0</v>
      </c>
      <c r="O262" s="68">
        <f t="shared" si="44"/>
        <v>0</v>
      </c>
      <c r="P262" s="32">
        <f t="shared" si="53"/>
        <v>0</v>
      </c>
      <c r="Q262" s="32">
        <f t="shared" si="53"/>
        <v>0</v>
      </c>
      <c r="R262" s="32">
        <f t="shared" si="45"/>
        <v>0</v>
      </c>
      <c r="S262" s="53">
        <f t="shared" si="46"/>
        <v>0</v>
      </c>
      <c r="T262" s="58"/>
      <c r="U262" s="90" t="e">
        <f t="shared" si="47"/>
        <v>#N/A</v>
      </c>
      <c r="V262" s="90" t="e">
        <f t="shared" si="48"/>
        <v>#N/A</v>
      </c>
      <c r="W262" s="65" t="str">
        <f t="shared" si="49"/>
        <v xml:space="preserve"> </v>
      </c>
      <c r="X262" s="59" t="str">
        <f t="shared" si="49"/>
        <v xml:space="preserve"> </v>
      </c>
      <c r="Y262" s="83"/>
      <c r="Z262" s="32" t="e">
        <f>VLOOKUP(C262,'ไตรมาส 3'!$C$7:$I$506,7,FALSE)</f>
        <v>#N/A</v>
      </c>
      <c r="AA262" s="32" t="e">
        <f>VLOOKUP(C262,'ไตรมาส 3'!$C$7:$J$506,8,FALSE)</f>
        <v>#N/A</v>
      </c>
      <c r="AB262" s="53" t="e">
        <f t="shared" si="50"/>
        <v>#N/A</v>
      </c>
      <c r="AC262" s="32" t="str">
        <f t="shared" si="51"/>
        <v>0</v>
      </c>
      <c r="AD262" s="53">
        <f t="shared" si="52"/>
        <v>0</v>
      </c>
      <c r="AE262" s="58"/>
    </row>
    <row r="263" spans="1:31" ht="24.75" thickTop="1" thickBot="1" x14ac:dyDescent="0.25">
      <c r="A263" s="22">
        <f>'ไตรมาส 1'!A263</f>
        <v>6303105</v>
      </c>
      <c r="B263" s="23" t="str">
        <f>'ไตรมาส 1'!B263</f>
        <v>อบต. หนองตาดใหญ่</v>
      </c>
      <c r="C263" s="4"/>
      <c r="D263" s="3"/>
      <c r="E263" s="32"/>
      <c r="F263" s="32"/>
      <c r="G263" s="32"/>
      <c r="H263" s="32"/>
      <c r="I263" s="32"/>
      <c r="J263" s="32"/>
      <c r="K263" s="66" t="str">
        <f t="shared" si="41"/>
        <v xml:space="preserve"> </v>
      </c>
      <c r="L263" s="59" t="str">
        <f t="shared" si="42"/>
        <v xml:space="preserve"> </v>
      </c>
      <c r="M263" s="28"/>
      <c r="N263" s="68">
        <f t="shared" si="43"/>
        <v>0</v>
      </c>
      <c r="O263" s="68">
        <f t="shared" si="44"/>
        <v>0</v>
      </c>
      <c r="P263" s="32">
        <f t="shared" si="53"/>
        <v>0</v>
      </c>
      <c r="Q263" s="32">
        <f t="shared" si="53"/>
        <v>0</v>
      </c>
      <c r="R263" s="32">
        <f t="shared" si="45"/>
        <v>0</v>
      </c>
      <c r="S263" s="53">
        <f t="shared" si="46"/>
        <v>0</v>
      </c>
      <c r="T263" s="58"/>
      <c r="U263" s="90" t="e">
        <f t="shared" si="47"/>
        <v>#N/A</v>
      </c>
      <c r="V263" s="90" t="e">
        <f t="shared" si="48"/>
        <v>#N/A</v>
      </c>
      <c r="W263" s="65" t="str">
        <f t="shared" si="49"/>
        <v xml:space="preserve"> </v>
      </c>
      <c r="X263" s="59" t="str">
        <f t="shared" si="49"/>
        <v xml:space="preserve"> </v>
      </c>
      <c r="Y263" s="83"/>
      <c r="Z263" s="32" t="e">
        <f>VLOOKUP(C263,'ไตรมาส 3'!$C$7:$I$506,7,FALSE)</f>
        <v>#N/A</v>
      </c>
      <c r="AA263" s="32" t="e">
        <f>VLOOKUP(C263,'ไตรมาส 3'!$C$7:$J$506,8,FALSE)</f>
        <v>#N/A</v>
      </c>
      <c r="AB263" s="53" t="e">
        <f t="shared" si="50"/>
        <v>#N/A</v>
      </c>
      <c r="AC263" s="32" t="str">
        <f t="shared" si="51"/>
        <v>0</v>
      </c>
      <c r="AD263" s="53">
        <f t="shared" si="52"/>
        <v>0</v>
      </c>
      <c r="AE263" s="58"/>
    </row>
    <row r="264" spans="1:31" ht="24.75" thickTop="1" thickBot="1" x14ac:dyDescent="0.25">
      <c r="A264" s="22">
        <f>'ไตรมาส 1'!A264</f>
        <v>6303105</v>
      </c>
      <c r="B264" s="23" t="str">
        <f>'ไตรมาส 1'!B264</f>
        <v>อบต. หนองตาดใหญ่</v>
      </c>
      <c r="C264" s="4"/>
      <c r="D264" s="3"/>
      <c r="E264" s="32"/>
      <c r="F264" s="32"/>
      <c r="G264" s="32"/>
      <c r="H264" s="32"/>
      <c r="I264" s="32"/>
      <c r="J264" s="32"/>
      <c r="K264" s="66" t="str">
        <f t="shared" ref="K264:K327" si="54">W264</f>
        <v xml:space="preserve"> </v>
      </c>
      <c r="L264" s="59" t="str">
        <f t="shared" ref="L264:L327" si="55">X264</f>
        <v xml:space="preserve"> </v>
      </c>
      <c r="M264" s="28"/>
      <c r="N264" s="68">
        <f t="shared" ref="N264:N327" si="56">(E264+G264)-(F264+H264)</f>
        <v>0</v>
      </c>
      <c r="O264" s="68">
        <f t="shared" ref="O264:O327" si="57">(F264+H264)-(E264+G264)</f>
        <v>0</v>
      </c>
      <c r="P264" s="32">
        <f t="shared" si="53"/>
        <v>0</v>
      </c>
      <c r="Q264" s="32">
        <f t="shared" si="53"/>
        <v>0</v>
      </c>
      <c r="R264" s="32">
        <f t="shared" ref="R264:R327" si="58">(I264-P264)+(J264-Q264)</f>
        <v>0</v>
      </c>
      <c r="S264" s="53">
        <f t="shared" ref="S264:S327" si="59">ROUND(R264,2)</f>
        <v>0</v>
      </c>
      <c r="T264" s="58"/>
      <c r="U264" s="90" t="e">
        <f t="shared" ref="U264:U327" si="60">_xlfn.IFS($C264="เงินฝากกระทรวงการคลัง","99999",$C264="รายได้เงินอุดหนุนค้างรับ","99999",$C264="รายได้งบประมาณ","99999",$C264="รายได้จากเงินกู้และรายได้อื่นจากรัฐบาล","99999",$C264="ค่าไฟฟ้า","50506",$C264="ค่าน้ำประปาและน้ำบาดาล","50602",$C264="ค่าโทรศัพท์","50320",$C264="ค่าบริการสื่อสารและโทรคมนาคม","50320",$C264="ค่าบริการไปรษณีย์","50319",$C264="เงินสมทบกองทุนประกันสังคม","80066",$C264="เงินสมทบกองทุนเงินทดแทน","80067",$C264="รายได้เงินอุดหนุนทั่วไป","15008",$C264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264" s="90" t="e">
        <f t="shared" ref="V264:V327" si="61">_xlfn.IFS($C264="เงินฝากกระทรวงการคลัง","รัฐบาล",$C264="รายได้เงินอุดหนุนค้างรับ","รัฐบาล",$C264="รายได้งบประมาณ","รัฐบาล",$C264="รายได้จากเงินกู้และรายได้อื่นจากรัฐบาล","รัฐบาล",$C264="ค่าไฟฟ้า","การไฟฟ้าส่วนภูมิภาค",$C264="ค่าน้ำประปาและน้ำบาดาล","การประปาส่วนภูมิภาค",$C264="ค่าโทรศัพท์","บริษัท โทรคมนาคมแห่งชาติ จำกัด (มหาชน)",$C264="ค่าบริการสื่อสารและโทรคมนาคม","บริษัท โทรคมนาคมแห่งชาติ จำกัด (มหาชน)",$C264="ค่าบริการไปรษณีย์","บริษัท ไปรษณีย์ไทย จำกัด",$C264="เงินสมทบกองทุนประกันสังคม","กองทุนประกันสังคม",$C264="เงินสมทบกองทุนเงินทดแทน","กองทุนเงินทดแทน",$C264="รายได้เงินอุดหนุนทั่วไป","กรมส่งเสริมการปกครองท้องถิ่น",$C264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264" s="65" t="str">
        <f t="shared" ref="W264:X327" si="62">IFERROR(U264," ")</f>
        <v xml:space="preserve"> </v>
      </c>
      <c r="X264" s="59" t="str">
        <f t="shared" si="62"/>
        <v xml:space="preserve"> </v>
      </c>
      <c r="Y264" s="83"/>
      <c r="Z264" s="32" t="e">
        <f>VLOOKUP(C264,'ไตรมาส 3'!$C$7:$I$506,7,FALSE)</f>
        <v>#N/A</v>
      </c>
      <c r="AA264" s="32" t="e">
        <f>VLOOKUP(C264,'ไตรมาส 3'!$C$7:$J$506,8,FALSE)</f>
        <v>#N/A</v>
      </c>
      <c r="AB264" s="53" t="e">
        <f t="shared" ref="AB264:AB327" si="63">(E264-Z264)+(F264-AA264)</f>
        <v>#N/A</v>
      </c>
      <c r="AC264" s="32" t="str">
        <f t="shared" ref="AC264:AC327" si="64">IFERROR(AB264,"0")</f>
        <v>0</v>
      </c>
      <c r="AD264" s="53">
        <f t="shared" ref="AD264:AD327" si="65">ROUND(AC264,2)</f>
        <v>0</v>
      </c>
      <c r="AE264" s="58"/>
    </row>
    <row r="265" spans="1:31" ht="24.75" thickTop="1" thickBot="1" x14ac:dyDescent="0.25">
      <c r="A265" s="22">
        <f>'ไตรมาส 1'!A265</f>
        <v>6303105</v>
      </c>
      <c r="B265" s="23" t="str">
        <f>'ไตรมาส 1'!B265</f>
        <v>อบต. หนองตาดใหญ่</v>
      </c>
      <c r="C265" s="4"/>
      <c r="D265" s="3"/>
      <c r="E265" s="32"/>
      <c r="F265" s="32"/>
      <c r="G265" s="32"/>
      <c r="H265" s="32"/>
      <c r="I265" s="32"/>
      <c r="J265" s="32"/>
      <c r="K265" s="66" t="str">
        <f t="shared" si="54"/>
        <v xml:space="preserve"> </v>
      </c>
      <c r="L265" s="59" t="str">
        <f t="shared" si="55"/>
        <v xml:space="preserve"> </v>
      </c>
      <c r="M265" s="28"/>
      <c r="N265" s="68">
        <f t="shared" si="56"/>
        <v>0</v>
      </c>
      <c r="O265" s="68">
        <f t="shared" si="57"/>
        <v>0</v>
      </c>
      <c r="P265" s="32">
        <f t="shared" si="53"/>
        <v>0</v>
      </c>
      <c r="Q265" s="32">
        <f t="shared" si="53"/>
        <v>0</v>
      </c>
      <c r="R265" s="32">
        <f t="shared" si="58"/>
        <v>0</v>
      </c>
      <c r="S265" s="53">
        <f t="shared" si="59"/>
        <v>0</v>
      </c>
      <c r="T265" s="58"/>
      <c r="U265" s="90" t="e">
        <f t="shared" si="60"/>
        <v>#N/A</v>
      </c>
      <c r="V265" s="90" t="e">
        <f t="shared" si="61"/>
        <v>#N/A</v>
      </c>
      <c r="W265" s="65" t="str">
        <f t="shared" si="62"/>
        <v xml:space="preserve"> </v>
      </c>
      <c r="X265" s="59" t="str">
        <f t="shared" si="62"/>
        <v xml:space="preserve"> </v>
      </c>
      <c r="Y265" s="83"/>
      <c r="Z265" s="32" t="e">
        <f>VLOOKUP(C265,'ไตรมาส 3'!$C$7:$I$506,7,FALSE)</f>
        <v>#N/A</v>
      </c>
      <c r="AA265" s="32" t="e">
        <f>VLOOKUP(C265,'ไตรมาส 3'!$C$7:$J$506,8,FALSE)</f>
        <v>#N/A</v>
      </c>
      <c r="AB265" s="53" t="e">
        <f t="shared" si="63"/>
        <v>#N/A</v>
      </c>
      <c r="AC265" s="32" t="str">
        <f t="shared" si="64"/>
        <v>0</v>
      </c>
      <c r="AD265" s="53">
        <f t="shared" si="65"/>
        <v>0</v>
      </c>
      <c r="AE265" s="58"/>
    </row>
    <row r="266" spans="1:31" ht="24.75" thickTop="1" thickBot="1" x14ac:dyDescent="0.25">
      <c r="A266" s="22">
        <f>'ไตรมาส 1'!A266</f>
        <v>6303105</v>
      </c>
      <c r="B266" s="23" t="str">
        <f>'ไตรมาส 1'!B266</f>
        <v>อบต. หนองตาดใหญ่</v>
      </c>
      <c r="C266" s="4"/>
      <c r="D266" s="3"/>
      <c r="E266" s="32"/>
      <c r="F266" s="32"/>
      <c r="G266" s="32"/>
      <c r="H266" s="32"/>
      <c r="I266" s="32"/>
      <c r="J266" s="32"/>
      <c r="K266" s="66" t="str">
        <f t="shared" si="54"/>
        <v xml:space="preserve"> </v>
      </c>
      <c r="L266" s="59" t="str">
        <f t="shared" si="55"/>
        <v xml:space="preserve"> </v>
      </c>
      <c r="M266" s="28"/>
      <c r="N266" s="68">
        <f t="shared" si="56"/>
        <v>0</v>
      </c>
      <c r="O266" s="68">
        <f t="shared" si="57"/>
        <v>0</v>
      </c>
      <c r="P266" s="32">
        <f t="shared" si="53"/>
        <v>0</v>
      </c>
      <c r="Q266" s="32">
        <f t="shared" si="53"/>
        <v>0</v>
      </c>
      <c r="R266" s="32">
        <f t="shared" si="58"/>
        <v>0</v>
      </c>
      <c r="S266" s="53">
        <f t="shared" si="59"/>
        <v>0</v>
      </c>
      <c r="T266" s="58"/>
      <c r="U266" s="90" t="e">
        <f t="shared" si="60"/>
        <v>#N/A</v>
      </c>
      <c r="V266" s="90" t="e">
        <f t="shared" si="61"/>
        <v>#N/A</v>
      </c>
      <c r="W266" s="65" t="str">
        <f t="shared" si="62"/>
        <v xml:space="preserve"> </v>
      </c>
      <c r="X266" s="59" t="str">
        <f t="shared" si="62"/>
        <v xml:space="preserve"> </v>
      </c>
      <c r="Y266" s="83"/>
      <c r="Z266" s="32" t="e">
        <f>VLOOKUP(C266,'ไตรมาส 3'!$C$7:$I$506,7,FALSE)</f>
        <v>#N/A</v>
      </c>
      <c r="AA266" s="32" t="e">
        <f>VLOOKUP(C266,'ไตรมาส 3'!$C$7:$J$506,8,FALSE)</f>
        <v>#N/A</v>
      </c>
      <c r="AB266" s="53" t="e">
        <f t="shared" si="63"/>
        <v>#N/A</v>
      </c>
      <c r="AC266" s="32" t="str">
        <f t="shared" si="64"/>
        <v>0</v>
      </c>
      <c r="AD266" s="53">
        <f t="shared" si="65"/>
        <v>0</v>
      </c>
      <c r="AE266" s="58"/>
    </row>
    <row r="267" spans="1:31" ht="24.75" thickTop="1" thickBot="1" x14ac:dyDescent="0.25">
      <c r="A267" s="22">
        <f>'ไตรมาส 1'!A267</f>
        <v>6303105</v>
      </c>
      <c r="B267" s="23" t="str">
        <f>'ไตรมาส 1'!B267</f>
        <v>อบต. หนองตาดใหญ่</v>
      </c>
      <c r="C267" s="4"/>
      <c r="D267" s="3"/>
      <c r="E267" s="32"/>
      <c r="F267" s="32"/>
      <c r="G267" s="32"/>
      <c r="H267" s="32"/>
      <c r="I267" s="32"/>
      <c r="J267" s="32"/>
      <c r="K267" s="66" t="str">
        <f t="shared" si="54"/>
        <v xml:space="preserve"> </v>
      </c>
      <c r="L267" s="59" t="str">
        <f t="shared" si="55"/>
        <v xml:space="preserve"> </v>
      </c>
      <c r="M267" s="28"/>
      <c r="N267" s="68">
        <f t="shared" si="56"/>
        <v>0</v>
      </c>
      <c r="O267" s="68">
        <f t="shared" si="57"/>
        <v>0</v>
      </c>
      <c r="P267" s="32">
        <f t="shared" si="53"/>
        <v>0</v>
      </c>
      <c r="Q267" s="32">
        <f t="shared" si="53"/>
        <v>0</v>
      </c>
      <c r="R267" s="32">
        <f t="shared" si="58"/>
        <v>0</v>
      </c>
      <c r="S267" s="53">
        <f t="shared" si="59"/>
        <v>0</v>
      </c>
      <c r="T267" s="58"/>
      <c r="U267" s="90" t="e">
        <f t="shared" si="60"/>
        <v>#N/A</v>
      </c>
      <c r="V267" s="90" t="e">
        <f t="shared" si="61"/>
        <v>#N/A</v>
      </c>
      <c r="W267" s="65" t="str">
        <f t="shared" si="62"/>
        <v xml:space="preserve"> </v>
      </c>
      <c r="X267" s="59" t="str">
        <f t="shared" si="62"/>
        <v xml:space="preserve"> </v>
      </c>
      <c r="Y267" s="83"/>
      <c r="Z267" s="32" t="e">
        <f>VLOOKUP(C267,'ไตรมาส 3'!$C$7:$I$506,7,FALSE)</f>
        <v>#N/A</v>
      </c>
      <c r="AA267" s="32" t="e">
        <f>VLOOKUP(C267,'ไตรมาส 3'!$C$7:$J$506,8,FALSE)</f>
        <v>#N/A</v>
      </c>
      <c r="AB267" s="53" t="e">
        <f t="shared" si="63"/>
        <v>#N/A</v>
      </c>
      <c r="AC267" s="32" t="str">
        <f t="shared" si="64"/>
        <v>0</v>
      </c>
      <c r="AD267" s="53">
        <f t="shared" si="65"/>
        <v>0</v>
      </c>
      <c r="AE267" s="58"/>
    </row>
    <row r="268" spans="1:31" ht="24.75" thickTop="1" thickBot="1" x14ac:dyDescent="0.25">
      <c r="A268" s="22">
        <f>'ไตรมาส 1'!A268</f>
        <v>6303105</v>
      </c>
      <c r="B268" s="23" t="str">
        <f>'ไตรมาส 1'!B268</f>
        <v>อบต. หนองตาดใหญ่</v>
      </c>
      <c r="C268" s="4"/>
      <c r="D268" s="3"/>
      <c r="E268" s="32"/>
      <c r="F268" s="32"/>
      <c r="G268" s="32"/>
      <c r="H268" s="32"/>
      <c r="I268" s="32"/>
      <c r="J268" s="32"/>
      <c r="K268" s="66" t="str">
        <f t="shared" si="54"/>
        <v xml:space="preserve"> </v>
      </c>
      <c r="L268" s="59" t="str">
        <f t="shared" si="55"/>
        <v xml:space="preserve"> </v>
      </c>
      <c r="M268" s="28"/>
      <c r="N268" s="68">
        <f t="shared" si="56"/>
        <v>0</v>
      </c>
      <c r="O268" s="68">
        <f t="shared" si="57"/>
        <v>0</v>
      </c>
      <c r="P268" s="32">
        <f t="shared" si="53"/>
        <v>0</v>
      </c>
      <c r="Q268" s="32">
        <f t="shared" si="53"/>
        <v>0</v>
      </c>
      <c r="R268" s="32">
        <f t="shared" si="58"/>
        <v>0</v>
      </c>
      <c r="S268" s="53">
        <f t="shared" si="59"/>
        <v>0</v>
      </c>
      <c r="T268" s="58"/>
      <c r="U268" s="90" t="e">
        <f t="shared" si="60"/>
        <v>#N/A</v>
      </c>
      <c r="V268" s="90" t="e">
        <f t="shared" si="61"/>
        <v>#N/A</v>
      </c>
      <c r="W268" s="65" t="str">
        <f t="shared" si="62"/>
        <v xml:space="preserve"> </v>
      </c>
      <c r="X268" s="59" t="str">
        <f t="shared" si="62"/>
        <v xml:space="preserve"> </v>
      </c>
      <c r="Y268" s="83"/>
      <c r="Z268" s="32" t="e">
        <f>VLOOKUP(C268,'ไตรมาส 3'!$C$7:$I$506,7,FALSE)</f>
        <v>#N/A</v>
      </c>
      <c r="AA268" s="32" t="e">
        <f>VLOOKUP(C268,'ไตรมาส 3'!$C$7:$J$506,8,FALSE)</f>
        <v>#N/A</v>
      </c>
      <c r="AB268" s="53" t="e">
        <f t="shared" si="63"/>
        <v>#N/A</v>
      </c>
      <c r="AC268" s="32" t="str">
        <f t="shared" si="64"/>
        <v>0</v>
      </c>
      <c r="AD268" s="53">
        <f t="shared" si="65"/>
        <v>0</v>
      </c>
      <c r="AE268" s="58"/>
    </row>
    <row r="269" spans="1:31" ht="24.75" thickTop="1" thickBot="1" x14ac:dyDescent="0.25">
      <c r="A269" s="22">
        <f>'ไตรมาส 1'!A269</f>
        <v>6303105</v>
      </c>
      <c r="B269" s="23" t="str">
        <f>'ไตรมาส 1'!B269</f>
        <v>อบต. หนองตาดใหญ่</v>
      </c>
      <c r="C269" s="4"/>
      <c r="D269" s="3"/>
      <c r="E269" s="32"/>
      <c r="F269" s="32"/>
      <c r="G269" s="32"/>
      <c r="H269" s="32"/>
      <c r="I269" s="32"/>
      <c r="J269" s="32"/>
      <c r="K269" s="66" t="str">
        <f t="shared" si="54"/>
        <v xml:space="preserve"> </v>
      </c>
      <c r="L269" s="59" t="str">
        <f t="shared" si="55"/>
        <v xml:space="preserve"> </v>
      </c>
      <c r="M269" s="28"/>
      <c r="N269" s="68">
        <f t="shared" si="56"/>
        <v>0</v>
      </c>
      <c r="O269" s="68">
        <f t="shared" si="57"/>
        <v>0</v>
      </c>
      <c r="P269" s="32">
        <f t="shared" si="53"/>
        <v>0</v>
      </c>
      <c r="Q269" s="32">
        <f t="shared" si="53"/>
        <v>0</v>
      </c>
      <c r="R269" s="32">
        <f t="shared" si="58"/>
        <v>0</v>
      </c>
      <c r="S269" s="53">
        <f t="shared" si="59"/>
        <v>0</v>
      </c>
      <c r="T269" s="58"/>
      <c r="U269" s="90" t="e">
        <f t="shared" si="60"/>
        <v>#N/A</v>
      </c>
      <c r="V269" s="90" t="e">
        <f t="shared" si="61"/>
        <v>#N/A</v>
      </c>
      <c r="W269" s="65" t="str">
        <f t="shared" si="62"/>
        <v xml:space="preserve"> </v>
      </c>
      <c r="X269" s="59" t="str">
        <f t="shared" si="62"/>
        <v xml:space="preserve"> </v>
      </c>
      <c r="Y269" s="83"/>
      <c r="Z269" s="32" t="e">
        <f>VLOOKUP(C269,'ไตรมาส 3'!$C$7:$I$506,7,FALSE)</f>
        <v>#N/A</v>
      </c>
      <c r="AA269" s="32" t="e">
        <f>VLOOKUP(C269,'ไตรมาส 3'!$C$7:$J$506,8,FALSE)</f>
        <v>#N/A</v>
      </c>
      <c r="AB269" s="53" t="e">
        <f t="shared" si="63"/>
        <v>#N/A</v>
      </c>
      <c r="AC269" s="32" t="str">
        <f t="shared" si="64"/>
        <v>0</v>
      </c>
      <c r="AD269" s="53">
        <f t="shared" si="65"/>
        <v>0</v>
      </c>
      <c r="AE269" s="58"/>
    </row>
    <row r="270" spans="1:31" ht="24.75" thickTop="1" thickBot="1" x14ac:dyDescent="0.25">
      <c r="A270" s="22">
        <f>'ไตรมาส 1'!A270</f>
        <v>6303105</v>
      </c>
      <c r="B270" s="23" t="str">
        <f>'ไตรมาส 1'!B270</f>
        <v>อบต. หนองตาดใหญ่</v>
      </c>
      <c r="C270" s="4"/>
      <c r="D270" s="3"/>
      <c r="E270" s="32"/>
      <c r="F270" s="32"/>
      <c r="G270" s="32"/>
      <c r="H270" s="32"/>
      <c r="I270" s="32"/>
      <c r="J270" s="32"/>
      <c r="K270" s="66" t="str">
        <f t="shared" si="54"/>
        <v xml:space="preserve"> </v>
      </c>
      <c r="L270" s="59" t="str">
        <f t="shared" si="55"/>
        <v xml:space="preserve"> </v>
      </c>
      <c r="M270" s="28"/>
      <c r="N270" s="68">
        <f t="shared" si="56"/>
        <v>0</v>
      </c>
      <c r="O270" s="68">
        <f t="shared" si="57"/>
        <v>0</v>
      </c>
      <c r="P270" s="32">
        <f t="shared" si="53"/>
        <v>0</v>
      </c>
      <c r="Q270" s="32">
        <f t="shared" si="53"/>
        <v>0</v>
      </c>
      <c r="R270" s="32">
        <f t="shared" si="58"/>
        <v>0</v>
      </c>
      <c r="S270" s="53">
        <f t="shared" si="59"/>
        <v>0</v>
      </c>
      <c r="T270" s="58"/>
      <c r="U270" s="90" t="e">
        <f t="shared" si="60"/>
        <v>#N/A</v>
      </c>
      <c r="V270" s="90" t="e">
        <f t="shared" si="61"/>
        <v>#N/A</v>
      </c>
      <c r="W270" s="65" t="str">
        <f t="shared" si="62"/>
        <v xml:space="preserve"> </v>
      </c>
      <c r="X270" s="59" t="str">
        <f t="shared" si="62"/>
        <v xml:space="preserve"> </v>
      </c>
      <c r="Y270" s="83"/>
      <c r="Z270" s="32" t="e">
        <f>VLOOKUP(C270,'ไตรมาส 3'!$C$7:$I$506,7,FALSE)</f>
        <v>#N/A</v>
      </c>
      <c r="AA270" s="32" t="e">
        <f>VLOOKUP(C270,'ไตรมาส 3'!$C$7:$J$506,8,FALSE)</f>
        <v>#N/A</v>
      </c>
      <c r="AB270" s="53" t="e">
        <f t="shared" si="63"/>
        <v>#N/A</v>
      </c>
      <c r="AC270" s="32" t="str">
        <f t="shared" si="64"/>
        <v>0</v>
      </c>
      <c r="AD270" s="53">
        <f t="shared" si="65"/>
        <v>0</v>
      </c>
      <c r="AE270" s="58"/>
    </row>
    <row r="271" spans="1:31" ht="24.75" thickTop="1" thickBot="1" x14ac:dyDescent="0.25">
      <c r="A271" s="22">
        <f>'ไตรมาส 1'!A271</f>
        <v>6303105</v>
      </c>
      <c r="B271" s="23" t="str">
        <f>'ไตรมาส 1'!B271</f>
        <v>อบต. หนองตาดใหญ่</v>
      </c>
      <c r="C271" s="4"/>
      <c r="D271" s="3"/>
      <c r="E271" s="32"/>
      <c r="F271" s="32"/>
      <c r="G271" s="32"/>
      <c r="H271" s="32"/>
      <c r="I271" s="32"/>
      <c r="J271" s="32"/>
      <c r="K271" s="66" t="str">
        <f t="shared" si="54"/>
        <v xml:space="preserve"> </v>
      </c>
      <c r="L271" s="59" t="str">
        <f t="shared" si="55"/>
        <v xml:space="preserve"> </v>
      </c>
      <c r="M271" s="28"/>
      <c r="N271" s="68">
        <f t="shared" si="56"/>
        <v>0</v>
      </c>
      <c r="O271" s="68">
        <f t="shared" si="57"/>
        <v>0</v>
      </c>
      <c r="P271" s="32">
        <f t="shared" si="53"/>
        <v>0</v>
      </c>
      <c r="Q271" s="32">
        <f t="shared" si="53"/>
        <v>0</v>
      </c>
      <c r="R271" s="32">
        <f t="shared" si="58"/>
        <v>0</v>
      </c>
      <c r="S271" s="53">
        <f t="shared" si="59"/>
        <v>0</v>
      </c>
      <c r="T271" s="58"/>
      <c r="U271" s="90" t="e">
        <f t="shared" si="60"/>
        <v>#N/A</v>
      </c>
      <c r="V271" s="90" t="e">
        <f t="shared" si="61"/>
        <v>#N/A</v>
      </c>
      <c r="W271" s="65" t="str">
        <f t="shared" si="62"/>
        <v xml:space="preserve"> </v>
      </c>
      <c r="X271" s="59" t="str">
        <f t="shared" si="62"/>
        <v xml:space="preserve"> </v>
      </c>
      <c r="Y271" s="83"/>
      <c r="Z271" s="32" t="e">
        <f>VLOOKUP(C271,'ไตรมาส 3'!$C$7:$I$506,7,FALSE)</f>
        <v>#N/A</v>
      </c>
      <c r="AA271" s="32" t="e">
        <f>VLOOKUP(C271,'ไตรมาส 3'!$C$7:$J$506,8,FALSE)</f>
        <v>#N/A</v>
      </c>
      <c r="AB271" s="53" t="e">
        <f t="shared" si="63"/>
        <v>#N/A</v>
      </c>
      <c r="AC271" s="32" t="str">
        <f t="shared" si="64"/>
        <v>0</v>
      </c>
      <c r="AD271" s="53">
        <f t="shared" si="65"/>
        <v>0</v>
      </c>
      <c r="AE271" s="58"/>
    </row>
    <row r="272" spans="1:31" ht="24.75" thickTop="1" thickBot="1" x14ac:dyDescent="0.25">
      <c r="A272" s="22">
        <f>'ไตรมาส 1'!A272</f>
        <v>6303105</v>
      </c>
      <c r="B272" s="23" t="str">
        <f>'ไตรมาส 1'!B272</f>
        <v>อบต. หนองตาดใหญ่</v>
      </c>
      <c r="C272" s="4"/>
      <c r="D272" s="3"/>
      <c r="E272" s="32"/>
      <c r="F272" s="32"/>
      <c r="G272" s="32"/>
      <c r="H272" s="32"/>
      <c r="I272" s="32"/>
      <c r="J272" s="32"/>
      <c r="K272" s="66" t="str">
        <f t="shared" si="54"/>
        <v xml:space="preserve"> </v>
      </c>
      <c r="L272" s="59" t="str">
        <f t="shared" si="55"/>
        <v xml:space="preserve"> </v>
      </c>
      <c r="M272" s="28"/>
      <c r="N272" s="68">
        <f t="shared" si="56"/>
        <v>0</v>
      </c>
      <c r="O272" s="68">
        <f t="shared" si="57"/>
        <v>0</v>
      </c>
      <c r="P272" s="32">
        <f t="shared" si="53"/>
        <v>0</v>
      </c>
      <c r="Q272" s="32">
        <f t="shared" si="53"/>
        <v>0</v>
      </c>
      <c r="R272" s="32">
        <f t="shared" si="58"/>
        <v>0</v>
      </c>
      <c r="S272" s="53">
        <f t="shared" si="59"/>
        <v>0</v>
      </c>
      <c r="T272" s="58"/>
      <c r="U272" s="90" t="e">
        <f t="shared" si="60"/>
        <v>#N/A</v>
      </c>
      <c r="V272" s="90" t="e">
        <f t="shared" si="61"/>
        <v>#N/A</v>
      </c>
      <c r="W272" s="65" t="str">
        <f t="shared" si="62"/>
        <v xml:space="preserve"> </v>
      </c>
      <c r="X272" s="59" t="str">
        <f t="shared" si="62"/>
        <v xml:space="preserve"> </v>
      </c>
      <c r="Y272" s="83"/>
      <c r="Z272" s="32" t="e">
        <f>VLOOKUP(C272,'ไตรมาส 3'!$C$7:$I$506,7,FALSE)</f>
        <v>#N/A</v>
      </c>
      <c r="AA272" s="32" t="e">
        <f>VLOOKUP(C272,'ไตรมาส 3'!$C$7:$J$506,8,FALSE)</f>
        <v>#N/A</v>
      </c>
      <c r="AB272" s="53" t="e">
        <f t="shared" si="63"/>
        <v>#N/A</v>
      </c>
      <c r="AC272" s="32" t="str">
        <f t="shared" si="64"/>
        <v>0</v>
      </c>
      <c r="AD272" s="53">
        <f t="shared" si="65"/>
        <v>0</v>
      </c>
      <c r="AE272" s="58"/>
    </row>
    <row r="273" spans="1:31" ht="24.75" thickTop="1" thickBot="1" x14ac:dyDescent="0.25">
      <c r="A273" s="22">
        <f>'ไตรมาส 1'!A273</f>
        <v>6303105</v>
      </c>
      <c r="B273" s="23" t="str">
        <f>'ไตรมาส 1'!B273</f>
        <v>อบต. หนองตาดใหญ่</v>
      </c>
      <c r="C273" s="4"/>
      <c r="D273" s="3"/>
      <c r="E273" s="32"/>
      <c r="F273" s="32"/>
      <c r="G273" s="32"/>
      <c r="H273" s="32"/>
      <c r="I273" s="32"/>
      <c r="J273" s="32"/>
      <c r="K273" s="66" t="str">
        <f t="shared" si="54"/>
        <v xml:space="preserve"> </v>
      </c>
      <c r="L273" s="59" t="str">
        <f t="shared" si="55"/>
        <v xml:space="preserve"> </v>
      </c>
      <c r="M273" s="28"/>
      <c r="N273" s="68">
        <f t="shared" si="56"/>
        <v>0</v>
      </c>
      <c r="O273" s="68">
        <f t="shared" si="57"/>
        <v>0</v>
      </c>
      <c r="P273" s="32">
        <f t="shared" si="53"/>
        <v>0</v>
      </c>
      <c r="Q273" s="32">
        <f t="shared" si="53"/>
        <v>0</v>
      </c>
      <c r="R273" s="32">
        <f t="shared" si="58"/>
        <v>0</v>
      </c>
      <c r="S273" s="53">
        <f t="shared" si="59"/>
        <v>0</v>
      </c>
      <c r="T273" s="58"/>
      <c r="U273" s="90" t="e">
        <f t="shared" si="60"/>
        <v>#N/A</v>
      </c>
      <c r="V273" s="90" t="e">
        <f t="shared" si="61"/>
        <v>#N/A</v>
      </c>
      <c r="W273" s="65" t="str">
        <f t="shared" si="62"/>
        <v xml:space="preserve"> </v>
      </c>
      <c r="X273" s="59" t="str">
        <f t="shared" si="62"/>
        <v xml:space="preserve"> </v>
      </c>
      <c r="Y273" s="83"/>
      <c r="Z273" s="32" t="e">
        <f>VLOOKUP(C273,'ไตรมาส 3'!$C$7:$I$506,7,FALSE)</f>
        <v>#N/A</v>
      </c>
      <c r="AA273" s="32" t="e">
        <f>VLOOKUP(C273,'ไตรมาส 3'!$C$7:$J$506,8,FALSE)</f>
        <v>#N/A</v>
      </c>
      <c r="AB273" s="53" t="e">
        <f t="shared" si="63"/>
        <v>#N/A</v>
      </c>
      <c r="AC273" s="32" t="str">
        <f t="shared" si="64"/>
        <v>0</v>
      </c>
      <c r="AD273" s="53">
        <f t="shared" si="65"/>
        <v>0</v>
      </c>
      <c r="AE273" s="58"/>
    </row>
    <row r="274" spans="1:31" ht="24.75" thickTop="1" thickBot="1" x14ac:dyDescent="0.25">
      <c r="A274" s="22">
        <f>'ไตรมาส 1'!A274</f>
        <v>6303105</v>
      </c>
      <c r="B274" s="23" t="str">
        <f>'ไตรมาส 1'!B274</f>
        <v>อบต. หนองตาดใหญ่</v>
      </c>
      <c r="C274" s="4"/>
      <c r="D274" s="3"/>
      <c r="E274" s="32"/>
      <c r="F274" s="32"/>
      <c r="G274" s="32"/>
      <c r="H274" s="32"/>
      <c r="I274" s="32"/>
      <c r="J274" s="32"/>
      <c r="K274" s="66" t="str">
        <f t="shared" si="54"/>
        <v xml:space="preserve"> </v>
      </c>
      <c r="L274" s="59" t="str">
        <f t="shared" si="55"/>
        <v xml:space="preserve"> </v>
      </c>
      <c r="M274" s="28"/>
      <c r="N274" s="68">
        <f t="shared" si="56"/>
        <v>0</v>
      </c>
      <c r="O274" s="68">
        <f t="shared" si="57"/>
        <v>0</v>
      </c>
      <c r="P274" s="32">
        <f t="shared" si="53"/>
        <v>0</v>
      </c>
      <c r="Q274" s="32">
        <f t="shared" si="53"/>
        <v>0</v>
      </c>
      <c r="R274" s="32">
        <f t="shared" si="58"/>
        <v>0</v>
      </c>
      <c r="S274" s="53">
        <f t="shared" si="59"/>
        <v>0</v>
      </c>
      <c r="T274" s="58"/>
      <c r="U274" s="90" t="e">
        <f t="shared" si="60"/>
        <v>#N/A</v>
      </c>
      <c r="V274" s="90" t="e">
        <f t="shared" si="61"/>
        <v>#N/A</v>
      </c>
      <c r="W274" s="65" t="str">
        <f t="shared" si="62"/>
        <v xml:space="preserve"> </v>
      </c>
      <c r="X274" s="59" t="str">
        <f t="shared" si="62"/>
        <v xml:space="preserve"> </v>
      </c>
      <c r="Y274" s="83"/>
      <c r="Z274" s="32" t="e">
        <f>VLOOKUP(C274,'ไตรมาส 3'!$C$7:$I$506,7,FALSE)</f>
        <v>#N/A</v>
      </c>
      <c r="AA274" s="32" t="e">
        <f>VLOOKUP(C274,'ไตรมาส 3'!$C$7:$J$506,8,FALSE)</f>
        <v>#N/A</v>
      </c>
      <c r="AB274" s="53" t="e">
        <f t="shared" si="63"/>
        <v>#N/A</v>
      </c>
      <c r="AC274" s="32" t="str">
        <f t="shared" si="64"/>
        <v>0</v>
      </c>
      <c r="AD274" s="53">
        <f t="shared" si="65"/>
        <v>0</v>
      </c>
      <c r="AE274" s="58"/>
    </row>
    <row r="275" spans="1:31" ht="24.75" thickTop="1" thickBot="1" x14ac:dyDescent="0.25">
      <c r="A275" s="22">
        <f>'ไตรมาส 1'!A275</f>
        <v>6303105</v>
      </c>
      <c r="B275" s="23" t="str">
        <f>'ไตรมาส 1'!B275</f>
        <v>อบต. หนองตาดใหญ่</v>
      </c>
      <c r="C275" s="4"/>
      <c r="D275" s="3"/>
      <c r="E275" s="32"/>
      <c r="F275" s="32"/>
      <c r="G275" s="32"/>
      <c r="H275" s="32"/>
      <c r="I275" s="32"/>
      <c r="J275" s="32"/>
      <c r="K275" s="66" t="str">
        <f t="shared" si="54"/>
        <v xml:space="preserve"> </v>
      </c>
      <c r="L275" s="59" t="str">
        <f t="shared" si="55"/>
        <v xml:space="preserve"> </v>
      </c>
      <c r="M275" s="28"/>
      <c r="N275" s="68">
        <f t="shared" si="56"/>
        <v>0</v>
      </c>
      <c r="O275" s="68">
        <f t="shared" si="57"/>
        <v>0</v>
      </c>
      <c r="P275" s="32">
        <f t="shared" si="53"/>
        <v>0</v>
      </c>
      <c r="Q275" s="32">
        <f t="shared" si="53"/>
        <v>0</v>
      </c>
      <c r="R275" s="32">
        <f t="shared" si="58"/>
        <v>0</v>
      </c>
      <c r="S275" s="53">
        <f t="shared" si="59"/>
        <v>0</v>
      </c>
      <c r="T275" s="58"/>
      <c r="U275" s="90" t="e">
        <f t="shared" si="60"/>
        <v>#N/A</v>
      </c>
      <c r="V275" s="90" t="e">
        <f t="shared" si="61"/>
        <v>#N/A</v>
      </c>
      <c r="W275" s="65" t="str">
        <f t="shared" si="62"/>
        <v xml:space="preserve"> </v>
      </c>
      <c r="X275" s="59" t="str">
        <f t="shared" si="62"/>
        <v xml:space="preserve"> </v>
      </c>
      <c r="Y275" s="83"/>
      <c r="Z275" s="32" t="e">
        <f>VLOOKUP(C275,'ไตรมาส 3'!$C$7:$I$506,7,FALSE)</f>
        <v>#N/A</v>
      </c>
      <c r="AA275" s="32" t="e">
        <f>VLOOKUP(C275,'ไตรมาส 3'!$C$7:$J$506,8,FALSE)</f>
        <v>#N/A</v>
      </c>
      <c r="AB275" s="53" t="e">
        <f t="shared" si="63"/>
        <v>#N/A</v>
      </c>
      <c r="AC275" s="32" t="str">
        <f t="shared" si="64"/>
        <v>0</v>
      </c>
      <c r="AD275" s="53">
        <f t="shared" si="65"/>
        <v>0</v>
      </c>
      <c r="AE275" s="58"/>
    </row>
    <row r="276" spans="1:31" ht="24.75" thickTop="1" thickBot="1" x14ac:dyDescent="0.25">
      <c r="A276" s="22">
        <f>'ไตรมาส 1'!A276</f>
        <v>6303105</v>
      </c>
      <c r="B276" s="23" t="str">
        <f>'ไตรมาส 1'!B276</f>
        <v>อบต. หนองตาดใหญ่</v>
      </c>
      <c r="C276" s="4"/>
      <c r="D276" s="3"/>
      <c r="E276" s="32"/>
      <c r="F276" s="32"/>
      <c r="G276" s="32"/>
      <c r="H276" s="32"/>
      <c r="I276" s="32"/>
      <c r="J276" s="32"/>
      <c r="K276" s="66" t="str">
        <f t="shared" si="54"/>
        <v xml:space="preserve"> </v>
      </c>
      <c r="L276" s="59" t="str">
        <f t="shared" si="55"/>
        <v xml:space="preserve"> </v>
      </c>
      <c r="M276" s="28"/>
      <c r="N276" s="68">
        <f t="shared" si="56"/>
        <v>0</v>
      </c>
      <c r="O276" s="68">
        <f t="shared" si="57"/>
        <v>0</v>
      </c>
      <c r="P276" s="32">
        <f t="shared" si="53"/>
        <v>0</v>
      </c>
      <c r="Q276" s="32">
        <f t="shared" si="53"/>
        <v>0</v>
      </c>
      <c r="R276" s="32">
        <f t="shared" si="58"/>
        <v>0</v>
      </c>
      <c r="S276" s="53">
        <f t="shared" si="59"/>
        <v>0</v>
      </c>
      <c r="T276" s="58"/>
      <c r="U276" s="90" t="e">
        <f t="shared" si="60"/>
        <v>#N/A</v>
      </c>
      <c r="V276" s="90" t="e">
        <f t="shared" si="61"/>
        <v>#N/A</v>
      </c>
      <c r="W276" s="65" t="str">
        <f t="shared" si="62"/>
        <v xml:space="preserve"> </v>
      </c>
      <c r="X276" s="59" t="str">
        <f t="shared" si="62"/>
        <v xml:space="preserve"> </v>
      </c>
      <c r="Y276" s="83"/>
      <c r="Z276" s="32" t="e">
        <f>VLOOKUP(C276,'ไตรมาส 3'!$C$7:$I$506,7,FALSE)</f>
        <v>#N/A</v>
      </c>
      <c r="AA276" s="32" t="e">
        <f>VLOOKUP(C276,'ไตรมาส 3'!$C$7:$J$506,8,FALSE)</f>
        <v>#N/A</v>
      </c>
      <c r="AB276" s="53" t="e">
        <f t="shared" si="63"/>
        <v>#N/A</v>
      </c>
      <c r="AC276" s="32" t="str">
        <f t="shared" si="64"/>
        <v>0</v>
      </c>
      <c r="AD276" s="53">
        <f t="shared" si="65"/>
        <v>0</v>
      </c>
      <c r="AE276" s="58"/>
    </row>
    <row r="277" spans="1:31" ht="24.75" thickTop="1" thickBot="1" x14ac:dyDescent="0.25">
      <c r="A277" s="22">
        <f>'ไตรมาส 1'!A277</f>
        <v>6303105</v>
      </c>
      <c r="B277" s="23" t="str">
        <f>'ไตรมาส 1'!B277</f>
        <v>อบต. หนองตาดใหญ่</v>
      </c>
      <c r="C277" s="4"/>
      <c r="D277" s="3"/>
      <c r="E277" s="32"/>
      <c r="F277" s="32"/>
      <c r="G277" s="32"/>
      <c r="H277" s="32"/>
      <c r="I277" s="32"/>
      <c r="J277" s="32"/>
      <c r="K277" s="66" t="str">
        <f t="shared" si="54"/>
        <v xml:space="preserve"> </v>
      </c>
      <c r="L277" s="59" t="str">
        <f t="shared" si="55"/>
        <v xml:space="preserve"> </v>
      </c>
      <c r="M277" s="28"/>
      <c r="N277" s="68">
        <f t="shared" si="56"/>
        <v>0</v>
      </c>
      <c r="O277" s="68">
        <f t="shared" si="57"/>
        <v>0</v>
      </c>
      <c r="P277" s="32">
        <f t="shared" si="53"/>
        <v>0</v>
      </c>
      <c r="Q277" s="32">
        <f t="shared" si="53"/>
        <v>0</v>
      </c>
      <c r="R277" s="32">
        <f t="shared" si="58"/>
        <v>0</v>
      </c>
      <c r="S277" s="53">
        <f t="shared" si="59"/>
        <v>0</v>
      </c>
      <c r="T277" s="58"/>
      <c r="U277" s="90" t="e">
        <f t="shared" si="60"/>
        <v>#N/A</v>
      </c>
      <c r="V277" s="90" t="e">
        <f t="shared" si="61"/>
        <v>#N/A</v>
      </c>
      <c r="W277" s="65" t="str">
        <f t="shared" si="62"/>
        <v xml:space="preserve"> </v>
      </c>
      <c r="X277" s="59" t="str">
        <f t="shared" si="62"/>
        <v xml:space="preserve"> </v>
      </c>
      <c r="Y277" s="83"/>
      <c r="Z277" s="32" t="e">
        <f>VLOOKUP(C277,'ไตรมาส 3'!$C$7:$I$506,7,FALSE)</f>
        <v>#N/A</v>
      </c>
      <c r="AA277" s="32" t="e">
        <f>VLOOKUP(C277,'ไตรมาส 3'!$C$7:$J$506,8,FALSE)</f>
        <v>#N/A</v>
      </c>
      <c r="AB277" s="53" t="e">
        <f t="shared" si="63"/>
        <v>#N/A</v>
      </c>
      <c r="AC277" s="32" t="str">
        <f t="shared" si="64"/>
        <v>0</v>
      </c>
      <c r="AD277" s="53">
        <f t="shared" si="65"/>
        <v>0</v>
      </c>
      <c r="AE277" s="58"/>
    </row>
    <row r="278" spans="1:31" ht="24.75" thickTop="1" thickBot="1" x14ac:dyDescent="0.25">
      <c r="A278" s="22">
        <f>'ไตรมาส 1'!A278</f>
        <v>6303105</v>
      </c>
      <c r="B278" s="23" t="str">
        <f>'ไตรมาส 1'!B278</f>
        <v>อบต. หนองตาดใหญ่</v>
      </c>
      <c r="C278" s="4"/>
      <c r="D278" s="3"/>
      <c r="E278" s="32"/>
      <c r="F278" s="32"/>
      <c r="G278" s="32"/>
      <c r="H278" s="32"/>
      <c r="I278" s="32"/>
      <c r="J278" s="32"/>
      <c r="K278" s="66" t="str">
        <f t="shared" si="54"/>
        <v xml:space="preserve"> </v>
      </c>
      <c r="L278" s="59" t="str">
        <f t="shared" si="55"/>
        <v xml:space="preserve"> </v>
      </c>
      <c r="M278" s="28"/>
      <c r="N278" s="68">
        <f t="shared" si="56"/>
        <v>0</v>
      </c>
      <c r="O278" s="68">
        <f t="shared" si="57"/>
        <v>0</v>
      </c>
      <c r="P278" s="32">
        <f t="shared" si="53"/>
        <v>0</v>
      </c>
      <c r="Q278" s="32">
        <f t="shared" si="53"/>
        <v>0</v>
      </c>
      <c r="R278" s="32">
        <f t="shared" si="58"/>
        <v>0</v>
      </c>
      <c r="S278" s="53">
        <f t="shared" si="59"/>
        <v>0</v>
      </c>
      <c r="T278" s="58"/>
      <c r="U278" s="90" t="e">
        <f t="shared" si="60"/>
        <v>#N/A</v>
      </c>
      <c r="V278" s="90" t="e">
        <f t="shared" si="61"/>
        <v>#N/A</v>
      </c>
      <c r="W278" s="65" t="str">
        <f t="shared" si="62"/>
        <v xml:space="preserve"> </v>
      </c>
      <c r="X278" s="59" t="str">
        <f t="shared" si="62"/>
        <v xml:space="preserve"> </v>
      </c>
      <c r="Y278" s="83"/>
      <c r="Z278" s="32" t="e">
        <f>VLOOKUP(C278,'ไตรมาส 3'!$C$7:$I$506,7,FALSE)</f>
        <v>#N/A</v>
      </c>
      <c r="AA278" s="32" t="e">
        <f>VLOOKUP(C278,'ไตรมาส 3'!$C$7:$J$506,8,FALSE)</f>
        <v>#N/A</v>
      </c>
      <c r="AB278" s="53" t="e">
        <f t="shared" si="63"/>
        <v>#N/A</v>
      </c>
      <c r="AC278" s="32" t="str">
        <f t="shared" si="64"/>
        <v>0</v>
      </c>
      <c r="AD278" s="53">
        <f t="shared" si="65"/>
        <v>0</v>
      </c>
      <c r="AE278" s="58"/>
    </row>
    <row r="279" spans="1:31" ht="24.75" thickTop="1" thickBot="1" x14ac:dyDescent="0.25">
      <c r="A279" s="22">
        <f>'ไตรมาส 1'!A279</f>
        <v>6303105</v>
      </c>
      <c r="B279" s="23" t="str">
        <f>'ไตรมาส 1'!B279</f>
        <v>อบต. หนองตาดใหญ่</v>
      </c>
      <c r="C279" s="4"/>
      <c r="D279" s="3"/>
      <c r="E279" s="32"/>
      <c r="F279" s="32"/>
      <c r="G279" s="32"/>
      <c r="H279" s="32"/>
      <c r="I279" s="32"/>
      <c r="J279" s="32"/>
      <c r="K279" s="66" t="str">
        <f t="shared" si="54"/>
        <v xml:space="preserve"> </v>
      </c>
      <c r="L279" s="59" t="str">
        <f t="shared" si="55"/>
        <v xml:space="preserve"> </v>
      </c>
      <c r="M279" s="28"/>
      <c r="N279" s="68">
        <f t="shared" si="56"/>
        <v>0</v>
      </c>
      <c r="O279" s="68">
        <f t="shared" si="57"/>
        <v>0</v>
      </c>
      <c r="P279" s="32">
        <f t="shared" si="53"/>
        <v>0</v>
      </c>
      <c r="Q279" s="32">
        <f t="shared" si="53"/>
        <v>0</v>
      </c>
      <c r="R279" s="32">
        <f t="shared" si="58"/>
        <v>0</v>
      </c>
      <c r="S279" s="53">
        <f t="shared" si="59"/>
        <v>0</v>
      </c>
      <c r="T279" s="58"/>
      <c r="U279" s="90" t="e">
        <f t="shared" si="60"/>
        <v>#N/A</v>
      </c>
      <c r="V279" s="90" t="e">
        <f t="shared" si="61"/>
        <v>#N/A</v>
      </c>
      <c r="W279" s="65" t="str">
        <f t="shared" si="62"/>
        <v xml:space="preserve"> </v>
      </c>
      <c r="X279" s="59" t="str">
        <f t="shared" si="62"/>
        <v xml:space="preserve"> </v>
      </c>
      <c r="Y279" s="83"/>
      <c r="Z279" s="32" t="e">
        <f>VLOOKUP(C279,'ไตรมาส 3'!$C$7:$I$506,7,FALSE)</f>
        <v>#N/A</v>
      </c>
      <c r="AA279" s="32" t="e">
        <f>VLOOKUP(C279,'ไตรมาส 3'!$C$7:$J$506,8,FALSE)</f>
        <v>#N/A</v>
      </c>
      <c r="AB279" s="53" t="e">
        <f t="shared" si="63"/>
        <v>#N/A</v>
      </c>
      <c r="AC279" s="32" t="str">
        <f t="shared" si="64"/>
        <v>0</v>
      </c>
      <c r="AD279" s="53">
        <f t="shared" si="65"/>
        <v>0</v>
      </c>
      <c r="AE279" s="58"/>
    </row>
    <row r="280" spans="1:31" ht="24.75" thickTop="1" thickBot="1" x14ac:dyDescent="0.25">
      <c r="A280" s="22">
        <f>'ไตรมาส 1'!A280</f>
        <v>6303105</v>
      </c>
      <c r="B280" s="23" t="str">
        <f>'ไตรมาส 1'!B280</f>
        <v>อบต. หนองตาดใหญ่</v>
      </c>
      <c r="C280" s="4"/>
      <c r="D280" s="3"/>
      <c r="E280" s="32"/>
      <c r="F280" s="32"/>
      <c r="G280" s="32"/>
      <c r="H280" s="32"/>
      <c r="I280" s="32"/>
      <c r="J280" s="32"/>
      <c r="K280" s="66" t="str">
        <f t="shared" si="54"/>
        <v xml:space="preserve"> </v>
      </c>
      <c r="L280" s="59" t="str">
        <f t="shared" si="55"/>
        <v xml:space="preserve"> </v>
      </c>
      <c r="M280" s="28"/>
      <c r="N280" s="68">
        <f t="shared" si="56"/>
        <v>0</v>
      </c>
      <c r="O280" s="68">
        <f t="shared" si="57"/>
        <v>0</v>
      </c>
      <c r="P280" s="32">
        <f t="shared" si="53"/>
        <v>0</v>
      </c>
      <c r="Q280" s="32">
        <f t="shared" si="53"/>
        <v>0</v>
      </c>
      <c r="R280" s="32">
        <f t="shared" si="58"/>
        <v>0</v>
      </c>
      <c r="S280" s="53">
        <f t="shared" si="59"/>
        <v>0</v>
      </c>
      <c r="T280" s="58"/>
      <c r="U280" s="90" t="e">
        <f t="shared" si="60"/>
        <v>#N/A</v>
      </c>
      <c r="V280" s="90" t="e">
        <f t="shared" si="61"/>
        <v>#N/A</v>
      </c>
      <c r="W280" s="65" t="str">
        <f t="shared" si="62"/>
        <v xml:space="preserve"> </v>
      </c>
      <c r="X280" s="59" t="str">
        <f t="shared" si="62"/>
        <v xml:space="preserve"> </v>
      </c>
      <c r="Y280" s="83"/>
      <c r="Z280" s="32" t="e">
        <f>VLOOKUP(C280,'ไตรมาส 3'!$C$7:$I$506,7,FALSE)</f>
        <v>#N/A</v>
      </c>
      <c r="AA280" s="32" t="e">
        <f>VLOOKUP(C280,'ไตรมาส 3'!$C$7:$J$506,8,FALSE)</f>
        <v>#N/A</v>
      </c>
      <c r="AB280" s="53" t="e">
        <f t="shared" si="63"/>
        <v>#N/A</v>
      </c>
      <c r="AC280" s="32" t="str">
        <f t="shared" si="64"/>
        <v>0</v>
      </c>
      <c r="AD280" s="53">
        <f t="shared" si="65"/>
        <v>0</v>
      </c>
      <c r="AE280" s="58"/>
    </row>
    <row r="281" spans="1:31" ht="24.75" thickTop="1" thickBot="1" x14ac:dyDescent="0.25">
      <c r="A281" s="22">
        <f>'ไตรมาส 1'!A281</f>
        <v>6303105</v>
      </c>
      <c r="B281" s="23" t="str">
        <f>'ไตรมาส 1'!B281</f>
        <v>อบต. หนองตาดใหญ่</v>
      </c>
      <c r="C281" s="4"/>
      <c r="D281" s="3"/>
      <c r="E281" s="32"/>
      <c r="F281" s="32"/>
      <c r="G281" s="32"/>
      <c r="H281" s="32"/>
      <c r="I281" s="32"/>
      <c r="J281" s="32"/>
      <c r="K281" s="66" t="str">
        <f t="shared" si="54"/>
        <v xml:space="preserve"> </v>
      </c>
      <c r="L281" s="59" t="str">
        <f t="shared" si="55"/>
        <v xml:space="preserve"> </v>
      </c>
      <c r="M281" s="28"/>
      <c r="N281" s="68">
        <f t="shared" si="56"/>
        <v>0</v>
      </c>
      <c r="O281" s="68">
        <f t="shared" si="57"/>
        <v>0</v>
      </c>
      <c r="P281" s="32">
        <f t="shared" si="53"/>
        <v>0</v>
      </c>
      <c r="Q281" s="32">
        <f t="shared" si="53"/>
        <v>0</v>
      </c>
      <c r="R281" s="32">
        <f t="shared" si="58"/>
        <v>0</v>
      </c>
      <c r="S281" s="53">
        <f t="shared" si="59"/>
        <v>0</v>
      </c>
      <c r="T281" s="58"/>
      <c r="U281" s="90" t="e">
        <f t="shared" si="60"/>
        <v>#N/A</v>
      </c>
      <c r="V281" s="90" t="e">
        <f t="shared" si="61"/>
        <v>#N/A</v>
      </c>
      <c r="W281" s="65" t="str">
        <f t="shared" si="62"/>
        <v xml:space="preserve"> </v>
      </c>
      <c r="X281" s="59" t="str">
        <f t="shared" si="62"/>
        <v xml:space="preserve"> </v>
      </c>
      <c r="Y281" s="83"/>
      <c r="Z281" s="32" t="e">
        <f>VLOOKUP(C281,'ไตรมาส 3'!$C$7:$I$506,7,FALSE)</f>
        <v>#N/A</v>
      </c>
      <c r="AA281" s="32" t="e">
        <f>VLOOKUP(C281,'ไตรมาส 3'!$C$7:$J$506,8,FALSE)</f>
        <v>#N/A</v>
      </c>
      <c r="AB281" s="53" t="e">
        <f t="shared" si="63"/>
        <v>#N/A</v>
      </c>
      <c r="AC281" s="32" t="str">
        <f t="shared" si="64"/>
        <v>0</v>
      </c>
      <c r="AD281" s="53">
        <f t="shared" si="65"/>
        <v>0</v>
      </c>
      <c r="AE281" s="58"/>
    </row>
    <row r="282" spans="1:31" ht="24.75" thickTop="1" thickBot="1" x14ac:dyDescent="0.25">
      <c r="A282" s="22">
        <f>'ไตรมาส 1'!A282</f>
        <v>6303105</v>
      </c>
      <c r="B282" s="23" t="str">
        <f>'ไตรมาส 1'!B282</f>
        <v>อบต. หนองตาดใหญ่</v>
      </c>
      <c r="C282" s="4"/>
      <c r="D282" s="3"/>
      <c r="E282" s="32"/>
      <c r="F282" s="32"/>
      <c r="G282" s="32"/>
      <c r="H282" s="32"/>
      <c r="I282" s="32"/>
      <c r="J282" s="32"/>
      <c r="K282" s="66" t="str">
        <f t="shared" si="54"/>
        <v xml:space="preserve"> </v>
      </c>
      <c r="L282" s="59" t="str">
        <f t="shared" si="55"/>
        <v xml:space="preserve"> </v>
      </c>
      <c r="M282" s="28"/>
      <c r="N282" s="68">
        <f t="shared" si="56"/>
        <v>0</v>
      </c>
      <c r="O282" s="68">
        <f t="shared" si="57"/>
        <v>0</v>
      </c>
      <c r="P282" s="32">
        <f t="shared" si="53"/>
        <v>0</v>
      </c>
      <c r="Q282" s="32">
        <f t="shared" si="53"/>
        <v>0</v>
      </c>
      <c r="R282" s="32">
        <f t="shared" si="58"/>
        <v>0</v>
      </c>
      <c r="S282" s="53">
        <f t="shared" si="59"/>
        <v>0</v>
      </c>
      <c r="T282" s="58"/>
      <c r="U282" s="90" t="e">
        <f t="shared" si="60"/>
        <v>#N/A</v>
      </c>
      <c r="V282" s="90" t="e">
        <f t="shared" si="61"/>
        <v>#N/A</v>
      </c>
      <c r="W282" s="65" t="str">
        <f t="shared" si="62"/>
        <v xml:space="preserve"> </v>
      </c>
      <c r="X282" s="59" t="str">
        <f t="shared" si="62"/>
        <v xml:space="preserve"> </v>
      </c>
      <c r="Y282" s="83"/>
      <c r="Z282" s="32" t="e">
        <f>VLOOKUP(C282,'ไตรมาส 3'!$C$7:$I$506,7,FALSE)</f>
        <v>#N/A</v>
      </c>
      <c r="AA282" s="32" t="e">
        <f>VLOOKUP(C282,'ไตรมาส 3'!$C$7:$J$506,8,FALSE)</f>
        <v>#N/A</v>
      </c>
      <c r="AB282" s="53" t="e">
        <f t="shared" si="63"/>
        <v>#N/A</v>
      </c>
      <c r="AC282" s="32" t="str">
        <f t="shared" si="64"/>
        <v>0</v>
      </c>
      <c r="AD282" s="53">
        <f t="shared" si="65"/>
        <v>0</v>
      </c>
      <c r="AE282" s="58"/>
    </row>
    <row r="283" spans="1:31" ht="24.75" thickTop="1" thickBot="1" x14ac:dyDescent="0.25">
      <c r="A283" s="22">
        <f>'ไตรมาส 1'!A283</f>
        <v>6303105</v>
      </c>
      <c r="B283" s="23" t="str">
        <f>'ไตรมาส 1'!B283</f>
        <v>อบต. หนองตาดใหญ่</v>
      </c>
      <c r="C283" s="4"/>
      <c r="D283" s="3"/>
      <c r="E283" s="32"/>
      <c r="F283" s="32"/>
      <c r="G283" s="32"/>
      <c r="H283" s="32"/>
      <c r="I283" s="32"/>
      <c r="J283" s="32"/>
      <c r="K283" s="66" t="str">
        <f t="shared" si="54"/>
        <v xml:space="preserve"> </v>
      </c>
      <c r="L283" s="59" t="str">
        <f t="shared" si="55"/>
        <v xml:space="preserve"> </v>
      </c>
      <c r="M283" s="28"/>
      <c r="N283" s="68">
        <f t="shared" si="56"/>
        <v>0</v>
      </c>
      <c r="O283" s="68">
        <f t="shared" si="57"/>
        <v>0</v>
      </c>
      <c r="P283" s="32">
        <f t="shared" si="53"/>
        <v>0</v>
      </c>
      <c r="Q283" s="32">
        <f t="shared" si="53"/>
        <v>0</v>
      </c>
      <c r="R283" s="32">
        <f t="shared" si="58"/>
        <v>0</v>
      </c>
      <c r="S283" s="53">
        <f t="shared" si="59"/>
        <v>0</v>
      </c>
      <c r="T283" s="58"/>
      <c r="U283" s="90" t="e">
        <f t="shared" si="60"/>
        <v>#N/A</v>
      </c>
      <c r="V283" s="90" t="e">
        <f t="shared" si="61"/>
        <v>#N/A</v>
      </c>
      <c r="W283" s="65" t="str">
        <f t="shared" si="62"/>
        <v xml:space="preserve"> </v>
      </c>
      <c r="X283" s="59" t="str">
        <f t="shared" si="62"/>
        <v xml:space="preserve"> </v>
      </c>
      <c r="Y283" s="83"/>
      <c r="Z283" s="32" t="e">
        <f>VLOOKUP(C283,'ไตรมาส 3'!$C$7:$I$506,7,FALSE)</f>
        <v>#N/A</v>
      </c>
      <c r="AA283" s="32" t="e">
        <f>VLOOKUP(C283,'ไตรมาส 3'!$C$7:$J$506,8,FALSE)</f>
        <v>#N/A</v>
      </c>
      <c r="AB283" s="53" t="e">
        <f t="shared" si="63"/>
        <v>#N/A</v>
      </c>
      <c r="AC283" s="32" t="str">
        <f t="shared" si="64"/>
        <v>0</v>
      </c>
      <c r="AD283" s="53">
        <f t="shared" si="65"/>
        <v>0</v>
      </c>
      <c r="AE283" s="58"/>
    </row>
    <row r="284" spans="1:31" ht="24.75" thickTop="1" thickBot="1" x14ac:dyDescent="0.25">
      <c r="A284" s="22">
        <f>'ไตรมาส 1'!A284</f>
        <v>6303105</v>
      </c>
      <c r="B284" s="23" t="str">
        <f>'ไตรมาส 1'!B284</f>
        <v>อบต. หนองตาดใหญ่</v>
      </c>
      <c r="C284" s="4"/>
      <c r="D284" s="3"/>
      <c r="E284" s="32"/>
      <c r="F284" s="32"/>
      <c r="G284" s="32"/>
      <c r="H284" s="32"/>
      <c r="I284" s="32"/>
      <c r="J284" s="32"/>
      <c r="K284" s="66" t="str">
        <f t="shared" si="54"/>
        <v xml:space="preserve"> </v>
      </c>
      <c r="L284" s="59" t="str">
        <f t="shared" si="55"/>
        <v xml:space="preserve"> </v>
      </c>
      <c r="M284" s="28"/>
      <c r="N284" s="68">
        <f t="shared" si="56"/>
        <v>0</v>
      </c>
      <c r="O284" s="68">
        <f t="shared" si="57"/>
        <v>0</v>
      </c>
      <c r="P284" s="32">
        <f t="shared" si="53"/>
        <v>0</v>
      </c>
      <c r="Q284" s="32">
        <f t="shared" si="53"/>
        <v>0</v>
      </c>
      <c r="R284" s="32">
        <f t="shared" si="58"/>
        <v>0</v>
      </c>
      <c r="S284" s="53">
        <f t="shared" si="59"/>
        <v>0</v>
      </c>
      <c r="T284" s="58"/>
      <c r="U284" s="90" t="e">
        <f t="shared" si="60"/>
        <v>#N/A</v>
      </c>
      <c r="V284" s="90" t="e">
        <f t="shared" si="61"/>
        <v>#N/A</v>
      </c>
      <c r="W284" s="65" t="str">
        <f t="shared" si="62"/>
        <v xml:space="preserve"> </v>
      </c>
      <c r="X284" s="59" t="str">
        <f t="shared" si="62"/>
        <v xml:space="preserve"> </v>
      </c>
      <c r="Y284" s="83"/>
      <c r="Z284" s="32" t="e">
        <f>VLOOKUP(C284,'ไตรมาส 3'!$C$7:$I$506,7,FALSE)</f>
        <v>#N/A</v>
      </c>
      <c r="AA284" s="32" t="e">
        <f>VLOOKUP(C284,'ไตรมาส 3'!$C$7:$J$506,8,FALSE)</f>
        <v>#N/A</v>
      </c>
      <c r="AB284" s="53" t="e">
        <f t="shared" si="63"/>
        <v>#N/A</v>
      </c>
      <c r="AC284" s="32" t="str">
        <f t="shared" si="64"/>
        <v>0</v>
      </c>
      <c r="AD284" s="53">
        <f t="shared" si="65"/>
        <v>0</v>
      </c>
      <c r="AE284" s="58"/>
    </row>
    <row r="285" spans="1:31" ht="24.75" thickTop="1" thickBot="1" x14ac:dyDescent="0.25">
      <c r="A285" s="22">
        <f>'ไตรมาส 1'!A285</f>
        <v>6303105</v>
      </c>
      <c r="B285" s="23" t="str">
        <f>'ไตรมาส 1'!B285</f>
        <v>อบต. หนองตาดใหญ่</v>
      </c>
      <c r="C285" s="4"/>
      <c r="D285" s="3"/>
      <c r="E285" s="32"/>
      <c r="F285" s="32"/>
      <c r="G285" s="32"/>
      <c r="H285" s="32"/>
      <c r="I285" s="32"/>
      <c r="J285" s="32"/>
      <c r="K285" s="66" t="str">
        <f t="shared" si="54"/>
        <v xml:space="preserve"> </v>
      </c>
      <c r="L285" s="59" t="str">
        <f t="shared" si="55"/>
        <v xml:space="preserve"> </v>
      </c>
      <c r="M285" s="28"/>
      <c r="N285" s="68">
        <f t="shared" si="56"/>
        <v>0</v>
      </c>
      <c r="O285" s="68">
        <f t="shared" si="57"/>
        <v>0</v>
      </c>
      <c r="P285" s="32">
        <f t="shared" si="53"/>
        <v>0</v>
      </c>
      <c r="Q285" s="32">
        <f t="shared" si="53"/>
        <v>0</v>
      </c>
      <c r="R285" s="32">
        <f t="shared" si="58"/>
        <v>0</v>
      </c>
      <c r="S285" s="53">
        <f t="shared" si="59"/>
        <v>0</v>
      </c>
      <c r="T285" s="58"/>
      <c r="U285" s="90" t="e">
        <f t="shared" si="60"/>
        <v>#N/A</v>
      </c>
      <c r="V285" s="90" t="e">
        <f t="shared" si="61"/>
        <v>#N/A</v>
      </c>
      <c r="W285" s="65" t="str">
        <f t="shared" si="62"/>
        <v xml:space="preserve"> </v>
      </c>
      <c r="X285" s="59" t="str">
        <f t="shared" si="62"/>
        <v xml:space="preserve"> </v>
      </c>
      <c r="Y285" s="83"/>
      <c r="Z285" s="32" t="e">
        <f>VLOOKUP(C285,'ไตรมาส 3'!$C$7:$I$506,7,FALSE)</f>
        <v>#N/A</v>
      </c>
      <c r="AA285" s="32" t="e">
        <f>VLOOKUP(C285,'ไตรมาส 3'!$C$7:$J$506,8,FALSE)</f>
        <v>#N/A</v>
      </c>
      <c r="AB285" s="53" t="e">
        <f t="shared" si="63"/>
        <v>#N/A</v>
      </c>
      <c r="AC285" s="32" t="str">
        <f t="shared" si="64"/>
        <v>0</v>
      </c>
      <c r="AD285" s="53">
        <f t="shared" si="65"/>
        <v>0</v>
      </c>
      <c r="AE285" s="58"/>
    </row>
    <row r="286" spans="1:31" ht="24.75" thickTop="1" thickBot="1" x14ac:dyDescent="0.25">
      <c r="A286" s="22">
        <f>'ไตรมาส 1'!A286</f>
        <v>6303105</v>
      </c>
      <c r="B286" s="23" t="str">
        <f>'ไตรมาส 1'!B286</f>
        <v>อบต. หนองตาดใหญ่</v>
      </c>
      <c r="C286" s="4"/>
      <c r="D286" s="3"/>
      <c r="E286" s="32"/>
      <c r="F286" s="32"/>
      <c r="G286" s="32"/>
      <c r="H286" s="32"/>
      <c r="I286" s="32"/>
      <c r="J286" s="32"/>
      <c r="K286" s="66" t="str">
        <f t="shared" si="54"/>
        <v xml:space="preserve"> </v>
      </c>
      <c r="L286" s="59" t="str">
        <f t="shared" si="55"/>
        <v xml:space="preserve"> </v>
      </c>
      <c r="M286" s="28"/>
      <c r="N286" s="68">
        <f t="shared" si="56"/>
        <v>0</v>
      </c>
      <c r="O286" s="68">
        <f t="shared" si="57"/>
        <v>0</v>
      </c>
      <c r="P286" s="32">
        <f t="shared" si="53"/>
        <v>0</v>
      </c>
      <c r="Q286" s="32">
        <f t="shared" si="53"/>
        <v>0</v>
      </c>
      <c r="R286" s="32">
        <f t="shared" si="58"/>
        <v>0</v>
      </c>
      <c r="S286" s="53">
        <f t="shared" si="59"/>
        <v>0</v>
      </c>
      <c r="T286" s="58"/>
      <c r="U286" s="90" t="e">
        <f t="shared" si="60"/>
        <v>#N/A</v>
      </c>
      <c r="V286" s="90" t="e">
        <f t="shared" si="61"/>
        <v>#N/A</v>
      </c>
      <c r="W286" s="65" t="str">
        <f t="shared" si="62"/>
        <v xml:space="preserve"> </v>
      </c>
      <c r="X286" s="59" t="str">
        <f t="shared" si="62"/>
        <v xml:space="preserve"> </v>
      </c>
      <c r="Y286" s="83"/>
      <c r="Z286" s="32" t="e">
        <f>VLOOKUP(C286,'ไตรมาส 3'!$C$7:$I$506,7,FALSE)</f>
        <v>#N/A</v>
      </c>
      <c r="AA286" s="32" t="e">
        <f>VLOOKUP(C286,'ไตรมาส 3'!$C$7:$J$506,8,FALSE)</f>
        <v>#N/A</v>
      </c>
      <c r="AB286" s="53" t="e">
        <f t="shared" si="63"/>
        <v>#N/A</v>
      </c>
      <c r="AC286" s="32" t="str">
        <f t="shared" si="64"/>
        <v>0</v>
      </c>
      <c r="AD286" s="53">
        <f t="shared" si="65"/>
        <v>0</v>
      </c>
      <c r="AE286" s="58"/>
    </row>
    <row r="287" spans="1:31" ht="24.75" thickTop="1" thickBot="1" x14ac:dyDescent="0.25">
      <c r="A287" s="22">
        <f>'ไตรมาส 1'!A287</f>
        <v>6303105</v>
      </c>
      <c r="B287" s="23" t="str">
        <f>'ไตรมาส 1'!B287</f>
        <v>อบต. หนองตาดใหญ่</v>
      </c>
      <c r="C287" s="4"/>
      <c r="D287" s="3"/>
      <c r="E287" s="32"/>
      <c r="F287" s="32"/>
      <c r="G287" s="32"/>
      <c r="H287" s="32"/>
      <c r="I287" s="32"/>
      <c r="J287" s="32"/>
      <c r="K287" s="66" t="str">
        <f t="shared" si="54"/>
        <v xml:space="preserve"> </v>
      </c>
      <c r="L287" s="59" t="str">
        <f t="shared" si="55"/>
        <v xml:space="preserve"> </v>
      </c>
      <c r="M287" s="28"/>
      <c r="N287" s="68">
        <f t="shared" si="56"/>
        <v>0</v>
      </c>
      <c r="O287" s="68">
        <f t="shared" si="57"/>
        <v>0</v>
      </c>
      <c r="P287" s="32">
        <f t="shared" si="53"/>
        <v>0</v>
      </c>
      <c r="Q287" s="32">
        <f t="shared" si="53"/>
        <v>0</v>
      </c>
      <c r="R287" s="32">
        <f t="shared" si="58"/>
        <v>0</v>
      </c>
      <c r="S287" s="53">
        <f t="shared" si="59"/>
        <v>0</v>
      </c>
      <c r="T287" s="58"/>
      <c r="U287" s="90" t="e">
        <f t="shared" si="60"/>
        <v>#N/A</v>
      </c>
      <c r="V287" s="90" t="e">
        <f t="shared" si="61"/>
        <v>#N/A</v>
      </c>
      <c r="W287" s="65" t="str">
        <f t="shared" si="62"/>
        <v xml:space="preserve"> </v>
      </c>
      <c r="X287" s="59" t="str">
        <f t="shared" si="62"/>
        <v xml:space="preserve"> </v>
      </c>
      <c r="Y287" s="83"/>
      <c r="Z287" s="32" t="e">
        <f>VLOOKUP(C287,'ไตรมาส 3'!$C$7:$I$506,7,FALSE)</f>
        <v>#N/A</v>
      </c>
      <c r="AA287" s="32" t="e">
        <f>VLOOKUP(C287,'ไตรมาส 3'!$C$7:$J$506,8,FALSE)</f>
        <v>#N/A</v>
      </c>
      <c r="AB287" s="53" t="e">
        <f t="shared" si="63"/>
        <v>#N/A</v>
      </c>
      <c r="AC287" s="32" t="str">
        <f t="shared" si="64"/>
        <v>0</v>
      </c>
      <c r="AD287" s="53">
        <f t="shared" si="65"/>
        <v>0</v>
      </c>
      <c r="AE287" s="58"/>
    </row>
    <row r="288" spans="1:31" ht="24.75" thickTop="1" thickBot="1" x14ac:dyDescent="0.25">
      <c r="A288" s="22">
        <f>'ไตรมาส 1'!A288</f>
        <v>6303105</v>
      </c>
      <c r="B288" s="23" t="str">
        <f>'ไตรมาส 1'!B288</f>
        <v>อบต. หนองตาดใหญ่</v>
      </c>
      <c r="C288" s="4"/>
      <c r="D288" s="3"/>
      <c r="E288" s="32"/>
      <c r="F288" s="32"/>
      <c r="G288" s="32"/>
      <c r="H288" s="32"/>
      <c r="I288" s="32"/>
      <c r="J288" s="32"/>
      <c r="K288" s="66" t="str">
        <f t="shared" si="54"/>
        <v xml:space="preserve"> </v>
      </c>
      <c r="L288" s="59" t="str">
        <f t="shared" si="55"/>
        <v xml:space="preserve"> </v>
      </c>
      <c r="M288" s="28"/>
      <c r="N288" s="68">
        <f t="shared" si="56"/>
        <v>0</v>
      </c>
      <c r="O288" s="68">
        <f t="shared" si="57"/>
        <v>0</v>
      </c>
      <c r="P288" s="32">
        <f t="shared" si="53"/>
        <v>0</v>
      </c>
      <c r="Q288" s="32">
        <f t="shared" si="53"/>
        <v>0</v>
      </c>
      <c r="R288" s="32">
        <f t="shared" si="58"/>
        <v>0</v>
      </c>
      <c r="S288" s="53">
        <f t="shared" si="59"/>
        <v>0</v>
      </c>
      <c r="T288" s="58"/>
      <c r="U288" s="90" t="e">
        <f t="shared" si="60"/>
        <v>#N/A</v>
      </c>
      <c r="V288" s="90" t="e">
        <f t="shared" si="61"/>
        <v>#N/A</v>
      </c>
      <c r="W288" s="65" t="str">
        <f t="shared" si="62"/>
        <v xml:space="preserve"> </v>
      </c>
      <c r="X288" s="59" t="str">
        <f t="shared" si="62"/>
        <v xml:space="preserve"> </v>
      </c>
      <c r="Y288" s="83"/>
      <c r="Z288" s="32" t="e">
        <f>VLOOKUP(C288,'ไตรมาส 3'!$C$7:$I$506,7,FALSE)</f>
        <v>#N/A</v>
      </c>
      <c r="AA288" s="32" t="e">
        <f>VLOOKUP(C288,'ไตรมาส 3'!$C$7:$J$506,8,FALSE)</f>
        <v>#N/A</v>
      </c>
      <c r="AB288" s="53" t="e">
        <f t="shared" si="63"/>
        <v>#N/A</v>
      </c>
      <c r="AC288" s="32" t="str">
        <f t="shared" si="64"/>
        <v>0</v>
      </c>
      <c r="AD288" s="53">
        <f t="shared" si="65"/>
        <v>0</v>
      </c>
      <c r="AE288" s="58"/>
    </row>
    <row r="289" spans="1:31" ht="24.75" thickTop="1" thickBot="1" x14ac:dyDescent="0.25">
      <c r="A289" s="22">
        <f>'ไตรมาส 1'!A289</f>
        <v>6303105</v>
      </c>
      <c r="B289" s="23" t="str">
        <f>'ไตรมาส 1'!B289</f>
        <v>อบต. หนองตาดใหญ่</v>
      </c>
      <c r="C289" s="4"/>
      <c r="D289" s="3"/>
      <c r="E289" s="32"/>
      <c r="F289" s="32"/>
      <c r="G289" s="32"/>
      <c r="H289" s="32"/>
      <c r="I289" s="32"/>
      <c r="J289" s="32"/>
      <c r="K289" s="66" t="str">
        <f t="shared" si="54"/>
        <v xml:space="preserve"> </v>
      </c>
      <c r="L289" s="59" t="str">
        <f t="shared" si="55"/>
        <v xml:space="preserve"> </v>
      </c>
      <c r="M289" s="28"/>
      <c r="N289" s="68">
        <f t="shared" si="56"/>
        <v>0</v>
      </c>
      <c r="O289" s="68">
        <f t="shared" si="57"/>
        <v>0</v>
      </c>
      <c r="P289" s="32">
        <f t="shared" si="53"/>
        <v>0</v>
      </c>
      <c r="Q289" s="32">
        <f t="shared" si="53"/>
        <v>0</v>
      </c>
      <c r="R289" s="32">
        <f t="shared" si="58"/>
        <v>0</v>
      </c>
      <c r="S289" s="53">
        <f t="shared" si="59"/>
        <v>0</v>
      </c>
      <c r="T289" s="58"/>
      <c r="U289" s="90" t="e">
        <f t="shared" si="60"/>
        <v>#N/A</v>
      </c>
      <c r="V289" s="90" t="e">
        <f t="shared" si="61"/>
        <v>#N/A</v>
      </c>
      <c r="W289" s="65" t="str">
        <f t="shared" si="62"/>
        <v xml:space="preserve"> </v>
      </c>
      <c r="X289" s="59" t="str">
        <f t="shared" si="62"/>
        <v xml:space="preserve"> </v>
      </c>
      <c r="Y289" s="83"/>
      <c r="Z289" s="32" t="e">
        <f>VLOOKUP(C289,'ไตรมาส 3'!$C$7:$I$506,7,FALSE)</f>
        <v>#N/A</v>
      </c>
      <c r="AA289" s="32" t="e">
        <f>VLOOKUP(C289,'ไตรมาส 3'!$C$7:$J$506,8,FALSE)</f>
        <v>#N/A</v>
      </c>
      <c r="AB289" s="53" t="e">
        <f t="shared" si="63"/>
        <v>#N/A</v>
      </c>
      <c r="AC289" s="32" t="str">
        <f t="shared" si="64"/>
        <v>0</v>
      </c>
      <c r="AD289" s="53">
        <f t="shared" si="65"/>
        <v>0</v>
      </c>
      <c r="AE289" s="58"/>
    </row>
    <row r="290" spans="1:31" ht="24.75" thickTop="1" thickBot="1" x14ac:dyDescent="0.25">
      <c r="A290" s="22">
        <f>'ไตรมาส 1'!A290</f>
        <v>6303105</v>
      </c>
      <c r="B290" s="23" t="str">
        <f>'ไตรมาส 1'!B290</f>
        <v>อบต. หนองตาดใหญ่</v>
      </c>
      <c r="C290" s="4"/>
      <c r="D290" s="3"/>
      <c r="E290" s="32"/>
      <c r="F290" s="32"/>
      <c r="G290" s="32"/>
      <c r="H290" s="32"/>
      <c r="I290" s="32"/>
      <c r="J290" s="32"/>
      <c r="K290" s="66" t="str">
        <f t="shared" si="54"/>
        <v xml:space="preserve"> </v>
      </c>
      <c r="L290" s="59" t="str">
        <f t="shared" si="55"/>
        <v xml:space="preserve"> </v>
      </c>
      <c r="M290" s="28"/>
      <c r="N290" s="68">
        <f t="shared" si="56"/>
        <v>0</v>
      </c>
      <c r="O290" s="68">
        <f t="shared" si="57"/>
        <v>0</v>
      </c>
      <c r="P290" s="32">
        <f t="shared" si="53"/>
        <v>0</v>
      </c>
      <c r="Q290" s="32">
        <f t="shared" si="53"/>
        <v>0</v>
      </c>
      <c r="R290" s="32">
        <f t="shared" si="58"/>
        <v>0</v>
      </c>
      <c r="S290" s="53">
        <f t="shared" si="59"/>
        <v>0</v>
      </c>
      <c r="T290" s="58"/>
      <c r="U290" s="90" t="e">
        <f t="shared" si="60"/>
        <v>#N/A</v>
      </c>
      <c r="V290" s="90" t="e">
        <f t="shared" si="61"/>
        <v>#N/A</v>
      </c>
      <c r="W290" s="65" t="str">
        <f t="shared" si="62"/>
        <v xml:space="preserve"> </v>
      </c>
      <c r="X290" s="59" t="str">
        <f t="shared" si="62"/>
        <v xml:space="preserve"> </v>
      </c>
      <c r="Y290" s="83"/>
      <c r="Z290" s="32" t="e">
        <f>VLOOKUP(C290,'ไตรมาส 3'!$C$7:$I$506,7,FALSE)</f>
        <v>#N/A</v>
      </c>
      <c r="AA290" s="32" t="e">
        <f>VLOOKUP(C290,'ไตรมาส 3'!$C$7:$J$506,8,FALSE)</f>
        <v>#N/A</v>
      </c>
      <c r="AB290" s="53" t="e">
        <f t="shared" si="63"/>
        <v>#N/A</v>
      </c>
      <c r="AC290" s="32" t="str">
        <f t="shared" si="64"/>
        <v>0</v>
      </c>
      <c r="AD290" s="53">
        <f t="shared" si="65"/>
        <v>0</v>
      </c>
      <c r="AE290" s="58"/>
    </row>
    <row r="291" spans="1:31" ht="24.75" thickTop="1" thickBot="1" x14ac:dyDescent="0.25">
      <c r="A291" s="22">
        <f>'ไตรมาส 1'!A291</f>
        <v>6303105</v>
      </c>
      <c r="B291" s="23" t="str">
        <f>'ไตรมาส 1'!B291</f>
        <v>อบต. หนองตาดใหญ่</v>
      </c>
      <c r="C291" s="4"/>
      <c r="D291" s="3"/>
      <c r="E291" s="32"/>
      <c r="F291" s="32"/>
      <c r="G291" s="32"/>
      <c r="H291" s="32"/>
      <c r="I291" s="32"/>
      <c r="J291" s="32"/>
      <c r="K291" s="66" t="str">
        <f t="shared" si="54"/>
        <v xml:space="preserve"> </v>
      </c>
      <c r="L291" s="59" t="str">
        <f t="shared" si="55"/>
        <v xml:space="preserve"> </v>
      </c>
      <c r="M291" s="28"/>
      <c r="N291" s="68">
        <f t="shared" si="56"/>
        <v>0</v>
      </c>
      <c r="O291" s="68">
        <f t="shared" si="57"/>
        <v>0</v>
      </c>
      <c r="P291" s="32">
        <f t="shared" si="53"/>
        <v>0</v>
      </c>
      <c r="Q291" s="32">
        <f t="shared" si="53"/>
        <v>0</v>
      </c>
      <c r="R291" s="32">
        <f t="shared" si="58"/>
        <v>0</v>
      </c>
      <c r="S291" s="53">
        <f t="shared" si="59"/>
        <v>0</v>
      </c>
      <c r="T291" s="58"/>
      <c r="U291" s="90" t="e">
        <f t="shared" si="60"/>
        <v>#N/A</v>
      </c>
      <c r="V291" s="90" t="e">
        <f t="shared" si="61"/>
        <v>#N/A</v>
      </c>
      <c r="W291" s="65" t="str">
        <f t="shared" si="62"/>
        <v xml:space="preserve"> </v>
      </c>
      <c r="X291" s="59" t="str">
        <f t="shared" si="62"/>
        <v xml:space="preserve"> </v>
      </c>
      <c r="Y291" s="83"/>
      <c r="Z291" s="32" t="e">
        <f>VLOOKUP(C291,'ไตรมาส 3'!$C$7:$I$506,7,FALSE)</f>
        <v>#N/A</v>
      </c>
      <c r="AA291" s="32" t="e">
        <f>VLOOKUP(C291,'ไตรมาส 3'!$C$7:$J$506,8,FALSE)</f>
        <v>#N/A</v>
      </c>
      <c r="AB291" s="53" t="e">
        <f t="shared" si="63"/>
        <v>#N/A</v>
      </c>
      <c r="AC291" s="32" t="str">
        <f t="shared" si="64"/>
        <v>0</v>
      </c>
      <c r="AD291" s="53">
        <f t="shared" si="65"/>
        <v>0</v>
      </c>
      <c r="AE291" s="58"/>
    </row>
    <row r="292" spans="1:31" ht="24.75" thickTop="1" thickBot="1" x14ac:dyDescent="0.25">
      <c r="A292" s="22">
        <f>'ไตรมาส 1'!A292</f>
        <v>6303105</v>
      </c>
      <c r="B292" s="23" t="str">
        <f>'ไตรมาส 1'!B292</f>
        <v>อบต. หนองตาดใหญ่</v>
      </c>
      <c r="C292" s="4"/>
      <c r="D292" s="3"/>
      <c r="E292" s="32"/>
      <c r="F292" s="32"/>
      <c r="G292" s="32"/>
      <c r="H292" s="32"/>
      <c r="I292" s="32"/>
      <c r="J292" s="32"/>
      <c r="K292" s="66" t="str">
        <f t="shared" si="54"/>
        <v xml:space="preserve"> </v>
      </c>
      <c r="L292" s="59" t="str">
        <f t="shared" si="55"/>
        <v xml:space="preserve"> </v>
      </c>
      <c r="M292" s="28"/>
      <c r="N292" s="68">
        <f t="shared" si="56"/>
        <v>0</v>
      </c>
      <c r="O292" s="68">
        <f t="shared" si="57"/>
        <v>0</v>
      </c>
      <c r="P292" s="32">
        <f t="shared" si="53"/>
        <v>0</v>
      </c>
      <c r="Q292" s="32">
        <f t="shared" si="53"/>
        <v>0</v>
      </c>
      <c r="R292" s="32">
        <f t="shared" si="58"/>
        <v>0</v>
      </c>
      <c r="S292" s="53">
        <f t="shared" si="59"/>
        <v>0</v>
      </c>
      <c r="T292" s="58"/>
      <c r="U292" s="90" t="e">
        <f t="shared" si="60"/>
        <v>#N/A</v>
      </c>
      <c r="V292" s="90" t="e">
        <f t="shared" si="61"/>
        <v>#N/A</v>
      </c>
      <c r="W292" s="65" t="str">
        <f t="shared" si="62"/>
        <v xml:space="preserve"> </v>
      </c>
      <c r="X292" s="59" t="str">
        <f t="shared" si="62"/>
        <v xml:space="preserve"> </v>
      </c>
      <c r="Y292" s="83"/>
      <c r="Z292" s="32" t="e">
        <f>VLOOKUP(C292,'ไตรมาส 3'!$C$7:$I$506,7,FALSE)</f>
        <v>#N/A</v>
      </c>
      <c r="AA292" s="32" t="e">
        <f>VLOOKUP(C292,'ไตรมาส 3'!$C$7:$J$506,8,FALSE)</f>
        <v>#N/A</v>
      </c>
      <c r="AB292" s="53" t="e">
        <f t="shared" si="63"/>
        <v>#N/A</v>
      </c>
      <c r="AC292" s="32" t="str">
        <f t="shared" si="64"/>
        <v>0</v>
      </c>
      <c r="AD292" s="53">
        <f t="shared" si="65"/>
        <v>0</v>
      </c>
      <c r="AE292" s="58"/>
    </row>
    <row r="293" spans="1:31" ht="24.75" thickTop="1" thickBot="1" x14ac:dyDescent="0.25">
      <c r="A293" s="22">
        <f>'ไตรมาส 1'!A293</f>
        <v>6303105</v>
      </c>
      <c r="B293" s="23" t="str">
        <f>'ไตรมาส 1'!B293</f>
        <v>อบต. หนองตาดใหญ่</v>
      </c>
      <c r="C293" s="4"/>
      <c r="D293" s="3"/>
      <c r="E293" s="32"/>
      <c r="F293" s="32"/>
      <c r="G293" s="32"/>
      <c r="H293" s="32"/>
      <c r="I293" s="32"/>
      <c r="J293" s="32"/>
      <c r="K293" s="66" t="str">
        <f t="shared" si="54"/>
        <v xml:space="preserve"> </v>
      </c>
      <c r="L293" s="59" t="str">
        <f t="shared" si="55"/>
        <v xml:space="preserve"> </v>
      </c>
      <c r="M293" s="28"/>
      <c r="N293" s="68">
        <f t="shared" si="56"/>
        <v>0</v>
      </c>
      <c r="O293" s="68">
        <f t="shared" si="57"/>
        <v>0</v>
      </c>
      <c r="P293" s="32">
        <f t="shared" si="53"/>
        <v>0</v>
      </c>
      <c r="Q293" s="32">
        <f t="shared" si="53"/>
        <v>0</v>
      </c>
      <c r="R293" s="32">
        <f t="shared" si="58"/>
        <v>0</v>
      </c>
      <c r="S293" s="53">
        <f t="shared" si="59"/>
        <v>0</v>
      </c>
      <c r="T293" s="58"/>
      <c r="U293" s="90" t="e">
        <f t="shared" si="60"/>
        <v>#N/A</v>
      </c>
      <c r="V293" s="90" t="e">
        <f t="shared" si="61"/>
        <v>#N/A</v>
      </c>
      <c r="W293" s="65" t="str">
        <f t="shared" si="62"/>
        <v xml:space="preserve"> </v>
      </c>
      <c r="X293" s="59" t="str">
        <f t="shared" si="62"/>
        <v xml:space="preserve"> </v>
      </c>
      <c r="Y293" s="83"/>
      <c r="Z293" s="32" t="e">
        <f>VLOOKUP(C293,'ไตรมาส 3'!$C$7:$I$506,7,FALSE)</f>
        <v>#N/A</v>
      </c>
      <c r="AA293" s="32" t="e">
        <f>VLOOKUP(C293,'ไตรมาส 3'!$C$7:$J$506,8,FALSE)</f>
        <v>#N/A</v>
      </c>
      <c r="AB293" s="53" t="e">
        <f t="shared" si="63"/>
        <v>#N/A</v>
      </c>
      <c r="AC293" s="32" t="str">
        <f t="shared" si="64"/>
        <v>0</v>
      </c>
      <c r="AD293" s="53">
        <f t="shared" si="65"/>
        <v>0</v>
      </c>
      <c r="AE293" s="58"/>
    </row>
    <row r="294" spans="1:31" ht="24.75" thickTop="1" thickBot="1" x14ac:dyDescent="0.25">
      <c r="A294" s="22">
        <f>'ไตรมาส 1'!A294</f>
        <v>6303105</v>
      </c>
      <c r="B294" s="23" t="str">
        <f>'ไตรมาส 1'!B294</f>
        <v>อบต. หนองตาดใหญ่</v>
      </c>
      <c r="C294" s="4"/>
      <c r="D294" s="3"/>
      <c r="E294" s="32"/>
      <c r="F294" s="32"/>
      <c r="G294" s="32"/>
      <c r="H294" s="32"/>
      <c r="I294" s="32"/>
      <c r="J294" s="32"/>
      <c r="K294" s="66" t="str">
        <f t="shared" si="54"/>
        <v xml:space="preserve"> </v>
      </c>
      <c r="L294" s="59" t="str">
        <f t="shared" si="55"/>
        <v xml:space="preserve"> </v>
      </c>
      <c r="M294" s="28"/>
      <c r="N294" s="68">
        <f t="shared" si="56"/>
        <v>0</v>
      </c>
      <c r="O294" s="68">
        <f t="shared" si="57"/>
        <v>0</v>
      </c>
      <c r="P294" s="32">
        <f t="shared" si="53"/>
        <v>0</v>
      </c>
      <c r="Q294" s="32">
        <f t="shared" si="53"/>
        <v>0</v>
      </c>
      <c r="R294" s="32">
        <f t="shared" si="58"/>
        <v>0</v>
      </c>
      <c r="S294" s="53">
        <f t="shared" si="59"/>
        <v>0</v>
      </c>
      <c r="T294" s="58"/>
      <c r="U294" s="90" t="e">
        <f t="shared" si="60"/>
        <v>#N/A</v>
      </c>
      <c r="V294" s="90" t="e">
        <f t="shared" si="61"/>
        <v>#N/A</v>
      </c>
      <c r="W294" s="65" t="str">
        <f t="shared" si="62"/>
        <v xml:space="preserve"> </v>
      </c>
      <c r="X294" s="59" t="str">
        <f t="shared" si="62"/>
        <v xml:space="preserve"> </v>
      </c>
      <c r="Y294" s="83"/>
      <c r="Z294" s="32" t="e">
        <f>VLOOKUP(C294,'ไตรมาส 3'!$C$7:$I$506,7,FALSE)</f>
        <v>#N/A</v>
      </c>
      <c r="AA294" s="32" t="e">
        <f>VLOOKUP(C294,'ไตรมาส 3'!$C$7:$J$506,8,FALSE)</f>
        <v>#N/A</v>
      </c>
      <c r="AB294" s="53" t="e">
        <f t="shared" si="63"/>
        <v>#N/A</v>
      </c>
      <c r="AC294" s="32" t="str">
        <f t="shared" si="64"/>
        <v>0</v>
      </c>
      <c r="AD294" s="53">
        <f t="shared" si="65"/>
        <v>0</v>
      </c>
      <c r="AE294" s="58"/>
    </row>
    <row r="295" spans="1:31" ht="24.75" thickTop="1" thickBot="1" x14ac:dyDescent="0.25">
      <c r="A295" s="22">
        <f>'ไตรมาส 1'!A295</f>
        <v>6303105</v>
      </c>
      <c r="B295" s="23" t="str">
        <f>'ไตรมาส 1'!B295</f>
        <v>อบต. หนองตาดใหญ่</v>
      </c>
      <c r="C295" s="4"/>
      <c r="D295" s="3"/>
      <c r="E295" s="32"/>
      <c r="F295" s="32"/>
      <c r="G295" s="32"/>
      <c r="H295" s="32"/>
      <c r="I295" s="32"/>
      <c r="J295" s="32"/>
      <c r="K295" s="66" t="str">
        <f t="shared" si="54"/>
        <v xml:space="preserve"> </v>
      </c>
      <c r="L295" s="59" t="str">
        <f t="shared" si="55"/>
        <v xml:space="preserve"> </v>
      </c>
      <c r="M295" s="28"/>
      <c r="N295" s="68">
        <f t="shared" si="56"/>
        <v>0</v>
      </c>
      <c r="O295" s="68">
        <f t="shared" si="57"/>
        <v>0</v>
      </c>
      <c r="P295" s="32">
        <f t="shared" si="53"/>
        <v>0</v>
      </c>
      <c r="Q295" s="32">
        <f t="shared" si="53"/>
        <v>0</v>
      </c>
      <c r="R295" s="32">
        <f t="shared" si="58"/>
        <v>0</v>
      </c>
      <c r="S295" s="53">
        <f t="shared" si="59"/>
        <v>0</v>
      </c>
      <c r="T295" s="58"/>
      <c r="U295" s="90" t="e">
        <f t="shared" si="60"/>
        <v>#N/A</v>
      </c>
      <c r="V295" s="90" t="e">
        <f t="shared" si="61"/>
        <v>#N/A</v>
      </c>
      <c r="W295" s="65" t="str">
        <f t="shared" si="62"/>
        <v xml:space="preserve"> </v>
      </c>
      <c r="X295" s="59" t="str">
        <f t="shared" si="62"/>
        <v xml:space="preserve"> </v>
      </c>
      <c r="Y295" s="83"/>
      <c r="Z295" s="32" t="e">
        <f>VLOOKUP(C295,'ไตรมาส 3'!$C$7:$I$506,7,FALSE)</f>
        <v>#N/A</v>
      </c>
      <c r="AA295" s="32" t="e">
        <f>VLOOKUP(C295,'ไตรมาส 3'!$C$7:$J$506,8,FALSE)</f>
        <v>#N/A</v>
      </c>
      <c r="AB295" s="53" t="e">
        <f t="shared" si="63"/>
        <v>#N/A</v>
      </c>
      <c r="AC295" s="32" t="str">
        <f t="shared" si="64"/>
        <v>0</v>
      </c>
      <c r="AD295" s="53">
        <f t="shared" si="65"/>
        <v>0</v>
      </c>
      <c r="AE295" s="58"/>
    </row>
    <row r="296" spans="1:31" ht="24.75" thickTop="1" thickBot="1" x14ac:dyDescent="0.25">
      <c r="A296" s="22">
        <f>'ไตรมาส 1'!A296</f>
        <v>6303105</v>
      </c>
      <c r="B296" s="23" t="str">
        <f>'ไตรมาส 1'!B296</f>
        <v>อบต. หนองตาดใหญ่</v>
      </c>
      <c r="C296" s="4"/>
      <c r="D296" s="3"/>
      <c r="E296" s="32"/>
      <c r="F296" s="32"/>
      <c r="G296" s="32"/>
      <c r="H296" s="32"/>
      <c r="I296" s="32"/>
      <c r="J296" s="32"/>
      <c r="K296" s="66" t="str">
        <f t="shared" si="54"/>
        <v xml:space="preserve"> </v>
      </c>
      <c r="L296" s="59" t="str">
        <f t="shared" si="55"/>
        <v xml:space="preserve"> </v>
      </c>
      <c r="M296" s="28"/>
      <c r="N296" s="68">
        <f t="shared" si="56"/>
        <v>0</v>
      </c>
      <c r="O296" s="68">
        <f t="shared" si="57"/>
        <v>0</v>
      </c>
      <c r="P296" s="32">
        <f t="shared" si="53"/>
        <v>0</v>
      </c>
      <c r="Q296" s="32">
        <f t="shared" si="53"/>
        <v>0</v>
      </c>
      <c r="R296" s="32">
        <f t="shared" si="58"/>
        <v>0</v>
      </c>
      <c r="S296" s="53">
        <f t="shared" si="59"/>
        <v>0</v>
      </c>
      <c r="T296" s="58"/>
      <c r="U296" s="90" t="e">
        <f t="shared" si="60"/>
        <v>#N/A</v>
      </c>
      <c r="V296" s="90" t="e">
        <f t="shared" si="61"/>
        <v>#N/A</v>
      </c>
      <c r="W296" s="65" t="str">
        <f t="shared" si="62"/>
        <v xml:space="preserve"> </v>
      </c>
      <c r="X296" s="59" t="str">
        <f t="shared" si="62"/>
        <v xml:space="preserve"> </v>
      </c>
      <c r="Y296" s="83"/>
      <c r="Z296" s="32" t="e">
        <f>VLOOKUP(C296,'ไตรมาส 3'!$C$7:$I$506,7,FALSE)</f>
        <v>#N/A</v>
      </c>
      <c r="AA296" s="32" t="e">
        <f>VLOOKUP(C296,'ไตรมาส 3'!$C$7:$J$506,8,FALSE)</f>
        <v>#N/A</v>
      </c>
      <c r="AB296" s="53" t="e">
        <f t="shared" si="63"/>
        <v>#N/A</v>
      </c>
      <c r="AC296" s="32" t="str">
        <f t="shared" si="64"/>
        <v>0</v>
      </c>
      <c r="AD296" s="53">
        <f t="shared" si="65"/>
        <v>0</v>
      </c>
      <c r="AE296" s="58"/>
    </row>
    <row r="297" spans="1:31" ht="24.75" thickTop="1" thickBot="1" x14ac:dyDescent="0.25">
      <c r="A297" s="22">
        <f>'ไตรมาส 1'!A297</f>
        <v>6303105</v>
      </c>
      <c r="B297" s="23" t="str">
        <f>'ไตรมาส 1'!B297</f>
        <v>อบต. หนองตาดใหญ่</v>
      </c>
      <c r="C297" s="4"/>
      <c r="D297" s="3"/>
      <c r="E297" s="32"/>
      <c r="F297" s="32"/>
      <c r="G297" s="32"/>
      <c r="H297" s="32"/>
      <c r="I297" s="32"/>
      <c r="J297" s="32"/>
      <c r="K297" s="66" t="str">
        <f t="shared" si="54"/>
        <v xml:space="preserve"> </v>
      </c>
      <c r="L297" s="59" t="str">
        <f t="shared" si="55"/>
        <v xml:space="preserve"> </v>
      </c>
      <c r="M297" s="28"/>
      <c r="N297" s="68">
        <f t="shared" si="56"/>
        <v>0</v>
      </c>
      <c r="O297" s="68">
        <f t="shared" si="57"/>
        <v>0</v>
      </c>
      <c r="P297" s="32">
        <f t="shared" si="53"/>
        <v>0</v>
      </c>
      <c r="Q297" s="32">
        <f t="shared" si="53"/>
        <v>0</v>
      </c>
      <c r="R297" s="32">
        <f t="shared" si="58"/>
        <v>0</v>
      </c>
      <c r="S297" s="53">
        <f t="shared" si="59"/>
        <v>0</v>
      </c>
      <c r="T297" s="58"/>
      <c r="U297" s="90" t="e">
        <f t="shared" si="60"/>
        <v>#N/A</v>
      </c>
      <c r="V297" s="90" t="e">
        <f t="shared" si="61"/>
        <v>#N/A</v>
      </c>
      <c r="W297" s="65" t="str">
        <f t="shared" si="62"/>
        <v xml:space="preserve"> </v>
      </c>
      <c r="X297" s="59" t="str">
        <f t="shared" si="62"/>
        <v xml:space="preserve"> </v>
      </c>
      <c r="Y297" s="83"/>
      <c r="Z297" s="32" t="e">
        <f>VLOOKUP(C297,'ไตรมาส 3'!$C$7:$I$506,7,FALSE)</f>
        <v>#N/A</v>
      </c>
      <c r="AA297" s="32" t="e">
        <f>VLOOKUP(C297,'ไตรมาส 3'!$C$7:$J$506,8,FALSE)</f>
        <v>#N/A</v>
      </c>
      <c r="AB297" s="53" t="e">
        <f t="shared" si="63"/>
        <v>#N/A</v>
      </c>
      <c r="AC297" s="32" t="str">
        <f t="shared" si="64"/>
        <v>0</v>
      </c>
      <c r="AD297" s="53">
        <f t="shared" si="65"/>
        <v>0</v>
      </c>
      <c r="AE297" s="58"/>
    </row>
    <row r="298" spans="1:31" ht="24.75" thickTop="1" thickBot="1" x14ac:dyDescent="0.25">
      <c r="A298" s="22">
        <f>'ไตรมาส 1'!A298</f>
        <v>6303105</v>
      </c>
      <c r="B298" s="23" t="str">
        <f>'ไตรมาส 1'!B298</f>
        <v>อบต. หนองตาดใหญ่</v>
      </c>
      <c r="C298" s="4"/>
      <c r="D298" s="3"/>
      <c r="E298" s="32"/>
      <c r="F298" s="32"/>
      <c r="G298" s="32"/>
      <c r="H298" s="32"/>
      <c r="I298" s="32"/>
      <c r="J298" s="32"/>
      <c r="K298" s="66" t="str">
        <f t="shared" si="54"/>
        <v xml:space="preserve"> </v>
      </c>
      <c r="L298" s="59" t="str">
        <f t="shared" si="55"/>
        <v xml:space="preserve"> </v>
      </c>
      <c r="M298" s="28"/>
      <c r="N298" s="68">
        <f t="shared" si="56"/>
        <v>0</v>
      </c>
      <c r="O298" s="68">
        <f t="shared" si="57"/>
        <v>0</v>
      </c>
      <c r="P298" s="32">
        <f t="shared" si="53"/>
        <v>0</v>
      </c>
      <c r="Q298" s="32">
        <f t="shared" si="53"/>
        <v>0</v>
      </c>
      <c r="R298" s="32">
        <f t="shared" si="58"/>
        <v>0</v>
      </c>
      <c r="S298" s="53">
        <f t="shared" si="59"/>
        <v>0</v>
      </c>
      <c r="T298" s="58"/>
      <c r="U298" s="90" t="e">
        <f t="shared" si="60"/>
        <v>#N/A</v>
      </c>
      <c r="V298" s="90" t="e">
        <f t="shared" si="61"/>
        <v>#N/A</v>
      </c>
      <c r="W298" s="65" t="str">
        <f t="shared" si="62"/>
        <v xml:space="preserve"> </v>
      </c>
      <c r="X298" s="59" t="str">
        <f t="shared" si="62"/>
        <v xml:space="preserve"> </v>
      </c>
      <c r="Y298" s="83"/>
      <c r="Z298" s="32" t="e">
        <f>VLOOKUP(C298,'ไตรมาส 3'!$C$7:$I$506,7,FALSE)</f>
        <v>#N/A</v>
      </c>
      <c r="AA298" s="32" t="e">
        <f>VLOOKUP(C298,'ไตรมาส 3'!$C$7:$J$506,8,FALSE)</f>
        <v>#N/A</v>
      </c>
      <c r="AB298" s="53" t="e">
        <f t="shared" si="63"/>
        <v>#N/A</v>
      </c>
      <c r="AC298" s="32" t="str">
        <f t="shared" si="64"/>
        <v>0</v>
      </c>
      <c r="AD298" s="53">
        <f t="shared" si="65"/>
        <v>0</v>
      </c>
      <c r="AE298" s="58"/>
    </row>
    <row r="299" spans="1:31" ht="24.75" thickTop="1" thickBot="1" x14ac:dyDescent="0.25">
      <c r="A299" s="22">
        <f>'ไตรมาส 1'!A299</f>
        <v>6303105</v>
      </c>
      <c r="B299" s="23" t="str">
        <f>'ไตรมาส 1'!B299</f>
        <v>อบต. หนองตาดใหญ่</v>
      </c>
      <c r="C299" s="4"/>
      <c r="D299" s="3"/>
      <c r="E299" s="32"/>
      <c r="F299" s="32"/>
      <c r="G299" s="32"/>
      <c r="H299" s="32"/>
      <c r="I299" s="32"/>
      <c r="J299" s="32"/>
      <c r="K299" s="66" t="str">
        <f t="shared" si="54"/>
        <v xml:space="preserve"> </v>
      </c>
      <c r="L299" s="59" t="str">
        <f t="shared" si="55"/>
        <v xml:space="preserve"> </v>
      </c>
      <c r="M299" s="28"/>
      <c r="N299" s="68">
        <f t="shared" si="56"/>
        <v>0</v>
      </c>
      <c r="O299" s="68">
        <f t="shared" si="57"/>
        <v>0</v>
      </c>
      <c r="P299" s="32">
        <f t="shared" si="53"/>
        <v>0</v>
      </c>
      <c r="Q299" s="32">
        <f t="shared" si="53"/>
        <v>0</v>
      </c>
      <c r="R299" s="32">
        <f t="shared" si="58"/>
        <v>0</v>
      </c>
      <c r="S299" s="53">
        <f t="shared" si="59"/>
        <v>0</v>
      </c>
      <c r="T299" s="58"/>
      <c r="U299" s="90" t="e">
        <f t="shared" si="60"/>
        <v>#N/A</v>
      </c>
      <c r="V299" s="90" t="e">
        <f t="shared" si="61"/>
        <v>#N/A</v>
      </c>
      <c r="W299" s="65" t="str">
        <f t="shared" si="62"/>
        <v xml:space="preserve"> </v>
      </c>
      <c r="X299" s="59" t="str">
        <f t="shared" si="62"/>
        <v xml:space="preserve"> </v>
      </c>
      <c r="Y299" s="83"/>
      <c r="Z299" s="32" t="e">
        <f>VLOOKUP(C299,'ไตรมาส 3'!$C$7:$I$506,7,FALSE)</f>
        <v>#N/A</v>
      </c>
      <c r="AA299" s="32" t="e">
        <f>VLOOKUP(C299,'ไตรมาส 3'!$C$7:$J$506,8,FALSE)</f>
        <v>#N/A</v>
      </c>
      <c r="AB299" s="53" t="e">
        <f t="shared" si="63"/>
        <v>#N/A</v>
      </c>
      <c r="AC299" s="32" t="str">
        <f t="shared" si="64"/>
        <v>0</v>
      </c>
      <c r="AD299" s="53">
        <f t="shared" si="65"/>
        <v>0</v>
      </c>
      <c r="AE299" s="58"/>
    </row>
    <row r="300" spans="1:31" ht="24.75" thickTop="1" thickBot="1" x14ac:dyDescent="0.25">
      <c r="A300" s="22">
        <f>'ไตรมาส 1'!A300</f>
        <v>6303105</v>
      </c>
      <c r="B300" s="23" t="str">
        <f>'ไตรมาส 1'!B300</f>
        <v>อบต. หนองตาดใหญ่</v>
      </c>
      <c r="C300" s="4"/>
      <c r="D300" s="3"/>
      <c r="E300" s="32"/>
      <c r="F300" s="32"/>
      <c r="G300" s="32"/>
      <c r="H300" s="32"/>
      <c r="I300" s="32"/>
      <c r="J300" s="32"/>
      <c r="K300" s="66" t="str">
        <f t="shared" si="54"/>
        <v xml:space="preserve"> </v>
      </c>
      <c r="L300" s="59" t="str">
        <f t="shared" si="55"/>
        <v xml:space="preserve"> </v>
      </c>
      <c r="M300" s="28"/>
      <c r="N300" s="68">
        <f t="shared" si="56"/>
        <v>0</v>
      </c>
      <c r="O300" s="68">
        <f t="shared" si="57"/>
        <v>0</v>
      </c>
      <c r="P300" s="32">
        <f t="shared" si="53"/>
        <v>0</v>
      </c>
      <c r="Q300" s="32">
        <f t="shared" si="53"/>
        <v>0</v>
      </c>
      <c r="R300" s="32">
        <f t="shared" si="58"/>
        <v>0</v>
      </c>
      <c r="S300" s="53">
        <f t="shared" si="59"/>
        <v>0</v>
      </c>
      <c r="T300" s="58"/>
      <c r="U300" s="90" t="e">
        <f t="shared" si="60"/>
        <v>#N/A</v>
      </c>
      <c r="V300" s="90" t="e">
        <f t="shared" si="61"/>
        <v>#N/A</v>
      </c>
      <c r="W300" s="65" t="str">
        <f t="shared" si="62"/>
        <v xml:space="preserve"> </v>
      </c>
      <c r="X300" s="59" t="str">
        <f t="shared" si="62"/>
        <v xml:space="preserve"> </v>
      </c>
      <c r="Y300" s="83"/>
      <c r="Z300" s="32" t="e">
        <f>VLOOKUP(C300,'ไตรมาส 3'!$C$7:$I$506,7,FALSE)</f>
        <v>#N/A</v>
      </c>
      <c r="AA300" s="32" t="e">
        <f>VLOOKUP(C300,'ไตรมาส 3'!$C$7:$J$506,8,FALSE)</f>
        <v>#N/A</v>
      </c>
      <c r="AB300" s="53" t="e">
        <f t="shared" si="63"/>
        <v>#N/A</v>
      </c>
      <c r="AC300" s="32" t="str">
        <f t="shared" si="64"/>
        <v>0</v>
      </c>
      <c r="AD300" s="53">
        <f t="shared" si="65"/>
        <v>0</v>
      </c>
      <c r="AE300" s="58"/>
    </row>
    <row r="301" spans="1:31" ht="24.75" thickTop="1" thickBot="1" x14ac:dyDescent="0.25">
      <c r="A301" s="22">
        <f>'ไตรมาส 1'!A301</f>
        <v>6303105</v>
      </c>
      <c r="B301" s="23" t="str">
        <f>'ไตรมาส 1'!B301</f>
        <v>อบต. หนองตาดใหญ่</v>
      </c>
      <c r="C301" s="4"/>
      <c r="D301" s="3"/>
      <c r="E301" s="32"/>
      <c r="F301" s="32"/>
      <c r="G301" s="32"/>
      <c r="H301" s="32"/>
      <c r="I301" s="32"/>
      <c r="J301" s="32"/>
      <c r="K301" s="66" t="str">
        <f t="shared" si="54"/>
        <v xml:space="preserve"> </v>
      </c>
      <c r="L301" s="59" t="str">
        <f t="shared" si="55"/>
        <v xml:space="preserve"> </v>
      </c>
      <c r="M301" s="28"/>
      <c r="N301" s="68">
        <f t="shared" si="56"/>
        <v>0</v>
      </c>
      <c r="O301" s="68">
        <f t="shared" si="57"/>
        <v>0</v>
      </c>
      <c r="P301" s="32">
        <f t="shared" si="53"/>
        <v>0</v>
      </c>
      <c r="Q301" s="32">
        <f t="shared" si="53"/>
        <v>0</v>
      </c>
      <c r="R301" s="32">
        <f t="shared" si="58"/>
        <v>0</v>
      </c>
      <c r="S301" s="53">
        <f t="shared" si="59"/>
        <v>0</v>
      </c>
      <c r="T301" s="58"/>
      <c r="U301" s="90" t="e">
        <f t="shared" si="60"/>
        <v>#N/A</v>
      </c>
      <c r="V301" s="90" t="e">
        <f t="shared" si="61"/>
        <v>#N/A</v>
      </c>
      <c r="W301" s="65" t="str">
        <f t="shared" si="62"/>
        <v xml:space="preserve"> </v>
      </c>
      <c r="X301" s="59" t="str">
        <f t="shared" si="62"/>
        <v xml:space="preserve"> </v>
      </c>
      <c r="Y301" s="83"/>
      <c r="Z301" s="32" t="e">
        <f>VLOOKUP(C301,'ไตรมาส 3'!$C$7:$I$506,7,FALSE)</f>
        <v>#N/A</v>
      </c>
      <c r="AA301" s="32" t="e">
        <f>VLOOKUP(C301,'ไตรมาส 3'!$C$7:$J$506,8,FALSE)</f>
        <v>#N/A</v>
      </c>
      <c r="AB301" s="53" t="e">
        <f t="shared" si="63"/>
        <v>#N/A</v>
      </c>
      <c r="AC301" s="32" t="str">
        <f t="shared" si="64"/>
        <v>0</v>
      </c>
      <c r="AD301" s="53">
        <f t="shared" si="65"/>
        <v>0</v>
      </c>
      <c r="AE301" s="58"/>
    </row>
    <row r="302" spans="1:31" ht="24.75" thickTop="1" thickBot="1" x14ac:dyDescent="0.25">
      <c r="A302" s="22">
        <f>'ไตรมาส 1'!A302</f>
        <v>6303105</v>
      </c>
      <c r="B302" s="23" t="str">
        <f>'ไตรมาส 1'!B302</f>
        <v>อบต. หนองตาดใหญ่</v>
      </c>
      <c r="C302" s="4"/>
      <c r="D302" s="3"/>
      <c r="E302" s="32"/>
      <c r="F302" s="32"/>
      <c r="G302" s="32"/>
      <c r="H302" s="32"/>
      <c r="I302" s="32"/>
      <c r="J302" s="32"/>
      <c r="K302" s="66" t="str">
        <f t="shared" si="54"/>
        <v xml:space="preserve"> </v>
      </c>
      <c r="L302" s="59" t="str">
        <f t="shared" si="55"/>
        <v xml:space="preserve"> </v>
      </c>
      <c r="M302" s="28"/>
      <c r="N302" s="68">
        <f t="shared" si="56"/>
        <v>0</v>
      </c>
      <c r="O302" s="68">
        <f t="shared" si="57"/>
        <v>0</v>
      </c>
      <c r="P302" s="32">
        <f t="shared" si="53"/>
        <v>0</v>
      </c>
      <c r="Q302" s="32">
        <f t="shared" si="53"/>
        <v>0</v>
      </c>
      <c r="R302" s="32">
        <f t="shared" si="58"/>
        <v>0</v>
      </c>
      <c r="S302" s="53">
        <f t="shared" si="59"/>
        <v>0</v>
      </c>
      <c r="T302" s="58"/>
      <c r="U302" s="90" t="e">
        <f t="shared" si="60"/>
        <v>#N/A</v>
      </c>
      <c r="V302" s="90" t="e">
        <f t="shared" si="61"/>
        <v>#N/A</v>
      </c>
      <c r="W302" s="65" t="str">
        <f t="shared" si="62"/>
        <v xml:space="preserve"> </v>
      </c>
      <c r="X302" s="59" t="str">
        <f t="shared" si="62"/>
        <v xml:space="preserve"> </v>
      </c>
      <c r="Y302" s="83"/>
      <c r="Z302" s="32" t="e">
        <f>VLOOKUP(C302,'ไตรมาส 3'!$C$7:$I$506,7,FALSE)</f>
        <v>#N/A</v>
      </c>
      <c r="AA302" s="32" t="e">
        <f>VLOOKUP(C302,'ไตรมาส 3'!$C$7:$J$506,8,FALSE)</f>
        <v>#N/A</v>
      </c>
      <c r="AB302" s="53" t="e">
        <f t="shared" si="63"/>
        <v>#N/A</v>
      </c>
      <c r="AC302" s="32" t="str">
        <f t="shared" si="64"/>
        <v>0</v>
      </c>
      <c r="AD302" s="53">
        <f t="shared" si="65"/>
        <v>0</v>
      </c>
      <c r="AE302" s="58"/>
    </row>
    <row r="303" spans="1:31" ht="24.75" thickTop="1" thickBot="1" x14ac:dyDescent="0.25">
      <c r="A303" s="22">
        <f>'ไตรมาส 1'!A303</f>
        <v>6303105</v>
      </c>
      <c r="B303" s="23" t="str">
        <f>'ไตรมาส 1'!B303</f>
        <v>อบต. หนองตาดใหญ่</v>
      </c>
      <c r="C303" s="4"/>
      <c r="D303" s="3"/>
      <c r="E303" s="32"/>
      <c r="F303" s="32"/>
      <c r="G303" s="32"/>
      <c r="H303" s="32"/>
      <c r="I303" s="32"/>
      <c r="J303" s="32"/>
      <c r="K303" s="66" t="str">
        <f t="shared" si="54"/>
        <v xml:space="preserve"> </v>
      </c>
      <c r="L303" s="59" t="str">
        <f t="shared" si="55"/>
        <v xml:space="preserve"> </v>
      </c>
      <c r="M303" s="28"/>
      <c r="N303" s="68">
        <f t="shared" si="56"/>
        <v>0</v>
      </c>
      <c r="O303" s="68">
        <f t="shared" si="57"/>
        <v>0</v>
      </c>
      <c r="P303" s="32">
        <f t="shared" si="53"/>
        <v>0</v>
      </c>
      <c r="Q303" s="32">
        <f t="shared" si="53"/>
        <v>0</v>
      </c>
      <c r="R303" s="32">
        <f t="shared" si="58"/>
        <v>0</v>
      </c>
      <c r="S303" s="53">
        <f t="shared" si="59"/>
        <v>0</v>
      </c>
      <c r="T303" s="58"/>
      <c r="U303" s="90" t="e">
        <f t="shared" si="60"/>
        <v>#N/A</v>
      </c>
      <c r="V303" s="90" t="e">
        <f t="shared" si="61"/>
        <v>#N/A</v>
      </c>
      <c r="W303" s="65" t="str">
        <f t="shared" si="62"/>
        <v xml:space="preserve"> </v>
      </c>
      <c r="X303" s="59" t="str">
        <f t="shared" si="62"/>
        <v xml:space="preserve"> </v>
      </c>
      <c r="Y303" s="83"/>
      <c r="Z303" s="32" t="e">
        <f>VLOOKUP(C303,'ไตรมาส 3'!$C$7:$I$506,7,FALSE)</f>
        <v>#N/A</v>
      </c>
      <c r="AA303" s="32" t="e">
        <f>VLOOKUP(C303,'ไตรมาส 3'!$C$7:$J$506,8,FALSE)</f>
        <v>#N/A</v>
      </c>
      <c r="AB303" s="53" t="e">
        <f t="shared" si="63"/>
        <v>#N/A</v>
      </c>
      <c r="AC303" s="32" t="str">
        <f t="shared" si="64"/>
        <v>0</v>
      </c>
      <c r="AD303" s="53">
        <f t="shared" si="65"/>
        <v>0</v>
      </c>
      <c r="AE303" s="58"/>
    </row>
    <row r="304" spans="1:31" ht="24.75" thickTop="1" thickBot="1" x14ac:dyDescent="0.25">
      <c r="A304" s="22">
        <f>'ไตรมาส 1'!A304</f>
        <v>6303105</v>
      </c>
      <c r="B304" s="23" t="str">
        <f>'ไตรมาส 1'!B304</f>
        <v>อบต. หนองตาดใหญ่</v>
      </c>
      <c r="C304" s="4"/>
      <c r="D304" s="3"/>
      <c r="E304" s="32"/>
      <c r="F304" s="32"/>
      <c r="G304" s="32"/>
      <c r="H304" s="32"/>
      <c r="I304" s="32"/>
      <c r="J304" s="32"/>
      <c r="K304" s="66" t="str">
        <f t="shared" si="54"/>
        <v xml:space="preserve"> </v>
      </c>
      <c r="L304" s="59" t="str">
        <f t="shared" si="55"/>
        <v xml:space="preserve"> </v>
      </c>
      <c r="M304" s="28"/>
      <c r="N304" s="68">
        <f t="shared" si="56"/>
        <v>0</v>
      </c>
      <c r="O304" s="68">
        <f t="shared" si="57"/>
        <v>0</v>
      </c>
      <c r="P304" s="32">
        <f t="shared" si="53"/>
        <v>0</v>
      </c>
      <c r="Q304" s="32">
        <f t="shared" si="53"/>
        <v>0</v>
      </c>
      <c r="R304" s="32">
        <f t="shared" si="58"/>
        <v>0</v>
      </c>
      <c r="S304" s="53">
        <f t="shared" si="59"/>
        <v>0</v>
      </c>
      <c r="T304" s="58"/>
      <c r="U304" s="90" t="e">
        <f t="shared" si="60"/>
        <v>#N/A</v>
      </c>
      <c r="V304" s="90" t="e">
        <f t="shared" si="61"/>
        <v>#N/A</v>
      </c>
      <c r="W304" s="65" t="str">
        <f t="shared" si="62"/>
        <v xml:space="preserve"> </v>
      </c>
      <c r="X304" s="59" t="str">
        <f t="shared" si="62"/>
        <v xml:space="preserve"> </v>
      </c>
      <c r="Y304" s="83"/>
      <c r="Z304" s="32" t="e">
        <f>VLOOKUP(C304,'ไตรมาส 3'!$C$7:$I$506,7,FALSE)</f>
        <v>#N/A</v>
      </c>
      <c r="AA304" s="32" t="e">
        <f>VLOOKUP(C304,'ไตรมาส 3'!$C$7:$J$506,8,FALSE)</f>
        <v>#N/A</v>
      </c>
      <c r="AB304" s="53" t="e">
        <f t="shared" si="63"/>
        <v>#N/A</v>
      </c>
      <c r="AC304" s="32" t="str">
        <f t="shared" si="64"/>
        <v>0</v>
      </c>
      <c r="AD304" s="53">
        <f t="shared" si="65"/>
        <v>0</v>
      </c>
      <c r="AE304" s="58"/>
    </row>
    <row r="305" spans="1:31" ht="24.75" thickTop="1" thickBot="1" x14ac:dyDescent="0.25">
      <c r="A305" s="22">
        <f>'ไตรมาส 1'!A305</f>
        <v>6303105</v>
      </c>
      <c r="B305" s="23" t="str">
        <f>'ไตรมาส 1'!B305</f>
        <v>อบต. หนองตาดใหญ่</v>
      </c>
      <c r="C305" s="4"/>
      <c r="D305" s="3"/>
      <c r="E305" s="32"/>
      <c r="F305" s="32"/>
      <c r="G305" s="32"/>
      <c r="H305" s="32"/>
      <c r="I305" s="32"/>
      <c r="J305" s="32"/>
      <c r="K305" s="66" t="str">
        <f t="shared" si="54"/>
        <v xml:space="preserve"> </v>
      </c>
      <c r="L305" s="59" t="str">
        <f t="shared" si="55"/>
        <v xml:space="preserve"> </v>
      </c>
      <c r="M305" s="28"/>
      <c r="N305" s="68">
        <f t="shared" si="56"/>
        <v>0</v>
      </c>
      <c r="O305" s="68">
        <f t="shared" si="57"/>
        <v>0</v>
      </c>
      <c r="P305" s="32">
        <f t="shared" si="53"/>
        <v>0</v>
      </c>
      <c r="Q305" s="32">
        <f t="shared" si="53"/>
        <v>0</v>
      </c>
      <c r="R305" s="32">
        <f t="shared" si="58"/>
        <v>0</v>
      </c>
      <c r="S305" s="53">
        <f t="shared" si="59"/>
        <v>0</v>
      </c>
      <c r="T305" s="58"/>
      <c r="U305" s="90" t="e">
        <f t="shared" si="60"/>
        <v>#N/A</v>
      </c>
      <c r="V305" s="90" t="e">
        <f t="shared" si="61"/>
        <v>#N/A</v>
      </c>
      <c r="W305" s="65" t="str">
        <f t="shared" si="62"/>
        <v xml:space="preserve"> </v>
      </c>
      <c r="X305" s="59" t="str">
        <f t="shared" si="62"/>
        <v xml:space="preserve"> </v>
      </c>
      <c r="Y305" s="83"/>
      <c r="Z305" s="32" t="e">
        <f>VLOOKUP(C305,'ไตรมาส 3'!$C$7:$I$506,7,FALSE)</f>
        <v>#N/A</v>
      </c>
      <c r="AA305" s="32" t="e">
        <f>VLOOKUP(C305,'ไตรมาส 3'!$C$7:$J$506,8,FALSE)</f>
        <v>#N/A</v>
      </c>
      <c r="AB305" s="53" t="e">
        <f t="shared" si="63"/>
        <v>#N/A</v>
      </c>
      <c r="AC305" s="32" t="str">
        <f t="shared" si="64"/>
        <v>0</v>
      </c>
      <c r="AD305" s="53">
        <f t="shared" si="65"/>
        <v>0</v>
      </c>
      <c r="AE305" s="58"/>
    </row>
    <row r="306" spans="1:31" ht="24.75" thickTop="1" thickBot="1" x14ac:dyDescent="0.25">
      <c r="A306" s="22">
        <f>'ไตรมาส 1'!A306</f>
        <v>6303105</v>
      </c>
      <c r="B306" s="23" t="str">
        <f>'ไตรมาส 1'!B306</f>
        <v>อบต. หนองตาดใหญ่</v>
      </c>
      <c r="C306" s="4"/>
      <c r="D306" s="3"/>
      <c r="E306" s="32"/>
      <c r="F306" s="32"/>
      <c r="G306" s="32"/>
      <c r="H306" s="32"/>
      <c r="I306" s="32"/>
      <c r="J306" s="32"/>
      <c r="K306" s="66" t="str">
        <f t="shared" si="54"/>
        <v xml:space="preserve"> </v>
      </c>
      <c r="L306" s="59" t="str">
        <f t="shared" si="55"/>
        <v xml:space="preserve"> </v>
      </c>
      <c r="M306" s="28"/>
      <c r="N306" s="68">
        <f t="shared" si="56"/>
        <v>0</v>
      </c>
      <c r="O306" s="68">
        <f t="shared" si="57"/>
        <v>0</v>
      </c>
      <c r="P306" s="32">
        <f t="shared" si="53"/>
        <v>0</v>
      </c>
      <c r="Q306" s="32">
        <f t="shared" si="53"/>
        <v>0</v>
      </c>
      <c r="R306" s="32">
        <f t="shared" si="58"/>
        <v>0</v>
      </c>
      <c r="S306" s="53">
        <f t="shared" si="59"/>
        <v>0</v>
      </c>
      <c r="T306" s="58"/>
      <c r="U306" s="90" t="e">
        <f t="shared" si="60"/>
        <v>#N/A</v>
      </c>
      <c r="V306" s="90" t="e">
        <f t="shared" si="61"/>
        <v>#N/A</v>
      </c>
      <c r="W306" s="65" t="str">
        <f t="shared" si="62"/>
        <v xml:space="preserve"> </v>
      </c>
      <c r="X306" s="59" t="str">
        <f t="shared" si="62"/>
        <v xml:space="preserve"> </v>
      </c>
      <c r="Y306" s="83"/>
      <c r="Z306" s="32" t="e">
        <f>VLOOKUP(C306,'ไตรมาส 3'!$C$7:$I$506,7,FALSE)</f>
        <v>#N/A</v>
      </c>
      <c r="AA306" s="32" t="e">
        <f>VLOOKUP(C306,'ไตรมาส 3'!$C$7:$J$506,8,FALSE)</f>
        <v>#N/A</v>
      </c>
      <c r="AB306" s="53" t="e">
        <f t="shared" si="63"/>
        <v>#N/A</v>
      </c>
      <c r="AC306" s="32" t="str">
        <f t="shared" si="64"/>
        <v>0</v>
      </c>
      <c r="AD306" s="53">
        <f t="shared" si="65"/>
        <v>0</v>
      </c>
      <c r="AE306" s="58"/>
    </row>
    <row r="307" spans="1:31" ht="24.75" thickTop="1" thickBot="1" x14ac:dyDescent="0.25">
      <c r="A307" s="22">
        <f>'ไตรมาส 1'!A307</f>
        <v>6303105</v>
      </c>
      <c r="B307" s="23" t="str">
        <f>'ไตรมาส 1'!B307</f>
        <v>อบต. หนองตาดใหญ่</v>
      </c>
      <c r="C307" s="4"/>
      <c r="D307" s="3"/>
      <c r="E307" s="32"/>
      <c r="F307" s="32"/>
      <c r="G307" s="32"/>
      <c r="H307" s="32"/>
      <c r="I307" s="32"/>
      <c r="J307" s="32"/>
      <c r="K307" s="66" t="str">
        <f t="shared" si="54"/>
        <v xml:space="preserve"> </v>
      </c>
      <c r="L307" s="59" t="str">
        <f t="shared" si="55"/>
        <v xml:space="preserve"> </v>
      </c>
      <c r="M307" s="28"/>
      <c r="N307" s="68">
        <f t="shared" si="56"/>
        <v>0</v>
      </c>
      <c r="O307" s="68">
        <f t="shared" si="57"/>
        <v>0</v>
      </c>
      <c r="P307" s="32">
        <f t="shared" si="53"/>
        <v>0</v>
      </c>
      <c r="Q307" s="32">
        <f t="shared" si="53"/>
        <v>0</v>
      </c>
      <c r="R307" s="32">
        <f t="shared" si="58"/>
        <v>0</v>
      </c>
      <c r="S307" s="53">
        <f t="shared" si="59"/>
        <v>0</v>
      </c>
      <c r="T307" s="58"/>
      <c r="U307" s="90" t="e">
        <f t="shared" si="60"/>
        <v>#N/A</v>
      </c>
      <c r="V307" s="90" t="e">
        <f t="shared" si="61"/>
        <v>#N/A</v>
      </c>
      <c r="W307" s="65" t="str">
        <f t="shared" si="62"/>
        <v xml:space="preserve"> </v>
      </c>
      <c r="X307" s="59" t="str">
        <f t="shared" si="62"/>
        <v xml:space="preserve"> </v>
      </c>
      <c r="Y307" s="83"/>
      <c r="Z307" s="32" t="e">
        <f>VLOOKUP(C307,'ไตรมาส 3'!$C$7:$I$506,7,FALSE)</f>
        <v>#N/A</v>
      </c>
      <c r="AA307" s="32" t="e">
        <f>VLOOKUP(C307,'ไตรมาส 3'!$C$7:$J$506,8,FALSE)</f>
        <v>#N/A</v>
      </c>
      <c r="AB307" s="53" t="e">
        <f t="shared" si="63"/>
        <v>#N/A</v>
      </c>
      <c r="AC307" s="32" t="str">
        <f t="shared" si="64"/>
        <v>0</v>
      </c>
      <c r="AD307" s="53">
        <f t="shared" si="65"/>
        <v>0</v>
      </c>
      <c r="AE307" s="58"/>
    </row>
    <row r="308" spans="1:31" ht="24.75" thickTop="1" thickBot="1" x14ac:dyDescent="0.25">
      <c r="A308" s="22">
        <f>'ไตรมาส 1'!A308</f>
        <v>6303105</v>
      </c>
      <c r="B308" s="23" t="str">
        <f>'ไตรมาส 1'!B308</f>
        <v>อบต. หนองตาดใหญ่</v>
      </c>
      <c r="C308" s="4"/>
      <c r="D308" s="3"/>
      <c r="E308" s="32"/>
      <c r="F308" s="32"/>
      <c r="G308" s="32"/>
      <c r="H308" s="32"/>
      <c r="I308" s="32"/>
      <c r="J308" s="32"/>
      <c r="K308" s="66" t="str">
        <f t="shared" si="54"/>
        <v xml:space="preserve"> </v>
      </c>
      <c r="L308" s="59" t="str">
        <f t="shared" si="55"/>
        <v xml:space="preserve"> </v>
      </c>
      <c r="M308" s="28"/>
      <c r="N308" s="68">
        <f t="shared" si="56"/>
        <v>0</v>
      </c>
      <c r="O308" s="68">
        <f t="shared" si="57"/>
        <v>0</v>
      </c>
      <c r="P308" s="32">
        <f t="shared" ref="P308:Q371" si="66">IF(N308&lt;0,0,N308)</f>
        <v>0</v>
      </c>
      <c r="Q308" s="32">
        <f t="shared" si="66"/>
        <v>0</v>
      </c>
      <c r="R308" s="32">
        <f t="shared" si="58"/>
        <v>0</v>
      </c>
      <c r="S308" s="53">
        <f t="shared" si="59"/>
        <v>0</v>
      </c>
      <c r="T308" s="58"/>
      <c r="U308" s="90" t="e">
        <f t="shared" si="60"/>
        <v>#N/A</v>
      </c>
      <c r="V308" s="90" t="e">
        <f t="shared" si="61"/>
        <v>#N/A</v>
      </c>
      <c r="W308" s="65" t="str">
        <f t="shared" si="62"/>
        <v xml:space="preserve"> </v>
      </c>
      <c r="X308" s="59" t="str">
        <f t="shared" si="62"/>
        <v xml:space="preserve"> </v>
      </c>
      <c r="Y308" s="83"/>
      <c r="Z308" s="32" t="e">
        <f>VLOOKUP(C308,'ไตรมาส 3'!$C$7:$I$506,7,FALSE)</f>
        <v>#N/A</v>
      </c>
      <c r="AA308" s="32" t="e">
        <f>VLOOKUP(C308,'ไตรมาส 3'!$C$7:$J$506,8,FALSE)</f>
        <v>#N/A</v>
      </c>
      <c r="AB308" s="53" t="e">
        <f t="shared" si="63"/>
        <v>#N/A</v>
      </c>
      <c r="AC308" s="32" t="str">
        <f t="shared" si="64"/>
        <v>0</v>
      </c>
      <c r="AD308" s="53">
        <f t="shared" si="65"/>
        <v>0</v>
      </c>
      <c r="AE308" s="58"/>
    </row>
    <row r="309" spans="1:31" ht="24.75" thickTop="1" thickBot="1" x14ac:dyDescent="0.25">
      <c r="A309" s="22">
        <f>'ไตรมาส 1'!A309</f>
        <v>6303105</v>
      </c>
      <c r="B309" s="23" t="str">
        <f>'ไตรมาส 1'!B309</f>
        <v>อบต. หนองตาดใหญ่</v>
      </c>
      <c r="C309" s="4"/>
      <c r="D309" s="3"/>
      <c r="E309" s="32"/>
      <c r="F309" s="32"/>
      <c r="G309" s="32"/>
      <c r="H309" s="32"/>
      <c r="I309" s="32"/>
      <c r="J309" s="32"/>
      <c r="K309" s="66" t="str">
        <f t="shared" si="54"/>
        <v xml:space="preserve"> </v>
      </c>
      <c r="L309" s="59" t="str">
        <f t="shared" si="55"/>
        <v xml:space="preserve"> </v>
      </c>
      <c r="M309" s="28"/>
      <c r="N309" s="68">
        <f t="shared" si="56"/>
        <v>0</v>
      </c>
      <c r="O309" s="68">
        <f t="shared" si="57"/>
        <v>0</v>
      </c>
      <c r="P309" s="32">
        <f t="shared" si="66"/>
        <v>0</v>
      </c>
      <c r="Q309" s="32">
        <f t="shared" si="66"/>
        <v>0</v>
      </c>
      <c r="R309" s="32">
        <f t="shared" si="58"/>
        <v>0</v>
      </c>
      <c r="S309" s="53">
        <f t="shared" si="59"/>
        <v>0</v>
      </c>
      <c r="T309" s="58"/>
      <c r="U309" s="90" t="e">
        <f t="shared" si="60"/>
        <v>#N/A</v>
      </c>
      <c r="V309" s="90" t="e">
        <f t="shared" si="61"/>
        <v>#N/A</v>
      </c>
      <c r="W309" s="65" t="str">
        <f t="shared" si="62"/>
        <v xml:space="preserve"> </v>
      </c>
      <c r="X309" s="59" t="str">
        <f t="shared" si="62"/>
        <v xml:space="preserve"> </v>
      </c>
      <c r="Y309" s="83"/>
      <c r="Z309" s="32" t="e">
        <f>VLOOKUP(C309,'ไตรมาส 3'!$C$7:$I$506,7,FALSE)</f>
        <v>#N/A</v>
      </c>
      <c r="AA309" s="32" t="e">
        <f>VLOOKUP(C309,'ไตรมาส 3'!$C$7:$J$506,8,FALSE)</f>
        <v>#N/A</v>
      </c>
      <c r="AB309" s="53" t="e">
        <f t="shared" si="63"/>
        <v>#N/A</v>
      </c>
      <c r="AC309" s="32" t="str">
        <f t="shared" si="64"/>
        <v>0</v>
      </c>
      <c r="AD309" s="53">
        <f t="shared" si="65"/>
        <v>0</v>
      </c>
      <c r="AE309" s="58"/>
    </row>
    <row r="310" spans="1:31" ht="24.75" thickTop="1" thickBot="1" x14ac:dyDescent="0.25">
      <c r="A310" s="22">
        <f>'ไตรมาส 1'!A310</f>
        <v>6303105</v>
      </c>
      <c r="B310" s="23" t="str">
        <f>'ไตรมาส 1'!B310</f>
        <v>อบต. หนองตาดใหญ่</v>
      </c>
      <c r="C310" s="4"/>
      <c r="D310" s="3"/>
      <c r="E310" s="32"/>
      <c r="F310" s="32"/>
      <c r="G310" s="32"/>
      <c r="H310" s="32"/>
      <c r="I310" s="32"/>
      <c r="J310" s="32"/>
      <c r="K310" s="66" t="str">
        <f t="shared" si="54"/>
        <v xml:space="preserve"> </v>
      </c>
      <c r="L310" s="59" t="str">
        <f t="shared" si="55"/>
        <v xml:space="preserve"> </v>
      </c>
      <c r="M310" s="28"/>
      <c r="N310" s="68">
        <f t="shared" si="56"/>
        <v>0</v>
      </c>
      <c r="O310" s="68">
        <f t="shared" si="57"/>
        <v>0</v>
      </c>
      <c r="P310" s="32">
        <f t="shared" si="66"/>
        <v>0</v>
      </c>
      <c r="Q310" s="32">
        <f t="shared" si="66"/>
        <v>0</v>
      </c>
      <c r="R310" s="32">
        <f t="shared" si="58"/>
        <v>0</v>
      </c>
      <c r="S310" s="53">
        <f t="shared" si="59"/>
        <v>0</v>
      </c>
      <c r="T310" s="58"/>
      <c r="U310" s="90" t="e">
        <f t="shared" si="60"/>
        <v>#N/A</v>
      </c>
      <c r="V310" s="90" t="e">
        <f t="shared" si="61"/>
        <v>#N/A</v>
      </c>
      <c r="W310" s="65" t="str">
        <f t="shared" si="62"/>
        <v xml:space="preserve"> </v>
      </c>
      <c r="X310" s="59" t="str">
        <f t="shared" si="62"/>
        <v xml:space="preserve"> </v>
      </c>
      <c r="Y310" s="83"/>
      <c r="Z310" s="32" t="e">
        <f>VLOOKUP(C310,'ไตรมาส 3'!$C$7:$I$506,7,FALSE)</f>
        <v>#N/A</v>
      </c>
      <c r="AA310" s="32" t="e">
        <f>VLOOKUP(C310,'ไตรมาส 3'!$C$7:$J$506,8,FALSE)</f>
        <v>#N/A</v>
      </c>
      <c r="AB310" s="53" t="e">
        <f t="shared" si="63"/>
        <v>#N/A</v>
      </c>
      <c r="AC310" s="32" t="str">
        <f t="shared" si="64"/>
        <v>0</v>
      </c>
      <c r="AD310" s="53">
        <f t="shared" si="65"/>
        <v>0</v>
      </c>
      <c r="AE310" s="58"/>
    </row>
    <row r="311" spans="1:31" ht="24.75" thickTop="1" thickBot="1" x14ac:dyDescent="0.25">
      <c r="A311" s="22">
        <f>'ไตรมาส 1'!A311</f>
        <v>6303105</v>
      </c>
      <c r="B311" s="23" t="str">
        <f>'ไตรมาส 1'!B311</f>
        <v>อบต. หนองตาดใหญ่</v>
      </c>
      <c r="C311" s="4"/>
      <c r="D311" s="3"/>
      <c r="E311" s="32"/>
      <c r="F311" s="32"/>
      <c r="G311" s="32"/>
      <c r="H311" s="32"/>
      <c r="I311" s="32"/>
      <c r="J311" s="32"/>
      <c r="K311" s="66" t="str">
        <f t="shared" si="54"/>
        <v xml:space="preserve"> </v>
      </c>
      <c r="L311" s="59" t="str">
        <f t="shared" si="55"/>
        <v xml:space="preserve"> </v>
      </c>
      <c r="M311" s="28"/>
      <c r="N311" s="68">
        <f t="shared" si="56"/>
        <v>0</v>
      </c>
      <c r="O311" s="68">
        <f t="shared" si="57"/>
        <v>0</v>
      </c>
      <c r="P311" s="32">
        <f t="shared" si="66"/>
        <v>0</v>
      </c>
      <c r="Q311" s="32">
        <f t="shared" si="66"/>
        <v>0</v>
      </c>
      <c r="R311" s="32">
        <f t="shared" si="58"/>
        <v>0</v>
      </c>
      <c r="S311" s="53">
        <f t="shared" si="59"/>
        <v>0</v>
      </c>
      <c r="T311" s="58"/>
      <c r="U311" s="90" t="e">
        <f t="shared" si="60"/>
        <v>#N/A</v>
      </c>
      <c r="V311" s="90" t="e">
        <f t="shared" si="61"/>
        <v>#N/A</v>
      </c>
      <c r="W311" s="65" t="str">
        <f t="shared" si="62"/>
        <v xml:space="preserve"> </v>
      </c>
      <c r="X311" s="59" t="str">
        <f t="shared" si="62"/>
        <v xml:space="preserve"> </v>
      </c>
      <c r="Y311" s="83"/>
      <c r="Z311" s="32" t="e">
        <f>VLOOKUP(C311,'ไตรมาส 3'!$C$7:$I$506,7,FALSE)</f>
        <v>#N/A</v>
      </c>
      <c r="AA311" s="32" t="e">
        <f>VLOOKUP(C311,'ไตรมาส 3'!$C$7:$J$506,8,FALSE)</f>
        <v>#N/A</v>
      </c>
      <c r="AB311" s="53" t="e">
        <f t="shared" si="63"/>
        <v>#N/A</v>
      </c>
      <c r="AC311" s="32" t="str">
        <f t="shared" si="64"/>
        <v>0</v>
      </c>
      <c r="AD311" s="53">
        <f t="shared" si="65"/>
        <v>0</v>
      </c>
      <c r="AE311" s="58"/>
    </row>
    <row r="312" spans="1:31" ht="24.75" thickTop="1" thickBot="1" x14ac:dyDescent="0.25">
      <c r="A312" s="22">
        <f>'ไตรมาส 1'!A312</f>
        <v>6303105</v>
      </c>
      <c r="B312" s="23" t="str">
        <f>'ไตรมาส 1'!B312</f>
        <v>อบต. หนองตาดใหญ่</v>
      </c>
      <c r="C312" s="4"/>
      <c r="D312" s="3"/>
      <c r="E312" s="32"/>
      <c r="F312" s="32"/>
      <c r="G312" s="32"/>
      <c r="H312" s="32"/>
      <c r="I312" s="32"/>
      <c r="J312" s="32"/>
      <c r="K312" s="66" t="str">
        <f t="shared" si="54"/>
        <v xml:space="preserve"> </v>
      </c>
      <c r="L312" s="59" t="str">
        <f t="shared" si="55"/>
        <v xml:space="preserve"> </v>
      </c>
      <c r="M312" s="28"/>
      <c r="N312" s="68">
        <f t="shared" si="56"/>
        <v>0</v>
      </c>
      <c r="O312" s="68">
        <f t="shared" si="57"/>
        <v>0</v>
      </c>
      <c r="P312" s="32">
        <f t="shared" si="66"/>
        <v>0</v>
      </c>
      <c r="Q312" s="32">
        <f t="shared" si="66"/>
        <v>0</v>
      </c>
      <c r="R312" s="32">
        <f t="shared" si="58"/>
        <v>0</v>
      </c>
      <c r="S312" s="53">
        <f t="shared" si="59"/>
        <v>0</v>
      </c>
      <c r="T312" s="58"/>
      <c r="U312" s="90" t="e">
        <f t="shared" si="60"/>
        <v>#N/A</v>
      </c>
      <c r="V312" s="90" t="e">
        <f t="shared" si="61"/>
        <v>#N/A</v>
      </c>
      <c r="W312" s="65" t="str">
        <f t="shared" si="62"/>
        <v xml:space="preserve"> </v>
      </c>
      <c r="X312" s="59" t="str">
        <f t="shared" si="62"/>
        <v xml:space="preserve"> </v>
      </c>
      <c r="Y312" s="83"/>
      <c r="Z312" s="32" t="e">
        <f>VLOOKUP(C312,'ไตรมาส 3'!$C$7:$I$506,7,FALSE)</f>
        <v>#N/A</v>
      </c>
      <c r="AA312" s="32" t="e">
        <f>VLOOKUP(C312,'ไตรมาส 3'!$C$7:$J$506,8,FALSE)</f>
        <v>#N/A</v>
      </c>
      <c r="AB312" s="53" t="e">
        <f t="shared" si="63"/>
        <v>#N/A</v>
      </c>
      <c r="AC312" s="32" t="str">
        <f t="shared" si="64"/>
        <v>0</v>
      </c>
      <c r="AD312" s="53">
        <f t="shared" si="65"/>
        <v>0</v>
      </c>
      <c r="AE312" s="58"/>
    </row>
    <row r="313" spans="1:31" ht="24.75" thickTop="1" thickBot="1" x14ac:dyDescent="0.25">
      <c r="A313" s="22">
        <f>'ไตรมาส 1'!A313</f>
        <v>6303105</v>
      </c>
      <c r="B313" s="23" t="str">
        <f>'ไตรมาส 1'!B313</f>
        <v>อบต. หนองตาดใหญ่</v>
      </c>
      <c r="C313" s="4"/>
      <c r="D313" s="3"/>
      <c r="E313" s="32"/>
      <c r="F313" s="32"/>
      <c r="G313" s="32"/>
      <c r="H313" s="32"/>
      <c r="I313" s="32"/>
      <c r="J313" s="32"/>
      <c r="K313" s="66" t="str">
        <f t="shared" si="54"/>
        <v xml:space="preserve"> </v>
      </c>
      <c r="L313" s="59" t="str">
        <f t="shared" si="55"/>
        <v xml:space="preserve"> </v>
      </c>
      <c r="M313" s="28"/>
      <c r="N313" s="68">
        <f t="shared" si="56"/>
        <v>0</v>
      </c>
      <c r="O313" s="68">
        <f t="shared" si="57"/>
        <v>0</v>
      </c>
      <c r="P313" s="32">
        <f t="shared" si="66"/>
        <v>0</v>
      </c>
      <c r="Q313" s="32">
        <f t="shared" si="66"/>
        <v>0</v>
      </c>
      <c r="R313" s="32">
        <f t="shared" si="58"/>
        <v>0</v>
      </c>
      <c r="S313" s="53">
        <f t="shared" si="59"/>
        <v>0</v>
      </c>
      <c r="T313" s="58"/>
      <c r="U313" s="90" t="e">
        <f t="shared" si="60"/>
        <v>#N/A</v>
      </c>
      <c r="V313" s="90" t="e">
        <f t="shared" si="61"/>
        <v>#N/A</v>
      </c>
      <c r="W313" s="65" t="str">
        <f t="shared" si="62"/>
        <v xml:space="preserve"> </v>
      </c>
      <c r="X313" s="59" t="str">
        <f t="shared" si="62"/>
        <v xml:space="preserve"> </v>
      </c>
      <c r="Y313" s="83"/>
      <c r="Z313" s="32" t="e">
        <f>VLOOKUP(C313,'ไตรมาส 3'!$C$7:$I$506,7,FALSE)</f>
        <v>#N/A</v>
      </c>
      <c r="AA313" s="32" t="e">
        <f>VLOOKUP(C313,'ไตรมาส 3'!$C$7:$J$506,8,FALSE)</f>
        <v>#N/A</v>
      </c>
      <c r="AB313" s="53" t="e">
        <f t="shared" si="63"/>
        <v>#N/A</v>
      </c>
      <c r="AC313" s="32" t="str">
        <f t="shared" si="64"/>
        <v>0</v>
      </c>
      <c r="AD313" s="53">
        <f t="shared" si="65"/>
        <v>0</v>
      </c>
      <c r="AE313" s="58"/>
    </row>
    <row r="314" spans="1:31" ht="21" customHeight="1" thickTop="1" thickBot="1" x14ac:dyDescent="0.25">
      <c r="A314" s="22">
        <f>'ไตรมาส 1'!A314</f>
        <v>6303105</v>
      </c>
      <c r="B314" s="23" t="str">
        <f>'ไตรมาส 1'!B314</f>
        <v>อบต. หนองตาดใหญ่</v>
      </c>
      <c r="C314" s="4"/>
      <c r="D314" s="3"/>
      <c r="E314" s="32"/>
      <c r="F314" s="32"/>
      <c r="G314" s="32"/>
      <c r="H314" s="32"/>
      <c r="I314" s="32"/>
      <c r="J314" s="32"/>
      <c r="K314" s="66" t="str">
        <f t="shared" si="54"/>
        <v xml:space="preserve"> </v>
      </c>
      <c r="L314" s="59" t="str">
        <f t="shared" si="55"/>
        <v xml:space="preserve"> </v>
      </c>
      <c r="M314" s="28"/>
      <c r="N314" s="68">
        <f t="shared" si="56"/>
        <v>0</v>
      </c>
      <c r="O314" s="68">
        <f t="shared" si="57"/>
        <v>0</v>
      </c>
      <c r="P314" s="32">
        <f t="shared" si="66"/>
        <v>0</v>
      </c>
      <c r="Q314" s="32">
        <f t="shared" si="66"/>
        <v>0</v>
      </c>
      <c r="R314" s="32">
        <f t="shared" si="58"/>
        <v>0</v>
      </c>
      <c r="S314" s="53">
        <f t="shared" si="59"/>
        <v>0</v>
      </c>
      <c r="T314" s="58"/>
      <c r="U314" s="90" t="e">
        <f t="shared" si="60"/>
        <v>#N/A</v>
      </c>
      <c r="V314" s="90" t="e">
        <f t="shared" si="61"/>
        <v>#N/A</v>
      </c>
      <c r="W314" s="65" t="str">
        <f t="shared" si="62"/>
        <v xml:space="preserve"> </v>
      </c>
      <c r="X314" s="59" t="str">
        <f t="shared" si="62"/>
        <v xml:space="preserve"> </v>
      </c>
      <c r="Y314" s="83"/>
      <c r="Z314" s="32" t="e">
        <f>VLOOKUP(C314,'ไตรมาส 3'!$C$7:$I$506,7,FALSE)</f>
        <v>#N/A</v>
      </c>
      <c r="AA314" s="32" t="e">
        <f>VLOOKUP(C314,'ไตรมาส 3'!$C$7:$J$506,8,FALSE)</f>
        <v>#N/A</v>
      </c>
      <c r="AB314" s="53" t="e">
        <f t="shared" si="63"/>
        <v>#N/A</v>
      </c>
      <c r="AC314" s="32" t="str">
        <f t="shared" si="64"/>
        <v>0</v>
      </c>
      <c r="AD314" s="53">
        <f t="shared" si="65"/>
        <v>0</v>
      </c>
      <c r="AE314" s="58"/>
    </row>
    <row r="315" spans="1:31" ht="24.75" thickTop="1" thickBot="1" x14ac:dyDescent="0.25">
      <c r="A315" s="22">
        <f>'ไตรมาส 1'!A315</f>
        <v>6303105</v>
      </c>
      <c r="B315" s="23" t="str">
        <f>'ไตรมาส 1'!B315</f>
        <v>อบต. หนองตาดใหญ่</v>
      </c>
      <c r="C315" s="4"/>
      <c r="D315" s="3"/>
      <c r="E315" s="32"/>
      <c r="F315" s="32"/>
      <c r="G315" s="32"/>
      <c r="H315" s="32"/>
      <c r="I315" s="32"/>
      <c r="J315" s="32"/>
      <c r="K315" s="66" t="str">
        <f t="shared" si="54"/>
        <v xml:space="preserve"> </v>
      </c>
      <c r="L315" s="59" t="str">
        <f t="shared" si="55"/>
        <v xml:space="preserve"> </v>
      </c>
      <c r="M315" s="28"/>
      <c r="N315" s="68">
        <f t="shared" si="56"/>
        <v>0</v>
      </c>
      <c r="O315" s="68">
        <f t="shared" si="57"/>
        <v>0</v>
      </c>
      <c r="P315" s="32">
        <f t="shared" si="66"/>
        <v>0</v>
      </c>
      <c r="Q315" s="32">
        <f t="shared" si="66"/>
        <v>0</v>
      </c>
      <c r="R315" s="32">
        <f t="shared" si="58"/>
        <v>0</v>
      </c>
      <c r="S315" s="53">
        <f t="shared" si="59"/>
        <v>0</v>
      </c>
      <c r="T315" s="58"/>
      <c r="U315" s="90" t="e">
        <f t="shared" si="60"/>
        <v>#N/A</v>
      </c>
      <c r="V315" s="90" t="e">
        <f t="shared" si="61"/>
        <v>#N/A</v>
      </c>
      <c r="W315" s="65" t="str">
        <f t="shared" si="62"/>
        <v xml:space="preserve"> </v>
      </c>
      <c r="X315" s="59" t="str">
        <f t="shared" si="62"/>
        <v xml:space="preserve"> </v>
      </c>
      <c r="Y315" s="83"/>
      <c r="Z315" s="32" t="e">
        <f>VLOOKUP(C315,'ไตรมาส 3'!$C$7:$I$506,7,FALSE)</f>
        <v>#N/A</v>
      </c>
      <c r="AA315" s="32" t="e">
        <f>VLOOKUP(C315,'ไตรมาส 3'!$C$7:$J$506,8,FALSE)</f>
        <v>#N/A</v>
      </c>
      <c r="AB315" s="53" t="e">
        <f t="shared" si="63"/>
        <v>#N/A</v>
      </c>
      <c r="AC315" s="32" t="str">
        <f t="shared" si="64"/>
        <v>0</v>
      </c>
      <c r="AD315" s="53">
        <f t="shared" si="65"/>
        <v>0</v>
      </c>
      <c r="AE315" s="58"/>
    </row>
    <row r="316" spans="1:31" s="21" customFormat="1" ht="24.75" thickTop="1" thickBot="1" x14ac:dyDescent="0.25">
      <c r="A316" s="22">
        <f>'ไตรมาส 1'!A316</f>
        <v>6303105</v>
      </c>
      <c r="B316" s="23" t="str">
        <f>'ไตรมาส 1'!B316</f>
        <v>อบต. หนองตาดใหญ่</v>
      </c>
      <c r="C316" s="4"/>
      <c r="D316" s="3"/>
      <c r="E316" s="32"/>
      <c r="F316" s="32"/>
      <c r="G316" s="32"/>
      <c r="H316" s="32"/>
      <c r="I316" s="32"/>
      <c r="J316" s="32"/>
      <c r="K316" s="66" t="str">
        <f t="shared" si="54"/>
        <v xml:space="preserve"> </v>
      </c>
      <c r="L316" s="59" t="str">
        <f t="shared" si="55"/>
        <v xml:space="preserve"> </v>
      </c>
      <c r="M316" s="27"/>
      <c r="N316" s="68">
        <f t="shared" si="56"/>
        <v>0</v>
      </c>
      <c r="O316" s="68">
        <f t="shared" si="57"/>
        <v>0</v>
      </c>
      <c r="P316" s="32">
        <f t="shared" si="66"/>
        <v>0</v>
      </c>
      <c r="Q316" s="32">
        <f t="shared" si="66"/>
        <v>0</v>
      </c>
      <c r="R316" s="32">
        <f t="shared" si="58"/>
        <v>0</v>
      </c>
      <c r="S316" s="53">
        <f t="shared" si="59"/>
        <v>0</v>
      </c>
      <c r="T316" s="26"/>
      <c r="U316" s="90" t="e">
        <f t="shared" si="60"/>
        <v>#N/A</v>
      </c>
      <c r="V316" s="90" t="e">
        <f t="shared" si="61"/>
        <v>#N/A</v>
      </c>
      <c r="W316" s="65" t="str">
        <f t="shared" si="62"/>
        <v xml:space="preserve"> </v>
      </c>
      <c r="X316" s="59" t="str">
        <f t="shared" si="62"/>
        <v xml:space="preserve"> </v>
      </c>
      <c r="Y316" s="83"/>
      <c r="Z316" s="32" t="e">
        <f>VLOOKUP(C316,'ไตรมาส 3'!$C$7:$I$506,7,FALSE)</f>
        <v>#N/A</v>
      </c>
      <c r="AA316" s="32" t="e">
        <f>VLOOKUP(C316,'ไตรมาส 3'!$C$7:$J$506,8,FALSE)</f>
        <v>#N/A</v>
      </c>
      <c r="AB316" s="53" t="e">
        <f t="shared" si="63"/>
        <v>#N/A</v>
      </c>
      <c r="AC316" s="32" t="str">
        <f t="shared" si="64"/>
        <v>0</v>
      </c>
      <c r="AD316" s="53">
        <f t="shared" si="65"/>
        <v>0</v>
      </c>
      <c r="AE316" s="26"/>
    </row>
    <row r="317" spans="1:31" s="21" customFormat="1" ht="24.75" thickTop="1" thickBot="1" x14ac:dyDescent="0.25">
      <c r="A317" s="22">
        <f>'ไตรมาส 1'!A317</f>
        <v>6303105</v>
      </c>
      <c r="B317" s="23" t="str">
        <f>'ไตรมาส 1'!B317</f>
        <v>อบต. หนองตาดใหญ่</v>
      </c>
      <c r="C317" s="4"/>
      <c r="D317" s="3"/>
      <c r="E317" s="32"/>
      <c r="F317" s="32"/>
      <c r="G317" s="32"/>
      <c r="H317" s="32"/>
      <c r="I317" s="32"/>
      <c r="J317" s="32"/>
      <c r="K317" s="66" t="str">
        <f t="shared" si="54"/>
        <v xml:space="preserve"> </v>
      </c>
      <c r="L317" s="59" t="str">
        <f t="shared" si="55"/>
        <v xml:space="preserve"> </v>
      </c>
      <c r="M317" s="27"/>
      <c r="N317" s="68">
        <f t="shared" si="56"/>
        <v>0</v>
      </c>
      <c r="O317" s="68">
        <f t="shared" si="57"/>
        <v>0</v>
      </c>
      <c r="P317" s="32">
        <f t="shared" si="66"/>
        <v>0</v>
      </c>
      <c r="Q317" s="32">
        <f t="shared" si="66"/>
        <v>0</v>
      </c>
      <c r="R317" s="32">
        <f t="shared" si="58"/>
        <v>0</v>
      </c>
      <c r="S317" s="53">
        <f t="shared" si="59"/>
        <v>0</v>
      </c>
      <c r="T317" s="26"/>
      <c r="U317" s="90" t="e">
        <f t="shared" si="60"/>
        <v>#N/A</v>
      </c>
      <c r="V317" s="90" t="e">
        <f t="shared" si="61"/>
        <v>#N/A</v>
      </c>
      <c r="W317" s="65" t="str">
        <f t="shared" si="62"/>
        <v xml:space="preserve"> </v>
      </c>
      <c r="X317" s="59" t="str">
        <f t="shared" si="62"/>
        <v xml:space="preserve"> </v>
      </c>
      <c r="Y317" s="83"/>
      <c r="Z317" s="32" t="e">
        <f>VLOOKUP(C317,'ไตรมาส 3'!$C$7:$I$506,7,FALSE)</f>
        <v>#N/A</v>
      </c>
      <c r="AA317" s="32" t="e">
        <f>VLOOKUP(C317,'ไตรมาส 3'!$C$7:$J$506,8,FALSE)</f>
        <v>#N/A</v>
      </c>
      <c r="AB317" s="53" t="e">
        <f t="shared" si="63"/>
        <v>#N/A</v>
      </c>
      <c r="AC317" s="32" t="str">
        <f t="shared" si="64"/>
        <v>0</v>
      </c>
      <c r="AD317" s="53">
        <f t="shared" si="65"/>
        <v>0</v>
      </c>
      <c r="AE317" s="26"/>
    </row>
    <row r="318" spans="1:31" s="21" customFormat="1" ht="24.75" thickTop="1" thickBot="1" x14ac:dyDescent="0.25">
      <c r="A318" s="22">
        <f>'ไตรมาส 1'!A318</f>
        <v>6303105</v>
      </c>
      <c r="B318" s="23" t="str">
        <f>'ไตรมาส 1'!B318</f>
        <v>อบต. หนองตาดใหญ่</v>
      </c>
      <c r="C318" s="4"/>
      <c r="D318" s="3"/>
      <c r="E318" s="32"/>
      <c r="F318" s="32"/>
      <c r="G318" s="32"/>
      <c r="H318" s="32"/>
      <c r="I318" s="32"/>
      <c r="J318" s="32"/>
      <c r="K318" s="66" t="str">
        <f t="shared" si="54"/>
        <v xml:space="preserve"> </v>
      </c>
      <c r="L318" s="59" t="str">
        <f t="shared" si="55"/>
        <v xml:space="preserve"> </v>
      </c>
      <c r="M318" s="27"/>
      <c r="N318" s="68">
        <f t="shared" si="56"/>
        <v>0</v>
      </c>
      <c r="O318" s="68">
        <f t="shared" si="57"/>
        <v>0</v>
      </c>
      <c r="P318" s="32">
        <f t="shared" si="66"/>
        <v>0</v>
      </c>
      <c r="Q318" s="32">
        <f t="shared" si="66"/>
        <v>0</v>
      </c>
      <c r="R318" s="32">
        <f t="shared" si="58"/>
        <v>0</v>
      </c>
      <c r="S318" s="53">
        <f t="shared" si="59"/>
        <v>0</v>
      </c>
      <c r="T318" s="26"/>
      <c r="U318" s="90" t="e">
        <f t="shared" si="60"/>
        <v>#N/A</v>
      </c>
      <c r="V318" s="90" t="e">
        <f t="shared" si="61"/>
        <v>#N/A</v>
      </c>
      <c r="W318" s="65" t="str">
        <f t="shared" si="62"/>
        <v xml:space="preserve"> </v>
      </c>
      <c r="X318" s="59" t="str">
        <f t="shared" si="62"/>
        <v xml:space="preserve"> </v>
      </c>
      <c r="Y318" s="83"/>
      <c r="Z318" s="32" t="e">
        <f>VLOOKUP(C318,'ไตรมาส 3'!$C$7:$I$506,7,FALSE)</f>
        <v>#N/A</v>
      </c>
      <c r="AA318" s="32" t="e">
        <f>VLOOKUP(C318,'ไตรมาส 3'!$C$7:$J$506,8,FALSE)</f>
        <v>#N/A</v>
      </c>
      <c r="AB318" s="53" t="e">
        <f t="shared" si="63"/>
        <v>#N/A</v>
      </c>
      <c r="AC318" s="32" t="str">
        <f t="shared" si="64"/>
        <v>0</v>
      </c>
      <c r="AD318" s="53">
        <f t="shared" si="65"/>
        <v>0</v>
      </c>
      <c r="AE318" s="26"/>
    </row>
    <row r="319" spans="1:31" s="21" customFormat="1" ht="24.75" thickTop="1" thickBot="1" x14ac:dyDescent="0.25">
      <c r="A319" s="22">
        <f>'ไตรมาส 1'!A319</f>
        <v>6303105</v>
      </c>
      <c r="B319" s="23" t="str">
        <f>'ไตรมาส 1'!B319</f>
        <v>อบต. หนองตาดใหญ่</v>
      </c>
      <c r="C319" s="4"/>
      <c r="D319" s="3"/>
      <c r="E319" s="32"/>
      <c r="F319" s="32"/>
      <c r="G319" s="32"/>
      <c r="H319" s="32"/>
      <c r="I319" s="32"/>
      <c r="J319" s="32"/>
      <c r="K319" s="66" t="str">
        <f t="shared" si="54"/>
        <v xml:space="preserve"> </v>
      </c>
      <c r="L319" s="59" t="str">
        <f t="shared" si="55"/>
        <v xml:space="preserve"> </v>
      </c>
      <c r="M319" s="27"/>
      <c r="N319" s="68">
        <f t="shared" si="56"/>
        <v>0</v>
      </c>
      <c r="O319" s="68">
        <f t="shared" si="57"/>
        <v>0</v>
      </c>
      <c r="P319" s="32">
        <f t="shared" si="66"/>
        <v>0</v>
      </c>
      <c r="Q319" s="32">
        <f t="shared" si="66"/>
        <v>0</v>
      </c>
      <c r="R319" s="32">
        <f t="shared" si="58"/>
        <v>0</v>
      </c>
      <c r="S319" s="53">
        <f t="shared" si="59"/>
        <v>0</v>
      </c>
      <c r="T319" s="26"/>
      <c r="U319" s="90" t="e">
        <f t="shared" si="60"/>
        <v>#N/A</v>
      </c>
      <c r="V319" s="90" t="e">
        <f t="shared" si="61"/>
        <v>#N/A</v>
      </c>
      <c r="W319" s="65" t="str">
        <f t="shared" si="62"/>
        <v xml:space="preserve"> </v>
      </c>
      <c r="X319" s="59" t="str">
        <f t="shared" si="62"/>
        <v xml:space="preserve"> </v>
      </c>
      <c r="Y319" s="83"/>
      <c r="Z319" s="32" t="e">
        <f>VLOOKUP(C319,'ไตรมาส 3'!$C$7:$I$506,7,FALSE)</f>
        <v>#N/A</v>
      </c>
      <c r="AA319" s="32" t="e">
        <f>VLOOKUP(C319,'ไตรมาส 3'!$C$7:$J$506,8,FALSE)</f>
        <v>#N/A</v>
      </c>
      <c r="AB319" s="53" t="e">
        <f t="shared" si="63"/>
        <v>#N/A</v>
      </c>
      <c r="AC319" s="32" t="str">
        <f t="shared" si="64"/>
        <v>0</v>
      </c>
      <c r="AD319" s="53">
        <f t="shared" si="65"/>
        <v>0</v>
      </c>
      <c r="AE319" s="26"/>
    </row>
    <row r="320" spans="1:31" s="21" customFormat="1" ht="24.75" thickTop="1" thickBot="1" x14ac:dyDescent="0.25">
      <c r="A320" s="22">
        <f>'ไตรมาส 1'!A320</f>
        <v>6303105</v>
      </c>
      <c r="B320" s="23" t="str">
        <f>'ไตรมาส 1'!B320</f>
        <v>อบต. หนองตาดใหญ่</v>
      </c>
      <c r="C320" s="4"/>
      <c r="D320" s="3"/>
      <c r="E320" s="32"/>
      <c r="F320" s="32"/>
      <c r="G320" s="32"/>
      <c r="H320" s="32"/>
      <c r="I320" s="32"/>
      <c r="J320" s="32"/>
      <c r="K320" s="66" t="str">
        <f t="shared" si="54"/>
        <v xml:space="preserve"> </v>
      </c>
      <c r="L320" s="59" t="str">
        <f t="shared" si="55"/>
        <v xml:space="preserve"> </v>
      </c>
      <c r="M320" s="27"/>
      <c r="N320" s="68">
        <f t="shared" si="56"/>
        <v>0</v>
      </c>
      <c r="O320" s="68">
        <f t="shared" si="57"/>
        <v>0</v>
      </c>
      <c r="P320" s="32">
        <f t="shared" si="66"/>
        <v>0</v>
      </c>
      <c r="Q320" s="32">
        <f t="shared" si="66"/>
        <v>0</v>
      </c>
      <c r="R320" s="32">
        <f t="shared" si="58"/>
        <v>0</v>
      </c>
      <c r="S320" s="53">
        <f t="shared" si="59"/>
        <v>0</v>
      </c>
      <c r="T320" s="26"/>
      <c r="U320" s="90" t="e">
        <f t="shared" si="60"/>
        <v>#N/A</v>
      </c>
      <c r="V320" s="90" t="e">
        <f t="shared" si="61"/>
        <v>#N/A</v>
      </c>
      <c r="W320" s="65" t="str">
        <f t="shared" si="62"/>
        <v xml:space="preserve"> </v>
      </c>
      <c r="X320" s="59" t="str">
        <f t="shared" si="62"/>
        <v xml:space="preserve"> </v>
      </c>
      <c r="Y320" s="83"/>
      <c r="Z320" s="32" t="e">
        <f>VLOOKUP(C320,'ไตรมาส 3'!$C$7:$I$506,7,FALSE)</f>
        <v>#N/A</v>
      </c>
      <c r="AA320" s="32" t="e">
        <f>VLOOKUP(C320,'ไตรมาส 3'!$C$7:$J$506,8,FALSE)</f>
        <v>#N/A</v>
      </c>
      <c r="AB320" s="53" t="e">
        <f t="shared" si="63"/>
        <v>#N/A</v>
      </c>
      <c r="AC320" s="32" t="str">
        <f t="shared" si="64"/>
        <v>0</v>
      </c>
      <c r="AD320" s="53">
        <f t="shared" si="65"/>
        <v>0</v>
      </c>
      <c r="AE320" s="26"/>
    </row>
    <row r="321" spans="1:31" s="21" customFormat="1" ht="24.75" thickTop="1" thickBot="1" x14ac:dyDescent="0.25">
      <c r="A321" s="22">
        <f>'ไตรมาส 1'!A321</f>
        <v>6303105</v>
      </c>
      <c r="B321" s="23" t="str">
        <f>'ไตรมาส 1'!B321</f>
        <v>อบต. หนองตาดใหญ่</v>
      </c>
      <c r="C321" s="4"/>
      <c r="D321" s="3"/>
      <c r="E321" s="32"/>
      <c r="F321" s="32"/>
      <c r="G321" s="32"/>
      <c r="H321" s="32"/>
      <c r="I321" s="32"/>
      <c r="J321" s="32"/>
      <c r="K321" s="66" t="str">
        <f t="shared" si="54"/>
        <v xml:space="preserve"> </v>
      </c>
      <c r="L321" s="59" t="str">
        <f t="shared" si="55"/>
        <v xml:space="preserve"> </v>
      </c>
      <c r="M321" s="27"/>
      <c r="N321" s="68">
        <f t="shared" si="56"/>
        <v>0</v>
      </c>
      <c r="O321" s="68">
        <f t="shared" si="57"/>
        <v>0</v>
      </c>
      <c r="P321" s="32">
        <f t="shared" si="66"/>
        <v>0</v>
      </c>
      <c r="Q321" s="32">
        <f t="shared" si="66"/>
        <v>0</v>
      </c>
      <c r="R321" s="32">
        <f t="shared" si="58"/>
        <v>0</v>
      </c>
      <c r="S321" s="53">
        <f t="shared" si="59"/>
        <v>0</v>
      </c>
      <c r="T321" s="26"/>
      <c r="U321" s="90" t="e">
        <f t="shared" si="60"/>
        <v>#N/A</v>
      </c>
      <c r="V321" s="90" t="e">
        <f t="shared" si="61"/>
        <v>#N/A</v>
      </c>
      <c r="W321" s="65" t="str">
        <f t="shared" si="62"/>
        <v xml:space="preserve"> </v>
      </c>
      <c r="X321" s="59" t="str">
        <f t="shared" si="62"/>
        <v xml:space="preserve"> </v>
      </c>
      <c r="Y321" s="83"/>
      <c r="Z321" s="32" t="e">
        <f>VLOOKUP(C321,'ไตรมาส 3'!$C$7:$I$506,7,FALSE)</f>
        <v>#N/A</v>
      </c>
      <c r="AA321" s="32" t="e">
        <f>VLOOKUP(C321,'ไตรมาส 3'!$C$7:$J$506,8,FALSE)</f>
        <v>#N/A</v>
      </c>
      <c r="AB321" s="53" t="e">
        <f t="shared" si="63"/>
        <v>#N/A</v>
      </c>
      <c r="AC321" s="32" t="str">
        <f t="shared" si="64"/>
        <v>0</v>
      </c>
      <c r="AD321" s="53">
        <f t="shared" si="65"/>
        <v>0</v>
      </c>
      <c r="AE321" s="26"/>
    </row>
    <row r="322" spans="1:31" s="21" customFormat="1" ht="24.75" thickTop="1" thickBot="1" x14ac:dyDescent="0.25">
      <c r="A322" s="22">
        <f>'ไตรมาส 1'!A322</f>
        <v>6303105</v>
      </c>
      <c r="B322" s="23" t="str">
        <f>'ไตรมาส 1'!B322</f>
        <v>อบต. หนองตาดใหญ่</v>
      </c>
      <c r="C322" s="4"/>
      <c r="D322" s="3"/>
      <c r="E322" s="32"/>
      <c r="F322" s="32"/>
      <c r="G322" s="32"/>
      <c r="H322" s="32"/>
      <c r="I322" s="32"/>
      <c r="J322" s="32"/>
      <c r="K322" s="66" t="str">
        <f t="shared" si="54"/>
        <v xml:space="preserve"> </v>
      </c>
      <c r="L322" s="59" t="str">
        <f t="shared" si="55"/>
        <v xml:space="preserve"> </v>
      </c>
      <c r="M322" s="27"/>
      <c r="N322" s="68">
        <f t="shared" si="56"/>
        <v>0</v>
      </c>
      <c r="O322" s="68">
        <f t="shared" si="57"/>
        <v>0</v>
      </c>
      <c r="P322" s="32">
        <f t="shared" si="66"/>
        <v>0</v>
      </c>
      <c r="Q322" s="32">
        <f t="shared" si="66"/>
        <v>0</v>
      </c>
      <c r="R322" s="32">
        <f t="shared" si="58"/>
        <v>0</v>
      </c>
      <c r="S322" s="53">
        <f t="shared" si="59"/>
        <v>0</v>
      </c>
      <c r="T322" s="26"/>
      <c r="U322" s="90" t="e">
        <f t="shared" si="60"/>
        <v>#N/A</v>
      </c>
      <c r="V322" s="90" t="e">
        <f t="shared" si="61"/>
        <v>#N/A</v>
      </c>
      <c r="W322" s="65" t="str">
        <f t="shared" si="62"/>
        <v xml:space="preserve"> </v>
      </c>
      <c r="X322" s="59" t="str">
        <f t="shared" si="62"/>
        <v xml:space="preserve"> </v>
      </c>
      <c r="Y322" s="83"/>
      <c r="Z322" s="32" t="e">
        <f>VLOOKUP(C322,'ไตรมาส 3'!$C$7:$I$506,7,FALSE)</f>
        <v>#N/A</v>
      </c>
      <c r="AA322" s="32" t="e">
        <f>VLOOKUP(C322,'ไตรมาส 3'!$C$7:$J$506,8,FALSE)</f>
        <v>#N/A</v>
      </c>
      <c r="AB322" s="53" t="e">
        <f t="shared" si="63"/>
        <v>#N/A</v>
      </c>
      <c r="AC322" s="32" t="str">
        <f t="shared" si="64"/>
        <v>0</v>
      </c>
      <c r="AD322" s="53">
        <f t="shared" si="65"/>
        <v>0</v>
      </c>
      <c r="AE322" s="26"/>
    </row>
    <row r="323" spans="1:31" s="21" customFormat="1" ht="24.75" thickTop="1" thickBot="1" x14ac:dyDescent="0.25">
      <c r="A323" s="22">
        <f>'ไตรมาส 1'!A323</f>
        <v>6303105</v>
      </c>
      <c r="B323" s="23" t="str">
        <f>'ไตรมาส 1'!B323</f>
        <v>อบต. หนองตาดใหญ่</v>
      </c>
      <c r="C323" s="4"/>
      <c r="D323" s="3"/>
      <c r="E323" s="32"/>
      <c r="F323" s="32"/>
      <c r="G323" s="32"/>
      <c r="H323" s="32"/>
      <c r="I323" s="32"/>
      <c r="J323" s="32"/>
      <c r="K323" s="66" t="str">
        <f t="shared" si="54"/>
        <v xml:space="preserve"> </v>
      </c>
      <c r="L323" s="59" t="str">
        <f t="shared" si="55"/>
        <v xml:space="preserve"> </v>
      </c>
      <c r="M323" s="27"/>
      <c r="N323" s="68">
        <f t="shared" si="56"/>
        <v>0</v>
      </c>
      <c r="O323" s="68">
        <f t="shared" si="57"/>
        <v>0</v>
      </c>
      <c r="P323" s="32">
        <f t="shared" si="66"/>
        <v>0</v>
      </c>
      <c r="Q323" s="32">
        <f t="shared" si="66"/>
        <v>0</v>
      </c>
      <c r="R323" s="32">
        <f t="shared" si="58"/>
        <v>0</v>
      </c>
      <c r="S323" s="53">
        <f t="shared" si="59"/>
        <v>0</v>
      </c>
      <c r="T323" s="26"/>
      <c r="U323" s="90" t="e">
        <f t="shared" si="60"/>
        <v>#N/A</v>
      </c>
      <c r="V323" s="90" t="e">
        <f t="shared" si="61"/>
        <v>#N/A</v>
      </c>
      <c r="W323" s="65" t="str">
        <f t="shared" si="62"/>
        <v xml:space="preserve"> </v>
      </c>
      <c r="X323" s="59" t="str">
        <f t="shared" si="62"/>
        <v xml:space="preserve"> </v>
      </c>
      <c r="Y323" s="83"/>
      <c r="Z323" s="32" t="e">
        <f>VLOOKUP(C323,'ไตรมาส 3'!$C$7:$I$506,7,FALSE)</f>
        <v>#N/A</v>
      </c>
      <c r="AA323" s="32" t="e">
        <f>VLOOKUP(C323,'ไตรมาส 3'!$C$7:$J$506,8,FALSE)</f>
        <v>#N/A</v>
      </c>
      <c r="AB323" s="53" t="e">
        <f t="shared" si="63"/>
        <v>#N/A</v>
      </c>
      <c r="AC323" s="32" t="str">
        <f t="shared" si="64"/>
        <v>0</v>
      </c>
      <c r="AD323" s="53">
        <f t="shared" si="65"/>
        <v>0</v>
      </c>
      <c r="AE323" s="26"/>
    </row>
    <row r="324" spans="1:31" s="21" customFormat="1" ht="24.75" thickTop="1" thickBot="1" x14ac:dyDescent="0.25">
      <c r="A324" s="22">
        <f>'ไตรมาส 1'!A324</f>
        <v>6303105</v>
      </c>
      <c r="B324" s="23" t="str">
        <f>'ไตรมาส 1'!B324</f>
        <v>อบต. หนองตาดใหญ่</v>
      </c>
      <c r="C324" s="4"/>
      <c r="D324" s="3"/>
      <c r="E324" s="32"/>
      <c r="F324" s="32"/>
      <c r="G324" s="32"/>
      <c r="H324" s="32"/>
      <c r="I324" s="32"/>
      <c r="J324" s="32"/>
      <c r="K324" s="66" t="str">
        <f t="shared" si="54"/>
        <v xml:space="preserve"> </v>
      </c>
      <c r="L324" s="59" t="str">
        <f t="shared" si="55"/>
        <v xml:space="preserve"> </v>
      </c>
      <c r="M324" s="27"/>
      <c r="N324" s="68">
        <f t="shared" si="56"/>
        <v>0</v>
      </c>
      <c r="O324" s="68">
        <f t="shared" si="57"/>
        <v>0</v>
      </c>
      <c r="P324" s="32">
        <f t="shared" si="66"/>
        <v>0</v>
      </c>
      <c r="Q324" s="32">
        <f t="shared" si="66"/>
        <v>0</v>
      </c>
      <c r="R324" s="32">
        <f t="shared" si="58"/>
        <v>0</v>
      </c>
      <c r="S324" s="53">
        <f t="shared" si="59"/>
        <v>0</v>
      </c>
      <c r="T324" s="26"/>
      <c r="U324" s="90" t="e">
        <f t="shared" si="60"/>
        <v>#N/A</v>
      </c>
      <c r="V324" s="90" t="e">
        <f t="shared" si="61"/>
        <v>#N/A</v>
      </c>
      <c r="W324" s="65" t="str">
        <f t="shared" si="62"/>
        <v xml:space="preserve"> </v>
      </c>
      <c r="X324" s="59" t="str">
        <f t="shared" si="62"/>
        <v xml:space="preserve"> </v>
      </c>
      <c r="Y324" s="83"/>
      <c r="Z324" s="32" t="e">
        <f>VLOOKUP(C324,'ไตรมาส 3'!$C$7:$I$506,7,FALSE)</f>
        <v>#N/A</v>
      </c>
      <c r="AA324" s="32" t="e">
        <f>VLOOKUP(C324,'ไตรมาส 3'!$C$7:$J$506,8,FALSE)</f>
        <v>#N/A</v>
      </c>
      <c r="AB324" s="53" t="e">
        <f t="shared" si="63"/>
        <v>#N/A</v>
      </c>
      <c r="AC324" s="32" t="str">
        <f t="shared" si="64"/>
        <v>0</v>
      </c>
      <c r="AD324" s="53">
        <f t="shared" si="65"/>
        <v>0</v>
      </c>
      <c r="AE324" s="26"/>
    </row>
    <row r="325" spans="1:31" s="21" customFormat="1" ht="24.75" thickTop="1" thickBot="1" x14ac:dyDescent="0.25">
      <c r="A325" s="22">
        <f>'ไตรมาส 1'!A325</f>
        <v>6303105</v>
      </c>
      <c r="B325" s="23" t="str">
        <f>'ไตรมาส 1'!B325</f>
        <v>อบต. หนองตาดใหญ่</v>
      </c>
      <c r="C325" s="4"/>
      <c r="D325" s="3"/>
      <c r="E325" s="32"/>
      <c r="F325" s="32"/>
      <c r="G325" s="32"/>
      <c r="H325" s="32"/>
      <c r="I325" s="32"/>
      <c r="J325" s="32"/>
      <c r="K325" s="66" t="str">
        <f t="shared" si="54"/>
        <v xml:space="preserve"> </v>
      </c>
      <c r="L325" s="59" t="str">
        <f t="shared" si="55"/>
        <v xml:space="preserve"> </v>
      </c>
      <c r="M325" s="27"/>
      <c r="N325" s="68">
        <f t="shared" si="56"/>
        <v>0</v>
      </c>
      <c r="O325" s="68">
        <f t="shared" si="57"/>
        <v>0</v>
      </c>
      <c r="P325" s="32">
        <f t="shared" si="66"/>
        <v>0</v>
      </c>
      <c r="Q325" s="32">
        <f t="shared" si="66"/>
        <v>0</v>
      </c>
      <c r="R325" s="32">
        <f t="shared" si="58"/>
        <v>0</v>
      </c>
      <c r="S325" s="53">
        <f t="shared" si="59"/>
        <v>0</v>
      </c>
      <c r="T325" s="26"/>
      <c r="U325" s="90" t="e">
        <f t="shared" si="60"/>
        <v>#N/A</v>
      </c>
      <c r="V325" s="90" t="e">
        <f t="shared" si="61"/>
        <v>#N/A</v>
      </c>
      <c r="W325" s="65" t="str">
        <f t="shared" si="62"/>
        <v xml:space="preserve"> </v>
      </c>
      <c r="X325" s="59" t="str">
        <f t="shared" si="62"/>
        <v xml:space="preserve"> </v>
      </c>
      <c r="Y325" s="83"/>
      <c r="Z325" s="32" t="e">
        <f>VLOOKUP(C325,'ไตรมาส 3'!$C$7:$I$506,7,FALSE)</f>
        <v>#N/A</v>
      </c>
      <c r="AA325" s="32" t="e">
        <f>VLOOKUP(C325,'ไตรมาส 3'!$C$7:$J$506,8,FALSE)</f>
        <v>#N/A</v>
      </c>
      <c r="AB325" s="53" t="e">
        <f t="shared" si="63"/>
        <v>#N/A</v>
      </c>
      <c r="AC325" s="32" t="str">
        <f t="shared" si="64"/>
        <v>0</v>
      </c>
      <c r="AD325" s="53">
        <f t="shared" si="65"/>
        <v>0</v>
      </c>
      <c r="AE325" s="26"/>
    </row>
    <row r="326" spans="1:31" s="21" customFormat="1" ht="24.75" thickTop="1" thickBot="1" x14ac:dyDescent="0.25">
      <c r="A326" s="22">
        <f>'ไตรมาส 1'!A326</f>
        <v>6303105</v>
      </c>
      <c r="B326" s="23" t="str">
        <f>'ไตรมาส 1'!B326</f>
        <v>อบต. หนองตาดใหญ่</v>
      </c>
      <c r="C326" s="4"/>
      <c r="D326" s="3"/>
      <c r="E326" s="32"/>
      <c r="F326" s="32"/>
      <c r="G326" s="32"/>
      <c r="H326" s="32"/>
      <c r="I326" s="32"/>
      <c r="J326" s="32"/>
      <c r="K326" s="66" t="str">
        <f t="shared" si="54"/>
        <v xml:space="preserve"> </v>
      </c>
      <c r="L326" s="59" t="str">
        <f t="shared" si="55"/>
        <v xml:space="preserve"> </v>
      </c>
      <c r="M326" s="27"/>
      <c r="N326" s="68">
        <f t="shared" si="56"/>
        <v>0</v>
      </c>
      <c r="O326" s="68">
        <f t="shared" si="57"/>
        <v>0</v>
      </c>
      <c r="P326" s="32">
        <f t="shared" si="66"/>
        <v>0</v>
      </c>
      <c r="Q326" s="32">
        <f t="shared" si="66"/>
        <v>0</v>
      </c>
      <c r="R326" s="32">
        <f t="shared" si="58"/>
        <v>0</v>
      </c>
      <c r="S326" s="53">
        <f t="shared" si="59"/>
        <v>0</v>
      </c>
      <c r="T326" s="26"/>
      <c r="U326" s="90" t="e">
        <f t="shared" si="60"/>
        <v>#N/A</v>
      </c>
      <c r="V326" s="90" t="e">
        <f t="shared" si="61"/>
        <v>#N/A</v>
      </c>
      <c r="W326" s="65" t="str">
        <f t="shared" si="62"/>
        <v xml:space="preserve"> </v>
      </c>
      <c r="X326" s="59" t="str">
        <f t="shared" si="62"/>
        <v xml:space="preserve"> </v>
      </c>
      <c r="Y326" s="83"/>
      <c r="Z326" s="32" t="e">
        <f>VLOOKUP(C326,'ไตรมาส 3'!$C$7:$I$506,7,FALSE)</f>
        <v>#N/A</v>
      </c>
      <c r="AA326" s="32" t="e">
        <f>VLOOKUP(C326,'ไตรมาส 3'!$C$7:$J$506,8,FALSE)</f>
        <v>#N/A</v>
      </c>
      <c r="AB326" s="53" t="e">
        <f t="shared" si="63"/>
        <v>#N/A</v>
      </c>
      <c r="AC326" s="32" t="str">
        <f t="shared" si="64"/>
        <v>0</v>
      </c>
      <c r="AD326" s="53">
        <f t="shared" si="65"/>
        <v>0</v>
      </c>
      <c r="AE326" s="26"/>
    </row>
    <row r="327" spans="1:31" s="21" customFormat="1" ht="24.75" thickTop="1" thickBot="1" x14ac:dyDescent="0.25">
      <c r="A327" s="22">
        <f>'ไตรมาส 1'!A327</f>
        <v>6303105</v>
      </c>
      <c r="B327" s="23" t="str">
        <f>'ไตรมาส 1'!B327</f>
        <v>อบต. หนองตาดใหญ่</v>
      </c>
      <c r="C327" s="4"/>
      <c r="D327" s="3"/>
      <c r="E327" s="32"/>
      <c r="F327" s="32"/>
      <c r="G327" s="32"/>
      <c r="H327" s="32"/>
      <c r="I327" s="32"/>
      <c r="J327" s="32"/>
      <c r="K327" s="66" t="str">
        <f t="shared" si="54"/>
        <v xml:space="preserve"> </v>
      </c>
      <c r="L327" s="59" t="str">
        <f t="shared" si="55"/>
        <v xml:space="preserve"> </v>
      </c>
      <c r="M327" s="27"/>
      <c r="N327" s="68">
        <f t="shared" si="56"/>
        <v>0</v>
      </c>
      <c r="O327" s="68">
        <f t="shared" si="57"/>
        <v>0</v>
      </c>
      <c r="P327" s="32">
        <f t="shared" si="66"/>
        <v>0</v>
      </c>
      <c r="Q327" s="32">
        <f t="shared" si="66"/>
        <v>0</v>
      </c>
      <c r="R327" s="32">
        <f t="shared" si="58"/>
        <v>0</v>
      </c>
      <c r="S327" s="53">
        <f t="shared" si="59"/>
        <v>0</v>
      </c>
      <c r="T327" s="26"/>
      <c r="U327" s="90" t="e">
        <f t="shared" si="60"/>
        <v>#N/A</v>
      </c>
      <c r="V327" s="90" t="e">
        <f t="shared" si="61"/>
        <v>#N/A</v>
      </c>
      <c r="W327" s="65" t="str">
        <f t="shared" si="62"/>
        <v xml:space="preserve"> </v>
      </c>
      <c r="X327" s="59" t="str">
        <f t="shared" si="62"/>
        <v xml:space="preserve"> </v>
      </c>
      <c r="Y327" s="83"/>
      <c r="Z327" s="32" t="e">
        <f>VLOOKUP(C327,'ไตรมาส 3'!$C$7:$I$506,7,FALSE)</f>
        <v>#N/A</v>
      </c>
      <c r="AA327" s="32" t="e">
        <f>VLOOKUP(C327,'ไตรมาส 3'!$C$7:$J$506,8,FALSE)</f>
        <v>#N/A</v>
      </c>
      <c r="AB327" s="53" t="e">
        <f t="shared" si="63"/>
        <v>#N/A</v>
      </c>
      <c r="AC327" s="32" t="str">
        <f t="shared" si="64"/>
        <v>0</v>
      </c>
      <c r="AD327" s="53">
        <f t="shared" si="65"/>
        <v>0</v>
      </c>
      <c r="AE327" s="26"/>
    </row>
    <row r="328" spans="1:31" s="21" customFormat="1" ht="24.75" thickTop="1" thickBot="1" x14ac:dyDescent="0.25">
      <c r="A328" s="22">
        <f>'ไตรมาส 1'!A328</f>
        <v>6303105</v>
      </c>
      <c r="B328" s="23" t="str">
        <f>'ไตรมาส 1'!B328</f>
        <v>อบต. หนองตาดใหญ่</v>
      </c>
      <c r="C328" s="4"/>
      <c r="D328" s="3"/>
      <c r="E328" s="32"/>
      <c r="F328" s="32"/>
      <c r="G328" s="32"/>
      <c r="H328" s="32"/>
      <c r="I328" s="32"/>
      <c r="J328" s="32"/>
      <c r="K328" s="66" t="str">
        <f t="shared" ref="K328:K391" si="67">W328</f>
        <v xml:space="preserve"> </v>
      </c>
      <c r="L328" s="59" t="str">
        <f t="shared" ref="L328:L391" si="68">X328</f>
        <v xml:space="preserve"> </v>
      </c>
      <c r="M328" s="27"/>
      <c r="N328" s="68">
        <f t="shared" ref="N328:N391" si="69">(E328+G328)-(F328+H328)</f>
        <v>0</v>
      </c>
      <c r="O328" s="68">
        <f t="shared" ref="O328:O391" si="70">(F328+H328)-(E328+G328)</f>
        <v>0</v>
      </c>
      <c r="P328" s="32">
        <f t="shared" si="66"/>
        <v>0</v>
      </c>
      <c r="Q328" s="32">
        <f t="shared" si="66"/>
        <v>0</v>
      </c>
      <c r="R328" s="32">
        <f t="shared" ref="R328:R391" si="71">(I328-P328)+(J328-Q328)</f>
        <v>0</v>
      </c>
      <c r="S328" s="53">
        <f t="shared" ref="S328:S391" si="72">ROUND(R328,2)</f>
        <v>0</v>
      </c>
      <c r="T328" s="26"/>
      <c r="U328" s="90" t="e">
        <f t="shared" ref="U328:U391" si="73">_xlfn.IFS($C328="เงินฝากกระทรวงการคลัง","99999",$C328="รายได้เงินอุดหนุนค้างรับ","99999",$C328="รายได้งบประมาณ","99999",$C328="รายได้จากเงินกู้และรายได้อื่นจากรัฐบาล","99999",$C328="ค่าไฟฟ้า","50506",$C328="ค่าน้ำประปาและน้ำบาดาล","50602",$C328="ค่าโทรศัพท์","50320",$C328="ค่าบริการสื่อสารและโทรคมนาคม","50320",$C328="ค่าบริการไปรษณีย์","50319",$C328="เงินสมทบกองทุนประกันสังคม","80066",$C328="เงินสมทบกองทุนเงินทดแทน","80067",$C328="รายได้เงินอุดหนุนทั่วไป","15008",$C328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328" s="90" t="e">
        <f t="shared" ref="V328:V391" si="74">_xlfn.IFS($C328="เงินฝากกระทรวงการคลัง","รัฐบาล",$C328="รายได้เงินอุดหนุนค้างรับ","รัฐบาล",$C328="รายได้งบประมาณ","รัฐบาล",$C328="รายได้จากเงินกู้และรายได้อื่นจากรัฐบาล","รัฐบาล",$C328="ค่าไฟฟ้า","การไฟฟ้าส่วนภูมิภาค",$C328="ค่าน้ำประปาและน้ำบาดาล","การประปาส่วนภูมิภาค",$C328="ค่าโทรศัพท์","บริษัท โทรคมนาคมแห่งชาติ จำกัด (มหาชน)",$C328="ค่าบริการสื่อสารและโทรคมนาคม","บริษัท โทรคมนาคมแห่งชาติ จำกัด (มหาชน)",$C328="ค่าบริการไปรษณีย์","บริษัท ไปรษณีย์ไทย จำกัด",$C328="เงินสมทบกองทุนประกันสังคม","กองทุนประกันสังคม",$C328="เงินสมทบกองทุนเงินทดแทน","กองทุนเงินทดแทน",$C328="รายได้เงินอุดหนุนทั่วไป","กรมส่งเสริมการปกครองท้องถิ่น",$C328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328" s="65" t="str">
        <f t="shared" ref="W328:X391" si="75">IFERROR(U328," ")</f>
        <v xml:space="preserve"> </v>
      </c>
      <c r="X328" s="59" t="str">
        <f t="shared" si="75"/>
        <v xml:space="preserve"> </v>
      </c>
      <c r="Y328" s="83"/>
      <c r="Z328" s="32" t="e">
        <f>VLOOKUP(C328,'ไตรมาส 3'!$C$7:$I$506,7,FALSE)</f>
        <v>#N/A</v>
      </c>
      <c r="AA328" s="32" t="e">
        <f>VLOOKUP(C328,'ไตรมาส 3'!$C$7:$J$506,8,FALSE)</f>
        <v>#N/A</v>
      </c>
      <c r="AB328" s="53" t="e">
        <f t="shared" ref="AB328:AB391" si="76">(E328-Z328)+(F328-AA328)</f>
        <v>#N/A</v>
      </c>
      <c r="AC328" s="32" t="str">
        <f t="shared" ref="AC328:AC391" si="77">IFERROR(AB328,"0")</f>
        <v>0</v>
      </c>
      <c r="AD328" s="53">
        <f t="shared" ref="AD328:AD391" si="78">ROUND(AC328,2)</f>
        <v>0</v>
      </c>
      <c r="AE328" s="26"/>
    </row>
    <row r="329" spans="1:31" s="21" customFormat="1" ht="24.75" thickTop="1" thickBot="1" x14ac:dyDescent="0.25">
      <c r="A329" s="22">
        <f>'ไตรมาส 1'!A329</f>
        <v>6303105</v>
      </c>
      <c r="B329" s="23" t="str">
        <f>'ไตรมาส 1'!B329</f>
        <v>อบต. หนองตาดใหญ่</v>
      </c>
      <c r="C329" s="4"/>
      <c r="D329" s="3"/>
      <c r="E329" s="32"/>
      <c r="F329" s="32"/>
      <c r="G329" s="32"/>
      <c r="H329" s="32"/>
      <c r="I329" s="32"/>
      <c r="J329" s="32"/>
      <c r="K329" s="66" t="str">
        <f t="shared" si="67"/>
        <v xml:space="preserve"> </v>
      </c>
      <c r="L329" s="59" t="str">
        <f t="shared" si="68"/>
        <v xml:space="preserve"> </v>
      </c>
      <c r="M329" s="27"/>
      <c r="N329" s="68">
        <f t="shared" si="69"/>
        <v>0</v>
      </c>
      <c r="O329" s="68">
        <f t="shared" si="70"/>
        <v>0</v>
      </c>
      <c r="P329" s="32">
        <f t="shared" si="66"/>
        <v>0</v>
      </c>
      <c r="Q329" s="32">
        <f t="shared" si="66"/>
        <v>0</v>
      </c>
      <c r="R329" s="32">
        <f t="shared" si="71"/>
        <v>0</v>
      </c>
      <c r="S329" s="53">
        <f t="shared" si="72"/>
        <v>0</v>
      </c>
      <c r="T329" s="26"/>
      <c r="U329" s="90" t="e">
        <f t="shared" si="73"/>
        <v>#N/A</v>
      </c>
      <c r="V329" s="90" t="e">
        <f t="shared" si="74"/>
        <v>#N/A</v>
      </c>
      <c r="W329" s="65" t="str">
        <f t="shared" si="75"/>
        <v xml:space="preserve"> </v>
      </c>
      <c r="X329" s="59" t="str">
        <f t="shared" si="75"/>
        <v xml:space="preserve"> </v>
      </c>
      <c r="Y329" s="83"/>
      <c r="Z329" s="32" t="e">
        <f>VLOOKUP(C329,'ไตรมาส 3'!$C$7:$I$506,7,FALSE)</f>
        <v>#N/A</v>
      </c>
      <c r="AA329" s="32" t="e">
        <f>VLOOKUP(C329,'ไตรมาส 3'!$C$7:$J$506,8,FALSE)</f>
        <v>#N/A</v>
      </c>
      <c r="AB329" s="53" t="e">
        <f t="shared" si="76"/>
        <v>#N/A</v>
      </c>
      <c r="AC329" s="32" t="str">
        <f t="shared" si="77"/>
        <v>0</v>
      </c>
      <c r="AD329" s="53">
        <f t="shared" si="78"/>
        <v>0</v>
      </c>
      <c r="AE329" s="26"/>
    </row>
    <row r="330" spans="1:31" s="21" customFormat="1" ht="24.75" thickTop="1" thickBot="1" x14ac:dyDescent="0.25">
      <c r="A330" s="22">
        <f>'ไตรมาส 1'!A330</f>
        <v>6303105</v>
      </c>
      <c r="B330" s="23" t="str">
        <f>'ไตรมาส 1'!B330</f>
        <v>อบต. หนองตาดใหญ่</v>
      </c>
      <c r="C330" s="4"/>
      <c r="D330" s="3"/>
      <c r="E330" s="32"/>
      <c r="F330" s="32"/>
      <c r="G330" s="32"/>
      <c r="H330" s="32"/>
      <c r="I330" s="32"/>
      <c r="J330" s="32"/>
      <c r="K330" s="66" t="str">
        <f t="shared" si="67"/>
        <v xml:space="preserve"> </v>
      </c>
      <c r="L330" s="59" t="str">
        <f t="shared" si="68"/>
        <v xml:space="preserve"> </v>
      </c>
      <c r="M330" s="27"/>
      <c r="N330" s="68">
        <f t="shared" si="69"/>
        <v>0</v>
      </c>
      <c r="O330" s="68">
        <f t="shared" si="70"/>
        <v>0</v>
      </c>
      <c r="P330" s="32">
        <f t="shared" si="66"/>
        <v>0</v>
      </c>
      <c r="Q330" s="32">
        <f t="shared" si="66"/>
        <v>0</v>
      </c>
      <c r="R330" s="32">
        <f t="shared" si="71"/>
        <v>0</v>
      </c>
      <c r="S330" s="53">
        <f t="shared" si="72"/>
        <v>0</v>
      </c>
      <c r="T330" s="26"/>
      <c r="U330" s="90" t="e">
        <f t="shared" si="73"/>
        <v>#N/A</v>
      </c>
      <c r="V330" s="90" t="e">
        <f t="shared" si="74"/>
        <v>#N/A</v>
      </c>
      <c r="W330" s="65" t="str">
        <f t="shared" si="75"/>
        <v xml:space="preserve"> </v>
      </c>
      <c r="X330" s="59" t="str">
        <f t="shared" si="75"/>
        <v xml:space="preserve"> </v>
      </c>
      <c r="Y330" s="83"/>
      <c r="Z330" s="32" t="e">
        <f>VLOOKUP(C330,'ไตรมาส 3'!$C$7:$I$506,7,FALSE)</f>
        <v>#N/A</v>
      </c>
      <c r="AA330" s="32" t="e">
        <f>VLOOKUP(C330,'ไตรมาส 3'!$C$7:$J$506,8,FALSE)</f>
        <v>#N/A</v>
      </c>
      <c r="AB330" s="53" t="e">
        <f t="shared" si="76"/>
        <v>#N/A</v>
      </c>
      <c r="AC330" s="32" t="str">
        <f t="shared" si="77"/>
        <v>0</v>
      </c>
      <c r="AD330" s="53">
        <f t="shared" si="78"/>
        <v>0</v>
      </c>
      <c r="AE330" s="26"/>
    </row>
    <row r="331" spans="1:31" s="21" customFormat="1" ht="24.75" thickTop="1" thickBot="1" x14ac:dyDescent="0.25">
      <c r="A331" s="22">
        <f>'ไตรมาส 1'!A331</f>
        <v>6303105</v>
      </c>
      <c r="B331" s="23" t="str">
        <f>'ไตรมาส 1'!B331</f>
        <v>อบต. หนองตาดใหญ่</v>
      </c>
      <c r="C331" s="4"/>
      <c r="D331" s="3"/>
      <c r="E331" s="32"/>
      <c r="F331" s="32"/>
      <c r="G331" s="32"/>
      <c r="H331" s="32"/>
      <c r="I331" s="32"/>
      <c r="J331" s="32"/>
      <c r="K331" s="66" t="str">
        <f t="shared" si="67"/>
        <v xml:space="preserve"> </v>
      </c>
      <c r="L331" s="59" t="str">
        <f t="shared" si="68"/>
        <v xml:space="preserve"> </v>
      </c>
      <c r="M331" s="27"/>
      <c r="N331" s="68">
        <f t="shared" si="69"/>
        <v>0</v>
      </c>
      <c r="O331" s="68">
        <f t="shared" si="70"/>
        <v>0</v>
      </c>
      <c r="P331" s="32">
        <f t="shared" si="66"/>
        <v>0</v>
      </c>
      <c r="Q331" s="32">
        <f t="shared" si="66"/>
        <v>0</v>
      </c>
      <c r="R331" s="32">
        <f t="shared" si="71"/>
        <v>0</v>
      </c>
      <c r="S331" s="53">
        <f t="shared" si="72"/>
        <v>0</v>
      </c>
      <c r="T331" s="26"/>
      <c r="U331" s="90" t="e">
        <f t="shared" si="73"/>
        <v>#N/A</v>
      </c>
      <c r="V331" s="90" t="e">
        <f t="shared" si="74"/>
        <v>#N/A</v>
      </c>
      <c r="W331" s="65" t="str">
        <f t="shared" si="75"/>
        <v xml:space="preserve"> </v>
      </c>
      <c r="X331" s="59" t="str">
        <f t="shared" si="75"/>
        <v xml:space="preserve"> </v>
      </c>
      <c r="Y331" s="83"/>
      <c r="Z331" s="32" t="e">
        <f>VLOOKUP(C331,'ไตรมาส 3'!$C$7:$I$506,7,FALSE)</f>
        <v>#N/A</v>
      </c>
      <c r="AA331" s="32" t="e">
        <f>VLOOKUP(C331,'ไตรมาส 3'!$C$7:$J$506,8,FALSE)</f>
        <v>#N/A</v>
      </c>
      <c r="AB331" s="53" t="e">
        <f t="shared" si="76"/>
        <v>#N/A</v>
      </c>
      <c r="AC331" s="32" t="str">
        <f t="shared" si="77"/>
        <v>0</v>
      </c>
      <c r="AD331" s="53">
        <f t="shared" si="78"/>
        <v>0</v>
      </c>
      <c r="AE331" s="26"/>
    </row>
    <row r="332" spans="1:31" s="21" customFormat="1" ht="24.75" thickTop="1" thickBot="1" x14ac:dyDescent="0.25">
      <c r="A332" s="22">
        <f>'ไตรมาส 1'!A332</f>
        <v>6303105</v>
      </c>
      <c r="B332" s="23" t="str">
        <f>'ไตรมาส 1'!B332</f>
        <v>อบต. หนองตาดใหญ่</v>
      </c>
      <c r="C332" s="4"/>
      <c r="D332" s="3"/>
      <c r="E332" s="32"/>
      <c r="F332" s="32"/>
      <c r="G332" s="32"/>
      <c r="H332" s="32"/>
      <c r="I332" s="32"/>
      <c r="J332" s="32"/>
      <c r="K332" s="66" t="str">
        <f t="shared" si="67"/>
        <v xml:space="preserve"> </v>
      </c>
      <c r="L332" s="59" t="str">
        <f t="shared" si="68"/>
        <v xml:space="preserve"> </v>
      </c>
      <c r="M332" s="27"/>
      <c r="N332" s="68">
        <f t="shared" si="69"/>
        <v>0</v>
      </c>
      <c r="O332" s="68">
        <f t="shared" si="70"/>
        <v>0</v>
      </c>
      <c r="P332" s="32">
        <f t="shared" si="66"/>
        <v>0</v>
      </c>
      <c r="Q332" s="32">
        <f t="shared" si="66"/>
        <v>0</v>
      </c>
      <c r="R332" s="32">
        <f t="shared" si="71"/>
        <v>0</v>
      </c>
      <c r="S332" s="53">
        <f t="shared" si="72"/>
        <v>0</v>
      </c>
      <c r="T332" s="26"/>
      <c r="U332" s="90" t="e">
        <f t="shared" si="73"/>
        <v>#N/A</v>
      </c>
      <c r="V332" s="90" t="e">
        <f t="shared" si="74"/>
        <v>#N/A</v>
      </c>
      <c r="W332" s="65" t="str">
        <f t="shared" si="75"/>
        <v xml:space="preserve"> </v>
      </c>
      <c r="X332" s="59" t="str">
        <f t="shared" si="75"/>
        <v xml:space="preserve"> </v>
      </c>
      <c r="Y332" s="83"/>
      <c r="Z332" s="32" t="e">
        <f>VLOOKUP(C332,'ไตรมาส 3'!$C$7:$I$506,7,FALSE)</f>
        <v>#N/A</v>
      </c>
      <c r="AA332" s="32" t="e">
        <f>VLOOKUP(C332,'ไตรมาส 3'!$C$7:$J$506,8,FALSE)</f>
        <v>#N/A</v>
      </c>
      <c r="AB332" s="53" t="e">
        <f t="shared" si="76"/>
        <v>#N/A</v>
      </c>
      <c r="AC332" s="32" t="str">
        <f t="shared" si="77"/>
        <v>0</v>
      </c>
      <c r="AD332" s="53">
        <f t="shared" si="78"/>
        <v>0</v>
      </c>
      <c r="AE332" s="26"/>
    </row>
    <row r="333" spans="1:31" s="21" customFormat="1" ht="24.75" thickTop="1" thickBot="1" x14ac:dyDescent="0.25">
      <c r="A333" s="22">
        <f>'ไตรมาส 1'!A333</f>
        <v>6303105</v>
      </c>
      <c r="B333" s="23" t="str">
        <f>'ไตรมาส 1'!B333</f>
        <v>อบต. หนองตาดใหญ่</v>
      </c>
      <c r="C333" s="4"/>
      <c r="D333" s="3"/>
      <c r="E333" s="32"/>
      <c r="F333" s="32"/>
      <c r="G333" s="32"/>
      <c r="H333" s="32"/>
      <c r="I333" s="32"/>
      <c r="J333" s="32"/>
      <c r="K333" s="66" t="str">
        <f t="shared" si="67"/>
        <v xml:space="preserve"> </v>
      </c>
      <c r="L333" s="59" t="str">
        <f t="shared" si="68"/>
        <v xml:space="preserve"> </v>
      </c>
      <c r="M333" s="27"/>
      <c r="N333" s="68">
        <f t="shared" si="69"/>
        <v>0</v>
      </c>
      <c r="O333" s="68">
        <f t="shared" si="70"/>
        <v>0</v>
      </c>
      <c r="P333" s="32">
        <f t="shared" si="66"/>
        <v>0</v>
      </c>
      <c r="Q333" s="32">
        <f t="shared" si="66"/>
        <v>0</v>
      </c>
      <c r="R333" s="32">
        <f t="shared" si="71"/>
        <v>0</v>
      </c>
      <c r="S333" s="53">
        <f t="shared" si="72"/>
        <v>0</v>
      </c>
      <c r="T333" s="26"/>
      <c r="U333" s="90" t="e">
        <f t="shared" si="73"/>
        <v>#N/A</v>
      </c>
      <c r="V333" s="90" t="e">
        <f t="shared" si="74"/>
        <v>#N/A</v>
      </c>
      <c r="W333" s="65" t="str">
        <f t="shared" si="75"/>
        <v xml:space="preserve"> </v>
      </c>
      <c r="X333" s="59" t="str">
        <f t="shared" si="75"/>
        <v xml:space="preserve"> </v>
      </c>
      <c r="Y333" s="83"/>
      <c r="Z333" s="32" t="e">
        <f>VLOOKUP(C333,'ไตรมาส 3'!$C$7:$I$506,7,FALSE)</f>
        <v>#N/A</v>
      </c>
      <c r="AA333" s="32" t="e">
        <f>VLOOKUP(C333,'ไตรมาส 3'!$C$7:$J$506,8,FALSE)</f>
        <v>#N/A</v>
      </c>
      <c r="AB333" s="53" t="e">
        <f t="shared" si="76"/>
        <v>#N/A</v>
      </c>
      <c r="AC333" s="32" t="str">
        <f t="shared" si="77"/>
        <v>0</v>
      </c>
      <c r="AD333" s="53">
        <f t="shared" si="78"/>
        <v>0</v>
      </c>
      <c r="AE333" s="26"/>
    </row>
    <row r="334" spans="1:31" s="21" customFormat="1" ht="24.75" thickTop="1" thickBot="1" x14ac:dyDescent="0.25">
      <c r="A334" s="22">
        <f>'ไตรมาส 1'!A334</f>
        <v>6303105</v>
      </c>
      <c r="B334" s="23" t="str">
        <f>'ไตรมาส 1'!B334</f>
        <v>อบต. หนองตาดใหญ่</v>
      </c>
      <c r="C334" s="4"/>
      <c r="D334" s="3"/>
      <c r="E334" s="32"/>
      <c r="F334" s="32"/>
      <c r="G334" s="32"/>
      <c r="H334" s="32"/>
      <c r="I334" s="32"/>
      <c r="J334" s="32"/>
      <c r="K334" s="66" t="str">
        <f t="shared" si="67"/>
        <v xml:space="preserve"> </v>
      </c>
      <c r="L334" s="59" t="str">
        <f t="shared" si="68"/>
        <v xml:space="preserve"> </v>
      </c>
      <c r="M334" s="27"/>
      <c r="N334" s="68">
        <f t="shared" si="69"/>
        <v>0</v>
      </c>
      <c r="O334" s="68">
        <f t="shared" si="70"/>
        <v>0</v>
      </c>
      <c r="P334" s="32">
        <f t="shared" si="66"/>
        <v>0</v>
      </c>
      <c r="Q334" s="32">
        <f t="shared" si="66"/>
        <v>0</v>
      </c>
      <c r="R334" s="32">
        <f t="shared" si="71"/>
        <v>0</v>
      </c>
      <c r="S334" s="53">
        <f t="shared" si="72"/>
        <v>0</v>
      </c>
      <c r="T334" s="26"/>
      <c r="U334" s="90" t="e">
        <f t="shared" si="73"/>
        <v>#N/A</v>
      </c>
      <c r="V334" s="90" t="e">
        <f t="shared" si="74"/>
        <v>#N/A</v>
      </c>
      <c r="W334" s="65" t="str">
        <f t="shared" si="75"/>
        <v xml:space="preserve"> </v>
      </c>
      <c r="X334" s="59" t="str">
        <f t="shared" si="75"/>
        <v xml:space="preserve"> </v>
      </c>
      <c r="Y334" s="83"/>
      <c r="Z334" s="32" t="e">
        <f>VLOOKUP(C334,'ไตรมาส 3'!$C$7:$I$506,7,FALSE)</f>
        <v>#N/A</v>
      </c>
      <c r="AA334" s="32" t="e">
        <f>VLOOKUP(C334,'ไตรมาส 3'!$C$7:$J$506,8,FALSE)</f>
        <v>#N/A</v>
      </c>
      <c r="AB334" s="53" t="e">
        <f t="shared" si="76"/>
        <v>#N/A</v>
      </c>
      <c r="AC334" s="32" t="str">
        <f t="shared" si="77"/>
        <v>0</v>
      </c>
      <c r="AD334" s="53">
        <f t="shared" si="78"/>
        <v>0</v>
      </c>
      <c r="AE334" s="26"/>
    </row>
    <row r="335" spans="1:31" s="21" customFormat="1" ht="24.75" thickTop="1" thickBot="1" x14ac:dyDescent="0.25">
      <c r="A335" s="22">
        <f>'ไตรมาส 1'!A335</f>
        <v>6303105</v>
      </c>
      <c r="B335" s="23" t="str">
        <f>'ไตรมาส 1'!B335</f>
        <v>อบต. หนองตาดใหญ่</v>
      </c>
      <c r="C335" s="4"/>
      <c r="D335" s="3"/>
      <c r="E335" s="32"/>
      <c r="F335" s="32"/>
      <c r="G335" s="32"/>
      <c r="H335" s="32"/>
      <c r="I335" s="32"/>
      <c r="J335" s="32"/>
      <c r="K335" s="66" t="str">
        <f t="shared" si="67"/>
        <v xml:space="preserve"> </v>
      </c>
      <c r="L335" s="59" t="str">
        <f t="shared" si="68"/>
        <v xml:space="preserve"> </v>
      </c>
      <c r="M335" s="27"/>
      <c r="N335" s="68">
        <f t="shared" si="69"/>
        <v>0</v>
      </c>
      <c r="O335" s="68">
        <f t="shared" si="70"/>
        <v>0</v>
      </c>
      <c r="P335" s="32">
        <f t="shared" si="66"/>
        <v>0</v>
      </c>
      <c r="Q335" s="32">
        <f t="shared" si="66"/>
        <v>0</v>
      </c>
      <c r="R335" s="32">
        <f t="shared" si="71"/>
        <v>0</v>
      </c>
      <c r="S335" s="53">
        <f t="shared" si="72"/>
        <v>0</v>
      </c>
      <c r="T335" s="26"/>
      <c r="U335" s="90" t="e">
        <f t="shared" si="73"/>
        <v>#N/A</v>
      </c>
      <c r="V335" s="90" t="e">
        <f t="shared" si="74"/>
        <v>#N/A</v>
      </c>
      <c r="W335" s="65" t="str">
        <f t="shared" si="75"/>
        <v xml:space="preserve"> </v>
      </c>
      <c r="X335" s="59" t="str">
        <f t="shared" si="75"/>
        <v xml:space="preserve"> </v>
      </c>
      <c r="Y335" s="83"/>
      <c r="Z335" s="32" t="e">
        <f>VLOOKUP(C335,'ไตรมาส 3'!$C$7:$I$506,7,FALSE)</f>
        <v>#N/A</v>
      </c>
      <c r="AA335" s="32" t="e">
        <f>VLOOKUP(C335,'ไตรมาส 3'!$C$7:$J$506,8,FALSE)</f>
        <v>#N/A</v>
      </c>
      <c r="AB335" s="53" t="e">
        <f t="shared" si="76"/>
        <v>#N/A</v>
      </c>
      <c r="AC335" s="32" t="str">
        <f t="shared" si="77"/>
        <v>0</v>
      </c>
      <c r="AD335" s="53">
        <f t="shared" si="78"/>
        <v>0</v>
      </c>
      <c r="AE335" s="26"/>
    </row>
    <row r="336" spans="1:31" s="21" customFormat="1" ht="24.75" thickTop="1" thickBot="1" x14ac:dyDescent="0.25">
      <c r="A336" s="22">
        <f>'ไตรมาส 1'!A336</f>
        <v>6303105</v>
      </c>
      <c r="B336" s="23" t="str">
        <f>'ไตรมาส 1'!B336</f>
        <v>อบต. หนองตาดใหญ่</v>
      </c>
      <c r="C336" s="4"/>
      <c r="D336" s="3"/>
      <c r="E336" s="32"/>
      <c r="F336" s="32"/>
      <c r="G336" s="32"/>
      <c r="H336" s="32"/>
      <c r="I336" s="32"/>
      <c r="J336" s="32"/>
      <c r="K336" s="66" t="str">
        <f t="shared" si="67"/>
        <v xml:space="preserve"> </v>
      </c>
      <c r="L336" s="59" t="str">
        <f t="shared" si="68"/>
        <v xml:space="preserve"> </v>
      </c>
      <c r="M336" s="27"/>
      <c r="N336" s="68">
        <f t="shared" si="69"/>
        <v>0</v>
      </c>
      <c r="O336" s="68">
        <f t="shared" si="70"/>
        <v>0</v>
      </c>
      <c r="P336" s="32">
        <f t="shared" si="66"/>
        <v>0</v>
      </c>
      <c r="Q336" s="32">
        <f t="shared" si="66"/>
        <v>0</v>
      </c>
      <c r="R336" s="32">
        <f t="shared" si="71"/>
        <v>0</v>
      </c>
      <c r="S336" s="53">
        <f t="shared" si="72"/>
        <v>0</v>
      </c>
      <c r="T336" s="26"/>
      <c r="U336" s="90" t="e">
        <f t="shared" si="73"/>
        <v>#N/A</v>
      </c>
      <c r="V336" s="90" t="e">
        <f t="shared" si="74"/>
        <v>#N/A</v>
      </c>
      <c r="W336" s="65" t="str">
        <f t="shared" si="75"/>
        <v xml:space="preserve"> </v>
      </c>
      <c r="X336" s="59" t="str">
        <f t="shared" si="75"/>
        <v xml:space="preserve"> </v>
      </c>
      <c r="Y336" s="83"/>
      <c r="Z336" s="32" t="e">
        <f>VLOOKUP(C336,'ไตรมาส 3'!$C$7:$I$506,7,FALSE)</f>
        <v>#N/A</v>
      </c>
      <c r="AA336" s="32" t="e">
        <f>VLOOKUP(C336,'ไตรมาส 3'!$C$7:$J$506,8,FALSE)</f>
        <v>#N/A</v>
      </c>
      <c r="AB336" s="53" t="e">
        <f t="shared" si="76"/>
        <v>#N/A</v>
      </c>
      <c r="AC336" s="32" t="str">
        <f t="shared" si="77"/>
        <v>0</v>
      </c>
      <c r="AD336" s="53">
        <f t="shared" si="78"/>
        <v>0</v>
      </c>
      <c r="AE336" s="26"/>
    </row>
    <row r="337" spans="1:31" s="21" customFormat="1" ht="24.75" thickTop="1" thickBot="1" x14ac:dyDescent="0.25">
      <c r="A337" s="22">
        <f>'ไตรมาส 1'!A337</f>
        <v>6303105</v>
      </c>
      <c r="B337" s="23" t="str">
        <f>'ไตรมาส 1'!B337</f>
        <v>อบต. หนองตาดใหญ่</v>
      </c>
      <c r="C337" s="4"/>
      <c r="D337" s="3"/>
      <c r="E337" s="32"/>
      <c r="F337" s="32"/>
      <c r="G337" s="32"/>
      <c r="H337" s="32"/>
      <c r="I337" s="32"/>
      <c r="J337" s="32"/>
      <c r="K337" s="66" t="str">
        <f t="shared" si="67"/>
        <v xml:space="preserve"> </v>
      </c>
      <c r="L337" s="59" t="str">
        <f t="shared" si="68"/>
        <v xml:space="preserve"> </v>
      </c>
      <c r="M337" s="27"/>
      <c r="N337" s="68">
        <f t="shared" si="69"/>
        <v>0</v>
      </c>
      <c r="O337" s="68">
        <f t="shared" si="70"/>
        <v>0</v>
      </c>
      <c r="P337" s="32">
        <f t="shared" si="66"/>
        <v>0</v>
      </c>
      <c r="Q337" s="32">
        <f t="shared" si="66"/>
        <v>0</v>
      </c>
      <c r="R337" s="32">
        <f t="shared" si="71"/>
        <v>0</v>
      </c>
      <c r="S337" s="53">
        <f t="shared" si="72"/>
        <v>0</v>
      </c>
      <c r="T337" s="26"/>
      <c r="U337" s="90" t="e">
        <f t="shared" si="73"/>
        <v>#N/A</v>
      </c>
      <c r="V337" s="90" t="e">
        <f t="shared" si="74"/>
        <v>#N/A</v>
      </c>
      <c r="W337" s="65" t="str">
        <f t="shared" si="75"/>
        <v xml:space="preserve"> </v>
      </c>
      <c r="X337" s="59" t="str">
        <f t="shared" si="75"/>
        <v xml:space="preserve"> </v>
      </c>
      <c r="Y337" s="83"/>
      <c r="Z337" s="32" t="e">
        <f>VLOOKUP(C337,'ไตรมาส 3'!$C$7:$I$506,7,FALSE)</f>
        <v>#N/A</v>
      </c>
      <c r="AA337" s="32" t="e">
        <f>VLOOKUP(C337,'ไตรมาส 3'!$C$7:$J$506,8,FALSE)</f>
        <v>#N/A</v>
      </c>
      <c r="AB337" s="53" t="e">
        <f t="shared" si="76"/>
        <v>#N/A</v>
      </c>
      <c r="AC337" s="32" t="str">
        <f t="shared" si="77"/>
        <v>0</v>
      </c>
      <c r="AD337" s="53">
        <f t="shared" si="78"/>
        <v>0</v>
      </c>
      <c r="AE337" s="26"/>
    </row>
    <row r="338" spans="1:31" s="21" customFormat="1" ht="24.75" thickTop="1" thickBot="1" x14ac:dyDescent="0.25">
      <c r="A338" s="22">
        <f>'ไตรมาส 1'!A338</f>
        <v>6303105</v>
      </c>
      <c r="B338" s="23" t="str">
        <f>'ไตรมาส 1'!B338</f>
        <v>อบต. หนองตาดใหญ่</v>
      </c>
      <c r="C338" s="4"/>
      <c r="D338" s="3"/>
      <c r="E338" s="32"/>
      <c r="F338" s="32"/>
      <c r="G338" s="32"/>
      <c r="H338" s="32"/>
      <c r="I338" s="32"/>
      <c r="J338" s="32"/>
      <c r="K338" s="66" t="str">
        <f t="shared" si="67"/>
        <v xml:space="preserve"> </v>
      </c>
      <c r="L338" s="59" t="str">
        <f t="shared" si="68"/>
        <v xml:space="preserve"> </v>
      </c>
      <c r="M338" s="27"/>
      <c r="N338" s="68">
        <f t="shared" si="69"/>
        <v>0</v>
      </c>
      <c r="O338" s="68">
        <f t="shared" si="70"/>
        <v>0</v>
      </c>
      <c r="P338" s="32">
        <f t="shared" si="66"/>
        <v>0</v>
      </c>
      <c r="Q338" s="32">
        <f t="shared" si="66"/>
        <v>0</v>
      </c>
      <c r="R338" s="32">
        <f t="shared" si="71"/>
        <v>0</v>
      </c>
      <c r="S338" s="53">
        <f t="shared" si="72"/>
        <v>0</v>
      </c>
      <c r="T338" s="26"/>
      <c r="U338" s="90" t="e">
        <f t="shared" si="73"/>
        <v>#N/A</v>
      </c>
      <c r="V338" s="90" t="e">
        <f t="shared" si="74"/>
        <v>#N/A</v>
      </c>
      <c r="W338" s="65" t="str">
        <f t="shared" si="75"/>
        <v xml:space="preserve"> </v>
      </c>
      <c r="X338" s="59" t="str">
        <f t="shared" si="75"/>
        <v xml:space="preserve"> </v>
      </c>
      <c r="Y338" s="83"/>
      <c r="Z338" s="32" t="e">
        <f>VLOOKUP(C338,'ไตรมาส 3'!$C$7:$I$506,7,FALSE)</f>
        <v>#N/A</v>
      </c>
      <c r="AA338" s="32" t="e">
        <f>VLOOKUP(C338,'ไตรมาส 3'!$C$7:$J$506,8,FALSE)</f>
        <v>#N/A</v>
      </c>
      <c r="AB338" s="53" t="e">
        <f t="shared" si="76"/>
        <v>#N/A</v>
      </c>
      <c r="AC338" s="32" t="str">
        <f t="shared" si="77"/>
        <v>0</v>
      </c>
      <c r="AD338" s="53">
        <f t="shared" si="78"/>
        <v>0</v>
      </c>
      <c r="AE338" s="26"/>
    </row>
    <row r="339" spans="1:31" s="21" customFormat="1" ht="24.75" thickTop="1" thickBot="1" x14ac:dyDescent="0.25">
      <c r="A339" s="22">
        <f>'ไตรมาส 1'!A339</f>
        <v>6303105</v>
      </c>
      <c r="B339" s="23" t="str">
        <f>'ไตรมาส 1'!B339</f>
        <v>อบต. หนองตาดใหญ่</v>
      </c>
      <c r="C339" s="4"/>
      <c r="D339" s="3"/>
      <c r="E339" s="32"/>
      <c r="F339" s="32"/>
      <c r="G339" s="32"/>
      <c r="H339" s="32"/>
      <c r="I339" s="32"/>
      <c r="J339" s="32"/>
      <c r="K339" s="66" t="str">
        <f t="shared" si="67"/>
        <v xml:space="preserve"> </v>
      </c>
      <c r="L339" s="59" t="str">
        <f t="shared" si="68"/>
        <v xml:space="preserve"> </v>
      </c>
      <c r="M339" s="27"/>
      <c r="N339" s="68">
        <f t="shared" si="69"/>
        <v>0</v>
      </c>
      <c r="O339" s="68">
        <f t="shared" si="70"/>
        <v>0</v>
      </c>
      <c r="P339" s="32">
        <f t="shared" si="66"/>
        <v>0</v>
      </c>
      <c r="Q339" s="32">
        <f t="shared" si="66"/>
        <v>0</v>
      </c>
      <c r="R339" s="32">
        <f t="shared" si="71"/>
        <v>0</v>
      </c>
      <c r="S339" s="53">
        <f t="shared" si="72"/>
        <v>0</v>
      </c>
      <c r="T339" s="26"/>
      <c r="U339" s="90" t="e">
        <f t="shared" si="73"/>
        <v>#N/A</v>
      </c>
      <c r="V339" s="90" t="e">
        <f t="shared" si="74"/>
        <v>#N/A</v>
      </c>
      <c r="W339" s="65" t="str">
        <f t="shared" si="75"/>
        <v xml:space="preserve"> </v>
      </c>
      <c r="X339" s="59" t="str">
        <f t="shared" si="75"/>
        <v xml:space="preserve"> </v>
      </c>
      <c r="Y339" s="83"/>
      <c r="Z339" s="32" t="e">
        <f>VLOOKUP(C339,'ไตรมาส 3'!$C$7:$I$506,7,FALSE)</f>
        <v>#N/A</v>
      </c>
      <c r="AA339" s="32" t="e">
        <f>VLOOKUP(C339,'ไตรมาส 3'!$C$7:$J$506,8,FALSE)</f>
        <v>#N/A</v>
      </c>
      <c r="AB339" s="53" t="e">
        <f t="shared" si="76"/>
        <v>#N/A</v>
      </c>
      <c r="AC339" s="32" t="str">
        <f t="shared" si="77"/>
        <v>0</v>
      </c>
      <c r="AD339" s="53">
        <f t="shared" si="78"/>
        <v>0</v>
      </c>
      <c r="AE339" s="26"/>
    </row>
    <row r="340" spans="1:31" s="21" customFormat="1" ht="24.75" thickTop="1" thickBot="1" x14ac:dyDescent="0.25">
      <c r="A340" s="22">
        <f>'ไตรมาส 1'!A340</f>
        <v>6303105</v>
      </c>
      <c r="B340" s="23" t="str">
        <f>'ไตรมาส 1'!B340</f>
        <v>อบต. หนองตาดใหญ่</v>
      </c>
      <c r="C340" s="4"/>
      <c r="D340" s="3"/>
      <c r="E340" s="32"/>
      <c r="F340" s="32"/>
      <c r="G340" s="32"/>
      <c r="H340" s="32"/>
      <c r="I340" s="32"/>
      <c r="J340" s="32"/>
      <c r="K340" s="66" t="str">
        <f t="shared" si="67"/>
        <v xml:space="preserve"> </v>
      </c>
      <c r="L340" s="59" t="str">
        <f t="shared" si="68"/>
        <v xml:space="preserve"> </v>
      </c>
      <c r="M340" s="27"/>
      <c r="N340" s="68">
        <f t="shared" si="69"/>
        <v>0</v>
      </c>
      <c r="O340" s="68">
        <f t="shared" si="70"/>
        <v>0</v>
      </c>
      <c r="P340" s="32">
        <f t="shared" si="66"/>
        <v>0</v>
      </c>
      <c r="Q340" s="32">
        <f t="shared" si="66"/>
        <v>0</v>
      </c>
      <c r="R340" s="32">
        <f t="shared" si="71"/>
        <v>0</v>
      </c>
      <c r="S340" s="53">
        <f t="shared" si="72"/>
        <v>0</v>
      </c>
      <c r="T340" s="26"/>
      <c r="U340" s="90" t="e">
        <f t="shared" si="73"/>
        <v>#N/A</v>
      </c>
      <c r="V340" s="90" t="e">
        <f t="shared" si="74"/>
        <v>#N/A</v>
      </c>
      <c r="W340" s="65" t="str">
        <f t="shared" si="75"/>
        <v xml:space="preserve"> </v>
      </c>
      <c r="X340" s="59" t="str">
        <f t="shared" si="75"/>
        <v xml:space="preserve"> </v>
      </c>
      <c r="Y340" s="83"/>
      <c r="Z340" s="32" t="e">
        <f>VLOOKUP(C340,'ไตรมาส 3'!$C$7:$I$506,7,FALSE)</f>
        <v>#N/A</v>
      </c>
      <c r="AA340" s="32" t="e">
        <f>VLOOKUP(C340,'ไตรมาส 3'!$C$7:$J$506,8,FALSE)</f>
        <v>#N/A</v>
      </c>
      <c r="AB340" s="53" t="e">
        <f t="shared" si="76"/>
        <v>#N/A</v>
      </c>
      <c r="AC340" s="32" t="str">
        <f t="shared" si="77"/>
        <v>0</v>
      </c>
      <c r="AD340" s="53">
        <f t="shared" si="78"/>
        <v>0</v>
      </c>
      <c r="AE340" s="26"/>
    </row>
    <row r="341" spans="1:31" s="21" customFormat="1" ht="24.75" thickTop="1" thickBot="1" x14ac:dyDescent="0.25">
      <c r="A341" s="22">
        <f>'ไตรมาส 1'!A341</f>
        <v>6303105</v>
      </c>
      <c r="B341" s="23" t="str">
        <f>'ไตรมาส 1'!B341</f>
        <v>อบต. หนองตาดใหญ่</v>
      </c>
      <c r="C341" s="4"/>
      <c r="D341" s="3"/>
      <c r="E341" s="32"/>
      <c r="F341" s="32"/>
      <c r="G341" s="32"/>
      <c r="H341" s="32"/>
      <c r="I341" s="32"/>
      <c r="J341" s="32"/>
      <c r="K341" s="66" t="str">
        <f t="shared" si="67"/>
        <v xml:space="preserve"> </v>
      </c>
      <c r="L341" s="59" t="str">
        <f t="shared" si="68"/>
        <v xml:space="preserve"> </v>
      </c>
      <c r="M341" s="27"/>
      <c r="N341" s="68">
        <f t="shared" si="69"/>
        <v>0</v>
      </c>
      <c r="O341" s="68">
        <f t="shared" si="70"/>
        <v>0</v>
      </c>
      <c r="P341" s="32">
        <f t="shared" si="66"/>
        <v>0</v>
      </c>
      <c r="Q341" s="32">
        <f t="shared" si="66"/>
        <v>0</v>
      </c>
      <c r="R341" s="32">
        <f t="shared" si="71"/>
        <v>0</v>
      </c>
      <c r="S341" s="53">
        <f t="shared" si="72"/>
        <v>0</v>
      </c>
      <c r="T341" s="26"/>
      <c r="U341" s="90" t="e">
        <f t="shared" si="73"/>
        <v>#N/A</v>
      </c>
      <c r="V341" s="90" t="e">
        <f t="shared" si="74"/>
        <v>#N/A</v>
      </c>
      <c r="W341" s="65" t="str">
        <f t="shared" si="75"/>
        <v xml:space="preserve"> </v>
      </c>
      <c r="X341" s="59" t="str">
        <f t="shared" si="75"/>
        <v xml:space="preserve"> </v>
      </c>
      <c r="Y341" s="83"/>
      <c r="Z341" s="32" t="e">
        <f>VLOOKUP(C341,'ไตรมาส 3'!$C$7:$I$506,7,FALSE)</f>
        <v>#N/A</v>
      </c>
      <c r="AA341" s="32" t="e">
        <f>VLOOKUP(C341,'ไตรมาส 3'!$C$7:$J$506,8,FALSE)</f>
        <v>#N/A</v>
      </c>
      <c r="AB341" s="53" t="e">
        <f t="shared" si="76"/>
        <v>#N/A</v>
      </c>
      <c r="AC341" s="32" t="str">
        <f t="shared" si="77"/>
        <v>0</v>
      </c>
      <c r="AD341" s="53">
        <f t="shared" si="78"/>
        <v>0</v>
      </c>
      <c r="AE341" s="26"/>
    </row>
    <row r="342" spans="1:31" s="21" customFormat="1" ht="24.75" thickTop="1" thickBot="1" x14ac:dyDescent="0.25">
      <c r="A342" s="22">
        <f>'ไตรมาส 1'!A342</f>
        <v>6303105</v>
      </c>
      <c r="B342" s="23" t="str">
        <f>'ไตรมาส 1'!B342</f>
        <v>อบต. หนองตาดใหญ่</v>
      </c>
      <c r="C342" s="4"/>
      <c r="D342" s="3"/>
      <c r="E342" s="32"/>
      <c r="F342" s="32"/>
      <c r="G342" s="32"/>
      <c r="H342" s="32"/>
      <c r="I342" s="32"/>
      <c r="J342" s="32"/>
      <c r="K342" s="66" t="str">
        <f t="shared" si="67"/>
        <v xml:space="preserve"> </v>
      </c>
      <c r="L342" s="59" t="str">
        <f t="shared" si="68"/>
        <v xml:space="preserve"> </v>
      </c>
      <c r="M342" s="27"/>
      <c r="N342" s="68">
        <f t="shared" si="69"/>
        <v>0</v>
      </c>
      <c r="O342" s="68">
        <f t="shared" si="70"/>
        <v>0</v>
      </c>
      <c r="P342" s="32">
        <f t="shared" si="66"/>
        <v>0</v>
      </c>
      <c r="Q342" s="32">
        <f t="shared" si="66"/>
        <v>0</v>
      </c>
      <c r="R342" s="32">
        <f t="shared" si="71"/>
        <v>0</v>
      </c>
      <c r="S342" s="53">
        <f t="shared" si="72"/>
        <v>0</v>
      </c>
      <c r="T342" s="26"/>
      <c r="U342" s="90" t="e">
        <f t="shared" si="73"/>
        <v>#N/A</v>
      </c>
      <c r="V342" s="90" t="e">
        <f t="shared" si="74"/>
        <v>#N/A</v>
      </c>
      <c r="W342" s="65" t="str">
        <f t="shared" si="75"/>
        <v xml:space="preserve"> </v>
      </c>
      <c r="X342" s="59" t="str">
        <f t="shared" si="75"/>
        <v xml:space="preserve"> </v>
      </c>
      <c r="Y342" s="83"/>
      <c r="Z342" s="32" t="e">
        <f>VLOOKUP(C342,'ไตรมาส 3'!$C$7:$I$506,7,FALSE)</f>
        <v>#N/A</v>
      </c>
      <c r="AA342" s="32" t="e">
        <f>VLOOKUP(C342,'ไตรมาส 3'!$C$7:$J$506,8,FALSE)</f>
        <v>#N/A</v>
      </c>
      <c r="AB342" s="53" t="e">
        <f t="shared" si="76"/>
        <v>#N/A</v>
      </c>
      <c r="AC342" s="32" t="str">
        <f t="shared" si="77"/>
        <v>0</v>
      </c>
      <c r="AD342" s="53">
        <f t="shared" si="78"/>
        <v>0</v>
      </c>
      <c r="AE342" s="26"/>
    </row>
    <row r="343" spans="1:31" s="21" customFormat="1" ht="24.75" thickTop="1" thickBot="1" x14ac:dyDescent="0.25">
      <c r="A343" s="22">
        <f>'ไตรมาส 1'!A343</f>
        <v>6303105</v>
      </c>
      <c r="B343" s="23" t="str">
        <f>'ไตรมาส 1'!B343</f>
        <v>อบต. หนองตาดใหญ่</v>
      </c>
      <c r="C343" s="4"/>
      <c r="D343" s="3"/>
      <c r="E343" s="32"/>
      <c r="F343" s="32"/>
      <c r="G343" s="32"/>
      <c r="H343" s="32"/>
      <c r="I343" s="32"/>
      <c r="J343" s="32"/>
      <c r="K343" s="66" t="str">
        <f t="shared" si="67"/>
        <v xml:space="preserve"> </v>
      </c>
      <c r="L343" s="59" t="str">
        <f t="shared" si="68"/>
        <v xml:space="preserve"> </v>
      </c>
      <c r="M343" s="27"/>
      <c r="N343" s="68">
        <f t="shared" si="69"/>
        <v>0</v>
      </c>
      <c r="O343" s="68">
        <f t="shared" si="70"/>
        <v>0</v>
      </c>
      <c r="P343" s="32">
        <f t="shared" si="66"/>
        <v>0</v>
      </c>
      <c r="Q343" s="32">
        <f t="shared" si="66"/>
        <v>0</v>
      </c>
      <c r="R343" s="32">
        <f t="shared" si="71"/>
        <v>0</v>
      </c>
      <c r="S343" s="53">
        <f t="shared" si="72"/>
        <v>0</v>
      </c>
      <c r="T343" s="26"/>
      <c r="U343" s="90" t="e">
        <f t="shared" si="73"/>
        <v>#N/A</v>
      </c>
      <c r="V343" s="90" t="e">
        <f t="shared" si="74"/>
        <v>#N/A</v>
      </c>
      <c r="W343" s="65" t="str">
        <f t="shared" si="75"/>
        <v xml:space="preserve"> </v>
      </c>
      <c r="X343" s="59" t="str">
        <f t="shared" si="75"/>
        <v xml:space="preserve"> </v>
      </c>
      <c r="Y343" s="83"/>
      <c r="Z343" s="32" t="e">
        <f>VLOOKUP(C343,'ไตรมาส 3'!$C$7:$I$506,7,FALSE)</f>
        <v>#N/A</v>
      </c>
      <c r="AA343" s="32" t="e">
        <f>VLOOKUP(C343,'ไตรมาส 3'!$C$7:$J$506,8,FALSE)</f>
        <v>#N/A</v>
      </c>
      <c r="AB343" s="53" t="e">
        <f t="shared" si="76"/>
        <v>#N/A</v>
      </c>
      <c r="AC343" s="32" t="str">
        <f t="shared" si="77"/>
        <v>0</v>
      </c>
      <c r="AD343" s="53">
        <f t="shared" si="78"/>
        <v>0</v>
      </c>
      <c r="AE343" s="26"/>
    </row>
    <row r="344" spans="1:31" s="21" customFormat="1" ht="24.75" thickTop="1" thickBot="1" x14ac:dyDescent="0.25">
      <c r="A344" s="22">
        <f>'ไตรมาส 1'!A344</f>
        <v>6303105</v>
      </c>
      <c r="B344" s="23" t="str">
        <f>'ไตรมาส 1'!B344</f>
        <v>อบต. หนองตาดใหญ่</v>
      </c>
      <c r="C344" s="4"/>
      <c r="D344" s="3"/>
      <c r="E344" s="32"/>
      <c r="F344" s="32"/>
      <c r="G344" s="32"/>
      <c r="H344" s="32"/>
      <c r="I344" s="32"/>
      <c r="J344" s="32"/>
      <c r="K344" s="66" t="str">
        <f t="shared" si="67"/>
        <v xml:space="preserve"> </v>
      </c>
      <c r="L344" s="59" t="str">
        <f t="shared" si="68"/>
        <v xml:space="preserve"> </v>
      </c>
      <c r="M344" s="27"/>
      <c r="N344" s="68">
        <f t="shared" si="69"/>
        <v>0</v>
      </c>
      <c r="O344" s="68">
        <f t="shared" si="70"/>
        <v>0</v>
      </c>
      <c r="P344" s="32">
        <f t="shared" si="66"/>
        <v>0</v>
      </c>
      <c r="Q344" s="32">
        <f t="shared" si="66"/>
        <v>0</v>
      </c>
      <c r="R344" s="32">
        <f t="shared" si="71"/>
        <v>0</v>
      </c>
      <c r="S344" s="53">
        <f t="shared" si="72"/>
        <v>0</v>
      </c>
      <c r="T344" s="26"/>
      <c r="U344" s="90" t="e">
        <f t="shared" si="73"/>
        <v>#N/A</v>
      </c>
      <c r="V344" s="90" t="e">
        <f t="shared" si="74"/>
        <v>#N/A</v>
      </c>
      <c r="W344" s="65" t="str">
        <f t="shared" si="75"/>
        <v xml:space="preserve"> </v>
      </c>
      <c r="X344" s="59" t="str">
        <f t="shared" si="75"/>
        <v xml:space="preserve"> </v>
      </c>
      <c r="Y344" s="83"/>
      <c r="Z344" s="32" t="e">
        <f>VLOOKUP(C344,'ไตรมาส 3'!$C$7:$I$506,7,FALSE)</f>
        <v>#N/A</v>
      </c>
      <c r="AA344" s="32" t="e">
        <f>VLOOKUP(C344,'ไตรมาส 3'!$C$7:$J$506,8,FALSE)</f>
        <v>#N/A</v>
      </c>
      <c r="AB344" s="53" t="e">
        <f t="shared" si="76"/>
        <v>#N/A</v>
      </c>
      <c r="AC344" s="32" t="str">
        <f t="shared" si="77"/>
        <v>0</v>
      </c>
      <c r="AD344" s="53">
        <f t="shared" si="78"/>
        <v>0</v>
      </c>
      <c r="AE344" s="26"/>
    </row>
    <row r="345" spans="1:31" s="21" customFormat="1" ht="24.75" thickTop="1" thickBot="1" x14ac:dyDescent="0.25">
      <c r="A345" s="22">
        <f>'ไตรมาส 1'!A345</f>
        <v>6303105</v>
      </c>
      <c r="B345" s="23" t="str">
        <f>'ไตรมาส 1'!B345</f>
        <v>อบต. หนองตาดใหญ่</v>
      </c>
      <c r="C345" s="4"/>
      <c r="D345" s="3"/>
      <c r="E345" s="32"/>
      <c r="F345" s="32"/>
      <c r="G345" s="32"/>
      <c r="H345" s="32"/>
      <c r="I345" s="32"/>
      <c r="J345" s="32"/>
      <c r="K345" s="66" t="str">
        <f t="shared" si="67"/>
        <v xml:space="preserve"> </v>
      </c>
      <c r="L345" s="59" t="str">
        <f t="shared" si="68"/>
        <v xml:space="preserve"> </v>
      </c>
      <c r="M345" s="27"/>
      <c r="N345" s="68">
        <f t="shared" si="69"/>
        <v>0</v>
      </c>
      <c r="O345" s="68">
        <f t="shared" si="70"/>
        <v>0</v>
      </c>
      <c r="P345" s="32">
        <f t="shared" si="66"/>
        <v>0</v>
      </c>
      <c r="Q345" s="32">
        <f t="shared" si="66"/>
        <v>0</v>
      </c>
      <c r="R345" s="32">
        <f t="shared" si="71"/>
        <v>0</v>
      </c>
      <c r="S345" s="53">
        <f t="shared" si="72"/>
        <v>0</v>
      </c>
      <c r="T345" s="26"/>
      <c r="U345" s="90" t="e">
        <f t="shared" si="73"/>
        <v>#N/A</v>
      </c>
      <c r="V345" s="90" t="e">
        <f t="shared" si="74"/>
        <v>#N/A</v>
      </c>
      <c r="W345" s="65" t="str">
        <f t="shared" si="75"/>
        <v xml:space="preserve"> </v>
      </c>
      <c r="X345" s="59" t="str">
        <f t="shared" si="75"/>
        <v xml:space="preserve"> </v>
      </c>
      <c r="Y345" s="83"/>
      <c r="Z345" s="32" t="e">
        <f>VLOOKUP(C345,'ไตรมาส 3'!$C$7:$I$506,7,FALSE)</f>
        <v>#N/A</v>
      </c>
      <c r="AA345" s="32" t="e">
        <f>VLOOKUP(C345,'ไตรมาส 3'!$C$7:$J$506,8,FALSE)</f>
        <v>#N/A</v>
      </c>
      <c r="AB345" s="53" t="e">
        <f t="shared" si="76"/>
        <v>#N/A</v>
      </c>
      <c r="AC345" s="32" t="str">
        <f t="shared" si="77"/>
        <v>0</v>
      </c>
      <c r="AD345" s="53">
        <f t="shared" si="78"/>
        <v>0</v>
      </c>
      <c r="AE345" s="26"/>
    </row>
    <row r="346" spans="1:31" s="21" customFormat="1" ht="24.75" thickTop="1" thickBot="1" x14ac:dyDescent="0.25">
      <c r="A346" s="22">
        <f>'ไตรมาส 1'!A346</f>
        <v>6303105</v>
      </c>
      <c r="B346" s="23" t="str">
        <f>'ไตรมาส 1'!B346</f>
        <v>อบต. หนองตาดใหญ่</v>
      </c>
      <c r="C346" s="4"/>
      <c r="D346" s="3"/>
      <c r="E346" s="32"/>
      <c r="F346" s="32"/>
      <c r="G346" s="32"/>
      <c r="H346" s="32"/>
      <c r="I346" s="32"/>
      <c r="J346" s="32"/>
      <c r="K346" s="66" t="str">
        <f t="shared" si="67"/>
        <v xml:space="preserve"> </v>
      </c>
      <c r="L346" s="59" t="str">
        <f t="shared" si="68"/>
        <v xml:space="preserve"> </v>
      </c>
      <c r="M346" s="27"/>
      <c r="N346" s="68">
        <f t="shared" si="69"/>
        <v>0</v>
      </c>
      <c r="O346" s="68">
        <f t="shared" si="70"/>
        <v>0</v>
      </c>
      <c r="P346" s="32">
        <f t="shared" si="66"/>
        <v>0</v>
      </c>
      <c r="Q346" s="32">
        <f t="shared" si="66"/>
        <v>0</v>
      </c>
      <c r="R346" s="32">
        <f t="shared" si="71"/>
        <v>0</v>
      </c>
      <c r="S346" s="53">
        <f t="shared" si="72"/>
        <v>0</v>
      </c>
      <c r="T346" s="26"/>
      <c r="U346" s="90" t="e">
        <f t="shared" si="73"/>
        <v>#N/A</v>
      </c>
      <c r="V346" s="90" t="e">
        <f t="shared" si="74"/>
        <v>#N/A</v>
      </c>
      <c r="W346" s="65" t="str">
        <f t="shared" si="75"/>
        <v xml:space="preserve"> </v>
      </c>
      <c r="X346" s="59" t="str">
        <f t="shared" si="75"/>
        <v xml:space="preserve"> </v>
      </c>
      <c r="Y346" s="83"/>
      <c r="Z346" s="32" t="e">
        <f>VLOOKUP(C346,'ไตรมาส 3'!$C$7:$I$506,7,FALSE)</f>
        <v>#N/A</v>
      </c>
      <c r="AA346" s="32" t="e">
        <f>VLOOKUP(C346,'ไตรมาส 3'!$C$7:$J$506,8,FALSE)</f>
        <v>#N/A</v>
      </c>
      <c r="AB346" s="53" t="e">
        <f t="shared" si="76"/>
        <v>#N/A</v>
      </c>
      <c r="AC346" s="32" t="str">
        <f t="shared" si="77"/>
        <v>0</v>
      </c>
      <c r="AD346" s="53">
        <f t="shared" si="78"/>
        <v>0</v>
      </c>
      <c r="AE346" s="26"/>
    </row>
    <row r="347" spans="1:31" s="21" customFormat="1" ht="24.75" thickTop="1" thickBot="1" x14ac:dyDescent="0.25">
      <c r="A347" s="22">
        <f>'ไตรมาส 1'!A347</f>
        <v>6303105</v>
      </c>
      <c r="B347" s="23" t="str">
        <f>'ไตรมาส 1'!B347</f>
        <v>อบต. หนองตาดใหญ่</v>
      </c>
      <c r="C347" s="4"/>
      <c r="D347" s="3"/>
      <c r="E347" s="32"/>
      <c r="F347" s="32"/>
      <c r="G347" s="32"/>
      <c r="H347" s="32"/>
      <c r="I347" s="32"/>
      <c r="J347" s="32"/>
      <c r="K347" s="66" t="str">
        <f t="shared" si="67"/>
        <v xml:space="preserve"> </v>
      </c>
      <c r="L347" s="59" t="str">
        <f t="shared" si="68"/>
        <v xml:space="preserve"> </v>
      </c>
      <c r="M347" s="27"/>
      <c r="N347" s="68">
        <f t="shared" si="69"/>
        <v>0</v>
      </c>
      <c r="O347" s="68">
        <f t="shared" si="70"/>
        <v>0</v>
      </c>
      <c r="P347" s="32">
        <f t="shared" si="66"/>
        <v>0</v>
      </c>
      <c r="Q347" s="32">
        <f t="shared" si="66"/>
        <v>0</v>
      </c>
      <c r="R347" s="32">
        <f t="shared" si="71"/>
        <v>0</v>
      </c>
      <c r="S347" s="53">
        <f t="shared" si="72"/>
        <v>0</v>
      </c>
      <c r="T347" s="26"/>
      <c r="U347" s="90" t="e">
        <f t="shared" si="73"/>
        <v>#N/A</v>
      </c>
      <c r="V347" s="90" t="e">
        <f t="shared" si="74"/>
        <v>#N/A</v>
      </c>
      <c r="W347" s="65" t="str">
        <f t="shared" si="75"/>
        <v xml:space="preserve"> </v>
      </c>
      <c r="X347" s="59" t="str">
        <f t="shared" si="75"/>
        <v xml:space="preserve"> </v>
      </c>
      <c r="Y347" s="83"/>
      <c r="Z347" s="32" t="e">
        <f>VLOOKUP(C347,'ไตรมาส 3'!$C$7:$I$506,7,FALSE)</f>
        <v>#N/A</v>
      </c>
      <c r="AA347" s="32" t="e">
        <f>VLOOKUP(C347,'ไตรมาส 3'!$C$7:$J$506,8,FALSE)</f>
        <v>#N/A</v>
      </c>
      <c r="AB347" s="53" t="e">
        <f t="shared" si="76"/>
        <v>#N/A</v>
      </c>
      <c r="AC347" s="32" t="str">
        <f t="shared" si="77"/>
        <v>0</v>
      </c>
      <c r="AD347" s="53">
        <f t="shared" si="78"/>
        <v>0</v>
      </c>
      <c r="AE347" s="26"/>
    </row>
    <row r="348" spans="1:31" s="21" customFormat="1" ht="24.75" thickTop="1" thickBot="1" x14ac:dyDescent="0.25">
      <c r="A348" s="22">
        <f>'ไตรมาส 1'!A348</f>
        <v>6303105</v>
      </c>
      <c r="B348" s="23" t="str">
        <f>'ไตรมาส 1'!B348</f>
        <v>อบต. หนองตาดใหญ่</v>
      </c>
      <c r="C348" s="4"/>
      <c r="D348" s="3"/>
      <c r="E348" s="32"/>
      <c r="F348" s="32"/>
      <c r="G348" s="32"/>
      <c r="H348" s="32"/>
      <c r="I348" s="32"/>
      <c r="J348" s="32"/>
      <c r="K348" s="66" t="str">
        <f t="shared" si="67"/>
        <v xml:space="preserve"> </v>
      </c>
      <c r="L348" s="59" t="str">
        <f t="shared" si="68"/>
        <v xml:space="preserve"> </v>
      </c>
      <c r="M348" s="27"/>
      <c r="N348" s="68">
        <f t="shared" si="69"/>
        <v>0</v>
      </c>
      <c r="O348" s="68">
        <f t="shared" si="70"/>
        <v>0</v>
      </c>
      <c r="P348" s="32">
        <f t="shared" si="66"/>
        <v>0</v>
      </c>
      <c r="Q348" s="32">
        <f t="shared" si="66"/>
        <v>0</v>
      </c>
      <c r="R348" s="32">
        <f t="shared" si="71"/>
        <v>0</v>
      </c>
      <c r="S348" s="53">
        <f t="shared" si="72"/>
        <v>0</v>
      </c>
      <c r="T348" s="26"/>
      <c r="U348" s="90" t="e">
        <f t="shared" si="73"/>
        <v>#N/A</v>
      </c>
      <c r="V348" s="90" t="e">
        <f t="shared" si="74"/>
        <v>#N/A</v>
      </c>
      <c r="W348" s="65" t="str">
        <f t="shared" si="75"/>
        <v xml:space="preserve"> </v>
      </c>
      <c r="X348" s="59" t="str">
        <f t="shared" si="75"/>
        <v xml:space="preserve"> </v>
      </c>
      <c r="Y348" s="83"/>
      <c r="Z348" s="32" t="e">
        <f>VLOOKUP(C348,'ไตรมาส 3'!$C$7:$I$506,7,FALSE)</f>
        <v>#N/A</v>
      </c>
      <c r="AA348" s="32" t="e">
        <f>VLOOKUP(C348,'ไตรมาส 3'!$C$7:$J$506,8,FALSE)</f>
        <v>#N/A</v>
      </c>
      <c r="AB348" s="53" t="e">
        <f t="shared" si="76"/>
        <v>#N/A</v>
      </c>
      <c r="AC348" s="32" t="str">
        <f t="shared" si="77"/>
        <v>0</v>
      </c>
      <c r="AD348" s="53">
        <f t="shared" si="78"/>
        <v>0</v>
      </c>
      <c r="AE348" s="26"/>
    </row>
    <row r="349" spans="1:31" s="21" customFormat="1" ht="24.75" thickTop="1" thickBot="1" x14ac:dyDescent="0.25">
      <c r="A349" s="22">
        <f>'ไตรมาส 1'!A349</f>
        <v>6303105</v>
      </c>
      <c r="B349" s="23" t="str">
        <f>'ไตรมาส 1'!B349</f>
        <v>อบต. หนองตาดใหญ่</v>
      </c>
      <c r="C349" s="4"/>
      <c r="D349" s="3"/>
      <c r="E349" s="32"/>
      <c r="F349" s="32"/>
      <c r="G349" s="32"/>
      <c r="H349" s="32"/>
      <c r="I349" s="32"/>
      <c r="J349" s="32"/>
      <c r="K349" s="66" t="str">
        <f t="shared" si="67"/>
        <v xml:space="preserve"> </v>
      </c>
      <c r="L349" s="59" t="str">
        <f t="shared" si="68"/>
        <v xml:space="preserve"> </v>
      </c>
      <c r="M349" s="27"/>
      <c r="N349" s="68">
        <f t="shared" si="69"/>
        <v>0</v>
      </c>
      <c r="O349" s="68">
        <f t="shared" si="70"/>
        <v>0</v>
      </c>
      <c r="P349" s="32">
        <f t="shared" si="66"/>
        <v>0</v>
      </c>
      <c r="Q349" s="32">
        <f t="shared" si="66"/>
        <v>0</v>
      </c>
      <c r="R349" s="32">
        <f t="shared" si="71"/>
        <v>0</v>
      </c>
      <c r="S349" s="53">
        <f t="shared" si="72"/>
        <v>0</v>
      </c>
      <c r="T349" s="26"/>
      <c r="U349" s="90" t="e">
        <f t="shared" si="73"/>
        <v>#N/A</v>
      </c>
      <c r="V349" s="90" t="e">
        <f t="shared" si="74"/>
        <v>#N/A</v>
      </c>
      <c r="W349" s="65" t="str">
        <f t="shared" si="75"/>
        <v xml:space="preserve"> </v>
      </c>
      <c r="X349" s="59" t="str">
        <f t="shared" si="75"/>
        <v xml:space="preserve"> </v>
      </c>
      <c r="Y349" s="83"/>
      <c r="Z349" s="32" t="e">
        <f>VLOOKUP(C349,'ไตรมาส 3'!$C$7:$I$506,7,FALSE)</f>
        <v>#N/A</v>
      </c>
      <c r="AA349" s="32" t="e">
        <f>VLOOKUP(C349,'ไตรมาส 3'!$C$7:$J$506,8,FALSE)</f>
        <v>#N/A</v>
      </c>
      <c r="AB349" s="53" t="e">
        <f t="shared" si="76"/>
        <v>#N/A</v>
      </c>
      <c r="AC349" s="32" t="str">
        <f t="shared" si="77"/>
        <v>0</v>
      </c>
      <c r="AD349" s="53">
        <f t="shared" si="78"/>
        <v>0</v>
      </c>
      <c r="AE349" s="26"/>
    </row>
    <row r="350" spans="1:31" s="21" customFormat="1" ht="24.75" thickTop="1" thickBot="1" x14ac:dyDescent="0.25">
      <c r="A350" s="22">
        <f>'ไตรมาส 1'!A350</f>
        <v>6303105</v>
      </c>
      <c r="B350" s="23" t="str">
        <f>'ไตรมาส 1'!B350</f>
        <v>อบต. หนองตาดใหญ่</v>
      </c>
      <c r="C350" s="4"/>
      <c r="D350" s="3"/>
      <c r="E350" s="32"/>
      <c r="F350" s="32"/>
      <c r="G350" s="32"/>
      <c r="H350" s="32"/>
      <c r="I350" s="32"/>
      <c r="J350" s="32"/>
      <c r="K350" s="66" t="str">
        <f t="shared" si="67"/>
        <v xml:space="preserve"> </v>
      </c>
      <c r="L350" s="59" t="str">
        <f t="shared" si="68"/>
        <v xml:space="preserve"> </v>
      </c>
      <c r="M350" s="27"/>
      <c r="N350" s="68">
        <f t="shared" si="69"/>
        <v>0</v>
      </c>
      <c r="O350" s="68">
        <f t="shared" si="70"/>
        <v>0</v>
      </c>
      <c r="P350" s="32">
        <f t="shared" si="66"/>
        <v>0</v>
      </c>
      <c r="Q350" s="32">
        <f t="shared" si="66"/>
        <v>0</v>
      </c>
      <c r="R350" s="32">
        <f t="shared" si="71"/>
        <v>0</v>
      </c>
      <c r="S350" s="53">
        <f t="shared" si="72"/>
        <v>0</v>
      </c>
      <c r="T350" s="26"/>
      <c r="U350" s="90" t="e">
        <f t="shared" si="73"/>
        <v>#N/A</v>
      </c>
      <c r="V350" s="90" t="e">
        <f t="shared" si="74"/>
        <v>#N/A</v>
      </c>
      <c r="W350" s="65" t="str">
        <f t="shared" si="75"/>
        <v xml:space="preserve"> </v>
      </c>
      <c r="X350" s="59" t="str">
        <f t="shared" si="75"/>
        <v xml:space="preserve"> </v>
      </c>
      <c r="Y350" s="83"/>
      <c r="Z350" s="32" t="e">
        <f>VLOOKUP(C350,'ไตรมาส 3'!$C$7:$I$506,7,FALSE)</f>
        <v>#N/A</v>
      </c>
      <c r="AA350" s="32" t="e">
        <f>VLOOKUP(C350,'ไตรมาส 3'!$C$7:$J$506,8,FALSE)</f>
        <v>#N/A</v>
      </c>
      <c r="AB350" s="53" t="e">
        <f t="shared" si="76"/>
        <v>#N/A</v>
      </c>
      <c r="AC350" s="32" t="str">
        <f t="shared" si="77"/>
        <v>0</v>
      </c>
      <c r="AD350" s="53">
        <f t="shared" si="78"/>
        <v>0</v>
      </c>
      <c r="AE350" s="26"/>
    </row>
    <row r="351" spans="1:31" s="21" customFormat="1" ht="24.75" thickTop="1" thickBot="1" x14ac:dyDescent="0.25">
      <c r="A351" s="22">
        <f>'ไตรมาส 1'!A351</f>
        <v>6303105</v>
      </c>
      <c r="B351" s="23" t="str">
        <f>'ไตรมาส 1'!B351</f>
        <v>อบต. หนองตาดใหญ่</v>
      </c>
      <c r="C351" s="4"/>
      <c r="D351" s="3"/>
      <c r="E351" s="32"/>
      <c r="F351" s="32"/>
      <c r="G351" s="32"/>
      <c r="H351" s="32"/>
      <c r="I351" s="32"/>
      <c r="J351" s="32"/>
      <c r="K351" s="66" t="str">
        <f t="shared" si="67"/>
        <v xml:space="preserve"> </v>
      </c>
      <c r="L351" s="59" t="str">
        <f t="shared" si="68"/>
        <v xml:space="preserve"> </v>
      </c>
      <c r="M351" s="27"/>
      <c r="N351" s="68">
        <f t="shared" si="69"/>
        <v>0</v>
      </c>
      <c r="O351" s="68">
        <f t="shared" si="70"/>
        <v>0</v>
      </c>
      <c r="P351" s="32">
        <f t="shared" si="66"/>
        <v>0</v>
      </c>
      <c r="Q351" s="32">
        <f t="shared" si="66"/>
        <v>0</v>
      </c>
      <c r="R351" s="32">
        <f t="shared" si="71"/>
        <v>0</v>
      </c>
      <c r="S351" s="53">
        <f t="shared" si="72"/>
        <v>0</v>
      </c>
      <c r="T351" s="26"/>
      <c r="U351" s="90" t="e">
        <f t="shared" si="73"/>
        <v>#N/A</v>
      </c>
      <c r="V351" s="90" t="e">
        <f t="shared" si="74"/>
        <v>#N/A</v>
      </c>
      <c r="W351" s="65" t="str">
        <f t="shared" si="75"/>
        <v xml:space="preserve"> </v>
      </c>
      <c r="X351" s="59" t="str">
        <f t="shared" si="75"/>
        <v xml:space="preserve"> </v>
      </c>
      <c r="Y351" s="83"/>
      <c r="Z351" s="32" t="e">
        <f>VLOOKUP(C351,'ไตรมาส 3'!$C$7:$I$506,7,FALSE)</f>
        <v>#N/A</v>
      </c>
      <c r="AA351" s="32" t="e">
        <f>VLOOKUP(C351,'ไตรมาส 3'!$C$7:$J$506,8,FALSE)</f>
        <v>#N/A</v>
      </c>
      <c r="AB351" s="53" t="e">
        <f t="shared" si="76"/>
        <v>#N/A</v>
      </c>
      <c r="AC351" s="32" t="str">
        <f t="shared" si="77"/>
        <v>0</v>
      </c>
      <c r="AD351" s="53">
        <f t="shared" si="78"/>
        <v>0</v>
      </c>
      <c r="AE351" s="26"/>
    </row>
    <row r="352" spans="1:31" s="21" customFormat="1" ht="24.75" thickTop="1" thickBot="1" x14ac:dyDescent="0.25">
      <c r="A352" s="22">
        <f>'ไตรมาส 1'!A352</f>
        <v>6303105</v>
      </c>
      <c r="B352" s="23" t="str">
        <f>'ไตรมาส 1'!B352</f>
        <v>อบต. หนองตาดใหญ่</v>
      </c>
      <c r="C352" s="4"/>
      <c r="D352" s="3"/>
      <c r="E352" s="32"/>
      <c r="F352" s="32"/>
      <c r="G352" s="32"/>
      <c r="H352" s="32"/>
      <c r="I352" s="32"/>
      <c r="J352" s="32"/>
      <c r="K352" s="66" t="str">
        <f t="shared" si="67"/>
        <v xml:space="preserve"> </v>
      </c>
      <c r="L352" s="59" t="str">
        <f t="shared" si="68"/>
        <v xml:space="preserve"> </v>
      </c>
      <c r="M352" s="27"/>
      <c r="N352" s="68">
        <f t="shared" si="69"/>
        <v>0</v>
      </c>
      <c r="O352" s="68">
        <f t="shared" si="70"/>
        <v>0</v>
      </c>
      <c r="P352" s="32">
        <f t="shared" si="66"/>
        <v>0</v>
      </c>
      <c r="Q352" s="32">
        <f t="shared" si="66"/>
        <v>0</v>
      </c>
      <c r="R352" s="32">
        <f t="shared" si="71"/>
        <v>0</v>
      </c>
      <c r="S352" s="53">
        <f t="shared" si="72"/>
        <v>0</v>
      </c>
      <c r="T352" s="26"/>
      <c r="U352" s="90" t="e">
        <f t="shared" si="73"/>
        <v>#N/A</v>
      </c>
      <c r="V352" s="90" t="e">
        <f t="shared" si="74"/>
        <v>#N/A</v>
      </c>
      <c r="W352" s="65" t="str">
        <f t="shared" si="75"/>
        <v xml:space="preserve"> </v>
      </c>
      <c r="X352" s="59" t="str">
        <f t="shared" si="75"/>
        <v xml:space="preserve"> </v>
      </c>
      <c r="Y352" s="83"/>
      <c r="Z352" s="32" t="e">
        <f>VLOOKUP(C352,'ไตรมาส 3'!$C$7:$I$506,7,FALSE)</f>
        <v>#N/A</v>
      </c>
      <c r="AA352" s="32" t="e">
        <f>VLOOKUP(C352,'ไตรมาส 3'!$C$7:$J$506,8,FALSE)</f>
        <v>#N/A</v>
      </c>
      <c r="AB352" s="53" t="e">
        <f t="shared" si="76"/>
        <v>#N/A</v>
      </c>
      <c r="AC352" s="32" t="str">
        <f t="shared" si="77"/>
        <v>0</v>
      </c>
      <c r="AD352" s="53">
        <f t="shared" si="78"/>
        <v>0</v>
      </c>
      <c r="AE352" s="26"/>
    </row>
    <row r="353" spans="1:31" s="21" customFormat="1" ht="24.75" thickTop="1" thickBot="1" x14ac:dyDescent="0.25">
      <c r="A353" s="22">
        <f>'ไตรมาส 1'!A353</f>
        <v>6303105</v>
      </c>
      <c r="B353" s="23" t="str">
        <f>'ไตรมาส 1'!B353</f>
        <v>อบต. หนองตาดใหญ่</v>
      </c>
      <c r="C353" s="4"/>
      <c r="D353" s="3"/>
      <c r="E353" s="32"/>
      <c r="F353" s="32"/>
      <c r="G353" s="32"/>
      <c r="H353" s="32"/>
      <c r="I353" s="32"/>
      <c r="J353" s="32"/>
      <c r="K353" s="66" t="str">
        <f t="shared" si="67"/>
        <v xml:space="preserve"> </v>
      </c>
      <c r="L353" s="59" t="str">
        <f t="shared" si="68"/>
        <v xml:space="preserve"> </v>
      </c>
      <c r="M353" s="27"/>
      <c r="N353" s="68">
        <f t="shared" si="69"/>
        <v>0</v>
      </c>
      <c r="O353" s="68">
        <f t="shared" si="70"/>
        <v>0</v>
      </c>
      <c r="P353" s="32">
        <f t="shared" si="66"/>
        <v>0</v>
      </c>
      <c r="Q353" s="32">
        <f t="shared" si="66"/>
        <v>0</v>
      </c>
      <c r="R353" s="32">
        <f t="shared" si="71"/>
        <v>0</v>
      </c>
      <c r="S353" s="53">
        <f t="shared" si="72"/>
        <v>0</v>
      </c>
      <c r="T353" s="26"/>
      <c r="U353" s="90" t="e">
        <f t="shared" si="73"/>
        <v>#N/A</v>
      </c>
      <c r="V353" s="90" t="e">
        <f t="shared" si="74"/>
        <v>#N/A</v>
      </c>
      <c r="W353" s="65" t="str">
        <f t="shared" si="75"/>
        <v xml:space="preserve"> </v>
      </c>
      <c r="X353" s="59" t="str">
        <f t="shared" si="75"/>
        <v xml:space="preserve"> </v>
      </c>
      <c r="Y353" s="83"/>
      <c r="Z353" s="32" t="e">
        <f>VLOOKUP(C353,'ไตรมาส 3'!$C$7:$I$506,7,FALSE)</f>
        <v>#N/A</v>
      </c>
      <c r="AA353" s="32" t="e">
        <f>VLOOKUP(C353,'ไตรมาส 3'!$C$7:$J$506,8,FALSE)</f>
        <v>#N/A</v>
      </c>
      <c r="AB353" s="53" t="e">
        <f t="shared" si="76"/>
        <v>#N/A</v>
      </c>
      <c r="AC353" s="32" t="str">
        <f t="shared" si="77"/>
        <v>0</v>
      </c>
      <c r="AD353" s="53">
        <f t="shared" si="78"/>
        <v>0</v>
      </c>
      <c r="AE353" s="26"/>
    </row>
    <row r="354" spans="1:31" s="21" customFormat="1" ht="24.75" thickTop="1" thickBot="1" x14ac:dyDescent="0.25">
      <c r="A354" s="22">
        <f>'ไตรมาส 1'!A354</f>
        <v>6303105</v>
      </c>
      <c r="B354" s="23" t="str">
        <f>'ไตรมาส 1'!B354</f>
        <v>อบต. หนองตาดใหญ่</v>
      </c>
      <c r="C354" s="4"/>
      <c r="D354" s="3"/>
      <c r="E354" s="32"/>
      <c r="F354" s="32"/>
      <c r="G354" s="32"/>
      <c r="H354" s="32"/>
      <c r="I354" s="32"/>
      <c r="J354" s="32"/>
      <c r="K354" s="66" t="str">
        <f t="shared" si="67"/>
        <v xml:space="preserve"> </v>
      </c>
      <c r="L354" s="59" t="str">
        <f t="shared" si="68"/>
        <v xml:space="preserve"> </v>
      </c>
      <c r="M354" s="27"/>
      <c r="N354" s="68">
        <f t="shared" si="69"/>
        <v>0</v>
      </c>
      <c r="O354" s="68">
        <f t="shared" si="70"/>
        <v>0</v>
      </c>
      <c r="P354" s="32">
        <f t="shared" si="66"/>
        <v>0</v>
      </c>
      <c r="Q354" s="32">
        <f t="shared" si="66"/>
        <v>0</v>
      </c>
      <c r="R354" s="32">
        <f t="shared" si="71"/>
        <v>0</v>
      </c>
      <c r="S354" s="53">
        <f t="shared" si="72"/>
        <v>0</v>
      </c>
      <c r="T354" s="26"/>
      <c r="U354" s="90" t="e">
        <f t="shared" si="73"/>
        <v>#N/A</v>
      </c>
      <c r="V354" s="90" t="e">
        <f t="shared" si="74"/>
        <v>#N/A</v>
      </c>
      <c r="W354" s="65" t="str">
        <f t="shared" si="75"/>
        <v xml:space="preserve"> </v>
      </c>
      <c r="X354" s="59" t="str">
        <f t="shared" si="75"/>
        <v xml:space="preserve"> </v>
      </c>
      <c r="Y354" s="83"/>
      <c r="Z354" s="32" t="e">
        <f>VLOOKUP(C354,'ไตรมาส 3'!$C$7:$I$506,7,FALSE)</f>
        <v>#N/A</v>
      </c>
      <c r="AA354" s="32" t="e">
        <f>VLOOKUP(C354,'ไตรมาส 3'!$C$7:$J$506,8,FALSE)</f>
        <v>#N/A</v>
      </c>
      <c r="AB354" s="53" t="e">
        <f t="shared" si="76"/>
        <v>#N/A</v>
      </c>
      <c r="AC354" s="32" t="str">
        <f t="shared" si="77"/>
        <v>0</v>
      </c>
      <c r="AD354" s="53">
        <f t="shared" si="78"/>
        <v>0</v>
      </c>
      <c r="AE354" s="26"/>
    </row>
    <row r="355" spans="1:31" s="21" customFormat="1" ht="24.75" thickTop="1" thickBot="1" x14ac:dyDescent="0.25">
      <c r="A355" s="22">
        <f>'ไตรมาส 1'!A355</f>
        <v>6303105</v>
      </c>
      <c r="B355" s="23" t="str">
        <f>'ไตรมาส 1'!B355</f>
        <v>อบต. หนองตาดใหญ่</v>
      </c>
      <c r="C355" s="4"/>
      <c r="D355" s="3"/>
      <c r="E355" s="32"/>
      <c r="F355" s="32"/>
      <c r="G355" s="32"/>
      <c r="H355" s="32"/>
      <c r="I355" s="32"/>
      <c r="J355" s="32"/>
      <c r="K355" s="66" t="str">
        <f t="shared" si="67"/>
        <v xml:space="preserve"> </v>
      </c>
      <c r="L355" s="59" t="str">
        <f t="shared" si="68"/>
        <v xml:space="preserve"> </v>
      </c>
      <c r="M355" s="27"/>
      <c r="N355" s="68">
        <f t="shared" si="69"/>
        <v>0</v>
      </c>
      <c r="O355" s="68">
        <f t="shared" si="70"/>
        <v>0</v>
      </c>
      <c r="P355" s="32">
        <f t="shared" si="66"/>
        <v>0</v>
      </c>
      <c r="Q355" s="32">
        <f t="shared" si="66"/>
        <v>0</v>
      </c>
      <c r="R355" s="32">
        <f t="shared" si="71"/>
        <v>0</v>
      </c>
      <c r="S355" s="53">
        <f t="shared" si="72"/>
        <v>0</v>
      </c>
      <c r="T355" s="26"/>
      <c r="U355" s="90" t="e">
        <f t="shared" si="73"/>
        <v>#N/A</v>
      </c>
      <c r="V355" s="90" t="e">
        <f t="shared" si="74"/>
        <v>#N/A</v>
      </c>
      <c r="W355" s="65" t="str">
        <f t="shared" si="75"/>
        <v xml:space="preserve"> </v>
      </c>
      <c r="X355" s="59" t="str">
        <f t="shared" si="75"/>
        <v xml:space="preserve"> </v>
      </c>
      <c r="Y355" s="83"/>
      <c r="Z355" s="32" t="e">
        <f>VLOOKUP(C355,'ไตรมาส 3'!$C$7:$I$506,7,FALSE)</f>
        <v>#N/A</v>
      </c>
      <c r="AA355" s="32" t="e">
        <f>VLOOKUP(C355,'ไตรมาส 3'!$C$7:$J$506,8,FALSE)</f>
        <v>#N/A</v>
      </c>
      <c r="AB355" s="53" t="e">
        <f t="shared" si="76"/>
        <v>#N/A</v>
      </c>
      <c r="AC355" s="32" t="str">
        <f t="shared" si="77"/>
        <v>0</v>
      </c>
      <c r="AD355" s="53">
        <f t="shared" si="78"/>
        <v>0</v>
      </c>
      <c r="AE355" s="26"/>
    </row>
    <row r="356" spans="1:31" s="21" customFormat="1" ht="24.75" thickTop="1" thickBot="1" x14ac:dyDescent="0.25">
      <c r="A356" s="22">
        <f>'ไตรมาส 1'!A356</f>
        <v>6303105</v>
      </c>
      <c r="B356" s="23" t="str">
        <f>'ไตรมาส 1'!B356</f>
        <v>อบต. หนองตาดใหญ่</v>
      </c>
      <c r="C356" s="4"/>
      <c r="D356" s="3"/>
      <c r="E356" s="32"/>
      <c r="F356" s="32"/>
      <c r="G356" s="32"/>
      <c r="H356" s="32"/>
      <c r="I356" s="32"/>
      <c r="J356" s="32"/>
      <c r="K356" s="66" t="str">
        <f t="shared" si="67"/>
        <v xml:space="preserve"> </v>
      </c>
      <c r="L356" s="59" t="str">
        <f t="shared" si="68"/>
        <v xml:space="preserve"> </v>
      </c>
      <c r="M356" s="27"/>
      <c r="N356" s="68">
        <f t="shared" si="69"/>
        <v>0</v>
      </c>
      <c r="O356" s="68">
        <f t="shared" si="70"/>
        <v>0</v>
      </c>
      <c r="P356" s="32">
        <f t="shared" si="66"/>
        <v>0</v>
      </c>
      <c r="Q356" s="32">
        <f t="shared" si="66"/>
        <v>0</v>
      </c>
      <c r="R356" s="32">
        <f t="shared" si="71"/>
        <v>0</v>
      </c>
      <c r="S356" s="53">
        <f t="shared" si="72"/>
        <v>0</v>
      </c>
      <c r="T356" s="26"/>
      <c r="U356" s="90" t="e">
        <f t="shared" si="73"/>
        <v>#N/A</v>
      </c>
      <c r="V356" s="90" t="e">
        <f t="shared" si="74"/>
        <v>#N/A</v>
      </c>
      <c r="W356" s="65" t="str">
        <f t="shared" si="75"/>
        <v xml:space="preserve"> </v>
      </c>
      <c r="X356" s="59" t="str">
        <f t="shared" si="75"/>
        <v xml:space="preserve"> </v>
      </c>
      <c r="Y356" s="83"/>
      <c r="Z356" s="32" t="e">
        <f>VLOOKUP(C356,'ไตรมาส 3'!$C$7:$I$506,7,FALSE)</f>
        <v>#N/A</v>
      </c>
      <c r="AA356" s="32" t="e">
        <f>VLOOKUP(C356,'ไตรมาส 3'!$C$7:$J$506,8,FALSE)</f>
        <v>#N/A</v>
      </c>
      <c r="AB356" s="53" t="e">
        <f t="shared" si="76"/>
        <v>#N/A</v>
      </c>
      <c r="AC356" s="32" t="str">
        <f t="shared" si="77"/>
        <v>0</v>
      </c>
      <c r="AD356" s="53">
        <f t="shared" si="78"/>
        <v>0</v>
      </c>
      <c r="AE356" s="26"/>
    </row>
    <row r="357" spans="1:31" s="21" customFormat="1" ht="24.75" thickTop="1" thickBot="1" x14ac:dyDescent="0.25">
      <c r="A357" s="22">
        <f>'ไตรมาส 1'!A357</f>
        <v>6303105</v>
      </c>
      <c r="B357" s="23" t="str">
        <f>'ไตรมาส 1'!B357</f>
        <v>อบต. หนองตาดใหญ่</v>
      </c>
      <c r="C357" s="4"/>
      <c r="D357" s="3"/>
      <c r="E357" s="32"/>
      <c r="F357" s="32"/>
      <c r="G357" s="32"/>
      <c r="H357" s="32"/>
      <c r="I357" s="32"/>
      <c r="J357" s="32"/>
      <c r="K357" s="66" t="str">
        <f t="shared" si="67"/>
        <v xml:space="preserve"> </v>
      </c>
      <c r="L357" s="59" t="str">
        <f t="shared" si="68"/>
        <v xml:space="preserve"> </v>
      </c>
      <c r="M357" s="27"/>
      <c r="N357" s="68">
        <f t="shared" si="69"/>
        <v>0</v>
      </c>
      <c r="O357" s="68">
        <f t="shared" si="70"/>
        <v>0</v>
      </c>
      <c r="P357" s="32">
        <f t="shared" si="66"/>
        <v>0</v>
      </c>
      <c r="Q357" s="32">
        <f t="shared" si="66"/>
        <v>0</v>
      </c>
      <c r="R357" s="32">
        <f t="shared" si="71"/>
        <v>0</v>
      </c>
      <c r="S357" s="53">
        <f t="shared" si="72"/>
        <v>0</v>
      </c>
      <c r="T357" s="26"/>
      <c r="U357" s="90" t="e">
        <f t="shared" si="73"/>
        <v>#N/A</v>
      </c>
      <c r="V357" s="90" t="e">
        <f t="shared" si="74"/>
        <v>#N/A</v>
      </c>
      <c r="W357" s="65" t="str">
        <f t="shared" si="75"/>
        <v xml:space="preserve"> </v>
      </c>
      <c r="X357" s="59" t="str">
        <f t="shared" si="75"/>
        <v xml:space="preserve"> </v>
      </c>
      <c r="Y357" s="83"/>
      <c r="Z357" s="32" t="e">
        <f>VLOOKUP(C357,'ไตรมาส 3'!$C$7:$I$506,7,FALSE)</f>
        <v>#N/A</v>
      </c>
      <c r="AA357" s="32" t="e">
        <f>VLOOKUP(C357,'ไตรมาส 3'!$C$7:$J$506,8,FALSE)</f>
        <v>#N/A</v>
      </c>
      <c r="AB357" s="53" t="e">
        <f t="shared" si="76"/>
        <v>#N/A</v>
      </c>
      <c r="AC357" s="32" t="str">
        <f t="shared" si="77"/>
        <v>0</v>
      </c>
      <c r="AD357" s="53">
        <f t="shared" si="78"/>
        <v>0</v>
      </c>
      <c r="AE357" s="26"/>
    </row>
    <row r="358" spans="1:31" s="21" customFormat="1" ht="24.75" thickTop="1" thickBot="1" x14ac:dyDescent="0.25">
      <c r="A358" s="22">
        <f>'ไตรมาส 1'!A358</f>
        <v>6303105</v>
      </c>
      <c r="B358" s="23" t="str">
        <f>'ไตรมาส 1'!B358</f>
        <v>อบต. หนองตาดใหญ่</v>
      </c>
      <c r="C358" s="4"/>
      <c r="D358" s="3"/>
      <c r="E358" s="32"/>
      <c r="F358" s="32"/>
      <c r="G358" s="32"/>
      <c r="H358" s="32"/>
      <c r="I358" s="32"/>
      <c r="J358" s="32"/>
      <c r="K358" s="66" t="str">
        <f t="shared" si="67"/>
        <v xml:space="preserve"> </v>
      </c>
      <c r="L358" s="59" t="str">
        <f t="shared" si="68"/>
        <v xml:space="preserve"> </v>
      </c>
      <c r="M358" s="27"/>
      <c r="N358" s="68">
        <f t="shared" si="69"/>
        <v>0</v>
      </c>
      <c r="O358" s="68">
        <f t="shared" si="70"/>
        <v>0</v>
      </c>
      <c r="P358" s="32">
        <f t="shared" si="66"/>
        <v>0</v>
      </c>
      <c r="Q358" s="32">
        <f t="shared" si="66"/>
        <v>0</v>
      </c>
      <c r="R358" s="32">
        <f t="shared" si="71"/>
        <v>0</v>
      </c>
      <c r="S358" s="53">
        <f t="shared" si="72"/>
        <v>0</v>
      </c>
      <c r="T358" s="26"/>
      <c r="U358" s="90" t="e">
        <f t="shared" si="73"/>
        <v>#N/A</v>
      </c>
      <c r="V358" s="90" t="e">
        <f t="shared" si="74"/>
        <v>#N/A</v>
      </c>
      <c r="W358" s="65" t="str">
        <f t="shared" si="75"/>
        <v xml:space="preserve"> </v>
      </c>
      <c r="X358" s="59" t="str">
        <f t="shared" si="75"/>
        <v xml:space="preserve"> </v>
      </c>
      <c r="Y358" s="83"/>
      <c r="Z358" s="32" t="e">
        <f>VLOOKUP(C358,'ไตรมาส 3'!$C$7:$I$506,7,FALSE)</f>
        <v>#N/A</v>
      </c>
      <c r="AA358" s="32" t="e">
        <f>VLOOKUP(C358,'ไตรมาส 3'!$C$7:$J$506,8,FALSE)</f>
        <v>#N/A</v>
      </c>
      <c r="AB358" s="53" t="e">
        <f t="shared" si="76"/>
        <v>#N/A</v>
      </c>
      <c r="AC358" s="32" t="str">
        <f t="shared" si="77"/>
        <v>0</v>
      </c>
      <c r="AD358" s="53">
        <f t="shared" si="78"/>
        <v>0</v>
      </c>
      <c r="AE358" s="26"/>
    </row>
    <row r="359" spans="1:31" s="21" customFormat="1" ht="24.75" thickTop="1" thickBot="1" x14ac:dyDescent="0.25">
      <c r="A359" s="22">
        <f>'ไตรมาส 1'!A359</f>
        <v>6303105</v>
      </c>
      <c r="B359" s="23" t="str">
        <f>'ไตรมาส 1'!B359</f>
        <v>อบต. หนองตาดใหญ่</v>
      </c>
      <c r="C359" s="4"/>
      <c r="D359" s="3"/>
      <c r="E359" s="32"/>
      <c r="F359" s="32"/>
      <c r="G359" s="32"/>
      <c r="H359" s="32"/>
      <c r="I359" s="32"/>
      <c r="J359" s="32"/>
      <c r="K359" s="66" t="str">
        <f t="shared" si="67"/>
        <v xml:space="preserve"> </v>
      </c>
      <c r="L359" s="59" t="str">
        <f t="shared" si="68"/>
        <v xml:space="preserve"> </v>
      </c>
      <c r="M359" s="27"/>
      <c r="N359" s="68">
        <f t="shared" si="69"/>
        <v>0</v>
      </c>
      <c r="O359" s="68">
        <f t="shared" si="70"/>
        <v>0</v>
      </c>
      <c r="P359" s="32">
        <f t="shared" si="66"/>
        <v>0</v>
      </c>
      <c r="Q359" s="32">
        <f t="shared" si="66"/>
        <v>0</v>
      </c>
      <c r="R359" s="32">
        <f t="shared" si="71"/>
        <v>0</v>
      </c>
      <c r="S359" s="53">
        <f t="shared" si="72"/>
        <v>0</v>
      </c>
      <c r="T359" s="26"/>
      <c r="U359" s="90" t="e">
        <f t="shared" si="73"/>
        <v>#N/A</v>
      </c>
      <c r="V359" s="90" t="e">
        <f t="shared" si="74"/>
        <v>#N/A</v>
      </c>
      <c r="W359" s="65" t="str">
        <f t="shared" si="75"/>
        <v xml:space="preserve"> </v>
      </c>
      <c r="X359" s="59" t="str">
        <f t="shared" si="75"/>
        <v xml:space="preserve"> </v>
      </c>
      <c r="Y359" s="83"/>
      <c r="Z359" s="32" t="e">
        <f>VLOOKUP(C359,'ไตรมาส 3'!$C$7:$I$506,7,FALSE)</f>
        <v>#N/A</v>
      </c>
      <c r="AA359" s="32" t="e">
        <f>VLOOKUP(C359,'ไตรมาส 3'!$C$7:$J$506,8,FALSE)</f>
        <v>#N/A</v>
      </c>
      <c r="AB359" s="53" t="e">
        <f t="shared" si="76"/>
        <v>#N/A</v>
      </c>
      <c r="AC359" s="32" t="str">
        <f t="shared" si="77"/>
        <v>0</v>
      </c>
      <c r="AD359" s="53">
        <f t="shared" si="78"/>
        <v>0</v>
      </c>
      <c r="AE359" s="26"/>
    </row>
    <row r="360" spans="1:31" s="21" customFormat="1" ht="24.75" thickTop="1" thickBot="1" x14ac:dyDescent="0.25">
      <c r="A360" s="22">
        <f>'ไตรมาส 1'!A360</f>
        <v>6303105</v>
      </c>
      <c r="B360" s="23" t="str">
        <f>'ไตรมาส 1'!B360</f>
        <v>อบต. หนองตาดใหญ่</v>
      </c>
      <c r="C360" s="4"/>
      <c r="D360" s="3"/>
      <c r="E360" s="32"/>
      <c r="F360" s="32"/>
      <c r="G360" s="32"/>
      <c r="H360" s="32"/>
      <c r="I360" s="32"/>
      <c r="J360" s="32"/>
      <c r="K360" s="66" t="str">
        <f t="shared" si="67"/>
        <v xml:space="preserve"> </v>
      </c>
      <c r="L360" s="59" t="str">
        <f t="shared" si="68"/>
        <v xml:space="preserve"> </v>
      </c>
      <c r="M360" s="27"/>
      <c r="N360" s="68">
        <f t="shared" si="69"/>
        <v>0</v>
      </c>
      <c r="O360" s="68">
        <f t="shared" si="70"/>
        <v>0</v>
      </c>
      <c r="P360" s="32">
        <f t="shared" si="66"/>
        <v>0</v>
      </c>
      <c r="Q360" s="32">
        <f t="shared" si="66"/>
        <v>0</v>
      </c>
      <c r="R360" s="32">
        <f t="shared" si="71"/>
        <v>0</v>
      </c>
      <c r="S360" s="53">
        <f t="shared" si="72"/>
        <v>0</v>
      </c>
      <c r="T360" s="26"/>
      <c r="U360" s="90" t="e">
        <f t="shared" si="73"/>
        <v>#N/A</v>
      </c>
      <c r="V360" s="90" t="e">
        <f t="shared" si="74"/>
        <v>#N/A</v>
      </c>
      <c r="W360" s="65" t="str">
        <f t="shared" si="75"/>
        <v xml:space="preserve"> </v>
      </c>
      <c r="X360" s="59" t="str">
        <f t="shared" si="75"/>
        <v xml:space="preserve"> </v>
      </c>
      <c r="Y360" s="83"/>
      <c r="Z360" s="32" t="e">
        <f>VLOOKUP(C360,'ไตรมาส 3'!$C$7:$I$506,7,FALSE)</f>
        <v>#N/A</v>
      </c>
      <c r="AA360" s="32" t="e">
        <f>VLOOKUP(C360,'ไตรมาส 3'!$C$7:$J$506,8,FALSE)</f>
        <v>#N/A</v>
      </c>
      <c r="AB360" s="53" t="e">
        <f t="shared" si="76"/>
        <v>#N/A</v>
      </c>
      <c r="AC360" s="32" t="str">
        <f t="shared" si="77"/>
        <v>0</v>
      </c>
      <c r="AD360" s="53">
        <f t="shared" si="78"/>
        <v>0</v>
      </c>
      <c r="AE360" s="26"/>
    </row>
    <row r="361" spans="1:31" s="21" customFormat="1" ht="24.75" thickTop="1" thickBot="1" x14ac:dyDescent="0.25">
      <c r="A361" s="22">
        <f>'ไตรมาส 1'!A361</f>
        <v>6303105</v>
      </c>
      <c r="B361" s="23" t="str">
        <f>'ไตรมาส 1'!B361</f>
        <v>อบต. หนองตาดใหญ่</v>
      </c>
      <c r="C361" s="4"/>
      <c r="D361" s="3"/>
      <c r="E361" s="32"/>
      <c r="F361" s="32"/>
      <c r="G361" s="32"/>
      <c r="H361" s="32"/>
      <c r="I361" s="32"/>
      <c r="J361" s="32"/>
      <c r="K361" s="66" t="str">
        <f t="shared" si="67"/>
        <v xml:space="preserve"> </v>
      </c>
      <c r="L361" s="59" t="str">
        <f t="shared" si="68"/>
        <v xml:space="preserve"> </v>
      </c>
      <c r="M361" s="27"/>
      <c r="N361" s="68">
        <f t="shared" si="69"/>
        <v>0</v>
      </c>
      <c r="O361" s="68">
        <f t="shared" si="70"/>
        <v>0</v>
      </c>
      <c r="P361" s="32">
        <f t="shared" si="66"/>
        <v>0</v>
      </c>
      <c r="Q361" s="32">
        <f t="shared" si="66"/>
        <v>0</v>
      </c>
      <c r="R361" s="32">
        <f t="shared" si="71"/>
        <v>0</v>
      </c>
      <c r="S361" s="53">
        <f t="shared" si="72"/>
        <v>0</v>
      </c>
      <c r="T361" s="26"/>
      <c r="U361" s="90" t="e">
        <f t="shared" si="73"/>
        <v>#N/A</v>
      </c>
      <c r="V361" s="90" t="e">
        <f t="shared" si="74"/>
        <v>#N/A</v>
      </c>
      <c r="W361" s="65" t="str">
        <f t="shared" si="75"/>
        <v xml:space="preserve"> </v>
      </c>
      <c r="X361" s="59" t="str">
        <f t="shared" si="75"/>
        <v xml:space="preserve"> </v>
      </c>
      <c r="Y361" s="83"/>
      <c r="Z361" s="32" t="e">
        <f>VLOOKUP(C361,'ไตรมาส 3'!$C$7:$I$506,7,FALSE)</f>
        <v>#N/A</v>
      </c>
      <c r="AA361" s="32" t="e">
        <f>VLOOKUP(C361,'ไตรมาส 3'!$C$7:$J$506,8,FALSE)</f>
        <v>#N/A</v>
      </c>
      <c r="AB361" s="53" t="e">
        <f t="shared" si="76"/>
        <v>#N/A</v>
      </c>
      <c r="AC361" s="32" t="str">
        <f t="shared" si="77"/>
        <v>0</v>
      </c>
      <c r="AD361" s="53">
        <f t="shared" si="78"/>
        <v>0</v>
      </c>
      <c r="AE361" s="26"/>
    </row>
    <row r="362" spans="1:31" s="21" customFormat="1" ht="24.75" thickTop="1" thickBot="1" x14ac:dyDescent="0.25">
      <c r="A362" s="22">
        <f>'ไตรมาส 1'!A362</f>
        <v>6303105</v>
      </c>
      <c r="B362" s="23" t="str">
        <f>'ไตรมาส 1'!B362</f>
        <v>อบต. หนองตาดใหญ่</v>
      </c>
      <c r="C362" s="4"/>
      <c r="D362" s="3"/>
      <c r="E362" s="32"/>
      <c r="F362" s="32"/>
      <c r="G362" s="32"/>
      <c r="H362" s="32"/>
      <c r="I362" s="32"/>
      <c r="J362" s="32"/>
      <c r="K362" s="66" t="str">
        <f t="shared" si="67"/>
        <v xml:space="preserve"> </v>
      </c>
      <c r="L362" s="59" t="str">
        <f t="shared" si="68"/>
        <v xml:space="preserve"> </v>
      </c>
      <c r="M362" s="27"/>
      <c r="N362" s="68">
        <f t="shared" si="69"/>
        <v>0</v>
      </c>
      <c r="O362" s="68">
        <f t="shared" si="70"/>
        <v>0</v>
      </c>
      <c r="P362" s="32">
        <f t="shared" si="66"/>
        <v>0</v>
      </c>
      <c r="Q362" s="32">
        <f t="shared" si="66"/>
        <v>0</v>
      </c>
      <c r="R362" s="32">
        <f t="shared" si="71"/>
        <v>0</v>
      </c>
      <c r="S362" s="53">
        <f t="shared" si="72"/>
        <v>0</v>
      </c>
      <c r="T362" s="26"/>
      <c r="U362" s="90" t="e">
        <f t="shared" si="73"/>
        <v>#N/A</v>
      </c>
      <c r="V362" s="90" t="e">
        <f t="shared" si="74"/>
        <v>#N/A</v>
      </c>
      <c r="W362" s="65" t="str">
        <f t="shared" si="75"/>
        <v xml:space="preserve"> </v>
      </c>
      <c r="X362" s="59" t="str">
        <f t="shared" si="75"/>
        <v xml:space="preserve"> </v>
      </c>
      <c r="Y362" s="83"/>
      <c r="Z362" s="32" t="e">
        <f>VLOOKUP(C362,'ไตรมาส 3'!$C$7:$I$506,7,FALSE)</f>
        <v>#N/A</v>
      </c>
      <c r="AA362" s="32" t="e">
        <f>VLOOKUP(C362,'ไตรมาส 3'!$C$7:$J$506,8,FALSE)</f>
        <v>#N/A</v>
      </c>
      <c r="AB362" s="53" t="e">
        <f t="shared" si="76"/>
        <v>#N/A</v>
      </c>
      <c r="AC362" s="32" t="str">
        <f t="shared" si="77"/>
        <v>0</v>
      </c>
      <c r="AD362" s="53">
        <f t="shared" si="78"/>
        <v>0</v>
      </c>
      <c r="AE362" s="26"/>
    </row>
    <row r="363" spans="1:31" s="21" customFormat="1" ht="24.75" thickTop="1" thickBot="1" x14ac:dyDescent="0.25">
      <c r="A363" s="22">
        <f>'ไตรมาส 1'!A363</f>
        <v>6303105</v>
      </c>
      <c r="B363" s="23" t="str">
        <f>'ไตรมาส 1'!B363</f>
        <v>อบต. หนองตาดใหญ่</v>
      </c>
      <c r="C363" s="4"/>
      <c r="D363" s="3"/>
      <c r="E363" s="32"/>
      <c r="F363" s="32"/>
      <c r="G363" s="32"/>
      <c r="H363" s="32"/>
      <c r="I363" s="32"/>
      <c r="J363" s="32"/>
      <c r="K363" s="66" t="str">
        <f t="shared" si="67"/>
        <v xml:space="preserve"> </v>
      </c>
      <c r="L363" s="59" t="str">
        <f t="shared" si="68"/>
        <v xml:space="preserve"> </v>
      </c>
      <c r="M363" s="27"/>
      <c r="N363" s="68">
        <f t="shared" si="69"/>
        <v>0</v>
      </c>
      <c r="O363" s="68">
        <f t="shared" si="70"/>
        <v>0</v>
      </c>
      <c r="P363" s="32">
        <f t="shared" si="66"/>
        <v>0</v>
      </c>
      <c r="Q363" s="32">
        <f t="shared" si="66"/>
        <v>0</v>
      </c>
      <c r="R363" s="32">
        <f t="shared" si="71"/>
        <v>0</v>
      </c>
      <c r="S363" s="53">
        <f t="shared" si="72"/>
        <v>0</v>
      </c>
      <c r="T363" s="26"/>
      <c r="U363" s="90" t="e">
        <f t="shared" si="73"/>
        <v>#N/A</v>
      </c>
      <c r="V363" s="90" t="e">
        <f t="shared" si="74"/>
        <v>#N/A</v>
      </c>
      <c r="W363" s="65" t="str">
        <f t="shared" si="75"/>
        <v xml:space="preserve"> </v>
      </c>
      <c r="X363" s="59" t="str">
        <f t="shared" si="75"/>
        <v xml:space="preserve"> </v>
      </c>
      <c r="Y363" s="83"/>
      <c r="Z363" s="32" t="e">
        <f>VLOOKUP(C363,'ไตรมาส 3'!$C$7:$I$506,7,FALSE)</f>
        <v>#N/A</v>
      </c>
      <c r="AA363" s="32" t="e">
        <f>VLOOKUP(C363,'ไตรมาส 3'!$C$7:$J$506,8,FALSE)</f>
        <v>#N/A</v>
      </c>
      <c r="AB363" s="53" t="e">
        <f t="shared" si="76"/>
        <v>#N/A</v>
      </c>
      <c r="AC363" s="32" t="str">
        <f t="shared" si="77"/>
        <v>0</v>
      </c>
      <c r="AD363" s="53">
        <f t="shared" si="78"/>
        <v>0</v>
      </c>
      <c r="AE363" s="26"/>
    </row>
    <row r="364" spans="1:31" s="21" customFormat="1" ht="24.75" thickTop="1" thickBot="1" x14ac:dyDescent="0.25">
      <c r="A364" s="22">
        <f>'ไตรมาส 1'!A364</f>
        <v>6303105</v>
      </c>
      <c r="B364" s="23" t="str">
        <f>'ไตรมาส 1'!B364</f>
        <v>อบต. หนองตาดใหญ่</v>
      </c>
      <c r="C364" s="4"/>
      <c r="D364" s="3"/>
      <c r="E364" s="32"/>
      <c r="F364" s="32"/>
      <c r="G364" s="32"/>
      <c r="H364" s="32"/>
      <c r="I364" s="32"/>
      <c r="J364" s="32"/>
      <c r="K364" s="66" t="str">
        <f t="shared" si="67"/>
        <v xml:space="preserve"> </v>
      </c>
      <c r="L364" s="59" t="str">
        <f t="shared" si="68"/>
        <v xml:space="preserve"> </v>
      </c>
      <c r="M364" s="27"/>
      <c r="N364" s="68">
        <f t="shared" si="69"/>
        <v>0</v>
      </c>
      <c r="O364" s="68">
        <f t="shared" si="70"/>
        <v>0</v>
      </c>
      <c r="P364" s="32">
        <f t="shared" si="66"/>
        <v>0</v>
      </c>
      <c r="Q364" s="32">
        <f t="shared" si="66"/>
        <v>0</v>
      </c>
      <c r="R364" s="32">
        <f t="shared" si="71"/>
        <v>0</v>
      </c>
      <c r="S364" s="53">
        <f t="shared" si="72"/>
        <v>0</v>
      </c>
      <c r="T364" s="26"/>
      <c r="U364" s="90" t="e">
        <f t="shared" si="73"/>
        <v>#N/A</v>
      </c>
      <c r="V364" s="90" t="e">
        <f t="shared" si="74"/>
        <v>#N/A</v>
      </c>
      <c r="W364" s="65" t="str">
        <f t="shared" si="75"/>
        <v xml:space="preserve"> </v>
      </c>
      <c r="X364" s="59" t="str">
        <f t="shared" si="75"/>
        <v xml:space="preserve"> </v>
      </c>
      <c r="Y364" s="83"/>
      <c r="Z364" s="32" t="e">
        <f>VLOOKUP(C364,'ไตรมาส 3'!$C$7:$I$506,7,FALSE)</f>
        <v>#N/A</v>
      </c>
      <c r="AA364" s="32" t="e">
        <f>VLOOKUP(C364,'ไตรมาส 3'!$C$7:$J$506,8,FALSE)</f>
        <v>#N/A</v>
      </c>
      <c r="AB364" s="53" t="e">
        <f t="shared" si="76"/>
        <v>#N/A</v>
      </c>
      <c r="AC364" s="32" t="str">
        <f t="shared" si="77"/>
        <v>0</v>
      </c>
      <c r="AD364" s="53">
        <f t="shared" si="78"/>
        <v>0</v>
      </c>
      <c r="AE364" s="26"/>
    </row>
    <row r="365" spans="1:31" s="21" customFormat="1" ht="24.75" thickTop="1" thickBot="1" x14ac:dyDescent="0.25">
      <c r="A365" s="22">
        <f>'ไตรมาส 1'!A365</f>
        <v>6303105</v>
      </c>
      <c r="B365" s="23" t="str">
        <f>'ไตรมาส 1'!B365</f>
        <v>อบต. หนองตาดใหญ่</v>
      </c>
      <c r="C365" s="4"/>
      <c r="D365" s="3"/>
      <c r="E365" s="32"/>
      <c r="F365" s="32"/>
      <c r="G365" s="32"/>
      <c r="H365" s="32"/>
      <c r="I365" s="32"/>
      <c r="J365" s="32"/>
      <c r="K365" s="66" t="str">
        <f t="shared" si="67"/>
        <v xml:space="preserve"> </v>
      </c>
      <c r="L365" s="59" t="str">
        <f t="shared" si="68"/>
        <v xml:space="preserve"> </v>
      </c>
      <c r="M365" s="27"/>
      <c r="N365" s="68">
        <f t="shared" si="69"/>
        <v>0</v>
      </c>
      <c r="O365" s="68">
        <f t="shared" si="70"/>
        <v>0</v>
      </c>
      <c r="P365" s="32">
        <f t="shared" si="66"/>
        <v>0</v>
      </c>
      <c r="Q365" s="32">
        <f t="shared" si="66"/>
        <v>0</v>
      </c>
      <c r="R365" s="32">
        <f t="shared" si="71"/>
        <v>0</v>
      </c>
      <c r="S365" s="53">
        <f t="shared" si="72"/>
        <v>0</v>
      </c>
      <c r="T365" s="26"/>
      <c r="U365" s="90" t="e">
        <f t="shared" si="73"/>
        <v>#N/A</v>
      </c>
      <c r="V365" s="90" t="e">
        <f t="shared" si="74"/>
        <v>#N/A</v>
      </c>
      <c r="W365" s="65" t="str">
        <f t="shared" si="75"/>
        <v xml:space="preserve"> </v>
      </c>
      <c r="X365" s="59" t="str">
        <f t="shared" si="75"/>
        <v xml:space="preserve"> </v>
      </c>
      <c r="Y365" s="83"/>
      <c r="Z365" s="32" t="e">
        <f>VLOOKUP(C365,'ไตรมาส 3'!$C$7:$I$506,7,FALSE)</f>
        <v>#N/A</v>
      </c>
      <c r="AA365" s="32" t="e">
        <f>VLOOKUP(C365,'ไตรมาส 3'!$C$7:$J$506,8,FALSE)</f>
        <v>#N/A</v>
      </c>
      <c r="AB365" s="53" t="e">
        <f t="shared" si="76"/>
        <v>#N/A</v>
      </c>
      <c r="AC365" s="32" t="str">
        <f t="shared" si="77"/>
        <v>0</v>
      </c>
      <c r="AD365" s="53">
        <f t="shared" si="78"/>
        <v>0</v>
      </c>
      <c r="AE365" s="26"/>
    </row>
    <row r="366" spans="1:31" s="21" customFormat="1" ht="24.75" thickTop="1" thickBot="1" x14ac:dyDescent="0.25">
      <c r="A366" s="22">
        <f>'ไตรมาส 1'!A366</f>
        <v>6303105</v>
      </c>
      <c r="B366" s="23" t="str">
        <f>'ไตรมาส 1'!B366</f>
        <v>อบต. หนองตาดใหญ่</v>
      </c>
      <c r="C366" s="4"/>
      <c r="D366" s="3"/>
      <c r="E366" s="32"/>
      <c r="F366" s="32"/>
      <c r="G366" s="32"/>
      <c r="H366" s="32"/>
      <c r="I366" s="32"/>
      <c r="J366" s="32"/>
      <c r="K366" s="66" t="str">
        <f t="shared" si="67"/>
        <v xml:space="preserve"> </v>
      </c>
      <c r="L366" s="59" t="str">
        <f t="shared" si="68"/>
        <v xml:space="preserve"> </v>
      </c>
      <c r="M366" s="27"/>
      <c r="N366" s="68">
        <f t="shared" si="69"/>
        <v>0</v>
      </c>
      <c r="O366" s="68">
        <f t="shared" si="70"/>
        <v>0</v>
      </c>
      <c r="P366" s="32">
        <f t="shared" si="66"/>
        <v>0</v>
      </c>
      <c r="Q366" s="32">
        <f t="shared" si="66"/>
        <v>0</v>
      </c>
      <c r="R366" s="32">
        <f t="shared" si="71"/>
        <v>0</v>
      </c>
      <c r="S366" s="53">
        <f t="shared" si="72"/>
        <v>0</v>
      </c>
      <c r="T366" s="26"/>
      <c r="U366" s="90" t="e">
        <f t="shared" si="73"/>
        <v>#N/A</v>
      </c>
      <c r="V366" s="90" t="e">
        <f t="shared" si="74"/>
        <v>#N/A</v>
      </c>
      <c r="W366" s="65" t="str">
        <f t="shared" si="75"/>
        <v xml:space="preserve"> </v>
      </c>
      <c r="X366" s="59" t="str">
        <f t="shared" si="75"/>
        <v xml:space="preserve"> </v>
      </c>
      <c r="Y366" s="83"/>
      <c r="Z366" s="32" t="e">
        <f>VLOOKUP(C366,'ไตรมาส 3'!$C$7:$I$506,7,FALSE)</f>
        <v>#N/A</v>
      </c>
      <c r="AA366" s="32" t="e">
        <f>VLOOKUP(C366,'ไตรมาส 3'!$C$7:$J$506,8,FALSE)</f>
        <v>#N/A</v>
      </c>
      <c r="AB366" s="53" t="e">
        <f t="shared" si="76"/>
        <v>#N/A</v>
      </c>
      <c r="AC366" s="32" t="str">
        <f t="shared" si="77"/>
        <v>0</v>
      </c>
      <c r="AD366" s="53">
        <f t="shared" si="78"/>
        <v>0</v>
      </c>
      <c r="AE366" s="26"/>
    </row>
    <row r="367" spans="1:31" s="21" customFormat="1" ht="24.75" thickTop="1" thickBot="1" x14ac:dyDescent="0.25">
      <c r="A367" s="22">
        <f>'ไตรมาส 1'!A367</f>
        <v>6303105</v>
      </c>
      <c r="B367" s="23" t="str">
        <f>'ไตรมาส 1'!B367</f>
        <v>อบต. หนองตาดใหญ่</v>
      </c>
      <c r="C367" s="4"/>
      <c r="D367" s="3"/>
      <c r="E367" s="32"/>
      <c r="F367" s="32"/>
      <c r="G367" s="32"/>
      <c r="H367" s="32"/>
      <c r="I367" s="32"/>
      <c r="J367" s="32"/>
      <c r="K367" s="66" t="str">
        <f t="shared" si="67"/>
        <v xml:space="preserve"> </v>
      </c>
      <c r="L367" s="59" t="str">
        <f t="shared" si="68"/>
        <v xml:space="preserve"> </v>
      </c>
      <c r="M367" s="27"/>
      <c r="N367" s="68">
        <f t="shared" si="69"/>
        <v>0</v>
      </c>
      <c r="O367" s="68">
        <f t="shared" si="70"/>
        <v>0</v>
      </c>
      <c r="P367" s="32">
        <f t="shared" si="66"/>
        <v>0</v>
      </c>
      <c r="Q367" s="32">
        <f t="shared" si="66"/>
        <v>0</v>
      </c>
      <c r="R367" s="32">
        <f t="shared" si="71"/>
        <v>0</v>
      </c>
      <c r="S367" s="53">
        <f t="shared" si="72"/>
        <v>0</v>
      </c>
      <c r="T367" s="26"/>
      <c r="U367" s="90" t="e">
        <f t="shared" si="73"/>
        <v>#N/A</v>
      </c>
      <c r="V367" s="90" t="e">
        <f t="shared" si="74"/>
        <v>#N/A</v>
      </c>
      <c r="W367" s="65" t="str">
        <f t="shared" si="75"/>
        <v xml:space="preserve"> </v>
      </c>
      <c r="X367" s="59" t="str">
        <f t="shared" si="75"/>
        <v xml:space="preserve"> </v>
      </c>
      <c r="Y367" s="83"/>
      <c r="Z367" s="32" t="e">
        <f>VLOOKUP(C367,'ไตรมาส 3'!$C$7:$I$506,7,FALSE)</f>
        <v>#N/A</v>
      </c>
      <c r="AA367" s="32" t="e">
        <f>VLOOKUP(C367,'ไตรมาส 3'!$C$7:$J$506,8,FALSE)</f>
        <v>#N/A</v>
      </c>
      <c r="AB367" s="53" t="e">
        <f t="shared" si="76"/>
        <v>#N/A</v>
      </c>
      <c r="AC367" s="32" t="str">
        <f t="shared" si="77"/>
        <v>0</v>
      </c>
      <c r="AD367" s="53">
        <f t="shared" si="78"/>
        <v>0</v>
      </c>
      <c r="AE367" s="26"/>
    </row>
    <row r="368" spans="1:31" s="21" customFormat="1" ht="24.75" thickTop="1" thickBot="1" x14ac:dyDescent="0.25">
      <c r="A368" s="22">
        <f>'ไตรมาส 1'!A368</f>
        <v>6303105</v>
      </c>
      <c r="B368" s="23" t="str">
        <f>'ไตรมาส 1'!B368</f>
        <v>อบต. หนองตาดใหญ่</v>
      </c>
      <c r="C368" s="4"/>
      <c r="D368" s="3"/>
      <c r="E368" s="32"/>
      <c r="F368" s="32"/>
      <c r="G368" s="32"/>
      <c r="H368" s="32"/>
      <c r="I368" s="32"/>
      <c r="J368" s="32"/>
      <c r="K368" s="66" t="str">
        <f t="shared" si="67"/>
        <v xml:space="preserve"> </v>
      </c>
      <c r="L368" s="59" t="str">
        <f t="shared" si="68"/>
        <v xml:space="preserve"> </v>
      </c>
      <c r="M368" s="27"/>
      <c r="N368" s="68">
        <f t="shared" si="69"/>
        <v>0</v>
      </c>
      <c r="O368" s="68">
        <f t="shared" si="70"/>
        <v>0</v>
      </c>
      <c r="P368" s="32">
        <f t="shared" si="66"/>
        <v>0</v>
      </c>
      <c r="Q368" s="32">
        <f t="shared" si="66"/>
        <v>0</v>
      </c>
      <c r="R368" s="32">
        <f t="shared" si="71"/>
        <v>0</v>
      </c>
      <c r="S368" s="53">
        <f t="shared" si="72"/>
        <v>0</v>
      </c>
      <c r="T368" s="26"/>
      <c r="U368" s="90" t="e">
        <f t="shared" si="73"/>
        <v>#N/A</v>
      </c>
      <c r="V368" s="90" t="e">
        <f t="shared" si="74"/>
        <v>#N/A</v>
      </c>
      <c r="W368" s="65" t="str">
        <f t="shared" si="75"/>
        <v xml:space="preserve"> </v>
      </c>
      <c r="X368" s="59" t="str">
        <f t="shared" si="75"/>
        <v xml:space="preserve"> </v>
      </c>
      <c r="Y368" s="83"/>
      <c r="Z368" s="32" t="e">
        <f>VLOOKUP(C368,'ไตรมาส 3'!$C$7:$I$506,7,FALSE)</f>
        <v>#N/A</v>
      </c>
      <c r="AA368" s="32" t="e">
        <f>VLOOKUP(C368,'ไตรมาส 3'!$C$7:$J$506,8,FALSE)</f>
        <v>#N/A</v>
      </c>
      <c r="AB368" s="53" t="e">
        <f t="shared" si="76"/>
        <v>#N/A</v>
      </c>
      <c r="AC368" s="32" t="str">
        <f t="shared" si="77"/>
        <v>0</v>
      </c>
      <c r="AD368" s="53">
        <f t="shared" si="78"/>
        <v>0</v>
      </c>
      <c r="AE368" s="26"/>
    </row>
    <row r="369" spans="1:31" s="21" customFormat="1" ht="24.75" thickTop="1" thickBot="1" x14ac:dyDescent="0.25">
      <c r="A369" s="22">
        <f>'ไตรมาส 1'!A369</f>
        <v>6303105</v>
      </c>
      <c r="B369" s="23" t="str">
        <f>'ไตรมาส 1'!B369</f>
        <v>อบต. หนองตาดใหญ่</v>
      </c>
      <c r="C369" s="4"/>
      <c r="D369" s="3"/>
      <c r="E369" s="32"/>
      <c r="F369" s="32"/>
      <c r="G369" s="32"/>
      <c r="H369" s="32"/>
      <c r="I369" s="32"/>
      <c r="J369" s="32"/>
      <c r="K369" s="66" t="str">
        <f t="shared" si="67"/>
        <v xml:space="preserve"> </v>
      </c>
      <c r="L369" s="59" t="str">
        <f t="shared" si="68"/>
        <v xml:space="preserve"> </v>
      </c>
      <c r="M369" s="27"/>
      <c r="N369" s="68">
        <f t="shared" si="69"/>
        <v>0</v>
      </c>
      <c r="O369" s="68">
        <f t="shared" si="70"/>
        <v>0</v>
      </c>
      <c r="P369" s="32">
        <f t="shared" si="66"/>
        <v>0</v>
      </c>
      <c r="Q369" s="32">
        <f t="shared" si="66"/>
        <v>0</v>
      </c>
      <c r="R369" s="32">
        <f t="shared" si="71"/>
        <v>0</v>
      </c>
      <c r="S369" s="53">
        <f t="shared" si="72"/>
        <v>0</v>
      </c>
      <c r="T369" s="26"/>
      <c r="U369" s="90" t="e">
        <f t="shared" si="73"/>
        <v>#N/A</v>
      </c>
      <c r="V369" s="90" t="e">
        <f t="shared" si="74"/>
        <v>#N/A</v>
      </c>
      <c r="W369" s="65" t="str">
        <f t="shared" si="75"/>
        <v xml:space="preserve"> </v>
      </c>
      <c r="X369" s="59" t="str">
        <f t="shared" si="75"/>
        <v xml:space="preserve"> </v>
      </c>
      <c r="Y369" s="83"/>
      <c r="Z369" s="32" t="e">
        <f>VLOOKUP(C369,'ไตรมาส 3'!$C$7:$I$506,7,FALSE)</f>
        <v>#N/A</v>
      </c>
      <c r="AA369" s="32" t="e">
        <f>VLOOKUP(C369,'ไตรมาส 3'!$C$7:$J$506,8,FALSE)</f>
        <v>#N/A</v>
      </c>
      <c r="AB369" s="53" t="e">
        <f t="shared" si="76"/>
        <v>#N/A</v>
      </c>
      <c r="AC369" s="32" t="str">
        <f t="shared" si="77"/>
        <v>0</v>
      </c>
      <c r="AD369" s="53">
        <f t="shared" si="78"/>
        <v>0</v>
      </c>
      <c r="AE369" s="26"/>
    </row>
    <row r="370" spans="1:31" s="21" customFormat="1" ht="24.75" thickTop="1" thickBot="1" x14ac:dyDescent="0.25">
      <c r="A370" s="22">
        <f>'ไตรมาส 1'!A370</f>
        <v>6303105</v>
      </c>
      <c r="B370" s="23" t="str">
        <f>'ไตรมาส 1'!B370</f>
        <v>อบต. หนองตาดใหญ่</v>
      </c>
      <c r="C370" s="4"/>
      <c r="D370" s="3"/>
      <c r="E370" s="32"/>
      <c r="F370" s="32"/>
      <c r="G370" s="32"/>
      <c r="H370" s="32"/>
      <c r="I370" s="32"/>
      <c r="J370" s="32"/>
      <c r="K370" s="66" t="str">
        <f t="shared" si="67"/>
        <v xml:space="preserve"> </v>
      </c>
      <c r="L370" s="59" t="str">
        <f t="shared" si="68"/>
        <v xml:space="preserve"> </v>
      </c>
      <c r="M370" s="27"/>
      <c r="N370" s="68">
        <f t="shared" si="69"/>
        <v>0</v>
      </c>
      <c r="O370" s="68">
        <f t="shared" si="70"/>
        <v>0</v>
      </c>
      <c r="P370" s="32">
        <f t="shared" si="66"/>
        <v>0</v>
      </c>
      <c r="Q370" s="32">
        <f t="shared" si="66"/>
        <v>0</v>
      </c>
      <c r="R370" s="32">
        <f t="shared" si="71"/>
        <v>0</v>
      </c>
      <c r="S370" s="53">
        <f t="shared" si="72"/>
        <v>0</v>
      </c>
      <c r="T370" s="26"/>
      <c r="U370" s="90" t="e">
        <f t="shared" si="73"/>
        <v>#N/A</v>
      </c>
      <c r="V370" s="90" t="e">
        <f t="shared" si="74"/>
        <v>#N/A</v>
      </c>
      <c r="W370" s="65" t="str">
        <f t="shared" si="75"/>
        <v xml:space="preserve"> </v>
      </c>
      <c r="X370" s="59" t="str">
        <f t="shared" si="75"/>
        <v xml:space="preserve"> </v>
      </c>
      <c r="Y370" s="83"/>
      <c r="Z370" s="32" t="e">
        <f>VLOOKUP(C370,'ไตรมาส 3'!$C$7:$I$506,7,FALSE)</f>
        <v>#N/A</v>
      </c>
      <c r="AA370" s="32" t="e">
        <f>VLOOKUP(C370,'ไตรมาส 3'!$C$7:$J$506,8,FALSE)</f>
        <v>#N/A</v>
      </c>
      <c r="AB370" s="53" t="e">
        <f t="shared" si="76"/>
        <v>#N/A</v>
      </c>
      <c r="AC370" s="32" t="str">
        <f t="shared" si="77"/>
        <v>0</v>
      </c>
      <c r="AD370" s="53">
        <f t="shared" si="78"/>
        <v>0</v>
      </c>
      <c r="AE370" s="26"/>
    </row>
    <row r="371" spans="1:31" s="21" customFormat="1" ht="24.75" thickTop="1" thickBot="1" x14ac:dyDescent="0.25">
      <c r="A371" s="22">
        <f>'ไตรมาส 1'!A371</f>
        <v>6303105</v>
      </c>
      <c r="B371" s="23" t="str">
        <f>'ไตรมาส 1'!B371</f>
        <v>อบต. หนองตาดใหญ่</v>
      </c>
      <c r="C371" s="4"/>
      <c r="D371" s="3"/>
      <c r="E371" s="32"/>
      <c r="F371" s="32"/>
      <c r="G371" s="32"/>
      <c r="H371" s="32"/>
      <c r="I371" s="32"/>
      <c r="J371" s="32"/>
      <c r="K371" s="66" t="str">
        <f t="shared" si="67"/>
        <v xml:space="preserve"> </v>
      </c>
      <c r="L371" s="59" t="str">
        <f t="shared" si="68"/>
        <v xml:space="preserve"> </v>
      </c>
      <c r="M371" s="27"/>
      <c r="N371" s="68">
        <f t="shared" si="69"/>
        <v>0</v>
      </c>
      <c r="O371" s="68">
        <f t="shared" si="70"/>
        <v>0</v>
      </c>
      <c r="P371" s="32">
        <f t="shared" si="66"/>
        <v>0</v>
      </c>
      <c r="Q371" s="32">
        <f t="shared" si="66"/>
        <v>0</v>
      </c>
      <c r="R371" s="32">
        <f t="shared" si="71"/>
        <v>0</v>
      </c>
      <c r="S371" s="53">
        <f t="shared" si="72"/>
        <v>0</v>
      </c>
      <c r="T371" s="26"/>
      <c r="U371" s="90" t="e">
        <f t="shared" si="73"/>
        <v>#N/A</v>
      </c>
      <c r="V371" s="90" t="e">
        <f t="shared" si="74"/>
        <v>#N/A</v>
      </c>
      <c r="W371" s="65" t="str">
        <f t="shared" si="75"/>
        <v xml:space="preserve"> </v>
      </c>
      <c r="X371" s="59" t="str">
        <f t="shared" si="75"/>
        <v xml:space="preserve"> </v>
      </c>
      <c r="Y371" s="83"/>
      <c r="Z371" s="32" t="e">
        <f>VLOOKUP(C371,'ไตรมาส 3'!$C$7:$I$506,7,FALSE)</f>
        <v>#N/A</v>
      </c>
      <c r="AA371" s="32" t="e">
        <f>VLOOKUP(C371,'ไตรมาส 3'!$C$7:$J$506,8,FALSE)</f>
        <v>#N/A</v>
      </c>
      <c r="AB371" s="53" t="e">
        <f t="shared" si="76"/>
        <v>#N/A</v>
      </c>
      <c r="AC371" s="32" t="str">
        <f t="shared" si="77"/>
        <v>0</v>
      </c>
      <c r="AD371" s="53">
        <f t="shared" si="78"/>
        <v>0</v>
      </c>
      <c r="AE371" s="26"/>
    </row>
    <row r="372" spans="1:31" s="21" customFormat="1" ht="24.75" thickTop="1" thickBot="1" x14ac:dyDescent="0.25">
      <c r="A372" s="22">
        <f>'ไตรมาส 1'!A372</f>
        <v>6303105</v>
      </c>
      <c r="B372" s="23" t="str">
        <f>'ไตรมาส 1'!B372</f>
        <v>อบต. หนองตาดใหญ่</v>
      </c>
      <c r="C372" s="4"/>
      <c r="D372" s="3"/>
      <c r="E372" s="32"/>
      <c r="F372" s="32"/>
      <c r="G372" s="32"/>
      <c r="H372" s="32"/>
      <c r="I372" s="32"/>
      <c r="J372" s="32"/>
      <c r="K372" s="66" t="str">
        <f t="shared" si="67"/>
        <v xml:space="preserve"> </v>
      </c>
      <c r="L372" s="59" t="str">
        <f t="shared" si="68"/>
        <v xml:space="preserve"> </v>
      </c>
      <c r="M372" s="27"/>
      <c r="N372" s="68">
        <f t="shared" si="69"/>
        <v>0</v>
      </c>
      <c r="O372" s="68">
        <f t="shared" si="70"/>
        <v>0</v>
      </c>
      <c r="P372" s="32">
        <f t="shared" ref="P372:Q435" si="79">IF(N372&lt;0,0,N372)</f>
        <v>0</v>
      </c>
      <c r="Q372" s="32">
        <f t="shared" si="79"/>
        <v>0</v>
      </c>
      <c r="R372" s="32">
        <f t="shared" si="71"/>
        <v>0</v>
      </c>
      <c r="S372" s="53">
        <f t="shared" si="72"/>
        <v>0</v>
      </c>
      <c r="T372" s="26"/>
      <c r="U372" s="90" t="e">
        <f t="shared" si="73"/>
        <v>#N/A</v>
      </c>
      <c r="V372" s="90" t="e">
        <f t="shared" si="74"/>
        <v>#N/A</v>
      </c>
      <c r="W372" s="65" t="str">
        <f t="shared" si="75"/>
        <v xml:space="preserve"> </v>
      </c>
      <c r="X372" s="59" t="str">
        <f t="shared" si="75"/>
        <v xml:space="preserve"> </v>
      </c>
      <c r="Y372" s="83"/>
      <c r="Z372" s="32" t="e">
        <f>VLOOKUP(C372,'ไตรมาส 3'!$C$7:$I$506,7,FALSE)</f>
        <v>#N/A</v>
      </c>
      <c r="AA372" s="32" t="e">
        <f>VLOOKUP(C372,'ไตรมาส 3'!$C$7:$J$506,8,FALSE)</f>
        <v>#N/A</v>
      </c>
      <c r="AB372" s="53" t="e">
        <f t="shared" si="76"/>
        <v>#N/A</v>
      </c>
      <c r="AC372" s="32" t="str">
        <f t="shared" si="77"/>
        <v>0</v>
      </c>
      <c r="AD372" s="53">
        <f t="shared" si="78"/>
        <v>0</v>
      </c>
      <c r="AE372" s="26"/>
    </row>
    <row r="373" spans="1:31" s="21" customFormat="1" ht="24.75" thickTop="1" thickBot="1" x14ac:dyDescent="0.25">
      <c r="A373" s="22">
        <f>'ไตรมาส 1'!A373</f>
        <v>6303105</v>
      </c>
      <c r="B373" s="23" t="str">
        <f>'ไตรมาส 1'!B373</f>
        <v>อบต. หนองตาดใหญ่</v>
      </c>
      <c r="C373" s="4"/>
      <c r="D373" s="3"/>
      <c r="E373" s="32"/>
      <c r="F373" s="32"/>
      <c r="G373" s="32"/>
      <c r="H373" s="32"/>
      <c r="I373" s="32"/>
      <c r="J373" s="32"/>
      <c r="K373" s="66" t="str">
        <f t="shared" si="67"/>
        <v xml:space="preserve"> </v>
      </c>
      <c r="L373" s="59" t="str">
        <f t="shared" si="68"/>
        <v xml:space="preserve"> </v>
      </c>
      <c r="M373" s="27"/>
      <c r="N373" s="68">
        <f t="shared" si="69"/>
        <v>0</v>
      </c>
      <c r="O373" s="68">
        <f t="shared" si="70"/>
        <v>0</v>
      </c>
      <c r="P373" s="32">
        <f t="shared" si="79"/>
        <v>0</v>
      </c>
      <c r="Q373" s="32">
        <f t="shared" si="79"/>
        <v>0</v>
      </c>
      <c r="R373" s="32">
        <f t="shared" si="71"/>
        <v>0</v>
      </c>
      <c r="S373" s="53">
        <f t="shared" si="72"/>
        <v>0</v>
      </c>
      <c r="T373" s="26"/>
      <c r="U373" s="90" t="e">
        <f t="shared" si="73"/>
        <v>#N/A</v>
      </c>
      <c r="V373" s="90" t="e">
        <f t="shared" si="74"/>
        <v>#N/A</v>
      </c>
      <c r="W373" s="65" t="str">
        <f t="shared" si="75"/>
        <v xml:space="preserve"> </v>
      </c>
      <c r="X373" s="59" t="str">
        <f t="shared" si="75"/>
        <v xml:space="preserve"> </v>
      </c>
      <c r="Y373" s="83"/>
      <c r="Z373" s="32" t="e">
        <f>VLOOKUP(C373,'ไตรมาส 3'!$C$7:$I$506,7,FALSE)</f>
        <v>#N/A</v>
      </c>
      <c r="AA373" s="32" t="e">
        <f>VLOOKUP(C373,'ไตรมาส 3'!$C$7:$J$506,8,FALSE)</f>
        <v>#N/A</v>
      </c>
      <c r="AB373" s="53" t="e">
        <f t="shared" si="76"/>
        <v>#N/A</v>
      </c>
      <c r="AC373" s="32" t="str">
        <f t="shared" si="77"/>
        <v>0</v>
      </c>
      <c r="AD373" s="53">
        <f t="shared" si="78"/>
        <v>0</v>
      </c>
      <c r="AE373" s="26"/>
    </row>
    <row r="374" spans="1:31" s="21" customFormat="1" ht="24.75" thickTop="1" thickBot="1" x14ac:dyDescent="0.25">
      <c r="A374" s="22">
        <f>'ไตรมาส 1'!A374</f>
        <v>6303105</v>
      </c>
      <c r="B374" s="23" t="str">
        <f>'ไตรมาส 1'!B374</f>
        <v>อบต. หนองตาดใหญ่</v>
      </c>
      <c r="C374" s="4"/>
      <c r="D374" s="3"/>
      <c r="E374" s="32"/>
      <c r="F374" s="32"/>
      <c r="G374" s="32"/>
      <c r="H374" s="32"/>
      <c r="I374" s="32"/>
      <c r="J374" s="32"/>
      <c r="K374" s="66" t="str">
        <f t="shared" si="67"/>
        <v xml:space="preserve"> </v>
      </c>
      <c r="L374" s="59" t="str">
        <f t="shared" si="68"/>
        <v xml:space="preserve"> </v>
      </c>
      <c r="M374" s="27"/>
      <c r="N374" s="68">
        <f t="shared" si="69"/>
        <v>0</v>
      </c>
      <c r="O374" s="68">
        <f t="shared" si="70"/>
        <v>0</v>
      </c>
      <c r="P374" s="32">
        <f t="shared" si="79"/>
        <v>0</v>
      </c>
      <c r="Q374" s="32">
        <f t="shared" si="79"/>
        <v>0</v>
      </c>
      <c r="R374" s="32">
        <f t="shared" si="71"/>
        <v>0</v>
      </c>
      <c r="S374" s="53">
        <f t="shared" si="72"/>
        <v>0</v>
      </c>
      <c r="T374" s="26"/>
      <c r="U374" s="90" t="e">
        <f t="shared" si="73"/>
        <v>#N/A</v>
      </c>
      <c r="V374" s="90" t="e">
        <f t="shared" si="74"/>
        <v>#N/A</v>
      </c>
      <c r="W374" s="65" t="str">
        <f t="shared" si="75"/>
        <v xml:space="preserve"> </v>
      </c>
      <c r="X374" s="59" t="str">
        <f t="shared" si="75"/>
        <v xml:space="preserve"> </v>
      </c>
      <c r="Y374" s="83"/>
      <c r="Z374" s="32" t="e">
        <f>VLOOKUP(C374,'ไตรมาส 3'!$C$7:$I$506,7,FALSE)</f>
        <v>#N/A</v>
      </c>
      <c r="AA374" s="32" t="e">
        <f>VLOOKUP(C374,'ไตรมาส 3'!$C$7:$J$506,8,FALSE)</f>
        <v>#N/A</v>
      </c>
      <c r="AB374" s="53" t="e">
        <f t="shared" si="76"/>
        <v>#N/A</v>
      </c>
      <c r="AC374" s="32" t="str">
        <f t="shared" si="77"/>
        <v>0</v>
      </c>
      <c r="AD374" s="53">
        <f t="shared" si="78"/>
        <v>0</v>
      </c>
      <c r="AE374" s="26"/>
    </row>
    <row r="375" spans="1:31" s="21" customFormat="1" ht="24.75" thickTop="1" thickBot="1" x14ac:dyDescent="0.25">
      <c r="A375" s="22">
        <f>'ไตรมาส 1'!A375</f>
        <v>6303105</v>
      </c>
      <c r="B375" s="23" t="str">
        <f>'ไตรมาส 1'!B375</f>
        <v>อบต. หนองตาดใหญ่</v>
      </c>
      <c r="C375" s="4"/>
      <c r="D375" s="3"/>
      <c r="E375" s="32"/>
      <c r="F375" s="32"/>
      <c r="G375" s="32"/>
      <c r="H375" s="32"/>
      <c r="I375" s="32"/>
      <c r="J375" s="32"/>
      <c r="K375" s="66" t="str">
        <f t="shared" si="67"/>
        <v xml:space="preserve"> </v>
      </c>
      <c r="L375" s="59" t="str">
        <f t="shared" si="68"/>
        <v xml:space="preserve"> </v>
      </c>
      <c r="M375" s="27"/>
      <c r="N375" s="68">
        <f t="shared" si="69"/>
        <v>0</v>
      </c>
      <c r="O375" s="68">
        <f t="shared" si="70"/>
        <v>0</v>
      </c>
      <c r="P375" s="32">
        <f t="shared" si="79"/>
        <v>0</v>
      </c>
      <c r="Q375" s="32">
        <f t="shared" si="79"/>
        <v>0</v>
      </c>
      <c r="R375" s="32">
        <f t="shared" si="71"/>
        <v>0</v>
      </c>
      <c r="S375" s="53">
        <f t="shared" si="72"/>
        <v>0</v>
      </c>
      <c r="T375" s="26"/>
      <c r="U375" s="90" t="e">
        <f t="shared" si="73"/>
        <v>#N/A</v>
      </c>
      <c r="V375" s="90" t="e">
        <f t="shared" si="74"/>
        <v>#N/A</v>
      </c>
      <c r="W375" s="65" t="str">
        <f t="shared" si="75"/>
        <v xml:space="preserve"> </v>
      </c>
      <c r="X375" s="59" t="str">
        <f t="shared" si="75"/>
        <v xml:space="preserve"> </v>
      </c>
      <c r="Y375" s="83"/>
      <c r="Z375" s="32" t="e">
        <f>VLOOKUP(C375,'ไตรมาส 3'!$C$7:$I$506,7,FALSE)</f>
        <v>#N/A</v>
      </c>
      <c r="AA375" s="32" t="e">
        <f>VLOOKUP(C375,'ไตรมาส 3'!$C$7:$J$506,8,FALSE)</f>
        <v>#N/A</v>
      </c>
      <c r="AB375" s="53" t="e">
        <f t="shared" si="76"/>
        <v>#N/A</v>
      </c>
      <c r="AC375" s="32" t="str">
        <f t="shared" si="77"/>
        <v>0</v>
      </c>
      <c r="AD375" s="53">
        <f t="shared" si="78"/>
        <v>0</v>
      </c>
      <c r="AE375" s="26"/>
    </row>
    <row r="376" spans="1:31" s="21" customFormat="1" ht="24.75" thickTop="1" thickBot="1" x14ac:dyDescent="0.25">
      <c r="A376" s="22">
        <f>'ไตรมาส 1'!A376</f>
        <v>6303105</v>
      </c>
      <c r="B376" s="23" t="str">
        <f>'ไตรมาส 1'!B376</f>
        <v>อบต. หนองตาดใหญ่</v>
      </c>
      <c r="C376" s="4"/>
      <c r="D376" s="3"/>
      <c r="E376" s="32"/>
      <c r="F376" s="32"/>
      <c r="G376" s="32"/>
      <c r="H376" s="32"/>
      <c r="I376" s="32"/>
      <c r="J376" s="32"/>
      <c r="K376" s="66" t="str">
        <f t="shared" si="67"/>
        <v xml:space="preserve"> </v>
      </c>
      <c r="L376" s="59" t="str">
        <f t="shared" si="68"/>
        <v xml:space="preserve"> </v>
      </c>
      <c r="M376" s="27"/>
      <c r="N376" s="68">
        <f t="shared" si="69"/>
        <v>0</v>
      </c>
      <c r="O376" s="68">
        <f t="shared" si="70"/>
        <v>0</v>
      </c>
      <c r="P376" s="32">
        <f t="shared" si="79"/>
        <v>0</v>
      </c>
      <c r="Q376" s="32">
        <f t="shared" si="79"/>
        <v>0</v>
      </c>
      <c r="R376" s="32">
        <f t="shared" si="71"/>
        <v>0</v>
      </c>
      <c r="S376" s="53">
        <f t="shared" si="72"/>
        <v>0</v>
      </c>
      <c r="T376" s="26"/>
      <c r="U376" s="90" t="e">
        <f t="shared" si="73"/>
        <v>#N/A</v>
      </c>
      <c r="V376" s="90" t="e">
        <f t="shared" si="74"/>
        <v>#N/A</v>
      </c>
      <c r="W376" s="65" t="str">
        <f t="shared" si="75"/>
        <v xml:space="preserve"> </v>
      </c>
      <c r="X376" s="59" t="str">
        <f t="shared" si="75"/>
        <v xml:space="preserve"> </v>
      </c>
      <c r="Y376" s="83"/>
      <c r="Z376" s="32" t="e">
        <f>VLOOKUP(C376,'ไตรมาส 3'!$C$7:$I$506,7,FALSE)</f>
        <v>#N/A</v>
      </c>
      <c r="AA376" s="32" t="e">
        <f>VLOOKUP(C376,'ไตรมาส 3'!$C$7:$J$506,8,FALSE)</f>
        <v>#N/A</v>
      </c>
      <c r="AB376" s="53" t="e">
        <f t="shared" si="76"/>
        <v>#N/A</v>
      </c>
      <c r="AC376" s="32" t="str">
        <f t="shared" si="77"/>
        <v>0</v>
      </c>
      <c r="AD376" s="53">
        <f t="shared" si="78"/>
        <v>0</v>
      </c>
      <c r="AE376" s="26"/>
    </row>
    <row r="377" spans="1:31" s="21" customFormat="1" ht="24.75" thickTop="1" thickBot="1" x14ac:dyDescent="0.25">
      <c r="A377" s="22">
        <f>'ไตรมาส 1'!A377</f>
        <v>6303105</v>
      </c>
      <c r="B377" s="23" t="str">
        <f>'ไตรมาส 1'!B377</f>
        <v>อบต. หนองตาดใหญ่</v>
      </c>
      <c r="C377" s="4"/>
      <c r="D377" s="3"/>
      <c r="E377" s="32"/>
      <c r="F377" s="32"/>
      <c r="G377" s="32"/>
      <c r="H377" s="32"/>
      <c r="I377" s="32"/>
      <c r="J377" s="32"/>
      <c r="K377" s="66" t="str">
        <f t="shared" si="67"/>
        <v xml:space="preserve"> </v>
      </c>
      <c r="L377" s="59" t="str">
        <f t="shared" si="68"/>
        <v xml:space="preserve"> </v>
      </c>
      <c r="M377" s="27"/>
      <c r="N377" s="68">
        <f t="shared" si="69"/>
        <v>0</v>
      </c>
      <c r="O377" s="68">
        <f t="shared" si="70"/>
        <v>0</v>
      </c>
      <c r="P377" s="32">
        <f t="shared" si="79"/>
        <v>0</v>
      </c>
      <c r="Q377" s="32">
        <f t="shared" si="79"/>
        <v>0</v>
      </c>
      <c r="R377" s="32">
        <f t="shared" si="71"/>
        <v>0</v>
      </c>
      <c r="S377" s="53">
        <f t="shared" si="72"/>
        <v>0</v>
      </c>
      <c r="T377" s="26"/>
      <c r="U377" s="90" t="e">
        <f t="shared" si="73"/>
        <v>#N/A</v>
      </c>
      <c r="V377" s="90" t="e">
        <f t="shared" si="74"/>
        <v>#N/A</v>
      </c>
      <c r="W377" s="65" t="str">
        <f t="shared" si="75"/>
        <v xml:space="preserve"> </v>
      </c>
      <c r="X377" s="59" t="str">
        <f t="shared" si="75"/>
        <v xml:space="preserve"> </v>
      </c>
      <c r="Y377" s="83"/>
      <c r="Z377" s="32" t="e">
        <f>VLOOKUP(C377,'ไตรมาส 3'!$C$7:$I$506,7,FALSE)</f>
        <v>#N/A</v>
      </c>
      <c r="AA377" s="32" t="e">
        <f>VLOOKUP(C377,'ไตรมาส 3'!$C$7:$J$506,8,FALSE)</f>
        <v>#N/A</v>
      </c>
      <c r="AB377" s="53" t="e">
        <f t="shared" si="76"/>
        <v>#N/A</v>
      </c>
      <c r="AC377" s="32" t="str">
        <f t="shared" si="77"/>
        <v>0</v>
      </c>
      <c r="AD377" s="53">
        <f t="shared" si="78"/>
        <v>0</v>
      </c>
      <c r="AE377" s="26"/>
    </row>
    <row r="378" spans="1:31" s="21" customFormat="1" ht="24.75" thickTop="1" thickBot="1" x14ac:dyDescent="0.25">
      <c r="A378" s="22">
        <f>'ไตรมาส 1'!A378</f>
        <v>6303105</v>
      </c>
      <c r="B378" s="23" t="str">
        <f>'ไตรมาส 1'!B378</f>
        <v>อบต. หนองตาดใหญ่</v>
      </c>
      <c r="C378" s="4"/>
      <c r="D378" s="3"/>
      <c r="E378" s="32"/>
      <c r="F378" s="32"/>
      <c r="G378" s="32"/>
      <c r="H378" s="32"/>
      <c r="I378" s="32"/>
      <c r="J378" s="32"/>
      <c r="K378" s="66" t="str">
        <f t="shared" si="67"/>
        <v xml:space="preserve"> </v>
      </c>
      <c r="L378" s="59" t="str">
        <f t="shared" si="68"/>
        <v xml:space="preserve"> </v>
      </c>
      <c r="M378" s="27"/>
      <c r="N378" s="68">
        <f t="shared" si="69"/>
        <v>0</v>
      </c>
      <c r="O378" s="68">
        <f t="shared" si="70"/>
        <v>0</v>
      </c>
      <c r="P378" s="32">
        <f t="shared" si="79"/>
        <v>0</v>
      </c>
      <c r="Q378" s="32">
        <f t="shared" si="79"/>
        <v>0</v>
      </c>
      <c r="R378" s="32">
        <f t="shared" si="71"/>
        <v>0</v>
      </c>
      <c r="S378" s="53">
        <f t="shared" si="72"/>
        <v>0</v>
      </c>
      <c r="T378" s="26"/>
      <c r="U378" s="90" t="e">
        <f t="shared" si="73"/>
        <v>#N/A</v>
      </c>
      <c r="V378" s="90" t="e">
        <f t="shared" si="74"/>
        <v>#N/A</v>
      </c>
      <c r="W378" s="65" t="str">
        <f t="shared" si="75"/>
        <v xml:space="preserve"> </v>
      </c>
      <c r="X378" s="59" t="str">
        <f t="shared" si="75"/>
        <v xml:space="preserve"> </v>
      </c>
      <c r="Y378" s="83"/>
      <c r="Z378" s="32" t="e">
        <f>VLOOKUP(C378,'ไตรมาส 3'!$C$7:$I$506,7,FALSE)</f>
        <v>#N/A</v>
      </c>
      <c r="AA378" s="32" t="e">
        <f>VLOOKUP(C378,'ไตรมาส 3'!$C$7:$J$506,8,FALSE)</f>
        <v>#N/A</v>
      </c>
      <c r="AB378" s="53" t="e">
        <f t="shared" si="76"/>
        <v>#N/A</v>
      </c>
      <c r="AC378" s="32" t="str">
        <f t="shared" si="77"/>
        <v>0</v>
      </c>
      <c r="AD378" s="53">
        <f t="shared" si="78"/>
        <v>0</v>
      </c>
      <c r="AE378" s="26"/>
    </row>
    <row r="379" spans="1:31" s="21" customFormat="1" ht="24.75" thickTop="1" thickBot="1" x14ac:dyDescent="0.25">
      <c r="A379" s="22">
        <f>'ไตรมาส 1'!A379</f>
        <v>6303105</v>
      </c>
      <c r="B379" s="23" t="str">
        <f>'ไตรมาส 1'!B379</f>
        <v>อบต. หนองตาดใหญ่</v>
      </c>
      <c r="C379" s="4"/>
      <c r="D379" s="3"/>
      <c r="E379" s="32"/>
      <c r="F379" s="32"/>
      <c r="G379" s="32"/>
      <c r="H379" s="32"/>
      <c r="I379" s="32"/>
      <c r="J379" s="32"/>
      <c r="K379" s="66" t="str">
        <f t="shared" si="67"/>
        <v xml:space="preserve"> </v>
      </c>
      <c r="L379" s="59" t="str">
        <f t="shared" si="68"/>
        <v xml:space="preserve"> </v>
      </c>
      <c r="M379" s="27"/>
      <c r="N379" s="68">
        <f t="shared" si="69"/>
        <v>0</v>
      </c>
      <c r="O379" s="68">
        <f t="shared" si="70"/>
        <v>0</v>
      </c>
      <c r="P379" s="32">
        <f t="shared" si="79"/>
        <v>0</v>
      </c>
      <c r="Q379" s="32">
        <f t="shared" si="79"/>
        <v>0</v>
      </c>
      <c r="R379" s="32">
        <f t="shared" si="71"/>
        <v>0</v>
      </c>
      <c r="S379" s="53">
        <f t="shared" si="72"/>
        <v>0</v>
      </c>
      <c r="T379" s="26"/>
      <c r="U379" s="90" t="e">
        <f t="shared" si="73"/>
        <v>#N/A</v>
      </c>
      <c r="V379" s="90" t="e">
        <f t="shared" si="74"/>
        <v>#N/A</v>
      </c>
      <c r="W379" s="65" t="str">
        <f t="shared" si="75"/>
        <v xml:space="preserve"> </v>
      </c>
      <c r="X379" s="59" t="str">
        <f t="shared" si="75"/>
        <v xml:space="preserve"> </v>
      </c>
      <c r="Y379" s="83"/>
      <c r="Z379" s="32" t="e">
        <f>VLOOKUP(C379,'ไตรมาส 3'!$C$7:$I$506,7,FALSE)</f>
        <v>#N/A</v>
      </c>
      <c r="AA379" s="32" t="e">
        <f>VLOOKUP(C379,'ไตรมาส 3'!$C$7:$J$506,8,FALSE)</f>
        <v>#N/A</v>
      </c>
      <c r="AB379" s="53" t="e">
        <f t="shared" si="76"/>
        <v>#N/A</v>
      </c>
      <c r="AC379" s="32" t="str">
        <f t="shared" si="77"/>
        <v>0</v>
      </c>
      <c r="AD379" s="53">
        <f t="shared" si="78"/>
        <v>0</v>
      </c>
      <c r="AE379" s="26"/>
    </row>
    <row r="380" spans="1:31" s="21" customFormat="1" ht="24.75" thickTop="1" thickBot="1" x14ac:dyDescent="0.25">
      <c r="A380" s="22">
        <f>'ไตรมาส 1'!A380</f>
        <v>6303105</v>
      </c>
      <c r="B380" s="23" t="str">
        <f>'ไตรมาส 1'!B380</f>
        <v>อบต. หนองตาดใหญ่</v>
      </c>
      <c r="C380" s="4"/>
      <c r="D380" s="3"/>
      <c r="E380" s="32"/>
      <c r="F380" s="32"/>
      <c r="G380" s="32"/>
      <c r="H380" s="32"/>
      <c r="I380" s="32"/>
      <c r="J380" s="32"/>
      <c r="K380" s="66" t="str">
        <f t="shared" si="67"/>
        <v xml:space="preserve"> </v>
      </c>
      <c r="L380" s="59" t="str">
        <f t="shared" si="68"/>
        <v xml:space="preserve"> </v>
      </c>
      <c r="M380" s="27"/>
      <c r="N380" s="68">
        <f t="shared" si="69"/>
        <v>0</v>
      </c>
      <c r="O380" s="68">
        <f t="shared" si="70"/>
        <v>0</v>
      </c>
      <c r="P380" s="32">
        <f t="shared" si="79"/>
        <v>0</v>
      </c>
      <c r="Q380" s="32">
        <f t="shared" si="79"/>
        <v>0</v>
      </c>
      <c r="R380" s="32">
        <f t="shared" si="71"/>
        <v>0</v>
      </c>
      <c r="S380" s="53">
        <f t="shared" si="72"/>
        <v>0</v>
      </c>
      <c r="T380" s="26"/>
      <c r="U380" s="90" t="e">
        <f t="shared" si="73"/>
        <v>#N/A</v>
      </c>
      <c r="V380" s="90" t="e">
        <f t="shared" si="74"/>
        <v>#N/A</v>
      </c>
      <c r="W380" s="65" t="str">
        <f t="shared" si="75"/>
        <v xml:space="preserve"> </v>
      </c>
      <c r="X380" s="59" t="str">
        <f t="shared" si="75"/>
        <v xml:space="preserve"> </v>
      </c>
      <c r="Y380" s="83"/>
      <c r="Z380" s="32" t="e">
        <f>VLOOKUP(C380,'ไตรมาส 3'!$C$7:$I$506,7,FALSE)</f>
        <v>#N/A</v>
      </c>
      <c r="AA380" s="32" t="e">
        <f>VLOOKUP(C380,'ไตรมาส 3'!$C$7:$J$506,8,FALSE)</f>
        <v>#N/A</v>
      </c>
      <c r="AB380" s="53" t="e">
        <f t="shared" si="76"/>
        <v>#N/A</v>
      </c>
      <c r="AC380" s="32" t="str">
        <f t="shared" si="77"/>
        <v>0</v>
      </c>
      <c r="AD380" s="53">
        <f t="shared" si="78"/>
        <v>0</v>
      </c>
      <c r="AE380" s="26"/>
    </row>
    <row r="381" spans="1:31" s="21" customFormat="1" ht="24.75" thickTop="1" thickBot="1" x14ac:dyDescent="0.25">
      <c r="A381" s="22">
        <f>'ไตรมาส 1'!A381</f>
        <v>6303105</v>
      </c>
      <c r="B381" s="23" t="str">
        <f>'ไตรมาส 1'!B381</f>
        <v>อบต. หนองตาดใหญ่</v>
      </c>
      <c r="C381" s="4"/>
      <c r="D381" s="3"/>
      <c r="E381" s="32"/>
      <c r="F381" s="32"/>
      <c r="G381" s="32"/>
      <c r="H381" s="32"/>
      <c r="I381" s="32"/>
      <c r="J381" s="32"/>
      <c r="K381" s="66" t="str">
        <f t="shared" si="67"/>
        <v xml:space="preserve"> </v>
      </c>
      <c r="L381" s="59" t="str">
        <f t="shared" si="68"/>
        <v xml:space="preserve"> </v>
      </c>
      <c r="M381" s="27"/>
      <c r="N381" s="68">
        <f t="shared" si="69"/>
        <v>0</v>
      </c>
      <c r="O381" s="68">
        <f t="shared" si="70"/>
        <v>0</v>
      </c>
      <c r="P381" s="32">
        <f t="shared" si="79"/>
        <v>0</v>
      </c>
      <c r="Q381" s="32">
        <f t="shared" si="79"/>
        <v>0</v>
      </c>
      <c r="R381" s="32">
        <f t="shared" si="71"/>
        <v>0</v>
      </c>
      <c r="S381" s="53">
        <f t="shared" si="72"/>
        <v>0</v>
      </c>
      <c r="T381" s="26"/>
      <c r="U381" s="90" t="e">
        <f t="shared" si="73"/>
        <v>#N/A</v>
      </c>
      <c r="V381" s="90" t="e">
        <f t="shared" si="74"/>
        <v>#N/A</v>
      </c>
      <c r="W381" s="65" t="str">
        <f t="shared" si="75"/>
        <v xml:space="preserve"> </v>
      </c>
      <c r="X381" s="59" t="str">
        <f t="shared" si="75"/>
        <v xml:space="preserve"> </v>
      </c>
      <c r="Y381" s="83"/>
      <c r="Z381" s="32" t="e">
        <f>VLOOKUP(C381,'ไตรมาส 3'!$C$7:$I$506,7,FALSE)</f>
        <v>#N/A</v>
      </c>
      <c r="AA381" s="32" t="e">
        <f>VLOOKUP(C381,'ไตรมาส 3'!$C$7:$J$506,8,FALSE)</f>
        <v>#N/A</v>
      </c>
      <c r="AB381" s="53" t="e">
        <f t="shared" si="76"/>
        <v>#N/A</v>
      </c>
      <c r="AC381" s="32" t="str">
        <f t="shared" si="77"/>
        <v>0</v>
      </c>
      <c r="AD381" s="53">
        <f t="shared" si="78"/>
        <v>0</v>
      </c>
      <c r="AE381" s="26"/>
    </row>
    <row r="382" spans="1:31" s="21" customFormat="1" ht="24.75" thickTop="1" thickBot="1" x14ac:dyDescent="0.25">
      <c r="A382" s="22">
        <f>'ไตรมาส 1'!A382</f>
        <v>6303105</v>
      </c>
      <c r="B382" s="23" t="str">
        <f>'ไตรมาส 1'!B382</f>
        <v>อบต. หนองตาดใหญ่</v>
      </c>
      <c r="C382" s="4"/>
      <c r="D382" s="3"/>
      <c r="E382" s="32"/>
      <c r="F382" s="32"/>
      <c r="G382" s="32"/>
      <c r="H382" s="32"/>
      <c r="I382" s="32"/>
      <c r="J382" s="32"/>
      <c r="K382" s="66" t="str">
        <f t="shared" si="67"/>
        <v xml:space="preserve"> </v>
      </c>
      <c r="L382" s="59" t="str">
        <f t="shared" si="68"/>
        <v xml:space="preserve"> </v>
      </c>
      <c r="M382" s="27"/>
      <c r="N382" s="68">
        <f t="shared" si="69"/>
        <v>0</v>
      </c>
      <c r="O382" s="68">
        <f t="shared" si="70"/>
        <v>0</v>
      </c>
      <c r="P382" s="32">
        <f t="shared" si="79"/>
        <v>0</v>
      </c>
      <c r="Q382" s="32">
        <f t="shared" si="79"/>
        <v>0</v>
      </c>
      <c r="R382" s="32">
        <f t="shared" si="71"/>
        <v>0</v>
      </c>
      <c r="S382" s="53">
        <f t="shared" si="72"/>
        <v>0</v>
      </c>
      <c r="T382" s="26"/>
      <c r="U382" s="90" t="e">
        <f t="shared" si="73"/>
        <v>#N/A</v>
      </c>
      <c r="V382" s="90" t="e">
        <f t="shared" si="74"/>
        <v>#N/A</v>
      </c>
      <c r="W382" s="65" t="str">
        <f t="shared" si="75"/>
        <v xml:space="preserve"> </v>
      </c>
      <c r="X382" s="59" t="str">
        <f t="shared" si="75"/>
        <v xml:space="preserve"> </v>
      </c>
      <c r="Y382" s="83"/>
      <c r="Z382" s="32" t="e">
        <f>VLOOKUP(C382,'ไตรมาส 3'!$C$7:$I$506,7,FALSE)</f>
        <v>#N/A</v>
      </c>
      <c r="AA382" s="32" t="e">
        <f>VLOOKUP(C382,'ไตรมาส 3'!$C$7:$J$506,8,FALSE)</f>
        <v>#N/A</v>
      </c>
      <c r="AB382" s="53" t="e">
        <f t="shared" si="76"/>
        <v>#N/A</v>
      </c>
      <c r="AC382" s="32" t="str">
        <f t="shared" si="77"/>
        <v>0</v>
      </c>
      <c r="AD382" s="53">
        <f t="shared" si="78"/>
        <v>0</v>
      </c>
      <c r="AE382" s="26"/>
    </row>
    <row r="383" spans="1:31" s="21" customFormat="1" ht="24.75" thickTop="1" thickBot="1" x14ac:dyDescent="0.25">
      <c r="A383" s="22">
        <f>'ไตรมาส 1'!A383</f>
        <v>6303105</v>
      </c>
      <c r="B383" s="23" t="str">
        <f>'ไตรมาส 1'!B383</f>
        <v>อบต. หนองตาดใหญ่</v>
      </c>
      <c r="C383" s="4"/>
      <c r="D383" s="3"/>
      <c r="E383" s="32"/>
      <c r="F383" s="32"/>
      <c r="G383" s="32"/>
      <c r="H383" s="32"/>
      <c r="I383" s="32"/>
      <c r="J383" s="32"/>
      <c r="K383" s="66" t="str">
        <f t="shared" si="67"/>
        <v xml:space="preserve"> </v>
      </c>
      <c r="L383" s="59" t="str">
        <f t="shared" si="68"/>
        <v xml:space="preserve"> </v>
      </c>
      <c r="M383" s="27"/>
      <c r="N383" s="68">
        <f t="shared" si="69"/>
        <v>0</v>
      </c>
      <c r="O383" s="68">
        <f t="shared" si="70"/>
        <v>0</v>
      </c>
      <c r="P383" s="32">
        <f t="shared" si="79"/>
        <v>0</v>
      </c>
      <c r="Q383" s="32">
        <f t="shared" si="79"/>
        <v>0</v>
      </c>
      <c r="R383" s="32">
        <f t="shared" si="71"/>
        <v>0</v>
      </c>
      <c r="S383" s="53">
        <f t="shared" si="72"/>
        <v>0</v>
      </c>
      <c r="T383" s="26"/>
      <c r="U383" s="90" t="e">
        <f t="shared" si="73"/>
        <v>#N/A</v>
      </c>
      <c r="V383" s="90" t="e">
        <f t="shared" si="74"/>
        <v>#N/A</v>
      </c>
      <c r="W383" s="65" t="str">
        <f t="shared" si="75"/>
        <v xml:space="preserve"> </v>
      </c>
      <c r="X383" s="59" t="str">
        <f t="shared" si="75"/>
        <v xml:space="preserve"> </v>
      </c>
      <c r="Y383" s="83"/>
      <c r="Z383" s="32" t="e">
        <f>VLOOKUP(C383,'ไตรมาส 3'!$C$7:$I$506,7,FALSE)</f>
        <v>#N/A</v>
      </c>
      <c r="AA383" s="32" t="e">
        <f>VLOOKUP(C383,'ไตรมาส 3'!$C$7:$J$506,8,FALSE)</f>
        <v>#N/A</v>
      </c>
      <c r="AB383" s="53" t="e">
        <f t="shared" si="76"/>
        <v>#N/A</v>
      </c>
      <c r="AC383" s="32" t="str">
        <f t="shared" si="77"/>
        <v>0</v>
      </c>
      <c r="AD383" s="53">
        <f t="shared" si="78"/>
        <v>0</v>
      </c>
      <c r="AE383" s="26"/>
    </row>
    <row r="384" spans="1:31" s="21" customFormat="1" ht="24.75" thickTop="1" thickBot="1" x14ac:dyDescent="0.25">
      <c r="A384" s="22">
        <f>'ไตรมาส 1'!A384</f>
        <v>6303105</v>
      </c>
      <c r="B384" s="23" t="str">
        <f>'ไตรมาส 1'!B384</f>
        <v>อบต. หนองตาดใหญ่</v>
      </c>
      <c r="C384" s="4"/>
      <c r="D384" s="3"/>
      <c r="E384" s="32"/>
      <c r="F384" s="32"/>
      <c r="G384" s="32"/>
      <c r="H384" s="32"/>
      <c r="I384" s="32"/>
      <c r="J384" s="32"/>
      <c r="K384" s="66" t="str">
        <f t="shared" si="67"/>
        <v xml:space="preserve"> </v>
      </c>
      <c r="L384" s="59" t="str">
        <f t="shared" si="68"/>
        <v xml:space="preserve"> </v>
      </c>
      <c r="M384" s="27"/>
      <c r="N384" s="68">
        <f t="shared" si="69"/>
        <v>0</v>
      </c>
      <c r="O384" s="68">
        <f t="shared" si="70"/>
        <v>0</v>
      </c>
      <c r="P384" s="32">
        <f t="shared" si="79"/>
        <v>0</v>
      </c>
      <c r="Q384" s="32">
        <f t="shared" si="79"/>
        <v>0</v>
      </c>
      <c r="R384" s="32">
        <f t="shared" si="71"/>
        <v>0</v>
      </c>
      <c r="S384" s="53">
        <f t="shared" si="72"/>
        <v>0</v>
      </c>
      <c r="T384" s="26"/>
      <c r="U384" s="90" t="e">
        <f t="shared" si="73"/>
        <v>#N/A</v>
      </c>
      <c r="V384" s="90" t="e">
        <f t="shared" si="74"/>
        <v>#N/A</v>
      </c>
      <c r="W384" s="65" t="str">
        <f t="shared" si="75"/>
        <v xml:space="preserve"> </v>
      </c>
      <c r="X384" s="59" t="str">
        <f t="shared" si="75"/>
        <v xml:space="preserve"> </v>
      </c>
      <c r="Y384" s="83"/>
      <c r="Z384" s="32" t="e">
        <f>VLOOKUP(C384,'ไตรมาส 3'!$C$7:$I$506,7,FALSE)</f>
        <v>#N/A</v>
      </c>
      <c r="AA384" s="32" t="e">
        <f>VLOOKUP(C384,'ไตรมาส 3'!$C$7:$J$506,8,FALSE)</f>
        <v>#N/A</v>
      </c>
      <c r="AB384" s="53" t="e">
        <f t="shared" si="76"/>
        <v>#N/A</v>
      </c>
      <c r="AC384" s="32" t="str">
        <f t="shared" si="77"/>
        <v>0</v>
      </c>
      <c r="AD384" s="53">
        <f t="shared" si="78"/>
        <v>0</v>
      </c>
      <c r="AE384" s="26"/>
    </row>
    <row r="385" spans="1:31" s="21" customFormat="1" ht="24.75" thickTop="1" thickBot="1" x14ac:dyDescent="0.25">
      <c r="A385" s="22">
        <f>'ไตรมาส 1'!A385</f>
        <v>6303105</v>
      </c>
      <c r="B385" s="23" t="str">
        <f>'ไตรมาส 1'!B385</f>
        <v>อบต. หนองตาดใหญ่</v>
      </c>
      <c r="C385" s="4"/>
      <c r="D385" s="3"/>
      <c r="E385" s="32"/>
      <c r="F385" s="32"/>
      <c r="G385" s="32"/>
      <c r="H385" s="32"/>
      <c r="I385" s="32"/>
      <c r="J385" s="32"/>
      <c r="K385" s="66" t="str">
        <f t="shared" si="67"/>
        <v xml:space="preserve"> </v>
      </c>
      <c r="L385" s="59" t="str">
        <f t="shared" si="68"/>
        <v xml:space="preserve"> </v>
      </c>
      <c r="M385" s="27"/>
      <c r="N385" s="68">
        <f t="shared" si="69"/>
        <v>0</v>
      </c>
      <c r="O385" s="68">
        <f t="shared" si="70"/>
        <v>0</v>
      </c>
      <c r="P385" s="32">
        <f t="shared" si="79"/>
        <v>0</v>
      </c>
      <c r="Q385" s="32">
        <f t="shared" si="79"/>
        <v>0</v>
      </c>
      <c r="R385" s="32">
        <f t="shared" si="71"/>
        <v>0</v>
      </c>
      <c r="S385" s="53">
        <f t="shared" si="72"/>
        <v>0</v>
      </c>
      <c r="T385" s="26"/>
      <c r="U385" s="90" t="e">
        <f t="shared" si="73"/>
        <v>#N/A</v>
      </c>
      <c r="V385" s="90" t="e">
        <f t="shared" si="74"/>
        <v>#N/A</v>
      </c>
      <c r="W385" s="65" t="str">
        <f t="shared" si="75"/>
        <v xml:space="preserve"> </v>
      </c>
      <c r="X385" s="59" t="str">
        <f t="shared" si="75"/>
        <v xml:space="preserve"> </v>
      </c>
      <c r="Y385" s="83"/>
      <c r="Z385" s="32" t="e">
        <f>VLOOKUP(C385,'ไตรมาส 3'!$C$7:$I$506,7,FALSE)</f>
        <v>#N/A</v>
      </c>
      <c r="AA385" s="32" t="e">
        <f>VLOOKUP(C385,'ไตรมาส 3'!$C$7:$J$506,8,FALSE)</f>
        <v>#N/A</v>
      </c>
      <c r="AB385" s="53" t="e">
        <f t="shared" si="76"/>
        <v>#N/A</v>
      </c>
      <c r="AC385" s="32" t="str">
        <f t="shared" si="77"/>
        <v>0</v>
      </c>
      <c r="AD385" s="53">
        <f t="shared" si="78"/>
        <v>0</v>
      </c>
      <c r="AE385" s="26"/>
    </row>
    <row r="386" spans="1:31" s="21" customFormat="1" ht="24.75" thickTop="1" thickBot="1" x14ac:dyDescent="0.25">
      <c r="A386" s="22">
        <f>'ไตรมาส 1'!A386</f>
        <v>6303105</v>
      </c>
      <c r="B386" s="23" t="str">
        <f>'ไตรมาส 1'!B386</f>
        <v>อบต. หนองตาดใหญ่</v>
      </c>
      <c r="C386" s="4"/>
      <c r="D386" s="3"/>
      <c r="E386" s="32"/>
      <c r="F386" s="32"/>
      <c r="G386" s="32"/>
      <c r="H386" s="32"/>
      <c r="I386" s="32"/>
      <c r="J386" s="32"/>
      <c r="K386" s="66" t="str">
        <f t="shared" si="67"/>
        <v xml:space="preserve"> </v>
      </c>
      <c r="L386" s="59" t="str">
        <f t="shared" si="68"/>
        <v xml:space="preserve"> </v>
      </c>
      <c r="M386" s="27"/>
      <c r="N386" s="68">
        <f t="shared" si="69"/>
        <v>0</v>
      </c>
      <c r="O386" s="68">
        <f t="shared" si="70"/>
        <v>0</v>
      </c>
      <c r="P386" s="32">
        <f t="shared" si="79"/>
        <v>0</v>
      </c>
      <c r="Q386" s="32">
        <f t="shared" si="79"/>
        <v>0</v>
      </c>
      <c r="R386" s="32">
        <f t="shared" si="71"/>
        <v>0</v>
      </c>
      <c r="S386" s="53">
        <f t="shared" si="72"/>
        <v>0</v>
      </c>
      <c r="T386" s="26"/>
      <c r="U386" s="90" t="e">
        <f t="shared" si="73"/>
        <v>#N/A</v>
      </c>
      <c r="V386" s="90" t="e">
        <f t="shared" si="74"/>
        <v>#N/A</v>
      </c>
      <c r="W386" s="65" t="str">
        <f t="shared" si="75"/>
        <v xml:space="preserve"> </v>
      </c>
      <c r="X386" s="59" t="str">
        <f t="shared" si="75"/>
        <v xml:space="preserve"> </v>
      </c>
      <c r="Y386" s="83"/>
      <c r="Z386" s="32" t="e">
        <f>VLOOKUP(C386,'ไตรมาส 3'!$C$7:$I$506,7,FALSE)</f>
        <v>#N/A</v>
      </c>
      <c r="AA386" s="32" t="e">
        <f>VLOOKUP(C386,'ไตรมาส 3'!$C$7:$J$506,8,FALSE)</f>
        <v>#N/A</v>
      </c>
      <c r="AB386" s="53" t="e">
        <f t="shared" si="76"/>
        <v>#N/A</v>
      </c>
      <c r="AC386" s="32" t="str">
        <f t="shared" si="77"/>
        <v>0</v>
      </c>
      <c r="AD386" s="53">
        <f t="shared" si="78"/>
        <v>0</v>
      </c>
      <c r="AE386" s="26"/>
    </row>
    <row r="387" spans="1:31" s="21" customFormat="1" ht="24.75" thickTop="1" thickBot="1" x14ac:dyDescent="0.25">
      <c r="A387" s="22">
        <f>'ไตรมาส 1'!A387</f>
        <v>6303105</v>
      </c>
      <c r="B387" s="23" t="str">
        <f>'ไตรมาส 1'!B387</f>
        <v>อบต. หนองตาดใหญ่</v>
      </c>
      <c r="C387" s="4"/>
      <c r="D387" s="3"/>
      <c r="E387" s="32"/>
      <c r="F387" s="32"/>
      <c r="G387" s="32"/>
      <c r="H387" s="32"/>
      <c r="I387" s="32"/>
      <c r="J387" s="32"/>
      <c r="K387" s="66" t="str">
        <f t="shared" si="67"/>
        <v xml:space="preserve"> </v>
      </c>
      <c r="L387" s="59" t="str">
        <f t="shared" si="68"/>
        <v xml:space="preserve"> </v>
      </c>
      <c r="M387" s="27"/>
      <c r="N387" s="68">
        <f t="shared" si="69"/>
        <v>0</v>
      </c>
      <c r="O387" s="68">
        <f t="shared" si="70"/>
        <v>0</v>
      </c>
      <c r="P387" s="32">
        <f t="shared" si="79"/>
        <v>0</v>
      </c>
      <c r="Q387" s="32">
        <f t="shared" si="79"/>
        <v>0</v>
      </c>
      <c r="R387" s="32">
        <f t="shared" si="71"/>
        <v>0</v>
      </c>
      <c r="S387" s="53">
        <f t="shared" si="72"/>
        <v>0</v>
      </c>
      <c r="T387" s="26"/>
      <c r="U387" s="90" t="e">
        <f t="shared" si="73"/>
        <v>#N/A</v>
      </c>
      <c r="V387" s="90" t="e">
        <f t="shared" si="74"/>
        <v>#N/A</v>
      </c>
      <c r="W387" s="65" t="str">
        <f t="shared" si="75"/>
        <v xml:space="preserve"> </v>
      </c>
      <c r="X387" s="59" t="str">
        <f t="shared" si="75"/>
        <v xml:space="preserve"> </v>
      </c>
      <c r="Y387" s="83"/>
      <c r="Z387" s="32" t="e">
        <f>VLOOKUP(C387,'ไตรมาส 3'!$C$7:$I$506,7,FALSE)</f>
        <v>#N/A</v>
      </c>
      <c r="AA387" s="32" t="e">
        <f>VLOOKUP(C387,'ไตรมาส 3'!$C$7:$J$506,8,FALSE)</f>
        <v>#N/A</v>
      </c>
      <c r="AB387" s="53" t="e">
        <f t="shared" si="76"/>
        <v>#N/A</v>
      </c>
      <c r="AC387" s="32" t="str">
        <f t="shared" si="77"/>
        <v>0</v>
      </c>
      <c r="AD387" s="53">
        <f t="shared" si="78"/>
        <v>0</v>
      </c>
      <c r="AE387" s="26"/>
    </row>
    <row r="388" spans="1:31" s="21" customFormat="1" ht="24.75" thickTop="1" thickBot="1" x14ac:dyDescent="0.25">
      <c r="A388" s="22">
        <f>'ไตรมาส 1'!A388</f>
        <v>6303105</v>
      </c>
      <c r="B388" s="23" t="str">
        <f>'ไตรมาส 1'!B388</f>
        <v>อบต. หนองตาดใหญ่</v>
      </c>
      <c r="C388" s="4"/>
      <c r="D388" s="3"/>
      <c r="E388" s="32"/>
      <c r="F388" s="32"/>
      <c r="G388" s="32"/>
      <c r="H388" s="32"/>
      <c r="I388" s="32"/>
      <c r="J388" s="32"/>
      <c r="K388" s="66" t="str">
        <f t="shared" si="67"/>
        <v xml:space="preserve"> </v>
      </c>
      <c r="L388" s="59" t="str">
        <f t="shared" si="68"/>
        <v xml:space="preserve"> </v>
      </c>
      <c r="M388" s="27"/>
      <c r="N388" s="68">
        <f t="shared" si="69"/>
        <v>0</v>
      </c>
      <c r="O388" s="68">
        <f t="shared" si="70"/>
        <v>0</v>
      </c>
      <c r="P388" s="32">
        <f t="shared" si="79"/>
        <v>0</v>
      </c>
      <c r="Q388" s="32">
        <f t="shared" si="79"/>
        <v>0</v>
      </c>
      <c r="R388" s="32">
        <f t="shared" si="71"/>
        <v>0</v>
      </c>
      <c r="S388" s="53">
        <f t="shared" si="72"/>
        <v>0</v>
      </c>
      <c r="T388" s="26"/>
      <c r="U388" s="90" t="e">
        <f t="shared" si="73"/>
        <v>#N/A</v>
      </c>
      <c r="V388" s="90" t="e">
        <f t="shared" si="74"/>
        <v>#N/A</v>
      </c>
      <c r="W388" s="65" t="str">
        <f t="shared" si="75"/>
        <v xml:space="preserve"> </v>
      </c>
      <c r="X388" s="59" t="str">
        <f t="shared" si="75"/>
        <v xml:space="preserve"> </v>
      </c>
      <c r="Y388" s="83"/>
      <c r="Z388" s="32" t="e">
        <f>VLOOKUP(C388,'ไตรมาส 3'!$C$7:$I$506,7,FALSE)</f>
        <v>#N/A</v>
      </c>
      <c r="AA388" s="32" t="e">
        <f>VLOOKUP(C388,'ไตรมาส 3'!$C$7:$J$506,8,FALSE)</f>
        <v>#N/A</v>
      </c>
      <c r="AB388" s="53" t="e">
        <f t="shared" si="76"/>
        <v>#N/A</v>
      </c>
      <c r="AC388" s="32" t="str">
        <f t="shared" si="77"/>
        <v>0</v>
      </c>
      <c r="AD388" s="53">
        <f t="shared" si="78"/>
        <v>0</v>
      </c>
      <c r="AE388" s="26"/>
    </row>
    <row r="389" spans="1:31" s="21" customFormat="1" ht="24.75" thickTop="1" thickBot="1" x14ac:dyDescent="0.25">
      <c r="A389" s="22">
        <f>'ไตรมาส 1'!A389</f>
        <v>6303105</v>
      </c>
      <c r="B389" s="23" t="str">
        <f>'ไตรมาส 1'!B389</f>
        <v>อบต. หนองตาดใหญ่</v>
      </c>
      <c r="C389" s="4"/>
      <c r="D389" s="3"/>
      <c r="E389" s="32"/>
      <c r="F389" s="32"/>
      <c r="G389" s="32"/>
      <c r="H389" s="32"/>
      <c r="I389" s="32"/>
      <c r="J389" s="32"/>
      <c r="K389" s="66" t="str">
        <f t="shared" si="67"/>
        <v xml:space="preserve"> </v>
      </c>
      <c r="L389" s="59" t="str">
        <f t="shared" si="68"/>
        <v xml:space="preserve"> </v>
      </c>
      <c r="M389" s="27"/>
      <c r="N389" s="68">
        <f t="shared" si="69"/>
        <v>0</v>
      </c>
      <c r="O389" s="68">
        <f t="shared" si="70"/>
        <v>0</v>
      </c>
      <c r="P389" s="32">
        <f t="shared" si="79"/>
        <v>0</v>
      </c>
      <c r="Q389" s="32">
        <f t="shared" si="79"/>
        <v>0</v>
      </c>
      <c r="R389" s="32">
        <f t="shared" si="71"/>
        <v>0</v>
      </c>
      <c r="S389" s="53">
        <f t="shared" si="72"/>
        <v>0</v>
      </c>
      <c r="T389" s="26"/>
      <c r="U389" s="90" t="e">
        <f t="shared" si="73"/>
        <v>#N/A</v>
      </c>
      <c r="V389" s="90" t="e">
        <f t="shared" si="74"/>
        <v>#N/A</v>
      </c>
      <c r="W389" s="65" t="str">
        <f t="shared" si="75"/>
        <v xml:space="preserve"> </v>
      </c>
      <c r="X389" s="59" t="str">
        <f t="shared" si="75"/>
        <v xml:space="preserve"> </v>
      </c>
      <c r="Y389" s="83"/>
      <c r="Z389" s="32" t="e">
        <f>VLOOKUP(C389,'ไตรมาส 3'!$C$7:$I$506,7,FALSE)</f>
        <v>#N/A</v>
      </c>
      <c r="AA389" s="32" t="e">
        <f>VLOOKUP(C389,'ไตรมาส 3'!$C$7:$J$506,8,FALSE)</f>
        <v>#N/A</v>
      </c>
      <c r="AB389" s="53" t="e">
        <f t="shared" si="76"/>
        <v>#N/A</v>
      </c>
      <c r="AC389" s="32" t="str">
        <f t="shared" si="77"/>
        <v>0</v>
      </c>
      <c r="AD389" s="53">
        <f t="shared" si="78"/>
        <v>0</v>
      </c>
      <c r="AE389" s="26"/>
    </row>
    <row r="390" spans="1:31" s="21" customFormat="1" ht="24.75" thickTop="1" thickBot="1" x14ac:dyDescent="0.25">
      <c r="A390" s="22">
        <f>'ไตรมาส 1'!A390</f>
        <v>6303105</v>
      </c>
      <c r="B390" s="23" t="str">
        <f>'ไตรมาส 1'!B390</f>
        <v>อบต. หนองตาดใหญ่</v>
      </c>
      <c r="C390" s="4"/>
      <c r="D390" s="3"/>
      <c r="E390" s="32"/>
      <c r="F390" s="32"/>
      <c r="G390" s="32"/>
      <c r="H390" s="32"/>
      <c r="I390" s="32"/>
      <c r="J390" s="32"/>
      <c r="K390" s="66" t="str">
        <f t="shared" si="67"/>
        <v xml:space="preserve"> </v>
      </c>
      <c r="L390" s="59" t="str">
        <f t="shared" si="68"/>
        <v xml:space="preserve"> </v>
      </c>
      <c r="M390" s="27"/>
      <c r="N390" s="68">
        <f t="shared" si="69"/>
        <v>0</v>
      </c>
      <c r="O390" s="68">
        <f t="shared" si="70"/>
        <v>0</v>
      </c>
      <c r="P390" s="32">
        <f t="shared" si="79"/>
        <v>0</v>
      </c>
      <c r="Q390" s="32">
        <f t="shared" si="79"/>
        <v>0</v>
      </c>
      <c r="R390" s="32">
        <f t="shared" si="71"/>
        <v>0</v>
      </c>
      <c r="S390" s="53">
        <f t="shared" si="72"/>
        <v>0</v>
      </c>
      <c r="T390" s="26"/>
      <c r="U390" s="90" t="e">
        <f t="shared" si="73"/>
        <v>#N/A</v>
      </c>
      <c r="V390" s="90" t="e">
        <f t="shared" si="74"/>
        <v>#N/A</v>
      </c>
      <c r="W390" s="65" t="str">
        <f t="shared" si="75"/>
        <v xml:space="preserve"> </v>
      </c>
      <c r="X390" s="59" t="str">
        <f t="shared" si="75"/>
        <v xml:space="preserve"> </v>
      </c>
      <c r="Y390" s="83"/>
      <c r="Z390" s="32" t="e">
        <f>VLOOKUP(C390,'ไตรมาส 3'!$C$7:$I$506,7,FALSE)</f>
        <v>#N/A</v>
      </c>
      <c r="AA390" s="32" t="e">
        <f>VLOOKUP(C390,'ไตรมาส 3'!$C$7:$J$506,8,FALSE)</f>
        <v>#N/A</v>
      </c>
      <c r="AB390" s="53" t="e">
        <f t="shared" si="76"/>
        <v>#N/A</v>
      </c>
      <c r="AC390" s="32" t="str">
        <f t="shared" si="77"/>
        <v>0</v>
      </c>
      <c r="AD390" s="53">
        <f t="shared" si="78"/>
        <v>0</v>
      </c>
      <c r="AE390" s="26"/>
    </row>
    <row r="391" spans="1:31" s="21" customFormat="1" ht="24.75" thickTop="1" thickBot="1" x14ac:dyDescent="0.25">
      <c r="A391" s="22">
        <f>'ไตรมาส 1'!A391</f>
        <v>6303105</v>
      </c>
      <c r="B391" s="23" t="str">
        <f>'ไตรมาส 1'!B391</f>
        <v>อบต. หนองตาดใหญ่</v>
      </c>
      <c r="C391" s="4"/>
      <c r="D391" s="3"/>
      <c r="E391" s="32"/>
      <c r="F391" s="32"/>
      <c r="G391" s="32"/>
      <c r="H391" s="32"/>
      <c r="I391" s="32"/>
      <c r="J391" s="32"/>
      <c r="K391" s="66" t="str">
        <f t="shared" si="67"/>
        <v xml:space="preserve"> </v>
      </c>
      <c r="L391" s="59" t="str">
        <f t="shared" si="68"/>
        <v xml:space="preserve"> </v>
      </c>
      <c r="M391" s="27"/>
      <c r="N391" s="68">
        <f t="shared" si="69"/>
        <v>0</v>
      </c>
      <c r="O391" s="68">
        <f t="shared" si="70"/>
        <v>0</v>
      </c>
      <c r="P391" s="32">
        <f t="shared" si="79"/>
        <v>0</v>
      </c>
      <c r="Q391" s="32">
        <f t="shared" si="79"/>
        <v>0</v>
      </c>
      <c r="R391" s="32">
        <f t="shared" si="71"/>
        <v>0</v>
      </c>
      <c r="S391" s="53">
        <f t="shared" si="72"/>
        <v>0</v>
      </c>
      <c r="T391" s="26"/>
      <c r="U391" s="90" t="e">
        <f t="shared" si="73"/>
        <v>#N/A</v>
      </c>
      <c r="V391" s="90" t="e">
        <f t="shared" si="74"/>
        <v>#N/A</v>
      </c>
      <c r="W391" s="65" t="str">
        <f t="shared" si="75"/>
        <v xml:space="preserve"> </v>
      </c>
      <c r="X391" s="59" t="str">
        <f t="shared" si="75"/>
        <v xml:space="preserve"> </v>
      </c>
      <c r="Y391" s="83"/>
      <c r="Z391" s="32" t="e">
        <f>VLOOKUP(C391,'ไตรมาส 3'!$C$7:$I$506,7,FALSE)</f>
        <v>#N/A</v>
      </c>
      <c r="AA391" s="32" t="e">
        <f>VLOOKUP(C391,'ไตรมาส 3'!$C$7:$J$506,8,FALSE)</f>
        <v>#N/A</v>
      </c>
      <c r="AB391" s="53" t="e">
        <f t="shared" si="76"/>
        <v>#N/A</v>
      </c>
      <c r="AC391" s="32" t="str">
        <f t="shared" si="77"/>
        <v>0</v>
      </c>
      <c r="AD391" s="53">
        <f t="shared" si="78"/>
        <v>0</v>
      </c>
      <c r="AE391" s="26"/>
    </row>
    <row r="392" spans="1:31" s="21" customFormat="1" ht="24.75" thickTop="1" thickBot="1" x14ac:dyDescent="0.25">
      <c r="A392" s="22">
        <f>'ไตรมาส 1'!A392</f>
        <v>6303105</v>
      </c>
      <c r="B392" s="23" t="str">
        <f>'ไตรมาส 1'!B392</f>
        <v>อบต. หนองตาดใหญ่</v>
      </c>
      <c r="C392" s="4"/>
      <c r="D392" s="3"/>
      <c r="E392" s="32"/>
      <c r="F392" s="32"/>
      <c r="G392" s="32"/>
      <c r="H392" s="32"/>
      <c r="I392" s="32"/>
      <c r="J392" s="32"/>
      <c r="K392" s="66" t="str">
        <f t="shared" ref="K392:K455" si="80">W392</f>
        <v xml:space="preserve"> </v>
      </c>
      <c r="L392" s="59" t="str">
        <f t="shared" ref="L392:L455" si="81">X392</f>
        <v xml:space="preserve"> </v>
      </c>
      <c r="M392" s="27"/>
      <c r="N392" s="68">
        <f t="shared" ref="N392:N455" si="82">(E392+G392)-(F392+H392)</f>
        <v>0</v>
      </c>
      <c r="O392" s="68">
        <f t="shared" ref="O392:O455" si="83">(F392+H392)-(E392+G392)</f>
        <v>0</v>
      </c>
      <c r="P392" s="32">
        <f t="shared" si="79"/>
        <v>0</v>
      </c>
      <c r="Q392" s="32">
        <f t="shared" si="79"/>
        <v>0</v>
      </c>
      <c r="R392" s="32">
        <f t="shared" ref="R392:R455" si="84">(I392-P392)+(J392-Q392)</f>
        <v>0</v>
      </c>
      <c r="S392" s="53">
        <f t="shared" ref="S392:S455" si="85">ROUND(R392,2)</f>
        <v>0</v>
      </c>
      <c r="T392" s="26"/>
      <c r="U392" s="90" t="e">
        <f t="shared" ref="U392:U455" si="86">_xlfn.IFS($C392="เงินฝากกระทรวงการคลัง","99999",$C392="รายได้เงินอุดหนุนค้างรับ","99999",$C392="รายได้งบประมาณ","99999",$C392="รายได้จากเงินกู้และรายได้อื่นจากรัฐบาล","99999",$C392="ค่าไฟฟ้า","50506",$C392="ค่าน้ำประปาและน้ำบาดาล","50602",$C392="ค่าโทรศัพท์","50320",$C392="ค่าบริการสื่อสารและโทรคมนาคม","50320",$C392="ค่าบริการไปรษณีย์","50319",$C392="เงินสมทบกองทุนประกันสังคม","80066",$C392="เงินสมทบกองทุนเงินทดแทน","80067",$C392="รายได้เงินอุดหนุนทั่วไป","15008",$C392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392" s="90" t="e">
        <f t="shared" ref="V392:V455" si="87">_xlfn.IFS($C392="เงินฝากกระทรวงการคลัง","รัฐบาล",$C392="รายได้เงินอุดหนุนค้างรับ","รัฐบาล",$C392="รายได้งบประมาณ","รัฐบาล",$C392="รายได้จากเงินกู้และรายได้อื่นจากรัฐบาล","รัฐบาล",$C392="ค่าไฟฟ้า","การไฟฟ้าส่วนภูมิภาค",$C392="ค่าน้ำประปาและน้ำบาดาล","การประปาส่วนภูมิภาค",$C392="ค่าโทรศัพท์","บริษัท โทรคมนาคมแห่งชาติ จำกัด (มหาชน)",$C392="ค่าบริการสื่อสารและโทรคมนาคม","บริษัท โทรคมนาคมแห่งชาติ จำกัด (มหาชน)",$C392="ค่าบริการไปรษณีย์","บริษัท ไปรษณีย์ไทย จำกัด",$C392="เงินสมทบกองทุนประกันสังคม","กองทุนประกันสังคม",$C392="เงินสมทบกองทุนเงินทดแทน","กองทุนเงินทดแทน",$C392="รายได้เงินอุดหนุนทั่วไป","กรมส่งเสริมการปกครองท้องถิ่น",$C392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392" s="65" t="str">
        <f t="shared" ref="W392:X455" si="88">IFERROR(U392," ")</f>
        <v xml:space="preserve"> </v>
      </c>
      <c r="X392" s="59" t="str">
        <f t="shared" si="88"/>
        <v xml:space="preserve"> </v>
      </c>
      <c r="Y392" s="83"/>
      <c r="Z392" s="32" t="e">
        <f>VLOOKUP(C392,'ไตรมาส 3'!$C$7:$I$506,7,FALSE)</f>
        <v>#N/A</v>
      </c>
      <c r="AA392" s="32" t="e">
        <f>VLOOKUP(C392,'ไตรมาส 3'!$C$7:$J$506,8,FALSE)</f>
        <v>#N/A</v>
      </c>
      <c r="AB392" s="53" t="e">
        <f t="shared" ref="AB392:AB455" si="89">(E392-Z392)+(F392-AA392)</f>
        <v>#N/A</v>
      </c>
      <c r="AC392" s="32" t="str">
        <f t="shared" ref="AC392:AC455" si="90">IFERROR(AB392,"0")</f>
        <v>0</v>
      </c>
      <c r="AD392" s="53">
        <f t="shared" ref="AD392:AD455" si="91">ROUND(AC392,2)</f>
        <v>0</v>
      </c>
      <c r="AE392" s="26"/>
    </row>
    <row r="393" spans="1:31" s="21" customFormat="1" ht="24.75" thickTop="1" thickBot="1" x14ac:dyDescent="0.25">
      <c r="A393" s="22">
        <f>'ไตรมาส 1'!A393</f>
        <v>6303105</v>
      </c>
      <c r="B393" s="23" t="str">
        <f>'ไตรมาส 1'!B393</f>
        <v>อบต. หนองตาดใหญ่</v>
      </c>
      <c r="C393" s="4"/>
      <c r="D393" s="3"/>
      <c r="E393" s="32"/>
      <c r="F393" s="32"/>
      <c r="G393" s="32"/>
      <c r="H393" s="32"/>
      <c r="I393" s="32"/>
      <c r="J393" s="32"/>
      <c r="K393" s="66" t="str">
        <f t="shared" si="80"/>
        <v xml:space="preserve"> </v>
      </c>
      <c r="L393" s="59" t="str">
        <f t="shared" si="81"/>
        <v xml:space="preserve"> </v>
      </c>
      <c r="M393" s="27"/>
      <c r="N393" s="68">
        <f t="shared" si="82"/>
        <v>0</v>
      </c>
      <c r="O393" s="68">
        <f t="shared" si="83"/>
        <v>0</v>
      </c>
      <c r="P393" s="32">
        <f t="shared" si="79"/>
        <v>0</v>
      </c>
      <c r="Q393" s="32">
        <f t="shared" si="79"/>
        <v>0</v>
      </c>
      <c r="R393" s="32">
        <f t="shared" si="84"/>
        <v>0</v>
      </c>
      <c r="S393" s="53">
        <f t="shared" si="85"/>
        <v>0</v>
      </c>
      <c r="T393" s="26"/>
      <c r="U393" s="90" t="e">
        <f t="shared" si="86"/>
        <v>#N/A</v>
      </c>
      <c r="V393" s="90" t="e">
        <f t="shared" si="87"/>
        <v>#N/A</v>
      </c>
      <c r="W393" s="65" t="str">
        <f t="shared" si="88"/>
        <v xml:space="preserve"> </v>
      </c>
      <c r="X393" s="59" t="str">
        <f t="shared" si="88"/>
        <v xml:space="preserve"> </v>
      </c>
      <c r="Y393" s="83"/>
      <c r="Z393" s="32" t="e">
        <f>VLOOKUP(C393,'ไตรมาส 3'!$C$7:$I$506,7,FALSE)</f>
        <v>#N/A</v>
      </c>
      <c r="AA393" s="32" t="e">
        <f>VLOOKUP(C393,'ไตรมาส 3'!$C$7:$J$506,8,FALSE)</f>
        <v>#N/A</v>
      </c>
      <c r="AB393" s="53" t="e">
        <f t="shared" si="89"/>
        <v>#N/A</v>
      </c>
      <c r="AC393" s="32" t="str">
        <f t="shared" si="90"/>
        <v>0</v>
      </c>
      <c r="AD393" s="53">
        <f t="shared" si="91"/>
        <v>0</v>
      </c>
      <c r="AE393" s="26"/>
    </row>
    <row r="394" spans="1:31" s="21" customFormat="1" ht="24.75" thickTop="1" thickBot="1" x14ac:dyDescent="0.25">
      <c r="A394" s="22">
        <f>'ไตรมาส 1'!A394</f>
        <v>6303105</v>
      </c>
      <c r="B394" s="23" t="str">
        <f>'ไตรมาส 1'!B394</f>
        <v>อบต. หนองตาดใหญ่</v>
      </c>
      <c r="C394" s="4"/>
      <c r="D394" s="3"/>
      <c r="E394" s="32"/>
      <c r="F394" s="32"/>
      <c r="G394" s="32"/>
      <c r="H394" s="32"/>
      <c r="I394" s="32"/>
      <c r="J394" s="32"/>
      <c r="K394" s="66" t="str">
        <f t="shared" si="80"/>
        <v xml:space="preserve"> </v>
      </c>
      <c r="L394" s="59" t="str">
        <f t="shared" si="81"/>
        <v xml:space="preserve"> </v>
      </c>
      <c r="M394" s="27"/>
      <c r="N394" s="68">
        <f t="shared" si="82"/>
        <v>0</v>
      </c>
      <c r="O394" s="68">
        <f t="shared" si="83"/>
        <v>0</v>
      </c>
      <c r="P394" s="32">
        <f t="shared" si="79"/>
        <v>0</v>
      </c>
      <c r="Q394" s="32">
        <f t="shared" si="79"/>
        <v>0</v>
      </c>
      <c r="R394" s="32">
        <f t="shared" si="84"/>
        <v>0</v>
      </c>
      <c r="S394" s="53">
        <f t="shared" si="85"/>
        <v>0</v>
      </c>
      <c r="T394" s="26"/>
      <c r="U394" s="90" t="e">
        <f t="shared" si="86"/>
        <v>#N/A</v>
      </c>
      <c r="V394" s="90" t="e">
        <f t="shared" si="87"/>
        <v>#N/A</v>
      </c>
      <c r="W394" s="65" t="str">
        <f t="shared" si="88"/>
        <v xml:space="preserve"> </v>
      </c>
      <c r="X394" s="59" t="str">
        <f t="shared" si="88"/>
        <v xml:space="preserve"> </v>
      </c>
      <c r="Y394" s="83"/>
      <c r="Z394" s="32" t="e">
        <f>VLOOKUP(C394,'ไตรมาส 3'!$C$7:$I$506,7,FALSE)</f>
        <v>#N/A</v>
      </c>
      <c r="AA394" s="32" t="e">
        <f>VLOOKUP(C394,'ไตรมาส 3'!$C$7:$J$506,8,FALSE)</f>
        <v>#N/A</v>
      </c>
      <c r="AB394" s="53" t="e">
        <f t="shared" si="89"/>
        <v>#N/A</v>
      </c>
      <c r="AC394" s="32" t="str">
        <f t="shared" si="90"/>
        <v>0</v>
      </c>
      <c r="AD394" s="53">
        <f t="shared" si="91"/>
        <v>0</v>
      </c>
      <c r="AE394" s="26"/>
    </row>
    <row r="395" spans="1:31" s="21" customFormat="1" ht="24.75" thickTop="1" thickBot="1" x14ac:dyDescent="0.25">
      <c r="A395" s="22">
        <f>'ไตรมาส 1'!A395</f>
        <v>6303105</v>
      </c>
      <c r="B395" s="23" t="str">
        <f>'ไตรมาส 1'!B395</f>
        <v>อบต. หนองตาดใหญ่</v>
      </c>
      <c r="C395" s="4"/>
      <c r="D395" s="3"/>
      <c r="E395" s="32"/>
      <c r="F395" s="32"/>
      <c r="G395" s="32"/>
      <c r="H395" s="32"/>
      <c r="I395" s="32"/>
      <c r="J395" s="32"/>
      <c r="K395" s="66" t="str">
        <f t="shared" si="80"/>
        <v xml:space="preserve"> </v>
      </c>
      <c r="L395" s="59" t="str">
        <f t="shared" si="81"/>
        <v xml:space="preserve"> </v>
      </c>
      <c r="M395" s="27"/>
      <c r="N395" s="68">
        <f t="shared" si="82"/>
        <v>0</v>
      </c>
      <c r="O395" s="68">
        <f t="shared" si="83"/>
        <v>0</v>
      </c>
      <c r="P395" s="32">
        <f t="shared" si="79"/>
        <v>0</v>
      </c>
      <c r="Q395" s="32">
        <f t="shared" si="79"/>
        <v>0</v>
      </c>
      <c r="R395" s="32">
        <f t="shared" si="84"/>
        <v>0</v>
      </c>
      <c r="S395" s="53">
        <f t="shared" si="85"/>
        <v>0</v>
      </c>
      <c r="T395" s="26"/>
      <c r="U395" s="90" t="e">
        <f t="shared" si="86"/>
        <v>#N/A</v>
      </c>
      <c r="V395" s="90" t="e">
        <f t="shared" si="87"/>
        <v>#N/A</v>
      </c>
      <c r="W395" s="65" t="str">
        <f t="shared" si="88"/>
        <v xml:space="preserve"> </v>
      </c>
      <c r="X395" s="59" t="str">
        <f t="shared" si="88"/>
        <v xml:space="preserve"> </v>
      </c>
      <c r="Y395" s="83"/>
      <c r="Z395" s="32" t="e">
        <f>VLOOKUP(C395,'ไตรมาส 3'!$C$7:$I$506,7,FALSE)</f>
        <v>#N/A</v>
      </c>
      <c r="AA395" s="32" t="e">
        <f>VLOOKUP(C395,'ไตรมาส 3'!$C$7:$J$506,8,FALSE)</f>
        <v>#N/A</v>
      </c>
      <c r="AB395" s="53" t="e">
        <f t="shared" si="89"/>
        <v>#N/A</v>
      </c>
      <c r="AC395" s="32" t="str">
        <f t="shared" si="90"/>
        <v>0</v>
      </c>
      <c r="AD395" s="53">
        <f t="shared" si="91"/>
        <v>0</v>
      </c>
      <c r="AE395" s="26"/>
    </row>
    <row r="396" spans="1:31" s="21" customFormat="1" ht="24.75" thickTop="1" thickBot="1" x14ac:dyDescent="0.25">
      <c r="A396" s="22">
        <f>'ไตรมาส 1'!A396</f>
        <v>6303105</v>
      </c>
      <c r="B396" s="23" t="str">
        <f>'ไตรมาส 1'!B396</f>
        <v>อบต. หนองตาดใหญ่</v>
      </c>
      <c r="C396" s="4"/>
      <c r="D396" s="3"/>
      <c r="E396" s="32"/>
      <c r="F396" s="32"/>
      <c r="G396" s="32"/>
      <c r="H396" s="32"/>
      <c r="I396" s="32"/>
      <c r="J396" s="32"/>
      <c r="K396" s="66" t="str">
        <f t="shared" si="80"/>
        <v xml:space="preserve"> </v>
      </c>
      <c r="L396" s="59" t="str">
        <f t="shared" si="81"/>
        <v xml:space="preserve"> </v>
      </c>
      <c r="M396" s="27"/>
      <c r="N396" s="68">
        <f t="shared" si="82"/>
        <v>0</v>
      </c>
      <c r="O396" s="68">
        <f t="shared" si="83"/>
        <v>0</v>
      </c>
      <c r="P396" s="32">
        <f t="shared" si="79"/>
        <v>0</v>
      </c>
      <c r="Q396" s="32">
        <f t="shared" si="79"/>
        <v>0</v>
      </c>
      <c r="R396" s="32">
        <f t="shared" si="84"/>
        <v>0</v>
      </c>
      <c r="S396" s="53">
        <f t="shared" si="85"/>
        <v>0</v>
      </c>
      <c r="T396" s="26"/>
      <c r="U396" s="90" t="e">
        <f t="shared" si="86"/>
        <v>#N/A</v>
      </c>
      <c r="V396" s="90" t="e">
        <f t="shared" si="87"/>
        <v>#N/A</v>
      </c>
      <c r="W396" s="65" t="str">
        <f t="shared" si="88"/>
        <v xml:space="preserve"> </v>
      </c>
      <c r="X396" s="59" t="str">
        <f t="shared" si="88"/>
        <v xml:space="preserve"> </v>
      </c>
      <c r="Y396" s="83"/>
      <c r="Z396" s="32" t="e">
        <f>VLOOKUP(C396,'ไตรมาส 3'!$C$7:$I$506,7,FALSE)</f>
        <v>#N/A</v>
      </c>
      <c r="AA396" s="32" t="e">
        <f>VLOOKUP(C396,'ไตรมาส 3'!$C$7:$J$506,8,FALSE)</f>
        <v>#N/A</v>
      </c>
      <c r="AB396" s="53" t="e">
        <f t="shared" si="89"/>
        <v>#N/A</v>
      </c>
      <c r="AC396" s="32" t="str">
        <f t="shared" si="90"/>
        <v>0</v>
      </c>
      <c r="AD396" s="53">
        <f t="shared" si="91"/>
        <v>0</v>
      </c>
      <c r="AE396" s="26"/>
    </row>
    <row r="397" spans="1:31" s="21" customFormat="1" ht="24.75" thickTop="1" thickBot="1" x14ac:dyDescent="0.25">
      <c r="A397" s="22">
        <f>'ไตรมาส 1'!A397</f>
        <v>6303105</v>
      </c>
      <c r="B397" s="23" t="str">
        <f>'ไตรมาส 1'!B397</f>
        <v>อบต. หนองตาดใหญ่</v>
      </c>
      <c r="C397" s="4"/>
      <c r="D397" s="3"/>
      <c r="E397" s="32"/>
      <c r="F397" s="32"/>
      <c r="G397" s="32"/>
      <c r="H397" s="32"/>
      <c r="I397" s="32"/>
      <c r="J397" s="32"/>
      <c r="K397" s="66" t="str">
        <f t="shared" si="80"/>
        <v xml:space="preserve"> </v>
      </c>
      <c r="L397" s="59" t="str">
        <f t="shared" si="81"/>
        <v xml:space="preserve"> </v>
      </c>
      <c r="M397" s="27"/>
      <c r="N397" s="68">
        <f t="shared" si="82"/>
        <v>0</v>
      </c>
      <c r="O397" s="68">
        <f t="shared" si="83"/>
        <v>0</v>
      </c>
      <c r="P397" s="32">
        <f t="shared" si="79"/>
        <v>0</v>
      </c>
      <c r="Q397" s="32">
        <f t="shared" si="79"/>
        <v>0</v>
      </c>
      <c r="R397" s="32">
        <f t="shared" si="84"/>
        <v>0</v>
      </c>
      <c r="S397" s="53">
        <f t="shared" si="85"/>
        <v>0</v>
      </c>
      <c r="T397" s="26"/>
      <c r="U397" s="90" t="e">
        <f t="shared" si="86"/>
        <v>#N/A</v>
      </c>
      <c r="V397" s="90" t="e">
        <f t="shared" si="87"/>
        <v>#N/A</v>
      </c>
      <c r="W397" s="65" t="str">
        <f t="shared" si="88"/>
        <v xml:space="preserve"> </v>
      </c>
      <c r="X397" s="59" t="str">
        <f t="shared" si="88"/>
        <v xml:space="preserve"> </v>
      </c>
      <c r="Y397" s="83"/>
      <c r="Z397" s="32" t="e">
        <f>VLOOKUP(C397,'ไตรมาส 3'!$C$7:$I$506,7,FALSE)</f>
        <v>#N/A</v>
      </c>
      <c r="AA397" s="32" t="e">
        <f>VLOOKUP(C397,'ไตรมาส 3'!$C$7:$J$506,8,FALSE)</f>
        <v>#N/A</v>
      </c>
      <c r="AB397" s="53" t="e">
        <f t="shared" si="89"/>
        <v>#N/A</v>
      </c>
      <c r="AC397" s="32" t="str">
        <f t="shared" si="90"/>
        <v>0</v>
      </c>
      <c r="AD397" s="53">
        <f t="shared" si="91"/>
        <v>0</v>
      </c>
      <c r="AE397" s="26"/>
    </row>
    <row r="398" spans="1:31" s="21" customFormat="1" ht="24.75" thickTop="1" thickBot="1" x14ac:dyDescent="0.25">
      <c r="A398" s="22">
        <f>'ไตรมาส 1'!A398</f>
        <v>6303105</v>
      </c>
      <c r="B398" s="23" t="str">
        <f>'ไตรมาส 1'!B398</f>
        <v>อบต. หนองตาดใหญ่</v>
      </c>
      <c r="C398" s="4"/>
      <c r="D398" s="3"/>
      <c r="E398" s="32"/>
      <c r="F398" s="32"/>
      <c r="G398" s="32"/>
      <c r="H398" s="32"/>
      <c r="I398" s="32"/>
      <c r="J398" s="32"/>
      <c r="K398" s="66" t="str">
        <f t="shared" si="80"/>
        <v xml:space="preserve"> </v>
      </c>
      <c r="L398" s="59" t="str">
        <f t="shared" si="81"/>
        <v xml:space="preserve"> </v>
      </c>
      <c r="M398" s="27"/>
      <c r="N398" s="68">
        <f t="shared" si="82"/>
        <v>0</v>
      </c>
      <c r="O398" s="68">
        <f t="shared" si="83"/>
        <v>0</v>
      </c>
      <c r="P398" s="32">
        <f t="shared" si="79"/>
        <v>0</v>
      </c>
      <c r="Q398" s="32">
        <f t="shared" si="79"/>
        <v>0</v>
      </c>
      <c r="R398" s="32">
        <f t="shared" si="84"/>
        <v>0</v>
      </c>
      <c r="S398" s="53">
        <f t="shared" si="85"/>
        <v>0</v>
      </c>
      <c r="T398" s="26"/>
      <c r="U398" s="90" t="e">
        <f t="shared" si="86"/>
        <v>#N/A</v>
      </c>
      <c r="V398" s="90" t="e">
        <f t="shared" si="87"/>
        <v>#N/A</v>
      </c>
      <c r="W398" s="65" t="str">
        <f t="shared" si="88"/>
        <v xml:space="preserve"> </v>
      </c>
      <c r="X398" s="59" t="str">
        <f t="shared" si="88"/>
        <v xml:space="preserve"> </v>
      </c>
      <c r="Y398" s="83"/>
      <c r="Z398" s="32" t="e">
        <f>VLOOKUP(C398,'ไตรมาส 3'!$C$7:$I$506,7,FALSE)</f>
        <v>#N/A</v>
      </c>
      <c r="AA398" s="32" t="e">
        <f>VLOOKUP(C398,'ไตรมาส 3'!$C$7:$J$506,8,FALSE)</f>
        <v>#N/A</v>
      </c>
      <c r="AB398" s="53" t="e">
        <f t="shared" si="89"/>
        <v>#N/A</v>
      </c>
      <c r="AC398" s="32" t="str">
        <f t="shared" si="90"/>
        <v>0</v>
      </c>
      <c r="AD398" s="53">
        <f t="shared" si="91"/>
        <v>0</v>
      </c>
      <c r="AE398" s="26"/>
    </row>
    <row r="399" spans="1:31" s="21" customFormat="1" ht="24.75" thickTop="1" thickBot="1" x14ac:dyDescent="0.25">
      <c r="A399" s="22">
        <f>'ไตรมาส 1'!A399</f>
        <v>6303105</v>
      </c>
      <c r="B399" s="23" t="str">
        <f>'ไตรมาส 1'!B399</f>
        <v>อบต. หนองตาดใหญ่</v>
      </c>
      <c r="C399" s="4"/>
      <c r="D399" s="3"/>
      <c r="E399" s="32"/>
      <c r="F399" s="32"/>
      <c r="G399" s="32"/>
      <c r="H399" s="32"/>
      <c r="I399" s="32"/>
      <c r="J399" s="32"/>
      <c r="K399" s="66" t="str">
        <f t="shared" si="80"/>
        <v xml:space="preserve"> </v>
      </c>
      <c r="L399" s="59" t="str">
        <f t="shared" si="81"/>
        <v xml:space="preserve"> </v>
      </c>
      <c r="M399" s="27"/>
      <c r="N399" s="68">
        <f t="shared" si="82"/>
        <v>0</v>
      </c>
      <c r="O399" s="68">
        <f t="shared" si="83"/>
        <v>0</v>
      </c>
      <c r="P399" s="32">
        <f t="shared" si="79"/>
        <v>0</v>
      </c>
      <c r="Q399" s="32">
        <f t="shared" si="79"/>
        <v>0</v>
      </c>
      <c r="R399" s="32">
        <f t="shared" si="84"/>
        <v>0</v>
      </c>
      <c r="S399" s="53">
        <f t="shared" si="85"/>
        <v>0</v>
      </c>
      <c r="T399" s="26"/>
      <c r="U399" s="90" t="e">
        <f t="shared" si="86"/>
        <v>#N/A</v>
      </c>
      <c r="V399" s="90" t="e">
        <f t="shared" si="87"/>
        <v>#N/A</v>
      </c>
      <c r="W399" s="65" t="str">
        <f t="shared" si="88"/>
        <v xml:space="preserve"> </v>
      </c>
      <c r="X399" s="59" t="str">
        <f t="shared" si="88"/>
        <v xml:space="preserve"> </v>
      </c>
      <c r="Y399" s="83"/>
      <c r="Z399" s="32" t="e">
        <f>VLOOKUP(C399,'ไตรมาส 3'!$C$7:$I$506,7,FALSE)</f>
        <v>#N/A</v>
      </c>
      <c r="AA399" s="32" t="e">
        <f>VLOOKUP(C399,'ไตรมาส 3'!$C$7:$J$506,8,FALSE)</f>
        <v>#N/A</v>
      </c>
      <c r="AB399" s="53" t="e">
        <f t="shared" si="89"/>
        <v>#N/A</v>
      </c>
      <c r="AC399" s="32" t="str">
        <f t="shared" si="90"/>
        <v>0</v>
      </c>
      <c r="AD399" s="53">
        <f t="shared" si="91"/>
        <v>0</v>
      </c>
      <c r="AE399" s="26"/>
    </row>
    <row r="400" spans="1:31" s="21" customFormat="1" ht="24.75" thickTop="1" thickBot="1" x14ac:dyDescent="0.25">
      <c r="A400" s="22">
        <f>'ไตรมาส 1'!A400</f>
        <v>6303105</v>
      </c>
      <c r="B400" s="23" t="str">
        <f>'ไตรมาส 1'!B400</f>
        <v>อบต. หนองตาดใหญ่</v>
      </c>
      <c r="C400" s="4"/>
      <c r="D400" s="3"/>
      <c r="E400" s="32"/>
      <c r="F400" s="32"/>
      <c r="G400" s="32"/>
      <c r="H400" s="32"/>
      <c r="I400" s="32"/>
      <c r="J400" s="32"/>
      <c r="K400" s="66" t="str">
        <f t="shared" si="80"/>
        <v xml:space="preserve"> </v>
      </c>
      <c r="L400" s="59" t="str">
        <f t="shared" si="81"/>
        <v xml:space="preserve"> </v>
      </c>
      <c r="M400" s="27"/>
      <c r="N400" s="68">
        <f t="shared" si="82"/>
        <v>0</v>
      </c>
      <c r="O400" s="68">
        <f t="shared" si="83"/>
        <v>0</v>
      </c>
      <c r="P400" s="32">
        <f t="shared" si="79"/>
        <v>0</v>
      </c>
      <c r="Q400" s="32">
        <f t="shared" si="79"/>
        <v>0</v>
      </c>
      <c r="R400" s="32">
        <f t="shared" si="84"/>
        <v>0</v>
      </c>
      <c r="S400" s="53">
        <f t="shared" si="85"/>
        <v>0</v>
      </c>
      <c r="T400" s="26"/>
      <c r="U400" s="90" t="e">
        <f t="shared" si="86"/>
        <v>#N/A</v>
      </c>
      <c r="V400" s="90" t="e">
        <f t="shared" si="87"/>
        <v>#N/A</v>
      </c>
      <c r="W400" s="65" t="str">
        <f t="shared" si="88"/>
        <v xml:space="preserve"> </v>
      </c>
      <c r="X400" s="59" t="str">
        <f t="shared" si="88"/>
        <v xml:space="preserve"> </v>
      </c>
      <c r="Y400" s="83"/>
      <c r="Z400" s="32" t="e">
        <f>VLOOKUP(C400,'ไตรมาส 3'!$C$7:$I$506,7,FALSE)</f>
        <v>#N/A</v>
      </c>
      <c r="AA400" s="32" t="e">
        <f>VLOOKUP(C400,'ไตรมาส 3'!$C$7:$J$506,8,FALSE)</f>
        <v>#N/A</v>
      </c>
      <c r="AB400" s="53" t="e">
        <f t="shared" si="89"/>
        <v>#N/A</v>
      </c>
      <c r="AC400" s="32" t="str">
        <f t="shared" si="90"/>
        <v>0</v>
      </c>
      <c r="AD400" s="53">
        <f t="shared" si="91"/>
        <v>0</v>
      </c>
      <c r="AE400" s="26"/>
    </row>
    <row r="401" spans="1:31" s="21" customFormat="1" ht="24.75" thickTop="1" thickBot="1" x14ac:dyDescent="0.25">
      <c r="A401" s="22">
        <f>'ไตรมาส 1'!A401</f>
        <v>6303105</v>
      </c>
      <c r="B401" s="23" t="str">
        <f>'ไตรมาส 1'!B401</f>
        <v>อบต. หนองตาดใหญ่</v>
      </c>
      <c r="C401" s="4"/>
      <c r="D401" s="3"/>
      <c r="E401" s="32"/>
      <c r="F401" s="32"/>
      <c r="G401" s="32"/>
      <c r="H401" s="32"/>
      <c r="I401" s="32"/>
      <c r="J401" s="32"/>
      <c r="K401" s="66" t="str">
        <f t="shared" si="80"/>
        <v xml:space="preserve"> </v>
      </c>
      <c r="L401" s="59" t="str">
        <f t="shared" si="81"/>
        <v xml:space="preserve"> </v>
      </c>
      <c r="M401" s="27"/>
      <c r="N401" s="68">
        <f t="shared" si="82"/>
        <v>0</v>
      </c>
      <c r="O401" s="68">
        <f t="shared" si="83"/>
        <v>0</v>
      </c>
      <c r="P401" s="32">
        <f t="shared" si="79"/>
        <v>0</v>
      </c>
      <c r="Q401" s="32">
        <f t="shared" si="79"/>
        <v>0</v>
      </c>
      <c r="R401" s="32">
        <f t="shared" si="84"/>
        <v>0</v>
      </c>
      <c r="S401" s="53">
        <f t="shared" si="85"/>
        <v>0</v>
      </c>
      <c r="T401" s="26"/>
      <c r="U401" s="90" t="e">
        <f t="shared" si="86"/>
        <v>#N/A</v>
      </c>
      <c r="V401" s="90" t="e">
        <f t="shared" si="87"/>
        <v>#N/A</v>
      </c>
      <c r="W401" s="65" t="str">
        <f t="shared" si="88"/>
        <v xml:space="preserve"> </v>
      </c>
      <c r="X401" s="59" t="str">
        <f t="shared" si="88"/>
        <v xml:space="preserve"> </v>
      </c>
      <c r="Y401" s="83"/>
      <c r="Z401" s="32" t="e">
        <f>VLOOKUP(C401,'ไตรมาส 3'!$C$7:$I$506,7,FALSE)</f>
        <v>#N/A</v>
      </c>
      <c r="AA401" s="32" t="e">
        <f>VLOOKUP(C401,'ไตรมาส 3'!$C$7:$J$506,8,FALSE)</f>
        <v>#N/A</v>
      </c>
      <c r="AB401" s="53" t="e">
        <f t="shared" si="89"/>
        <v>#N/A</v>
      </c>
      <c r="AC401" s="32" t="str">
        <f t="shared" si="90"/>
        <v>0</v>
      </c>
      <c r="AD401" s="53">
        <f t="shared" si="91"/>
        <v>0</v>
      </c>
      <c r="AE401" s="26"/>
    </row>
    <row r="402" spans="1:31" s="21" customFormat="1" ht="24.75" thickTop="1" thickBot="1" x14ac:dyDescent="0.25">
      <c r="A402" s="22">
        <f>'ไตรมาส 1'!A402</f>
        <v>6303105</v>
      </c>
      <c r="B402" s="23" t="str">
        <f>'ไตรมาส 1'!B402</f>
        <v>อบต. หนองตาดใหญ่</v>
      </c>
      <c r="C402" s="4"/>
      <c r="D402" s="3"/>
      <c r="E402" s="32"/>
      <c r="F402" s="32"/>
      <c r="G402" s="32"/>
      <c r="H402" s="32"/>
      <c r="I402" s="32"/>
      <c r="J402" s="32"/>
      <c r="K402" s="66" t="str">
        <f t="shared" si="80"/>
        <v xml:space="preserve"> </v>
      </c>
      <c r="L402" s="59" t="str">
        <f t="shared" si="81"/>
        <v xml:space="preserve"> </v>
      </c>
      <c r="M402" s="27"/>
      <c r="N402" s="68">
        <f t="shared" si="82"/>
        <v>0</v>
      </c>
      <c r="O402" s="68">
        <f t="shared" si="83"/>
        <v>0</v>
      </c>
      <c r="P402" s="32">
        <f t="shared" si="79"/>
        <v>0</v>
      </c>
      <c r="Q402" s="32">
        <f t="shared" si="79"/>
        <v>0</v>
      </c>
      <c r="R402" s="32">
        <f t="shared" si="84"/>
        <v>0</v>
      </c>
      <c r="S402" s="53">
        <f t="shared" si="85"/>
        <v>0</v>
      </c>
      <c r="T402" s="26"/>
      <c r="U402" s="90" t="e">
        <f t="shared" si="86"/>
        <v>#N/A</v>
      </c>
      <c r="V402" s="90" t="e">
        <f t="shared" si="87"/>
        <v>#N/A</v>
      </c>
      <c r="W402" s="65" t="str">
        <f t="shared" si="88"/>
        <v xml:space="preserve"> </v>
      </c>
      <c r="X402" s="59" t="str">
        <f t="shared" si="88"/>
        <v xml:space="preserve"> </v>
      </c>
      <c r="Y402" s="83"/>
      <c r="Z402" s="32" t="e">
        <f>VLOOKUP(C402,'ไตรมาส 3'!$C$7:$I$506,7,FALSE)</f>
        <v>#N/A</v>
      </c>
      <c r="AA402" s="32" t="e">
        <f>VLOOKUP(C402,'ไตรมาส 3'!$C$7:$J$506,8,FALSE)</f>
        <v>#N/A</v>
      </c>
      <c r="AB402" s="53" t="e">
        <f t="shared" si="89"/>
        <v>#N/A</v>
      </c>
      <c r="AC402" s="32" t="str">
        <f t="shared" si="90"/>
        <v>0</v>
      </c>
      <c r="AD402" s="53">
        <f t="shared" si="91"/>
        <v>0</v>
      </c>
      <c r="AE402" s="26"/>
    </row>
    <row r="403" spans="1:31" s="21" customFormat="1" ht="24.75" thickTop="1" thickBot="1" x14ac:dyDescent="0.25">
      <c r="A403" s="22">
        <f>'ไตรมาส 1'!A403</f>
        <v>6303105</v>
      </c>
      <c r="B403" s="23" t="str">
        <f>'ไตรมาส 1'!B403</f>
        <v>อบต. หนองตาดใหญ่</v>
      </c>
      <c r="C403" s="4"/>
      <c r="D403" s="3"/>
      <c r="E403" s="32"/>
      <c r="F403" s="32"/>
      <c r="G403" s="32"/>
      <c r="H403" s="32"/>
      <c r="I403" s="32"/>
      <c r="J403" s="32"/>
      <c r="K403" s="66" t="str">
        <f t="shared" si="80"/>
        <v xml:space="preserve"> </v>
      </c>
      <c r="L403" s="59" t="str">
        <f t="shared" si="81"/>
        <v xml:space="preserve"> </v>
      </c>
      <c r="M403" s="27"/>
      <c r="N403" s="68">
        <f t="shared" si="82"/>
        <v>0</v>
      </c>
      <c r="O403" s="68">
        <f t="shared" si="83"/>
        <v>0</v>
      </c>
      <c r="P403" s="32">
        <f t="shared" si="79"/>
        <v>0</v>
      </c>
      <c r="Q403" s="32">
        <f t="shared" si="79"/>
        <v>0</v>
      </c>
      <c r="R403" s="32">
        <f t="shared" si="84"/>
        <v>0</v>
      </c>
      <c r="S403" s="53">
        <f t="shared" si="85"/>
        <v>0</v>
      </c>
      <c r="T403" s="26"/>
      <c r="U403" s="90" t="e">
        <f t="shared" si="86"/>
        <v>#N/A</v>
      </c>
      <c r="V403" s="90" t="e">
        <f t="shared" si="87"/>
        <v>#N/A</v>
      </c>
      <c r="W403" s="65" t="str">
        <f t="shared" si="88"/>
        <v xml:space="preserve"> </v>
      </c>
      <c r="X403" s="59" t="str">
        <f t="shared" si="88"/>
        <v xml:space="preserve"> </v>
      </c>
      <c r="Y403" s="83"/>
      <c r="Z403" s="32" t="e">
        <f>VLOOKUP(C403,'ไตรมาส 3'!$C$7:$I$506,7,FALSE)</f>
        <v>#N/A</v>
      </c>
      <c r="AA403" s="32" t="e">
        <f>VLOOKUP(C403,'ไตรมาส 3'!$C$7:$J$506,8,FALSE)</f>
        <v>#N/A</v>
      </c>
      <c r="AB403" s="53" t="e">
        <f t="shared" si="89"/>
        <v>#N/A</v>
      </c>
      <c r="AC403" s="32" t="str">
        <f t="shared" si="90"/>
        <v>0</v>
      </c>
      <c r="AD403" s="53">
        <f t="shared" si="91"/>
        <v>0</v>
      </c>
      <c r="AE403" s="26"/>
    </row>
    <row r="404" spans="1:31" s="21" customFormat="1" ht="24.75" thickTop="1" thickBot="1" x14ac:dyDescent="0.25">
      <c r="A404" s="22">
        <f>'ไตรมาส 1'!A404</f>
        <v>6303105</v>
      </c>
      <c r="B404" s="23" t="str">
        <f>'ไตรมาส 1'!B404</f>
        <v>อบต. หนองตาดใหญ่</v>
      </c>
      <c r="C404" s="4"/>
      <c r="D404" s="3"/>
      <c r="E404" s="32"/>
      <c r="F404" s="32"/>
      <c r="G404" s="32"/>
      <c r="H404" s="32"/>
      <c r="I404" s="32"/>
      <c r="J404" s="32"/>
      <c r="K404" s="66" t="str">
        <f t="shared" si="80"/>
        <v xml:space="preserve"> </v>
      </c>
      <c r="L404" s="59" t="str">
        <f t="shared" si="81"/>
        <v xml:space="preserve"> </v>
      </c>
      <c r="M404" s="27"/>
      <c r="N404" s="68">
        <f t="shared" si="82"/>
        <v>0</v>
      </c>
      <c r="O404" s="68">
        <f t="shared" si="83"/>
        <v>0</v>
      </c>
      <c r="P404" s="32">
        <f t="shared" si="79"/>
        <v>0</v>
      </c>
      <c r="Q404" s="32">
        <f t="shared" si="79"/>
        <v>0</v>
      </c>
      <c r="R404" s="32">
        <f t="shared" si="84"/>
        <v>0</v>
      </c>
      <c r="S404" s="53">
        <f t="shared" si="85"/>
        <v>0</v>
      </c>
      <c r="T404" s="26"/>
      <c r="U404" s="90" t="e">
        <f t="shared" si="86"/>
        <v>#N/A</v>
      </c>
      <c r="V404" s="90" t="e">
        <f t="shared" si="87"/>
        <v>#N/A</v>
      </c>
      <c r="W404" s="65" t="str">
        <f t="shared" si="88"/>
        <v xml:space="preserve"> </v>
      </c>
      <c r="X404" s="59" t="str">
        <f t="shared" si="88"/>
        <v xml:space="preserve"> </v>
      </c>
      <c r="Y404" s="83"/>
      <c r="Z404" s="32" t="e">
        <f>VLOOKUP(C404,'ไตรมาส 3'!$C$7:$I$506,7,FALSE)</f>
        <v>#N/A</v>
      </c>
      <c r="AA404" s="32" t="e">
        <f>VLOOKUP(C404,'ไตรมาส 3'!$C$7:$J$506,8,FALSE)</f>
        <v>#N/A</v>
      </c>
      <c r="AB404" s="53" t="e">
        <f t="shared" si="89"/>
        <v>#N/A</v>
      </c>
      <c r="AC404" s="32" t="str">
        <f t="shared" si="90"/>
        <v>0</v>
      </c>
      <c r="AD404" s="53">
        <f t="shared" si="91"/>
        <v>0</v>
      </c>
      <c r="AE404" s="26"/>
    </row>
    <row r="405" spans="1:31" s="21" customFormat="1" ht="24.75" thickTop="1" thickBot="1" x14ac:dyDescent="0.25">
      <c r="A405" s="22">
        <f>'ไตรมาส 1'!A405</f>
        <v>6303105</v>
      </c>
      <c r="B405" s="23" t="str">
        <f>'ไตรมาส 1'!B405</f>
        <v>อบต. หนองตาดใหญ่</v>
      </c>
      <c r="C405" s="4"/>
      <c r="D405" s="3"/>
      <c r="E405" s="32"/>
      <c r="F405" s="32"/>
      <c r="G405" s="32"/>
      <c r="H405" s="32"/>
      <c r="I405" s="32"/>
      <c r="J405" s="32"/>
      <c r="K405" s="66" t="str">
        <f t="shared" si="80"/>
        <v xml:space="preserve"> </v>
      </c>
      <c r="L405" s="59" t="str">
        <f t="shared" si="81"/>
        <v xml:space="preserve"> </v>
      </c>
      <c r="M405" s="27"/>
      <c r="N405" s="68">
        <f t="shared" si="82"/>
        <v>0</v>
      </c>
      <c r="O405" s="68">
        <f t="shared" si="83"/>
        <v>0</v>
      </c>
      <c r="P405" s="32">
        <f t="shared" si="79"/>
        <v>0</v>
      </c>
      <c r="Q405" s="32">
        <f t="shared" si="79"/>
        <v>0</v>
      </c>
      <c r="R405" s="32">
        <f t="shared" si="84"/>
        <v>0</v>
      </c>
      <c r="S405" s="53">
        <f t="shared" si="85"/>
        <v>0</v>
      </c>
      <c r="T405" s="26"/>
      <c r="U405" s="90" t="e">
        <f t="shared" si="86"/>
        <v>#N/A</v>
      </c>
      <c r="V405" s="90" t="e">
        <f t="shared" si="87"/>
        <v>#N/A</v>
      </c>
      <c r="W405" s="65" t="str">
        <f t="shared" si="88"/>
        <v xml:space="preserve"> </v>
      </c>
      <c r="X405" s="59" t="str">
        <f t="shared" si="88"/>
        <v xml:space="preserve"> </v>
      </c>
      <c r="Y405" s="83"/>
      <c r="Z405" s="32" t="e">
        <f>VLOOKUP(C405,'ไตรมาส 3'!$C$7:$I$506,7,FALSE)</f>
        <v>#N/A</v>
      </c>
      <c r="AA405" s="32" t="e">
        <f>VLOOKUP(C405,'ไตรมาส 3'!$C$7:$J$506,8,FALSE)</f>
        <v>#N/A</v>
      </c>
      <c r="AB405" s="53" t="e">
        <f t="shared" si="89"/>
        <v>#N/A</v>
      </c>
      <c r="AC405" s="32" t="str">
        <f t="shared" si="90"/>
        <v>0</v>
      </c>
      <c r="AD405" s="53">
        <f t="shared" si="91"/>
        <v>0</v>
      </c>
      <c r="AE405" s="26"/>
    </row>
    <row r="406" spans="1:31" s="21" customFormat="1" ht="24.75" thickTop="1" thickBot="1" x14ac:dyDescent="0.25">
      <c r="A406" s="22">
        <f>'ไตรมาส 1'!A406</f>
        <v>6303105</v>
      </c>
      <c r="B406" s="23" t="str">
        <f>'ไตรมาส 1'!B406</f>
        <v>อบต. หนองตาดใหญ่</v>
      </c>
      <c r="C406" s="4"/>
      <c r="D406" s="3"/>
      <c r="E406" s="32"/>
      <c r="F406" s="32"/>
      <c r="G406" s="32"/>
      <c r="H406" s="32"/>
      <c r="I406" s="32"/>
      <c r="J406" s="32"/>
      <c r="K406" s="66" t="str">
        <f t="shared" si="80"/>
        <v xml:space="preserve"> </v>
      </c>
      <c r="L406" s="59" t="str">
        <f t="shared" si="81"/>
        <v xml:space="preserve"> </v>
      </c>
      <c r="M406" s="27"/>
      <c r="N406" s="68">
        <f t="shared" si="82"/>
        <v>0</v>
      </c>
      <c r="O406" s="68">
        <f t="shared" si="83"/>
        <v>0</v>
      </c>
      <c r="P406" s="32">
        <f t="shared" si="79"/>
        <v>0</v>
      </c>
      <c r="Q406" s="32">
        <f t="shared" si="79"/>
        <v>0</v>
      </c>
      <c r="R406" s="32">
        <f t="shared" si="84"/>
        <v>0</v>
      </c>
      <c r="S406" s="53">
        <f t="shared" si="85"/>
        <v>0</v>
      </c>
      <c r="T406" s="26"/>
      <c r="U406" s="90" t="e">
        <f t="shared" si="86"/>
        <v>#N/A</v>
      </c>
      <c r="V406" s="90" t="e">
        <f t="shared" si="87"/>
        <v>#N/A</v>
      </c>
      <c r="W406" s="65" t="str">
        <f t="shared" si="88"/>
        <v xml:space="preserve"> </v>
      </c>
      <c r="X406" s="59" t="str">
        <f t="shared" si="88"/>
        <v xml:space="preserve"> </v>
      </c>
      <c r="Y406" s="83"/>
      <c r="Z406" s="32" t="e">
        <f>VLOOKUP(C406,'ไตรมาส 3'!$C$7:$I$506,7,FALSE)</f>
        <v>#N/A</v>
      </c>
      <c r="AA406" s="32" t="e">
        <f>VLOOKUP(C406,'ไตรมาส 3'!$C$7:$J$506,8,FALSE)</f>
        <v>#N/A</v>
      </c>
      <c r="AB406" s="53" t="e">
        <f t="shared" si="89"/>
        <v>#N/A</v>
      </c>
      <c r="AC406" s="32" t="str">
        <f t="shared" si="90"/>
        <v>0</v>
      </c>
      <c r="AD406" s="53">
        <f t="shared" si="91"/>
        <v>0</v>
      </c>
      <c r="AE406" s="26"/>
    </row>
    <row r="407" spans="1:31" s="21" customFormat="1" ht="24.75" thickTop="1" thickBot="1" x14ac:dyDescent="0.25">
      <c r="A407" s="22">
        <f>'ไตรมาส 1'!A407</f>
        <v>6303105</v>
      </c>
      <c r="B407" s="23" t="str">
        <f>'ไตรมาส 1'!B407</f>
        <v>อบต. หนองตาดใหญ่</v>
      </c>
      <c r="C407" s="4"/>
      <c r="D407" s="3"/>
      <c r="E407" s="32"/>
      <c r="F407" s="32"/>
      <c r="G407" s="32"/>
      <c r="H407" s="32"/>
      <c r="I407" s="32"/>
      <c r="J407" s="32"/>
      <c r="K407" s="66" t="str">
        <f t="shared" si="80"/>
        <v xml:space="preserve"> </v>
      </c>
      <c r="L407" s="59" t="str">
        <f t="shared" si="81"/>
        <v xml:space="preserve"> </v>
      </c>
      <c r="M407" s="27"/>
      <c r="N407" s="68">
        <f t="shared" si="82"/>
        <v>0</v>
      </c>
      <c r="O407" s="68">
        <f t="shared" si="83"/>
        <v>0</v>
      </c>
      <c r="P407" s="32">
        <f t="shared" si="79"/>
        <v>0</v>
      </c>
      <c r="Q407" s="32">
        <f t="shared" si="79"/>
        <v>0</v>
      </c>
      <c r="R407" s="32">
        <f t="shared" si="84"/>
        <v>0</v>
      </c>
      <c r="S407" s="53">
        <f t="shared" si="85"/>
        <v>0</v>
      </c>
      <c r="T407" s="26"/>
      <c r="U407" s="90" t="e">
        <f t="shared" si="86"/>
        <v>#N/A</v>
      </c>
      <c r="V407" s="90" t="e">
        <f t="shared" si="87"/>
        <v>#N/A</v>
      </c>
      <c r="W407" s="65" t="str">
        <f t="shared" si="88"/>
        <v xml:space="preserve"> </v>
      </c>
      <c r="X407" s="59" t="str">
        <f t="shared" si="88"/>
        <v xml:space="preserve"> </v>
      </c>
      <c r="Y407" s="83"/>
      <c r="Z407" s="32" t="e">
        <f>VLOOKUP(C407,'ไตรมาส 3'!$C$7:$I$506,7,FALSE)</f>
        <v>#N/A</v>
      </c>
      <c r="AA407" s="32" t="e">
        <f>VLOOKUP(C407,'ไตรมาส 3'!$C$7:$J$506,8,FALSE)</f>
        <v>#N/A</v>
      </c>
      <c r="AB407" s="53" t="e">
        <f t="shared" si="89"/>
        <v>#N/A</v>
      </c>
      <c r="AC407" s="32" t="str">
        <f t="shared" si="90"/>
        <v>0</v>
      </c>
      <c r="AD407" s="53">
        <f t="shared" si="91"/>
        <v>0</v>
      </c>
      <c r="AE407" s="26"/>
    </row>
    <row r="408" spans="1:31" s="21" customFormat="1" ht="24.75" thickTop="1" thickBot="1" x14ac:dyDescent="0.25">
      <c r="A408" s="22">
        <f>'ไตรมาส 1'!A408</f>
        <v>6303105</v>
      </c>
      <c r="B408" s="23" t="str">
        <f>'ไตรมาส 1'!B408</f>
        <v>อบต. หนองตาดใหญ่</v>
      </c>
      <c r="C408" s="4"/>
      <c r="D408" s="3"/>
      <c r="E408" s="32"/>
      <c r="F408" s="32"/>
      <c r="G408" s="32"/>
      <c r="H408" s="32"/>
      <c r="I408" s="32"/>
      <c r="J408" s="32"/>
      <c r="K408" s="66" t="str">
        <f t="shared" si="80"/>
        <v xml:space="preserve"> </v>
      </c>
      <c r="L408" s="59" t="str">
        <f t="shared" si="81"/>
        <v xml:space="preserve"> </v>
      </c>
      <c r="M408" s="27"/>
      <c r="N408" s="68">
        <f t="shared" si="82"/>
        <v>0</v>
      </c>
      <c r="O408" s="68">
        <f t="shared" si="83"/>
        <v>0</v>
      </c>
      <c r="P408" s="32">
        <f t="shared" si="79"/>
        <v>0</v>
      </c>
      <c r="Q408" s="32">
        <f t="shared" si="79"/>
        <v>0</v>
      </c>
      <c r="R408" s="32">
        <f t="shared" si="84"/>
        <v>0</v>
      </c>
      <c r="S408" s="53">
        <f t="shared" si="85"/>
        <v>0</v>
      </c>
      <c r="T408" s="26"/>
      <c r="U408" s="90" t="e">
        <f t="shared" si="86"/>
        <v>#N/A</v>
      </c>
      <c r="V408" s="90" t="e">
        <f t="shared" si="87"/>
        <v>#N/A</v>
      </c>
      <c r="W408" s="65" t="str">
        <f t="shared" si="88"/>
        <v xml:space="preserve"> </v>
      </c>
      <c r="X408" s="59" t="str">
        <f t="shared" si="88"/>
        <v xml:space="preserve"> </v>
      </c>
      <c r="Y408" s="83"/>
      <c r="Z408" s="32" t="e">
        <f>VLOOKUP(C408,'ไตรมาส 3'!$C$7:$I$506,7,FALSE)</f>
        <v>#N/A</v>
      </c>
      <c r="AA408" s="32" t="e">
        <f>VLOOKUP(C408,'ไตรมาส 3'!$C$7:$J$506,8,FALSE)</f>
        <v>#N/A</v>
      </c>
      <c r="AB408" s="53" t="e">
        <f t="shared" si="89"/>
        <v>#N/A</v>
      </c>
      <c r="AC408" s="32" t="str">
        <f t="shared" si="90"/>
        <v>0</v>
      </c>
      <c r="AD408" s="53">
        <f t="shared" si="91"/>
        <v>0</v>
      </c>
      <c r="AE408" s="26"/>
    </row>
    <row r="409" spans="1:31" s="21" customFormat="1" ht="24.75" thickTop="1" thickBot="1" x14ac:dyDescent="0.25">
      <c r="A409" s="22">
        <f>'ไตรมาส 1'!A409</f>
        <v>6303105</v>
      </c>
      <c r="B409" s="23" t="str">
        <f>'ไตรมาส 1'!B409</f>
        <v>อบต. หนองตาดใหญ่</v>
      </c>
      <c r="C409" s="4"/>
      <c r="D409" s="3"/>
      <c r="E409" s="32"/>
      <c r="F409" s="32"/>
      <c r="G409" s="32"/>
      <c r="H409" s="32"/>
      <c r="I409" s="32"/>
      <c r="J409" s="32"/>
      <c r="K409" s="66" t="str">
        <f t="shared" si="80"/>
        <v xml:space="preserve"> </v>
      </c>
      <c r="L409" s="59" t="str">
        <f t="shared" si="81"/>
        <v xml:space="preserve"> </v>
      </c>
      <c r="M409" s="27"/>
      <c r="N409" s="68">
        <f t="shared" si="82"/>
        <v>0</v>
      </c>
      <c r="O409" s="68">
        <f t="shared" si="83"/>
        <v>0</v>
      </c>
      <c r="P409" s="32">
        <f t="shared" si="79"/>
        <v>0</v>
      </c>
      <c r="Q409" s="32">
        <f t="shared" si="79"/>
        <v>0</v>
      </c>
      <c r="R409" s="32">
        <f t="shared" si="84"/>
        <v>0</v>
      </c>
      <c r="S409" s="53">
        <f t="shared" si="85"/>
        <v>0</v>
      </c>
      <c r="T409" s="26"/>
      <c r="U409" s="90" t="e">
        <f t="shared" si="86"/>
        <v>#N/A</v>
      </c>
      <c r="V409" s="90" t="e">
        <f t="shared" si="87"/>
        <v>#N/A</v>
      </c>
      <c r="W409" s="65" t="str">
        <f t="shared" si="88"/>
        <v xml:space="preserve"> </v>
      </c>
      <c r="X409" s="59" t="str">
        <f t="shared" si="88"/>
        <v xml:space="preserve"> </v>
      </c>
      <c r="Y409" s="83"/>
      <c r="Z409" s="32" t="e">
        <f>VLOOKUP(C409,'ไตรมาส 3'!$C$7:$I$506,7,FALSE)</f>
        <v>#N/A</v>
      </c>
      <c r="AA409" s="32" t="e">
        <f>VLOOKUP(C409,'ไตรมาส 3'!$C$7:$J$506,8,FALSE)</f>
        <v>#N/A</v>
      </c>
      <c r="AB409" s="53" t="e">
        <f t="shared" si="89"/>
        <v>#N/A</v>
      </c>
      <c r="AC409" s="32" t="str">
        <f t="shared" si="90"/>
        <v>0</v>
      </c>
      <c r="AD409" s="53">
        <f t="shared" si="91"/>
        <v>0</v>
      </c>
      <c r="AE409" s="26"/>
    </row>
    <row r="410" spans="1:31" s="21" customFormat="1" ht="24.75" thickTop="1" thickBot="1" x14ac:dyDescent="0.25">
      <c r="A410" s="22">
        <f>'ไตรมาส 1'!A410</f>
        <v>6303105</v>
      </c>
      <c r="B410" s="23" t="str">
        <f>'ไตรมาส 1'!B410</f>
        <v>อบต. หนองตาดใหญ่</v>
      </c>
      <c r="C410" s="4"/>
      <c r="D410" s="3"/>
      <c r="E410" s="32"/>
      <c r="F410" s="32"/>
      <c r="G410" s="32"/>
      <c r="H410" s="32"/>
      <c r="I410" s="32"/>
      <c r="J410" s="32"/>
      <c r="K410" s="66" t="str">
        <f t="shared" si="80"/>
        <v xml:space="preserve"> </v>
      </c>
      <c r="L410" s="59" t="str">
        <f t="shared" si="81"/>
        <v xml:space="preserve"> </v>
      </c>
      <c r="M410" s="27"/>
      <c r="N410" s="68">
        <f t="shared" si="82"/>
        <v>0</v>
      </c>
      <c r="O410" s="68">
        <f t="shared" si="83"/>
        <v>0</v>
      </c>
      <c r="P410" s="32">
        <f t="shared" si="79"/>
        <v>0</v>
      </c>
      <c r="Q410" s="32">
        <f t="shared" si="79"/>
        <v>0</v>
      </c>
      <c r="R410" s="32">
        <f t="shared" si="84"/>
        <v>0</v>
      </c>
      <c r="S410" s="53">
        <f t="shared" si="85"/>
        <v>0</v>
      </c>
      <c r="T410" s="26"/>
      <c r="U410" s="90" t="e">
        <f t="shared" si="86"/>
        <v>#N/A</v>
      </c>
      <c r="V410" s="90" t="e">
        <f t="shared" si="87"/>
        <v>#N/A</v>
      </c>
      <c r="W410" s="65" t="str">
        <f t="shared" si="88"/>
        <v xml:space="preserve"> </v>
      </c>
      <c r="X410" s="59" t="str">
        <f t="shared" si="88"/>
        <v xml:space="preserve"> </v>
      </c>
      <c r="Y410" s="83"/>
      <c r="Z410" s="32" t="e">
        <f>VLOOKUP(C410,'ไตรมาส 3'!$C$7:$I$506,7,FALSE)</f>
        <v>#N/A</v>
      </c>
      <c r="AA410" s="32" t="e">
        <f>VLOOKUP(C410,'ไตรมาส 3'!$C$7:$J$506,8,FALSE)</f>
        <v>#N/A</v>
      </c>
      <c r="AB410" s="53" t="e">
        <f t="shared" si="89"/>
        <v>#N/A</v>
      </c>
      <c r="AC410" s="32" t="str">
        <f t="shared" si="90"/>
        <v>0</v>
      </c>
      <c r="AD410" s="53">
        <f t="shared" si="91"/>
        <v>0</v>
      </c>
      <c r="AE410" s="26"/>
    </row>
    <row r="411" spans="1:31" s="21" customFormat="1" ht="24.75" thickTop="1" thickBot="1" x14ac:dyDescent="0.25">
      <c r="A411" s="22">
        <f>'ไตรมาส 1'!A411</f>
        <v>6303105</v>
      </c>
      <c r="B411" s="23" t="str">
        <f>'ไตรมาส 1'!B411</f>
        <v>อบต. หนองตาดใหญ่</v>
      </c>
      <c r="C411" s="4"/>
      <c r="D411" s="3"/>
      <c r="E411" s="32"/>
      <c r="F411" s="32"/>
      <c r="G411" s="32"/>
      <c r="H411" s="32"/>
      <c r="I411" s="32"/>
      <c r="J411" s="32"/>
      <c r="K411" s="66" t="str">
        <f t="shared" si="80"/>
        <v xml:space="preserve"> </v>
      </c>
      <c r="L411" s="59" t="str">
        <f t="shared" si="81"/>
        <v xml:space="preserve"> </v>
      </c>
      <c r="M411" s="27"/>
      <c r="N411" s="68">
        <f t="shared" si="82"/>
        <v>0</v>
      </c>
      <c r="O411" s="68">
        <f t="shared" si="83"/>
        <v>0</v>
      </c>
      <c r="P411" s="32">
        <f t="shared" si="79"/>
        <v>0</v>
      </c>
      <c r="Q411" s="32">
        <f t="shared" si="79"/>
        <v>0</v>
      </c>
      <c r="R411" s="32">
        <f t="shared" si="84"/>
        <v>0</v>
      </c>
      <c r="S411" s="53">
        <f t="shared" si="85"/>
        <v>0</v>
      </c>
      <c r="T411" s="26"/>
      <c r="U411" s="90" t="e">
        <f t="shared" si="86"/>
        <v>#N/A</v>
      </c>
      <c r="V411" s="90" t="e">
        <f t="shared" si="87"/>
        <v>#N/A</v>
      </c>
      <c r="W411" s="65" t="str">
        <f t="shared" si="88"/>
        <v xml:space="preserve"> </v>
      </c>
      <c r="X411" s="59" t="str">
        <f t="shared" si="88"/>
        <v xml:space="preserve"> </v>
      </c>
      <c r="Y411" s="83"/>
      <c r="Z411" s="32" t="e">
        <f>VLOOKUP(C411,'ไตรมาส 3'!$C$7:$I$506,7,FALSE)</f>
        <v>#N/A</v>
      </c>
      <c r="AA411" s="32" t="e">
        <f>VLOOKUP(C411,'ไตรมาส 3'!$C$7:$J$506,8,FALSE)</f>
        <v>#N/A</v>
      </c>
      <c r="AB411" s="53" t="e">
        <f t="shared" si="89"/>
        <v>#N/A</v>
      </c>
      <c r="AC411" s="32" t="str">
        <f t="shared" si="90"/>
        <v>0</v>
      </c>
      <c r="AD411" s="53">
        <f t="shared" si="91"/>
        <v>0</v>
      </c>
      <c r="AE411" s="26"/>
    </row>
    <row r="412" spans="1:31" s="21" customFormat="1" ht="24.75" thickTop="1" thickBot="1" x14ac:dyDescent="0.25">
      <c r="A412" s="22">
        <f>'ไตรมาส 1'!A412</f>
        <v>6303105</v>
      </c>
      <c r="B412" s="23" t="str">
        <f>'ไตรมาส 1'!B412</f>
        <v>อบต. หนองตาดใหญ่</v>
      </c>
      <c r="C412" s="4"/>
      <c r="D412" s="3"/>
      <c r="E412" s="32"/>
      <c r="F412" s="32"/>
      <c r="G412" s="32"/>
      <c r="H412" s="32"/>
      <c r="I412" s="32"/>
      <c r="J412" s="32"/>
      <c r="K412" s="66" t="str">
        <f t="shared" si="80"/>
        <v xml:space="preserve"> </v>
      </c>
      <c r="L412" s="59" t="str">
        <f t="shared" si="81"/>
        <v xml:space="preserve"> </v>
      </c>
      <c r="M412" s="27"/>
      <c r="N412" s="68">
        <f t="shared" si="82"/>
        <v>0</v>
      </c>
      <c r="O412" s="68">
        <f t="shared" si="83"/>
        <v>0</v>
      </c>
      <c r="P412" s="32">
        <f t="shared" si="79"/>
        <v>0</v>
      </c>
      <c r="Q412" s="32">
        <f t="shared" si="79"/>
        <v>0</v>
      </c>
      <c r="R412" s="32">
        <f t="shared" si="84"/>
        <v>0</v>
      </c>
      <c r="S412" s="53">
        <f t="shared" si="85"/>
        <v>0</v>
      </c>
      <c r="T412" s="26"/>
      <c r="U412" s="90" t="e">
        <f t="shared" si="86"/>
        <v>#N/A</v>
      </c>
      <c r="V412" s="90" t="e">
        <f t="shared" si="87"/>
        <v>#N/A</v>
      </c>
      <c r="W412" s="65" t="str">
        <f t="shared" si="88"/>
        <v xml:space="preserve"> </v>
      </c>
      <c r="X412" s="59" t="str">
        <f t="shared" si="88"/>
        <v xml:space="preserve"> </v>
      </c>
      <c r="Y412" s="83"/>
      <c r="Z412" s="32" t="e">
        <f>VLOOKUP(C412,'ไตรมาส 3'!$C$7:$I$506,7,FALSE)</f>
        <v>#N/A</v>
      </c>
      <c r="AA412" s="32" t="e">
        <f>VLOOKUP(C412,'ไตรมาส 3'!$C$7:$J$506,8,FALSE)</f>
        <v>#N/A</v>
      </c>
      <c r="AB412" s="53" t="e">
        <f t="shared" si="89"/>
        <v>#N/A</v>
      </c>
      <c r="AC412" s="32" t="str">
        <f t="shared" si="90"/>
        <v>0</v>
      </c>
      <c r="AD412" s="53">
        <f t="shared" si="91"/>
        <v>0</v>
      </c>
      <c r="AE412" s="26"/>
    </row>
    <row r="413" spans="1:31" s="21" customFormat="1" ht="24.75" thickTop="1" thickBot="1" x14ac:dyDescent="0.25">
      <c r="A413" s="22">
        <f>'ไตรมาส 1'!A413</f>
        <v>6303105</v>
      </c>
      <c r="B413" s="23" t="str">
        <f>'ไตรมาส 1'!B413</f>
        <v>อบต. หนองตาดใหญ่</v>
      </c>
      <c r="C413" s="4"/>
      <c r="D413" s="3"/>
      <c r="E413" s="32"/>
      <c r="F413" s="32"/>
      <c r="G413" s="32"/>
      <c r="H413" s="32"/>
      <c r="I413" s="32"/>
      <c r="J413" s="32"/>
      <c r="K413" s="66" t="str">
        <f t="shared" si="80"/>
        <v xml:space="preserve"> </v>
      </c>
      <c r="L413" s="59" t="str">
        <f t="shared" si="81"/>
        <v xml:space="preserve"> </v>
      </c>
      <c r="M413" s="27"/>
      <c r="N413" s="68">
        <f t="shared" si="82"/>
        <v>0</v>
      </c>
      <c r="O413" s="68">
        <f t="shared" si="83"/>
        <v>0</v>
      </c>
      <c r="P413" s="32">
        <f t="shared" si="79"/>
        <v>0</v>
      </c>
      <c r="Q413" s="32">
        <f t="shared" si="79"/>
        <v>0</v>
      </c>
      <c r="R413" s="32">
        <f t="shared" si="84"/>
        <v>0</v>
      </c>
      <c r="S413" s="53">
        <f t="shared" si="85"/>
        <v>0</v>
      </c>
      <c r="T413" s="26"/>
      <c r="U413" s="90" t="e">
        <f t="shared" si="86"/>
        <v>#N/A</v>
      </c>
      <c r="V413" s="90" t="e">
        <f t="shared" si="87"/>
        <v>#N/A</v>
      </c>
      <c r="W413" s="65" t="str">
        <f t="shared" si="88"/>
        <v xml:space="preserve"> </v>
      </c>
      <c r="X413" s="59" t="str">
        <f t="shared" si="88"/>
        <v xml:space="preserve"> </v>
      </c>
      <c r="Y413" s="83"/>
      <c r="Z413" s="32" t="e">
        <f>VLOOKUP(C413,'ไตรมาส 3'!$C$7:$I$506,7,FALSE)</f>
        <v>#N/A</v>
      </c>
      <c r="AA413" s="32" t="e">
        <f>VLOOKUP(C413,'ไตรมาส 3'!$C$7:$J$506,8,FALSE)</f>
        <v>#N/A</v>
      </c>
      <c r="AB413" s="53" t="e">
        <f t="shared" si="89"/>
        <v>#N/A</v>
      </c>
      <c r="AC413" s="32" t="str">
        <f t="shared" si="90"/>
        <v>0</v>
      </c>
      <c r="AD413" s="53">
        <f t="shared" si="91"/>
        <v>0</v>
      </c>
      <c r="AE413" s="26"/>
    </row>
    <row r="414" spans="1:31" s="21" customFormat="1" ht="24.75" thickTop="1" thickBot="1" x14ac:dyDescent="0.25">
      <c r="A414" s="22">
        <f>'ไตรมาส 1'!A414</f>
        <v>6303105</v>
      </c>
      <c r="B414" s="23" t="str">
        <f>'ไตรมาส 1'!B414</f>
        <v>อบต. หนองตาดใหญ่</v>
      </c>
      <c r="C414" s="4"/>
      <c r="D414" s="3"/>
      <c r="E414" s="32"/>
      <c r="F414" s="32"/>
      <c r="G414" s="32"/>
      <c r="H414" s="32"/>
      <c r="I414" s="32"/>
      <c r="J414" s="32"/>
      <c r="K414" s="66" t="str">
        <f t="shared" si="80"/>
        <v xml:space="preserve"> </v>
      </c>
      <c r="L414" s="59" t="str">
        <f t="shared" si="81"/>
        <v xml:space="preserve"> </v>
      </c>
      <c r="M414" s="27"/>
      <c r="N414" s="68">
        <f t="shared" si="82"/>
        <v>0</v>
      </c>
      <c r="O414" s="68">
        <f t="shared" si="83"/>
        <v>0</v>
      </c>
      <c r="P414" s="32">
        <f t="shared" si="79"/>
        <v>0</v>
      </c>
      <c r="Q414" s="32">
        <f t="shared" si="79"/>
        <v>0</v>
      </c>
      <c r="R414" s="32">
        <f t="shared" si="84"/>
        <v>0</v>
      </c>
      <c r="S414" s="53">
        <f t="shared" si="85"/>
        <v>0</v>
      </c>
      <c r="T414" s="26"/>
      <c r="U414" s="90" t="e">
        <f t="shared" si="86"/>
        <v>#N/A</v>
      </c>
      <c r="V414" s="90" t="e">
        <f t="shared" si="87"/>
        <v>#N/A</v>
      </c>
      <c r="W414" s="65" t="str">
        <f t="shared" si="88"/>
        <v xml:space="preserve"> </v>
      </c>
      <c r="X414" s="59" t="str">
        <f t="shared" si="88"/>
        <v xml:space="preserve"> </v>
      </c>
      <c r="Y414" s="83"/>
      <c r="Z414" s="32" t="e">
        <f>VLOOKUP(C414,'ไตรมาส 3'!$C$7:$I$506,7,FALSE)</f>
        <v>#N/A</v>
      </c>
      <c r="AA414" s="32" t="e">
        <f>VLOOKUP(C414,'ไตรมาส 3'!$C$7:$J$506,8,FALSE)</f>
        <v>#N/A</v>
      </c>
      <c r="AB414" s="53" t="e">
        <f t="shared" si="89"/>
        <v>#N/A</v>
      </c>
      <c r="AC414" s="32" t="str">
        <f t="shared" si="90"/>
        <v>0</v>
      </c>
      <c r="AD414" s="53">
        <f t="shared" si="91"/>
        <v>0</v>
      </c>
      <c r="AE414" s="26"/>
    </row>
    <row r="415" spans="1:31" s="21" customFormat="1" ht="24.75" thickTop="1" thickBot="1" x14ac:dyDescent="0.25">
      <c r="A415" s="22">
        <f>'ไตรมาส 1'!A415</f>
        <v>6303105</v>
      </c>
      <c r="B415" s="23" t="str">
        <f>'ไตรมาส 1'!B415</f>
        <v>อบต. หนองตาดใหญ่</v>
      </c>
      <c r="C415" s="4"/>
      <c r="D415" s="3"/>
      <c r="E415" s="32"/>
      <c r="F415" s="32"/>
      <c r="G415" s="32"/>
      <c r="H415" s="32"/>
      <c r="I415" s="32"/>
      <c r="J415" s="32"/>
      <c r="K415" s="66" t="str">
        <f t="shared" si="80"/>
        <v xml:space="preserve"> </v>
      </c>
      <c r="L415" s="59" t="str">
        <f t="shared" si="81"/>
        <v xml:space="preserve"> </v>
      </c>
      <c r="M415" s="27"/>
      <c r="N415" s="68">
        <f t="shared" si="82"/>
        <v>0</v>
      </c>
      <c r="O415" s="68">
        <f t="shared" si="83"/>
        <v>0</v>
      </c>
      <c r="P415" s="32">
        <f t="shared" si="79"/>
        <v>0</v>
      </c>
      <c r="Q415" s="32">
        <f t="shared" si="79"/>
        <v>0</v>
      </c>
      <c r="R415" s="32">
        <f t="shared" si="84"/>
        <v>0</v>
      </c>
      <c r="S415" s="53">
        <f t="shared" si="85"/>
        <v>0</v>
      </c>
      <c r="T415" s="26"/>
      <c r="U415" s="90" t="e">
        <f t="shared" si="86"/>
        <v>#N/A</v>
      </c>
      <c r="V415" s="90" t="e">
        <f t="shared" si="87"/>
        <v>#N/A</v>
      </c>
      <c r="W415" s="65" t="str">
        <f t="shared" si="88"/>
        <v xml:space="preserve"> </v>
      </c>
      <c r="X415" s="59" t="str">
        <f t="shared" si="88"/>
        <v xml:space="preserve"> </v>
      </c>
      <c r="Y415" s="83"/>
      <c r="Z415" s="32" t="e">
        <f>VLOOKUP(C415,'ไตรมาส 3'!$C$7:$I$506,7,FALSE)</f>
        <v>#N/A</v>
      </c>
      <c r="AA415" s="32" t="e">
        <f>VLOOKUP(C415,'ไตรมาส 3'!$C$7:$J$506,8,FALSE)</f>
        <v>#N/A</v>
      </c>
      <c r="AB415" s="53" t="e">
        <f t="shared" si="89"/>
        <v>#N/A</v>
      </c>
      <c r="AC415" s="32" t="str">
        <f t="shared" si="90"/>
        <v>0</v>
      </c>
      <c r="AD415" s="53">
        <f t="shared" si="91"/>
        <v>0</v>
      </c>
      <c r="AE415" s="26"/>
    </row>
    <row r="416" spans="1:31" s="21" customFormat="1" ht="24.75" thickTop="1" thickBot="1" x14ac:dyDescent="0.25">
      <c r="A416" s="22">
        <f>'ไตรมาส 1'!A416</f>
        <v>6303105</v>
      </c>
      <c r="B416" s="23" t="str">
        <f>'ไตรมาส 1'!B416</f>
        <v>อบต. หนองตาดใหญ่</v>
      </c>
      <c r="C416" s="4"/>
      <c r="D416" s="3"/>
      <c r="E416" s="32"/>
      <c r="F416" s="32"/>
      <c r="G416" s="32"/>
      <c r="H416" s="32"/>
      <c r="I416" s="32"/>
      <c r="J416" s="32"/>
      <c r="K416" s="66" t="str">
        <f t="shared" si="80"/>
        <v xml:space="preserve"> </v>
      </c>
      <c r="L416" s="59" t="str">
        <f t="shared" si="81"/>
        <v xml:space="preserve"> </v>
      </c>
      <c r="M416" s="27"/>
      <c r="N416" s="68">
        <f t="shared" si="82"/>
        <v>0</v>
      </c>
      <c r="O416" s="68">
        <f t="shared" si="83"/>
        <v>0</v>
      </c>
      <c r="P416" s="32">
        <f t="shared" si="79"/>
        <v>0</v>
      </c>
      <c r="Q416" s="32">
        <f t="shared" si="79"/>
        <v>0</v>
      </c>
      <c r="R416" s="32">
        <f t="shared" si="84"/>
        <v>0</v>
      </c>
      <c r="S416" s="53">
        <f t="shared" si="85"/>
        <v>0</v>
      </c>
      <c r="T416" s="26"/>
      <c r="U416" s="90" t="e">
        <f t="shared" si="86"/>
        <v>#N/A</v>
      </c>
      <c r="V416" s="90" t="e">
        <f t="shared" si="87"/>
        <v>#N/A</v>
      </c>
      <c r="W416" s="65" t="str">
        <f t="shared" si="88"/>
        <v xml:space="preserve"> </v>
      </c>
      <c r="X416" s="59" t="str">
        <f t="shared" si="88"/>
        <v xml:space="preserve"> </v>
      </c>
      <c r="Y416" s="83"/>
      <c r="Z416" s="32" t="e">
        <f>VLOOKUP(C416,'ไตรมาส 3'!$C$7:$I$506,7,FALSE)</f>
        <v>#N/A</v>
      </c>
      <c r="AA416" s="32" t="e">
        <f>VLOOKUP(C416,'ไตรมาส 3'!$C$7:$J$506,8,FALSE)</f>
        <v>#N/A</v>
      </c>
      <c r="AB416" s="53" t="e">
        <f t="shared" si="89"/>
        <v>#N/A</v>
      </c>
      <c r="AC416" s="32" t="str">
        <f t="shared" si="90"/>
        <v>0</v>
      </c>
      <c r="AD416" s="53">
        <f t="shared" si="91"/>
        <v>0</v>
      </c>
      <c r="AE416" s="26"/>
    </row>
    <row r="417" spans="1:31" s="21" customFormat="1" ht="24.75" thickTop="1" thickBot="1" x14ac:dyDescent="0.25">
      <c r="A417" s="22">
        <f>'ไตรมาส 1'!A417</f>
        <v>6303105</v>
      </c>
      <c r="B417" s="23" t="str">
        <f>'ไตรมาส 1'!B417</f>
        <v>อบต. หนองตาดใหญ่</v>
      </c>
      <c r="C417" s="4"/>
      <c r="D417" s="3"/>
      <c r="E417" s="32"/>
      <c r="F417" s="32"/>
      <c r="G417" s="32"/>
      <c r="H417" s="32"/>
      <c r="I417" s="32"/>
      <c r="J417" s="32"/>
      <c r="K417" s="66" t="str">
        <f t="shared" si="80"/>
        <v xml:space="preserve"> </v>
      </c>
      <c r="L417" s="59" t="str">
        <f t="shared" si="81"/>
        <v xml:space="preserve"> </v>
      </c>
      <c r="M417" s="27"/>
      <c r="N417" s="68">
        <f t="shared" si="82"/>
        <v>0</v>
      </c>
      <c r="O417" s="68">
        <f t="shared" si="83"/>
        <v>0</v>
      </c>
      <c r="P417" s="32">
        <f t="shared" si="79"/>
        <v>0</v>
      </c>
      <c r="Q417" s="32">
        <f t="shared" si="79"/>
        <v>0</v>
      </c>
      <c r="R417" s="32">
        <f t="shared" si="84"/>
        <v>0</v>
      </c>
      <c r="S417" s="53">
        <f t="shared" si="85"/>
        <v>0</v>
      </c>
      <c r="T417" s="26"/>
      <c r="U417" s="90" t="e">
        <f t="shared" si="86"/>
        <v>#N/A</v>
      </c>
      <c r="V417" s="90" t="e">
        <f t="shared" si="87"/>
        <v>#N/A</v>
      </c>
      <c r="W417" s="65" t="str">
        <f t="shared" si="88"/>
        <v xml:space="preserve"> </v>
      </c>
      <c r="X417" s="59" t="str">
        <f t="shared" si="88"/>
        <v xml:space="preserve"> </v>
      </c>
      <c r="Y417" s="83"/>
      <c r="Z417" s="32" t="e">
        <f>VLOOKUP(C417,'ไตรมาส 3'!$C$7:$I$506,7,FALSE)</f>
        <v>#N/A</v>
      </c>
      <c r="AA417" s="32" t="e">
        <f>VLOOKUP(C417,'ไตรมาส 3'!$C$7:$J$506,8,FALSE)</f>
        <v>#N/A</v>
      </c>
      <c r="AB417" s="53" t="e">
        <f t="shared" si="89"/>
        <v>#N/A</v>
      </c>
      <c r="AC417" s="32" t="str">
        <f t="shared" si="90"/>
        <v>0</v>
      </c>
      <c r="AD417" s="53">
        <f t="shared" si="91"/>
        <v>0</v>
      </c>
      <c r="AE417" s="26"/>
    </row>
    <row r="418" spans="1:31" s="21" customFormat="1" ht="24.75" thickTop="1" thickBot="1" x14ac:dyDescent="0.25">
      <c r="A418" s="22">
        <f>'ไตรมาส 1'!A418</f>
        <v>6303105</v>
      </c>
      <c r="B418" s="23" t="str">
        <f>'ไตรมาส 1'!B418</f>
        <v>อบต. หนองตาดใหญ่</v>
      </c>
      <c r="C418" s="4"/>
      <c r="D418" s="3"/>
      <c r="E418" s="32"/>
      <c r="F418" s="32"/>
      <c r="G418" s="32"/>
      <c r="H418" s="32"/>
      <c r="I418" s="32"/>
      <c r="J418" s="32"/>
      <c r="K418" s="66" t="str">
        <f t="shared" si="80"/>
        <v xml:space="preserve"> </v>
      </c>
      <c r="L418" s="59" t="str">
        <f t="shared" si="81"/>
        <v xml:space="preserve"> </v>
      </c>
      <c r="M418" s="27"/>
      <c r="N418" s="68">
        <f t="shared" si="82"/>
        <v>0</v>
      </c>
      <c r="O418" s="68">
        <f t="shared" si="83"/>
        <v>0</v>
      </c>
      <c r="P418" s="32">
        <f t="shared" si="79"/>
        <v>0</v>
      </c>
      <c r="Q418" s="32">
        <f t="shared" si="79"/>
        <v>0</v>
      </c>
      <c r="R418" s="32">
        <f t="shared" si="84"/>
        <v>0</v>
      </c>
      <c r="S418" s="53">
        <f t="shared" si="85"/>
        <v>0</v>
      </c>
      <c r="T418" s="26"/>
      <c r="U418" s="90" t="e">
        <f t="shared" si="86"/>
        <v>#N/A</v>
      </c>
      <c r="V418" s="90" t="e">
        <f t="shared" si="87"/>
        <v>#N/A</v>
      </c>
      <c r="W418" s="65" t="str">
        <f t="shared" si="88"/>
        <v xml:space="preserve"> </v>
      </c>
      <c r="X418" s="59" t="str">
        <f t="shared" si="88"/>
        <v xml:space="preserve"> </v>
      </c>
      <c r="Y418" s="83"/>
      <c r="Z418" s="32" t="e">
        <f>VLOOKUP(C418,'ไตรมาส 3'!$C$7:$I$506,7,FALSE)</f>
        <v>#N/A</v>
      </c>
      <c r="AA418" s="32" t="e">
        <f>VLOOKUP(C418,'ไตรมาส 3'!$C$7:$J$506,8,FALSE)</f>
        <v>#N/A</v>
      </c>
      <c r="AB418" s="53" t="e">
        <f t="shared" si="89"/>
        <v>#N/A</v>
      </c>
      <c r="AC418" s="32" t="str">
        <f t="shared" si="90"/>
        <v>0</v>
      </c>
      <c r="AD418" s="53">
        <f t="shared" si="91"/>
        <v>0</v>
      </c>
      <c r="AE418" s="26"/>
    </row>
    <row r="419" spans="1:31" s="21" customFormat="1" ht="24.75" thickTop="1" thickBot="1" x14ac:dyDescent="0.25">
      <c r="A419" s="22">
        <f>'ไตรมาส 1'!A419</f>
        <v>6303105</v>
      </c>
      <c r="B419" s="23" t="str">
        <f>'ไตรมาส 1'!B419</f>
        <v>อบต. หนองตาดใหญ่</v>
      </c>
      <c r="C419" s="4"/>
      <c r="D419" s="3"/>
      <c r="E419" s="32"/>
      <c r="F419" s="32"/>
      <c r="G419" s="32"/>
      <c r="H419" s="32"/>
      <c r="I419" s="32"/>
      <c r="J419" s="32"/>
      <c r="K419" s="66" t="str">
        <f t="shared" si="80"/>
        <v xml:space="preserve"> </v>
      </c>
      <c r="L419" s="59" t="str">
        <f t="shared" si="81"/>
        <v xml:space="preserve"> </v>
      </c>
      <c r="M419" s="27"/>
      <c r="N419" s="68">
        <f t="shared" si="82"/>
        <v>0</v>
      </c>
      <c r="O419" s="68">
        <f t="shared" si="83"/>
        <v>0</v>
      </c>
      <c r="P419" s="32">
        <f t="shared" si="79"/>
        <v>0</v>
      </c>
      <c r="Q419" s="32">
        <f t="shared" si="79"/>
        <v>0</v>
      </c>
      <c r="R419" s="32">
        <f t="shared" si="84"/>
        <v>0</v>
      </c>
      <c r="S419" s="53">
        <f t="shared" si="85"/>
        <v>0</v>
      </c>
      <c r="T419" s="26"/>
      <c r="U419" s="90" t="e">
        <f t="shared" si="86"/>
        <v>#N/A</v>
      </c>
      <c r="V419" s="90" t="e">
        <f t="shared" si="87"/>
        <v>#N/A</v>
      </c>
      <c r="W419" s="65" t="str">
        <f t="shared" si="88"/>
        <v xml:space="preserve"> </v>
      </c>
      <c r="X419" s="59" t="str">
        <f t="shared" si="88"/>
        <v xml:space="preserve"> </v>
      </c>
      <c r="Y419" s="83"/>
      <c r="Z419" s="32" t="e">
        <f>VLOOKUP(C419,'ไตรมาส 3'!$C$7:$I$506,7,FALSE)</f>
        <v>#N/A</v>
      </c>
      <c r="AA419" s="32" t="e">
        <f>VLOOKUP(C419,'ไตรมาส 3'!$C$7:$J$506,8,FALSE)</f>
        <v>#N/A</v>
      </c>
      <c r="AB419" s="53" t="e">
        <f t="shared" si="89"/>
        <v>#N/A</v>
      </c>
      <c r="AC419" s="32" t="str">
        <f t="shared" si="90"/>
        <v>0</v>
      </c>
      <c r="AD419" s="53">
        <f t="shared" si="91"/>
        <v>0</v>
      </c>
      <c r="AE419" s="26"/>
    </row>
    <row r="420" spans="1:31" s="21" customFormat="1" ht="24.75" thickTop="1" thickBot="1" x14ac:dyDescent="0.25">
      <c r="A420" s="22">
        <f>'ไตรมาส 1'!A420</f>
        <v>6303105</v>
      </c>
      <c r="B420" s="23" t="str">
        <f>'ไตรมาส 1'!B420</f>
        <v>อบต. หนองตาดใหญ่</v>
      </c>
      <c r="C420" s="4"/>
      <c r="D420" s="3"/>
      <c r="E420" s="32"/>
      <c r="F420" s="32"/>
      <c r="G420" s="32"/>
      <c r="H420" s="32"/>
      <c r="I420" s="32"/>
      <c r="J420" s="32"/>
      <c r="K420" s="66" t="str">
        <f t="shared" si="80"/>
        <v xml:space="preserve"> </v>
      </c>
      <c r="L420" s="59" t="str">
        <f t="shared" si="81"/>
        <v xml:space="preserve"> </v>
      </c>
      <c r="M420" s="27"/>
      <c r="N420" s="68">
        <f t="shared" si="82"/>
        <v>0</v>
      </c>
      <c r="O420" s="68">
        <f t="shared" si="83"/>
        <v>0</v>
      </c>
      <c r="P420" s="32">
        <f t="shared" si="79"/>
        <v>0</v>
      </c>
      <c r="Q420" s="32">
        <f t="shared" si="79"/>
        <v>0</v>
      </c>
      <c r="R420" s="32">
        <f t="shared" si="84"/>
        <v>0</v>
      </c>
      <c r="S420" s="53">
        <f t="shared" si="85"/>
        <v>0</v>
      </c>
      <c r="T420" s="26"/>
      <c r="U420" s="90" t="e">
        <f t="shared" si="86"/>
        <v>#N/A</v>
      </c>
      <c r="V420" s="90" t="e">
        <f t="shared" si="87"/>
        <v>#N/A</v>
      </c>
      <c r="W420" s="65" t="str">
        <f t="shared" si="88"/>
        <v xml:space="preserve"> </v>
      </c>
      <c r="X420" s="59" t="str">
        <f t="shared" si="88"/>
        <v xml:space="preserve"> </v>
      </c>
      <c r="Y420" s="83"/>
      <c r="Z420" s="32" t="e">
        <f>VLOOKUP(C420,'ไตรมาส 3'!$C$7:$I$506,7,FALSE)</f>
        <v>#N/A</v>
      </c>
      <c r="AA420" s="32" t="e">
        <f>VLOOKUP(C420,'ไตรมาส 3'!$C$7:$J$506,8,FALSE)</f>
        <v>#N/A</v>
      </c>
      <c r="AB420" s="53" t="e">
        <f t="shared" si="89"/>
        <v>#N/A</v>
      </c>
      <c r="AC420" s="32" t="str">
        <f t="shared" si="90"/>
        <v>0</v>
      </c>
      <c r="AD420" s="53">
        <f t="shared" si="91"/>
        <v>0</v>
      </c>
      <c r="AE420" s="26"/>
    </row>
    <row r="421" spans="1:31" s="21" customFormat="1" ht="24.75" thickTop="1" thickBot="1" x14ac:dyDescent="0.25">
      <c r="A421" s="22">
        <f>'ไตรมาส 1'!A421</f>
        <v>6303105</v>
      </c>
      <c r="B421" s="23" t="str">
        <f>'ไตรมาส 1'!B421</f>
        <v>อบต. หนองตาดใหญ่</v>
      </c>
      <c r="C421" s="4"/>
      <c r="D421" s="3"/>
      <c r="E421" s="32"/>
      <c r="F421" s="32"/>
      <c r="G421" s="32"/>
      <c r="H421" s="32"/>
      <c r="I421" s="32"/>
      <c r="J421" s="32"/>
      <c r="K421" s="66" t="str">
        <f t="shared" si="80"/>
        <v xml:space="preserve"> </v>
      </c>
      <c r="L421" s="59" t="str">
        <f t="shared" si="81"/>
        <v xml:space="preserve"> </v>
      </c>
      <c r="M421" s="27"/>
      <c r="N421" s="68">
        <f t="shared" si="82"/>
        <v>0</v>
      </c>
      <c r="O421" s="68">
        <f t="shared" si="83"/>
        <v>0</v>
      </c>
      <c r="P421" s="32">
        <f t="shared" si="79"/>
        <v>0</v>
      </c>
      <c r="Q421" s="32">
        <f t="shared" si="79"/>
        <v>0</v>
      </c>
      <c r="R421" s="32">
        <f t="shared" si="84"/>
        <v>0</v>
      </c>
      <c r="S421" s="53">
        <f t="shared" si="85"/>
        <v>0</v>
      </c>
      <c r="T421" s="26"/>
      <c r="U421" s="90" t="e">
        <f t="shared" si="86"/>
        <v>#N/A</v>
      </c>
      <c r="V421" s="90" t="e">
        <f t="shared" si="87"/>
        <v>#N/A</v>
      </c>
      <c r="W421" s="65" t="str">
        <f t="shared" si="88"/>
        <v xml:space="preserve"> </v>
      </c>
      <c r="X421" s="59" t="str">
        <f t="shared" si="88"/>
        <v xml:space="preserve"> </v>
      </c>
      <c r="Y421" s="83"/>
      <c r="Z421" s="32" t="e">
        <f>VLOOKUP(C421,'ไตรมาส 3'!$C$7:$I$506,7,FALSE)</f>
        <v>#N/A</v>
      </c>
      <c r="AA421" s="32" t="e">
        <f>VLOOKUP(C421,'ไตรมาส 3'!$C$7:$J$506,8,FALSE)</f>
        <v>#N/A</v>
      </c>
      <c r="AB421" s="53" t="e">
        <f t="shared" si="89"/>
        <v>#N/A</v>
      </c>
      <c r="AC421" s="32" t="str">
        <f t="shared" si="90"/>
        <v>0</v>
      </c>
      <c r="AD421" s="53">
        <f t="shared" si="91"/>
        <v>0</v>
      </c>
      <c r="AE421" s="26"/>
    </row>
    <row r="422" spans="1:31" s="21" customFormat="1" ht="24.75" thickTop="1" thickBot="1" x14ac:dyDescent="0.25">
      <c r="A422" s="22">
        <f>'ไตรมาส 1'!A422</f>
        <v>6303105</v>
      </c>
      <c r="B422" s="23" t="str">
        <f>'ไตรมาส 1'!B422</f>
        <v>อบต. หนองตาดใหญ่</v>
      </c>
      <c r="C422" s="4"/>
      <c r="D422" s="3"/>
      <c r="E422" s="32"/>
      <c r="F422" s="32"/>
      <c r="G422" s="32"/>
      <c r="H422" s="32"/>
      <c r="I422" s="32"/>
      <c r="J422" s="32"/>
      <c r="K422" s="66" t="str">
        <f t="shared" si="80"/>
        <v xml:space="preserve"> </v>
      </c>
      <c r="L422" s="59" t="str">
        <f t="shared" si="81"/>
        <v xml:space="preserve"> </v>
      </c>
      <c r="M422" s="27"/>
      <c r="N422" s="68">
        <f t="shared" si="82"/>
        <v>0</v>
      </c>
      <c r="O422" s="68">
        <f t="shared" si="83"/>
        <v>0</v>
      </c>
      <c r="P422" s="32">
        <f t="shared" si="79"/>
        <v>0</v>
      </c>
      <c r="Q422" s="32">
        <f t="shared" si="79"/>
        <v>0</v>
      </c>
      <c r="R422" s="32">
        <f t="shared" si="84"/>
        <v>0</v>
      </c>
      <c r="S422" s="53">
        <f t="shared" si="85"/>
        <v>0</v>
      </c>
      <c r="T422" s="26"/>
      <c r="U422" s="90" t="e">
        <f t="shared" si="86"/>
        <v>#N/A</v>
      </c>
      <c r="V422" s="90" t="e">
        <f t="shared" si="87"/>
        <v>#N/A</v>
      </c>
      <c r="W422" s="65" t="str">
        <f t="shared" si="88"/>
        <v xml:space="preserve"> </v>
      </c>
      <c r="X422" s="59" t="str">
        <f t="shared" si="88"/>
        <v xml:space="preserve"> </v>
      </c>
      <c r="Y422" s="83"/>
      <c r="Z422" s="32" t="e">
        <f>VLOOKUP(C422,'ไตรมาส 3'!$C$7:$I$506,7,FALSE)</f>
        <v>#N/A</v>
      </c>
      <c r="AA422" s="32" t="e">
        <f>VLOOKUP(C422,'ไตรมาส 3'!$C$7:$J$506,8,FALSE)</f>
        <v>#N/A</v>
      </c>
      <c r="AB422" s="53" t="e">
        <f t="shared" si="89"/>
        <v>#N/A</v>
      </c>
      <c r="AC422" s="32" t="str">
        <f t="shared" si="90"/>
        <v>0</v>
      </c>
      <c r="AD422" s="53">
        <f t="shared" si="91"/>
        <v>0</v>
      </c>
      <c r="AE422" s="26"/>
    </row>
    <row r="423" spans="1:31" s="21" customFormat="1" ht="24.75" thickTop="1" thickBot="1" x14ac:dyDescent="0.25">
      <c r="A423" s="22">
        <f>'ไตรมาส 1'!A423</f>
        <v>6303105</v>
      </c>
      <c r="B423" s="23" t="str">
        <f>'ไตรมาส 1'!B423</f>
        <v>อบต. หนองตาดใหญ่</v>
      </c>
      <c r="C423" s="4"/>
      <c r="D423" s="3"/>
      <c r="E423" s="32"/>
      <c r="F423" s="32"/>
      <c r="G423" s="32"/>
      <c r="H423" s="32"/>
      <c r="I423" s="32"/>
      <c r="J423" s="32"/>
      <c r="K423" s="66" t="str">
        <f t="shared" si="80"/>
        <v xml:space="preserve"> </v>
      </c>
      <c r="L423" s="59" t="str">
        <f t="shared" si="81"/>
        <v xml:space="preserve"> </v>
      </c>
      <c r="M423" s="27"/>
      <c r="N423" s="68">
        <f t="shared" si="82"/>
        <v>0</v>
      </c>
      <c r="O423" s="68">
        <f t="shared" si="83"/>
        <v>0</v>
      </c>
      <c r="P423" s="32">
        <f t="shared" si="79"/>
        <v>0</v>
      </c>
      <c r="Q423" s="32">
        <f t="shared" si="79"/>
        <v>0</v>
      </c>
      <c r="R423" s="32">
        <f t="shared" si="84"/>
        <v>0</v>
      </c>
      <c r="S423" s="53">
        <f t="shared" si="85"/>
        <v>0</v>
      </c>
      <c r="T423" s="26"/>
      <c r="U423" s="90" t="e">
        <f t="shared" si="86"/>
        <v>#N/A</v>
      </c>
      <c r="V423" s="90" t="e">
        <f t="shared" si="87"/>
        <v>#N/A</v>
      </c>
      <c r="W423" s="65" t="str">
        <f t="shared" si="88"/>
        <v xml:space="preserve"> </v>
      </c>
      <c r="X423" s="59" t="str">
        <f t="shared" si="88"/>
        <v xml:space="preserve"> </v>
      </c>
      <c r="Y423" s="83"/>
      <c r="Z423" s="32" t="e">
        <f>VLOOKUP(C423,'ไตรมาส 3'!$C$7:$I$506,7,FALSE)</f>
        <v>#N/A</v>
      </c>
      <c r="AA423" s="32" t="e">
        <f>VLOOKUP(C423,'ไตรมาส 3'!$C$7:$J$506,8,FALSE)</f>
        <v>#N/A</v>
      </c>
      <c r="AB423" s="53" t="e">
        <f t="shared" si="89"/>
        <v>#N/A</v>
      </c>
      <c r="AC423" s="32" t="str">
        <f t="shared" si="90"/>
        <v>0</v>
      </c>
      <c r="AD423" s="53">
        <f t="shared" si="91"/>
        <v>0</v>
      </c>
      <c r="AE423" s="26"/>
    </row>
    <row r="424" spans="1:31" s="21" customFormat="1" ht="24.75" thickTop="1" thickBot="1" x14ac:dyDescent="0.25">
      <c r="A424" s="22">
        <f>'ไตรมาส 1'!A424</f>
        <v>6303105</v>
      </c>
      <c r="B424" s="23" t="str">
        <f>'ไตรมาส 1'!B424</f>
        <v>อบต. หนองตาดใหญ่</v>
      </c>
      <c r="C424" s="4"/>
      <c r="D424" s="3"/>
      <c r="E424" s="32"/>
      <c r="F424" s="32"/>
      <c r="G424" s="32"/>
      <c r="H424" s="32"/>
      <c r="I424" s="32"/>
      <c r="J424" s="32"/>
      <c r="K424" s="66" t="str">
        <f t="shared" si="80"/>
        <v xml:space="preserve"> </v>
      </c>
      <c r="L424" s="59" t="str">
        <f t="shared" si="81"/>
        <v xml:space="preserve"> </v>
      </c>
      <c r="M424" s="27"/>
      <c r="N424" s="68">
        <f t="shared" si="82"/>
        <v>0</v>
      </c>
      <c r="O424" s="68">
        <f t="shared" si="83"/>
        <v>0</v>
      </c>
      <c r="P424" s="32">
        <f t="shared" si="79"/>
        <v>0</v>
      </c>
      <c r="Q424" s="32">
        <f t="shared" si="79"/>
        <v>0</v>
      </c>
      <c r="R424" s="32">
        <f t="shared" si="84"/>
        <v>0</v>
      </c>
      <c r="S424" s="53">
        <f t="shared" si="85"/>
        <v>0</v>
      </c>
      <c r="T424" s="26"/>
      <c r="U424" s="90" t="e">
        <f t="shared" si="86"/>
        <v>#N/A</v>
      </c>
      <c r="V424" s="90" t="e">
        <f t="shared" si="87"/>
        <v>#N/A</v>
      </c>
      <c r="W424" s="65" t="str">
        <f t="shared" si="88"/>
        <v xml:space="preserve"> </v>
      </c>
      <c r="X424" s="59" t="str">
        <f t="shared" si="88"/>
        <v xml:space="preserve"> </v>
      </c>
      <c r="Y424" s="83"/>
      <c r="Z424" s="32" t="e">
        <f>VLOOKUP(C424,'ไตรมาส 3'!$C$7:$I$506,7,FALSE)</f>
        <v>#N/A</v>
      </c>
      <c r="AA424" s="32" t="e">
        <f>VLOOKUP(C424,'ไตรมาส 3'!$C$7:$J$506,8,FALSE)</f>
        <v>#N/A</v>
      </c>
      <c r="AB424" s="53" t="e">
        <f t="shared" si="89"/>
        <v>#N/A</v>
      </c>
      <c r="AC424" s="32" t="str">
        <f t="shared" si="90"/>
        <v>0</v>
      </c>
      <c r="AD424" s="53">
        <f t="shared" si="91"/>
        <v>0</v>
      </c>
      <c r="AE424" s="26"/>
    </row>
    <row r="425" spans="1:31" s="21" customFormat="1" ht="24.75" thickTop="1" thickBot="1" x14ac:dyDescent="0.25">
      <c r="A425" s="22">
        <f>'ไตรมาส 1'!A425</f>
        <v>6303105</v>
      </c>
      <c r="B425" s="23" t="str">
        <f>'ไตรมาส 1'!B425</f>
        <v>อบต. หนองตาดใหญ่</v>
      </c>
      <c r="C425" s="4"/>
      <c r="D425" s="3"/>
      <c r="E425" s="32"/>
      <c r="F425" s="32"/>
      <c r="G425" s="32"/>
      <c r="H425" s="32"/>
      <c r="I425" s="32"/>
      <c r="J425" s="32"/>
      <c r="K425" s="66" t="str">
        <f t="shared" si="80"/>
        <v xml:space="preserve"> </v>
      </c>
      <c r="L425" s="59" t="str">
        <f t="shared" si="81"/>
        <v xml:space="preserve"> </v>
      </c>
      <c r="M425" s="27"/>
      <c r="N425" s="68">
        <f t="shared" si="82"/>
        <v>0</v>
      </c>
      <c r="O425" s="68">
        <f t="shared" si="83"/>
        <v>0</v>
      </c>
      <c r="P425" s="32">
        <f t="shared" si="79"/>
        <v>0</v>
      </c>
      <c r="Q425" s="32">
        <f t="shared" si="79"/>
        <v>0</v>
      </c>
      <c r="R425" s="32">
        <f t="shared" si="84"/>
        <v>0</v>
      </c>
      <c r="S425" s="53">
        <f t="shared" si="85"/>
        <v>0</v>
      </c>
      <c r="T425" s="26"/>
      <c r="U425" s="90" t="e">
        <f t="shared" si="86"/>
        <v>#N/A</v>
      </c>
      <c r="V425" s="90" t="e">
        <f t="shared" si="87"/>
        <v>#N/A</v>
      </c>
      <c r="W425" s="65" t="str">
        <f t="shared" si="88"/>
        <v xml:space="preserve"> </v>
      </c>
      <c r="X425" s="59" t="str">
        <f t="shared" si="88"/>
        <v xml:space="preserve"> </v>
      </c>
      <c r="Y425" s="83"/>
      <c r="Z425" s="32" t="e">
        <f>VLOOKUP(C425,'ไตรมาส 3'!$C$7:$I$506,7,FALSE)</f>
        <v>#N/A</v>
      </c>
      <c r="AA425" s="32" t="e">
        <f>VLOOKUP(C425,'ไตรมาส 3'!$C$7:$J$506,8,FALSE)</f>
        <v>#N/A</v>
      </c>
      <c r="AB425" s="53" t="e">
        <f t="shared" si="89"/>
        <v>#N/A</v>
      </c>
      <c r="AC425" s="32" t="str">
        <f t="shared" si="90"/>
        <v>0</v>
      </c>
      <c r="AD425" s="53">
        <f t="shared" si="91"/>
        <v>0</v>
      </c>
      <c r="AE425" s="26"/>
    </row>
    <row r="426" spans="1:31" s="21" customFormat="1" ht="24.75" thickTop="1" thickBot="1" x14ac:dyDescent="0.25">
      <c r="A426" s="22">
        <f>'ไตรมาส 1'!A426</f>
        <v>6303105</v>
      </c>
      <c r="B426" s="23" t="str">
        <f>'ไตรมาส 1'!B426</f>
        <v>อบต. หนองตาดใหญ่</v>
      </c>
      <c r="C426" s="4"/>
      <c r="D426" s="3"/>
      <c r="E426" s="32"/>
      <c r="F426" s="32"/>
      <c r="G426" s="32"/>
      <c r="H426" s="32"/>
      <c r="I426" s="32"/>
      <c r="J426" s="32"/>
      <c r="K426" s="66" t="str">
        <f t="shared" si="80"/>
        <v xml:space="preserve"> </v>
      </c>
      <c r="L426" s="59" t="str">
        <f t="shared" si="81"/>
        <v xml:space="preserve"> </v>
      </c>
      <c r="M426" s="27"/>
      <c r="N426" s="68">
        <f t="shared" si="82"/>
        <v>0</v>
      </c>
      <c r="O426" s="68">
        <f t="shared" si="83"/>
        <v>0</v>
      </c>
      <c r="P426" s="32">
        <f t="shared" si="79"/>
        <v>0</v>
      </c>
      <c r="Q426" s="32">
        <f t="shared" si="79"/>
        <v>0</v>
      </c>
      <c r="R426" s="32">
        <f t="shared" si="84"/>
        <v>0</v>
      </c>
      <c r="S426" s="53">
        <f t="shared" si="85"/>
        <v>0</v>
      </c>
      <c r="T426" s="26"/>
      <c r="U426" s="90" t="e">
        <f t="shared" si="86"/>
        <v>#N/A</v>
      </c>
      <c r="V426" s="90" t="e">
        <f t="shared" si="87"/>
        <v>#N/A</v>
      </c>
      <c r="W426" s="65" t="str">
        <f t="shared" si="88"/>
        <v xml:space="preserve"> </v>
      </c>
      <c r="X426" s="59" t="str">
        <f t="shared" si="88"/>
        <v xml:space="preserve"> </v>
      </c>
      <c r="Y426" s="83"/>
      <c r="Z426" s="32" t="e">
        <f>VLOOKUP(C426,'ไตรมาส 3'!$C$7:$I$506,7,FALSE)</f>
        <v>#N/A</v>
      </c>
      <c r="AA426" s="32" t="e">
        <f>VLOOKUP(C426,'ไตรมาส 3'!$C$7:$J$506,8,FALSE)</f>
        <v>#N/A</v>
      </c>
      <c r="AB426" s="53" t="e">
        <f t="shared" si="89"/>
        <v>#N/A</v>
      </c>
      <c r="AC426" s="32" t="str">
        <f t="shared" si="90"/>
        <v>0</v>
      </c>
      <c r="AD426" s="53">
        <f t="shared" si="91"/>
        <v>0</v>
      </c>
      <c r="AE426" s="26"/>
    </row>
    <row r="427" spans="1:31" s="21" customFormat="1" ht="24.75" thickTop="1" thickBot="1" x14ac:dyDescent="0.25">
      <c r="A427" s="22">
        <f>'ไตรมาส 1'!A427</f>
        <v>6303105</v>
      </c>
      <c r="B427" s="23" t="str">
        <f>'ไตรมาส 1'!B427</f>
        <v>อบต. หนองตาดใหญ่</v>
      </c>
      <c r="C427" s="4"/>
      <c r="D427" s="3"/>
      <c r="E427" s="32"/>
      <c r="F427" s="32"/>
      <c r="G427" s="32"/>
      <c r="H427" s="32"/>
      <c r="I427" s="32"/>
      <c r="J427" s="32"/>
      <c r="K427" s="66" t="str">
        <f t="shared" si="80"/>
        <v xml:space="preserve"> </v>
      </c>
      <c r="L427" s="59" t="str">
        <f t="shared" si="81"/>
        <v xml:space="preserve"> </v>
      </c>
      <c r="M427" s="27"/>
      <c r="N427" s="68">
        <f t="shared" si="82"/>
        <v>0</v>
      </c>
      <c r="O427" s="68">
        <f t="shared" si="83"/>
        <v>0</v>
      </c>
      <c r="P427" s="32">
        <f t="shared" si="79"/>
        <v>0</v>
      </c>
      <c r="Q427" s="32">
        <f t="shared" si="79"/>
        <v>0</v>
      </c>
      <c r="R427" s="32">
        <f t="shared" si="84"/>
        <v>0</v>
      </c>
      <c r="S427" s="53">
        <f t="shared" si="85"/>
        <v>0</v>
      </c>
      <c r="T427" s="26"/>
      <c r="U427" s="90" t="e">
        <f t="shared" si="86"/>
        <v>#N/A</v>
      </c>
      <c r="V427" s="90" t="e">
        <f t="shared" si="87"/>
        <v>#N/A</v>
      </c>
      <c r="W427" s="65" t="str">
        <f t="shared" si="88"/>
        <v xml:space="preserve"> </v>
      </c>
      <c r="X427" s="59" t="str">
        <f t="shared" si="88"/>
        <v xml:space="preserve"> </v>
      </c>
      <c r="Y427" s="83"/>
      <c r="Z427" s="32" t="e">
        <f>VLOOKUP(C427,'ไตรมาส 3'!$C$7:$I$506,7,FALSE)</f>
        <v>#N/A</v>
      </c>
      <c r="AA427" s="32" t="e">
        <f>VLOOKUP(C427,'ไตรมาส 3'!$C$7:$J$506,8,FALSE)</f>
        <v>#N/A</v>
      </c>
      <c r="AB427" s="53" t="e">
        <f t="shared" si="89"/>
        <v>#N/A</v>
      </c>
      <c r="AC427" s="32" t="str">
        <f t="shared" si="90"/>
        <v>0</v>
      </c>
      <c r="AD427" s="53">
        <f t="shared" si="91"/>
        <v>0</v>
      </c>
      <c r="AE427" s="26"/>
    </row>
    <row r="428" spans="1:31" s="21" customFormat="1" ht="24.75" thickTop="1" thickBot="1" x14ac:dyDescent="0.25">
      <c r="A428" s="22">
        <f>'ไตรมาส 1'!A428</f>
        <v>6303105</v>
      </c>
      <c r="B428" s="23" t="str">
        <f>'ไตรมาส 1'!B428</f>
        <v>อบต. หนองตาดใหญ่</v>
      </c>
      <c r="C428" s="4"/>
      <c r="D428" s="3"/>
      <c r="E428" s="32"/>
      <c r="F428" s="32"/>
      <c r="G428" s="32"/>
      <c r="H428" s="32"/>
      <c r="I428" s="32"/>
      <c r="J428" s="32"/>
      <c r="K428" s="66" t="str">
        <f t="shared" si="80"/>
        <v xml:space="preserve"> </v>
      </c>
      <c r="L428" s="59" t="str">
        <f t="shared" si="81"/>
        <v xml:space="preserve"> </v>
      </c>
      <c r="M428" s="27"/>
      <c r="N428" s="68">
        <f t="shared" si="82"/>
        <v>0</v>
      </c>
      <c r="O428" s="68">
        <f t="shared" si="83"/>
        <v>0</v>
      </c>
      <c r="P428" s="32">
        <f t="shared" si="79"/>
        <v>0</v>
      </c>
      <c r="Q428" s="32">
        <f t="shared" si="79"/>
        <v>0</v>
      </c>
      <c r="R428" s="32">
        <f t="shared" si="84"/>
        <v>0</v>
      </c>
      <c r="S428" s="53">
        <f t="shared" si="85"/>
        <v>0</v>
      </c>
      <c r="T428" s="26"/>
      <c r="U428" s="90" t="e">
        <f t="shared" si="86"/>
        <v>#N/A</v>
      </c>
      <c r="V428" s="90" t="e">
        <f t="shared" si="87"/>
        <v>#N/A</v>
      </c>
      <c r="W428" s="65" t="str">
        <f t="shared" si="88"/>
        <v xml:space="preserve"> </v>
      </c>
      <c r="X428" s="59" t="str">
        <f t="shared" si="88"/>
        <v xml:space="preserve"> </v>
      </c>
      <c r="Y428" s="83"/>
      <c r="Z428" s="32" t="e">
        <f>VLOOKUP(C428,'ไตรมาส 3'!$C$7:$I$506,7,FALSE)</f>
        <v>#N/A</v>
      </c>
      <c r="AA428" s="32" t="e">
        <f>VLOOKUP(C428,'ไตรมาส 3'!$C$7:$J$506,8,FALSE)</f>
        <v>#N/A</v>
      </c>
      <c r="AB428" s="53" t="e">
        <f t="shared" si="89"/>
        <v>#N/A</v>
      </c>
      <c r="AC428" s="32" t="str">
        <f t="shared" si="90"/>
        <v>0</v>
      </c>
      <c r="AD428" s="53">
        <f t="shared" si="91"/>
        <v>0</v>
      </c>
      <c r="AE428" s="26"/>
    </row>
    <row r="429" spans="1:31" s="21" customFormat="1" ht="24.75" thickTop="1" thickBot="1" x14ac:dyDescent="0.25">
      <c r="A429" s="22">
        <f>'ไตรมาส 1'!A429</f>
        <v>6303105</v>
      </c>
      <c r="B429" s="23" t="str">
        <f>'ไตรมาส 1'!B429</f>
        <v>อบต. หนองตาดใหญ่</v>
      </c>
      <c r="C429" s="4"/>
      <c r="D429" s="3"/>
      <c r="E429" s="32"/>
      <c r="F429" s="32"/>
      <c r="G429" s="32"/>
      <c r="H429" s="32"/>
      <c r="I429" s="32"/>
      <c r="J429" s="32"/>
      <c r="K429" s="66" t="str">
        <f t="shared" si="80"/>
        <v xml:space="preserve"> </v>
      </c>
      <c r="L429" s="59" t="str">
        <f t="shared" si="81"/>
        <v xml:space="preserve"> </v>
      </c>
      <c r="M429" s="27"/>
      <c r="N429" s="68">
        <f t="shared" si="82"/>
        <v>0</v>
      </c>
      <c r="O429" s="68">
        <f t="shared" si="83"/>
        <v>0</v>
      </c>
      <c r="P429" s="32">
        <f t="shared" si="79"/>
        <v>0</v>
      </c>
      <c r="Q429" s="32">
        <f t="shared" si="79"/>
        <v>0</v>
      </c>
      <c r="R429" s="32">
        <f t="shared" si="84"/>
        <v>0</v>
      </c>
      <c r="S429" s="53">
        <f t="shared" si="85"/>
        <v>0</v>
      </c>
      <c r="T429" s="26"/>
      <c r="U429" s="90" t="e">
        <f t="shared" si="86"/>
        <v>#N/A</v>
      </c>
      <c r="V429" s="90" t="e">
        <f t="shared" si="87"/>
        <v>#N/A</v>
      </c>
      <c r="W429" s="65" t="str">
        <f t="shared" si="88"/>
        <v xml:space="preserve"> </v>
      </c>
      <c r="X429" s="59" t="str">
        <f t="shared" si="88"/>
        <v xml:space="preserve"> </v>
      </c>
      <c r="Y429" s="83"/>
      <c r="Z429" s="32" t="e">
        <f>VLOOKUP(C429,'ไตรมาส 3'!$C$7:$I$506,7,FALSE)</f>
        <v>#N/A</v>
      </c>
      <c r="AA429" s="32" t="e">
        <f>VLOOKUP(C429,'ไตรมาส 3'!$C$7:$J$506,8,FALSE)</f>
        <v>#N/A</v>
      </c>
      <c r="AB429" s="53" t="e">
        <f t="shared" si="89"/>
        <v>#N/A</v>
      </c>
      <c r="AC429" s="32" t="str">
        <f t="shared" si="90"/>
        <v>0</v>
      </c>
      <c r="AD429" s="53">
        <f t="shared" si="91"/>
        <v>0</v>
      </c>
      <c r="AE429" s="26"/>
    </row>
    <row r="430" spans="1:31" s="21" customFormat="1" ht="24.75" thickTop="1" thickBot="1" x14ac:dyDescent="0.25">
      <c r="A430" s="22">
        <f>'ไตรมาส 1'!A430</f>
        <v>6303105</v>
      </c>
      <c r="B430" s="23" t="str">
        <f>'ไตรมาส 1'!B430</f>
        <v>อบต. หนองตาดใหญ่</v>
      </c>
      <c r="C430" s="4"/>
      <c r="D430" s="3"/>
      <c r="E430" s="32"/>
      <c r="F430" s="32"/>
      <c r="G430" s="32"/>
      <c r="H430" s="32"/>
      <c r="I430" s="32"/>
      <c r="J430" s="32"/>
      <c r="K430" s="66" t="str">
        <f t="shared" si="80"/>
        <v xml:space="preserve"> </v>
      </c>
      <c r="L430" s="59" t="str">
        <f t="shared" si="81"/>
        <v xml:space="preserve"> </v>
      </c>
      <c r="M430" s="27"/>
      <c r="N430" s="68">
        <f t="shared" si="82"/>
        <v>0</v>
      </c>
      <c r="O430" s="68">
        <f t="shared" si="83"/>
        <v>0</v>
      </c>
      <c r="P430" s="32">
        <f t="shared" si="79"/>
        <v>0</v>
      </c>
      <c r="Q430" s="32">
        <f t="shared" si="79"/>
        <v>0</v>
      </c>
      <c r="R430" s="32">
        <f t="shared" si="84"/>
        <v>0</v>
      </c>
      <c r="S430" s="53">
        <f t="shared" si="85"/>
        <v>0</v>
      </c>
      <c r="T430" s="26"/>
      <c r="U430" s="90" t="e">
        <f t="shared" si="86"/>
        <v>#N/A</v>
      </c>
      <c r="V430" s="90" t="e">
        <f t="shared" si="87"/>
        <v>#N/A</v>
      </c>
      <c r="W430" s="65" t="str">
        <f t="shared" si="88"/>
        <v xml:space="preserve"> </v>
      </c>
      <c r="X430" s="59" t="str">
        <f t="shared" si="88"/>
        <v xml:space="preserve"> </v>
      </c>
      <c r="Y430" s="83"/>
      <c r="Z430" s="32" t="e">
        <f>VLOOKUP(C430,'ไตรมาส 3'!$C$7:$I$506,7,FALSE)</f>
        <v>#N/A</v>
      </c>
      <c r="AA430" s="32" t="e">
        <f>VLOOKUP(C430,'ไตรมาส 3'!$C$7:$J$506,8,FALSE)</f>
        <v>#N/A</v>
      </c>
      <c r="AB430" s="53" t="e">
        <f t="shared" si="89"/>
        <v>#N/A</v>
      </c>
      <c r="AC430" s="32" t="str">
        <f t="shared" si="90"/>
        <v>0</v>
      </c>
      <c r="AD430" s="53">
        <f t="shared" si="91"/>
        <v>0</v>
      </c>
      <c r="AE430" s="26"/>
    </row>
    <row r="431" spans="1:31" s="21" customFormat="1" ht="24.75" thickTop="1" thickBot="1" x14ac:dyDescent="0.25">
      <c r="A431" s="22">
        <f>'ไตรมาส 1'!A431</f>
        <v>6303105</v>
      </c>
      <c r="B431" s="23" t="str">
        <f>'ไตรมาส 1'!B431</f>
        <v>อบต. หนองตาดใหญ่</v>
      </c>
      <c r="C431" s="4"/>
      <c r="D431" s="3"/>
      <c r="E431" s="32"/>
      <c r="F431" s="32"/>
      <c r="G431" s="32"/>
      <c r="H431" s="32"/>
      <c r="I431" s="32"/>
      <c r="J431" s="32"/>
      <c r="K431" s="66" t="str">
        <f t="shared" si="80"/>
        <v xml:space="preserve"> </v>
      </c>
      <c r="L431" s="59" t="str">
        <f t="shared" si="81"/>
        <v xml:space="preserve"> </v>
      </c>
      <c r="M431" s="27"/>
      <c r="N431" s="68">
        <f t="shared" si="82"/>
        <v>0</v>
      </c>
      <c r="O431" s="68">
        <f t="shared" si="83"/>
        <v>0</v>
      </c>
      <c r="P431" s="32">
        <f t="shared" si="79"/>
        <v>0</v>
      </c>
      <c r="Q431" s="32">
        <f t="shared" si="79"/>
        <v>0</v>
      </c>
      <c r="R431" s="32">
        <f t="shared" si="84"/>
        <v>0</v>
      </c>
      <c r="S431" s="53">
        <f t="shared" si="85"/>
        <v>0</v>
      </c>
      <c r="T431" s="26"/>
      <c r="U431" s="90" t="e">
        <f t="shared" si="86"/>
        <v>#N/A</v>
      </c>
      <c r="V431" s="90" t="e">
        <f t="shared" si="87"/>
        <v>#N/A</v>
      </c>
      <c r="W431" s="65" t="str">
        <f t="shared" si="88"/>
        <v xml:space="preserve"> </v>
      </c>
      <c r="X431" s="59" t="str">
        <f t="shared" si="88"/>
        <v xml:space="preserve"> </v>
      </c>
      <c r="Y431" s="83"/>
      <c r="Z431" s="32" t="e">
        <f>VLOOKUP(C431,'ไตรมาส 3'!$C$7:$I$506,7,FALSE)</f>
        <v>#N/A</v>
      </c>
      <c r="AA431" s="32" t="e">
        <f>VLOOKUP(C431,'ไตรมาส 3'!$C$7:$J$506,8,FALSE)</f>
        <v>#N/A</v>
      </c>
      <c r="AB431" s="53" t="e">
        <f t="shared" si="89"/>
        <v>#N/A</v>
      </c>
      <c r="AC431" s="32" t="str">
        <f t="shared" si="90"/>
        <v>0</v>
      </c>
      <c r="AD431" s="53">
        <f t="shared" si="91"/>
        <v>0</v>
      </c>
      <c r="AE431" s="26"/>
    </row>
    <row r="432" spans="1:31" s="21" customFormat="1" ht="24.75" thickTop="1" thickBot="1" x14ac:dyDescent="0.25">
      <c r="A432" s="22">
        <f>'ไตรมาส 1'!A432</f>
        <v>6303105</v>
      </c>
      <c r="B432" s="23" t="str">
        <f>'ไตรมาส 1'!B432</f>
        <v>อบต. หนองตาดใหญ่</v>
      </c>
      <c r="C432" s="4"/>
      <c r="D432" s="3"/>
      <c r="E432" s="32"/>
      <c r="F432" s="32"/>
      <c r="G432" s="32"/>
      <c r="H432" s="32"/>
      <c r="I432" s="32"/>
      <c r="J432" s="32"/>
      <c r="K432" s="66" t="str">
        <f t="shared" si="80"/>
        <v xml:space="preserve"> </v>
      </c>
      <c r="L432" s="59" t="str">
        <f t="shared" si="81"/>
        <v xml:space="preserve"> </v>
      </c>
      <c r="M432" s="27"/>
      <c r="N432" s="68">
        <f t="shared" si="82"/>
        <v>0</v>
      </c>
      <c r="O432" s="68">
        <f t="shared" si="83"/>
        <v>0</v>
      </c>
      <c r="P432" s="32">
        <f t="shared" si="79"/>
        <v>0</v>
      </c>
      <c r="Q432" s="32">
        <f t="shared" si="79"/>
        <v>0</v>
      </c>
      <c r="R432" s="32">
        <f t="shared" si="84"/>
        <v>0</v>
      </c>
      <c r="S432" s="53">
        <f t="shared" si="85"/>
        <v>0</v>
      </c>
      <c r="T432" s="26"/>
      <c r="U432" s="90" t="e">
        <f t="shared" si="86"/>
        <v>#N/A</v>
      </c>
      <c r="V432" s="90" t="e">
        <f t="shared" si="87"/>
        <v>#N/A</v>
      </c>
      <c r="W432" s="65" t="str">
        <f t="shared" si="88"/>
        <v xml:space="preserve"> </v>
      </c>
      <c r="X432" s="59" t="str">
        <f t="shared" si="88"/>
        <v xml:space="preserve"> </v>
      </c>
      <c r="Y432" s="83"/>
      <c r="Z432" s="32" t="e">
        <f>VLOOKUP(C432,'ไตรมาส 3'!$C$7:$I$506,7,FALSE)</f>
        <v>#N/A</v>
      </c>
      <c r="AA432" s="32" t="e">
        <f>VLOOKUP(C432,'ไตรมาส 3'!$C$7:$J$506,8,FALSE)</f>
        <v>#N/A</v>
      </c>
      <c r="AB432" s="53" t="e">
        <f t="shared" si="89"/>
        <v>#N/A</v>
      </c>
      <c r="AC432" s="32" t="str">
        <f t="shared" si="90"/>
        <v>0</v>
      </c>
      <c r="AD432" s="53">
        <f t="shared" si="91"/>
        <v>0</v>
      </c>
      <c r="AE432" s="26"/>
    </row>
    <row r="433" spans="1:31" s="21" customFormat="1" ht="24.75" thickTop="1" thickBot="1" x14ac:dyDescent="0.25">
      <c r="A433" s="22">
        <f>'ไตรมาส 1'!A433</f>
        <v>6303105</v>
      </c>
      <c r="B433" s="23" t="str">
        <f>'ไตรมาส 1'!B433</f>
        <v>อบต. หนองตาดใหญ่</v>
      </c>
      <c r="C433" s="4"/>
      <c r="D433" s="3"/>
      <c r="E433" s="32"/>
      <c r="F433" s="32"/>
      <c r="G433" s="32"/>
      <c r="H433" s="32"/>
      <c r="I433" s="32"/>
      <c r="J433" s="32"/>
      <c r="K433" s="66" t="str">
        <f t="shared" si="80"/>
        <v xml:space="preserve"> </v>
      </c>
      <c r="L433" s="59" t="str">
        <f t="shared" si="81"/>
        <v xml:space="preserve"> </v>
      </c>
      <c r="M433" s="27"/>
      <c r="N433" s="68">
        <f t="shared" si="82"/>
        <v>0</v>
      </c>
      <c r="O433" s="68">
        <f t="shared" si="83"/>
        <v>0</v>
      </c>
      <c r="P433" s="32">
        <f t="shared" si="79"/>
        <v>0</v>
      </c>
      <c r="Q433" s="32">
        <f t="shared" si="79"/>
        <v>0</v>
      </c>
      <c r="R433" s="32">
        <f t="shared" si="84"/>
        <v>0</v>
      </c>
      <c r="S433" s="53">
        <f t="shared" si="85"/>
        <v>0</v>
      </c>
      <c r="T433" s="26"/>
      <c r="U433" s="90" t="e">
        <f t="shared" si="86"/>
        <v>#N/A</v>
      </c>
      <c r="V433" s="90" t="e">
        <f t="shared" si="87"/>
        <v>#N/A</v>
      </c>
      <c r="W433" s="65" t="str">
        <f t="shared" si="88"/>
        <v xml:space="preserve"> </v>
      </c>
      <c r="X433" s="59" t="str">
        <f t="shared" si="88"/>
        <v xml:space="preserve"> </v>
      </c>
      <c r="Y433" s="83"/>
      <c r="Z433" s="32" t="e">
        <f>VLOOKUP(C433,'ไตรมาส 3'!$C$7:$I$506,7,FALSE)</f>
        <v>#N/A</v>
      </c>
      <c r="AA433" s="32" t="e">
        <f>VLOOKUP(C433,'ไตรมาส 3'!$C$7:$J$506,8,FALSE)</f>
        <v>#N/A</v>
      </c>
      <c r="AB433" s="53" t="e">
        <f t="shared" si="89"/>
        <v>#N/A</v>
      </c>
      <c r="AC433" s="32" t="str">
        <f t="shared" si="90"/>
        <v>0</v>
      </c>
      <c r="AD433" s="53">
        <f t="shared" si="91"/>
        <v>0</v>
      </c>
      <c r="AE433" s="26"/>
    </row>
    <row r="434" spans="1:31" s="21" customFormat="1" ht="24.75" thickTop="1" thickBot="1" x14ac:dyDescent="0.25">
      <c r="A434" s="22">
        <f>'ไตรมาส 1'!A434</f>
        <v>6303105</v>
      </c>
      <c r="B434" s="23" t="str">
        <f>'ไตรมาส 1'!B434</f>
        <v>อบต. หนองตาดใหญ่</v>
      </c>
      <c r="C434" s="4"/>
      <c r="D434" s="3"/>
      <c r="E434" s="32"/>
      <c r="F434" s="32"/>
      <c r="G434" s="32"/>
      <c r="H434" s="32"/>
      <c r="I434" s="32"/>
      <c r="J434" s="32"/>
      <c r="K434" s="66" t="str">
        <f t="shared" si="80"/>
        <v xml:space="preserve"> </v>
      </c>
      <c r="L434" s="59" t="str">
        <f t="shared" si="81"/>
        <v xml:space="preserve"> </v>
      </c>
      <c r="M434" s="27"/>
      <c r="N434" s="68">
        <f t="shared" si="82"/>
        <v>0</v>
      </c>
      <c r="O434" s="68">
        <f t="shared" si="83"/>
        <v>0</v>
      </c>
      <c r="P434" s="32">
        <f t="shared" si="79"/>
        <v>0</v>
      </c>
      <c r="Q434" s="32">
        <f t="shared" si="79"/>
        <v>0</v>
      </c>
      <c r="R434" s="32">
        <f t="shared" si="84"/>
        <v>0</v>
      </c>
      <c r="S434" s="53">
        <f t="shared" si="85"/>
        <v>0</v>
      </c>
      <c r="T434" s="26"/>
      <c r="U434" s="90" t="e">
        <f t="shared" si="86"/>
        <v>#N/A</v>
      </c>
      <c r="V434" s="90" t="e">
        <f t="shared" si="87"/>
        <v>#N/A</v>
      </c>
      <c r="W434" s="65" t="str">
        <f t="shared" si="88"/>
        <v xml:space="preserve"> </v>
      </c>
      <c r="X434" s="59" t="str">
        <f t="shared" si="88"/>
        <v xml:space="preserve"> </v>
      </c>
      <c r="Y434" s="83"/>
      <c r="Z434" s="32" t="e">
        <f>VLOOKUP(C434,'ไตรมาส 3'!$C$7:$I$506,7,FALSE)</f>
        <v>#N/A</v>
      </c>
      <c r="AA434" s="32" t="e">
        <f>VLOOKUP(C434,'ไตรมาส 3'!$C$7:$J$506,8,FALSE)</f>
        <v>#N/A</v>
      </c>
      <c r="AB434" s="53" t="e">
        <f t="shared" si="89"/>
        <v>#N/A</v>
      </c>
      <c r="AC434" s="32" t="str">
        <f t="shared" si="90"/>
        <v>0</v>
      </c>
      <c r="AD434" s="53">
        <f t="shared" si="91"/>
        <v>0</v>
      </c>
      <c r="AE434" s="26"/>
    </row>
    <row r="435" spans="1:31" s="21" customFormat="1" ht="24.75" thickTop="1" thickBot="1" x14ac:dyDescent="0.25">
      <c r="A435" s="22">
        <f>'ไตรมาส 1'!A435</f>
        <v>6303105</v>
      </c>
      <c r="B435" s="23" t="str">
        <f>'ไตรมาส 1'!B435</f>
        <v>อบต. หนองตาดใหญ่</v>
      </c>
      <c r="C435" s="4"/>
      <c r="D435" s="3"/>
      <c r="E435" s="32"/>
      <c r="F435" s="32"/>
      <c r="G435" s="32"/>
      <c r="H435" s="32"/>
      <c r="I435" s="32"/>
      <c r="J435" s="32"/>
      <c r="K435" s="66" t="str">
        <f t="shared" si="80"/>
        <v xml:space="preserve"> </v>
      </c>
      <c r="L435" s="59" t="str">
        <f t="shared" si="81"/>
        <v xml:space="preserve"> </v>
      </c>
      <c r="M435" s="27"/>
      <c r="N435" s="68">
        <f t="shared" si="82"/>
        <v>0</v>
      </c>
      <c r="O435" s="68">
        <f t="shared" si="83"/>
        <v>0</v>
      </c>
      <c r="P435" s="32">
        <f t="shared" si="79"/>
        <v>0</v>
      </c>
      <c r="Q435" s="32">
        <f t="shared" si="79"/>
        <v>0</v>
      </c>
      <c r="R435" s="32">
        <f t="shared" si="84"/>
        <v>0</v>
      </c>
      <c r="S435" s="53">
        <f t="shared" si="85"/>
        <v>0</v>
      </c>
      <c r="T435" s="26"/>
      <c r="U435" s="90" t="e">
        <f t="shared" si="86"/>
        <v>#N/A</v>
      </c>
      <c r="V435" s="90" t="e">
        <f t="shared" si="87"/>
        <v>#N/A</v>
      </c>
      <c r="W435" s="65" t="str">
        <f t="shared" si="88"/>
        <v xml:space="preserve"> </v>
      </c>
      <c r="X435" s="59" t="str">
        <f t="shared" si="88"/>
        <v xml:space="preserve"> </v>
      </c>
      <c r="Y435" s="83"/>
      <c r="Z435" s="32" t="e">
        <f>VLOOKUP(C435,'ไตรมาส 3'!$C$7:$I$506,7,FALSE)</f>
        <v>#N/A</v>
      </c>
      <c r="AA435" s="32" t="e">
        <f>VLOOKUP(C435,'ไตรมาส 3'!$C$7:$J$506,8,FALSE)</f>
        <v>#N/A</v>
      </c>
      <c r="AB435" s="53" t="e">
        <f t="shared" si="89"/>
        <v>#N/A</v>
      </c>
      <c r="AC435" s="32" t="str">
        <f t="shared" si="90"/>
        <v>0</v>
      </c>
      <c r="AD435" s="53">
        <f t="shared" si="91"/>
        <v>0</v>
      </c>
      <c r="AE435" s="26"/>
    </row>
    <row r="436" spans="1:31" s="21" customFormat="1" ht="24.75" thickTop="1" thickBot="1" x14ac:dyDescent="0.25">
      <c r="A436" s="22">
        <f>'ไตรมาส 1'!A436</f>
        <v>6303105</v>
      </c>
      <c r="B436" s="23" t="str">
        <f>'ไตรมาส 1'!B436</f>
        <v>อบต. หนองตาดใหญ่</v>
      </c>
      <c r="C436" s="4"/>
      <c r="D436" s="3"/>
      <c r="E436" s="32"/>
      <c r="F436" s="32"/>
      <c r="G436" s="32"/>
      <c r="H436" s="32"/>
      <c r="I436" s="32"/>
      <c r="J436" s="32"/>
      <c r="K436" s="66" t="str">
        <f t="shared" si="80"/>
        <v xml:space="preserve"> </v>
      </c>
      <c r="L436" s="59" t="str">
        <f t="shared" si="81"/>
        <v xml:space="preserve"> </v>
      </c>
      <c r="M436" s="27"/>
      <c r="N436" s="68">
        <f t="shared" si="82"/>
        <v>0</v>
      </c>
      <c r="O436" s="68">
        <f t="shared" si="83"/>
        <v>0</v>
      </c>
      <c r="P436" s="32">
        <f t="shared" ref="P436:Q499" si="92">IF(N436&lt;0,0,N436)</f>
        <v>0</v>
      </c>
      <c r="Q436" s="32">
        <f t="shared" si="92"/>
        <v>0</v>
      </c>
      <c r="R436" s="32">
        <f t="shared" si="84"/>
        <v>0</v>
      </c>
      <c r="S436" s="53">
        <f t="shared" si="85"/>
        <v>0</v>
      </c>
      <c r="T436" s="26"/>
      <c r="U436" s="90" t="e">
        <f t="shared" si="86"/>
        <v>#N/A</v>
      </c>
      <c r="V436" s="90" t="e">
        <f t="shared" si="87"/>
        <v>#N/A</v>
      </c>
      <c r="W436" s="65" t="str">
        <f t="shared" si="88"/>
        <v xml:space="preserve"> </v>
      </c>
      <c r="X436" s="59" t="str">
        <f t="shared" si="88"/>
        <v xml:space="preserve"> </v>
      </c>
      <c r="Y436" s="83"/>
      <c r="Z436" s="32" t="e">
        <f>VLOOKUP(C436,'ไตรมาส 3'!$C$7:$I$506,7,FALSE)</f>
        <v>#N/A</v>
      </c>
      <c r="AA436" s="32" t="e">
        <f>VLOOKUP(C436,'ไตรมาส 3'!$C$7:$J$506,8,FALSE)</f>
        <v>#N/A</v>
      </c>
      <c r="AB436" s="53" t="e">
        <f t="shared" si="89"/>
        <v>#N/A</v>
      </c>
      <c r="AC436" s="32" t="str">
        <f t="shared" si="90"/>
        <v>0</v>
      </c>
      <c r="AD436" s="53">
        <f t="shared" si="91"/>
        <v>0</v>
      </c>
      <c r="AE436" s="26"/>
    </row>
    <row r="437" spans="1:31" s="21" customFormat="1" ht="24.75" thickTop="1" thickBot="1" x14ac:dyDescent="0.25">
      <c r="A437" s="22">
        <f>'ไตรมาส 1'!A437</f>
        <v>6303105</v>
      </c>
      <c r="B437" s="23" t="str">
        <f>'ไตรมาส 1'!B437</f>
        <v>อบต. หนองตาดใหญ่</v>
      </c>
      <c r="C437" s="4"/>
      <c r="D437" s="3"/>
      <c r="E437" s="32"/>
      <c r="F437" s="32"/>
      <c r="G437" s="32"/>
      <c r="H437" s="32"/>
      <c r="I437" s="32"/>
      <c r="J437" s="32"/>
      <c r="K437" s="66" t="str">
        <f t="shared" si="80"/>
        <v xml:space="preserve"> </v>
      </c>
      <c r="L437" s="59" t="str">
        <f t="shared" si="81"/>
        <v xml:space="preserve"> </v>
      </c>
      <c r="M437" s="27"/>
      <c r="N437" s="68">
        <f t="shared" si="82"/>
        <v>0</v>
      </c>
      <c r="O437" s="68">
        <f t="shared" si="83"/>
        <v>0</v>
      </c>
      <c r="P437" s="32">
        <f t="shared" si="92"/>
        <v>0</v>
      </c>
      <c r="Q437" s="32">
        <f t="shared" si="92"/>
        <v>0</v>
      </c>
      <c r="R437" s="32">
        <f t="shared" si="84"/>
        <v>0</v>
      </c>
      <c r="S437" s="53">
        <f t="shared" si="85"/>
        <v>0</v>
      </c>
      <c r="T437" s="26"/>
      <c r="U437" s="90" t="e">
        <f t="shared" si="86"/>
        <v>#N/A</v>
      </c>
      <c r="V437" s="90" t="e">
        <f t="shared" si="87"/>
        <v>#N/A</v>
      </c>
      <c r="W437" s="65" t="str">
        <f t="shared" si="88"/>
        <v xml:space="preserve"> </v>
      </c>
      <c r="X437" s="59" t="str">
        <f t="shared" si="88"/>
        <v xml:space="preserve"> </v>
      </c>
      <c r="Y437" s="83"/>
      <c r="Z437" s="32" t="e">
        <f>VLOOKUP(C437,'ไตรมาส 3'!$C$7:$I$506,7,FALSE)</f>
        <v>#N/A</v>
      </c>
      <c r="AA437" s="32" t="e">
        <f>VLOOKUP(C437,'ไตรมาส 3'!$C$7:$J$506,8,FALSE)</f>
        <v>#N/A</v>
      </c>
      <c r="AB437" s="53" t="e">
        <f t="shared" si="89"/>
        <v>#N/A</v>
      </c>
      <c r="AC437" s="32" t="str">
        <f t="shared" si="90"/>
        <v>0</v>
      </c>
      <c r="AD437" s="53">
        <f t="shared" si="91"/>
        <v>0</v>
      </c>
      <c r="AE437" s="26"/>
    </row>
    <row r="438" spans="1:31" s="21" customFormat="1" ht="24.75" thickTop="1" thickBot="1" x14ac:dyDescent="0.25">
      <c r="A438" s="22">
        <f>'ไตรมาส 1'!A438</f>
        <v>6303105</v>
      </c>
      <c r="B438" s="23" t="str">
        <f>'ไตรมาส 1'!B438</f>
        <v>อบต. หนองตาดใหญ่</v>
      </c>
      <c r="C438" s="4"/>
      <c r="D438" s="3"/>
      <c r="E438" s="32"/>
      <c r="F438" s="32"/>
      <c r="G438" s="32"/>
      <c r="H438" s="32"/>
      <c r="I438" s="32"/>
      <c r="J438" s="32"/>
      <c r="K438" s="66" t="str">
        <f t="shared" si="80"/>
        <v xml:space="preserve"> </v>
      </c>
      <c r="L438" s="59" t="str">
        <f t="shared" si="81"/>
        <v xml:space="preserve"> </v>
      </c>
      <c r="M438" s="27"/>
      <c r="N438" s="68">
        <f t="shared" si="82"/>
        <v>0</v>
      </c>
      <c r="O438" s="68">
        <f t="shared" si="83"/>
        <v>0</v>
      </c>
      <c r="P438" s="32">
        <f t="shared" si="92"/>
        <v>0</v>
      </c>
      <c r="Q438" s="32">
        <f t="shared" si="92"/>
        <v>0</v>
      </c>
      <c r="R438" s="32">
        <f t="shared" si="84"/>
        <v>0</v>
      </c>
      <c r="S438" s="53">
        <f t="shared" si="85"/>
        <v>0</v>
      </c>
      <c r="T438" s="26"/>
      <c r="U438" s="90" t="e">
        <f t="shared" si="86"/>
        <v>#N/A</v>
      </c>
      <c r="V438" s="90" t="e">
        <f t="shared" si="87"/>
        <v>#N/A</v>
      </c>
      <c r="W438" s="65" t="str">
        <f t="shared" si="88"/>
        <v xml:space="preserve"> </v>
      </c>
      <c r="X438" s="59" t="str">
        <f t="shared" si="88"/>
        <v xml:space="preserve"> </v>
      </c>
      <c r="Y438" s="83"/>
      <c r="Z438" s="32" t="e">
        <f>VLOOKUP(C438,'ไตรมาส 3'!$C$7:$I$506,7,FALSE)</f>
        <v>#N/A</v>
      </c>
      <c r="AA438" s="32" t="e">
        <f>VLOOKUP(C438,'ไตรมาส 3'!$C$7:$J$506,8,FALSE)</f>
        <v>#N/A</v>
      </c>
      <c r="AB438" s="53" t="e">
        <f t="shared" si="89"/>
        <v>#N/A</v>
      </c>
      <c r="AC438" s="32" t="str">
        <f t="shared" si="90"/>
        <v>0</v>
      </c>
      <c r="AD438" s="53">
        <f t="shared" si="91"/>
        <v>0</v>
      </c>
      <c r="AE438" s="26"/>
    </row>
    <row r="439" spans="1:31" s="21" customFormat="1" ht="24.75" thickTop="1" thickBot="1" x14ac:dyDescent="0.25">
      <c r="A439" s="22">
        <f>'ไตรมาส 1'!A439</f>
        <v>6303105</v>
      </c>
      <c r="B439" s="23" t="str">
        <f>'ไตรมาส 1'!B439</f>
        <v>อบต. หนองตาดใหญ่</v>
      </c>
      <c r="C439" s="4"/>
      <c r="D439" s="3"/>
      <c r="E439" s="32"/>
      <c r="F439" s="32"/>
      <c r="G439" s="32"/>
      <c r="H439" s="32"/>
      <c r="I439" s="32"/>
      <c r="J439" s="32"/>
      <c r="K439" s="66" t="str">
        <f t="shared" si="80"/>
        <v xml:space="preserve"> </v>
      </c>
      <c r="L439" s="59" t="str">
        <f t="shared" si="81"/>
        <v xml:space="preserve"> </v>
      </c>
      <c r="M439" s="27"/>
      <c r="N439" s="68">
        <f t="shared" si="82"/>
        <v>0</v>
      </c>
      <c r="O439" s="68">
        <f t="shared" si="83"/>
        <v>0</v>
      </c>
      <c r="P439" s="32">
        <f t="shared" si="92"/>
        <v>0</v>
      </c>
      <c r="Q439" s="32">
        <f t="shared" si="92"/>
        <v>0</v>
      </c>
      <c r="R439" s="32">
        <f t="shared" si="84"/>
        <v>0</v>
      </c>
      <c r="S439" s="53">
        <f t="shared" si="85"/>
        <v>0</v>
      </c>
      <c r="T439" s="26"/>
      <c r="U439" s="90" t="e">
        <f t="shared" si="86"/>
        <v>#N/A</v>
      </c>
      <c r="V439" s="90" t="e">
        <f t="shared" si="87"/>
        <v>#N/A</v>
      </c>
      <c r="W439" s="65" t="str">
        <f t="shared" si="88"/>
        <v xml:space="preserve"> </v>
      </c>
      <c r="X439" s="59" t="str">
        <f t="shared" si="88"/>
        <v xml:space="preserve"> </v>
      </c>
      <c r="Y439" s="83"/>
      <c r="Z439" s="32" t="e">
        <f>VLOOKUP(C439,'ไตรมาส 3'!$C$7:$I$506,7,FALSE)</f>
        <v>#N/A</v>
      </c>
      <c r="AA439" s="32" t="e">
        <f>VLOOKUP(C439,'ไตรมาส 3'!$C$7:$J$506,8,FALSE)</f>
        <v>#N/A</v>
      </c>
      <c r="AB439" s="53" t="e">
        <f t="shared" si="89"/>
        <v>#N/A</v>
      </c>
      <c r="AC439" s="32" t="str">
        <f t="shared" si="90"/>
        <v>0</v>
      </c>
      <c r="AD439" s="53">
        <f t="shared" si="91"/>
        <v>0</v>
      </c>
      <c r="AE439" s="26"/>
    </row>
    <row r="440" spans="1:31" s="21" customFormat="1" ht="24.75" thickTop="1" thickBot="1" x14ac:dyDescent="0.25">
      <c r="A440" s="22">
        <f>'ไตรมาส 1'!A440</f>
        <v>6303105</v>
      </c>
      <c r="B440" s="23" t="str">
        <f>'ไตรมาส 1'!B440</f>
        <v>อบต. หนองตาดใหญ่</v>
      </c>
      <c r="C440" s="4"/>
      <c r="D440" s="3"/>
      <c r="E440" s="32"/>
      <c r="F440" s="32"/>
      <c r="G440" s="32"/>
      <c r="H440" s="32"/>
      <c r="I440" s="32"/>
      <c r="J440" s="32"/>
      <c r="K440" s="66" t="str">
        <f t="shared" si="80"/>
        <v xml:space="preserve"> </v>
      </c>
      <c r="L440" s="59" t="str">
        <f t="shared" si="81"/>
        <v xml:space="preserve"> </v>
      </c>
      <c r="M440" s="27"/>
      <c r="N440" s="68">
        <f t="shared" si="82"/>
        <v>0</v>
      </c>
      <c r="O440" s="68">
        <f t="shared" si="83"/>
        <v>0</v>
      </c>
      <c r="P440" s="32">
        <f t="shared" si="92"/>
        <v>0</v>
      </c>
      <c r="Q440" s="32">
        <f t="shared" si="92"/>
        <v>0</v>
      </c>
      <c r="R440" s="32">
        <f t="shared" si="84"/>
        <v>0</v>
      </c>
      <c r="S440" s="53">
        <f t="shared" si="85"/>
        <v>0</v>
      </c>
      <c r="T440" s="26"/>
      <c r="U440" s="90" t="e">
        <f t="shared" si="86"/>
        <v>#N/A</v>
      </c>
      <c r="V440" s="90" t="e">
        <f t="shared" si="87"/>
        <v>#N/A</v>
      </c>
      <c r="W440" s="65" t="str">
        <f t="shared" si="88"/>
        <v xml:space="preserve"> </v>
      </c>
      <c r="X440" s="59" t="str">
        <f t="shared" si="88"/>
        <v xml:space="preserve"> </v>
      </c>
      <c r="Y440" s="83"/>
      <c r="Z440" s="32" t="e">
        <f>VLOOKUP(C440,'ไตรมาส 3'!$C$7:$I$506,7,FALSE)</f>
        <v>#N/A</v>
      </c>
      <c r="AA440" s="32" t="e">
        <f>VLOOKUP(C440,'ไตรมาส 3'!$C$7:$J$506,8,FALSE)</f>
        <v>#N/A</v>
      </c>
      <c r="AB440" s="53" t="e">
        <f t="shared" si="89"/>
        <v>#N/A</v>
      </c>
      <c r="AC440" s="32" t="str">
        <f t="shared" si="90"/>
        <v>0</v>
      </c>
      <c r="AD440" s="53">
        <f t="shared" si="91"/>
        <v>0</v>
      </c>
      <c r="AE440" s="26"/>
    </row>
    <row r="441" spans="1:31" s="21" customFormat="1" ht="24.75" thickTop="1" thickBot="1" x14ac:dyDescent="0.25">
      <c r="A441" s="22">
        <f>'ไตรมาส 1'!A441</f>
        <v>6303105</v>
      </c>
      <c r="B441" s="23" t="str">
        <f>'ไตรมาส 1'!B441</f>
        <v>อบต. หนองตาดใหญ่</v>
      </c>
      <c r="C441" s="4"/>
      <c r="D441" s="3"/>
      <c r="E441" s="32"/>
      <c r="F441" s="32"/>
      <c r="G441" s="32"/>
      <c r="H441" s="32"/>
      <c r="I441" s="32"/>
      <c r="J441" s="32"/>
      <c r="K441" s="66" t="str">
        <f t="shared" si="80"/>
        <v xml:space="preserve"> </v>
      </c>
      <c r="L441" s="59" t="str">
        <f t="shared" si="81"/>
        <v xml:space="preserve"> </v>
      </c>
      <c r="M441" s="27"/>
      <c r="N441" s="68">
        <f t="shared" si="82"/>
        <v>0</v>
      </c>
      <c r="O441" s="68">
        <f t="shared" si="83"/>
        <v>0</v>
      </c>
      <c r="P441" s="32">
        <f t="shared" si="92"/>
        <v>0</v>
      </c>
      <c r="Q441" s="32">
        <f t="shared" si="92"/>
        <v>0</v>
      </c>
      <c r="R441" s="32">
        <f t="shared" si="84"/>
        <v>0</v>
      </c>
      <c r="S441" s="53">
        <f t="shared" si="85"/>
        <v>0</v>
      </c>
      <c r="T441" s="26"/>
      <c r="U441" s="90" t="e">
        <f t="shared" si="86"/>
        <v>#N/A</v>
      </c>
      <c r="V441" s="90" t="e">
        <f t="shared" si="87"/>
        <v>#N/A</v>
      </c>
      <c r="W441" s="65" t="str">
        <f t="shared" si="88"/>
        <v xml:space="preserve"> </v>
      </c>
      <c r="X441" s="59" t="str">
        <f t="shared" si="88"/>
        <v xml:space="preserve"> </v>
      </c>
      <c r="Y441" s="83"/>
      <c r="Z441" s="32" t="e">
        <f>VLOOKUP(C441,'ไตรมาส 3'!$C$7:$I$506,7,FALSE)</f>
        <v>#N/A</v>
      </c>
      <c r="AA441" s="32" t="e">
        <f>VLOOKUP(C441,'ไตรมาส 3'!$C$7:$J$506,8,FALSE)</f>
        <v>#N/A</v>
      </c>
      <c r="AB441" s="53" t="e">
        <f t="shared" si="89"/>
        <v>#N/A</v>
      </c>
      <c r="AC441" s="32" t="str">
        <f t="shared" si="90"/>
        <v>0</v>
      </c>
      <c r="AD441" s="53">
        <f t="shared" si="91"/>
        <v>0</v>
      </c>
      <c r="AE441" s="26"/>
    </row>
    <row r="442" spans="1:31" s="21" customFormat="1" ht="24.75" thickTop="1" thickBot="1" x14ac:dyDescent="0.25">
      <c r="A442" s="22">
        <f>'ไตรมาส 1'!A442</f>
        <v>6303105</v>
      </c>
      <c r="B442" s="23" t="str">
        <f>'ไตรมาส 1'!B442</f>
        <v>อบต. หนองตาดใหญ่</v>
      </c>
      <c r="C442" s="4"/>
      <c r="D442" s="3"/>
      <c r="E442" s="32"/>
      <c r="F442" s="32"/>
      <c r="G442" s="32"/>
      <c r="H442" s="32"/>
      <c r="I442" s="32"/>
      <c r="J442" s="32"/>
      <c r="K442" s="66" t="str">
        <f t="shared" si="80"/>
        <v xml:space="preserve"> </v>
      </c>
      <c r="L442" s="59" t="str">
        <f t="shared" si="81"/>
        <v xml:space="preserve"> </v>
      </c>
      <c r="M442" s="27"/>
      <c r="N442" s="68">
        <f t="shared" si="82"/>
        <v>0</v>
      </c>
      <c r="O442" s="68">
        <f t="shared" si="83"/>
        <v>0</v>
      </c>
      <c r="P442" s="32">
        <f t="shared" si="92"/>
        <v>0</v>
      </c>
      <c r="Q442" s="32">
        <f t="shared" si="92"/>
        <v>0</v>
      </c>
      <c r="R442" s="32">
        <f t="shared" si="84"/>
        <v>0</v>
      </c>
      <c r="S442" s="53">
        <f t="shared" si="85"/>
        <v>0</v>
      </c>
      <c r="T442" s="26"/>
      <c r="U442" s="90" t="e">
        <f t="shared" si="86"/>
        <v>#N/A</v>
      </c>
      <c r="V442" s="90" t="e">
        <f t="shared" si="87"/>
        <v>#N/A</v>
      </c>
      <c r="W442" s="65" t="str">
        <f t="shared" si="88"/>
        <v xml:space="preserve"> </v>
      </c>
      <c r="X442" s="59" t="str">
        <f t="shared" si="88"/>
        <v xml:space="preserve"> </v>
      </c>
      <c r="Y442" s="83"/>
      <c r="Z442" s="32" t="e">
        <f>VLOOKUP(C442,'ไตรมาส 3'!$C$7:$I$506,7,FALSE)</f>
        <v>#N/A</v>
      </c>
      <c r="AA442" s="32" t="e">
        <f>VLOOKUP(C442,'ไตรมาส 3'!$C$7:$J$506,8,FALSE)</f>
        <v>#N/A</v>
      </c>
      <c r="AB442" s="53" t="e">
        <f t="shared" si="89"/>
        <v>#N/A</v>
      </c>
      <c r="AC442" s="32" t="str">
        <f t="shared" si="90"/>
        <v>0</v>
      </c>
      <c r="AD442" s="53">
        <f t="shared" si="91"/>
        <v>0</v>
      </c>
      <c r="AE442" s="26"/>
    </row>
    <row r="443" spans="1:31" s="21" customFormat="1" ht="24.75" thickTop="1" thickBot="1" x14ac:dyDescent="0.25">
      <c r="A443" s="22">
        <f>'ไตรมาส 1'!A443</f>
        <v>6303105</v>
      </c>
      <c r="B443" s="23" t="str">
        <f>'ไตรมาส 1'!B443</f>
        <v>อบต. หนองตาดใหญ่</v>
      </c>
      <c r="C443" s="4"/>
      <c r="D443" s="3"/>
      <c r="E443" s="32"/>
      <c r="F443" s="32"/>
      <c r="G443" s="32"/>
      <c r="H443" s="32"/>
      <c r="I443" s="32"/>
      <c r="J443" s="32"/>
      <c r="K443" s="66" t="str">
        <f t="shared" si="80"/>
        <v xml:space="preserve"> </v>
      </c>
      <c r="L443" s="59" t="str">
        <f t="shared" si="81"/>
        <v xml:space="preserve"> </v>
      </c>
      <c r="M443" s="27"/>
      <c r="N443" s="68">
        <f t="shared" si="82"/>
        <v>0</v>
      </c>
      <c r="O443" s="68">
        <f t="shared" si="83"/>
        <v>0</v>
      </c>
      <c r="P443" s="32">
        <f t="shared" si="92"/>
        <v>0</v>
      </c>
      <c r="Q443" s="32">
        <f t="shared" si="92"/>
        <v>0</v>
      </c>
      <c r="R443" s="32">
        <f t="shared" si="84"/>
        <v>0</v>
      </c>
      <c r="S443" s="53">
        <f t="shared" si="85"/>
        <v>0</v>
      </c>
      <c r="T443" s="26"/>
      <c r="U443" s="90" t="e">
        <f t="shared" si="86"/>
        <v>#N/A</v>
      </c>
      <c r="V443" s="90" t="e">
        <f t="shared" si="87"/>
        <v>#N/A</v>
      </c>
      <c r="W443" s="65" t="str">
        <f t="shared" si="88"/>
        <v xml:space="preserve"> </v>
      </c>
      <c r="X443" s="59" t="str">
        <f t="shared" si="88"/>
        <v xml:space="preserve"> </v>
      </c>
      <c r="Y443" s="83"/>
      <c r="Z443" s="32" t="e">
        <f>VLOOKUP(C443,'ไตรมาส 3'!$C$7:$I$506,7,FALSE)</f>
        <v>#N/A</v>
      </c>
      <c r="AA443" s="32" t="e">
        <f>VLOOKUP(C443,'ไตรมาส 3'!$C$7:$J$506,8,FALSE)</f>
        <v>#N/A</v>
      </c>
      <c r="AB443" s="53" t="e">
        <f t="shared" si="89"/>
        <v>#N/A</v>
      </c>
      <c r="AC443" s="32" t="str">
        <f t="shared" si="90"/>
        <v>0</v>
      </c>
      <c r="AD443" s="53">
        <f t="shared" si="91"/>
        <v>0</v>
      </c>
      <c r="AE443" s="26"/>
    </row>
    <row r="444" spans="1:31" s="21" customFormat="1" ht="24.75" thickTop="1" thickBot="1" x14ac:dyDescent="0.25">
      <c r="A444" s="22">
        <f>'ไตรมาส 1'!A444</f>
        <v>6303105</v>
      </c>
      <c r="B444" s="23" t="str">
        <f>'ไตรมาส 1'!B444</f>
        <v>อบต. หนองตาดใหญ่</v>
      </c>
      <c r="C444" s="4"/>
      <c r="D444" s="3"/>
      <c r="E444" s="32"/>
      <c r="F444" s="32"/>
      <c r="G444" s="32"/>
      <c r="H444" s="32"/>
      <c r="I444" s="32"/>
      <c r="J444" s="32"/>
      <c r="K444" s="66" t="str">
        <f t="shared" si="80"/>
        <v xml:space="preserve"> </v>
      </c>
      <c r="L444" s="59" t="str">
        <f t="shared" si="81"/>
        <v xml:space="preserve"> </v>
      </c>
      <c r="M444" s="27"/>
      <c r="N444" s="68">
        <f t="shared" si="82"/>
        <v>0</v>
      </c>
      <c r="O444" s="68">
        <f t="shared" si="83"/>
        <v>0</v>
      </c>
      <c r="P444" s="32">
        <f t="shared" si="92"/>
        <v>0</v>
      </c>
      <c r="Q444" s="32">
        <f t="shared" si="92"/>
        <v>0</v>
      </c>
      <c r="R444" s="32">
        <f t="shared" si="84"/>
        <v>0</v>
      </c>
      <c r="S444" s="53">
        <f t="shared" si="85"/>
        <v>0</v>
      </c>
      <c r="T444" s="26"/>
      <c r="U444" s="90" t="e">
        <f t="shared" si="86"/>
        <v>#N/A</v>
      </c>
      <c r="V444" s="90" t="e">
        <f t="shared" si="87"/>
        <v>#N/A</v>
      </c>
      <c r="W444" s="65" t="str">
        <f t="shared" si="88"/>
        <v xml:space="preserve"> </v>
      </c>
      <c r="X444" s="59" t="str">
        <f t="shared" si="88"/>
        <v xml:space="preserve"> </v>
      </c>
      <c r="Y444" s="83"/>
      <c r="Z444" s="32" t="e">
        <f>VLOOKUP(C444,'ไตรมาส 3'!$C$7:$I$506,7,FALSE)</f>
        <v>#N/A</v>
      </c>
      <c r="AA444" s="32" t="e">
        <f>VLOOKUP(C444,'ไตรมาส 3'!$C$7:$J$506,8,FALSE)</f>
        <v>#N/A</v>
      </c>
      <c r="AB444" s="53" t="e">
        <f t="shared" si="89"/>
        <v>#N/A</v>
      </c>
      <c r="AC444" s="32" t="str">
        <f t="shared" si="90"/>
        <v>0</v>
      </c>
      <c r="AD444" s="53">
        <f t="shared" si="91"/>
        <v>0</v>
      </c>
      <c r="AE444" s="26"/>
    </row>
    <row r="445" spans="1:31" s="21" customFormat="1" ht="24.75" thickTop="1" thickBot="1" x14ac:dyDescent="0.25">
      <c r="A445" s="22">
        <f>'ไตรมาส 1'!A445</f>
        <v>6303105</v>
      </c>
      <c r="B445" s="23" t="str">
        <f>'ไตรมาส 1'!B445</f>
        <v>อบต. หนองตาดใหญ่</v>
      </c>
      <c r="C445" s="4"/>
      <c r="D445" s="3"/>
      <c r="E445" s="32"/>
      <c r="F445" s="32"/>
      <c r="G445" s="32"/>
      <c r="H445" s="32"/>
      <c r="I445" s="32"/>
      <c r="J445" s="32"/>
      <c r="K445" s="66" t="str">
        <f t="shared" si="80"/>
        <v xml:space="preserve"> </v>
      </c>
      <c r="L445" s="59" t="str">
        <f t="shared" si="81"/>
        <v xml:space="preserve"> </v>
      </c>
      <c r="M445" s="27"/>
      <c r="N445" s="68">
        <f t="shared" si="82"/>
        <v>0</v>
      </c>
      <c r="O445" s="68">
        <f t="shared" si="83"/>
        <v>0</v>
      </c>
      <c r="P445" s="32">
        <f t="shared" si="92"/>
        <v>0</v>
      </c>
      <c r="Q445" s="32">
        <f t="shared" si="92"/>
        <v>0</v>
      </c>
      <c r="R445" s="32">
        <f t="shared" si="84"/>
        <v>0</v>
      </c>
      <c r="S445" s="53">
        <f t="shared" si="85"/>
        <v>0</v>
      </c>
      <c r="T445" s="26"/>
      <c r="U445" s="90" t="e">
        <f t="shared" si="86"/>
        <v>#N/A</v>
      </c>
      <c r="V445" s="90" t="e">
        <f t="shared" si="87"/>
        <v>#N/A</v>
      </c>
      <c r="W445" s="65" t="str">
        <f t="shared" si="88"/>
        <v xml:space="preserve"> </v>
      </c>
      <c r="X445" s="59" t="str">
        <f t="shared" si="88"/>
        <v xml:space="preserve"> </v>
      </c>
      <c r="Y445" s="83"/>
      <c r="Z445" s="32" t="e">
        <f>VLOOKUP(C445,'ไตรมาส 3'!$C$7:$I$506,7,FALSE)</f>
        <v>#N/A</v>
      </c>
      <c r="AA445" s="32" t="e">
        <f>VLOOKUP(C445,'ไตรมาส 3'!$C$7:$J$506,8,FALSE)</f>
        <v>#N/A</v>
      </c>
      <c r="AB445" s="53" t="e">
        <f t="shared" si="89"/>
        <v>#N/A</v>
      </c>
      <c r="AC445" s="32" t="str">
        <f t="shared" si="90"/>
        <v>0</v>
      </c>
      <c r="AD445" s="53">
        <f t="shared" si="91"/>
        <v>0</v>
      </c>
      <c r="AE445" s="26"/>
    </row>
    <row r="446" spans="1:31" s="21" customFormat="1" ht="24.75" thickTop="1" thickBot="1" x14ac:dyDescent="0.25">
      <c r="A446" s="22">
        <f>'ไตรมาส 1'!A446</f>
        <v>6303105</v>
      </c>
      <c r="B446" s="23" t="str">
        <f>'ไตรมาส 1'!B446</f>
        <v>อบต. หนองตาดใหญ่</v>
      </c>
      <c r="C446" s="4"/>
      <c r="D446" s="3"/>
      <c r="E446" s="32"/>
      <c r="F446" s="32"/>
      <c r="G446" s="32"/>
      <c r="H446" s="32"/>
      <c r="I446" s="32"/>
      <c r="J446" s="32"/>
      <c r="K446" s="66" t="str">
        <f t="shared" si="80"/>
        <v xml:space="preserve"> </v>
      </c>
      <c r="L446" s="59" t="str">
        <f t="shared" si="81"/>
        <v xml:space="preserve"> </v>
      </c>
      <c r="M446" s="27"/>
      <c r="N446" s="68">
        <f t="shared" si="82"/>
        <v>0</v>
      </c>
      <c r="O446" s="68">
        <f t="shared" si="83"/>
        <v>0</v>
      </c>
      <c r="P446" s="32">
        <f t="shared" si="92"/>
        <v>0</v>
      </c>
      <c r="Q446" s="32">
        <f t="shared" si="92"/>
        <v>0</v>
      </c>
      <c r="R446" s="32">
        <f t="shared" si="84"/>
        <v>0</v>
      </c>
      <c r="S446" s="53">
        <f t="shared" si="85"/>
        <v>0</v>
      </c>
      <c r="T446" s="26"/>
      <c r="U446" s="90" t="e">
        <f t="shared" si="86"/>
        <v>#N/A</v>
      </c>
      <c r="V446" s="90" t="e">
        <f t="shared" si="87"/>
        <v>#N/A</v>
      </c>
      <c r="W446" s="65" t="str">
        <f t="shared" si="88"/>
        <v xml:space="preserve"> </v>
      </c>
      <c r="X446" s="59" t="str">
        <f t="shared" si="88"/>
        <v xml:space="preserve"> </v>
      </c>
      <c r="Y446" s="83"/>
      <c r="Z446" s="32" t="e">
        <f>VLOOKUP(C446,'ไตรมาส 3'!$C$7:$I$506,7,FALSE)</f>
        <v>#N/A</v>
      </c>
      <c r="AA446" s="32" t="e">
        <f>VLOOKUP(C446,'ไตรมาส 3'!$C$7:$J$506,8,FALSE)</f>
        <v>#N/A</v>
      </c>
      <c r="AB446" s="53" t="e">
        <f t="shared" si="89"/>
        <v>#N/A</v>
      </c>
      <c r="AC446" s="32" t="str">
        <f t="shared" si="90"/>
        <v>0</v>
      </c>
      <c r="AD446" s="53">
        <f t="shared" si="91"/>
        <v>0</v>
      </c>
      <c r="AE446" s="26"/>
    </row>
    <row r="447" spans="1:31" s="21" customFormat="1" ht="24.75" thickTop="1" thickBot="1" x14ac:dyDescent="0.25">
      <c r="A447" s="22">
        <f>'ไตรมาส 1'!A447</f>
        <v>6303105</v>
      </c>
      <c r="B447" s="23" t="str">
        <f>'ไตรมาส 1'!B447</f>
        <v>อบต. หนองตาดใหญ่</v>
      </c>
      <c r="C447" s="4"/>
      <c r="D447" s="3"/>
      <c r="E447" s="32"/>
      <c r="F447" s="32"/>
      <c r="G447" s="32"/>
      <c r="H447" s="32"/>
      <c r="I447" s="32"/>
      <c r="J447" s="32"/>
      <c r="K447" s="66" t="str">
        <f t="shared" si="80"/>
        <v xml:space="preserve"> </v>
      </c>
      <c r="L447" s="59" t="str">
        <f t="shared" si="81"/>
        <v xml:space="preserve"> </v>
      </c>
      <c r="M447" s="27"/>
      <c r="N447" s="68">
        <f t="shared" si="82"/>
        <v>0</v>
      </c>
      <c r="O447" s="68">
        <f t="shared" si="83"/>
        <v>0</v>
      </c>
      <c r="P447" s="32">
        <f t="shared" si="92"/>
        <v>0</v>
      </c>
      <c r="Q447" s="32">
        <f t="shared" si="92"/>
        <v>0</v>
      </c>
      <c r="R447" s="32">
        <f t="shared" si="84"/>
        <v>0</v>
      </c>
      <c r="S447" s="53">
        <f t="shared" si="85"/>
        <v>0</v>
      </c>
      <c r="T447" s="26"/>
      <c r="U447" s="90" t="e">
        <f t="shared" si="86"/>
        <v>#N/A</v>
      </c>
      <c r="V447" s="90" t="e">
        <f t="shared" si="87"/>
        <v>#N/A</v>
      </c>
      <c r="W447" s="65" t="str">
        <f t="shared" si="88"/>
        <v xml:space="preserve"> </v>
      </c>
      <c r="X447" s="59" t="str">
        <f t="shared" si="88"/>
        <v xml:space="preserve"> </v>
      </c>
      <c r="Y447" s="83"/>
      <c r="Z447" s="32" t="e">
        <f>VLOOKUP(C447,'ไตรมาส 3'!$C$7:$I$506,7,FALSE)</f>
        <v>#N/A</v>
      </c>
      <c r="AA447" s="32" t="e">
        <f>VLOOKUP(C447,'ไตรมาส 3'!$C$7:$J$506,8,FALSE)</f>
        <v>#N/A</v>
      </c>
      <c r="AB447" s="53" t="e">
        <f t="shared" si="89"/>
        <v>#N/A</v>
      </c>
      <c r="AC447" s="32" t="str">
        <f t="shared" si="90"/>
        <v>0</v>
      </c>
      <c r="AD447" s="53">
        <f t="shared" si="91"/>
        <v>0</v>
      </c>
      <c r="AE447" s="26"/>
    </row>
    <row r="448" spans="1:31" s="21" customFormat="1" ht="24.75" thickTop="1" thickBot="1" x14ac:dyDescent="0.25">
      <c r="A448" s="22">
        <f>'ไตรมาส 1'!A448</f>
        <v>6303105</v>
      </c>
      <c r="B448" s="23" t="str">
        <f>'ไตรมาส 1'!B448</f>
        <v>อบต. หนองตาดใหญ่</v>
      </c>
      <c r="C448" s="4"/>
      <c r="D448" s="3"/>
      <c r="E448" s="32"/>
      <c r="F448" s="32"/>
      <c r="G448" s="32"/>
      <c r="H448" s="32"/>
      <c r="I448" s="32"/>
      <c r="J448" s="32"/>
      <c r="K448" s="66" t="str">
        <f t="shared" si="80"/>
        <v xml:space="preserve"> </v>
      </c>
      <c r="L448" s="59" t="str">
        <f t="shared" si="81"/>
        <v xml:space="preserve"> </v>
      </c>
      <c r="M448" s="27"/>
      <c r="N448" s="68">
        <f t="shared" si="82"/>
        <v>0</v>
      </c>
      <c r="O448" s="68">
        <f t="shared" si="83"/>
        <v>0</v>
      </c>
      <c r="P448" s="32">
        <f t="shared" si="92"/>
        <v>0</v>
      </c>
      <c r="Q448" s="32">
        <f t="shared" si="92"/>
        <v>0</v>
      </c>
      <c r="R448" s="32">
        <f t="shared" si="84"/>
        <v>0</v>
      </c>
      <c r="S448" s="53">
        <f t="shared" si="85"/>
        <v>0</v>
      </c>
      <c r="T448" s="26"/>
      <c r="U448" s="90" t="e">
        <f t="shared" si="86"/>
        <v>#N/A</v>
      </c>
      <c r="V448" s="90" t="e">
        <f t="shared" si="87"/>
        <v>#N/A</v>
      </c>
      <c r="W448" s="65" t="str">
        <f t="shared" si="88"/>
        <v xml:space="preserve"> </v>
      </c>
      <c r="X448" s="59" t="str">
        <f t="shared" si="88"/>
        <v xml:space="preserve"> </v>
      </c>
      <c r="Y448" s="83"/>
      <c r="Z448" s="32" t="e">
        <f>VLOOKUP(C448,'ไตรมาส 3'!$C$7:$I$506,7,FALSE)</f>
        <v>#N/A</v>
      </c>
      <c r="AA448" s="32" t="e">
        <f>VLOOKUP(C448,'ไตรมาส 3'!$C$7:$J$506,8,FALSE)</f>
        <v>#N/A</v>
      </c>
      <c r="AB448" s="53" t="e">
        <f t="shared" si="89"/>
        <v>#N/A</v>
      </c>
      <c r="AC448" s="32" t="str">
        <f t="shared" si="90"/>
        <v>0</v>
      </c>
      <c r="AD448" s="53">
        <f t="shared" si="91"/>
        <v>0</v>
      </c>
      <c r="AE448" s="26"/>
    </row>
    <row r="449" spans="1:31" s="21" customFormat="1" ht="24.75" thickTop="1" thickBot="1" x14ac:dyDescent="0.25">
      <c r="A449" s="22">
        <f>'ไตรมาส 1'!A449</f>
        <v>6303105</v>
      </c>
      <c r="B449" s="23" t="str">
        <f>'ไตรมาส 1'!B449</f>
        <v>อบต. หนองตาดใหญ่</v>
      </c>
      <c r="C449" s="4"/>
      <c r="D449" s="3"/>
      <c r="E449" s="32"/>
      <c r="F449" s="32"/>
      <c r="G449" s="32"/>
      <c r="H449" s="32"/>
      <c r="I449" s="32"/>
      <c r="J449" s="32"/>
      <c r="K449" s="66" t="str">
        <f t="shared" si="80"/>
        <v xml:space="preserve"> </v>
      </c>
      <c r="L449" s="59" t="str">
        <f t="shared" si="81"/>
        <v xml:space="preserve"> </v>
      </c>
      <c r="M449" s="27"/>
      <c r="N449" s="68">
        <f t="shared" si="82"/>
        <v>0</v>
      </c>
      <c r="O449" s="68">
        <f t="shared" si="83"/>
        <v>0</v>
      </c>
      <c r="P449" s="32">
        <f t="shared" si="92"/>
        <v>0</v>
      </c>
      <c r="Q449" s="32">
        <f t="shared" si="92"/>
        <v>0</v>
      </c>
      <c r="R449" s="32">
        <f t="shared" si="84"/>
        <v>0</v>
      </c>
      <c r="S449" s="53">
        <f t="shared" si="85"/>
        <v>0</v>
      </c>
      <c r="T449" s="26"/>
      <c r="U449" s="90" t="e">
        <f t="shared" si="86"/>
        <v>#N/A</v>
      </c>
      <c r="V449" s="90" t="e">
        <f t="shared" si="87"/>
        <v>#N/A</v>
      </c>
      <c r="W449" s="65" t="str">
        <f t="shared" si="88"/>
        <v xml:space="preserve"> </v>
      </c>
      <c r="X449" s="59" t="str">
        <f t="shared" si="88"/>
        <v xml:space="preserve"> </v>
      </c>
      <c r="Y449" s="83"/>
      <c r="Z449" s="32" t="e">
        <f>VLOOKUP(C449,'ไตรมาส 3'!$C$7:$I$506,7,FALSE)</f>
        <v>#N/A</v>
      </c>
      <c r="AA449" s="32" t="e">
        <f>VLOOKUP(C449,'ไตรมาส 3'!$C$7:$J$506,8,FALSE)</f>
        <v>#N/A</v>
      </c>
      <c r="AB449" s="53" t="e">
        <f t="shared" si="89"/>
        <v>#N/A</v>
      </c>
      <c r="AC449" s="32" t="str">
        <f t="shared" si="90"/>
        <v>0</v>
      </c>
      <c r="AD449" s="53">
        <f t="shared" si="91"/>
        <v>0</v>
      </c>
      <c r="AE449" s="26"/>
    </row>
    <row r="450" spans="1:31" s="21" customFormat="1" ht="24.75" thickTop="1" thickBot="1" x14ac:dyDescent="0.25">
      <c r="A450" s="22">
        <f>'ไตรมาส 1'!A450</f>
        <v>6303105</v>
      </c>
      <c r="B450" s="23" t="str">
        <f>'ไตรมาส 1'!B450</f>
        <v>อบต. หนองตาดใหญ่</v>
      </c>
      <c r="C450" s="4"/>
      <c r="D450" s="3"/>
      <c r="E450" s="32"/>
      <c r="F450" s="32"/>
      <c r="G450" s="32"/>
      <c r="H450" s="32"/>
      <c r="I450" s="32"/>
      <c r="J450" s="32"/>
      <c r="K450" s="66" t="str">
        <f t="shared" si="80"/>
        <v xml:space="preserve"> </v>
      </c>
      <c r="L450" s="59" t="str">
        <f t="shared" si="81"/>
        <v xml:space="preserve"> </v>
      </c>
      <c r="M450" s="27"/>
      <c r="N450" s="68">
        <f t="shared" si="82"/>
        <v>0</v>
      </c>
      <c r="O450" s="68">
        <f t="shared" si="83"/>
        <v>0</v>
      </c>
      <c r="P450" s="32">
        <f t="shared" si="92"/>
        <v>0</v>
      </c>
      <c r="Q450" s="32">
        <f t="shared" si="92"/>
        <v>0</v>
      </c>
      <c r="R450" s="32">
        <f t="shared" si="84"/>
        <v>0</v>
      </c>
      <c r="S450" s="53">
        <f t="shared" si="85"/>
        <v>0</v>
      </c>
      <c r="T450" s="26"/>
      <c r="U450" s="90" t="e">
        <f t="shared" si="86"/>
        <v>#N/A</v>
      </c>
      <c r="V450" s="90" t="e">
        <f t="shared" si="87"/>
        <v>#N/A</v>
      </c>
      <c r="W450" s="65" t="str">
        <f t="shared" si="88"/>
        <v xml:space="preserve"> </v>
      </c>
      <c r="X450" s="59" t="str">
        <f t="shared" si="88"/>
        <v xml:space="preserve"> </v>
      </c>
      <c r="Y450" s="83"/>
      <c r="Z450" s="32" t="e">
        <f>VLOOKUP(C450,'ไตรมาส 3'!$C$7:$I$506,7,FALSE)</f>
        <v>#N/A</v>
      </c>
      <c r="AA450" s="32" t="e">
        <f>VLOOKUP(C450,'ไตรมาส 3'!$C$7:$J$506,8,FALSE)</f>
        <v>#N/A</v>
      </c>
      <c r="AB450" s="53" t="e">
        <f t="shared" si="89"/>
        <v>#N/A</v>
      </c>
      <c r="AC450" s="32" t="str">
        <f t="shared" si="90"/>
        <v>0</v>
      </c>
      <c r="AD450" s="53">
        <f t="shared" si="91"/>
        <v>0</v>
      </c>
      <c r="AE450" s="26"/>
    </row>
    <row r="451" spans="1:31" s="21" customFormat="1" ht="24.75" thickTop="1" thickBot="1" x14ac:dyDescent="0.25">
      <c r="A451" s="22">
        <f>'ไตรมาส 1'!A451</f>
        <v>6303105</v>
      </c>
      <c r="B451" s="23" t="str">
        <f>'ไตรมาส 1'!B451</f>
        <v>อบต. หนองตาดใหญ่</v>
      </c>
      <c r="C451" s="4"/>
      <c r="D451" s="3"/>
      <c r="E451" s="32"/>
      <c r="F451" s="32"/>
      <c r="G451" s="32"/>
      <c r="H451" s="32"/>
      <c r="I451" s="32"/>
      <c r="J451" s="32"/>
      <c r="K451" s="66" t="str">
        <f t="shared" si="80"/>
        <v xml:space="preserve"> </v>
      </c>
      <c r="L451" s="59" t="str">
        <f t="shared" si="81"/>
        <v xml:space="preserve"> </v>
      </c>
      <c r="M451" s="27"/>
      <c r="N451" s="68">
        <f t="shared" si="82"/>
        <v>0</v>
      </c>
      <c r="O451" s="68">
        <f t="shared" si="83"/>
        <v>0</v>
      </c>
      <c r="P451" s="32">
        <f t="shared" si="92"/>
        <v>0</v>
      </c>
      <c r="Q451" s="32">
        <f t="shared" si="92"/>
        <v>0</v>
      </c>
      <c r="R451" s="32">
        <f t="shared" si="84"/>
        <v>0</v>
      </c>
      <c r="S451" s="53">
        <f t="shared" si="85"/>
        <v>0</v>
      </c>
      <c r="T451" s="26"/>
      <c r="U451" s="90" t="e">
        <f t="shared" si="86"/>
        <v>#N/A</v>
      </c>
      <c r="V451" s="90" t="e">
        <f t="shared" si="87"/>
        <v>#N/A</v>
      </c>
      <c r="W451" s="65" t="str">
        <f t="shared" si="88"/>
        <v xml:space="preserve"> </v>
      </c>
      <c r="X451" s="59" t="str">
        <f t="shared" si="88"/>
        <v xml:space="preserve"> </v>
      </c>
      <c r="Y451" s="83"/>
      <c r="Z451" s="32" t="e">
        <f>VLOOKUP(C451,'ไตรมาส 3'!$C$7:$I$506,7,FALSE)</f>
        <v>#N/A</v>
      </c>
      <c r="AA451" s="32" t="e">
        <f>VLOOKUP(C451,'ไตรมาส 3'!$C$7:$J$506,8,FALSE)</f>
        <v>#N/A</v>
      </c>
      <c r="AB451" s="53" t="e">
        <f t="shared" si="89"/>
        <v>#N/A</v>
      </c>
      <c r="AC451" s="32" t="str">
        <f t="shared" si="90"/>
        <v>0</v>
      </c>
      <c r="AD451" s="53">
        <f t="shared" si="91"/>
        <v>0</v>
      </c>
      <c r="AE451" s="26"/>
    </row>
    <row r="452" spans="1:31" s="21" customFormat="1" ht="24.75" thickTop="1" thickBot="1" x14ac:dyDescent="0.25">
      <c r="A452" s="22">
        <f>'ไตรมาส 1'!A452</f>
        <v>6303105</v>
      </c>
      <c r="B452" s="23" t="str">
        <f>'ไตรมาส 1'!B452</f>
        <v>อบต. หนองตาดใหญ่</v>
      </c>
      <c r="C452" s="4"/>
      <c r="D452" s="3"/>
      <c r="E452" s="32"/>
      <c r="F452" s="32"/>
      <c r="G452" s="32"/>
      <c r="H452" s="32"/>
      <c r="I452" s="32"/>
      <c r="J452" s="32"/>
      <c r="K452" s="66" t="str">
        <f t="shared" si="80"/>
        <v xml:space="preserve"> </v>
      </c>
      <c r="L452" s="59" t="str">
        <f t="shared" si="81"/>
        <v xml:space="preserve"> </v>
      </c>
      <c r="M452" s="27"/>
      <c r="N452" s="68">
        <f t="shared" si="82"/>
        <v>0</v>
      </c>
      <c r="O452" s="68">
        <f t="shared" si="83"/>
        <v>0</v>
      </c>
      <c r="P452" s="32">
        <f t="shared" si="92"/>
        <v>0</v>
      </c>
      <c r="Q452" s="32">
        <f t="shared" si="92"/>
        <v>0</v>
      </c>
      <c r="R452" s="32">
        <f t="shared" si="84"/>
        <v>0</v>
      </c>
      <c r="S452" s="53">
        <f t="shared" si="85"/>
        <v>0</v>
      </c>
      <c r="T452" s="26"/>
      <c r="U452" s="90" t="e">
        <f t="shared" si="86"/>
        <v>#N/A</v>
      </c>
      <c r="V452" s="90" t="e">
        <f t="shared" si="87"/>
        <v>#N/A</v>
      </c>
      <c r="W452" s="65" t="str">
        <f t="shared" si="88"/>
        <v xml:space="preserve"> </v>
      </c>
      <c r="X452" s="59" t="str">
        <f t="shared" si="88"/>
        <v xml:space="preserve"> </v>
      </c>
      <c r="Y452" s="83"/>
      <c r="Z452" s="32" t="e">
        <f>VLOOKUP(C452,'ไตรมาส 3'!$C$7:$I$506,7,FALSE)</f>
        <v>#N/A</v>
      </c>
      <c r="AA452" s="32" t="e">
        <f>VLOOKUP(C452,'ไตรมาส 3'!$C$7:$J$506,8,FALSE)</f>
        <v>#N/A</v>
      </c>
      <c r="AB452" s="53" t="e">
        <f t="shared" si="89"/>
        <v>#N/A</v>
      </c>
      <c r="AC452" s="32" t="str">
        <f t="shared" si="90"/>
        <v>0</v>
      </c>
      <c r="AD452" s="53">
        <f t="shared" si="91"/>
        <v>0</v>
      </c>
      <c r="AE452" s="26"/>
    </row>
    <row r="453" spans="1:31" s="21" customFormat="1" ht="24.75" thickTop="1" thickBot="1" x14ac:dyDescent="0.25">
      <c r="A453" s="22">
        <f>'ไตรมาส 1'!A453</f>
        <v>6303105</v>
      </c>
      <c r="B453" s="23" t="str">
        <f>'ไตรมาส 1'!B453</f>
        <v>อบต. หนองตาดใหญ่</v>
      </c>
      <c r="C453" s="4"/>
      <c r="D453" s="3"/>
      <c r="E453" s="32"/>
      <c r="F453" s="32"/>
      <c r="G453" s="32"/>
      <c r="H453" s="32"/>
      <c r="I453" s="32"/>
      <c r="J453" s="32"/>
      <c r="K453" s="66" t="str">
        <f t="shared" si="80"/>
        <v xml:space="preserve"> </v>
      </c>
      <c r="L453" s="59" t="str">
        <f t="shared" si="81"/>
        <v xml:space="preserve"> </v>
      </c>
      <c r="M453" s="27"/>
      <c r="N453" s="68">
        <f t="shared" si="82"/>
        <v>0</v>
      </c>
      <c r="O453" s="68">
        <f t="shared" si="83"/>
        <v>0</v>
      </c>
      <c r="P453" s="32">
        <f t="shared" si="92"/>
        <v>0</v>
      </c>
      <c r="Q453" s="32">
        <f t="shared" si="92"/>
        <v>0</v>
      </c>
      <c r="R453" s="32">
        <f t="shared" si="84"/>
        <v>0</v>
      </c>
      <c r="S453" s="53">
        <f t="shared" si="85"/>
        <v>0</v>
      </c>
      <c r="T453" s="26"/>
      <c r="U453" s="90" t="e">
        <f t="shared" si="86"/>
        <v>#N/A</v>
      </c>
      <c r="V453" s="90" t="e">
        <f t="shared" si="87"/>
        <v>#N/A</v>
      </c>
      <c r="W453" s="65" t="str">
        <f t="shared" si="88"/>
        <v xml:space="preserve"> </v>
      </c>
      <c r="X453" s="59" t="str">
        <f t="shared" si="88"/>
        <v xml:space="preserve"> </v>
      </c>
      <c r="Y453" s="83"/>
      <c r="Z453" s="32" t="e">
        <f>VLOOKUP(C453,'ไตรมาส 3'!$C$7:$I$506,7,FALSE)</f>
        <v>#N/A</v>
      </c>
      <c r="AA453" s="32" t="e">
        <f>VLOOKUP(C453,'ไตรมาส 3'!$C$7:$J$506,8,FALSE)</f>
        <v>#N/A</v>
      </c>
      <c r="AB453" s="53" t="e">
        <f t="shared" si="89"/>
        <v>#N/A</v>
      </c>
      <c r="AC453" s="32" t="str">
        <f t="shared" si="90"/>
        <v>0</v>
      </c>
      <c r="AD453" s="53">
        <f t="shared" si="91"/>
        <v>0</v>
      </c>
      <c r="AE453" s="26"/>
    </row>
    <row r="454" spans="1:31" s="21" customFormat="1" ht="24.75" thickTop="1" thickBot="1" x14ac:dyDescent="0.25">
      <c r="A454" s="22">
        <f>'ไตรมาส 1'!A454</f>
        <v>6303105</v>
      </c>
      <c r="B454" s="23" t="str">
        <f>'ไตรมาส 1'!B454</f>
        <v>อบต. หนองตาดใหญ่</v>
      </c>
      <c r="C454" s="4"/>
      <c r="D454" s="3"/>
      <c r="E454" s="32"/>
      <c r="F454" s="32"/>
      <c r="G454" s="32"/>
      <c r="H454" s="32"/>
      <c r="I454" s="32"/>
      <c r="J454" s="32"/>
      <c r="K454" s="66" t="str">
        <f t="shared" si="80"/>
        <v xml:space="preserve"> </v>
      </c>
      <c r="L454" s="59" t="str">
        <f t="shared" si="81"/>
        <v xml:space="preserve"> </v>
      </c>
      <c r="M454" s="27"/>
      <c r="N454" s="68">
        <f t="shared" si="82"/>
        <v>0</v>
      </c>
      <c r="O454" s="68">
        <f t="shared" si="83"/>
        <v>0</v>
      </c>
      <c r="P454" s="32">
        <f t="shared" si="92"/>
        <v>0</v>
      </c>
      <c r="Q454" s="32">
        <f t="shared" si="92"/>
        <v>0</v>
      </c>
      <c r="R454" s="32">
        <f t="shared" si="84"/>
        <v>0</v>
      </c>
      <c r="S454" s="53">
        <f t="shared" si="85"/>
        <v>0</v>
      </c>
      <c r="T454" s="26"/>
      <c r="U454" s="90" t="e">
        <f t="shared" si="86"/>
        <v>#N/A</v>
      </c>
      <c r="V454" s="90" t="e">
        <f t="shared" si="87"/>
        <v>#N/A</v>
      </c>
      <c r="W454" s="65" t="str">
        <f t="shared" si="88"/>
        <v xml:space="preserve"> </v>
      </c>
      <c r="X454" s="59" t="str">
        <f t="shared" si="88"/>
        <v xml:space="preserve"> </v>
      </c>
      <c r="Y454" s="83"/>
      <c r="Z454" s="32" t="e">
        <f>VLOOKUP(C454,'ไตรมาส 3'!$C$7:$I$506,7,FALSE)</f>
        <v>#N/A</v>
      </c>
      <c r="AA454" s="32" t="e">
        <f>VLOOKUP(C454,'ไตรมาส 3'!$C$7:$J$506,8,FALSE)</f>
        <v>#N/A</v>
      </c>
      <c r="AB454" s="53" t="e">
        <f t="shared" si="89"/>
        <v>#N/A</v>
      </c>
      <c r="AC454" s="32" t="str">
        <f t="shared" si="90"/>
        <v>0</v>
      </c>
      <c r="AD454" s="53">
        <f t="shared" si="91"/>
        <v>0</v>
      </c>
      <c r="AE454" s="26"/>
    </row>
    <row r="455" spans="1:31" s="21" customFormat="1" ht="24.75" thickTop="1" thickBot="1" x14ac:dyDescent="0.25">
      <c r="A455" s="22">
        <f>'ไตรมาส 1'!A455</f>
        <v>6303105</v>
      </c>
      <c r="B455" s="23" t="str">
        <f>'ไตรมาส 1'!B455</f>
        <v>อบต. หนองตาดใหญ่</v>
      </c>
      <c r="C455" s="4"/>
      <c r="D455" s="3"/>
      <c r="E455" s="32"/>
      <c r="F455" s="32"/>
      <c r="G455" s="32"/>
      <c r="H455" s="32"/>
      <c r="I455" s="32"/>
      <c r="J455" s="32"/>
      <c r="K455" s="66" t="str">
        <f t="shared" si="80"/>
        <v xml:space="preserve"> </v>
      </c>
      <c r="L455" s="59" t="str">
        <f t="shared" si="81"/>
        <v xml:space="preserve"> </v>
      </c>
      <c r="M455" s="27"/>
      <c r="N455" s="68">
        <f t="shared" si="82"/>
        <v>0</v>
      </c>
      <c r="O455" s="68">
        <f t="shared" si="83"/>
        <v>0</v>
      </c>
      <c r="P455" s="32">
        <f t="shared" si="92"/>
        <v>0</v>
      </c>
      <c r="Q455" s="32">
        <f t="shared" si="92"/>
        <v>0</v>
      </c>
      <c r="R455" s="32">
        <f t="shared" si="84"/>
        <v>0</v>
      </c>
      <c r="S455" s="53">
        <f t="shared" si="85"/>
        <v>0</v>
      </c>
      <c r="T455" s="26"/>
      <c r="U455" s="90" t="e">
        <f t="shared" si="86"/>
        <v>#N/A</v>
      </c>
      <c r="V455" s="90" t="e">
        <f t="shared" si="87"/>
        <v>#N/A</v>
      </c>
      <c r="W455" s="65" t="str">
        <f t="shared" si="88"/>
        <v xml:space="preserve"> </v>
      </c>
      <c r="X455" s="59" t="str">
        <f t="shared" si="88"/>
        <v xml:space="preserve"> </v>
      </c>
      <c r="Y455" s="83"/>
      <c r="Z455" s="32" t="e">
        <f>VLOOKUP(C455,'ไตรมาส 3'!$C$7:$I$506,7,FALSE)</f>
        <v>#N/A</v>
      </c>
      <c r="AA455" s="32" t="e">
        <f>VLOOKUP(C455,'ไตรมาส 3'!$C$7:$J$506,8,FALSE)</f>
        <v>#N/A</v>
      </c>
      <c r="AB455" s="53" t="e">
        <f t="shared" si="89"/>
        <v>#N/A</v>
      </c>
      <c r="AC455" s="32" t="str">
        <f t="shared" si="90"/>
        <v>0</v>
      </c>
      <c r="AD455" s="53">
        <f t="shared" si="91"/>
        <v>0</v>
      </c>
      <c r="AE455" s="26"/>
    </row>
    <row r="456" spans="1:31" s="21" customFormat="1" ht="24.75" thickTop="1" thickBot="1" x14ac:dyDescent="0.25">
      <c r="A456" s="22">
        <f>'ไตรมาส 1'!A456</f>
        <v>6303105</v>
      </c>
      <c r="B456" s="23" t="str">
        <f>'ไตรมาส 1'!B456</f>
        <v>อบต. หนองตาดใหญ่</v>
      </c>
      <c r="C456" s="4"/>
      <c r="D456" s="3"/>
      <c r="E456" s="32"/>
      <c r="F456" s="32"/>
      <c r="G456" s="32"/>
      <c r="H456" s="32"/>
      <c r="I456" s="32"/>
      <c r="J456" s="32"/>
      <c r="K456" s="66" t="str">
        <f t="shared" ref="K456:K506" si="93">W456</f>
        <v xml:space="preserve"> </v>
      </c>
      <c r="L456" s="59" t="str">
        <f t="shared" ref="L456:L506" si="94">X456</f>
        <v xml:space="preserve"> </v>
      </c>
      <c r="M456" s="27"/>
      <c r="N456" s="68">
        <f t="shared" ref="N456:N506" si="95">(E456+G456)-(F456+H456)</f>
        <v>0</v>
      </c>
      <c r="O456" s="68">
        <f t="shared" ref="O456:O506" si="96">(F456+H456)-(E456+G456)</f>
        <v>0</v>
      </c>
      <c r="P456" s="32">
        <f t="shared" si="92"/>
        <v>0</v>
      </c>
      <c r="Q456" s="32">
        <f t="shared" si="92"/>
        <v>0</v>
      </c>
      <c r="R456" s="32">
        <f t="shared" ref="R456:R506" si="97">(I456-P456)+(J456-Q456)</f>
        <v>0</v>
      </c>
      <c r="S456" s="53">
        <f t="shared" ref="S456:S506" si="98">ROUND(R456,2)</f>
        <v>0</v>
      </c>
      <c r="T456" s="26"/>
      <c r="U456" s="90" t="e">
        <f t="shared" ref="U456:U506" si="99">_xlfn.IFS($C456="เงินฝากกระทรวงการคลัง","99999",$C456="รายได้เงินอุดหนุนค้างรับ","99999",$C456="รายได้งบประมาณ","99999",$C456="รายได้จากเงินกู้และรายได้อื่นจากรัฐบาล","99999",$C456="ค่าไฟฟ้า","50506",$C456="ค่าน้ำประปาและน้ำบาดาล","50602",$C456="ค่าโทรศัพท์","50320",$C456="ค่าบริการสื่อสารและโทรคมนาคม","50320",$C456="ค่าบริการไปรษณีย์","50319",$C456="เงินสมทบกองทุนประกันสังคม","80066",$C456="เงินสมทบกองทุนเงินทดแทน","80067",$C456="รายได้เงินอุดหนุนทั่วไป","15008",$C456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456" s="90" t="e">
        <f t="shared" ref="V456:V506" si="100">_xlfn.IFS($C456="เงินฝากกระทรวงการคลัง","รัฐบาล",$C456="รายได้เงินอุดหนุนค้างรับ","รัฐบาล",$C456="รายได้งบประมาณ","รัฐบาล",$C456="รายได้จากเงินกู้และรายได้อื่นจากรัฐบาล","รัฐบาล",$C456="ค่าไฟฟ้า","การไฟฟ้าส่วนภูมิภาค",$C456="ค่าน้ำประปาและน้ำบาดาล","การประปาส่วนภูมิภาค",$C456="ค่าโทรศัพท์","บริษัท โทรคมนาคมแห่งชาติ จำกัด (มหาชน)",$C456="ค่าบริการสื่อสารและโทรคมนาคม","บริษัท โทรคมนาคมแห่งชาติ จำกัด (มหาชน)",$C456="ค่าบริการไปรษณีย์","บริษัท ไปรษณีย์ไทย จำกัด",$C456="เงินสมทบกองทุนประกันสังคม","กองทุนประกันสังคม",$C456="เงินสมทบกองทุนเงินทดแทน","กองทุนเงินทดแทน",$C456="รายได้เงินอุดหนุนทั่วไป","กรมส่งเสริมการปกครองท้องถิ่น",$C456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456" s="65" t="str">
        <f t="shared" ref="W456:X506" si="101">IFERROR(U456," ")</f>
        <v xml:space="preserve"> </v>
      </c>
      <c r="X456" s="59" t="str">
        <f t="shared" si="101"/>
        <v xml:space="preserve"> </v>
      </c>
      <c r="Y456" s="83"/>
      <c r="Z456" s="32" t="e">
        <f>VLOOKUP(C456,'ไตรมาส 3'!$C$7:$I$506,7,FALSE)</f>
        <v>#N/A</v>
      </c>
      <c r="AA456" s="32" t="e">
        <f>VLOOKUP(C456,'ไตรมาส 3'!$C$7:$J$506,8,FALSE)</f>
        <v>#N/A</v>
      </c>
      <c r="AB456" s="53" t="e">
        <f t="shared" ref="AB456:AB506" si="102">(E456-Z456)+(F456-AA456)</f>
        <v>#N/A</v>
      </c>
      <c r="AC456" s="32" t="str">
        <f t="shared" ref="AC456:AC506" si="103">IFERROR(AB456,"0")</f>
        <v>0</v>
      </c>
      <c r="AD456" s="53">
        <f t="shared" ref="AD456:AD506" si="104">ROUND(AC456,2)</f>
        <v>0</v>
      </c>
      <c r="AE456" s="26"/>
    </row>
    <row r="457" spans="1:31" s="21" customFormat="1" ht="24.75" thickTop="1" thickBot="1" x14ac:dyDescent="0.25">
      <c r="A457" s="22">
        <f>'ไตรมาส 1'!A457</f>
        <v>6303105</v>
      </c>
      <c r="B457" s="23" t="str">
        <f>'ไตรมาส 1'!B457</f>
        <v>อบต. หนองตาดใหญ่</v>
      </c>
      <c r="C457" s="4"/>
      <c r="D457" s="3"/>
      <c r="E457" s="32"/>
      <c r="F457" s="32"/>
      <c r="G457" s="32"/>
      <c r="H457" s="32"/>
      <c r="I457" s="32"/>
      <c r="J457" s="32"/>
      <c r="K457" s="66" t="str">
        <f t="shared" si="93"/>
        <v xml:space="preserve"> </v>
      </c>
      <c r="L457" s="59" t="str">
        <f t="shared" si="94"/>
        <v xml:space="preserve"> </v>
      </c>
      <c r="M457" s="27"/>
      <c r="N457" s="68">
        <f t="shared" si="95"/>
        <v>0</v>
      </c>
      <c r="O457" s="68">
        <f t="shared" si="96"/>
        <v>0</v>
      </c>
      <c r="P457" s="32">
        <f t="shared" si="92"/>
        <v>0</v>
      </c>
      <c r="Q457" s="32">
        <f t="shared" si="92"/>
        <v>0</v>
      </c>
      <c r="R457" s="32">
        <f t="shared" si="97"/>
        <v>0</v>
      </c>
      <c r="S457" s="53">
        <f t="shared" si="98"/>
        <v>0</v>
      </c>
      <c r="T457" s="26"/>
      <c r="U457" s="90" t="e">
        <f t="shared" si="99"/>
        <v>#N/A</v>
      </c>
      <c r="V457" s="90" t="e">
        <f t="shared" si="100"/>
        <v>#N/A</v>
      </c>
      <c r="W457" s="65" t="str">
        <f t="shared" si="101"/>
        <v xml:space="preserve"> </v>
      </c>
      <c r="X457" s="59" t="str">
        <f t="shared" si="101"/>
        <v xml:space="preserve"> </v>
      </c>
      <c r="Y457" s="83"/>
      <c r="Z457" s="32" t="e">
        <f>VLOOKUP(C457,'ไตรมาส 3'!$C$7:$I$506,7,FALSE)</f>
        <v>#N/A</v>
      </c>
      <c r="AA457" s="32" t="e">
        <f>VLOOKUP(C457,'ไตรมาส 3'!$C$7:$J$506,8,FALSE)</f>
        <v>#N/A</v>
      </c>
      <c r="AB457" s="53" t="e">
        <f t="shared" si="102"/>
        <v>#N/A</v>
      </c>
      <c r="AC457" s="32" t="str">
        <f t="shared" si="103"/>
        <v>0</v>
      </c>
      <c r="AD457" s="53">
        <f t="shared" si="104"/>
        <v>0</v>
      </c>
      <c r="AE457" s="26"/>
    </row>
    <row r="458" spans="1:31" s="21" customFormat="1" ht="24.75" thickTop="1" thickBot="1" x14ac:dyDescent="0.25">
      <c r="A458" s="22">
        <f>'ไตรมาส 1'!A458</f>
        <v>6303105</v>
      </c>
      <c r="B458" s="23" t="str">
        <f>'ไตรมาส 1'!B458</f>
        <v>อบต. หนองตาดใหญ่</v>
      </c>
      <c r="C458" s="4"/>
      <c r="D458" s="3"/>
      <c r="E458" s="32"/>
      <c r="F458" s="32"/>
      <c r="G458" s="32"/>
      <c r="H458" s="32"/>
      <c r="I458" s="32"/>
      <c r="J458" s="32"/>
      <c r="K458" s="66" t="str">
        <f t="shared" si="93"/>
        <v xml:space="preserve"> </v>
      </c>
      <c r="L458" s="59" t="str">
        <f t="shared" si="94"/>
        <v xml:space="preserve"> </v>
      </c>
      <c r="M458" s="27"/>
      <c r="N458" s="68">
        <f t="shared" si="95"/>
        <v>0</v>
      </c>
      <c r="O458" s="68">
        <f t="shared" si="96"/>
        <v>0</v>
      </c>
      <c r="P458" s="32">
        <f t="shared" si="92"/>
        <v>0</v>
      </c>
      <c r="Q458" s="32">
        <f t="shared" si="92"/>
        <v>0</v>
      </c>
      <c r="R458" s="32">
        <f t="shared" si="97"/>
        <v>0</v>
      </c>
      <c r="S458" s="53">
        <f t="shared" si="98"/>
        <v>0</v>
      </c>
      <c r="T458" s="26"/>
      <c r="U458" s="90" t="e">
        <f t="shared" si="99"/>
        <v>#N/A</v>
      </c>
      <c r="V458" s="90" t="e">
        <f t="shared" si="100"/>
        <v>#N/A</v>
      </c>
      <c r="W458" s="65" t="str">
        <f t="shared" si="101"/>
        <v xml:space="preserve"> </v>
      </c>
      <c r="X458" s="59" t="str">
        <f t="shared" si="101"/>
        <v xml:space="preserve"> </v>
      </c>
      <c r="Y458" s="83"/>
      <c r="Z458" s="32" t="e">
        <f>VLOOKUP(C458,'ไตรมาส 3'!$C$7:$I$506,7,FALSE)</f>
        <v>#N/A</v>
      </c>
      <c r="AA458" s="32" t="e">
        <f>VLOOKUP(C458,'ไตรมาส 3'!$C$7:$J$506,8,FALSE)</f>
        <v>#N/A</v>
      </c>
      <c r="AB458" s="53" t="e">
        <f t="shared" si="102"/>
        <v>#N/A</v>
      </c>
      <c r="AC458" s="32" t="str">
        <f t="shared" si="103"/>
        <v>0</v>
      </c>
      <c r="AD458" s="53">
        <f t="shared" si="104"/>
        <v>0</v>
      </c>
      <c r="AE458" s="26"/>
    </row>
    <row r="459" spans="1:31" s="21" customFormat="1" ht="24.75" thickTop="1" thickBot="1" x14ac:dyDescent="0.25">
      <c r="A459" s="22">
        <f>'ไตรมาส 1'!A459</f>
        <v>6303105</v>
      </c>
      <c r="B459" s="23" t="str">
        <f>'ไตรมาส 1'!B459</f>
        <v>อบต. หนองตาดใหญ่</v>
      </c>
      <c r="C459" s="4"/>
      <c r="D459" s="3"/>
      <c r="E459" s="32"/>
      <c r="F459" s="32"/>
      <c r="G459" s="32"/>
      <c r="H459" s="32"/>
      <c r="I459" s="32"/>
      <c r="J459" s="32"/>
      <c r="K459" s="66" t="str">
        <f t="shared" si="93"/>
        <v xml:space="preserve"> </v>
      </c>
      <c r="L459" s="59" t="str">
        <f t="shared" si="94"/>
        <v xml:space="preserve"> </v>
      </c>
      <c r="M459" s="27"/>
      <c r="N459" s="68">
        <f t="shared" si="95"/>
        <v>0</v>
      </c>
      <c r="O459" s="68">
        <f t="shared" si="96"/>
        <v>0</v>
      </c>
      <c r="P459" s="32">
        <f t="shared" si="92"/>
        <v>0</v>
      </c>
      <c r="Q459" s="32">
        <f t="shared" si="92"/>
        <v>0</v>
      </c>
      <c r="R459" s="32">
        <f t="shared" si="97"/>
        <v>0</v>
      </c>
      <c r="S459" s="53">
        <f t="shared" si="98"/>
        <v>0</v>
      </c>
      <c r="T459" s="26"/>
      <c r="U459" s="90" t="e">
        <f t="shared" si="99"/>
        <v>#N/A</v>
      </c>
      <c r="V459" s="90" t="e">
        <f t="shared" si="100"/>
        <v>#N/A</v>
      </c>
      <c r="W459" s="65" t="str">
        <f t="shared" si="101"/>
        <v xml:space="preserve"> </v>
      </c>
      <c r="X459" s="59" t="str">
        <f t="shared" si="101"/>
        <v xml:space="preserve"> </v>
      </c>
      <c r="Y459" s="83"/>
      <c r="Z459" s="32" t="e">
        <f>VLOOKUP(C459,'ไตรมาส 3'!$C$7:$I$506,7,FALSE)</f>
        <v>#N/A</v>
      </c>
      <c r="AA459" s="32" t="e">
        <f>VLOOKUP(C459,'ไตรมาส 3'!$C$7:$J$506,8,FALSE)</f>
        <v>#N/A</v>
      </c>
      <c r="AB459" s="53" t="e">
        <f t="shared" si="102"/>
        <v>#N/A</v>
      </c>
      <c r="AC459" s="32" t="str">
        <f t="shared" si="103"/>
        <v>0</v>
      </c>
      <c r="AD459" s="53">
        <f t="shared" si="104"/>
        <v>0</v>
      </c>
      <c r="AE459" s="26"/>
    </row>
    <row r="460" spans="1:31" s="21" customFormat="1" ht="24.75" thickTop="1" thickBot="1" x14ac:dyDescent="0.25">
      <c r="A460" s="22">
        <f>'ไตรมาส 1'!A460</f>
        <v>6303105</v>
      </c>
      <c r="B460" s="23" t="str">
        <f>'ไตรมาส 1'!B460</f>
        <v>อบต. หนองตาดใหญ่</v>
      </c>
      <c r="C460" s="4"/>
      <c r="D460" s="3"/>
      <c r="E460" s="32"/>
      <c r="F460" s="32"/>
      <c r="G460" s="32"/>
      <c r="H460" s="32"/>
      <c r="I460" s="32"/>
      <c r="J460" s="32"/>
      <c r="K460" s="66" t="str">
        <f t="shared" si="93"/>
        <v xml:space="preserve"> </v>
      </c>
      <c r="L460" s="59" t="str">
        <f t="shared" si="94"/>
        <v xml:space="preserve"> </v>
      </c>
      <c r="M460" s="27"/>
      <c r="N460" s="68">
        <f t="shared" si="95"/>
        <v>0</v>
      </c>
      <c r="O460" s="68">
        <f t="shared" si="96"/>
        <v>0</v>
      </c>
      <c r="P460" s="32">
        <f t="shared" si="92"/>
        <v>0</v>
      </c>
      <c r="Q460" s="32">
        <f t="shared" si="92"/>
        <v>0</v>
      </c>
      <c r="R460" s="32">
        <f t="shared" si="97"/>
        <v>0</v>
      </c>
      <c r="S460" s="53">
        <f t="shared" si="98"/>
        <v>0</v>
      </c>
      <c r="T460" s="26"/>
      <c r="U460" s="90" t="e">
        <f t="shared" si="99"/>
        <v>#N/A</v>
      </c>
      <c r="V460" s="90" t="e">
        <f t="shared" si="100"/>
        <v>#N/A</v>
      </c>
      <c r="W460" s="65" t="str">
        <f t="shared" si="101"/>
        <v xml:space="preserve"> </v>
      </c>
      <c r="X460" s="59" t="str">
        <f t="shared" si="101"/>
        <v xml:space="preserve"> </v>
      </c>
      <c r="Y460" s="83"/>
      <c r="Z460" s="32" t="e">
        <f>VLOOKUP(C460,'ไตรมาส 3'!$C$7:$I$506,7,FALSE)</f>
        <v>#N/A</v>
      </c>
      <c r="AA460" s="32" t="e">
        <f>VLOOKUP(C460,'ไตรมาส 3'!$C$7:$J$506,8,FALSE)</f>
        <v>#N/A</v>
      </c>
      <c r="AB460" s="53" t="e">
        <f t="shared" si="102"/>
        <v>#N/A</v>
      </c>
      <c r="AC460" s="32" t="str">
        <f t="shared" si="103"/>
        <v>0</v>
      </c>
      <c r="AD460" s="53">
        <f t="shared" si="104"/>
        <v>0</v>
      </c>
      <c r="AE460" s="26"/>
    </row>
    <row r="461" spans="1:31" s="21" customFormat="1" ht="24.75" thickTop="1" thickBot="1" x14ac:dyDescent="0.25">
      <c r="A461" s="22">
        <f>'ไตรมาส 1'!A461</f>
        <v>6303105</v>
      </c>
      <c r="B461" s="23" t="str">
        <f>'ไตรมาส 1'!B461</f>
        <v>อบต. หนองตาดใหญ่</v>
      </c>
      <c r="C461" s="4"/>
      <c r="D461" s="3"/>
      <c r="E461" s="32"/>
      <c r="F461" s="32"/>
      <c r="G461" s="32"/>
      <c r="H461" s="32"/>
      <c r="I461" s="32"/>
      <c r="J461" s="32"/>
      <c r="K461" s="66" t="str">
        <f t="shared" si="93"/>
        <v xml:space="preserve"> </v>
      </c>
      <c r="L461" s="59" t="str">
        <f t="shared" si="94"/>
        <v xml:space="preserve"> </v>
      </c>
      <c r="M461" s="27"/>
      <c r="N461" s="68">
        <f t="shared" si="95"/>
        <v>0</v>
      </c>
      <c r="O461" s="68">
        <f t="shared" si="96"/>
        <v>0</v>
      </c>
      <c r="P461" s="32">
        <f t="shared" si="92"/>
        <v>0</v>
      </c>
      <c r="Q461" s="32">
        <f t="shared" si="92"/>
        <v>0</v>
      </c>
      <c r="R461" s="32">
        <f t="shared" si="97"/>
        <v>0</v>
      </c>
      <c r="S461" s="53">
        <f t="shared" si="98"/>
        <v>0</v>
      </c>
      <c r="T461" s="26"/>
      <c r="U461" s="90" t="e">
        <f t="shared" si="99"/>
        <v>#N/A</v>
      </c>
      <c r="V461" s="90" t="e">
        <f t="shared" si="100"/>
        <v>#N/A</v>
      </c>
      <c r="W461" s="65" t="str">
        <f t="shared" si="101"/>
        <v xml:space="preserve"> </v>
      </c>
      <c r="X461" s="59" t="str">
        <f t="shared" si="101"/>
        <v xml:space="preserve"> </v>
      </c>
      <c r="Y461" s="83"/>
      <c r="Z461" s="32" t="e">
        <f>VLOOKUP(C461,'ไตรมาส 3'!$C$7:$I$506,7,FALSE)</f>
        <v>#N/A</v>
      </c>
      <c r="AA461" s="32" t="e">
        <f>VLOOKUP(C461,'ไตรมาส 3'!$C$7:$J$506,8,FALSE)</f>
        <v>#N/A</v>
      </c>
      <c r="AB461" s="53" t="e">
        <f t="shared" si="102"/>
        <v>#N/A</v>
      </c>
      <c r="AC461" s="32" t="str">
        <f t="shared" si="103"/>
        <v>0</v>
      </c>
      <c r="AD461" s="53">
        <f t="shared" si="104"/>
        <v>0</v>
      </c>
      <c r="AE461" s="26"/>
    </row>
    <row r="462" spans="1:31" s="21" customFormat="1" ht="24.75" thickTop="1" thickBot="1" x14ac:dyDescent="0.25">
      <c r="A462" s="22">
        <f>'ไตรมาส 1'!A462</f>
        <v>6303105</v>
      </c>
      <c r="B462" s="23" t="str">
        <f>'ไตรมาส 1'!B462</f>
        <v>อบต. หนองตาดใหญ่</v>
      </c>
      <c r="C462" s="4"/>
      <c r="D462" s="3"/>
      <c r="E462" s="32"/>
      <c r="F462" s="32"/>
      <c r="G462" s="32"/>
      <c r="H462" s="32"/>
      <c r="I462" s="32"/>
      <c r="J462" s="32"/>
      <c r="K462" s="66" t="str">
        <f t="shared" si="93"/>
        <v xml:space="preserve"> </v>
      </c>
      <c r="L462" s="59" t="str">
        <f t="shared" si="94"/>
        <v xml:space="preserve"> </v>
      </c>
      <c r="M462" s="27"/>
      <c r="N462" s="68">
        <f t="shared" si="95"/>
        <v>0</v>
      </c>
      <c r="O462" s="68">
        <f t="shared" si="96"/>
        <v>0</v>
      </c>
      <c r="P462" s="32">
        <f t="shared" si="92"/>
        <v>0</v>
      </c>
      <c r="Q462" s="32">
        <f t="shared" si="92"/>
        <v>0</v>
      </c>
      <c r="R462" s="32">
        <f t="shared" si="97"/>
        <v>0</v>
      </c>
      <c r="S462" s="53">
        <f t="shared" si="98"/>
        <v>0</v>
      </c>
      <c r="T462" s="26"/>
      <c r="U462" s="90" t="e">
        <f t="shared" si="99"/>
        <v>#N/A</v>
      </c>
      <c r="V462" s="90" t="e">
        <f t="shared" si="100"/>
        <v>#N/A</v>
      </c>
      <c r="W462" s="65" t="str">
        <f t="shared" si="101"/>
        <v xml:space="preserve"> </v>
      </c>
      <c r="X462" s="59" t="str">
        <f t="shared" si="101"/>
        <v xml:space="preserve"> </v>
      </c>
      <c r="Y462" s="83"/>
      <c r="Z462" s="32" t="e">
        <f>VLOOKUP(C462,'ไตรมาส 3'!$C$7:$I$506,7,FALSE)</f>
        <v>#N/A</v>
      </c>
      <c r="AA462" s="32" t="e">
        <f>VLOOKUP(C462,'ไตรมาส 3'!$C$7:$J$506,8,FALSE)</f>
        <v>#N/A</v>
      </c>
      <c r="AB462" s="53" t="e">
        <f t="shared" si="102"/>
        <v>#N/A</v>
      </c>
      <c r="AC462" s="32" t="str">
        <f t="shared" si="103"/>
        <v>0</v>
      </c>
      <c r="AD462" s="53">
        <f t="shared" si="104"/>
        <v>0</v>
      </c>
      <c r="AE462" s="26"/>
    </row>
    <row r="463" spans="1:31" s="21" customFormat="1" ht="24.75" thickTop="1" thickBot="1" x14ac:dyDescent="0.25">
      <c r="A463" s="22">
        <f>'ไตรมาส 1'!A463</f>
        <v>6303105</v>
      </c>
      <c r="B463" s="23" t="str">
        <f>'ไตรมาส 1'!B463</f>
        <v>อบต. หนองตาดใหญ่</v>
      </c>
      <c r="C463" s="4"/>
      <c r="D463" s="3"/>
      <c r="E463" s="32"/>
      <c r="F463" s="32"/>
      <c r="G463" s="32"/>
      <c r="H463" s="32"/>
      <c r="I463" s="32"/>
      <c r="J463" s="32"/>
      <c r="K463" s="66" t="str">
        <f t="shared" si="93"/>
        <v xml:space="preserve"> </v>
      </c>
      <c r="L463" s="59" t="str">
        <f t="shared" si="94"/>
        <v xml:space="preserve"> </v>
      </c>
      <c r="M463" s="27"/>
      <c r="N463" s="68">
        <f t="shared" si="95"/>
        <v>0</v>
      </c>
      <c r="O463" s="68">
        <f t="shared" si="96"/>
        <v>0</v>
      </c>
      <c r="P463" s="32">
        <f t="shared" si="92"/>
        <v>0</v>
      </c>
      <c r="Q463" s="32">
        <f t="shared" si="92"/>
        <v>0</v>
      </c>
      <c r="R463" s="32">
        <f t="shared" si="97"/>
        <v>0</v>
      </c>
      <c r="S463" s="53">
        <f t="shared" si="98"/>
        <v>0</v>
      </c>
      <c r="T463" s="26"/>
      <c r="U463" s="90" t="e">
        <f t="shared" si="99"/>
        <v>#N/A</v>
      </c>
      <c r="V463" s="90" t="e">
        <f t="shared" si="100"/>
        <v>#N/A</v>
      </c>
      <c r="W463" s="65" t="str">
        <f t="shared" si="101"/>
        <v xml:space="preserve"> </v>
      </c>
      <c r="X463" s="59" t="str">
        <f t="shared" si="101"/>
        <v xml:space="preserve"> </v>
      </c>
      <c r="Y463" s="83"/>
      <c r="Z463" s="32" t="e">
        <f>VLOOKUP(C463,'ไตรมาส 3'!$C$7:$I$506,7,FALSE)</f>
        <v>#N/A</v>
      </c>
      <c r="AA463" s="32" t="e">
        <f>VLOOKUP(C463,'ไตรมาส 3'!$C$7:$J$506,8,FALSE)</f>
        <v>#N/A</v>
      </c>
      <c r="AB463" s="53" t="e">
        <f t="shared" si="102"/>
        <v>#N/A</v>
      </c>
      <c r="AC463" s="32" t="str">
        <f t="shared" si="103"/>
        <v>0</v>
      </c>
      <c r="AD463" s="53">
        <f t="shared" si="104"/>
        <v>0</v>
      </c>
      <c r="AE463" s="26"/>
    </row>
    <row r="464" spans="1:31" s="21" customFormat="1" ht="24.75" thickTop="1" thickBot="1" x14ac:dyDescent="0.25">
      <c r="A464" s="22">
        <f>'ไตรมาส 1'!A464</f>
        <v>6303105</v>
      </c>
      <c r="B464" s="23" t="str">
        <f>'ไตรมาส 1'!B464</f>
        <v>อบต. หนองตาดใหญ่</v>
      </c>
      <c r="C464" s="4"/>
      <c r="D464" s="3"/>
      <c r="E464" s="32"/>
      <c r="F464" s="32"/>
      <c r="G464" s="32"/>
      <c r="H464" s="32"/>
      <c r="I464" s="32"/>
      <c r="J464" s="32"/>
      <c r="K464" s="66" t="str">
        <f t="shared" si="93"/>
        <v xml:space="preserve"> </v>
      </c>
      <c r="L464" s="59" t="str">
        <f t="shared" si="94"/>
        <v xml:space="preserve"> </v>
      </c>
      <c r="M464" s="27"/>
      <c r="N464" s="68">
        <f t="shared" si="95"/>
        <v>0</v>
      </c>
      <c r="O464" s="68">
        <f t="shared" si="96"/>
        <v>0</v>
      </c>
      <c r="P464" s="32">
        <f t="shared" si="92"/>
        <v>0</v>
      </c>
      <c r="Q464" s="32">
        <f t="shared" si="92"/>
        <v>0</v>
      </c>
      <c r="R464" s="32">
        <f t="shared" si="97"/>
        <v>0</v>
      </c>
      <c r="S464" s="53">
        <f t="shared" si="98"/>
        <v>0</v>
      </c>
      <c r="T464" s="26"/>
      <c r="U464" s="90" t="e">
        <f t="shared" si="99"/>
        <v>#N/A</v>
      </c>
      <c r="V464" s="90" t="e">
        <f t="shared" si="100"/>
        <v>#N/A</v>
      </c>
      <c r="W464" s="65" t="str">
        <f t="shared" si="101"/>
        <v xml:space="preserve"> </v>
      </c>
      <c r="X464" s="59" t="str">
        <f t="shared" si="101"/>
        <v xml:space="preserve"> </v>
      </c>
      <c r="Y464" s="83"/>
      <c r="Z464" s="32" t="e">
        <f>VLOOKUP(C464,'ไตรมาส 3'!$C$7:$I$506,7,FALSE)</f>
        <v>#N/A</v>
      </c>
      <c r="AA464" s="32" t="e">
        <f>VLOOKUP(C464,'ไตรมาส 3'!$C$7:$J$506,8,FALSE)</f>
        <v>#N/A</v>
      </c>
      <c r="AB464" s="53" t="e">
        <f t="shared" si="102"/>
        <v>#N/A</v>
      </c>
      <c r="AC464" s="32" t="str">
        <f t="shared" si="103"/>
        <v>0</v>
      </c>
      <c r="AD464" s="53">
        <f t="shared" si="104"/>
        <v>0</v>
      </c>
      <c r="AE464" s="26"/>
    </row>
    <row r="465" spans="1:31" s="21" customFormat="1" ht="24.75" thickTop="1" thickBot="1" x14ac:dyDescent="0.25">
      <c r="A465" s="22">
        <f>'ไตรมาส 1'!A465</f>
        <v>6303105</v>
      </c>
      <c r="B465" s="23" t="str">
        <f>'ไตรมาส 1'!B465</f>
        <v>อบต. หนองตาดใหญ่</v>
      </c>
      <c r="C465" s="4"/>
      <c r="D465" s="3"/>
      <c r="E465" s="32"/>
      <c r="F465" s="32"/>
      <c r="G465" s="32"/>
      <c r="H465" s="32"/>
      <c r="I465" s="32"/>
      <c r="J465" s="32"/>
      <c r="K465" s="66" t="str">
        <f t="shared" si="93"/>
        <v xml:space="preserve"> </v>
      </c>
      <c r="L465" s="59" t="str">
        <f t="shared" si="94"/>
        <v xml:space="preserve"> </v>
      </c>
      <c r="M465" s="27"/>
      <c r="N465" s="68">
        <f t="shared" si="95"/>
        <v>0</v>
      </c>
      <c r="O465" s="68">
        <f t="shared" si="96"/>
        <v>0</v>
      </c>
      <c r="P465" s="32">
        <f t="shared" si="92"/>
        <v>0</v>
      </c>
      <c r="Q465" s="32">
        <f t="shared" si="92"/>
        <v>0</v>
      </c>
      <c r="R465" s="32">
        <f t="shared" si="97"/>
        <v>0</v>
      </c>
      <c r="S465" s="53">
        <f t="shared" si="98"/>
        <v>0</v>
      </c>
      <c r="T465" s="26"/>
      <c r="U465" s="90" t="e">
        <f t="shared" si="99"/>
        <v>#N/A</v>
      </c>
      <c r="V465" s="90" t="e">
        <f t="shared" si="100"/>
        <v>#N/A</v>
      </c>
      <c r="W465" s="65" t="str">
        <f t="shared" si="101"/>
        <v xml:space="preserve"> </v>
      </c>
      <c r="X465" s="59" t="str">
        <f t="shared" si="101"/>
        <v xml:space="preserve"> </v>
      </c>
      <c r="Y465" s="83"/>
      <c r="Z465" s="32" t="e">
        <f>VLOOKUP(C465,'ไตรมาส 3'!$C$7:$I$506,7,FALSE)</f>
        <v>#N/A</v>
      </c>
      <c r="AA465" s="32" t="e">
        <f>VLOOKUP(C465,'ไตรมาส 3'!$C$7:$J$506,8,FALSE)</f>
        <v>#N/A</v>
      </c>
      <c r="AB465" s="53" t="e">
        <f t="shared" si="102"/>
        <v>#N/A</v>
      </c>
      <c r="AC465" s="32" t="str">
        <f t="shared" si="103"/>
        <v>0</v>
      </c>
      <c r="AD465" s="53">
        <f t="shared" si="104"/>
        <v>0</v>
      </c>
      <c r="AE465" s="26"/>
    </row>
    <row r="466" spans="1:31" s="21" customFormat="1" ht="24.75" thickTop="1" thickBot="1" x14ac:dyDescent="0.25">
      <c r="A466" s="22">
        <f>'ไตรมาส 1'!A466</f>
        <v>6303105</v>
      </c>
      <c r="B466" s="23" t="str">
        <f>'ไตรมาส 1'!B466</f>
        <v>อบต. หนองตาดใหญ่</v>
      </c>
      <c r="C466" s="4"/>
      <c r="D466" s="3"/>
      <c r="E466" s="32"/>
      <c r="F466" s="32"/>
      <c r="G466" s="32"/>
      <c r="H466" s="32"/>
      <c r="I466" s="32"/>
      <c r="J466" s="32"/>
      <c r="K466" s="66" t="str">
        <f t="shared" si="93"/>
        <v xml:space="preserve"> </v>
      </c>
      <c r="L466" s="59" t="str">
        <f t="shared" si="94"/>
        <v xml:space="preserve"> </v>
      </c>
      <c r="M466" s="27"/>
      <c r="N466" s="68">
        <f t="shared" si="95"/>
        <v>0</v>
      </c>
      <c r="O466" s="68">
        <f t="shared" si="96"/>
        <v>0</v>
      </c>
      <c r="P466" s="32">
        <f t="shared" si="92"/>
        <v>0</v>
      </c>
      <c r="Q466" s="32">
        <f t="shared" si="92"/>
        <v>0</v>
      </c>
      <c r="R466" s="32">
        <f t="shared" si="97"/>
        <v>0</v>
      </c>
      <c r="S466" s="53">
        <f t="shared" si="98"/>
        <v>0</v>
      </c>
      <c r="T466" s="26"/>
      <c r="U466" s="90" t="e">
        <f t="shared" si="99"/>
        <v>#N/A</v>
      </c>
      <c r="V466" s="90" t="e">
        <f t="shared" si="100"/>
        <v>#N/A</v>
      </c>
      <c r="W466" s="65" t="str">
        <f t="shared" si="101"/>
        <v xml:space="preserve"> </v>
      </c>
      <c r="X466" s="59" t="str">
        <f t="shared" si="101"/>
        <v xml:space="preserve"> </v>
      </c>
      <c r="Y466" s="83"/>
      <c r="Z466" s="32" t="e">
        <f>VLOOKUP(C466,'ไตรมาส 3'!$C$7:$I$506,7,FALSE)</f>
        <v>#N/A</v>
      </c>
      <c r="AA466" s="32" t="e">
        <f>VLOOKUP(C466,'ไตรมาส 3'!$C$7:$J$506,8,FALSE)</f>
        <v>#N/A</v>
      </c>
      <c r="AB466" s="53" t="e">
        <f t="shared" si="102"/>
        <v>#N/A</v>
      </c>
      <c r="AC466" s="32" t="str">
        <f t="shared" si="103"/>
        <v>0</v>
      </c>
      <c r="AD466" s="53">
        <f t="shared" si="104"/>
        <v>0</v>
      </c>
      <c r="AE466" s="26"/>
    </row>
    <row r="467" spans="1:31" s="21" customFormat="1" ht="24.75" thickTop="1" thickBot="1" x14ac:dyDescent="0.25">
      <c r="A467" s="22">
        <f>'ไตรมาส 1'!A467</f>
        <v>6303105</v>
      </c>
      <c r="B467" s="23" t="str">
        <f>'ไตรมาส 1'!B467</f>
        <v>อบต. หนองตาดใหญ่</v>
      </c>
      <c r="C467" s="4"/>
      <c r="D467" s="3"/>
      <c r="E467" s="32"/>
      <c r="F467" s="32"/>
      <c r="G467" s="32"/>
      <c r="H467" s="32"/>
      <c r="I467" s="32"/>
      <c r="J467" s="32"/>
      <c r="K467" s="66" t="str">
        <f t="shared" si="93"/>
        <v xml:space="preserve"> </v>
      </c>
      <c r="L467" s="59" t="str">
        <f t="shared" si="94"/>
        <v xml:space="preserve"> </v>
      </c>
      <c r="M467" s="27"/>
      <c r="N467" s="68">
        <f t="shared" si="95"/>
        <v>0</v>
      </c>
      <c r="O467" s="68">
        <f t="shared" si="96"/>
        <v>0</v>
      </c>
      <c r="P467" s="32">
        <f t="shared" si="92"/>
        <v>0</v>
      </c>
      <c r="Q467" s="32">
        <f t="shared" si="92"/>
        <v>0</v>
      </c>
      <c r="R467" s="32">
        <f t="shared" si="97"/>
        <v>0</v>
      </c>
      <c r="S467" s="53">
        <f t="shared" si="98"/>
        <v>0</v>
      </c>
      <c r="T467" s="26"/>
      <c r="U467" s="90" t="e">
        <f t="shared" si="99"/>
        <v>#N/A</v>
      </c>
      <c r="V467" s="90" t="e">
        <f t="shared" si="100"/>
        <v>#N/A</v>
      </c>
      <c r="W467" s="65" t="str">
        <f t="shared" si="101"/>
        <v xml:space="preserve"> </v>
      </c>
      <c r="X467" s="59" t="str">
        <f t="shared" si="101"/>
        <v xml:space="preserve"> </v>
      </c>
      <c r="Y467" s="83"/>
      <c r="Z467" s="32" t="e">
        <f>VLOOKUP(C467,'ไตรมาส 3'!$C$7:$I$506,7,FALSE)</f>
        <v>#N/A</v>
      </c>
      <c r="AA467" s="32" t="e">
        <f>VLOOKUP(C467,'ไตรมาส 3'!$C$7:$J$506,8,FALSE)</f>
        <v>#N/A</v>
      </c>
      <c r="AB467" s="53" t="e">
        <f t="shared" si="102"/>
        <v>#N/A</v>
      </c>
      <c r="AC467" s="32" t="str">
        <f t="shared" si="103"/>
        <v>0</v>
      </c>
      <c r="AD467" s="53">
        <f t="shared" si="104"/>
        <v>0</v>
      </c>
      <c r="AE467" s="26"/>
    </row>
    <row r="468" spans="1:31" s="21" customFormat="1" ht="24.75" thickTop="1" thickBot="1" x14ac:dyDescent="0.25">
      <c r="A468" s="22">
        <f>'ไตรมาส 1'!A468</f>
        <v>6303105</v>
      </c>
      <c r="B468" s="23" t="str">
        <f>'ไตรมาส 1'!B468</f>
        <v>อบต. หนองตาดใหญ่</v>
      </c>
      <c r="C468" s="4"/>
      <c r="D468" s="3"/>
      <c r="E468" s="32"/>
      <c r="F468" s="32"/>
      <c r="G468" s="32"/>
      <c r="H468" s="32"/>
      <c r="I468" s="32"/>
      <c r="J468" s="32"/>
      <c r="K468" s="66" t="str">
        <f t="shared" si="93"/>
        <v xml:space="preserve"> </v>
      </c>
      <c r="L468" s="59" t="str">
        <f t="shared" si="94"/>
        <v xml:space="preserve"> </v>
      </c>
      <c r="M468" s="27"/>
      <c r="N468" s="68">
        <f t="shared" si="95"/>
        <v>0</v>
      </c>
      <c r="O468" s="68">
        <f t="shared" si="96"/>
        <v>0</v>
      </c>
      <c r="P468" s="32">
        <f t="shared" si="92"/>
        <v>0</v>
      </c>
      <c r="Q468" s="32">
        <f t="shared" si="92"/>
        <v>0</v>
      </c>
      <c r="R468" s="32">
        <f t="shared" si="97"/>
        <v>0</v>
      </c>
      <c r="S468" s="53">
        <f t="shared" si="98"/>
        <v>0</v>
      </c>
      <c r="T468" s="26"/>
      <c r="U468" s="90" t="e">
        <f t="shared" si="99"/>
        <v>#N/A</v>
      </c>
      <c r="V468" s="90" t="e">
        <f t="shared" si="100"/>
        <v>#N/A</v>
      </c>
      <c r="W468" s="65" t="str">
        <f t="shared" si="101"/>
        <v xml:space="preserve"> </v>
      </c>
      <c r="X468" s="59" t="str">
        <f t="shared" si="101"/>
        <v xml:space="preserve"> </v>
      </c>
      <c r="Y468" s="83"/>
      <c r="Z468" s="32" t="e">
        <f>VLOOKUP(C468,'ไตรมาส 3'!$C$7:$I$506,7,FALSE)</f>
        <v>#N/A</v>
      </c>
      <c r="AA468" s="32" t="e">
        <f>VLOOKUP(C468,'ไตรมาส 3'!$C$7:$J$506,8,FALSE)</f>
        <v>#N/A</v>
      </c>
      <c r="AB468" s="53" t="e">
        <f t="shared" si="102"/>
        <v>#N/A</v>
      </c>
      <c r="AC468" s="32" t="str">
        <f t="shared" si="103"/>
        <v>0</v>
      </c>
      <c r="AD468" s="53">
        <f t="shared" si="104"/>
        <v>0</v>
      </c>
      <c r="AE468" s="26"/>
    </row>
    <row r="469" spans="1:31" s="21" customFormat="1" ht="24.75" thickTop="1" thickBot="1" x14ac:dyDescent="0.25">
      <c r="A469" s="22">
        <f>'ไตรมาส 1'!A469</f>
        <v>6303105</v>
      </c>
      <c r="B469" s="23" t="str">
        <f>'ไตรมาส 1'!B469</f>
        <v>อบต. หนองตาดใหญ่</v>
      </c>
      <c r="C469" s="4"/>
      <c r="D469" s="3"/>
      <c r="E469" s="32"/>
      <c r="F469" s="32"/>
      <c r="G469" s="32"/>
      <c r="H469" s="32"/>
      <c r="I469" s="32"/>
      <c r="J469" s="32"/>
      <c r="K469" s="66" t="str">
        <f t="shared" si="93"/>
        <v xml:space="preserve"> </v>
      </c>
      <c r="L469" s="59" t="str">
        <f t="shared" si="94"/>
        <v xml:space="preserve"> </v>
      </c>
      <c r="M469" s="27"/>
      <c r="N469" s="68">
        <f t="shared" si="95"/>
        <v>0</v>
      </c>
      <c r="O469" s="68">
        <f t="shared" si="96"/>
        <v>0</v>
      </c>
      <c r="P469" s="32">
        <f t="shared" si="92"/>
        <v>0</v>
      </c>
      <c r="Q469" s="32">
        <f t="shared" si="92"/>
        <v>0</v>
      </c>
      <c r="R469" s="32">
        <f t="shared" si="97"/>
        <v>0</v>
      </c>
      <c r="S469" s="53">
        <f t="shared" si="98"/>
        <v>0</v>
      </c>
      <c r="T469" s="26"/>
      <c r="U469" s="90" t="e">
        <f t="shared" si="99"/>
        <v>#N/A</v>
      </c>
      <c r="V469" s="90" t="e">
        <f t="shared" si="100"/>
        <v>#N/A</v>
      </c>
      <c r="W469" s="65" t="str">
        <f t="shared" si="101"/>
        <v xml:space="preserve"> </v>
      </c>
      <c r="X469" s="59" t="str">
        <f t="shared" si="101"/>
        <v xml:space="preserve"> </v>
      </c>
      <c r="Y469" s="83"/>
      <c r="Z469" s="32" t="e">
        <f>VLOOKUP(C469,'ไตรมาส 3'!$C$7:$I$506,7,FALSE)</f>
        <v>#N/A</v>
      </c>
      <c r="AA469" s="32" t="e">
        <f>VLOOKUP(C469,'ไตรมาส 3'!$C$7:$J$506,8,FALSE)</f>
        <v>#N/A</v>
      </c>
      <c r="AB469" s="53" t="e">
        <f t="shared" si="102"/>
        <v>#N/A</v>
      </c>
      <c r="AC469" s="32" t="str">
        <f t="shared" si="103"/>
        <v>0</v>
      </c>
      <c r="AD469" s="53">
        <f t="shared" si="104"/>
        <v>0</v>
      </c>
      <c r="AE469" s="26"/>
    </row>
    <row r="470" spans="1:31" s="21" customFormat="1" ht="24.75" thickTop="1" thickBot="1" x14ac:dyDescent="0.25">
      <c r="A470" s="22">
        <f>'ไตรมาส 1'!A470</f>
        <v>6303105</v>
      </c>
      <c r="B470" s="23" t="str">
        <f>'ไตรมาส 1'!B470</f>
        <v>อบต. หนองตาดใหญ่</v>
      </c>
      <c r="C470" s="4"/>
      <c r="D470" s="3"/>
      <c r="E470" s="32"/>
      <c r="F470" s="32"/>
      <c r="G470" s="32"/>
      <c r="H470" s="32"/>
      <c r="I470" s="32"/>
      <c r="J470" s="32"/>
      <c r="K470" s="66" t="str">
        <f t="shared" si="93"/>
        <v xml:space="preserve"> </v>
      </c>
      <c r="L470" s="59" t="str">
        <f t="shared" si="94"/>
        <v xml:space="preserve"> </v>
      </c>
      <c r="M470" s="27"/>
      <c r="N470" s="68">
        <f t="shared" si="95"/>
        <v>0</v>
      </c>
      <c r="O470" s="68">
        <f t="shared" si="96"/>
        <v>0</v>
      </c>
      <c r="P470" s="32">
        <f t="shared" si="92"/>
        <v>0</v>
      </c>
      <c r="Q470" s="32">
        <f t="shared" si="92"/>
        <v>0</v>
      </c>
      <c r="R470" s="32">
        <f t="shared" si="97"/>
        <v>0</v>
      </c>
      <c r="S470" s="53">
        <f t="shared" si="98"/>
        <v>0</v>
      </c>
      <c r="T470" s="26"/>
      <c r="U470" s="90" t="e">
        <f t="shared" si="99"/>
        <v>#N/A</v>
      </c>
      <c r="V470" s="90" t="e">
        <f t="shared" si="100"/>
        <v>#N/A</v>
      </c>
      <c r="W470" s="65" t="str">
        <f t="shared" si="101"/>
        <v xml:space="preserve"> </v>
      </c>
      <c r="X470" s="59" t="str">
        <f t="shared" si="101"/>
        <v xml:space="preserve"> </v>
      </c>
      <c r="Y470" s="83"/>
      <c r="Z470" s="32" t="e">
        <f>VLOOKUP(C470,'ไตรมาส 3'!$C$7:$I$506,7,FALSE)</f>
        <v>#N/A</v>
      </c>
      <c r="AA470" s="32" t="e">
        <f>VLOOKUP(C470,'ไตรมาส 3'!$C$7:$J$506,8,FALSE)</f>
        <v>#N/A</v>
      </c>
      <c r="AB470" s="53" t="e">
        <f t="shared" si="102"/>
        <v>#N/A</v>
      </c>
      <c r="AC470" s="32" t="str">
        <f t="shared" si="103"/>
        <v>0</v>
      </c>
      <c r="AD470" s="53">
        <f t="shared" si="104"/>
        <v>0</v>
      </c>
      <c r="AE470" s="26"/>
    </row>
    <row r="471" spans="1:31" s="21" customFormat="1" ht="24.75" thickTop="1" thickBot="1" x14ac:dyDescent="0.25">
      <c r="A471" s="22">
        <f>'ไตรมาส 1'!A471</f>
        <v>6303105</v>
      </c>
      <c r="B471" s="23" t="str">
        <f>'ไตรมาส 1'!B471</f>
        <v>อบต. หนองตาดใหญ่</v>
      </c>
      <c r="C471" s="4"/>
      <c r="D471" s="3"/>
      <c r="E471" s="32"/>
      <c r="F471" s="32"/>
      <c r="G471" s="32"/>
      <c r="H471" s="32"/>
      <c r="I471" s="32"/>
      <c r="J471" s="32"/>
      <c r="K471" s="66" t="str">
        <f t="shared" si="93"/>
        <v xml:space="preserve"> </v>
      </c>
      <c r="L471" s="59" t="str">
        <f t="shared" si="94"/>
        <v xml:space="preserve"> </v>
      </c>
      <c r="M471" s="27"/>
      <c r="N471" s="68">
        <f t="shared" si="95"/>
        <v>0</v>
      </c>
      <c r="O471" s="68">
        <f t="shared" si="96"/>
        <v>0</v>
      </c>
      <c r="P471" s="32">
        <f t="shared" si="92"/>
        <v>0</v>
      </c>
      <c r="Q471" s="32">
        <f t="shared" si="92"/>
        <v>0</v>
      </c>
      <c r="R471" s="32">
        <f t="shared" si="97"/>
        <v>0</v>
      </c>
      <c r="S471" s="53">
        <f t="shared" si="98"/>
        <v>0</v>
      </c>
      <c r="T471" s="26"/>
      <c r="U471" s="90" t="e">
        <f t="shared" si="99"/>
        <v>#N/A</v>
      </c>
      <c r="V471" s="90" t="e">
        <f t="shared" si="100"/>
        <v>#N/A</v>
      </c>
      <c r="W471" s="65" t="str">
        <f t="shared" si="101"/>
        <v xml:space="preserve"> </v>
      </c>
      <c r="X471" s="59" t="str">
        <f t="shared" si="101"/>
        <v xml:space="preserve"> </v>
      </c>
      <c r="Y471" s="83"/>
      <c r="Z471" s="32" t="e">
        <f>VLOOKUP(C471,'ไตรมาส 3'!$C$7:$I$506,7,FALSE)</f>
        <v>#N/A</v>
      </c>
      <c r="AA471" s="32" t="e">
        <f>VLOOKUP(C471,'ไตรมาส 3'!$C$7:$J$506,8,FALSE)</f>
        <v>#N/A</v>
      </c>
      <c r="AB471" s="53" t="e">
        <f t="shared" si="102"/>
        <v>#N/A</v>
      </c>
      <c r="AC471" s="32" t="str">
        <f t="shared" si="103"/>
        <v>0</v>
      </c>
      <c r="AD471" s="53">
        <f t="shared" si="104"/>
        <v>0</v>
      </c>
      <c r="AE471" s="26"/>
    </row>
    <row r="472" spans="1:31" s="21" customFormat="1" ht="24.75" thickTop="1" thickBot="1" x14ac:dyDescent="0.25">
      <c r="A472" s="22">
        <f>'ไตรมาส 1'!A472</f>
        <v>6303105</v>
      </c>
      <c r="B472" s="23" t="str">
        <f>'ไตรมาส 1'!B472</f>
        <v>อบต. หนองตาดใหญ่</v>
      </c>
      <c r="C472" s="4"/>
      <c r="D472" s="3"/>
      <c r="E472" s="32"/>
      <c r="F472" s="32"/>
      <c r="G472" s="32"/>
      <c r="H472" s="32"/>
      <c r="I472" s="32"/>
      <c r="J472" s="32"/>
      <c r="K472" s="66" t="str">
        <f t="shared" si="93"/>
        <v xml:space="preserve"> </v>
      </c>
      <c r="L472" s="59" t="str">
        <f t="shared" si="94"/>
        <v xml:space="preserve"> </v>
      </c>
      <c r="M472" s="27"/>
      <c r="N472" s="68">
        <f t="shared" si="95"/>
        <v>0</v>
      </c>
      <c r="O472" s="68">
        <f t="shared" si="96"/>
        <v>0</v>
      </c>
      <c r="P472" s="32">
        <f t="shared" si="92"/>
        <v>0</v>
      </c>
      <c r="Q472" s="32">
        <f t="shared" si="92"/>
        <v>0</v>
      </c>
      <c r="R472" s="32">
        <f t="shared" si="97"/>
        <v>0</v>
      </c>
      <c r="S472" s="53">
        <f t="shared" si="98"/>
        <v>0</v>
      </c>
      <c r="T472" s="26"/>
      <c r="U472" s="90" t="e">
        <f t="shared" si="99"/>
        <v>#N/A</v>
      </c>
      <c r="V472" s="90" t="e">
        <f t="shared" si="100"/>
        <v>#N/A</v>
      </c>
      <c r="W472" s="65" t="str">
        <f t="shared" si="101"/>
        <v xml:space="preserve"> </v>
      </c>
      <c r="X472" s="59" t="str">
        <f t="shared" si="101"/>
        <v xml:space="preserve"> </v>
      </c>
      <c r="Y472" s="83"/>
      <c r="Z472" s="32" t="e">
        <f>VLOOKUP(C472,'ไตรมาส 3'!$C$7:$I$506,7,FALSE)</f>
        <v>#N/A</v>
      </c>
      <c r="AA472" s="32" t="e">
        <f>VLOOKUP(C472,'ไตรมาส 3'!$C$7:$J$506,8,FALSE)</f>
        <v>#N/A</v>
      </c>
      <c r="AB472" s="53" t="e">
        <f t="shared" si="102"/>
        <v>#N/A</v>
      </c>
      <c r="AC472" s="32" t="str">
        <f t="shared" si="103"/>
        <v>0</v>
      </c>
      <c r="AD472" s="53">
        <f t="shared" si="104"/>
        <v>0</v>
      </c>
      <c r="AE472" s="26"/>
    </row>
    <row r="473" spans="1:31" s="21" customFormat="1" ht="24.75" thickTop="1" thickBot="1" x14ac:dyDescent="0.25">
      <c r="A473" s="22">
        <f>'ไตรมาส 1'!A473</f>
        <v>6303105</v>
      </c>
      <c r="B473" s="23" t="str">
        <f>'ไตรมาส 1'!B473</f>
        <v>อบต. หนองตาดใหญ่</v>
      </c>
      <c r="C473" s="4"/>
      <c r="D473" s="3"/>
      <c r="E473" s="32"/>
      <c r="F473" s="32"/>
      <c r="G473" s="32"/>
      <c r="H473" s="32"/>
      <c r="I473" s="32"/>
      <c r="J473" s="32"/>
      <c r="K473" s="66" t="str">
        <f t="shared" si="93"/>
        <v xml:space="preserve"> </v>
      </c>
      <c r="L473" s="59" t="str">
        <f t="shared" si="94"/>
        <v xml:space="preserve"> </v>
      </c>
      <c r="M473" s="27"/>
      <c r="N473" s="68">
        <f t="shared" si="95"/>
        <v>0</v>
      </c>
      <c r="O473" s="68">
        <f t="shared" si="96"/>
        <v>0</v>
      </c>
      <c r="P473" s="32">
        <f t="shared" si="92"/>
        <v>0</v>
      </c>
      <c r="Q473" s="32">
        <f t="shared" si="92"/>
        <v>0</v>
      </c>
      <c r="R473" s="32">
        <f t="shared" si="97"/>
        <v>0</v>
      </c>
      <c r="S473" s="53">
        <f t="shared" si="98"/>
        <v>0</v>
      </c>
      <c r="T473" s="26"/>
      <c r="U473" s="90" t="e">
        <f t="shared" si="99"/>
        <v>#N/A</v>
      </c>
      <c r="V473" s="90" t="e">
        <f t="shared" si="100"/>
        <v>#N/A</v>
      </c>
      <c r="W473" s="65" t="str">
        <f t="shared" si="101"/>
        <v xml:space="preserve"> </v>
      </c>
      <c r="X473" s="59" t="str">
        <f t="shared" si="101"/>
        <v xml:space="preserve"> </v>
      </c>
      <c r="Y473" s="83"/>
      <c r="Z473" s="32" t="e">
        <f>VLOOKUP(C473,'ไตรมาส 3'!$C$7:$I$506,7,FALSE)</f>
        <v>#N/A</v>
      </c>
      <c r="AA473" s="32" t="e">
        <f>VLOOKUP(C473,'ไตรมาส 3'!$C$7:$J$506,8,FALSE)</f>
        <v>#N/A</v>
      </c>
      <c r="AB473" s="53" t="e">
        <f t="shared" si="102"/>
        <v>#N/A</v>
      </c>
      <c r="AC473" s="32" t="str">
        <f t="shared" si="103"/>
        <v>0</v>
      </c>
      <c r="AD473" s="53">
        <f t="shared" si="104"/>
        <v>0</v>
      </c>
      <c r="AE473" s="26"/>
    </row>
    <row r="474" spans="1:31" s="21" customFormat="1" ht="24.75" thickTop="1" thickBot="1" x14ac:dyDescent="0.25">
      <c r="A474" s="22">
        <f>'ไตรมาส 1'!A474</f>
        <v>6303105</v>
      </c>
      <c r="B474" s="23" t="str">
        <f>'ไตรมาส 1'!B474</f>
        <v>อบต. หนองตาดใหญ่</v>
      </c>
      <c r="C474" s="4"/>
      <c r="D474" s="3"/>
      <c r="E474" s="32"/>
      <c r="F474" s="32"/>
      <c r="G474" s="32"/>
      <c r="H474" s="32"/>
      <c r="I474" s="32"/>
      <c r="J474" s="32"/>
      <c r="K474" s="66" t="str">
        <f t="shared" si="93"/>
        <v xml:space="preserve"> </v>
      </c>
      <c r="L474" s="59" t="str">
        <f t="shared" si="94"/>
        <v xml:space="preserve"> </v>
      </c>
      <c r="M474" s="27"/>
      <c r="N474" s="68">
        <f t="shared" si="95"/>
        <v>0</v>
      </c>
      <c r="O474" s="68">
        <f t="shared" si="96"/>
        <v>0</v>
      </c>
      <c r="P474" s="32">
        <f t="shared" si="92"/>
        <v>0</v>
      </c>
      <c r="Q474" s="32">
        <f t="shared" si="92"/>
        <v>0</v>
      </c>
      <c r="R474" s="32">
        <f t="shared" si="97"/>
        <v>0</v>
      </c>
      <c r="S474" s="53">
        <f t="shared" si="98"/>
        <v>0</v>
      </c>
      <c r="T474" s="26"/>
      <c r="U474" s="90" t="e">
        <f t="shared" si="99"/>
        <v>#N/A</v>
      </c>
      <c r="V474" s="90" t="e">
        <f t="shared" si="100"/>
        <v>#N/A</v>
      </c>
      <c r="W474" s="65" t="str">
        <f t="shared" si="101"/>
        <v xml:space="preserve"> </v>
      </c>
      <c r="X474" s="59" t="str">
        <f t="shared" si="101"/>
        <v xml:space="preserve"> </v>
      </c>
      <c r="Y474" s="83"/>
      <c r="Z474" s="32" t="e">
        <f>VLOOKUP(C474,'ไตรมาส 3'!$C$7:$I$506,7,FALSE)</f>
        <v>#N/A</v>
      </c>
      <c r="AA474" s="32" t="e">
        <f>VLOOKUP(C474,'ไตรมาส 3'!$C$7:$J$506,8,FALSE)</f>
        <v>#N/A</v>
      </c>
      <c r="AB474" s="53" t="e">
        <f t="shared" si="102"/>
        <v>#N/A</v>
      </c>
      <c r="AC474" s="32" t="str">
        <f t="shared" si="103"/>
        <v>0</v>
      </c>
      <c r="AD474" s="53">
        <f t="shared" si="104"/>
        <v>0</v>
      </c>
      <c r="AE474" s="26"/>
    </row>
    <row r="475" spans="1:31" s="21" customFormat="1" ht="24.75" thickTop="1" thickBot="1" x14ac:dyDescent="0.25">
      <c r="A475" s="22">
        <f>'ไตรมาส 1'!A475</f>
        <v>6303105</v>
      </c>
      <c r="B475" s="23" t="str">
        <f>'ไตรมาส 1'!B475</f>
        <v>อบต. หนองตาดใหญ่</v>
      </c>
      <c r="C475" s="4"/>
      <c r="D475" s="3"/>
      <c r="E475" s="32"/>
      <c r="F475" s="32"/>
      <c r="G475" s="32"/>
      <c r="H475" s="32"/>
      <c r="I475" s="32"/>
      <c r="J475" s="32"/>
      <c r="K475" s="66" t="str">
        <f t="shared" si="93"/>
        <v xml:space="preserve"> </v>
      </c>
      <c r="L475" s="59" t="str">
        <f t="shared" si="94"/>
        <v xml:space="preserve"> </v>
      </c>
      <c r="M475" s="27"/>
      <c r="N475" s="68">
        <f t="shared" si="95"/>
        <v>0</v>
      </c>
      <c r="O475" s="68">
        <f t="shared" si="96"/>
        <v>0</v>
      </c>
      <c r="P475" s="32">
        <f t="shared" si="92"/>
        <v>0</v>
      </c>
      <c r="Q475" s="32">
        <f t="shared" si="92"/>
        <v>0</v>
      </c>
      <c r="R475" s="32">
        <f t="shared" si="97"/>
        <v>0</v>
      </c>
      <c r="S475" s="53">
        <f t="shared" si="98"/>
        <v>0</v>
      </c>
      <c r="T475" s="26"/>
      <c r="U475" s="90" t="e">
        <f t="shared" si="99"/>
        <v>#N/A</v>
      </c>
      <c r="V475" s="90" t="e">
        <f t="shared" si="100"/>
        <v>#N/A</v>
      </c>
      <c r="W475" s="65" t="str">
        <f t="shared" si="101"/>
        <v xml:space="preserve"> </v>
      </c>
      <c r="X475" s="59" t="str">
        <f t="shared" si="101"/>
        <v xml:space="preserve"> </v>
      </c>
      <c r="Y475" s="83"/>
      <c r="Z475" s="32" t="e">
        <f>VLOOKUP(C475,'ไตรมาส 3'!$C$7:$I$506,7,FALSE)</f>
        <v>#N/A</v>
      </c>
      <c r="AA475" s="32" t="e">
        <f>VLOOKUP(C475,'ไตรมาส 3'!$C$7:$J$506,8,FALSE)</f>
        <v>#N/A</v>
      </c>
      <c r="AB475" s="53" t="e">
        <f t="shared" si="102"/>
        <v>#N/A</v>
      </c>
      <c r="AC475" s="32" t="str">
        <f t="shared" si="103"/>
        <v>0</v>
      </c>
      <c r="AD475" s="53">
        <f t="shared" si="104"/>
        <v>0</v>
      </c>
      <c r="AE475" s="26"/>
    </row>
    <row r="476" spans="1:31" s="21" customFormat="1" ht="24.75" thickTop="1" thickBot="1" x14ac:dyDescent="0.25">
      <c r="A476" s="22">
        <f>'ไตรมาส 1'!A476</f>
        <v>6303105</v>
      </c>
      <c r="B476" s="23" t="str">
        <f>'ไตรมาส 1'!B476</f>
        <v>อบต. หนองตาดใหญ่</v>
      </c>
      <c r="C476" s="4"/>
      <c r="D476" s="3"/>
      <c r="E476" s="32"/>
      <c r="F476" s="32"/>
      <c r="G476" s="32"/>
      <c r="H476" s="32"/>
      <c r="I476" s="32"/>
      <c r="J476" s="32"/>
      <c r="K476" s="66" t="str">
        <f t="shared" si="93"/>
        <v xml:space="preserve"> </v>
      </c>
      <c r="L476" s="59" t="str">
        <f t="shared" si="94"/>
        <v xml:space="preserve"> </v>
      </c>
      <c r="M476" s="27"/>
      <c r="N476" s="68">
        <f t="shared" si="95"/>
        <v>0</v>
      </c>
      <c r="O476" s="68">
        <f t="shared" si="96"/>
        <v>0</v>
      </c>
      <c r="P476" s="32">
        <f t="shared" si="92"/>
        <v>0</v>
      </c>
      <c r="Q476" s="32">
        <f t="shared" si="92"/>
        <v>0</v>
      </c>
      <c r="R476" s="32">
        <f t="shared" si="97"/>
        <v>0</v>
      </c>
      <c r="S476" s="53">
        <f t="shared" si="98"/>
        <v>0</v>
      </c>
      <c r="T476" s="26"/>
      <c r="U476" s="90" t="e">
        <f t="shared" si="99"/>
        <v>#N/A</v>
      </c>
      <c r="V476" s="90" t="e">
        <f t="shared" si="100"/>
        <v>#N/A</v>
      </c>
      <c r="W476" s="65" t="str">
        <f t="shared" si="101"/>
        <v xml:space="preserve"> </v>
      </c>
      <c r="X476" s="59" t="str">
        <f t="shared" si="101"/>
        <v xml:space="preserve"> </v>
      </c>
      <c r="Y476" s="83"/>
      <c r="Z476" s="32" t="e">
        <f>VLOOKUP(C476,'ไตรมาส 3'!$C$7:$I$506,7,FALSE)</f>
        <v>#N/A</v>
      </c>
      <c r="AA476" s="32" t="e">
        <f>VLOOKUP(C476,'ไตรมาส 3'!$C$7:$J$506,8,FALSE)</f>
        <v>#N/A</v>
      </c>
      <c r="AB476" s="53" t="e">
        <f t="shared" si="102"/>
        <v>#N/A</v>
      </c>
      <c r="AC476" s="32" t="str">
        <f t="shared" si="103"/>
        <v>0</v>
      </c>
      <c r="AD476" s="53">
        <f t="shared" si="104"/>
        <v>0</v>
      </c>
      <c r="AE476" s="26"/>
    </row>
    <row r="477" spans="1:31" s="21" customFormat="1" ht="24.75" thickTop="1" thickBot="1" x14ac:dyDescent="0.25">
      <c r="A477" s="22">
        <f>'ไตรมาส 1'!A477</f>
        <v>6303105</v>
      </c>
      <c r="B477" s="23" t="str">
        <f>'ไตรมาส 1'!B477</f>
        <v>อบต. หนองตาดใหญ่</v>
      </c>
      <c r="C477" s="4"/>
      <c r="D477" s="3"/>
      <c r="E477" s="32"/>
      <c r="F477" s="32"/>
      <c r="G477" s="32"/>
      <c r="H477" s="32"/>
      <c r="I477" s="32"/>
      <c r="J477" s="32"/>
      <c r="K477" s="66" t="str">
        <f t="shared" si="93"/>
        <v xml:space="preserve"> </v>
      </c>
      <c r="L477" s="59" t="str">
        <f t="shared" si="94"/>
        <v xml:space="preserve"> </v>
      </c>
      <c r="M477" s="27"/>
      <c r="N477" s="68">
        <f t="shared" si="95"/>
        <v>0</v>
      </c>
      <c r="O477" s="68">
        <f t="shared" si="96"/>
        <v>0</v>
      </c>
      <c r="P477" s="32">
        <f t="shared" si="92"/>
        <v>0</v>
      </c>
      <c r="Q477" s="32">
        <f t="shared" si="92"/>
        <v>0</v>
      </c>
      <c r="R477" s="32">
        <f t="shared" si="97"/>
        <v>0</v>
      </c>
      <c r="S477" s="53">
        <f t="shared" si="98"/>
        <v>0</v>
      </c>
      <c r="T477" s="26"/>
      <c r="U477" s="90" t="e">
        <f t="shared" si="99"/>
        <v>#N/A</v>
      </c>
      <c r="V477" s="90" t="e">
        <f t="shared" si="100"/>
        <v>#N/A</v>
      </c>
      <c r="W477" s="65" t="str">
        <f t="shared" si="101"/>
        <v xml:space="preserve"> </v>
      </c>
      <c r="X477" s="59" t="str">
        <f t="shared" si="101"/>
        <v xml:space="preserve"> </v>
      </c>
      <c r="Y477" s="83"/>
      <c r="Z477" s="32" t="e">
        <f>VLOOKUP(C477,'ไตรมาส 3'!$C$7:$I$506,7,FALSE)</f>
        <v>#N/A</v>
      </c>
      <c r="AA477" s="32" t="e">
        <f>VLOOKUP(C477,'ไตรมาส 3'!$C$7:$J$506,8,FALSE)</f>
        <v>#N/A</v>
      </c>
      <c r="AB477" s="53" t="e">
        <f t="shared" si="102"/>
        <v>#N/A</v>
      </c>
      <c r="AC477" s="32" t="str">
        <f t="shared" si="103"/>
        <v>0</v>
      </c>
      <c r="AD477" s="53">
        <f t="shared" si="104"/>
        <v>0</v>
      </c>
      <c r="AE477" s="26"/>
    </row>
    <row r="478" spans="1:31" s="21" customFormat="1" ht="24.75" thickTop="1" thickBot="1" x14ac:dyDescent="0.25">
      <c r="A478" s="22">
        <f>'ไตรมาส 1'!A478</f>
        <v>6303105</v>
      </c>
      <c r="B478" s="23" t="str">
        <f>'ไตรมาส 1'!B478</f>
        <v>อบต. หนองตาดใหญ่</v>
      </c>
      <c r="C478" s="4"/>
      <c r="D478" s="3"/>
      <c r="E478" s="32"/>
      <c r="F478" s="32"/>
      <c r="G478" s="32"/>
      <c r="H478" s="32"/>
      <c r="I478" s="32"/>
      <c r="J478" s="32"/>
      <c r="K478" s="66" t="str">
        <f t="shared" si="93"/>
        <v xml:space="preserve"> </v>
      </c>
      <c r="L478" s="59" t="str">
        <f t="shared" si="94"/>
        <v xml:space="preserve"> </v>
      </c>
      <c r="M478" s="27"/>
      <c r="N478" s="68">
        <f t="shared" si="95"/>
        <v>0</v>
      </c>
      <c r="O478" s="68">
        <f t="shared" si="96"/>
        <v>0</v>
      </c>
      <c r="P478" s="32">
        <f t="shared" si="92"/>
        <v>0</v>
      </c>
      <c r="Q478" s="32">
        <f t="shared" si="92"/>
        <v>0</v>
      </c>
      <c r="R478" s="32">
        <f t="shared" si="97"/>
        <v>0</v>
      </c>
      <c r="S478" s="53">
        <f t="shared" si="98"/>
        <v>0</v>
      </c>
      <c r="T478" s="26"/>
      <c r="U478" s="90" t="e">
        <f t="shared" si="99"/>
        <v>#N/A</v>
      </c>
      <c r="V478" s="90" t="e">
        <f t="shared" si="100"/>
        <v>#N/A</v>
      </c>
      <c r="W478" s="65" t="str">
        <f t="shared" si="101"/>
        <v xml:space="preserve"> </v>
      </c>
      <c r="X478" s="59" t="str">
        <f t="shared" si="101"/>
        <v xml:space="preserve"> </v>
      </c>
      <c r="Y478" s="83"/>
      <c r="Z478" s="32" t="e">
        <f>VLOOKUP(C478,'ไตรมาส 3'!$C$7:$I$506,7,FALSE)</f>
        <v>#N/A</v>
      </c>
      <c r="AA478" s="32" t="e">
        <f>VLOOKUP(C478,'ไตรมาส 3'!$C$7:$J$506,8,FALSE)</f>
        <v>#N/A</v>
      </c>
      <c r="AB478" s="53" t="e">
        <f t="shared" si="102"/>
        <v>#N/A</v>
      </c>
      <c r="AC478" s="32" t="str">
        <f t="shared" si="103"/>
        <v>0</v>
      </c>
      <c r="AD478" s="53">
        <f t="shared" si="104"/>
        <v>0</v>
      </c>
      <c r="AE478" s="26"/>
    </row>
    <row r="479" spans="1:31" s="21" customFormat="1" ht="24.75" thickTop="1" thickBot="1" x14ac:dyDescent="0.25">
      <c r="A479" s="22">
        <f>'ไตรมาส 1'!A479</f>
        <v>6303105</v>
      </c>
      <c r="B479" s="23" t="str">
        <f>'ไตรมาส 1'!B479</f>
        <v>อบต. หนองตาดใหญ่</v>
      </c>
      <c r="C479" s="4"/>
      <c r="D479" s="3"/>
      <c r="E479" s="32"/>
      <c r="F479" s="32"/>
      <c r="G479" s="32"/>
      <c r="H479" s="32"/>
      <c r="I479" s="32"/>
      <c r="J479" s="32"/>
      <c r="K479" s="66" t="str">
        <f t="shared" si="93"/>
        <v xml:space="preserve"> </v>
      </c>
      <c r="L479" s="59" t="str">
        <f t="shared" si="94"/>
        <v xml:space="preserve"> </v>
      </c>
      <c r="M479" s="27"/>
      <c r="N479" s="68">
        <f t="shared" si="95"/>
        <v>0</v>
      </c>
      <c r="O479" s="68">
        <f t="shared" si="96"/>
        <v>0</v>
      </c>
      <c r="P479" s="32">
        <f t="shared" si="92"/>
        <v>0</v>
      </c>
      <c r="Q479" s="32">
        <f t="shared" si="92"/>
        <v>0</v>
      </c>
      <c r="R479" s="32">
        <f t="shared" si="97"/>
        <v>0</v>
      </c>
      <c r="S479" s="53">
        <f t="shared" si="98"/>
        <v>0</v>
      </c>
      <c r="T479" s="26"/>
      <c r="U479" s="90" t="e">
        <f t="shared" si="99"/>
        <v>#N/A</v>
      </c>
      <c r="V479" s="90" t="e">
        <f t="shared" si="100"/>
        <v>#N/A</v>
      </c>
      <c r="W479" s="65" t="str">
        <f t="shared" si="101"/>
        <v xml:space="preserve"> </v>
      </c>
      <c r="X479" s="59" t="str">
        <f t="shared" si="101"/>
        <v xml:space="preserve"> </v>
      </c>
      <c r="Y479" s="83"/>
      <c r="Z479" s="32" t="e">
        <f>VLOOKUP(C479,'ไตรมาส 3'!$C$7:$I$506,7,FALSE)</f>
        <v>#N/A</v>
      </c>
      <c r="AA479" s="32" t="e">
        <f>VLOOKUP(C479,'ไตรมาส 3'!$C$7:$J$506,8,FALSE)</f>
        <v>#N/A</v>
      </c>
      <c r="AB479" s="53" t="e">
        <f t="shared" si="102"/>
        <v>#N/A</v>
      </c>
      <c r="AC479" s="32" t="str">
        <f t="shared" si="103"/>
        <v>0</v>
      </c>
      <c r="AD479" s="53">
        <f t="shared" si="104"/>
        <v>0</v>
      </c>
      <c r="AE479" s="26"/>
    </row>
    <row r="480" spans="1:31" s="21" customFormat="1" ht="24.75" thickTop="1" thickBot="1" x14ac:dyDescent="0.25">
      <c r="A480" s="22">
        <f>'ไตรมาส 1'!A480</f>
        <v>6303105</v>
      </c>
      <c r="B480" s="23" t="str">
        <f>'ไตรมาส 1'!B480</f>
        <v>อบต. หนองตาดใหญ่</v>
      </c>
      <c r="C480" s="4"/>
      <c r="D480" s="3"/>
      <c r="E480" s="32"/>
      <c r="F480" s="32"/>
      <c r="G480" s="32"/>
      <c r="H480" s="32"/>
      <c r="I480" s="32"/>
      <c r="J480" s="32"/>
      <c r="K480" s="66" t="str">
        <f t="shared" si="93"/>
        <v xml:space="preserve"> </v>
      </c>
      <c r="L480" s="59" t="str">
        <f t="shared" si="94"/>
        <v xml:space="preserve"> </v>
      </c>
      <c r="M480" s="27"/>
      <c r="N480" s="68">
        <f t="shared" si="95"/>
        <v>0</v>
      </c>
      <c r="O480" s="68">
        <f t="shared" si="96"/>
        <v>0</v>
      </c>
      <c r="P480" s="32">
        <f t="shared" si="92"/>
        <v>0</v>
      </c>
      <c r="Q480" s="32">
        <f t="shared" si="92"/>
        <v>0</v>
      </c>
      <c r="R480" s="32">
        <f t="shared" si="97"/>
        <v>0</v>
      </c>
      <c r="S480" s="53">
        <f t="shared" si="98"/>
        <v>0</v>
      </c>
      <c r="T480" s="26"/>
      <c r="U480" s="90" t="e">
        <f t="shared" si="99"/>
        <v>#N/A</v>
      </c>
      <c r="V480" s="90" t="e">
        <f t="shared" si="100"/>
        <v>#N/A</v>
      </c>
      <c r="W480" s="65" t="str">
        <f t="shared" si="101"/>
        <v xml:space="preserve"> </v>
      </c>
      <c r="X480" s="59" t="str">
        <f t="shared" si="101"/>
        <v xml:space="preserve"> </v>
      </c>
      <c r="Y480" s="83"/>
      <c r="Z480" s="32" t="e">
        <f>VLOOKUP(C480,'ไตรมาส 3'!$C$7:$I$506,7,FALSE)</f>
        <v>#N/A</v>
      </c>
      <c r="AA480" s="32" t="e">
        <f>VLOOKUP(C480,'ไตรมาส 3'!$C$7:$J$506,8,FALSE)</f>
        <v>#N/A</v>
      </c>
      <c r="AB480" s="53" t="e">
        <f t="shared" si="102"/>
        <v>#N/A</v>
      </c>
      <c r="AC480" s="32" t="str">
        <f t="shared" si="103"/>
        <v>0</v>
      </c>
      <c r="AD480" s="53">
        <f t="shared" si="104"/>
        <v>0</v>
      </c>
      <c r="AE480" s="26"/>
    </row>
    <row r="481" spans="1:31" s="21" customFormat="1" ht="24.75" thickTop="1" thickBot="1" x14ac:dyDescent="0.25">
      <c r="A481" s="22">
        <f>'ไตรมาส 1'!A481</f>
        <v>6303105</v>
      </c>
      <c r="B481" s="23" t="str">
        <f>'ไตรมาส 1'!B481</f>
        <v>อบต. หนองตาดใหญ่</v>
      </c>
      <c r="C481" s="4"/>
      <c r="D481" s="3"/>
      <c r="E481" s="32"/>
      <c r="F481" s="32"/>
      <c r="G481" s="32"/>
      <c r="H481" s="32"/>
      <c r="I481" s="32"/>
      <c r="J481" s="32"/>
      <c r="K481" s="66" t="str">
        <f t="shared" si="93"/>
        <v xml:space="preserve"> </v>
      </c>
      <c r="L481" s="59" t="str">
        <f t="shared" si="94"/>
        <v xml:space="preserve"> </v>
      </c>
      <c r="M481" s="27"/>
      <c r="N481" s="68">
        <f t="shared" si="95"/>
        <v>0</v>
      </c>
      <c r="O481" s="68">
        <f t="shared" si="96"/>
        <v>0</v>
      </c>
      <c r="P481" s="32">
        <f t="shared" si="92"/>
        <v>0</v>
      </c>
      <c r="Q481" s="32">
        <f t="shared" si="92"/>
        <v>0</v>
      </c>
      <c r="R481" s="32">
        <f t="shared" si="97"/>
        <v>0</v>
      </c>
      <c r="S481" s="53">
        <f t="shared" si="98"/>
        <v>0</v>
      </c>
      <c r="T481" s="26"/>
      <c r="U481" s="90" t="e">
        <f t="shared" si="99"/>
        <v>#N/A</v>
      </c>
      <c r="V481" s="90" t="e">
        <f t="shared" si="100"/>
        <v>#N/A</v>
      </c>
      <c r="W481" s="65" t="str">
        <f t="shared" si="101"/>
        <v xml:space="preserve"> </v>
      </c>
      <c r="X481" s="59" t="str">
        <f t="shared" si="101"/>
        <v xml:space="preserve"> </v>
      </c>
      <c r="Y481" s="83"/>
      <c r="Z481" s="32" t="e">
        <f>VLOOKUP(C481,'ไตรมาส 3'!$C$7:$I$506,7,FALSE)</f>
        <v>#N/A</v>
      </c>
      <c r="AA481" s="32" t="e">
        <f>VLOOKUP(C481,'ไตรมาส 3'!$C$7:$J$506,8,FALSE)</f>
        <v>#N/A</v>
      </c>
      <c r="AB481" s="53" t="e">
        <f t="shared" si="102"/>
        <v>#N/A</v>
      </c>
      <c r="AC481" s="32" t="str">
        <f t="shared" si="103"/>
        <v>0</v>
      </c>
      <c r="AD481" s="53">
        <f t="shared" si="104"/>
        <v>0</v>
      </c>
      <c r="AE481" s="26"/>
    </row>
    <row r="482" spans="1:31" s="21" customFormat="1" ht="24.75" thickTop="1" thickBot="1" x14ac:dyDescent="0.25">
      <c r="A482" s="22">
        <f>'ไตรมาส 1'!A482</f>
        <v>6303105</v>
      </c>
      <c r="B482" s="23" t="str">
        <f>'ไตรมาส 1'!B482</f>
        <v>อบต. หนองตาดใหญ่</v>
      </c>
      <c r="C482" s="4"/>
      <c r="D482" s="3"/>
      <c r="E482" s="32"/>
      <c r="F482" s="32"/>
      <c r="G482" s="32"/>
      <c r="H482" s="32"/>
      <c r="I482" s="32"/>
      <c r="J482" s="32"/>
      <c r="K482" s="66" t="str">
        <f t="shared" si="93"/>
        <v xml:space="preserve"> </v>
      </c>
      <c r="L482" s="59" t="str">
        <f t="shared" si="94"/>
        <v xml:space="preserve"> </v>
      </c>
      <c r="M482" s="27"/>
      <c r="N482" s="68">
        <f t="shared" si="95"/>
        <v>0</v>
      </c>
      <c r="O482" s="68">
        <f t="shared" si="96"/>
        <v>0</v>
      </c>
      <c r="P482" s="32">
        <f t="shared" si="92"/>
        <v>0</v>
      </c>
      <c r="Q482" s="32">
        <f t="shared" si="92"/>
        <v>0</v>
      </c>
      <c r="R482" s="32">
        <f t="shared" si="97"/>
        <v>0</v>
      </c>
      <c r="S482" s="53">
        <f t="shared" si="98"/>
        <v>0</v>
      </c>
      <c r="T482" s="26"/>
      <c r="U482" s="90" t="e">
        <f t="shared" si="99"/>
        <v>#N/A</v>
      </c>
      <c r="V482" s="90" t="e">
        <f t="shared" si="100"/>
        <v>#N/A</v>
      </c>
      <c r="W482" s="65" t="str">
        <f t="shared" si="101"/>
        <v xml:space="preserve"> </v>
      </c>
      <c r="X482" s="59" t="str">
        <f t="shared" si="101"/>
        <v xml:space="preserve"> </v>
      </c>
      <c r="Y482" s="83"/>
      <c r="Z482" s="32" t="e">
        <f>VLOOKUP(C482,'ไตรมาส 3'!$C$7:$I$506,7,FALSE)</f>
        <v>#N/A</v>
      </c>
      <c r="AA482" s="32" t="e">
        <f>VLOOKUP(C482,'ไตรมาส 3'!$C$7:$J$506,8,FALSE)</f>
        <v>#N/A</v>
      </c>
      <c r="AB482" s="53" t="e">
        <f t="shared" si="102"/>
        <v>#N/A</v>
      </c>
      <c r="AC482" s="32" t="str">
        <f t="shared" si="103"/>
        <v>0</v>
      </c>
      <c r="AD482" s="53">
        <f t="shared" si="104"/>
        <v>0</v>
      </c>
      <c r="AE482" s="26"/>
    </row>
    <row r="483" spans="1:31" s="21" customFormat="1" ht="24.75" thickTop="1" thickBot="1" x14ac:dyDescent="0.25">
      <c r="A483" s="22">
        <f>'ไตรมาส 1'!A483</f>
        <v>6303105</v>
      </c>
      <c r="B483" s="23" t="str">
        <f>'ไตรมาส 1'!B483</f>
        <v>อบต. หนองตาดใหญ่</v>
      </c>
      <c r="C483" s="4"/>
      <c r="D483" s="3"/>
      <c r="E483" s="32"/>
      <c r="F483" s="32"/>
      <c r="G483" s="32"/>
      <c r="H483" s="32"/>
      <c r="I483" s="32"/>
      <c r="J483" s="32"/>
      <c r="K483" s="66" t="str">
        <f t="shared" si="93"/>
        <v xml:space="preserve"> </v>
      </c>
      <c r="L483" s="59" t="str">
        <f t="shared" si="94"/>
        <v xml:space="preserve"> </v>
      </c>
      <c r="M483" s="27"/>
      <c r="N483" s="68">
        <f t="shared" si="95"/>
        <v>0</v>
      </c>
      <c r="O483" s="68">
        <f t="shared" si="96"/>
        <v>0</v>
      </c>
      <c r="P483" s="32">
        <f t="shared" si="92"/>
        <v>0</v>
      </c>
      <c r="Q483" s="32">
        <f t="shared" si="92"/>
        <v>0</v>
      </c>
      <c r="R483" s="32">
        <f t="shared" si="97"/>
        <v>0</v>
      </c>
      <c r="S483" s="53">
        <f t="shared" si="98"/>
        <v>0</v>
      </c>
      <c r="T483" s="26"/>
      <c r="U483" s="90" t="e">
        <f t="shared" si="99"/>
        <v>#N/A</v>
      </c>
      <c r="V483" s="90" t="e">
        <f t="shared" si="100"/>
        <v>#N/A</v>
      </c>
      <c r="W483" s="65" t="str">
        <f t="shared" si="101"/>
        <v xml:space="preserve"> </v>
      </c>
      <c r="X483" s="59" t="str">
        <f t="shared" si="101"/>
        <v xml:space="preserve"> </v>
      </c>
      <c r="Y483" s="83"/>
      <c r="Z483" s="32" t="e">
        <f>VLOOKUP(C483,'ไตรมาส 3'!$C$7:$I$506,7,FALSE)</f>
        <v>#N/A</v>
      </c>
      <c r="AA483" s="32" t="e">
        <f>VLOOKUP(C483,'ไตรมาส 3'!$C$7:$J$506,8,FALSE)</f>
        <v>#N/A</v>
      </c>
      <c r="AB483" s="53" t="e">
        <f t="shared" si="102"/>
        <v>#N/A</v>
      </c>
      <c r="AC483" s="32" t="str">
        <f t="shared" si="103"/>
        <v>0</v>
      </c>
      <c r="AD483" s="53">
        <f t="shared" si="104"/>
        <v>0</v>
      </c>
      <c r="AE483" s="26"/>
    </row>
    <row r="484" spans="1:31" s="21" customFormat="1" ht="24.75" thickTop="1" thickBot="1" x14ac:dyDescent="0.25">
      <c r="A484" s="22">
        <f>'ไตรมาส 1'!A484</f>
        <v>6303105</v>
      </c>
      <c r="B484" s="23" t="str">
        <f>'ไตรมาส 1'!B484</f>
        <v>อบต. หนองตาดใหญ่</v>
      </c>
      <c r="C484" s="4"/>
      <c r="D484" s="3"/>
      <c r="E484" s="32"/>
      <c r="F484" s="32"/>
      <c r="G484" s="32"/>
      <c r="H484" s="32"/>
      <c r="I484" s="32"/>
      <c r="J484" s="32"/>
      <c r="K484" s="66" t="str">
        <f t="shared" si="93"/>
        <v xml:space="preserve"> </v>
      </c>
      <c r="L484" s="59" t="str">
        <f t="shared" si="94"/>
        <v xml:space="preserve"> </v>
      </c>
      <c r="M484" s="27"/>
      <c r="N484" s="68">
        <f t="shared" si="95"/>
        <v>0</v>
      </c>
      <c r="O484" s="68">
        <f t="shared" si="96"/>
        <v>0</v>
      </c>
      <c r="P484" s="32">
        <f t="shared" si="92"/>
        <v>0</v>
      </c>
      <c r="Q484" s="32">
        <f t="shared" si="92"/>
        <v>0</v>
      </c>
      <c r="R484" s="32">
        <f t="shared" si="97"/>
        <v>0</v>
      </c>
      <c r="S484" s="53">
        <f t="shared" si="98"/>
        <v>0</v>
      </c>
      <c r="T484" s="26"/>
      <c r="U484" s="90" t="e">
        <f t="shared" si="99"/>
        <v>#N/A</v>
      </c>
      <c r="V484" s="90" t="e">
        <f t="shared" si="100"/>
        <v>#N/A</v>
      </c>
      <c r="W484" s="65" t="str">
        <f t="shared" si="101"/>
        <v xml:space="preserve"> </v>
      </c>
      <c r="X484" s="59" t="str">
        <f t="shared" si="101"/>
        <v xml:space="preserve"> </v>
      </c>
      <c r="Y484" s="83"/>
      <c r="Z484" s="32" t="e">
        <f>VLOOKUP(C484,'ไตรมาส 3'!$C$7:$I$506,7,FALSE)</f>
        <v>#N/A</v>
      </c>
      <c r="AA484" s="32" t="e">
        <f>VLOOKUP(C484,'ไตรมาส 3'!$C$7:$J$506,8,FALSE)</f>
        <v>#N/A</v>
      </c>
      <c r="AB484" s="53" t="e">
        <f t="shared" si="102"/>
        <v>#N/A</v>
      </c>
      <c r="AC484" s="32" t="str">
        <f t="shared" si="103"/>
        <v>0</v>
      </c>
      <c r="AD484" s="53">
        <f t="shared" si="104"/>
        <v>0</v>
      </c>
      <c r="AE484" s="26"/>
    </row>
    <row r="485" spans="1:31" s="21" customFormat="1" ht="24.75" thickTop="1" thickBot="1" x14ac:dyDescent="0.25">
      <c r="A485" s="22">
        <f>'ไตรมาส 1'!A485</f>
        <v>6303105</v>
      </c>
      <c r="B485" s="23" t="str">
        <f>'ไตรมาส 1'!B485</f>
        <v>อบต. หนองตาดใหญ่</v>
      </c>
      <c r="C485" s="4"/>
      <c r="D485" s="3"/>
      <c r="E485" s="32"/>
      <c r="F485" s="32"/>
      <c r="G485" s="32"/>
      <c r="H485" s="32"/>
      <c r="I485" s="32"/>
      <c r="J485" s="32"/>
      <c r="K485" s="66" t="str">
        <f t="shared" si="93"/>
        <v xml:space="preserve"> </v>
      </c>
      <c r="L485" s="59" t="str">
        <f t="shared" si="94"/>
        <v xml:space="preserve"> </v>
      </c>
      <c r="M485" s="27"/>
      <c r="N485" s="68">
        <f t="shared" si="95"/>
        <v>0</v>
      </c>
      <c r="O485" s="68">
        <f t="shared" si="96"/>
        <v>0</v>
      </c>
      <c r="P485" s="32">
        <f t="shared" si="92"/>
        <v>0</v>
      </c>
      <c r="Q485" s="32">
        <f t="shared" si="92"/>
        <v>0</v>
      </c>
      <c r="R485" s="32">
        <f t="shared" si="97"/>
        <v>0</v>
      </c>
      <c r="S485" s="53">
        <f t="shared" si="98"/>
        <v>0</v>
      </c>
      <c r="T485" s="26"/>
      <c r="U485" s="90" t="e">
        <f t="shared" si="99"/>
        <v>#N/A</v>
      </c>
      <c r="V485" s="90" t="e">
        <f t="shared" si="100"/>
        <v>#N/A</v>
      </c>
      <c r="W485" s="65" t="str">
        <f t="shared" si="101"/>
        <v xml:space="preserve"> </v>
      </c>
      <c r="X485" s="59" t="str">
        <f t="shared" si="101"/>
        <v xml:space="preserve"> </v>
      </c>
      <c r="Y485" s="83"/>
      <c r="Z485" s="32" t="e">
        <f>VLOOKUP(C485,'ไตรมาส 3'!$C$7:$I$506,7,FALSE)</f>
        <v>#N/A</v>
      </c>
      <c r="AA485" s="32" t="e">
        <f>VLOOKUP(C485,'ไตรมาส 3'!$C$7:$J$506,8,FALSE)</f>
        <v>#N/A</v>
      </c>
      <c r="AB485" s="53" t="e">
        <f t="shared" si="102"/>
        <v>#N/A</v>
      </c>
      <c r="AC485" s="32" t="str">
        <f t="shared" si="103"/>
        <v>0</v>
      </c>
      <c r="AD485" s="53">
        <f t="shared" si="104"/>
        <v>0</v>
      </c>
      <c r="AE485" s="26"/>
    </row>
    <row r="486" spans="1:31" s="21" customFormat="1" ht="24.75" thickTop="1" thickBot="1" x14ac:dyDescent="0.25">
      <c r="A486" s="22">
        <f>'ไตรมาส 1'!A486</f>
        <v>6303105</v>
      </c>
      <c r="B486" s="23" t="str">
        <f>'ไตรมาส 1'!B486</f>
        <v>อบต. หนองตาดใหญ่</v>
      </c>
      <c r="C486" s="4"/>
      <c r="D486" s="3"/>
      <c r="E486" s="32"/>
      <c r="F486" s="32"/>
      <c r="G486" s="32"/>
      <c r="H486" s="32"/>
      <c r="I486" s="32"/>
      <c r="J486" s="32"/>
      <c r="K486" s="66" t="str">
        <f t="shared" si="93"/>
        <v xml:space="preserve"> </v>
      </c>
      <c r="L486" s="59" t="str">
        <f t="shared" si="94"/>
        <v xml:space="preserve"> </v>
      </c>
      <c r="M486" s="27"/>
      <c r="N486" s="68">
        <f t="shared" si="95"/>
        <v>0</v>
      </c>
      <c r="O486" s="68">
        <f t="shared" si="96"/>
        <v>0</v>
      </c>
      <c r="P486" s="32">
        <f t="shared" si="92"/>
        <v>0</v>
      </c>
      <c r="Q486" s="32">
        <f t="shared" si="92"/>
        <v>0</v>
      </c>
      <c r="R486" s="32">
        <f t="shared" si="97"/>
        <v>0</v>
      </c>
      <c r="S486" s="53">
        <f t="shared" si="98"/>
        <v>0</v>
      </c>
      <c r="T486" s="26"/>
      <c r="U486" s="90" t="e">
        <f t="shared" si="99"/>
        <v>#N/A</v>
      </c>
      <c r="V486" s="90" t="e">
        <f t="shared" si="100"/>
        <v>#N/A</v>
      </c>
      <c r="W486" s="65" t="str">
        <f t="shared" si="101"/>
        <v xml:space="preserve"> </v>
      </c>
      <c r="X486" s="59" t="str">
        <f t="shared" si="101"/>
        <v xml:space="preserve"> </v>
      </c>
      <c r="Y486" s="83"/>
      <c r="Z486" s="32" t="e">
        <f>VLOOKUP(C486,'ไตรมาส 3'!$C$7:$I$506,7,FALSE)</f>
        <v>#N/A</v>
      </c>
      <c r="AA486" s="32" t="e">
        <f>VLOOKUP(C486,'ไตรมาส 3'!$C$7:$J$506,8,FALSE)</f>
        <v>#N/A</v>
      </c>
      <c r="AB486" s="53" t="e">
        <f t="shared" si="102"/>
        <v>#N/A</v>
      </c>
      <c r="AC486" s="32" t="str">
        <f t="shared" si="103"/>
        <v>0</v>
      </c>
      <c r="AD486" s="53">
        <f t="shared" si="104"/>
        <v>0</v>
      </c>
      <c r="AE486" s="26"/>
    </row>
    <row r="487" spans="1:31" s="21" customFormat="1" ht="24.75" thickTop="1" thickBot="1" x14ac:dyDescent="0.25">
      <c r="A487" s="22">
        <f>'ไตรมาส 1'!A487</f>
        <v>6303105</v>
      </c>
      <c r="B487" s="23" t="str">
        <f>'ไตรมาส 1'!B487</f>
        <v>อบต. หนองตาดใหญ่</v>
      </c>
      <c r="C487" s="4"/>
      <c r="D487" s="3"/>
      <c r="E487" s="32"/>
      <c r="F487" s="32"/>
      <c r="G487" s="32"/>
      <c r="H487" s="32"/>
      <c r="I487" s="32"/>
      <c r="J487" s="32"/>
      <c r="K487" s="66" t="str">
        <f t="shared" si="93"/>
        <v xml:space="preserve"> </v>
      </c>
      <c r="L487" s="59" t="str">
        <f t="shared" si="94"/>
        <v xml:space="preserve"> </v>
      </c>
      <c r="M487" s="27"/>
      <c r="N487" s="68">
        <f t="shared" si="95"/>
        <v>0</v>
      </c>
      <c r="O487" s="68">
        <f t="shared" si="96"/>
        <v>0</v>
      </c>
      <c r="P487" s="32">
        <f t="shared" si="92"/>
        <v>0</v>
      </c>
      <c r="Q487" s="32">
        <f t="shared" si="92"/>
        <v>0</v>
      </c>
      <c r="R487" s="32">
        <f t="shared" si="97"/>
        <v>0</v>
      </c>
      <c r="S487" s="53">
        <f t="shared" si="98"/>
        <v>0</v>
      </c>
      <c r="T487" s="26"/>
      <c r="U487" s="90" t="e">
        <f t="shared" si="99"/>
        <v>#N/A</v>
      </c>
      <c r="V487" s="90" t="e">
        <f t="shared" si="100"/>
        <v>#N/A</v>
      </c>
      <c r="W487" s="65" t="str">
        <f t="shared" si="101"/>
        <v xml:space="preserve"> </v>
      </c>
      <c r="X487" s="59" t="str">
        <f t="shared" si="101"/>
        <v xml:space="preserve"> </v>
      </c>
      <c r="Y487" s="83"/>
      <c r="Z487" s="32" t="e">
        <f>VLOOKUP(C487,'ไตรมาส 3'!$C$7:$I$506,7,FALSE)</f>
        <v>#N/A</v>
      </c>
      <c r="AA487" s="32" t="e">
        <f>VLOOKUP(C487,'ไตรมาส 3'!$C$7:$J$506,8,FALSE)</f>
        <v>#N/A</v>
      </c>
      <c r="AB487" s="53" t="e">
        <f t="shared" si="102"/>
        <v>#N/A</v>
      </c>
      <c r="AC487" s="32" t="str">
        <f t="shared" si="103"/>
        <v>0</v>
      </c>
      <c r="AD487" s="53">
        <f t="shared" si="104"/>
        <v>0</v>
      </c>
      <c r="AE487" s="26"/>
    </row>
    <row r="488" spans="1:31" s="21" customFormat="1" ht="24.75" thickTop="1" thickBot="1" x14ac:dyDescent="0.25">
      <c r="A488" s="22">
        <f>'ไตรมาส 1'!A488</f>
        <v>6303105</v>
      </c>
      <c r="B488" s="23" t="str">
        <f>'ไตรมาส 1'!B488</f>
        <v>อบต. หนองตาดใหญ่</v>
      </c>
      <c r="C488" s="4"/>
      <c r="D488" s="3"/>
      <c r="E488" s="32"/>
      <c r="F488" s="32"/>
      <c r="G488" s="32"/>
      <c r="H488" s="32"/>
      <c r="I488" s="32"/>
      <c r="J488" s="32"/>
      <c r="K488" s="66" t="str">
        <f t="shared" si="93"/>
        <v xml:space="preserve"> </v>
      </c>
      <c r="L488" s="59" t="str">
        <f t="shared" si="94"/>
        <v xml:space="preserve"> </v>
      </c>
      <c r="M488" s="27"/>
      <c r="N488" s="68">
        <f t="shared" si="95"/>
        <v>0</v>
      </c>
      <c r="O488" s="68">
        <f t="shared" si="96"/>
        <v>0</v>
      </c>
      <c r="P488" s="32">
        <f t="shared" si="92"/>
        <v>0</v>
      </c>
      <c r="Q488" s="32">
        <f t="shared" si="92"/>
        <v>0</v>
      </c>
      <c r="R488" s="32">
        <f t="shared" si="97"/>
        <v>0</v>
      </c>
      <c r="S488" s="53">
        <f t="shared" si="98"/>
        <v>0</v>
      </c>
      <c r="T488" s="26"/>
      <c r="U488" s="90" t="e">
        <f t="shared" si="99"/>
        <v>#N/A</v>
      </c>
      <c r="V488" s="90" t="e">
        <f t="shared" si="100"/>
        <v>#N/A</v>
      </c>
      <c r="W488" s="65" t="str">
        <f t="shared" si="101"/>
        <v xml:space="preserve"> </v>
      </c>
      <c r="X488" s="59" t="str">
        <f t="shared" si="101"/>
        <v xml:space="preserve"> </v>
      </c>
      <c r="Y488" s="83"/>
      <c r="Z488" s="32" t="e">
        <f>VLOOKUP(C488,'ไตรมาส 3'!$C$7:$I$506,7,FALSE)</f>
        <v>#N/A</v>
      </c>
      <c r="AA488" s="32" t="e">
        <f>VLOOKUP(C488,'ไตรมาส 3'!$C$7:$J$506,8,FALSE)</f>
        <v>#N/A</v>
      </c>
      <c r="AB488" s="53" t="e">
        <f t="shared" si="102"/>
        <v>#N/A</v>
      </c>
      <c r="AC488" s="32" t="str">
        <f t="shared" si="103"/>
        <v>0</v>
      </c>
      <c r="AD488" s="53">
        <f t="shared" si="104"/>
        <v>0</v>
      </c>
      <c r="AE488" s="26"/>
    </row>
    <row r="489" spans="1:31" s="21" customFormat="1" ht="24.75" thickTop="1" thickBot="1" x14ac:dyDescent="0.25">
      <c r="A489" s="22">
        <f>'ไตรมาส 1'!A489</f>
        <v>6303105</v>
      </c>
      <c r="B489" s="23" t="str">
        <f>'ไตรมาส 1'!B489</f>
        <v>อบต. หนองตาดใหญ่</v>
      </c>
      <c r="C489" s="4"/>
      <c r="D489" s="3"/>
      <c r="E489" s="32"/>
      <c r="F489" s="32"/>
      <c r="G489" s="32"/>
      <c r="H489" s="32"/>
      <c r="I489" s="32"/>
      <c r="J489" s="32"/>
      <c r="K489" s="66" t="str">
        <f t="shared" si="93"/>
        <v xml:space="preserve"> </v>
      </c>
      <c r="L489" s="59" t="str">
        <f t="shared" si="94"/>
        <v xml:space="preserve"> </v>
      </c>
      <c r="M489" s="27"/>
      <c r="N489" s="68">
        <f t="shared" si="95"/>
        <v>0</v>
      </c>
      <c r="O489" s="68">
        <f t="shared" si="96"/>
        <v>0</v>
      </c>
      <c r="P489" s="32">
        <f t="shared" si="92"/>
        <v>0</v>
      </c>
      <c r="Q489" s="32">
        <f t="shared" si="92"/>
        <v>0</v>
      </c>
      <c r="R489" s="32">
        <f t="shared" si="97"/>
        <v>0</v>
      </c>
      <c r="S489" s="53">
        <f t="shared" si="98"/>
        <v>0</v>
      </c>
      <c r="T489" s="26"/>
      <c r="U489" s="90" t="e">
        <f t="shared" si="99"/>
        <v>#N/A</v>
      </c>
      <c r="V489" s="90" t="e">
        <f t="shared" si="100"/>
        <v>#N/A</v>
      </c>
      <c r="W489" s="65" t="str">
        <f t="shared" si="101"/>
        <v xml:space="preserve"> </v>
      </c>
      <c r="X489" s="59" t="str">
        <f t="shared" si="101"/>
        <v xml:space="preserve"> </v>
      </c>
      <c r="Y489" s="83"/>
      <c r="Z489" s="32" t="e">
        <f>VLOOKUP(C489,'ไตรมาส 3'!$C$7:$I$506,7,FALSE)</f>
        <v>#N/A</v>
      </c>
      <c r="AA489" s="32" t="e">
        <f>VLOOKUP(C489,'ไตรมาส 3'!$C$7:$J$506,8,FALSE)</f>
        <v>#N/A</v>
      </c>
      <c r="AB489" s="53" t="e">
        <f t="shared" si="102"/>
        <v>#N/A</v>
      </c>
      <c r="AC489" s="32" t="str">
        <f t="shared" si="103"/>
        <v>0</v>
      </c>
      <c r="AD489" s="53">
        <f t="shared" si="104"/>
        <v>0</v>
      </c>
      <c r="AE489" s="26"/>
    </row>
    <row r="490" spans="1:31" s="21" customFormat="1" ht="24.75" thickTop="1" thickBot="1" x14ac:dyDescent="0.25">
      <c r="A490" s="22">
        <f>'ไตรมาส 1'!A490</f>
        <v>6303105</v>
      </c>
      <c r="B490" s="23" t="str">
        <f>'ไตรมาส 1'!B490</f>
        <v>อบต. หนองตาดใหญ่</v>
      </c>
      <c r="C490" s="4"/>
      <c r="D490" s="3"/>
      <c r="E490" s="32"/>
      <c r="F490" s="32"/>
      <c r="G490" s="32"/>
      <c r="H490" s="32"/>
      <c r="I490" s="32"/>
      <c r="J490" s="32"/>
      <c r="K490" s="66" t="str">
        <f t="shared" si="93"/>
        <v xml:space="preserve"> </v>
      </c>
      <c r="L490" s="59" t="str">
        <f t="shared" si="94"/>
        <v xml:space="preserve"> </v>
      </c>
      <c r="M490" s="27"/>
      <c r="N490" s="68">
        <f t="shared" si="95"/>
        <v>0</v>
      </c>
      <c r="O490" s="68">
        <f t="shared" si="96"/>
        <v>0</v>
      </c>
      <c r="P490" s="32">
        <f t="shared" si="92"/>
        <v>0</v>
      </c>
      <c r="Q490" s="32">
        <f t="shared" si="92"/>
        <v>0</v>
      </c>
      <c r="R490" s="32">
        <f t="shared" si="97"/>
        <v>0</v>
      </c>
      <c r="S490" s="53">
        <f t="shared" si="98"/>
        <v>0</v>
      </c>
      <c r="T490" s="26"/>
      <c r="U490" s="90" t="e">
        <f t="shared" si="99"/>
        <v>#N/A</v>
      </c>
      <c r="V490" s="90" t="e">
        <f t="shared" si="100"/>
        <v>#N/A</v>
      </c>
      <c r="W490" s="65" t="str">
        <f t="shared" si="101"/>
        <v xml:space="preserve"> </v>
      </c>
      <c r="X490" s="59" t="str">
        <f t="shared" si="101"/>
        <v xml:space="preserve"> </v>
      </c>
      <c r="Y490" s="83"/>
      <c r="Z490" s="32" t="e">
        <f>VLOOKUP(C490,'ไตรมาส 3'!$C$7:$I$506,7,FALSE)</f>
        <v>#N/A</v>
      </c>
      <c r="AA490" s="32" t="e">
        <f>VLOOKUP(C490,'ไตรมาส 3'!$C$7:$J$506,8,FALSE)</f>
        <v>#N/A</v>
      </c>
      <c r="AB490" s="53" t="e">
        <f t="shared" si="102"/>
        <v>#N/A</v>
      </c>
      <c r="AC490" s="32" t="str">
        <f t="shared" si="103"/>
        <v>0</v>
      </c>
      <c r="AD490" s="53">
        <f t="shared" si="104"/>
        <v>0</v>
      </c>
      <c r="AE490" s="26"/>
    </row>
    <row r="491" spans="1:31" s="21" customFormat="1" ht="24.75" thickTop="1" thickBot="1" x14ac:dyDescent="0.25">
      <c r="A491" s="22">
        <f>'ไตรมาส 1'!A491</f>
        <v>6303105</v>
      </c>
      <c r="B491" s="23" t="str">
        <f>'ไตรมาส 1'!B491</f>
        <v>อบต. หนองตาดใหญ่</v>
      </c>
      <c r="C491" s="4"/>
      <c r="D491" s="3"/>
      <c r="E491" s="32"/>
      <c r="F491" s="32"/>
      <c r="G491" s="32"/>
      <c r="H491" s="32"/>
      <c r="I491" s="32"/>
      <c r="J491" s="32"/>
      <c r="K491" s="66" t="str">
        <f t="shared" si="93"/>
        <v xml:space="preserve"> </v>
      </c>
      <c r="L491" s="59" t="str">
        <f t="shared" si="94"/>
        <v xml:space="preserve"> </v>
      </c>
      <c r="M491" s="27"/>
      <c r="N491" s="68">
        <f t="shared" si="95"/>
        <v>0</v>
      </c>
      <c r="O491" s="68">
        <f t="shared" si="96"/>
        <v>0</v>
      </c>
      <c r="P491" s="32">
        <f t="shared" si="92"/>
        <v>0</v>
      </c>
      <c r="Q491" s="32">
        <f t="shared" si="92"/>
        <v>0</v>
      </c>
      <c r="R491" s="32">
        <f t="shared" si="97"/>
        <v>0</v>
      </c>
      <c r="S491" s="53">
        <f t="shared" si="98"/>
        <v>0</v>
      </c>
      <c r="T491" s="26"/>
      <c r="U491" s="90" t="e">
        <f t="shared" si="99"/>
        <v>#N/A</v>
      </c>
      <c r="V491" s="90" t="e">
        <f t="shared" si="100"/>
        <v>#N/A</v>
      </c>
      <c r="W491" s="65" t="str">
        <f t="shared" si="101"/>
        <v xml:space="preserve"> </v>
      </c>
      <c r="X491" s="59" t="str">
        <f t="shared" si="101"/>
        <v xml:space="preserve"> </v>
      </c>
      <c r="Y491" s="83"/>
      <c r="Z491" s="32" t="e">
        <f>VLOOKUP(C491,'ไตรมาส 3'!$C$7:$I$506,7,FALSE)</f>
        <v>#N/A</v>
      </c>
      <c r="AA491" s="32" t="e">
        <f>VLOOKUP(C491,'ไตรมาส 3'!$C$7:$J$506,8,FALSE)</f>
        <v>#N/A</v>
      </c>
      <c r="AB491" s="53" t="e">
        <f t="shared" si="102"/>
        <v>#N/A</v>
      </c>
      <c r="AC491" s="32" t="str">
        <f t="shared" si="103"/>
        <v>0</v>
      </c>
      <c r="AD491" s="53">
        <f t="shared" si="104"/>
        <v>0</v>
      </c>
      <c r="AE491" s="26"/>
    </row>
    <row r="492" spans="1:31" s="21" customFormat="1" ht="24.75" thickTop="1" thickBot="1" x14ac:dyDescent="0.25">
      <c r="A492" s="22">
        <f>'ไตรมาส 1'!A492</f>
        <v>6303105</v>
      </c>
      <c r="B492" s="23" t="str">
        <f>'ไตรมาส 1'!B492</f>
        <v>อบต. หนองตาดใหญ่</v>
      </c>
      <c r="C492" s="4"/>
      <c r="D492" s="3"/>
      <c r="E492" s="32"/>
      <c r="F492" s="32"/>
      <c r="G492" s="32"/>
      <c r="H492" s="32"/>
      <c r="I492" s="32"/>
      <c r="J492" s="32"/>
      <c r="K492" s="66" t="str">
        <f t="shared" si="93"/>
        <v xml:space="preserve"> </v>
      </c>
      <c r="L492" s="59" t="str">
        <f t="shared" si="94"/>
        <v xml:space="preserve"> </v>
      </c>
      <c r="M492" s="27"/>
      <c r="N492" s="68">
        <f t="shared" si="95"/>
        <v>0</v>
      </c>
      <c r="O492" s="68">
        <f t="shared" si="96"/>
        <v>0</v>
      </c>
      <c r="P492" s="32">
        <f t="shared" si="92"/>
        <v>0</v>
      </c>
      <c r="Q492" s="32">
        <f t="shared" si="92"/>
        <v>0</v>
      </c>
      <c r="R492" s="32">
        <f t="shared" si="97"/>
        <v>0</v>
      </c>
      <c r="S492" s="53">
        <f t="shared" si="98"/>
        <v>0</v>
      </c>
      <c r="T492" s="26"/>
      <c r="U492" s="90" t="e">
        <f t="shared" si="99"/>
        <v>#N/A</v>
      </c>
      <c r="V492" s="90" t="e">
        <f t="shared" si="100"/>
        <v>#N/A</v>
      </c>
      <c r="W492" s="65" t="str">
        <f t="shared" si="101"/>
        <v xml:space="preserve"> </v>
      </c>
      <c r="X492" s="59" t="str">
        <f t="shared" si="101"/>
        <v xml:space="preserve"> </v>
      </c>
      <c r="Y492" s="83"/>
      <c r="Z492" s="32" t="e">
        <f>VLOOKUP(C492,'ไตรมาส 3'!$C$7:$I$506,7,FALSE)</f>
        <v>#N/A</v>
      </c>
      <c r="AA492" s="32" t="e">
        <f>VLOOKUP(C492,'ไตรมาส 3'!$C$7:$J$506,8,FALSE)</f>
        <v>#N/A</v>
      </c>
      <c r="AB492" s="53" t="e">
        <f t="shared" si="102"/>
        <v>#N/A</v>
      </c>
      <c r="AC492" s="32" t="str">
        <f t="shared" si="103"/>
        <v>0</v>
      </c>
      <c r="AD492" s="53">
        <f t="shared" si="104"/>
        <v>0</v>
      </c>
      <c r="AE492" s="26"/>
    </row>
    <row r="493" spans="1:31" s="21" customFormat="1" ht="24.75" thickTop="1" thickBot="1" x14ac:dyDescent="0.25">
      <c r="A493" s="22">
        <f>'ไตรมาส 1'!A493</f>
        <v>6303105</v>
      </c>
      <c r="B493" s="23" t="str">
        <f>'ไตรมาส 1'!B493</f>
        <v>อบต. หนองตาดใหญ่</v>
      </c>
      <c r="C493" s="4"/>
      <c r="D493" s="3"/>
      <c r="E493" s="32"/>
      <c r="F493" s="32"/>
      <c r="G493" s="32"/>
      <c r="H493" s="32"/>
      <c r="I493" s="32"/>
      <c r="J493" s="32"/>
      <c r="K493" s="66" t="str">
        <f t="shared" si="93"/>
        <v xml:space="preserve"> </v>
      </c>
      <c r="L493" s="59" t="str">
        <f t="shared" si="94"/>
        <v xml:space="preserve"> </v>
      </c>
      <c r="M493" s="27"/>
      <c r="N493" s="68">
        <f t="shared" si="95"/>
        <v>0</v>
      </c>
      <c r="O493" s="68">
        <f t="shared" si="96"/>
        <v>0</v>
      </c>
      <c r="P493" s="32">
        <f t="shared" si="92"/>
        <v>0</v>
      </c>
      <c r="Q493" s="32">
        <f t="shared" si="92"/>
        <v>0</v>
      </c>
      <c r="R493" s="32">
        <f t="shared" si="97"/>
        <v>0</v>
      </c>
      <c r="S493" s="53">
        <f t="shared" si="98"/>
        <v>0</v>
      </c>
      <c r="T493" s="26"/>
      <c r="U493" s="90" t="e">
        <f t="shared" si="99"/>
        <v>#N/A</v>
      </c>
      <c r="V493" s="90" t="e">
        <f t="shared" si="100"/>
        <v>#N/A</v>
      </c>
      <c r="W493" s="65" t="str">
        <f t="shared" si="101"/>
        <v xml:space="preserve"> </v>
      </c>
      <c r="X493" s="59" t="str">
        <f t="shared" si="101"/>
        <v xml:space="preserve"> </v>
      </c>
      <c r="Y493" s="83"/>
      <c r="Z493" s="32" t="e">
        <f>VLOOKUP(C493,'ไตรมาส 3'!$C$7:$I$506,7,FALSE)</f>
        <v>#N/A</v>
      </c>
      <c r="AA493" s="32" t="e">
        <f>VLOOKUP(C493,'ไตรมาส 3'!$C$7:$J$506,8,FALSE)</f>
        <v>#N/A</v>
      </c>
      <c r="AB493" s="53" t="e">
        <f t="shared" si="102"/>
        <v>#N/A</v>
      </c>
      <c r="AC493" s="32" t="str">
        <f t="shared" si="103"/>
        <v>0</v>
      </c>
      <c r="AD493" s="53">
        <f t="shared" si="104"/>
        <v>0</v>
      </c>
      <c r="AE493" s="26"/>
    </row>
    <row r="494" spans="1:31" s="21" customFormat="1" ht="24.75" thickTop="1" thickBot="1" x14ac:dyDescent="0.25">
      <c r="A494" s="22">
        <f>'ไตรมาส 1'!A494</f>
        <v>6303105</v>
      </c>
      <c r="B494" s="23" t="str">
        <f>'ไตรมาส 1'!B494</f>
        <v>อบต. หนองตาดใหญ่</v>
      </c>
      <c r="C494" s="4"/>
      <c r="D494" s="3"/>
      <c r="E494" s="32"/>
      <c r="F494" s="32"/>
      <c r="G494" s="32"/>
      <c r="H494" s="32"/>
      <c r="I494" s="32"/>
      <c r="J494" s="32"/>
      <c r="K494" s="66" t="str">
        <f t="shared" si="93"/>
        <v xml:space="preserve"> </v>
      </c>
      <c r="L494" s="59" t="str">
        <f t="shared" si="94"/>
        <v xml:space="preserve"> </v>
      </c>
      <c r="M494" s="27"/>
      <c r="N494" s="68">
        <f t="shared" si="95"/>
        <v>0</v>
      </c>
      <c r="O494" s="68">
        <f t="shared" si="96"/>
        <v>0</v>
      </c>
      <c r="P494" s="32">
        <f t="shared" si="92"/>
        <v>0</v>
      </c>
      <c r="Q494" s="32">
        <f t="shared" si="92"/>
        <v>0</v>
      </c>
      <c r="R494" s="32">
        <f t="shared" si="97"/>
        <v>0</v>
      </c>
      <c r="S494" s="53">
        <f t="shared" si="98"/>
        <v>0</v>
      </c>
      <c r="T494" s="26"/>
      <c r="U494" s="90" t="e">
        <f t="shared" si="99"/>
        <v>#N/A</v>
      </c>
      <c r="V494" s="90" t="e">
        <f t="shared" si="100"/>
        <v>#N/A</v>
      </c>
      <c r="W494" s="65" t="str">
        <f t="shared" si="101"/>
        <v xml:space="preserve"> </v>
      </c>
      <c r="X494" s="59" t="str">
        <f t="shared" si="101"/>
        <v xml:space="preserve"> </v>
      </c>
      <c r="Y494" s="83"/>
      <c r="Z494" s="32" t="e">
        <f>VLOOKUP(C494,'ไตรมาส 3'!$C$7:$I$506,7,FALSE)</f>
        <v>#N/A</v>
      </c>
      <c r="AA494" s="32" t="e">
        <f>VLOOKUP(C494,'ไตรมาส 3'!$C$7:$J$506,8,FALSE)</f>
        <v>#N/A</v>
      </c>
      <c r="AB494" s="53" t="e">
        <f t="shared" si="102"/>
        <v>#N/A</v>
      </c>
      <c r="AC494" s="32" t="str">
        <f t="shared" si="103"/>
        <v>0</v>
      </c>
      <c r="AD494" s="53">
        <f t="shared" si="104"/>
        <v>0</v>
      </c>
      <c r="AE494" s="26"/>
    </row>
    <row r="495" spans="1:31" s="21" customFormat="1" ht="24.75" thickTop="1" thickBot="1" x14ac:dyDescent="0.25">
      <c r="A495" s="22">
        <f>'ไตรมาส 1'!A495</f>
        <v>6303105</v>
      </c>
      <c r="B495" s="23" t="str">
        <f>'ไตรมาส 1'!B495</f>
        <v>อบต. หนองตาดใหญ่</v>
      </c>
      <c r="C495" s="4"/>
      <c r="D495" s="3"/>
      <c r="E495" s="32"/>
      <c r="F495" s="32"/>
      <c r="G495" s="32"/>
      <c r="H495" s="32"/>
      <c r="I495" s="32"/>
      <c r="J495" s="32"/>
      <c r="K495" s="66" t="str">
        <f t="shared" si="93"/>
        <v xml:space="preserve"> </v>
      </c>
      <c r="L495" s="59" t="str">
        <f t="shared" si="94"/>
        <v xml:space="preserve"> </v>
      </c>
      <c r="M495" s="27"/>
      <c r="N495" s="68">
        <f t="shared" si="95"/>
        <v>0</v>
      </c>
      <c r="O495" s="68">
        <f t="shared" si="96"/>
        <v>0</v>
      </c>
      <c r="P495" s="32">
        <f t="shared" si="92"/>
        <v>0</v>
      </c>
      <c r="Q495" s="32">
        <f t="shared" si="92"/>
        <v>0</v>
      </c>
      <c r="R495" s="32">
        <f t="shared" si="97"/>
        <v>0</v>
      </c>
      <c r="S495" s="53">
        <f t="shared" si="98"/>
        <v>0</v>
      </c>
      <c r="T495" s="26"/>
      <c r="U495" s="90" t="e">
        <f t="shared" si="99"/>
        <v>#N/A</v>
      </c>
      <c r="V495" s="90" t="e">
        <f t="shared" si="100"/>
        <v>#N/A</v>
      </c>
      <c r="W495" s="65" t="str">
        <f t="shared" si="101"/>
        <v xml:space="preserve"> </v>
      </c>
      <c r="X495" s="59" t="str">
        <f t="shared" si="101"/>
        <v xml:space="preserve"> </v>
      </c>
      <c r="Y495" s="83"/>
      <c r="Z495" s="32" t="e">
        <f>VLOOKUP(C495,'ไตรมาส 3'!$C$7:$I$506,7,FALSE)</f>
        <v>#N/A</v>
      </c>
      <c r="AA495" s="32" t="e">
        <f>VLOOKUP(C495,'ไตรมาส 3'!$C$7:$J$506,8,FALSE)</f>
        <v>#N/A</v>
      </c>
      <c r="AB495" s="53" t="e">
        <f t="shared" si="102"/>
        <v>#N/A</v>
      </c>
      <c r="AC495" s="32" t="str">
        <f t="shared" si="103"/>
        <v>0</v>
      </c>
      <c r="AD495" s="53">
        <f t="shared" si="104"/>
        <v>0</v>
      </c>
      <c r="AE495" s="26"/>
    </row>
    <row r="496" spans="1:31" s="21" customFormat="1" ht="24.75" thickTop="1" thickBot="1" x14ac:dyDescent="0.25">
      <c r="A496" s="22">
        <f>'ไตรมาส 1'!A496</f>
        <v>6303105</v>
      </c>
      <c r="B496" s="23" t="str">
        <f>'ไตรมาส 1'!B496</f>
        <v>อบต. หนองตาดใหญ่</v>
      </c>
      <c r="C496" s="4"/>
      <c r="D496" s="3"/>
      <c r="E496" s="32"/>
      <c r="F496" s="32"/>
      <c r="G496" s="32"/>
      <c r="H496" s="32"/>
      <c r="I496" s="32"/>
      <c r="J496" s="32"/>
      <c r="K496" s="66" t="str">
        <f t="shared" si="93"/>
        <v xml:space="preserve"> </v>
      </c>
      <c r="L496" s="59" t="str">
        <f t="shared" si="94"/>
        <v xml:space="preserve"> </v>
      </c>
      <c r="M496" s="27"/>
      <c r="N496" s="68">
        <f t="shared" si="95"/>
        <v>0</v>
      </c>
      <c r="O496" s="68">
        <f t="shared" si="96"/>
        <v>0</v>
      </c>
      <c r="P496" s="32">
        <f t="shared" si="92"/>
        <v>0</v>
      </c>
      <c r="Q496" s="32">
        <f t="shared" si="92"/>
        <v>0</v>
      </c>
      <c r="R496" s="32">
        <f t="shared" si="97"/>
        <v>0</v>
      </c>
      <c r="S496" s="53">
        <f t="shared" si="98"/>
        <v>0</v>
      </c>
      <c r="T496" s="26"/>
      <c r="U496" s="90" t="e">
        <f t="shared" si="99"/>
        <v>#N/A</v>
      </c>
      <c r="V496" s="90" t="e">
        <f t="shared" si="100"/>
        <v>#N/A</v>
      </c>
      <c r="W496" s="65" t="str">
        <f t="shared" si="101"/>
        <v xml:space="preserve"> </v>
      </c>
      <c r="X496" s="59" t="str">
        <f t="shared" si="101"/>
        <v xml:space="preserve"> </v>
      </c>
      <c r="Y496" s="83"/>
      <c r="Z496" s="32" t="e">
        <f>VLOOKUP(C496,'ไตรมาส 3'!$C$7:$I$506,7,FALSE)</f>
        <v>#N/A</v>
      </c>
      <c r="AA496" s="32" t="e">
        <f>VLOOKUP(C496,'ไตรมาส 3'!$C$7:$J$506,8,FALSE)</f>
        <v>#N/A</v>
      </c>
      <c r="AB496" s="53" t="e">
        <f t="shared" si="102"/>
        <v>#N/A</v>
      </c>
      <c r="AC496" s="32" t="str">
        <f t="shared" si="103"/>
        <v>0</v>
      </c>
      <c r="AD496" s="53">
        <f t="shared" si="104"/>
        <v>0</v>
      </c>
      <c r="AE496" s="26"/>
    </row>
    <row r="497" spans="1:31" s="21" customFormat="1" ht="24.75" thickTop="1" thickBot="1" x14ac:dyDescent="0.25">
      <c r="A497" s="22">
        <f>'ไตรมาส 1'!A497</f>
        <v>6303105</v>
      </c>
      <c r="B497" s="23" t="str">
        <f>'ไตรมาส 1'!B497</f>
        <v>อบต. หนองตาดใหญ่</v>
      </c>
      <c r="C497" s="4"/>
      <c r="D497" s="3"/>
      <c r="E497" s="32"/>
      <c r="F497" s="32"/>
      <c r="G497" s="32"/>
      <c r="H497" s="32"/>
      <c r="I497" s="32"/>
      <c r="J497" s="32"/>
      <c r="K497" s="66" t="str">
        <f t="shared" si="93"/>
        <v xml:space="preserve"> </v>
      </c>
      <c r="L497" s="59" t="str">
        <f t="shared" si="94"/>
        <v xml:space="preserve"> </v>
      </c>
      <c r="M497" s="27"/>
      <c r="N497" s="68">
        <f t="shared" si="95"/>
        <v>0</v>
      </c>
      <c r="O497" s="68">
        <f t="shared" si="96"/>
        <v>0</v>
      </c>
      <c r="P497" s="32">
        <f t="shared" si="92"/>
        <v>0</v>
      </c>
      <c r="Q497" s="32">
        <f t="shared" si="92"/>
        <v>0</v>
      </c>
      <c r="R497" s="32">
        <f t="shared" si="97"/>
        <v>0</v>
      </c>
      <c r="S497" s="53">
        <f t="shared" si="98"/>
        <v>0</v>
      </c>
      <c r="T497" s="26"/>
      <c r="U497" s="90" t="e">
        <f t="shared" si="99"/>
        <v>#N/A</v>
      </c>
      <c r="V497" s="90" t="e">
        <f t="shared" si="100"/>
        <v>#N/A</v>
      </c>
      <c r="W497" s="65" t="str">
        <f t="shared" si="101"/>
        <v xml:space="preserve"> </v>
      </c>
      <c r="X497" s="59" t="str">
        <f t="shared" si="101"/>
        <v xml:space="preserve"> </v>
      </c>
      <c r="Y497" s="83"/>
      <c r="Z497" s="32" t="e">
        <f>VLOOKUP(C497,'ไตรมาส 3'!$C$7:$I$506,7,FALSE)</f>
        <v>#N/A</v>
      </c>
      <c r="AA497" s="32" t="e">
        <f>VLOOKUP(C497,'ไตรมาส 3'!$C$7:$J$506,8,FALSE)</f>
        <v>#N/A</v>
      </c>
      <c r="AB497" s="53" t="e">
        <f t="shared" si="102"/>
        <v>#N/A</v>
      </c>
      <c r="AC497" s="32" t="str">
        <f t="shared" si="103"/>
        <v>0</v>
      </c>
      <c r="AD497" s="53">
        <f t="shared" si="104"/>
        <v>0</v>
      </c>
      <c r="AE497" s="26"/>
    </row>
    <row r="498" spans="1:31" s="21" customFormat="1" ht="24.75" thickTop="1" thickBot="1" x14ac:dyDescent="0.25">
      <c r="A498" s="22">
        <f>'ไตรมาส 1'!A498</f>
        <v>6303105</v>
      </c>
      <c r="B498" s="23" t="str">
        <f>'ไตรมาส 1'!B498</f>
        <v>อบต. หนองตาดใหญ่</v>
      </c>
      <c r="C498" s="4"/>
      <c r="D498" s="3"/>
      <c r="E498" s="32"/>
      <c r="F498" s="32"/>
      <c r="G498" s="32"/>
      <c r="H498" s="32"/>
      <c r="I498" s="32"/>
      <c r="J498" s="32"/>
      <c r="K498" s="66" t="str">
        <f t="shared" si="93"/>
        <v xml:space="preserve"> </v>
      </c>
      <c r="L498" s="59" t="str">
        <f t="shared" si="94"/>
        <v xml:space="preserve"> </v>
      </c>
      <c r="M498" s="27"/>
      <c r="N498" s="68">
        <f t="shared" si="95"/>
        <v>0</v>
      </c>
      <c r="O498" s="68">
        <f t="shared" si="96"/>
        <v>0</v>
      </c>
      <c r="P498" s="32">
        <f t="shared" si="92"/>
        <v>0</v>
      </c>
      <c r="Q498" s="32">
        <f t="shared" si="92"/>
        <v>0</v>
      </c>
      <c r="R498" s="32">
        <f t="shared" si="97"/>
        <v>0</v>
      </c>
      <c r="S498" s="53">
        <f t="shared" si="98"/>
        <v>0</v>
      </c>
      <c r="T498" s="26"/>
      <c r="U498" s="90" t="e">
        <f t="shared" si="99"/>
        <v>#N/A</v>
      </c>
      <c r="V498" s="90" t="e">
        <f t="shared" si="100"/>
        <v>#N/A</v>
      </c>
      <c r="W498" s="65" t="str">
        <f t="shared" si="101"/>
        <v xml:space="preserve"> </v>
      </c>
      <c r="X498" s="59" t="str">
        <f t="shared" si="101"/>
        <v xml:space="preserve"> </v>
      </c>
      <c r="Y498" s="83"/>
      <c r="Z498" s="32" t="e">
        <f>VLOOKUP(C498,'ไตรมาส 3'!$C$7:$I$506,7,FALSE)</f>
        <v>#N/A</v>
      </c>
      <c r="AA498" s="32" t="e">
        <f>VLOOKUP(C498,'ไตรมาส 3'!$C$7:$J$506,8,FALSE)</f>
        <v>#N/A</v>
      </c>
      <c r="AB498" s="53" t="e">
        <f t="shared" si="102"/>
        <v>#N/A</v>
      </c>
      <c r="AC498" s="32" t="str">
        <f>IFERROR(AB498,"0")</f>
        <v>0</v>
      </c>
      <c r="AD498" s="53">
        <f t="shared" si="104"/>
        <v>0</v>
      </c>
      <c r="AE498" s="26"/>
    </row>
    <row r="499" spans="1:31" s="21" customFormat="1" ht="24.75" thickTop="1" thickBot="1" x14ac:dyDescent="0.25">
      <c r="A499" s="22">
        <f>'ไตรมาส 1'!A499</f>
        <v>6303105</v>
      </c>
      <c r="B499" s="23" t="str">
        <f>'ไตรมาส 1'!B499</f>
        <v>อบต. หนองตาดใหญ่</v>
      </c>
      <c r="C499" s="4"/>
      <c r="D499" s="3"/>
      <c r="E499" s="32"/>
      <c r="F499" s="32"/>
      <c r="G499" s="32"/>
      <c r="H499" s="32"/>
      <c r="I499" s="32"/>
      <c r="J499" s="32"/>
      <c r="K499" s="66" t="str">
        <f t="shared" si="93"/>
        <v xml:space="preserve"> </v>
      </c>
      <c r="L499" s="59" t="str">
        <f t="shared" si="94"/>
        <v xml:space="preserve"> </v>
      </c>
      <c r="M499" s="27"/>
      <c r="N499" s="68">
        <f t="shared" si="95"/>
        <v>0</v>
      </c>
      <c r="O499" s="68">
        <f t="shared" si="96"/>
        <v>0</v>
      </c>
      <c r="P499" s="32">
        <f t="shared" si="92"/>
        <v>0</v>
      </c>
      <c r="Q499" s="32">
        <f t="shared" si="92"/>
        <v>0</v>
      </c>
      <c r="R499" s="32">
        <f t="shared" si="97"/>
        <v>0</v>
      </c>
      <c r="S499" s="53">
        <f t="shared" si="98"/>
        <v>0</v>
      </c>
      <c r="T499" s="26"/>
      <c r="U499" s="90" t="e">
        <f t="shared" si="99"/>
        <v>#N/A</v>
      </c>
      <c r="V499" s="90" t="e">
        <f t="shared" si="100"/>
        <v>#N/A</v>
      </c>
      <c r="W499" s="65" t="str">
        <f t="shared" si="101"/>
        <v xml:space="preserve"> </v>
      </c>
      <c r="X499" s="59" t="str">
        <f t="shared" si="101"/>
        <v xml:space="preserve"> </v>
      </c>
      <c r="Y499" s="83"/>
      <c r="Z499" s="32" t="e">
        <f>VLOOKUP(C499,'ไตรมาส 3'!$C$7:$I$506,7,FALSE)</f>
        <v>#N/A</v>
      </c>
      <c r="AA499" s="32" t="e">
        <f>VLOOKUP(C499,'ไตรมาส 3'!$C$7:$J$506,8,FALSE)</f>
        <v>#N/A</v>
      </c>
      <c r="AB499" s="53" t="e">
        <f t="shared" si="102"/>
        <v>#N/A</v>
      </c>
      <c r="AC499" s="32" t="str">
        <f t="shared" si="103"/>
        <v>0</v>
      </c>
      <c r="AD499" s="53">
        <f t="shared" si="104"/>
        <v>0</v>
      </c>
      <c r="AE499" s="26"/>
    </row>
    <row r="500" spans="1:31" s="21" customFormat="1" ht="24.75" thickTop="1" thickBot="1" x14ac:dyDescent="0.25">
      <c r="A500" s="22">
        <f>'ไตรมาส 1'!A500</f>
        <v>6303105</v>
      </c>
      <c r="B500" s="23" t="str">
        <f>'ไตรมาส 1'!B500</f>
        <v>อบต. หนองตาดใหญ่</v>
      </c>
      <c r="C500" s="4"/>
      <c r="D500" s="3"/>
      <c r="E500" s="32"/>
      <c r="F500" s="32"/>
      <c r="G500" s="32"/>
      <c r="H500" s="32"/>
      <c r="I500" s="32"/>
      <c r="J500" s="32"/>
      <c r="K500" s="66" t="str">
        <f t="shared" si="93"/>
        <v xml:space="preserve"> </v>
      </c>
      <c r="L500" s="59" t="str">
        <f t="shared" si="94"/>
        <v xml:space="preserve"> </v>
      </c>
      <c r="M500" s="27"/>
      <c r="N500" s="68">
        <f t="shared" si="95"/>
        <v>0</v>
      </c>
      <c r="O500" s="68">
        <f t="shared" si="96"/>
        <v>0</v>
      </c>
      <c r="P500" s="32">
        <f t="shared" ref="P500:Q506" si="105">IF(N500&lt;0,0,N500)</f>
        <v>0</v>
      </c>
      <c r="Q500" s="32">
        <f t="shared" si="105"/>
        <v>0</v>
      </c>
      <c r="R500" s="32">
        <f t="shared" si="97"/>
        <v>0</v>
      </c>
      <c r="S500" s="53">
        <f t="shared" si="98"/>
        <v>0</v>
      </c>
      <c r="T500" s="26"/>
      <c r="U500" s="90" t="e">
        <f t="shared" si="99"/>
        <v>#N/A</v>
      </c>
      <c r="V500" s="90" t="e">
        <f t="shared" si="100"/>
        <v>#N/A</v>
      </c>
      <c r="W500" s="65" t="str">
        <f t="shared" si="101"/>
        <v xml:space="preserve"> </v>
      </c>
      <c r="X500" s="59" t="str">
        <f t="shared" si="101"/>
        <v xml:space="preserve"> </v>
      </c>
      <c r="Y500" s="83"/>
      <c r="Z500" s="32" t="e">
        <f>VLOOKUP(C500,'ไตรมาส 3'!$C$7:$I$506,7,FALSE)</f>
        <v>#N/A</v>
      </c>
      <c r="AA500" s="32" t="e">
        <f>VLOOKUP(C500,'ไตรมาส 3'!$C$7:$J$506,8,FALSE)</f>
        <v>#N/A</v>
      </c>
      <c r="AB500" s="53" t="e">
        <f t="shared" si="102"/>
        <v>#N/A</v>
      </c>
      <c r="AC500" s="32" t="str">
        <f t="shared" si="103"/>
        <v>0</v>
      </c>
      <c r="AD500" s="53">
        <f t="shared" si="104"/>
        <v>0</v>
      </c>
      <c r="AE500" s="26"/>
    </row>
    <row r="501" spans="1:31" s="21" customFormat="1" ht="24.75" thickTop="1" thickBot="1" x14ac:dyDescent="0.25">
      <c r="A501" s="22">
        <f>'ไตรมาส 1'!A501</f>
        <v>6303105</v>
      </c>
      <c r="B501" s="23" t="str">
        <f>'ไตรมาส 1'!B501</f>
        <v>อบต. หนองตาดใหญ่</v>
      </c>
      <c r="C501" s="4"/>
      <c r="D501" s="3"/>
      <c r="E501" s="32"/>
      <c r="F501" s="32"/>
      <c r="G501" s="32"/>
      <c r="H501" s="32"/>
      <c r="I501" s="32"/>
      <c r="J501" s="32"/>
      <c r="K501" s="66" t="str">
        <f t="shared" si="93"/>
        <v xml:space="preserve"> </v>
      </c>
      <c r="L501" s="59" t="str">
        <f t="shared" si="94"/>
        <v xml:space="preserve"> </v>
      </c>
      <c r="M501" s="27"/>
      <c r="N501" s="68">
        <f t="shared" si="95"/>
        <v>0</v>
      </c>
      <c r="O501" s="68">
        <f t="shared" si="96"/>
        <v>0</v>
      </c>
      <c r="P501" s="32">
        <f t="shared" si="105"/>
        <v>0</v>
      </c>
      <c r="Q501" s="32">
        <f t="shared" si="105"/>
        <v>0</v>
      </c>
      <c r="R501" s="32">
        <f t="shared" si="97"/>
        <v>0</v>
      </c>
      <c r="S501" s="53">
        <f t="shared" si="98"/>
        <v>0</v>
      </c>
      <c r="T501" s="26"/>
      <c r="U501" s="90" t="e">
        <f t="shared" si="99"/>
        <v>#N/A</v>
      </c>
      <c r="V501" s="90" t="e">
        <f t="shared" si="100"/>
        <v>#N/A</v>
      </c>
      <c r="W501" s="65" t="str">
        <f t="shared" si="101"/>
        <v xml:space="preserve"> </v>
      </c>
      <c r="X501" s="59" t="str">
        <f t="shared" si="101"/>
        <v xml:space="preserve"> </v>
      </c>
      <c r="Y501" s="83"/>
      <c r="Z501" s="32" t="e">
        <f>VLOOKUP(C501,'ไตรมาส 3'!$C$7:$I$506,7,FALSE)</f>
        <v>#N/A</v>
      </c>
      <c r="AA501" s="32" t="e">
        <f>VLOOKUP(C501,'ไตรมาส 3'!$C$7:$J$506,8,FALSE)</f>
        <v>#N/A</v>
      </c>
      <c r="AB501" s="53" t="e">
        <f t="shared" si="102"/>
        <v>#N/A</v>
      </c>
      <c r="AC501" s="32" t="str">
        <f t="shared" si="103"/>
        <v>0</v>
      </c>
      <c r="AD501" s="53">
        <f t="shared" si="104"/>
        <v>0</v>
      </c>
      <c r="AE501" s="26"/>
    </row>
    <row r="502" spans="1:31" s="21" customFormat="1" ht="24.75" thickTop="1" thickBot="1" x14ac:dyDescent="0.25">
      <c r="A502" s="22">
        <f>'ไตรมาส 1'!A502</f>
        <v>6303105</v>
      </c>
      <c r="B502" s="23" t="str">
        <f>'ไตรมาส 1'!B502</f>
        <v>อบต. หนองตาดใหญ่</v>
      </c>
      <c r="C502" s="4"/>
      <c r="D502" s="3"/>
      <c r="E502" s="32"/>
      <c r="F502" s="32"/>
      <c r="G502" s="32"/>
      <c r="H502" s="32"/>
      <c r="I502" s="32"/>
      <c r="J502" s="32"/>
      <c r="K502" s="66" t="str">
        <f t="shared" si="93"/>
        <v xml:space="preserve"> </v>
      </c>
      <c r="L502" s="59" t="str">
        <f t="shared" si="94"/>
        <v xml:space="preserve"> </v>
      </c>
      <c r="M502" s="27"/>
      <c r="N502" s="68">
        <f t="shared" si="95"/>
        <v>0</v>
      </c>
      <c r="O502" s="68">
        <f t="shared" si="96"/>
        <v>0</v>
      </c>
      <c r="P502" s="32">
        <f t="shared" si="105"/>
        <v>0</v>
      </c>
      <c r="Q502" s="32">
        <f t="shared" si="105"/>
        <v>0</v>
      </c>
      <c r="R502" s="32">
        <f t="shared" si="97"/>
        <v>0</v>
      </c>
      <c r="S502" s="53">
        <f t="shared" si="98"/>
        <v>0</v>
      </c>
      <c r="T502" s="26"/>
      <c r="U502" s="90" t="e">
        <f t="shared" si="99"/>
        <v>#N/A</v>
      </c>
      <c r="V502" s="90" t="e">
        <f t="shared" si="100"/>
        <v>#N/A</v>
      </c>
      <c r="W502" s="65" t="str">
        <f t="shared" si="101"/>
        <v xml:space="preserve"> </v>
      </c>
      <c r="X502" s="59" t="str">
        <f t="shared" si="101"/>
        <v xml:space="preserve"> </v>
      </c>
      <c r="Y502" s="83"/>
      <c r="Z502" s="32" t="e">
        <f>VLOOKUP(C502,'ไตรมาส 3'!$C$7:$I$506,7,FALSE)</f>
        <v>#N/A</v>
      </c>
      <c r="AA502" s="32" t="e">
        <f>VLOOKUP(C502,'ไตรมาส 3'!$C$7:$J$506,8,FALSE)</f>
        <v>#N/A</v>
      </c>
      <c r="AB502" s="53" t="e">
        <f t="shared" si="102"/>
        <v>#N/A</v>
      </c>
      <c r="AC502" s="32" t="str">
        <f t="shared" si="103"/>
        <v>0</v>
      </c>
      <c r="AD502" s="53">
        <f t="shared" si="104"/>
        <v>0</v>
      </c>
      <c r="AE502" s="26"/>
    </row>
    <row r="503" spans="1:31" s="21" customFormat="1" ht="24.75" thickTop="1" thickBot="1" x14ac:dyDescent="0.25">
      <c r="A503" s="22">
        <f>'ไตรมาส 1'!A503</f>
        <v>6303105</v>
      </c>
      <c r="B503" s="23" t="str">
        <f>'ไตรมาส 1'!B503</f>
        <v>อบต. หนองตาดใหญ่</v>
      </c>
      <c r="C503" s="4"/>
      <c r="D503" s="3"/>
      <c r="E503" s="32"/>
      <c r="F503" s="32"/>
      <c r="G503" s="32"/>
      <c r="H503" s="32"/>
      <c r="I503" s="32"/>
      <c r="J503" s="32"/>
      <c r="K503" s="66" t="str">
        <f t="shared" si="93"/>
        <v xml:space="preserve"> </v>
      </c>
      <c r="L503" s="59" t="str">
        <f t="shared" si="94"/>
        <v xml:space="preserve"> </v>
      </c>
      <c r="M503" s="27"/>
      <c r="N503" s="68">
        <f t="shared" si="95"/>
        <v>0</v>
      </c>
      <c r="O503" s="68">
        <f t="shared" si="96"/>
        <v>0</v>
      </c>
      <c r="P503" s="32">
        <f t="shared" si="105"/>
        <v>0</v>
      </c>
      <c r="Q503" s="32">
        <f t="shared" si="105"/>
        <v>0</v>
      </c>
      <c r="R503" s="32">
        <f t="shared" si="97"/>
        <v>0</v>
      </c>
      <c r="S503" s="53">
        <f t="shared" si="98"/>
        <v>0</v>
      </c>
      <c r="T503" s="26"/>
      <c r="U503" s="90" t="e">
        <f t="shared" si="99"/>
        <v>#N/A</v>
      </c>
      <c r="V503" s="90" t="e">
        <f t="shared" si="100"/>
        <v>#N/A</v>
      </c>
      <c r="W503" s="65" t="str">
        <f t="shared" si="101"/>
        <v xml:space="preserve"> </v>
      </c>
      <c r="X503" s="59" t="str">
        <f t="shared" si="101"/>
        <v xml:space="preserve"> </v>
      </c>
      <c r="Y503" s="83"/>
      <c r="Z503" s="32" t="e">
        <f>VLOOKUP(C503,'ไตรมาส 3'!$C$7:$I$506,7,FALSE)</f>
        <v>#N/A</v>
      </c>
      <c r="AA503" s="32" t="e">
        <f>VLOOKUP(C503,'ไตรมาส 3'!$C$7:$J$506,8,FALSE)</f>
        <v>#N/A</v>
      </c>
      <c r="AB503" s="53" t="e">
        <f t="shared" si="102"/>
        <v>#N/A</v>
      </c>
      <c r="AC503" s="32" t="str">
        <f t="shared" si="103"/>
        <v>0</v>
      </c>
      <c r="AD503" s="53">
        <f t="shared" si="104"/>
        <v>0</v>
      </c>
      <c r="AE503" s="26"/>
    </row>
    <row r="504" spans="1:31" s="21" customFormat="1" ht="24.75" thickTop="1" thickBot="1" x14ac:dyDescent="0.25">
      <c r="A504" s="22">
        <f>'ไตรมาส 1'!A504</f>
        <v>6303105</v>
      </c>
      <c r="B504" s="23" t="str">
        <f>'ไตรมาส 1'!B504</f>
        <v>อบต. หนองตาดใหญ่</v>
      </c>
      <c r="C504" s="4"/>
      <c r="D504" s="3"/>
      <c r="E504" s="32"/>
      <c r="F504" s="32"/>
      <c r="G504" s="32"/>
      <c r="H504" s="32"/>
      <c r="I504" s="32"/>
      <c r="J504" s="32"/>
      <c r="K504" s="66" t="str">
        <f t="shared" si="93"/>
        <v xml:space="preserve"> </v>
      </c>
      <c r="L504" s="59" t="str">
        <f t="shared" si="94"/>
        <v xml:space="preserve"> </v>
      </c>
      <c r="M504" s="27"/>
      <c r="N504" s="68">
        <f t="shared" si="95"/>
        <v>0</v>
      </c>
      <c r="O504" s="68">
        <f t="shared" si="96"/>
        <v>0</v>
      </c>
      <c r="P504" s="32">
        <f t="shared" si="105"/>
        <v>0</v>
      </c>
      <c r="Q504" s="32">
        <f t="shared" si="105"/>
        <v>0</v>
      </c>
      <c r="R504" s="32">
        <f t="shared" si="97"/>
        <v>0</v>
      </c>
      <c r="S504" s="53">
        <f t="shared" si="98"/>
        <v>0</v>
      </c>
      <c r="T504" s="26"/>
      <c r="U504" s="90" t="e">
        <f t="shared" si="99"/>
        <v>#N/A</v>
      </c>
      <c r="V504" s="90" t="e">
        <f t="shared" si="100"/>
        <v>#N/A</v>
      </c>
      <c r="W504" s="65" t="str">
        <f t="shared" si="101"/>
        <v xml:space="preserve"> </v>
      </c>
      <c r="X504" s="59" t="str">
        <f t="shared" si="101"/>
        <v xml:space="preserve"> </v>
      </c>
      <c r="Y504" s="83"/>
      <c r="Z504" s="32" t="e">
        <f>VLOOKUP(C504,'ไตรมาส 3'!$C$7:$I$506,7,FALSE)</f>
        <v>#N/A</v>
      </c>
      <c r="AA504" s="32" t="e">
        <f>VLOOKUP(C504,'ไตรมาส 3'!$C$7:$J$506,8,FALSE)</f>
        <v>#N/A</v>
      </c>
      <c r="AB504" s="53" t="e">
        <f t="shared" si="102"/>
        <v>#N/A</v>
      </c>
      <c r="AC504" s="32" t="str">
        <f t="shared" si="103"/>
        <v>0</v>
      </c>
      <c r="AD504" s="53">
        <f t="shared" si="104"/>
        <v>0</v>
      </c>
      <c r="AE504" s="26"/>
    </row>
    <row r="505" spans="1:31" s="21" customFormat="1" ht="24.75" thickTop="1" thickBot="1" x14ac:dyDescent="0.25">
      <c r="A505" s="22">
        <f>'ไตรมาส 1'!A505</f>
        <v>6303105</v>
      </c>
      <c r="B505" s="23" t="str">
        <f>'ไตรมาส 1'!B505</f>
        <v>อบต. หนองตาดใหญ่</v>
      </c>
      <c r="C505" s="4"/>
      <c r="D505" s="3"/>
      <c r="E505" s="32"/>
      <c r="F505" s="32"/>
      <c r="G505" s="32"/>
      <c r="H505" s="32"/>
      <c r="I505" s="32"/>
      <c r="J505" s="32"/>
      <c r="K505" s="66" t="str">
        <f t="shared" si="93"/>
        <v xml:space="preserve"> </v>
      </c>
      <c r="L505" s="59" t="str">
        <f t="shared" si="94"/>
        <v xml:space="preserve"> </v>
      </c>
      <c r="M505" s="27"/>
      <c r="N505" s="68">
        <f t="shared" si="95"/>
        <v>0</v>
      </c>
      <c r="O505" s="68">
        <f t="shared" si="96"/>
        <v>0</v>
      </c>
      <c r="P505" s="32">
        <f t="shared" si="105"/>
        <v>0</v>
      </c>
      <c r="Q505" s="32">
        <f t="shared" si="105"/>
        <v>0</v>
      </c>
      <c r="R505" s="32">
        <f t="shared" si="97"/>
        <v>0</v>
      </c>
      <c r="S505" s="53">
        <f t="shared" si="98"/>
        <v>0</v>
      </c>
      <c r="T505" s="26"/>
      <c r="U505" s="90" t="e">
        <f t="shared" si="99"/>
        <v>#N/A</v>
      </c>
      <c r="V505" s="90" t="e">
        <f t="shared" si="100"/>
        <v>#N/A</v>
      </c>
      <c r="W505" s="65" t="str">
        <f t="shared" si="101"/>
        <v xml:space="preserve"> </v>
      </c>
      <c r="X505" s="59" t="str">
        <f t="shared" si="101"/>
        <v xml:space="preserve"> </v>
      </c>
      <c r="Y505" s="83"/>
      <c r="Z505" s="32" t="e">
        <f>VLOOKUP(C505,'ไตรมาส 3'!$C$7:$I$506,7,FALSE)</f>
        <v>#N/A</v>
      </c>
      <c r="AA505" s="32" t="e">
        <f>VLOOKUP(C505,'ไตรมาส 3'!$C$7:$J$506,8,FALSE)</f>
        <v>#N/A</v>
      </c>
      <c r="AB505" s="53" t="e">
        <f t="shared" si="102"/>
        <v>#N/A</v>
      </c>
      <c r="AC505" s="32" t="str">
        <f t="shared" si="103"/>
        <v>0</v>
      </c>
      <c r="AD505" s="53">
        <f t="shared" si="104"/>
        <v>0</v>
      </c>
      <c r="AE505" s="26"/>
    </row>
    <row r="506" spans="1:31" s="21" customFormat="1" ht="24.75" thickTop="1" thickBot="1" x14ac:dyDescent="0.25">
      <c r="A506" s="22">
        <f>'ไตรมาส 1'!A506</f>
        <v>6303105</v>
      </c>
      <c r="B506" s="23" t="str">
        <f>'ไตรมาส 1'!B506</f>
        <v>อบต. หนองตาดใหญ่</v>
      </c>
      <c r="C506" s="4"/>
      <c r="D506" s="3"/>
      <c r="E506" s="32"/>
      <c r="F506" s="32"/>
      <c r="G506" s="32"/>
      <c r="H506" s="32"/>
      <c r="I506" s="32"/>
      <c r="J506" s="32"/>
      <c r="K506" s="66" t="str">
        <f t="shared" si="93"/>
        <v xml:space="preserve"> </v>
      </c>
      <c r="L506" s="59" t="str">
        <f t="shared" si="94"/>
        <v xml:space="preserve"> </v>
      </c>
      <c r="M506" s="27"/>
      <c r="N506" s="68">
        <f t="shared" si="95"/>
        <v>0</v>
      </c>
      <c r="O506" s="68">
        <f t="shared" si="96"/>
        <v>0</v>
      </c>
      <c r="P506" s="32">
        <f t="shared" si="105"/>
        <v>0</v>
      </c>
      <c r="Q506" s="32">
        <f t="shared" si="105"/>
        <v>0</v>
      </c>
      <c r="R506" s="32">
        <f t="shared" si="97"/>
        <v>0</v>
      </c>
      <c r="S506" s="53">
        <f t="shared" si="98"/>
        <v>0</v>
      </c>
      <c r="T506" s="26"/>
      <c r="U506" s="90" t="e">
        <f t="shared" si="99"/>
        <v>#N/A</v>
      </c>
      <c r="V506" s="90" t="e">
        <f t="shared" si="100"/>
        <v>#N/A</v>
      </c>
      <c r="W506" s="65" t="str">
        <f t="shared" si="101"/>
        <v xml:space="preserve"> </v>
      </c>
      <c r="X506" s="59" t="str">
        <f t="shared" si="101"/>
        <v xml:space="preserve"> </v>
      </c>
      <c r="Y506" s="83"/>
      <c r="Z506" s="32" t="e">
        <f>VLOOKUP(C506,'ไตรมาส 3'!$C$7:$I$506,7,FALSE)</f>
        <v>#N/A</v>
      </c>
      <c r="AA506" s="32" t="e">
        <f>VLOOKUP(C506,'ไตรมาส 3'!$C$7:$J$506,8,FALSE)</f>
        <v>#N/A</v>
      </c>
      <c r="AB506" s="53" t="e">
        <f t="shared" si="102"/>
        <v>#N/A</v>
      </c>
      <c r="AC506" s="32" t="str">
        <f t="shared" si="103"/>
        <v>0</v>
      </c>
      <c r="AD506" s="53">
        <f t="shared" si="104"/>
        <v>0</v>
      </c>
      <c r="AE506" s="26"/>
    </row>
    <row r="507" spans="1:31" s="21" customFormat="1" ht="24.75" thickTop="1" thickBot="1" x14ac:dyDescent="0.25">
      <c r="A507" s="91"/>
      <c r="B507" s="92"/>
      <c r="C507" s="92"/>
      <c r="D507" s="62" t="s">
        <v>7683</v>
      </c>
      <c r="E507" s="54">
        <f>SUM(E7:E506)</f>
        <v>0</v>
      </c>
      <c r="F507" s="54">
        <f>SUM(F7:F506)</f>
        <v>0</v>
      </c>
      <c r="G507" s="54">
        <f t="shared" ref="G507:J507" si="106">SUM(G7:G506)</f>
        <v>0</v>
      </c>
      <c r="H507" s="54">
        <f t="shared" si="106"/>
        <v>0</v>
      </c>
      <c r="I507" s="54">
        <f t="shared" si="106"/>
        <v>0</v>
      </c>
      <c r="J507" s="54">
        <f t="shared" si="106"/>
        <v>0</v>
      </c>
      <c r="K507" s="45"/>
      <c r="L507" s="46"/>
      <c r="M507" s="29"/>
      <c r="N507" s="69"/>
      <c r="O507" s="70"/>
      <c r="P507" s="71"/>
      <c r="Q507" s="71"/>
      <c r="R507" s="72"/>
      <c r="S507" s="80">
        <f>SUM(S7:S506)</f>
        <v>0</v>
      </c>
      <c r="T507" s="26"/>
      <c r="U507" s="72"/>
      <c r="V507" s="72"/>
      <c r="W507" s="85"/>
      <c r="X507" s="86"/>
      <c r="Y507" s="83"/>
      <c r="Z507" s="71"/>
      <c r="AA507" s="71"/>
      <c r="AB507" s="88"/>
      <c r="AC507" s="88"/>
      <c r="AD507" s="80">
        <f>SUM(AD7:AD506)</f>
        <v>0</v>
      </c>
      <c r="AE507" s="26"/>
    </row>
    <row r="508" spans="1:31" s="21" customFormat="1" ht="24.75" thickTop="1" thickBot="1" x14ac:dyDescent="0.25">
      <c r="A508" s="176" t="s">
        <v>7687</v>
      </c>
      <c r="B508" s="177"/>
      <c r="C508" s="177"/>
      <c r="D508" s="178"/>
      <c r="E508" s="55">
        <f>ROUND(E507-F507,2)</f>
        <v>0</v>
      </c>
      <c r="F508" s="55">
        <f>ROUND(E507-F507,2)</f>
        <v>0</v>
      </c>
      <c r="G508" s="55">
        <f>ROUND(G507-H507,2)</f>
        <v>0</v>
      </c>
      <c r="H508" s="55">
        <f>ROUND(G507-H507,2)</f>
        <v>0</v>
      </c>
      <c r="I508" s="55">
        <f>ROUND(I507-J507,2)</f>
        <v>0</v>
      </c>
      <c r="J508" s="55">
        <f>ROUND(I507-J507,2)</f>
        <v>0</v>
      </c>
      <c r="K508" s="56"/>
      <c r="L508" s="57"/>
      <c r="M508" s="30"/>
      <c r="N508" s="69"/>
      <c r="O508" s="70"/>
      <c r="P508" s="71"/>
      <c r="Q508" s="71"/>
      <c r="R508" s="72"/>
      <c r="S508" s="87"/>
      <c r="T508" s="26"/>
      <c r="U508" s="72"/>
      <c r="V508" s="72"/>
      <c r="W508" s="85"/>
      <c r="X508" s="86"/>
      <c r="Y508" s="83"/>
      <c r="Z508" s="71"/>
      <c r="AA508" s="71"/>
      <c r="AB508" s="88"/>
      <c r="AC508" s="88"/>
      <c r="AD508" s="87"/>
      <c r="AE508" s="26"/>
    </row>
    <row r="509" spans="1:31" s="21" customFormat="1" ht="24" thickTop="1" x14ac:dyDescent="0.2">
      <c r="A509" s="24"/>
      <c r="B509" s="25"/>
      <c r="C509" s="25"/>
      <c r="D509" s="25"/>
      <c r="E509" s="26"/>
      <c r="F509" s="26"/>
      <c r="G509" s="26"/>
      <c r="H509" s="26"/>
      <c r="I509" s="24"/>
      <c r="J509" s="26"/>
      <c r="K509" s="27"/>
      <c r="L509" s="27"/>
      <c r="M509" s="27"/>
      <c r="N509" s="73"/>
      <c r="O509" s="74"/>
      <c r="P509" s="75"/>
      <c r="Q509" s="75"/>
      <c r="R509" s="27"/>
      <c r="S509" s="26"/>
      <c r="T509" s="26"/>
      <c r="U509" s="27"/>
      <c r="V509" s="27"/>
      <c r="W509" s="84"/>
      <c r="X509" s="83"/>
      <c r="Y509" s="83"/>
      <c r="Z509" s="75"/>
      <c r="AA509" s="75"/>
      <c r="AB509" s="26"/>
      <c r="AC509" s="26"/>
      <c r="AD509" s="26"/>
      <c r="AE509" s="26"/>
    </row>
    <row r="510" spans="1:31" s="21" customFormat="1" x14ac:dyDescent="0.2">
      <c r="A510" s="11"/>
      <c r="B510" s="12"/>
      <c r="C510" s="12"/>
      <c r="D510" s="7"/>
      <c r="E510" s="19"/>
      <c r="F510" s="19"/>
      <c r="G510" s="19"/>
      <c r="H510" s="19"/>
      <c r="I510" s="8"/>
      <c r="J510" s="19"/>
      <c r="K510" s="19"/>
      <c r="L510" s="19"/>
      <c r="M510" s="19"/>
      <c r="N510" s="49"/>
      <c r="O510" s="50"/>
      <c r="P510" s="52"/>
      <c r="Q510" s="52"/>
      <c r="R510" s="19"/>
      <c r="U510" s="19"/>
      <c r="V510" s="19"/>
      <c r="W510" s="8"/>
      <c r="X510" s="7"/>
      <c r="Y510" s="7"/>
      <c r="Z510" s="52"/>
      <c r="AA510" s="52"/>
    </row>
    <row r="511" spans="1:31" s="21" customFormat="1" x14ac:dyDescent="0.2">
      <c r="A511" s="11"/>
      <c r="B511" s="12"/>
      <c r="C511" s="12"/>
      <c r="D511" s="7"/>
      <c r="E511" s="19"/>
      <c r="F511" s="19"/>
      <c r="G511" s="19"/>
      <c r="H511" s="19"/>
      <c r="I511" s="8"/>
      <c r="J511" s="19"/>
      <c r="K511" s="19"/>
      <c r="L511" s="19"/>
      <c r="M511" s="19"/>
      <c r="N511" s="49"/>
      <c r="O511" s="50"/>
      <c r="P511" s="52"/>
      <c r="Q511" s="52"/>
      <c r="R511" s="19"/>
      <c r="U511" s="19"/>
      <c r="V511" s="19"/>
      <c r="W511" s="8"/>
      <c r="X511" s="7"/>
      <c r="Y511" s="7"/>
      <c r="Z511" s="52"/>
      <c r="AA511" s="52"/>
    </row>
    <row r="512" spans="1:31" s="21" customFormat="1" x14ac:dyDescent="0.2">
      <c r="A512" s="11"/>
      <c r="B512" s="12"/>
      <c r="C512" s="12"/>
      <c r="D512" s="7"/>
      <c r="E512" s="19"/>
      <c r="F512" s="19"/>
      <c r="G512" s="19"/>
      <c r="H512" s="19"/>
      <c r="I512" s="19"/>
      <c r="J512" s="19"/>
      <c r="K512" s="19"/>
      <c r="L512" s="19"/>
      <c r="M512" s="19"/>
      <c r="N512" s="49"/>
      <c r="O512" s="50"/>
      <c r="P512" s="52"/>
      <c r="Q512" s="52"/>
      <c r="R512" s="19"/>
      <c r="U512" s="19"/>
      <c r="V512" s="19"/>
      <c r="W512" s="8"/>
      <c r="X512" s="7"/>
      <c r="Y512" s="7"/>
      <c r="Z512" s="52"/>
      <c r="AA512" s="52"/>
    </row>
    <row r="513" spans="1:27" s="21" customFormat="1" x14ac:dyDescent="0.2">
      <c r="A513" s="11"/>
      <c r="B513" s="12"/>
      <c r="C513" s="12"/>
      <c r="D513" s="7"/>
      <c r="E513" s="19"/>
      <c r="F513" s="19"/>
      <c r="G513" s="19"/>
      <c r="H513" s="19"/>
      <c r="I513" s="19"/>
      <c r="J513" s="19"/>
      <c r="K513" s="19"/>
      <c r="L513" s="19"/>
      <c r="M513" s="19"/>
      <c r="N513" s="49"/>
      <c r="O513" s="50"/>
      <c r="P513" s="52"/>
      <c r="Q513" s="52"/>
      <c r="R513" s="19"/>
      <c r="U513" s="19"/>
      <c r="V513" s="19"/>
      <c r="W513" s="8"/>
      <c r="X513" s="7"/>
      <c r="Y513" s="7"/>
      <c r="Z513" s="52"/>
      <c r="AA513" s="52"/>
    </row>
    <row r="514" spans="1:27" s="21" customFormat="1" x14ac:dyDescent="0.2">
      <c r="A514" s="11"/>
      <c r="B514" s="12"/>
      <c r="C514" s="12"/>
      <c r="D514" s="7"/>
      <c r="E514" s="19"/>
      <c r="F514" s="19"/>
      <c r="G514" s="19"/>
      <c r="H514" s="19"/>
      <c r="I514" s="19"/>
      <c r="J514" s="19"/>
      <c r="K514" s="19"/>
      <c r="L514" s="19"/>
      <c r="M514" s="19"/>
      <c r="N514" s="49"/>
      <c r="O514" s="50"/>
      <c r="P514" s="52"/>
      <c r="Q514" s="52"/>
      <c r="R514" s="19"/>
      <c r="U514" s="19"/>
      <c r="V514" s="19"/>
      <c r="W514" s="8"/>
      <c r="X514" s="7"/>
      <c r="Y514" s="7"/>
      <c r="Z514" s="52"/>
      <c r="AA514" s="52"/>
    </row>
    <row r="515" spans="1:27" s="21" customFormat="1" x14ac:dyDescent="0.2">
      <c r="A515" s="11"/>
      <c r="B515" s="12"/>
      <c r="C515" s="12"/>
      <c r="D515" s="7"/>
      <c r="E515" s="19"/>
      <c r="F515" s="19"/>
      <c r="G515" s="19"/>
      <c r="H515" s="19"/>
      <c r="I515" s="19"/>
      <c r="J515" s="19"/>
      <c r="K515" s="19"/>
      <c r="L515" s="19"/>
      <c r="M515" s="19"/>
      <c r="N515" s="49"/>
      <c r="O515" s="50"/>
      <c r="P515" s="52"/>
      <c r="Q515" s="52"/>
      <c r="R515" s="19"/>
      <c r="U515" s="19"/>
      <c r="V515" s="19"/>
      <c r="W515" s="8"/>
      <c r="X515" s="7"/>
      <c r="Y515" s="7"/>
      <c r="Z515" s="52"/>
      <c r="AA515" s="52"/>
    </row>
    <row r="516" spans="1:27" s="21" customFormat="1" x14ac:dyDescent="0.2">
      <c r="A516" s="11"/>
      <c r="B516" s="12"/>
      <c r="C516" s="12"/>
      <c r="D516" s="7"/>
      <c r="E516" s="19"/>
      <c r="F516" s="19"/>
      <c r="G516" s="19"/>
      <c r="H516" s="19"/>
      <c r="I516" s="19"/>
      <c r="J516" s="19"/>
      <c r="K516" s="19"/>
      <c r="L516" s="19"/>
      <c r="M516" s="19"/>
      <c r="N516" s="49"/>
      <c r="O516" s="50"/>
      <c r="P516" s="52"/>
      <c r="Q516" s="52"/>
      <c r="R516" s="19"/>
      <c r="U516" s="19"/>
      <c r="V516" s="19"/>
      <c r="W516" s="8"/>
      <c r="X516" s="7"/>
      <c r="Y516" s="7"/>
      <c r="Z516" s="52"/>
      <c r="AA516" s="52"/>
    </row>
    <row r="517" spans="1:27" s="21" customFormat="1" x14ac:dyDescent="0.2">
      <c r="A517" s="11"/>
      <c r="B517" s="12"/>
      <c r="C517" s="12"/>
      <c r="D517" s="7"/>
      <c r="E517" s="19"/>
      <c r="F517" s="19"/>
      <c r="G517" s="19"/>
      <c r="H517" s="19"/>
      <c r="I517" s="19"/>
      <c r="J517" s="19"/>
      <c r="K517" s="19"/>
      <c r="L517" s="19"/>
      <c r="M517" s="19"/>
      <c r="N517" s="49"/>
      <c r="O517" s="50"/>
      <c r="P517" s="52"/>
      <c r="Q517" s="52"/>
      <c r="R517" s="19"/>
      <c r="U517" s="19"/>
      <c r="V517" s="19"/>
      <c r="W517" s="8"/>
      <c r="X517" s="7"/>
      <c r="Y517" s="7"/>
      <c r="Z517" s="52"/>
      <c r="AA517" s="52"/>
    </row>
    <row r="518" spans="1:27" s="21" customFormat="1" x14ac:dyDescent="0.2">
      <c r="A518" s="11"/>
      <c r="B518" s="12"/>
      <c r="C518" s="12"/>
      <c r="D518" s="7"/>
      <c r="E518" s="19"/>
      <c r="F518" s="19"/>
      <c r="G518" s="19"/>
      <c r="H518" s="19"/>
      <c r="I518" s="8"/>
      <c r="J518" s="19"/>
      <c r="K518" s="19"/>
      <c r="L518" s="19"/>
      <c r="M518" s="19"/>
      <c r="N518" s="49"/>
      <c r="O518" s="50"/>
      <c r="P518" s="52"/>
      <c r="Q518" s="52"/>
      <c r="R518" s="19"/>
      <c r="U518" s="19"/>
      <c r="V518" s="19"/>
      <c r="W518" s="8"/>
      <c r="X518" s="7"/>
      <c r="Y518" s="7"/>
      <c r="Z518" s="52"/>
      <c r="AA518" s="52"/>
    </row>
    <row r="519" spans="1:27" s="21" customFormat="1" x14ac:dyDescent="0.2">
      <c r="A519" s="11"/>
      <c r="B519" s="12"/>
      <c r="C519" s="12"/>
      <c r="D519" s="7"/>
      <c r="E519" s="19"/>
      <c r="F519" s="19"/>
      <c r="G519" s="19"/>
      <c r="H519" s="19"/>
      <c r="I519" s="8"/>
      <c r="J519" s="19"/>
      <c r="K519" s="19"/>
      <c r="L519" s="19"/>
      <c r="M519" s="19"/>
      <c r="N519" s="49"/>
      <c r="O519" s="50"/>
      <c r="P519" s="52"/>
      <c r="Q519" s="52"/>
      <c r="R519" s="19"/>
      <c r="U519" s="19"/>
      <c r="V519" s="19"/>
      <c r="W519" s="8"/>
      <c r="X519" s="7"/>
      <c r="Y519" s="7"/>
      <c r="Z519" s="52"/>
      <c r="AA519" s="52"/>
    </row>
    <row r="520" spans="1:27" s="21" customFormat="1" x14ac:dyDescent="0.2">
      <c r="A520" s="11"/>
      <c r="B520" s="12"/>
      <c r="C520" s="12"/>
      <c r="D520" s="7"/>
      <c r="E520" s="19"/>
      <c r="F520" s="19"/>
      <c r="G520" s="19"/>
      <c r="H520" s="19"/>
      <c r="I520" s="8"/>
      <c r="J520" s="19"/>
      <c r="K520" s="19"/>
      <c r="L520" s="19"/>
      <c r="M520" s="19"/>
      <c r="N520" s="49"/>
      <c r="O520" s="50"/>
      <c r="P520" s="52"/>
      <c r="Q520" s="52"/>
      <c r="R520" s="19"/>
      <c r="U520" s="19"/>
      <c r="V520" s="19"/>
      <c r="W520" s="8"/>
      <c r="X520" s="7"/>
      <c r="Y520" s="7"/>
      <c r="Z520" s="52"/>
      <c r="AA520" s="52"/>
    </row>
    <row r="521" spans="1:27" s="21" customFormat="1" x14ac:dyDescent="0.2">
      <c r="A521" s="11"/>
      <c r="B521" s="12"/>
      <c r="C521" s="12"/>
      <c r="D521" s="7"/>
      <c r="E521" s="19"/>
      <c r="F521" s="19"/>
      <c r="G521" s="19"/>
      <c r="H521" s="19"/>
      <c r="I521" s="8"/>
      <c r="J521" s="19"/>
      <c r="K521" s="19"/>
      <c r="L521" s="19"/>
      <c r="M521" s="19"/>
      <c r="N521" s="49"/>
      <c r="O521" s="50"/>
      <c r="P521" s="52"/>
      <c r="Q521" s="52"/>
      <c r="R521" s="19"/>
      <c r="U521" s="19"/>
      <c r="V521" s="19"/>
      <c r="W521" s="8"/>
      <c r="X521" s="7"/>
      <c r="Y521" s="7"/>
      <c r="Z521" s="52"/>
      <c r="AA521" s="52"/>
    </row>
    <row r="522" spans="1:27" s="21" customFormat="1" x14ac:dyDescent="0.2">
      <c r="A522" s="11"/>
      <c r="B522" s="12"/>
      <c r="C522" s="12"/>
      <c r="D522" s="7"/>
      <c r="E522" s="19"/>
      <c r="F522" s="19"/>
      <c r="G522" s="19"/>
      <c r="H522" s="19"/>
      <c r="I522" s="8"/>
      <c r="J522" s="19"/>
      <c r="K522" s="19"/>
      <c r="L522" s="19"/>
      <c r="M522" s="19"/>
      <c r="N522" s="49"/>
      <c r="O522" s="50"/>
      <c r="P522" s="52"/>
      <c r="Q522" s="52"/>
      <c r="R522" s="19"/>
      <c r="U522" s="19"/>
      <c r="V522" s="19"/>
      <c r="W522" s="8"/>
      <c r="X522" s="7"/>
      <c r="Y522" s="7"/>
      <c r="Z522" s="52"/>
      <c r="AA522" s="52"/>
    </row>
    <row r="523" spans="1:27" s="21" customFormat="1" x14ac:dyDescent="0.2">
      <c r="A523" s="11"/>
      <c r="B523" s="12"/>
      <c r="C523" s="12"/>
      <c r="D523" s="7"/>
      <c r="E523" s="19"/>
      <c r="F523" s="19"/>
      <c r="G523" s="19"/>
      <c r="H523" s="19"/>
      <c r="I523" s="8"/>
      <c r="J523" s="19"/>
      <c r="K523" s="19"/>
      <c r="L523" s="19"/>
      <c r="M523" s="19"/>
      <c r="N523" s="49"/>
      <c r="O523" s="50"/>
      <c r="P523" s="52"/>
      <c r="Q523" s="52"/>
      <c r="R523" s="19"/>
      <c r="U523" s="19"/>
      <c r="V523" s="19"/>
      <c r="W523" s="8"/>
      <c r="X523" s="7"/>
      <c r="Y523" s="7"/>
      <c r="Z523" s="52"/>
      <c r="AA523" s="52"/>
    </row>
    <row r="524" spans="1:27" s="21" customFormat="1" x14ac:dyDescent="0.2">
      <c r="A524" s="11"/>
      <c r="B524" s="12"/>
      <c r="C524" s="12"/>
      <c r="D524" s="7"/>
      <c r="E524" s="19"/>
      <c r="F524" s="19"/>
      <c r="G524" s="19"/>
      <c r="H524" s="19"/>
      <c r="I524" s="8"/>
      <c r="J524" s="19"/>
      <c r="K524" s="19"/>
      <c r="L524" s="19"/>
      <c r="M524" s="19"/>
      <c r="N524" s="49"/>
      <c r="O524" s="50"/>
      <c r="P524" s="52"/>
      <c r="Q524" s="52"/>
      <c r="R524" s="19"/>
      <c r="U524" s="19"/>
      <c r="V524" s="19"/>
      <c r="W524" s="8"/>
      <c r="X524" s="7"/>
      <c r="Y524" s="7"/>
      <c r="Z524" s="52"/>
      <c r="AA524" s="52"/>
    </row>
    <row r="525" spans="1:27" s="21" customFormat="1" x14ac:dyDescent="0.2">
      <c r="A525" s="11"/>
      <c r="B525" s="12"/>
      <c r="C525" s="12"/>
      <c r="D525" s="7"/>
      <c r="E525" s="19"/>
      <c r="F525" s="19"/>
      <c r="G525" s="19"/>
      <c r="H525" s="19"/>
      <c r="I525" s="8"/>
      <c r="J525" s="19"/>
      <c r="K525" s="19"/>
      <c r="L525" s="19"/>
      <c r="M525" s="19"/>
      <c r="N525" s="49"/>
      <c r="O525" s="50"/>
      <c r="P525" s="52"/>
      <c r="Q525" s="52"/>
      <c r="R525" s="19"/>
      <c r="U525" s="19"/>
      <c r="V525" s="19"/>
      <c r="W525" s="8"/>
      <c r="X525" s="7"/>
      <c r="Y525" s="7"/>
      <c r="Z525" s="52"/>
      <c r="AA525" s="52"/>
    </row>
    <row r="526" spans="1:27" s="21" customFormat="1" x14ac:dyDescent="0.2">
      <c r="A526" s="11"/>
      <c r="B526" s="12"/>
      <c r="C526" s="12"/>
      <c r="D526" s="7"/>
      <c r="E526" s="19"/>
      <c r="F526" s="19"/>
      <c r="G526" s="19"/>
      <c r="H526" s="19"/>
      <c r="I526" s="8"/>
      <c r="J526" s="19"/>
      <c r="K526" s="19"/>
      <c r="L526" s="19"/>
      <c r="M526" s="19"/>
      <c r="N526" s="49"/>
      <c r="O526" s="50"/>
      <c r="P526" s="52"/>
      <c r="Q526" s="52"/>
      <c r="R526" s="19"/>
      <c r="U526" s="19"/>
      <c r="V526" s="19"/>
      <c r="W526" s="8"/>
      <c r="X526" s="7"/>
      <c r="Y526" s="7"/>
      <c r="Z526" s="52"/>
      <c r="AA526" s="52"/>
    </row>
    <row r="527" spans="1:27" s="21" customFormat="1" x14ac:dyDescent="0.2">
      <c r="A527" s="11"/>
      <c r="B527" s="12"/>
      <c r="C527" s="12"/>
      <c r="D527" s="7"/>
      <c r="E527" s="19"/>
      <c r="F527" s="19"/>
      <c r="G527" s="19"/>
      <c r="H527" s="19"/>
      <c r="I527" s="8"/>
      <c r="J527" s="19"/>
      <c r="K527" s="19"/>
      <c r="L527" s="19"/>
      <c r="M527" s="19"/>
      <c r="N527" s="49"/>
      <c r="O527" s="50"/>
      <c r="P527" s="52"/>
      <c r="Q527" s="52"/>
      <c r="R527" s="19"/>
      <c r="U527" s="19"/>
      <c r="V527" s="19"/>
      <c r="W527" s="8"/>
      <c r="X527" s="7"/>
      <c r="Y527" s="7"/>
      <c r="Z527" s="52"/>
      <c r="AA527" s="52"/>
    </row>
    <row r="528" spans="1:27" s="21" customFormat="1" x14ac:dyDescent="0.2">
      <c r="A528" s="11"/>
      <c r="B528" s="12"/>
      <c r="C528" s="12"/>
      <c r="D528" s="7"/>
      <c r="E528" s="19"/>
      <c r="F528" s="19"/>
      <c r="G528" s="19"/>
      <c r="H528" s="19"/>
      <c r="I528" s="8"/>
      <c r="J528" s="19"/>
      <c r="K528" s="19"/>
      <c r="L528" s="19"/>
      <c r="M528" s="19"/>
      <c r="N528" s="49"/>
      <c r="O528" s="50"/>
      <c r="P528" s="52"/>
      <c r="Q528" s="52"/>
      <c r="R528" s="19"/>
      <c r="U528" s="19"/>
      <c r="V528" s="19"/>
      <c r="W528" s="8"/>
      <c r="X528" s="7"/>
      <c r="Y528" s="7"/>
      <c r="Z528" s="52"/>
      <c r="AA528" s="52"/>
    </row>
    <row r="529" spans="1:27" s="21" customFormat="1" x14ac:dyDescent="0.2">
      <c r="A529" s="11"/>
      <c r="B529" s="12"/>
      <c r="C529" s="12"/>
      <c r="D529" s="7"/>
      <c r="E529" s="19"/>
      <c r="F529" s="19"/>
      <c r="G529" s="19"/>
      <c r="H529" s="19"/>
      <c r="I529" s="8"/>
      <c r="J529" s="19"/>
      <c r="K529" s="19"/>
      <c r="L529" s="19"/>
      <c r="M529" s="19"/>
      <c r="N529" s="49"/>
      <c r="O529" s="50"/>
      <c r="P529" s="52"/>
      <c r="Q529" s="52"/>
      <c r="R529" s="19"/>
      <c r="U529" s="19"/>
      <c r="V529" s="19"/>
      <c r="W529" s="8"/>
      <c r="X529" s="7"/>
      <c r="Y529" s="7"/>
      <c r="Z529" s="52"/>
      <c r="AA529" s="52"/>
    </row>
    <row r="530" spans="1:27" s="21" customFormat="1" x14ac:dyDescent="0.2">
      <c r="A530" s="11"/>
      <c r="B530" s="12"/>
      <c r="C530" s="12"/>
      <c r="D530" s="7"/>
      <c r="E530" s="19"/>
      <c r="F530" s="19"/>
      <c r="G530" s="19"/>
      <c r="H530" s="19"/>
      <c r="I530" s="8"/>
      <c r="J530" s="19"/>
      <c r="K530" s="19"/>
      <c r="L530" s="19"/>
      <c r="M530" s="19"/>
      <c r="N530" s="49"/>
      <c r="O530" s="50"/>
      <c r="P530" s="52"/>
      <c r="Q530" s="52"/>
      <c r="R530" s="19"/>
      <c r="U530" s="19"/>
      <c r="V530" s="19"/>
      <c r="W530" s="8"/>
      <c r="X530" s="7"/>
      <c r="Y530" s="7"/>
      <c r="Z530" s="52"/>
      <c r="AA530" s="52"/>
    </row>
    <row r="531" spans="1:27" s="21" customFormat="1" x14ac:dyDescent="0.2">
      <c r="A531" s="11"/>
      <c r="B531" s="12"/>
      <c r="C531" s="12"/>
      <c r="D531" s="7"/>
      <c r="E531" s="19"/>
      <c r="F531" s="19"/>
      <c r="G531" s="19"/>
      <c r="H531" s="19"/>
      <c r="I531" s="8"/>
      <c r="J531" s="19"/>
      <c r="K531" s="19"/>
      <c r="L531" s="19"/>
      <c r="M531" s="19"/>
      <c r="N531" s="49"/>
      <c r="O531" s="50"/>
      <c r="P531" s="52"/>
      <c r="Q531" s="52"/>
      <c r="R531" s="19"/>
      <c r="U531" s="19"/>
      <c r="V531" s="19"/>
      <c r="W531" s="8"/>
      <c r="X531" s="7"/>
      <c r="Y531" s="7"/>
      <c r="Z531" s="52"/>
      <c r="AA531" s="52"/>
    </row>
    <row r="532" spans="1:27" s="21" customFormat="1" x14ac:dyDescent="0.2">
      <c r="A532" s="11"/>
      <c r="B532" s="12"/>
      <c r="C532" s="12"/>
      <c r="D532" s="7"/>
      <c r="E532" s="19"/>
      <c r="F532" s="19"/>
      <c r="G532" s="19"/>
      <c r="H532" s="19"/>
      <c r="I532" s="8"/>
      <c r="J532" s="19"/>
      <c r="K532" s="19"/>
      <c r="L532" s="19"/>
      <c r="M532" s="19"/>
      <c r="N532" s="49"/>
      <c r="O532" s="50"/>
      <c r="P532" s="52"/>
      <c r="Q532" s="52"/>
      <c r="R532" s="19"/>
      <c r="U532" s="19"/>
      <c r="V532" s="19"/>
      <c r="W532" s="8"/>
      <c r="X532" s="7"/>
      <c r="Y532" s="7"/>
      <c r="Z532" s="52"/>
      <c r="AA532" s="52"/>
    </row>
    <row r="533" spans="1:27" s="21" customFormat="1" x14ac:dyDescent="0.2">
      <c r="A533" s="11"/>
      <c r="B533" s="12"/>
      <c r="C533" s="12"/>
      <c r="D533" s="7"/>
      <c r="E533" s="19"/>
      <c r="F533" s="19"/>
      <c r="G533" s="19"/>
      <c r="H533" s="19"/>
      <c r="I533" s="8"/>
      <c r="J533" s="19"/>
      <c r="K533" s="19"/>
      <c r="L533" s="19"/>
      <c r="M533" s="19"/>
      <c r="N533" s="49"/>
      <c r="O533" s="50"/>
      <c r="P533" s="52"/>
      <c r="Q533" s="52"/>
      <c r="R533" s="19"/>
      <c r="U533" s="19"/>
      <c r="V533" s="19"/>
      <c r="W533" s="8"/>
      <c r="X533" s="7"/>
      <c r="Y533" s="7"/>
      <c r="Z533" s="52"/>
      <c r="AA533" s="52"/>
    </row>
    <row r="534" spans="1:27" s="21" customFormat="1" x14ac:dyDescent="0.2">
      <c r="A534" s="11"/>
      <c r="B534" s="12"/>
      <c r="C534" s="12"/>
      <c r="D534" s="7"/>
      <c r="E534" s="19"/>
      <c r="F534" s="19"/>
      <c r="G534" s="19"/>
      <c r="H534" s="19"/>
      <c r="I534" s="8"/>
      <c r="J534" s="19"/>
      <c r="K534" s="19"/>
      <c r="L534" s="19"/>
      <c r="M534" s="19"/>
      <c r="N534" s="49"/>
      <c r="O534" s="50"/>
      <c r="P534" s="52"/>
      <c r="Q534" s="52"/>
      <c r="R534" s="19"/>
      <c r="U534" s="19"/>
      <c r="V534" s="19"/>
      <c r="W534" s="8"/>
      <c r="X534" s="7"/>
      <c r="Y534" s="7"/>
      <c r="Z534" s="52"/>
      <c r="AA534" s="52"/>
    </row>
    <row r="535" spans="1:27" s="21" customFormat="1" x14ac:dyDescent="0.2">
      <c r="A535" s="11"/>
      <c r="B535" s="12"/>
      <c r="C535" s="12"/>
      <c r="D535" s="7"/>
      <c r="E535" s="19"/>
      <c r="F535" s="19"/>
      <c r="G535" s="19"/>
      <c r="H535" s="19"/>
      <c r="I535" s="8"/>
      <c r="J535" s="19"/>
      <c r="K535" s="19"/>
      <c r="L535" s="19"/>
      <c r="M535" s="19"/>
      <c r="N535" s="49"/>
      <c r="O535" s="50"/>
      <c r="P535" s="52"/>
      <c r="Q535" s="52"/>
      <c r="R535" s="19"/>
      <c r="U535" s="19"/>
      <c r="V535" s="19"/>
      <c r="W535" s="8"/>
      <c r="X535" s="7"/>
      <c r="Y535" s="7"/>
      <c r="Z535" s="52"/>
      <c r="AA535" s="52"/>
    </row>
    <row r="536" spans="1:27" s="21" customFormat="1" x14ac:dyDescent="0.2">
      <c r="A536" s="11"/>
      <c r="B536" s="12"/>
      <c r="C536" s="12"/>
      <c r="D536" s="7"/>
      <c r="E536" s="19"/>
      <c r="F536" s="19"/>
      <c r="G536" s="19"/>
      <c r="H536" s="19"/>
      <c r="I536" s="8"/>
      <c r="J536" s="19"/>
      <c r="K536" s="19"/>
      <c r="L536" s="19"/>
      <c r="M536" s="19"/>
      <c r="N536" s="49"/>
      <c r="O536" s="50"/>
      <c r="P536" s="52"/>
      <c r="Q536" s="52"/>
      <c r="R536" s="19"/>
      <c r="U536" s="19"/>
      <c r="V536" s="19"/>
      <c r="W536" s="8"/>
      <c r="X536" s="7"/>
      <c r="Y536" s="7"/>
      <c r="Z536" s="52"/>
      <c r="AA536" s="52"/>
    </row>
    <row r="537" spans="1:27" s="21" customFormat="1" x14ac:dyDescent="0.2">
      <c r="A537" s="11"/>
      <c r="B537" s="12"/>
      <c r="C537" s="12"/>
      <c r="D537" s="7"/>
      <c r="E537" s="19"/>
      <c r="F537" s="19"/>
      <c r="G537" s="19"/>
      <c r="H537" s="19"/>
      <c r="I537" s="8"/>
      <c r="J537" s="19"/>
      <c r="K537" s="19"/>
      <c r="L537" s="19"/>
      <c r="M537" s="19"/>
      <c r="N537" s="49"/>
      <c r="O537" s="50"/>
      <c r="P537" s="52"/>
      <c r="Q537" s="52"/>
      <c r="R537" s="19"/>
      <c r="U537" s="19"/>
      <c r="V537" s="19"/>
      <c r="W537" s="8"/>
      <c r="X537" s="7"/>
      <c r="Y537" s="7"/>
      <c r="Z537" s="52"/>
      <c r="AA537" s="52"/>
    </row>
    <row r="538" spans="1:27" s="21" customFormat="1" x14ac:dyDescent="0.2">
      <c r="A538" s="11"/>
      <c r="B538" s="12"/>
      <c r="C538" s="12"/>
      <c r="D538" s="7"/>
      <c r="E538" s="19"/>
      <c r="F538" s="19"/>
      <c r="G538" s="19"/>
      <c r="H538" s="19"/>
      <c r="I538" s="8"/>
      <c r="J538" s="19"/>
      <c r="K538" s="19"/>
      <c r="L538" s="19"/>
      <c r="M538" s="19"/>
      <c r="N538" s="49"/>
      <c r="O538" s="50"/>
      <c r="P538" s="52"/>
      <c r="Q538" s="52"/>
      <c r="R538" s="19"/>
      <c r="U538" s="19"/>
      <c r="V538" s="19"/>
      <c r="W538" s="8"/>
      <c r="X538" s="7"/>
      <c r="Y538" s="7"/>
      <c r="Z538" s="52"/>
      <c r="AA538" s="52"/>
    </row>
    <row r="539" spans="1:27" s="21" customFormat="1" x14ac:dyDescent="0.2">
      <c r="A539" s="11"/>
      <c r="B539" s="12"/>
      <c r="C539" s="12"/>
      <c r="D539" s="7"/>
      <c r="E539" s="19"/>
      <c r="F539" s="19"/>
      <c r="G539" s="19"/>
      <c r="H539" s="19"/>
      <c r="I539" s="8"/>
      <c r="J539" s="19"/>
      <c r="K539" s="19"/>
      <c r="L539" s="19"/>
      <c r="M539" s="19"/>
      <c r="N539" s="49"/>
      <c r="O539" s="50"/>
      <c r="P539" s="52"/>
      <c r="Q539" s="52"/>
      <c r="R539" s="19"/>
      <c r="U539" s="19"/>
      <c r="V539" s="19"/>
      <c r="W539" s="8"/>
      <c r="X539" s="7"/>
      <c r="Y539" s="7"/>
      <c r="Z539" s="52"/>
      <c r="AA539" s="52"/>
    </row>
    <row r="540" spans="1:27" s="21" customFormat="1" x14ac:dyDescent="0.2">
      <c r="A540" s="11"/>
      <c r="B540" s="12"/>
      <c r="C540" s="12"/>
      <c r="D540" s="7"/>
      <c r="E540" s="19"/>
      <c r="F540" s="19"/>
      <c r="G540" s="19"/>
      <c r="H540" s="19"/>
      <c r="I540" s="8"/>
      <c r="J540" s="19"/>
      <c r="K540" s="19"/>
      <c r="L540" s="19"/>
      <c r="M540" s="19"/>
      <c r="N540" s="49"/>
      <c r="O540" s="50"/>
      <c r="P540" s="52"/>
      <c r="Q540" s="52"/>
      <c r="R540" s="19"/>
      <c r="U540" s="19"/>
      <c r="V540" s="19"/>
      <c r="W540" s="8"/>
      <c r="X540" s="7"/>
      <c r="Y540" s="7"/>
      <c r="Z540" s="52"/>
      <c r="AA540" s="52"/>
    </row>
    <row r="541" spans="1:27" s="21" customFormat="1" x14ac:dyDescent="0.2">
      <c r="A541" s="11"/>
      <c r="B541" s="12"/>
      <c r="C541" s="12"/>
      <c r="D541" s="7"/>
      <c r="E541" s="19"/>
      <c r="F541" s="19"/>
      <c r="G541" s="19"/>
      <c r="H541" s="19"/>
      <c r="I541" s="8"/>
      <c r="J541" s="19"/>
      <c r="K541" s="19"/>
      <c r="L541" s="19"/>
      <c r="M541" s="19"/>
      <c r="N541" s="49"/>
      <c r="O541" s="50"/>
      <c r="P541" s="52"/>
      <c r="Q541" s="52"/>
      <c r="R541" s="19"/>
      <c r="U541" s="19"/>
      <c r="V541" s="19"/>
      <c r="W541" s="8"/>
      <c r="X541" s="7"/>
      <c r="Y541" s="7"/>
      <c r="Z541" s="52"/>
      <c r="AA541" s="52"/>
    </row>
    <row r="542" spans="1:27" s="21" customFormat="1" x14ac:dyDescent="0.2">
      <c r="A542" s="11"/>
      <c r="B542" s="12"/>
      <c r="C542" s="12"/>
      <c r="D542" s="7"/>
      <c r="E542" s="19"/>
      <c r="F542" s="19"/>
      <c r="G542" s="19"/>
      <c r="H542" s="19"/>
      <c r="I542" s="8"/>
      <c r="J542" s="19"/>
      <c r="K542" s="19"/>
      <c r="L542" s="19"/>
      <c r="M542" s="19"/>
      <c r="N542" s="49"/>
      <c r="O542" s="50"/>
      <c r="P542" s="52"/>
      <c r="Q542" s="52"/>
      <c r="R542" s="19"/>
      <c r="U542" s="19"/>
      <c r="V542" s="19"/>
      <c r="W542" s="8"/>
      <c r="X542" s="7"/>
      <c r="Y542" s="7"/>
      <c r="Z542" s="52"/>
      <c r="AA542" s="52"/>
    </row>
    <row r="543" spans="1:27" s="21" customFormat="1" x14ac:dyDescent="0.2">
      <c r="A543" s="11"/>
      <c r="B543" s="12"/>
      <c r="C543" s="12"/>
      <c r="D543" s="7"/>
      <c r="E543" s="19"/>
      <c r="F543" s="19"/>
      <c r="G543" s="19"/>
      <c r="H543" s="19"/>
      <c r="I543" s="8"/>
      <c r="J543" s="19"/>
      <c r="K543" s="19"/>
      <c r="L543" s="19"/>
      <c r="M543" s="19"/>
      <c r="N543" s="49"/>
      <c r="O543" s="50"/>
      <c r="P543" s="52"/>
      <c r="Q543" s="52"/>
      <c r="R543" s="19"/>
      <c r="U543" s="19"/>
      <c r="V543" s="19"/>
      <c r="W543" s="8"/>
      <c r="X543" s="7"/>
      <c r="Y543" s="7"/>
      <c r="Z543" s="52"/>
      <c r="AA543" s="52"/>
    </row>
    <row r="544" spans="1:27" s="21" customFormat="1" x14ac:dyDescent="0.2">
      <c r="A544" s="11"/>
      <c r="B544" s="12"/>
      <c r="C544" s="12"/>
      <c r="D544" s="7"/>
      <c r="E544" s="19"/>
      <c r="F544" s="19"/>
      <c r="G544" s="19"/>
      <c r="H544" s="19"/>
      <c r="I544" s="8"/>
      <c r="J544" s="19"/>
      <c r="K544" s="19"/>
      <c r="L544" s="19"/>
      <c r="M544" s="19"/>
      <c r="N544" s="49"/>
      <c r="O544" s="50"/>
      <c r="P544" s="52"/>
      <c r="Q544" s="52"/>
      <c r="R544" s="19"/>
      <c r="U544" s="19"/>
      <c r="V544" s="19"/>
      <c r="W544" s="8"/>
      <c r="X544" s="7"/>
      <c r="Y544" s="7"/>
      <c r="Z544" s="52"/>
      <c r="AA544" s="52"/>
    </row>
    <row r="545" spans="1:27" s="21" customFormat="1" x14ac:dyDescent="0.2">
      <c r="A545" s="11"/>
      <c r="B545" s="12"/>
      <c r="C545" s="12"/>
      <c r="D545" s="7"/>
      <c r="E545" s="19"/>
      <c r="F545" s="19"/>
      <c r="G545" s="19"/>
      <c r="H545" s="19"/>
      <c r="I545" s="8"/>
      <c r="J545" s="19"/>
      <c r="K545" s="19"/>
      <c r="L545" s="19"/>
      <c r="M545" s="19"/>
      <c r="N545" s="49"/>
      <c r="O545" s="50"/>
      <c r="P545" s="52"/>
      <c r="Q545" s="52"/>
      <c r="R545" s="19"/>
      <c r="U545" s="19"/>
      <c r="V545" s="19"/>
      <c r="W545" s="8"/>
      <c r="X545" s="7"/>
      <c r="Y545" s="7"/>
      <c r="Z545" s="52"/>
      <c r="AA545" s="52"/>
    </row>
    <row r="546" spans="1:27" s="21" customFormat="1" x14ac:dyDescent="0.2">
      <c r="A546" s="11"/>
      <c r="B546" s="12"/>
      <c r="C546" s="12"/>
      <c r="D546" s="7"/>
      <c r="E546" s="19"/>
      <c r="F546" s="19"/>
      <c r="G546" s="19"/>
      <c r="H546" s="19"/>
      <c r="I546" s="8"/>
      <c r="J546" s="19"/>
      <c r="K546" s="19"/>
      <c r="L546" s="19"/>
      <c r="M546" s="19"/>
      <c r="N546" s="49"/>
      <c r="O546" s="50"/>
      <c r="P546" s="52"/>
      <c r="Q546" s="52"/>
      <c r="R546" s="19"/>
      <c r="U546" s="19"/>
      <c r="V546" s="19"/>
      <c r="W546" s="8"/>
      <c r="X546" s="7"/>
      <c r="Y546" s="7"/>
      <c r="Z546" s="52"/>
      <c r="AA546" s="52"/>
    </row>
    <row r="547" spans="1:27" s="21" customFormat="1" x14ac:dyDescent="0.2">
      <c r="A547" s="11"/>
      <c r="B547" s="12"/>
      <c r="C547" s="12"/>
      <c r="D547" s="7"/>
      <c r="E547" s="19"/>
      <c r="F547" s="19"/>
      <c r="G547" s="19"/>
      <c r="H547" s="19"/>
      <c r="I547" s="8"/>
      <c r="J547" s="19"/>
      <c r="K547" s="19"/>
      <c r="L547" s="19"/>
      <c r="M547" s="19"/>
      <c r="N547" s="49"/>
      <c r="O547" s="50"/>
      <c r="P547" s="52"/>
      <c r="Q547" s="52"/>
      <c r="R547" s="19"/>
      <c r="U547" s="19"/>
      <c r="V547" s="19"/>
      <c r="W547" s="8"/>
      <c r="X547" s="7"/>
      <c r="Y547" s="7"/>
      <c r="Z547" s="52"/>
      <c r="AA547" s="52"/>
    </row>
    <row r="548" spans="1:27" s="21" customFormat="1" x14ac:dyDescent="0.2">
      <c r="A548" s="11"/>
      <c r="B548" s="12"/>
      <c r="C548" s="12"/>
      <c r="D548" s="7"/>
      <c r="E548" s="19"/>
      <c r="F548" s="19"/>
      <c r="G548" s="19"/>
      <c r="H548" s="19"/>
      <c r="I548" s="8"/>
      <c r="J548" s="19"/>
      <c r="K548" s="19"/>
      <c r="L548" s="19"/>
      <c r="M548" s="19"/>
      <c r="N548" s="49"/>
      <c r="O548" s="50"/>
      <c r="P548" s="52"/>
      <c r="Q548" s="52"/>
      <c r="R548" s="19"/>
      <c r="U548" s="19"/>
      <c r="V548" s="19"/>
      <c r="W548" s="8"/>
      <c r="X548" s="7"/>
      <c r="Y548" s="7"/>
      <c r="Z548" s="52"/>
      <c r="AA548" s="52"/>
    </row>
    <row r="549" spans="1:27" s="21" customFormat="1" x14ac:dyDescent="0.2">
      <c r="A549" s="11"/>
      <c r="B549" s="12"/>
      <c r="C549" s="12"/>
      <c r="D549" s="7"/>
      <c r="E549" s="19"/>
      <c r="F549" s="19"/>
      <c r="G549" s="19"/>
      <c r="H549" s="19"/>
      <c r="I549" s="8"/>
      <c r="J549" s="19"/>
      <c r="K549" s="19"/>
      <c r="L549" s="19"/>
      <c r="M549" s="19"/>
      <c r="N549" s="49"/>
      <c r="O549" s="50"/>
      <c r="P549" s="52"/>
      <c r="Q549" s="52"/>
      <c r="R549" s="19"/>
      <c r="U549" s="19"/>
      <c r="V549" s="19"/>
      <c r="W549" s="8"/>
      <c r="X549" s="7"/>
      <c r="Y549" s="7"/>
      <c r="Z549" s="52"/>
      <c r="AA549" s="52"/>
    </row>
    <row r="550" spans="1:27" s="21" customFormat="1" x14ac:dyDescent="0.2">
      <c r="A550" s="11"/>
      <c r="B550" s="12"/>
      <c r="C550" s="12"/>
      <c r="D550" s="7"/>
      <c r="E550" s="19"/>
      <c r="F550" s="19"/>
      <c r="G550" s="19"/>
      <c r="H550" s="19"/>
      <c r="I550" s="8"/>
      <c r="J550" s="19"/>
      <c r="K550" s="19"/>
      <c r="L550" s="19"/>
      <c r="M550" s="19"/>
      <c r="N550" s="49"/>
      <c r="O550" s="50"/>
      <c r="P550" s="52"/>
      <c r="Q550" s="52"/>
      <c r="R550" s="19"/>
      <c r="U550" s="19"/>
      <c r="V550" s="19"/>
      <c r="W550" s="8"/>
      <c r="X550" s="7"/>
      <c r="Y550" s="7"/>
      <c r="Z550" s="52"/>
      <c r="AA550" s="52"/>
    </row>
    <row r="551" spans="1:27" s="21" customFormat="1" x14ac:dyDescent="0.2">
      <c r="A551" s="11"/>
      <c r="B551" s="12"/>
      <c r="C551" s="12"/>
      <c r="D551" s="7"/>
      <c r="E551" s="19"/>
      <c r="F551" s="19"/>
      <c r="G551" s="19"/>
      <c r="H551" s="19"/>
      <c r="I551" s="8"/>
      <c r="J551" s="19"/>
      <c r="K551" s="19"/>
      <c r="L551" s="19"/>
      <c r="M551" s="19"/>
      <c r="N551" s="49"/>
      <c r="O551" s="50"/>
      <c r="P551" s="52"/>
      <c r="Q551" s="52"/>
      <c r="R551" s="19"/>
      <c r="U551" s="19"/>
      <c r="V551" s="19"/>
      <c r="W551" s="8"/>
      <c r="X551" s="7"/>
      <c r="Y551" s="7"/>
      <c r="Z551" s="52"/>
      <c r="AA551" s="52"/>
    </row>
    <row r="552" spans="1:27" s="21" customFormat="1" x14ac:dyDescent="0.2">
      <c r="A552" s="11"/>
      <c r="B552" s="12"/>
      <c r="C552" s="12"/>
      <c r="D552" s="7"/>
      <c r="E552" s="19"/>
      <c r="F552" s="19"/>
      <c r="G552" s="19"/>
      <c r="H552" s="19"/>
      <c r="I552" s="8"/>
      <c r="J552" s="19"/>
      <c r="K552" s="19"/>
      <c r="L552" s="19"/>
      <c r="M552" s="19"/>
      <c r="N552" s="49"/>
      <c r="O552" s="50"/>
      <c r="P552" s="52"/>
      <c r="Q552" s="52"/>
      <c r="R552" s="19"/>
      <c r="U552" s="19"/>
      <c r="V552" s="19"/>
      <c r="W552" s="8"/>
      <c r="X552" s="7"/>
      <c r="Y552" s="7"/>
      <c r="Z552" s="52"/>
      <c r="AA552" s="52"/>
    </row>
    <row r="553" spans="1:27" s="21" customFormat="1" x14ac:dyDescent="0.2">
      <c r="A553" s="11"/>
      <c r="B553" s="12"/>
      <c r="C553" s="12"/>
      <c r="D553" s="7"/>
      <c r="E553" s="19"/>
      <c r="F553" s="19"/>
      <c r="G553" s="19"/>
      <c r="H553" s="19"/>
      <c r="I553" s="8"/>
      <c r="J553" s="19"/>
      <c r="K553" s="19"/>
      <c r="L553" s="19"/>
      <c r="M553" s="19"/>
      <c r="N553" s="49"/>
      <c r="O553" s="50"/>
      <c r="P553" s="52"/>
      <c r="Q553" s="52"/>
      <c r="R553" s="19"/>
      <c r="U553" s="19"/>
      <c r="V553" s="19"/>
      <c r="W553" s="8"/>
      <c r="X553" s="7"/>
      <c r="Y553" s="7"/>
      <c r="Z553" s="52"/>
      <c r="AA553" s="52"/>
    </row>
    <row r="554" spans="1:27" s="21" customFormat="1" x14ac:dyDescent="0.2">
      <c r="A554" s="11"/>
      <c r="B554" s="12"/>
      <c r="C554" s="12"/>
      <c r="D554" s="7"/>
      <c r="E554" s="19"/>
      <c r="F554" s="19"/>
      <c r="G554" s="19"/>
      <c r="H554" s="19"/>
      <c r="I554" s="8"/>
      <c r="J554" s="19"/>
      <c r="K554" s="19"/>
      <c r="L554" s="19"/>
      <c r="M554" s="19"/>
      <c r="N554" s="49"/>
      <c r="O554" s="50"/>
      <c r="P554" s="52"/>
      <c r="Q554" s="52"/>
      <c r="R554" s="19"/>
      <c r="U554" s="19"/>
      <c r="V554" s="19"/>
      <c r="W554" s="8"/>
      <c r="X554" s="7"/>
      <c r="Y554" s="7"/>
      <c r="Z554" s="52"/>
      <c r="AA554" s="52"/>
    </row>
    <row r="555" spans="1:27" s="21" customFormat="1" x14ac:dyDescent="0.2">
      <c r="A555" s="11"/>
      <c r="B555" s="12"/>
      <c r="C555" s="12"/>
      <c r="D555" s="7"/>
      <c r="E555" s="19"/>
      <c r="F555" s="19"/>
      <c r="G555" s="19"/>
      <c r="H555" s="19"/>
      <c r="I555" s="8"/>
      <c r="J555" s="19"/>
      <c r="K555" s="19"/>
      <c r="L555" s="19"/>
      <c r="M555" s="19"/>
      <c r="N555" s="49"/>
      <c r="O555" s="50"/>
      <c r="P555" s="52"/>
      <c r="Q555" s="52"/>
      <c r="R555" s="19"/>
      <c r="U555" s="19"/>
      <c r="V555" s="19"/>
      <c r="W555" s="8"/>
      <c r="X555" s="7"/>
      <c r="Y555" s="7"/>
      <c r="Z555" s="52"/>
      <c r="AA555" s="52"/>
    </row>
    <row r="556" spans="1:27" s="21" customFormat="1" x14ac:dyDescent="0.2">
      <c r="A556" s="11"/>
      <c r="B556" s="12"/>
      <c r="C556" s="12"/>
      <c r="D556" s="7"/>
      <c r="E556" s="19"/>
      <c r="F556" s="19"/>
      <c r="G556" s="19"/>
      <c r="H556" s="19"/>
      <c r="I556" s="8"/>
      <c r="J556" s="19"/>
      <c r="K556" s="19"/>
      <c r="L556" s="19"/>
      <c r="M556" s="19"/>
      <c r="N556" s="49"/>
      <c r="O556" s="50"/>
      <c r="P556" s="52"/>
      <c r="Q556" s="52"/>
      <c r="R556" s="19"/>
      <c r="U556" s="19"/>
      <c r="V556" s="19"/>
      <c r="W556" s="8"/>
      <c r="X556" s="7"/>
      <c r="Y556" s="7"/>
      <c r="Z556" s="52"/>
      <c r="AA556" s="52"/>
    </row>
    <row r="557" spans="1:27" s="21" customFormat="1" x14ac:dyDescent="0.2">
      <c r="A557" s="11"/>
      <c r="B557" s="12"/>
      <c r="C557" s="12"/>
      <c r="D557" s="7"/>
      <c r="E557" s="19"/>
      <c r="F557" s="19"/>
      <c r="G557" s="19"/>
      <c r="H557" s="19"/>
      <c r="I557" s="8"/>
      <c r="J557" s="19"/>
      <c r="K557" s="19"/>
      <c r="L557" s="19"/>
      <c r="M557" s="19"/>
      <c r="N557" s="49"/>
      <c r="O557" s="50"/>
      <c r="P557" s="52"/>
      <c r="Q557" s="52"/>
      <c r="R557" s="19"/>
      <c r="U557" s="19"/>
      <c r="V557" s="19"/>
      <c r="W557" s="8"/>
      <c r="X557" s="7"/>
      <c r="Y557" s="7"/>
      <c r="Z557" s="52"/>
      <c r="AA557" s="52"/>
    </row>
    <row r="558" spans="1:27" s="21" customFormat="1" x14ac:dyDescent="0.2">
      <c r="A558" s="11"/>
      <c r="B558" s="12"/>
      <c r="C558" s="12"/>
      <c r="D558" s="7"/>
      <c r="E558" s="19"/>
      <c r="F558" s="19"/>
      <c r="G558" s="19"/>
      <c r="H558" s="19"/>
      <c r="I558" s="8"/>
      <c r="J558" s="19"/>
      <c r="K558" s="19"/>
      <c r="L558" s="19"/>
      <c r="M558" s="19"/>
      <c r="N558" s="49"/>
      <c r="O558" s="50"/>
      <c r="P558" s="52"/>
      <c r="Q558" s="52"/>
      <c r="R558" s="19"/>
      <c r="U558" s="19"/>
      <c r="V558" s="19"/>
      <c r="W558" s="8"/>
      <c r="X558" s="7"/>
      <c r="Y558" s="7"/>
      <c r="Z558" s="52"/>
      <c r="AA558" s="52"/>
    </row>
    <row r="559" spans="1:27" s="21" customFormat="1" x14ac:dyDescent="0.2">
      <c r="A559" s="11"/>
      <c r="B559" s="12"/>
      <c r="C559" s="12"/>
      <c r="D559" s="7"/>
      <c r="E559" s="19"/>
      <c r="F559" s="19"/>
      <c r="G559" s="19"/>
      <c r="H559" s="19"/>
      <c r="I559" s="8"/>
      <c r="J559" s="19"/>
      <c r="K559" s="19"/>
      <c r="L559" s="19"/>
      <c r="M559" s="19"/>
      <c r="N559" s="49"/>
      <c r="O559" s="50"/>
      <c r="P559" s="52"/>
      <c r="Q559" s="52"/>
      <c r="R559" s="19"/>
      <c r="U559" s="19"/>
      <c r="V559" s="19"/>
      <c r="W559" s="8"/>
      <c r="X559" s="7"/>
      <c r="Y559" s="7"/>
      <c r="Z559" s="52"/>
      <c r="AA559" s="52"/>
    </row>
    <row r="560" spans="1:27" s="21" customFormat="1" x14ac:dyDescent="0.2">
      <c r="A560" s="11"/>
      <c r="B560" s="12"/>
      <c r="C560" s="12"/>
      <c r="D560" s="7"/>
      <c r="E560" s="19"/>
      <c r="F560" s="19"/>
      <c r="G560" s="19"/>
      <c r="H560" s="19"/>
      <c r="I560" s="8"/>
      <c r="J560" s="19"/>
      <c r="K560" s="19"/>
      <c r="L560" s="19"/>
      <c r="M560" s="19"/>
      <c r="N560" s="49"/>
      <c r="O560" s="50"/>
      <c r="P560" s="52"/>
      <c r="Q560" s="52"/>
      <c r="R560" s="19"/>
      <c r="U560" s="19"/>
      <c r="V560" s="19"/>
      <c r="W560" s="8"/>
      <c r="X560" s="7"/>
      <c r="Y560" s="7"/>
      <c r="Z560" s="52"/>
      <c r="AA560" s="52"/>
    </row>
    <row r="561" spans="1:27" s="21" customFormat="1" x14ac:dyDescent="0.2">
      <c r="A561" s="11"/>
      <c r="B561" s="12"/>
      <c r="C561" s="12"/>
      <c r="D561" s="7"/>
      <c r="E561" s="19"/>
      <c r="F561" s="19"/>
      <c r="G561" s="19"/>
      <c r="H561" s="19"/>
      <c r="I561" s="8"/>
      <c r="J561" s="19"/>
      <c r="K561" s="19"/>
      <c r="L561" s="19"/>
      <c r="M561" s="19"/>
      <c r="N561" s="49"/>
      <c r="O561" s="50"/>
      <c r="P561" s="52"/>
      <c r="Q561" s="52"/>
      <c r="R561" s="19"/>
      <c r="U561" s="19"/>
      <c r="V561" s="19"/>
      <c r="W561" s="8"/>
      <c r="X561" s="7"/>
      <c r="Y561" s="7"/>
      <c r="Z561" s="52"/>
      <c r="AA561" s="52"/>
    </row>
    <row r="562" spans="1:27" s="21" customFormat="1" x14ac:dyDescent="0.2">
      <c r="A562" s="11"/>
      <c r="B562" s="12"/>
      <c r="C562" s="12"/>
      <c r="D562" s="7"/>
      <c r="E562" s="19"/>
      <c r="F562" s="19"/>
      <c r="G562" s="19"/>
      <c r="H562" s="19"/>
      <c r="I562" s="8"/>
      <c r="J562" s="19"/>
      <c r="K562" s="19"/>
      <c r="L562" s="19"/>
      <c r="M562" s="19"/>
      <c r="N562" s="49"/>
      <c r="O562" s="50"/>
      <c r="P562" s="52"/>
      <c r="Q562" s="52"/>
      <c r="R562" s="19"/>
      <c r="U562" s="19"/>
      <c r="V562" s="19"/>
      <c r="W562" s="8"/>
      <c r="X562" s="7"/>
      <c r="Y562" s="7"/>
      <c r="Z562" s="52"/>
      <c r="AA562" s="52"/>
    </row>
    <row r="563" spans="1:27" s="21" customFormat="1" x14ac:dyDescent="0.2">
      <c r="A563" s="11"/>
      <c r="B563" s="12"/>
      <c r="C563" s="12"/>
      <c r="D563" s="7"/>
      <c r="E563" s="19"/>
      <c r="F563" s="19"/>
      <c r="G563" s="19"/>
      <c r="H563" s="19"/>
      <c r="I563" s="8"/>
      <c r="J563" s="19"/>
      <c r="K563" s="19"/>
      <c r="L563" s="19"/>
      <c r="M563" s="19"/>
      <c r="N563" s="49"/>
      <c r="O563" s="50"/>
      <c r="P563" s="52"/>
      <c r="Q563" s="52"/>
      <c r="R563" s="19"/>
      <c r="U563" s="19"/>
      <c r="V563" s="19"/>
      <c r="W563" s="8"/>
      <c r="X563" s="7"/>
      <c r="Y563" s="7"/>
      <c r="Z563" s="52"/>
      <c r="AA563" s="52"/>
    </row>
    <row r="564" spans="1:27" s="21" customFormat="1" x14ac:dyDescent="0.2">
      <c r="A564" s="11"/>
      <c r="B564" s="12"/>
      <c r="C564" s="12"/>
      <c r="D564" s="7"/>
      <c r="E564" s="19"/>
      <c r="F564" s="19"/>
      <c r="G564" s="19"/>
      <c r="H564" s="19"/>
      <c r="I564" s="8"/>
      <c r="J564" s="19"/>
      <c r="K564" s="19"/>
      <c r="L564" s="19"/>
      <c r="M564" s="19"/>
      <c r="N564" s="49"/>
      <c r="O564" s="50"/>
      <c r="P564" s="52"/>
      <c r="Q564" s="52"/>
      <c r="R564" s="19"/>
      <c r="U564" s="19"/>
      <c r="V564" s="19"/>
      <c r="W564" s="8"/>
      <c r="X564" s="7"/>
      <c r="Y564" s="7"/>
      <c r="Z564" s="52"/>
      <c r="AA564" s="52"/>
    </row>
    <row r="565" spans="1:27" s="21" customFormat="1" x14ac:dyDescent="0.2">
      <c r="A565" s="11"/>
      <c r="B565" s="12"/>
      <c r="C565" s="12"/>
      <c r="D565" s="7"/>
      <c r="E565" s="19"/>
      <c r="F565" s="19"/>
      <c r="G565" s="19"/>
      <c r="H565" s="19"/>
      <c r="I565" s="8"/>
      <c r="J565" s="19"/>
      <c r="K565" s="19"/>
      <c r="L565" s="19"/>
      <c r="M565" s="19"/>
      <c r="N565" s="49"/>
      <c r="O565" s="50"/>
      <c r="P565" s="52"/>
      <c r="Q565" s="52"/>
      <c r="R565" s="19"/>
      <c r="U565" s="19"/>
      <c r="V565" s="19"/>
      <c r="W565" s="8"/>
      <c r="X565" s="7"/>
      <c r="Y565" s="7"/>
      <c r="Z565" s="52"/>
      <c r="AA565" s="52"/>
    </row>
    <row r="566" spans="1:27" s="21" customFormat="1" x14ac:dyDescent="0.2">
      <c r="A566" s="11"/>
      <c r="B566" s="12"/>
      <c r="C566" s="12"/>
      <c r="D566" s="7"/>
      <c r="E566" s="19"/>
      <c r="F566" s="19"/>
      <c r="G566" s="19"/>
      <c r="H566" s="19"/>
      <c r="I566" s="8"/>
      <c r="J566" s="19"/>
      <c r="K566" s="19"/>
      <c r="L566" s="19"/>
      <c r="M566" s="19"/>
      <c r="N566" s="49"/>
      <c r="O566" s="50"/>
      <c r="P566" s="52"/>
      <c r="Q566" s="52"/>
      <c r="R566" s="19"/>
      <c r="U566" s="19"/>
      <c r="V566" s="19"/>
      <c r="W566" s="8"/>
      <c r="X566" s="7"/>
      <c r="Y566" s="7"/>
      <c r="Z566" s="52"/>
      <c r="AA566" s="52"/>
    </row>
    <row r="567" spans="1:27" s="21" customFormat="1" x14ac:dyDescent="0.2">
      <c r="A567" s="11"/>
      <c r="B567" s="12"/>
      <c r="C567" s="12"/>
      <c r="D567" s="7"/>
      <c r="E567" s="19"/>
      <c r="F567" s="19"/>
      <c r="G567" s="19"/>
      <c r="H567" s="19"/>
      <c r="I567" s="8"/>
      <c r="J567" s="19"/>
      <c r="K567" s="19"/>
      <c r="L567" s="19"/>
      <c r="M567" s="19"/>
      <c r="N567" s="49"/>
      <c r="O567" s="50"/>
      <c r="P567" s="52"/>
      <c r="Q567" s="52"/>
      <c r="R567" s="19"/>
      <c r="U567" s="19"/>
      <c r="V567" s="19"/>
      <c r="W567" s="8"/>
      <c r="X567" s="7"/>
      <c r="Y567" s="7"/>
      <c r="Z567" s="52"/>
      <c r="AA567" s="52"/>
    </row>
    <row r="568" spans="1:27" s="21" customFormat="1" x14ac:dyDescent="0.2">
      <c r="A568" s="11"/>
      <c r="B568" s="12"/>
      <c r="C568" s="12"/>
      <c r="D568" s="7"/>
      <c r="E568" s="19"/>
      <c r="F568" s="19"/>
      <c r="G568" s="19"/>
      <c r="H568" s="19"/>
      <c r="I568" s="8"/>
      <c r="J568" s="19"/>
      <c r="K568" s="19"/>
      <c r="L568" s="19"/>
      <c r="M568" s="19"/>
      <c r="N568" s="49"/>
      <c r="O568" s="50"/>
      <c r="P568" s="52"/>
      <c r="Q568" s="52"/>
      <c r="R568" s="19"/>
      <c r="U568" s="19"/>
      <c r="V568" s="19"/>
      <c r="W568" s="8"/>
      <c r="X568" s="7"/>
      <c r="Y568" s="7"/>
      <c r="Z568" s="52"/>
      <c r="AA568" s="52"/>
    </row>
    <row r="569" spans="1:27" s="21" customFormat="1" x14ac:dyDescent="0.2">
      <c r="A569" s="11"/>
      <c r="B569" s="12"/>
      <c r="C569" s="12"/>
      <c r="D569" s="7"/>
      <c r="E569" s="19"/>
      <c r="F569" s="19"/>
      <c r="G569" s="19"/>
      <c r="H569" s="19"/>
      <c r="I569" s="8"/>
      <c r="J569" s="19"/>
      <c r="K569" s="19"/>
      <c r="L569" s="19"/>
      <c r="M569" s="19"/>
      <c r="N569" s="49"/>
      <c r="O569" s="50"/>
      <c r="P569" s="52"/>
      <c r="Q569" s="52"/>
      <c r="R569" s="19"/>
      <c r="U569" s="19"/>
      <c r="V569" s="19"/>
      <c r="W569" s="8"/>
      <c r="X569" s="7"/>
      <c r="Y569" s="7"/>
      <c r="Z569" s="52"/>
      <c r="AA569" s="52"/>
    </row>
    <row r="570" spans="1:27" s="21" customFormat="1" x14ac:dyDescent="0.2">
      <c r="A570" s="11"/>
      <c r="B570" s="12"/>
      <c r="C570" s="12"/>
      <c r="D570" s="7"/>
      <c r="E570" s="19"/>
      <c r="F570" s="19"/>
      <c r="G570" s="19"/>
      <c r="H570" s="19"/>
      <c r="I570" s="8"/>
      <c r="J570" s="19"/>
      <c r="K570" s="19"/>
      <c r="L570" s="19"/>
      <c r="M570" s="19"/>
      <c r="N570" s="49"/>
      <c r="O570" s="50"/>
      <c r="P570" s="52"/>
      <c r="Q570" s="52"/>
      <c r="R570" s="19"/>
      <c r="U570" s="19"/>
      <c r="V570" s="19"/>
      <c r="W570" s="8"/>
      <c r="X570" s="7"/>
      <c r="Y570" s="7"/>
      <c r="Z570" s="52"/>
      <c r="AA570" s="52"/>
    </row>
    <row r="571" spans="1:27" s="21" customFormat="1" x14ac:dyDescent="0.2">
      <c r="A571" s="11"/>
      <c r="B571" s="12"/>
      <c r="C571" s="12"/>
      <c r="D571" s="7"/>
      <c r="E571" s="19"/>
      <c r="F571" s="19"/>
      <c r="G571" s="19"/>
      <c r="H571" s="19"/>
      <c r="I571" s="8"/>
      <c r="J571" s="19"/>
      <c r="K571" s="19"/>
      <c r="L571" s="19"/>
      <c r="M571" s="19"/>
      <c r="N571" s="49"/>
      <c r="O571" s="50"/>
      <c r="P571" s="52"/>
      <c r="Q571" s="52"/>
      <c r="R571" s="19"/>
      <c r="U571" s="19"/>
      <c r="V571" s="19"/>
      <c r="W571" s="8"/>
      <c r="X571" s="7"/>
      <c r="Y571" s="7"/>
      <c r="Z571" s="52"/>
      <c r="AA571" s="52"/>
    </row>
    <row r="572" spans="1:27" s="21" customFormat="1" x14ac:dyDescent="0.2">
      <c r="A572" s="11"/>
      <c r="B572" s="12"/>
      <c r="C572" s="12"/>
      <c r="D572" s="7"/>
      <c r="E572" s="19"/>
      <c r="F572" s="19"/>
      <c r="G572" s="19"/>
      <c r="H572" s="19"/>
      <c r="I572" s="8"/>
      <c r="J572" s="19"/>
      <c r="K572" s="19"/>
      <c r="L572" s="19"/>
      <c r="M572" s="19"/>
      <c r="N572" s="49"/>
      <c r="O572" s="50"/>
      <c r="P572" s="52"/>
      <c r="Q572" s="52"/>
      <c r="R572" s="19"/>
      <c r="U572" s="19"/>
      <c r="V572" s="19"/>
      <c r="W572" s="8"/>
      <c r="X572" s="7"/>
      <c r="Y572" s="7"/>
      <c r="Z572" s="52"/>
      <c r="AA572" s="52"/>
    </row>
    <row r="573" spans="1:27" s="21" customFormat="1" x14ac:dyDescent="0.2">
      <c r="A573" s="11"/>
      <c r="B573" s="12"/>
      <c r="C573" s="12"/>
      <c r="D573" s="7"/>
      <c r="E573" s="19"/>
      <c r="F573" s="19"/>
      <c r="G573" s="19"/>
      <c r="H573" s="19"/>
      <c r="I573" s="8"/>
      <c r="J573" s="19"/>
      <c r="K573" s="19"/>
      <c r="L573" s="19"/>
      <c r="M573" s="19"/>
      <c r="N573" s="49"/>
      <c r="O573" s="50"/>
      <c r="P573" s="52"/>
      <c r="Q573" s="52"/>
      <c r="R573" s="19"/>
      <c r="U573" s="19"/>
      <c r="V573" s="19"/>
      <c r="W573" s="8"/>
      <c r="X573" s="7"/>
      <c r="Y573" s="7"/>
      <c r="Z573" s="52"/>
      <c r="AA573" s="52"/>
    </row>
    <row r="574" spans="1:27" s="21" customFormat="1" x14ac:dyDescent="0.2">
      <c r="A574" s="11"/>
      <c r="B574" s="12"/>
      <c r="C574" s="12"/>
      <c r="D574" s="7"/>
      <c r="E574" s="19"/>
      <c r="F574" s="19"/>
      <c r="G574" s="19"/>
      <c r="H574" s="19"/>
      <c r="I574" s="8"/>
      <c r="J574" s="19"/>
      <c r="K574" s="19"/>
      <c r="L574" s="19"/>
      <c r="M574" s="19"/>
      <c r="N574" s="49"/>
      <c r="O574" s="50"/>
      <c r="P574" s="52"/>
      <c r="Q574" s="52"/>
      <c r="R574" s="19"/>
      <c r="U574" s="19"/>
      <c r="V574" s="19"/>
      <c r="W574" s="8"/>
      <c r="X574" s="7"/>
      <c r="Y574" s="7"/>
      <c r="Z574" s="52"/>
      <c r="AA574" s="52"/>
    </row>
    <row r="575" spans="1:27" s="21" customFormat="1" x14ac:dyDescent="0.2">
      <c r="A575" s="11"/>
      <c r="B575" s="12"/>
      <c r="C575" s="12"/>
      <c r="D575" s="7"/>
      <c r="E575" s="19"/>
      <c r="F575" s="19"/>
      <c r="G575" s="19"/>
      <c r="H575" s="19"/>
      <c r="I575" s="8"/>
      <c r="J575" s="19"/>
      <c r="K575" s="19"/>
      <c r="L575" s="19"/>
      <c r="M575" s="19"/>
      <c r="N575" s="49"/>
      <c r="O575" s="50"/>
      <c r="P575" s="52"/>
      <c r="Q575" s="52"/>
      <c r="R575" s="19"/>
      <c r="U575" s="19"/>
      <c r="V575" s="19"/>
      <c r="W575" s="8"/>
      <c r="X575" s="7"/>
      <c r="Y575" s="7"/>
      <c r="Z575" s="52"/>
      <c r="AA575" s="52"/>
    </row>
    <row r="576" spans="1:27" s="21" customFormat="1" x14ac:dyDescent="0.2">
      <c r="A576" s="11"/>
      <c r="B576" s="12"/>
      <c r="C576" s="12"/>
      <c r="D576" s="7"/>
      <c r="E576" s="19"/>
      <c r="F576" s="19"/>
      <c r="G576" s="19"/>
      <c r="H576" s="19"/>
      <c r="I576" s="8"/>
      <c r="J576" s="19"/>
      <c r="K576" s="19"/>
      <c r="L576" s="19"/>
      <c r="M576" s="19"/>
      <c r="N576" s="49"/>
      <c r="O576" s="50"/>
      <c r="P576" s="52"/>
      <c r="Q576" s="52"/>
      <c r="R576" s="19"/>
      <c r="U576" s="19"/>
      <c r="V576" s="19"/>
      <c r="W576" s="8"/>
      <c r="X576" s="7"/>
      <c r="Y576" s="7"/>
      <c r="Z576" s="52"/>
      <c r="AA576" s="52"/>
    </row>
    <row r="577" spans="1:27" s="21" customFormat="1" x14ac:dyDescent="0.2">
      <c r="A577" s="11"/>
      <c r="B577" s="12"/>
      <c r="C577" s="12"/>
      <c r="D577" s="7"/>
      <c r="E577" s="19"/>
      <c r="F577" s="19"/>
      <c r="G577" s="19"/>
      <c r="H577" s="19"/>
      <c r="I577" s="8"/>
      <c r="J577" s="19"/>
      <c r="K577" s="19"/>
      <c r="L577" s="19"/>
      <c r="M577" s="19"/>
      <c r="N577" s="49"/>
      <c r="O577" s="50"/>
      <c r="P577" s="52"/>
      <c r="Q577" s="52"/>
      <c r="R577" s="19"/>
      <c r="U577" s="19"/>
      <c r="V577" s="19"/>
      <c r="W577" s="8"/>
      <c r="X577" s="7"/>
      <c r="Y577" s="7"/>
      <c r="Z577" s="52"/>
      <c r="AA577" s="52"/>
    </row>
    <row r="578" spans="1:27" s="21" customFormat="1" x14ac:dyDescent="0.2">
      <c r="A578" s="11"/>
      <c r="B578" s="12"/>
      <c r="C578" s="12"/>
      <c r="D578" s="7"/>
      <c r="E578" s="19"/>
      <c r="F578" s="19"/>
      <c r="G578" s="19"/>
      <c r="H578" s="19"/>
      <c r="I578" s="8"/>
      <c r="J578" s="19"/>
      <c r="K578" s="19"/>
      <c r="L578" s="19"/>
      <c r="M578" s="19"/>
      <c r="N578" s="49"/>
      <c r="O578" s="50"/>
      <c r="P578" s="52"/>
      <c r="Q578" s="52"/>
      <c r="R578" s="19"/>
      <c r="U578" s="19"/>
      <c r="V578" s="19"/>
      <c r="W578" s="8"/>
      <c r="X578" s="7"/>
      <c r="Y578" s="7"/>
      <c r="Z578" s="52"/>
      <c r="AA578" s="52"/>
    </row>
    <row r="579" spans="1:27" s="21" customFormat="1" x14ac:dyDescent="0.2">
      <c r="A579" s="11"/>
      <c r="B579" s="12"/>
      <c r="C579" s="12"/>
      <c r="D579" s="7"/>
      <c r="E579" s="19"/>
      <c r="F579" s="19"/>
      <c r="G579" s="19"/>
      <c r="H579" s="19"/>
      <c r="I579" s="8"/>
      <c r="J579" s="19"/>
      <c r="K579" s="19"/>
      <c r="L579" s="19"/>
      <c r="M579" s="19"/>
      <c r="N579" s="49"/>
      <c r="O579" s="50"/>
      <c r="P579" s="52"/>
      <c r="Q579" s="52"/>
      <c r="R579" s="19"/>
      <c r="U579" s="19"/>
      <c r="V579" s="19"/>
      <c r="W579" s="8"/>
      <c r="X579" s="7"/>
      <c r="Y579" s="7"/>
      <c r="Z579" s="52"/>
      <c r="AA579" s="52"/>
    </row>
    <row r="580" spans="1:27" s="21" customFormat="1" x14ac:dyDescent="0.2">
      <c r="A580" s="11"/>
      <c r="B580" s="12"/>
      <c r="C580" s="12"/>
      <c r="D580" s="7"/>
      <c r="E580" s="19"/>
      <c r="F580" s="19"/>
      <c r="G580" s="19"/>
      <c r="H580" s="19"/>
      <c r="I580" s="8"/>
      <c r="J580" s="19"/>
      <c r="K580" s="19"/>
      <c r="L580" s="19"/>
      <c r="M580" s="19"/>
      <c r="N580" s="49"/>
      <c r="O580" s="50"/>
      <c r="P580" s="52"/>
      <c r="Q580" s="52"/>
      <c r="R580" s="19"/>
      <c r="U580" s="19"/>
      <c r="V580" s="19"/>
      <c r="W580" s="8"/>
      <c r="X580" s="7"/>
      <c r="Y580" s="7"/>
      <c r="Z580" s="52"/>
      <c r="AA580" s="52"/>
    </row>
    <row r="581" spans="1:27" s="21" customFormat="1" x14ac:dyDescent="0.2">
      <c r="A581" s="11"/>
      <c r="B581" s="12"/>
      <c r="C581" s="12"/>
      <c r="D581" s="7"/>
      <c r="E581" s="19"/>
      <c r="F581" s="19"/>
      <c r="G581" s="19"/>
      <c r="H581" s="19"/>
      <c r="I581" s="8"/>
      <c r="J581" s="19"/>
      <c r="K581" s="19"/>
      <c r="L581" s="19"/>
      <c r="M581" s="19"/>
      <c r="N581" s="49"/>
      <c r="O581" s="50"/>
      <c r="P581" s="52"/>
      <c r="Q581" s="52"/>
      <c r="R581" s="19"/>
      <c r="U581" s="19"/>
      <c r="V581" s="19"/>
      <c r="W581" s="8"/>
      <c r="X581" s="7"/>
      <c r="Y581" s="7"/>
      <c r="Z581" s="52"/>
      <c r="AA581" s="52"/>
    </row>
    <row r="582" spans="1:27" s="21" customFormat="1" x14ac:dyDescent="0.2">
      <c r="A582" s="11"/>
      <c r="B582" s="12"/>
      <c r="C582" s="12"/>
      <c r="D582" s="7"/>
      <c r="E582" s="19"/>
      <c r="F582" s="19"/>
      <c r="G582" s="19"/>
      <c r="H582" s="19"/>
      <c r="I582" s="8"/>
      <c r="J582" s="19"/>
      <c r="K582" s="19"/>
      <c r="L582" s="19"/>
      <c r="M582" s="19"/>
      <c r="N582" s="49"/>
      <c r="O582" s="50"/>
      <c r="P582" s="52"/>
      <c r="Q582" s="52"/>
      <c r="R582" s="19"/>
      <c r="U582" s="19"/>
      <c r="V582" s="19"/>
      <c r="W582" s="8"/>
      <c r="X582" s="7"/>
      <c r="Y582" s="7"/>
      <c r="Z582" s="52"/>
      <c r="AA582" s="52"/>
    </row>
    <row r="583" spans="1:27" s="21" customFormat="1" x14ac:dyDescent="0.2">
      <c r="A583" s="11"/>
      <c r="B583" s="12"/>
      <c r="C583" s="12"/>
      <c r="D583" s="7"/>
      <c r="E583" s="19"/>
      <c r="F583" s="19"/>
      <c r="G583" s="19"/>
      <c r="H583" s="19"/>
      <c r="I583" s="8"/>
      <c r="J583" s="19"/>
      <c r="K583" s="19"/>
      <c r="L583" s="19"/>
      <c r="M583" s="19"/>
      <c r="N583" s="49"/>
      <c r="O583" s="50"/>
      <c r="P583" s="52"/>
      <c r="Q583" s="52"/>
      <c r="R583" s="19"/>
      <c r="U583" s="19"/>
      <c r="V583" s="19"/>
      <c r="W583" s="8"/>
      <c r="X583" s="7"/>
      <c r="Y583" s="7"/>
      <c r="Z583" s="52"/>
      <c r="AA583" s="52"/>
    </row>
    <row r="584" spans="1:27" s="21" customFormat="1" x14ac:dyDescent="0.2">
      <c r="A584" s="11"/>
      <c r="B584" s="12"/>
      <c r="C584" s="12"/>
      <c r="D584" s="7"/>
      <c r="E584" s="19"/>
      <c r="F584" s="19"/>
      <c r="G584" s="19"/>
      <c r="H584" s="19"/>
      <c r="I584" s="8"/>
      <c r="J584" s="19"/>
      <c r="K584" s="19"/>
      <c r="L584" s="19"/>
      <c r="M584" s="19"/>
      <c r="N584" s="49"/>
      <c r="O584" s="50"/>
      <c r="P584" s="52"/>
      <c r="Q584" s="52"/>
      <c r="R584" s="19"/>
      <c r="U584" s="19"/>
      <c r="V584" s="19"/>
      <c r="W584" s="8"/>
      <c r="X584" s="7"/>
      <c r="Y584" s="7"/>
      <c r="Z584" s="52"/>
      <c r="AA584" s="52"/>
    </row>
    <row r="585" spans="1:27" s="21" customFormat="1" x14ac:dyDescent="0.2">
      <c r="A585" s="11"/>
      <c r="B585" s="12"/>
      <c r="C585" s="12"/>
      <c r="D585" s="7"/>
      <c r="E585" s="19"/>
      <c r="F585" s="19"/>
      <c r="G585" s="19"/>
      <c r="H585" s="19"/>
      <c r="I585" s="8"/>
      <c r="J585" s="19"/>
      <c r="K585" s="19"/>
      <c r="L585" s="19"/>
      <c r="M585" s="19"/>
      <c r="N585" s="49"/>
      <c r="O585" s="50"/>
      <c r="P585" s="52"/>
      <c r="Q585" s="52"/>
      <c r="R585" s="19"/>
      <c r="U585" s="19"/>
      <c r="V585" s="19"/>
      <c r="W585" s="8"/>
      <c r="X585" s="7"/>
      <c r="Y585" s="7"/>
      <c r="Z585" s="52"/>
      <c r="AA585" s="52"/>
    </row>
    <row r="586" spans="1:27" s="21" customFormat="1" x14ac:dyDescent="0.2">
      <c r="A586" s="11"/>
      <c r="B586" s="12"/>
      <c r="C586" s="12"/>
      <c r="D586" s="7"/>
      <c r="E586" s="19"/>
      <c r="F586" s="19"/>
      <c r="G586" s="19"/>
      <c r="H586" s="19"/>
      <c r="I586" s="8"/>
      <c r="J586" s="19"/>
      <c r="K586" s="19"/>
      <c r="L586" s="19"/>
      <c r="M586" s="19"/>
      <c r="N586" s="49"/>
      <c r="O586" s="50"/>
      <c r="P586" s="52"/>
      <c r="Q586" s="52"/>
      <c r="R586" s="19"/>
      <c r="U586" s="19"/>
      <c r="V586" s="19"/>
      <c r="W586" s="8"/>
      <c r="X586" s="7"/>
      <c r="Y586" s="7"/>
      <c r="Z586" s="52"/>
      <c r="AA586" s="52"/>
    </row>
    <row r="587" spans="1:27" s="21" customFormat="1" x14ac:dyDescent="0.2">
      <c r="A587" s="11"/>
      <c r="B587" s="12"/>
      <c r="C587" s="12"/>
      <c r="D587" s="7"/>
      <c r="E587" s="19"/>
      <c r="F587" s="19"/>
      <c r="G587" s="19"/>
      <c r="H587" s="19"/>
      <c r="I587" s="8"/>
      <c r="J587" s="19"/>
      <c r="K587" s="19"/>
      <c r="L587" s="19"/>
      <c r="M587" s="19"/>
      <c r="N587" s="49"/>
      <c r="O587" s="50"/>
      <c r="P587" s="52"/>
      <c r="Q587" s="52"/>
      <c r="R587" s="19"/>
      <c r="U587" s="19"/>
      <c r="V587" s="19"/>
      <c r="W587" s="8"/>
      <c r="X587" s="7"/>
      <c r="Y587" s="7"/>
      <c r="Z587" s="52"/>
      <c r="AA587" s="52"/>
    </row>
    <row r="588" spans="1:27" s="21" customFormat="1" x14ac:dyDescent="0.2">
      <c r="A588" s="11"/>
      <c r="B588" s="12"/>
      <c r="C588" s="12"/>
      <c r="D588" s="7"/>
      <c r="E588" s="19"/>
      <c r="F588" s="19"/>
      <c r="G588" s="19"/>
      <c r="H588" s="19"/>
      <c r="I588" s="8"/>
      <c r="J588" s="19"/>
      <c r="K588" s="19"/>
      <c r="L588" s="19"/>
      <c r="M588" s="19"/>
      <c r="N588" s="49"/>
      <c r="O588" s="50"/>
      <c r="P588" s="52"/>
      <c r="Q588" s="52"/>
      <c r="R588" s="19"/>
      <c r="U588" s="19"/>
      <c r="V588" s="19"/>
      <c r="W588" s="8"/>
      <c r="X588" s="7"/>
      <c r="Y588" s="7"/>
      <c r="Z588" s="52"/>
      <c r="AA588" s="52"/>
    </row>
    <row r="589" spans="1:27" s="21" customFormat="1" x14ac:dyDescent="0.2">
      <c r="A589" s="11"/>
      <c r="B589" s="12"/>
      <c r="C589" s="12"/>
      <c r="D589" s="7"/>
      <c r="E589" s="19"/>
      <c r="F589" s="19"/>
      <c r="G589" s="19"/>
      <c r="H589" s="19"/>
      <c r="I589" s="8"/>
      <c r="J589" s="19"/>
      <c r="K589" s="19"/>
      <c r="L589" s="19"/>
      <c r="M589" s="19"/>
      <c r="N589" s="49"/>
      <c r="O589" s="50"/>
      <c r="P589" s="52"/>
      <c r="Q589" s="52"/>
      <c r="R589" s="19"/>
      <c r="U589" s="19"/>
      <c r="V589" s="19"/>
      <c r="W589" s="8"/>
      <c r="X589" s="7"/>
      <c r="Y589" s="7"/>
      <c r="Z589" s="52"/>
      <c r="AA589" s="52"/>
    </row>
    <row r="590" spans="1:27" s="21" customFormat="1" x14ac:dyDescent="0.2">
      <c r="A590" s="11"/>
      <c r="B590" s="12"/>
      <c r="C590" s="12"/>
      <c r="D590" s="7"/>
      <c r="E590" s="19"/>
      <c r="F590" s="19"/>
      <c r="G590" s="19"/>
      <c r="H590" s="19"/>
      <c r="I590" s="8"/>
      <c r="J590" s="19"/>
      <c r="K590" s="19"/>
      <c r="L590" s="19"/>
      <c r="M590" s="19"/>
      <c r="N590" s="49"/>
      <c r="O590" s="50"/>
      <c r="P590" s="52"/>
      <c r="Q590" s="52"/>
      <c r="R590" s="19"/>
      <c r="U590" s="19"/>
      <c r="V590" s="19"/>
      <c r="W590" s="8"/>
      <c r="X590" s="7"/>
      <c r="Y590" s="7"/>
      <c r="Z590" s="52"/>
      <c r="AA590" s="52"/>
    </row>
    <row r="591" spans="1:27" s="21" customFormat="1" x14ac:dyDescent="0.2">
      <c r="A591" s="11"/>
      <c r="B591" s="12"/>
      <c r="C591" s="12"/>
      <c r="D591" s="7"/>
      <c r="E591" s="19"/>
      <c r="F591" s="19"/>
      <c r="G591" s="19"/>
      <c r="H591" s="19"/>
      <c r="I591" s="8"/>
      <c r="J591" s="19"/>
      <c r="K591" s="19"/>
      <c r="L591" s="19"/>
      <c r="M591" s="19"/>
      <c r="N591" s="49"/>
      <c r="O591" s="50"/>
      <c r="P591" s="52"/>
      <c r="Q591" s="52"/>
      <c r="R591" s="19"/>
      <c r="U591" s="19"/>
      <c r="V591" s="19"/>
      <c r="W591" s="8"/>
      <c r="X591" s="7"/>
      <c r="Y591" s="7"/>
      <c r="Z591" s="52"/>
      <c r="AA591" s="52"/>
    </row>
    <row r="592" spans="1:27" s="21" customFormat="1" x14ac:dyDescent="0.2">
      <c r="A592" s="11"/>
      <c r="B592" s="12"/>
      <c r="C592" s="12"/>
      <c r="D592" s="7"/>
      <c r="E592" s="19"/>
      <c r="F592" s="19"/>
      <c r="G592" s="19"/>
      <c r="H592" s="19"/>
      <c r="I592" s="8"/>
      <c r="J592" s="19"/>
      <c r="K592" s="19"/>
      <c r="L592" s="19"/>
      <c r="M592" s="19"/>
      <c r="N592" s="49"/>
      <c r="O592" s="50"/>
      <c r="P592" s="52"/>
      <c r="Q592" s="52"/>
      <c r="R592" s="19"/>
      <c r="U592" s="19"/>
      <c r="V592" s="19"/>
      <c r="W592" s="8"/>
      <c r="X592" s="7"/>
      <c r="Y592" s="7"/>
      <c r="Z592" s="52"/>
      <c r="AA592" s="52"/>
    </row>
    <row r="593" spans="1:27" s="21" customFormat="1" x14ac:dyDescent="0.2">
      <c r="A593" s="11"/>
      <c r="B593" s="12"/>
      <c r="C593" s="12"/>
      <c r="D593" s="7"/>
      <c r="E593" s="19"/>
      <c r="F593" s="19"/>
      <c r="G593" s="19"/>
      <c r="H593" s="19"/>
      <c r="I593" s="8"/>
      <c r="J593" s="19"/>
      <c r="K593" s="19"/>
      <c r="L593" s="19"/>
      <c r="M593" s="19"/>
      <c r="N593" s="49"/>
      <c r="O593" s="50"/>
      <c r="P593" s="52"/>
      <c r="Q593" s="52"/>
      <c r="R593" s="19"/>
      <c r="U593" s="19"/>
      <c r="V593" s="19"/>
      <c r="W593" s="8"/>
      <c r="X593" s="7"/>
      <c r="Y593" s="7"/>
      <c r="Z593" s="52"/>
      <c r="AA593" s="52"/>
    </row>
    <row r="594" spans="1:27" s="21" customFormat="1" x14ac:dyDescent="0.2">
      <c r="A594" s="11"/>
      <c r="B594" s="12"/>
      <c r="C594" s="12"/>
      <c r="D594" s="7"/>
      <c r="E594" s="19"/>
      <c r="F594" s="19"/>
      <c r="G594" s="19"/>
      <c r="H594" s="19"/>
      <c r="I594" s="8"/>
      <c r="J594" s="19"/>
      <c r="K594" s="19"/>
      <c r="L594" s="19"/>
      <c r="M594" s="19"/>
      <c r="N594" s="49"/>
      <c r="O594" s="50"/>
      <c r="P594" s="52"/>
      <c r="Q594" s="52"/>
      <c r="R594" s="19"/>
      <c r="U594" s="19"/>
      <c r="V594" s="19"/>
      <c r="W594" s="8"/>
      <c r="X594" s="7"/>
      <c r="Y594" s="7"/>
      <c r="Z594" s="52"/>
      <c r="AA594" s="52"/>
    </row>
    <row r="595" spans="1:27" s="21" customFormat="1" x14ac:dyDescent="0.2">
      <c r="A595" s="11"/>
      <c r="B595" s="12"/>
      <c r="C595" s="12"/>
      <c r="D595" s="7"/>
      <c r="E595" s="19"/>
      <c r="F595" s="19"/>
      <c r="G595" s="19"/>
      <c r="H595" s="19"/>
      <c r="I595" s="8"/>
      <c r="J595" s="19"/>
      <c r="K595" s="19"/>
      <c r="L595" s="19"/>
      <c r="M595" s="19"/>
      <c r="N595" s="49"/>
      <c r="O595" s="50"/>
      <c r="P595" s="52"/>
      <c r="Q595" s="52"/>
      <c r="R595" s="19"/>
      <c r="U595" s="19"/>
      <c r="V595" s="19"/>
      <c r="W595" s="8"/>
      <c r="X595" s="7"/>
      <c r="Y595" s="7"/>
      <c r="Z595" s="52"/>
      <c r="AA595" s="52"/>
    </row>
    <row r="596" spans="1:27" s="21" customFormat="1" x14ac:dyDescent="0.2">
      <c r="A596" s="11"/>
      <c r="B596" s="12"/>
      <c r="C596" s="12"/>
      <c r="D596" s="7"/>
      <c r="E596" s="19"/>
      <c r="F596" s="19"/>
      <c r="G596" s="19"/>
      <c r="H596" s="19"/>
      <c r="I596" s="8"/>
      <c r="J596" s="19"/>
      <c r="K596" s="19"/>
      <c r="L596" s="19"/>
      <c r="M596" s="19"/>
      <c r="N596" s="49"/>
      <c r="O596" s="50"/>
      <c r="P596" s="52"/>
      <c r="Q596" s="52"/>
      <c r="R596" s="19"/>
      <c r="U596" s="19"/>
      <c r="V596" s="19"/>
      <c r="W596" s="8"/>
      <c r="X596" s="7"/>
      <c r="Y596" s="7"/>
      <c r="Z596" s="52"/>
      <c r="AA596" s="52"/>
    </row>
    <row r="597" spans="1:27" s="21" customFormat="1" x14ac:dyDescent="0.2">
      <c r="A597" s="11"/>
      <c r="B597" s="12"/>
      <c r="C597" s="12"/>
      <c r="D597" s="7"/>
      <c r="E597" s="19"/>
      <c r="F597" s="19"/>
      <c r="G597" s="19"/>
      <c r="H597" s="19"/>
      <c r="I597" s="8"/>
      <c r="J597" s="19"/>
      <c r="K597" s="19"/>
      <c r="L597" s="19"/>
      <c r="M597" s="19"/>
      <c r="N597" s="49"/>
      <c r="O597" s="50"/>
      <c r="P597" s="52"/>
      <c r="Q597" s="52"/>
      <c r="R597" s="19"/>
      <c r="U597" s="19"/>
      <c r="V597" s="19"/>
      <c r="W597" s="8"/>
      <c r="X597" s="7"/>
      <c r="Y597" s="7"/>
      <c r="Z597" s="52"/>
      <c r="AA597" s="52"/>
    </row>
    <row r="598" spans="1:27" s="21" customFormat="1" x14ac:dyDescent="0.2">
      <c r="A598" s="11"/>
      <c r="B598" s="12"/>
      <c r="C598" s="12"/>
      <c r="D598" s="7"/>
      <c r="E598" s="19"/>
      <c r="F598" s="19"/>
      <c r="G598" s="19"/>
      <c r="H598" s="19"/>
      <c r="I598" s="8"/>
      <c r="J598" s="19"/>
      <c r="K598" s="19"/>
      <c r="L598" s="19"/>
      <c r="M598" s="19"/>
      <c r="N598" s="49"/>
      <c r="O598" s="50"/>
      <c r="P598" s="52"/>
      <c r="Q598" s="52"/>
      <c r="R598" s="19"/>
      <c r="U598" s="19"/>
      <c r="V598" s="19"/>
      <c r="W598" s="8"/>
      <c r="X598" s="7"/>
      <c r="Y598" s="7"/>
      <c r="Z598" s="52"/>
      <c r="AA598" s="52"/>
    </row>
    <row r="599" spans="1:27" s="21" customFormat="1" x14ac:dyDescent="0.2">
      <c r="A599" s="11"/>
      <c r="B599" s="12"/>
      <c r="C599" s="12"/>
      <c r="D599" s="7"/>
      <c r="E599" s="19"/>
      <c r="F599" s="19"/>
      <c r="G599" s="19"/>
      <c r="H599" s="19"/>
      <c r="I599" s="8"/>
      <c r="J599" s="19"/>
      <c r="K599" s="19"/>
      <c r="L599" s="19"/>
      <c r="M599" s="19"/>
      <c r="N599" s="49"/>
      <c r="O599" s="50"/>
      <c r="P599" s="52"/>
      <c r="Q599" s="52"/>
      <c r="R599" s="19"/>
      <c r="U599" s="19"/>
      <c r="V599" s="19"/>
      <c r="W599" s="8"/>
      <c r="X599" s="7"/>
      <c r="Y599" s="7"/>
      <c r="Z599" s="52"/>
      <c r="AA599" s="52"/>
    </row>
    <row r="600" spans="1:27" s="21" customFormat="1" x14ac:dyDescent="0.2">
      <c r="A600" s="11"/>
      <c r="B600" s="12"/>
      <c r="C600" s="12"/>
      <c r="D600" s="7"/>
      <c r="E600" s="19"/>
      <c r="F600" s="19"/>
      <c r="G600" s="19"/>
      <c r="H600" s="19"/>
      <c r="I600" s="8"/>
      <c r="J600" s="19"/>
      <c r="K600" s="19"/>
      <c r="L600" s="19"/>
      <c r="M600" s="19"/>
      <c r="N600" s="49"/>
      <c r="O600" s="50"/>
      <c r="P600" s="52"/>
      <c r="Q600" s="52"/>
      <c r="R600" s="19"/>
      <c r="U600" s="19"/>
      <c r="V600" s="19"/>
      <c r="W600" s="8"/>
      <c r="X600" s="7"/>
      <c r="Y600" s="7"/>
      <c r="Z600" s="52"/>
      <c r="AA600" s="52"/>
    </row>
    <row r="601" spans="1:27" s="21" customFormat="1" x14ac:dyDescent="0.2">
      <c r="A601" s="11"/>
      <c r="B601" s="12"/>
      <c r="C601" s="12"/>
      <c r="D601" s="7"/>
      <c r="E601" s="19"/>
      <c r="F601" s="19"/>
      <c r="G601" s="19"/>
      <c r="H601" s="19"/>
      <c r="I601" s="8"/>
      <c r="J601" s="19"/>
      <c r="K601" s="19"/>
      <c r="L601" s="19"/>
      <c r="M601" s="19"/>
      <c r="N601" s="49"/>
      <c r="O601" s="50"/>
      <c r="P601" s="52"/>
      <c r="Q601" s="52"/>
      <c r="R601" s="19"/>
      <c r="U601" s="19"/>
      <c r="V601" s="19"/>
      <c r="W601" s="8"/>
      <c r="X601" s="7"/>
      <c r="Y601" s="7"/>
      <c r="Z601" s="52"/>
      <c r="AA601" s="52"/>
    </row>
    <row r="602" spans="1:27" s="21" customFormat="1" x14ac:dyDescent="0.2">
      <c r="A602" s="11"/>
      <c r="B602" s="12"/>
      <c r="C602" s="12"/>
      <c r="D602" s="7"/>
      <c r="E602" s="19"/>
      <c r="F602" s="19"/>
      <c r="G602" s="19"/>
      <c r="H602" s="19"/>
      <c r="I602" s="8"/>
      <c r="J602" s="19"/>
      <c r="K602" s="19"/>
      <c r="L602" s="19"/>
      <c r="M602" s="19"/>
      <c r="N602" s="49"/>
      <c r="O602" s="50"/>
      <c r="P602" s="52"/>
      <c r="Q602" s="52"/>
      <c r="R602" s="19"/>
      <c r="U602" s="19"/>
      <c r="V602" s="19"/>
      <c r="W602" s="8"/>
      <c r="X602" s="7"/>
      <c r="Y602" s="7"/>
      <c r="Z602" s="52"/>
      <c r="AA602" s="52"/>
    </row>
    <row r="603" spans="1:27" s="21" customFormat="1" x14ac:dyDescent="0.2">
      <c r="A603" s="11"/>
      <c r="B603" s="12"/>
      <c r="C603" s="12"/>
      <c r="D603" s="7"/>
      <c r="E603" s="19"/>
      <c r="F603" s="19"/>
      <c r="G603" s="19"/>
      <c r="H603" s="19"/>
      <c r="I603" s="8"/>
      <c r="J603" s="19"/>
      <c r="K603" s="19"/>
      <c r="L603" s="19"/>
      <c r="M603" s="19"/>
      <c r="N603" s="49"/>
      <c r="O603" s="50"/>
      <c r="P603" s="52"/>
      <c r="Q603" s="52"/>
      <c r="R603" s="19"/>
      <c r="U603" s="19"/>
      <c r="V603" s="19"/>
      <c r="W603" s="8"/>
      <c r="X603" s="7"/>
      <c r="Y603" s="7"/>
      <c r="Z603" s="52"/>
      <c r="AA603" s="52"/>
    </row>
    <row r="604" spans="1:27" s="21" customFormat="1" x14ac:dyDescent="0.2">
      <c r="A604" s="11"/>
      <c r="B604" s="12"/>
      <c r="C604" s="12"/>
      <c r="D604" s="7"/>
      <c r="E604" s="19"/>
      <c r="F604" s="19"/>
      <c r="G604" s="19"/>
      <c r="H604" s="19"/>
      <c r="I604" s="8"/>
      <c r="J604" s="19"/>
      <c r="K604" s="19"/>
      <c r="L604" s="19"/>
      <c r="M604" s="19"/>
      <c r="N604" s="49"/>
      <c r="O604" s="50"/>
      <c r="P604" s="52"/>
      <c r="Q604" s="52"/>
      <c r="R604" s="19"/>
      <c r="U604" s="19"/>
      <c r="V604" s="19"/>
      <c r="W604" s="8"/>
      <c r="X604" s="7"/>
      <c r="Y604" s="7"/>
      <c r="Z604" s="52"/>
      <c r="AA604" s="52"/>
    </row>
    <row r="605" spans="1:27" s="21" customFormat="1" x14ac:dyDescent="0.2">
      <c r="A605" s="11"/>
      <c r="B605" s="12"/>
      <c r="C605" s="12"/>
      <c r="D605" s="7"/>
      <c r="E605" s="19"/>
      <c r="F605" s="19"/>
      <c r="G605" s="19"/>
      <c r="H605" s="19"/>
      <c r="I605" s="8"/>
      <c r="J605" s="19"/>
      <c r="K605" s="19"/>
      <c r="L605" s="19"/>
      <c r="M605" s="19"/>
      <c r="N605" s="49"/>
      <c r="O605" s="50"/>
      <c r="P605" s="52"/>
      <c r="Q605" s="52"/>
      <c r="R605" s="19"/>
      <c r="U605" s="19"/>
      <c r="V605" s="19"/>
      <c r="W605" s="8"/>
      <c r="X605" s="7"/>
      <c r="Y605" s="7"/>
      <c r="Z605" s="52"/>
      <c r="AA605" s="52"/>
    </row>
    <row r="606" spans="1:27" s="21" customFormat="1" x14ac:dyDescent="0.2">
      <c r="A606" s="11"/>
      <c r="B606" s="12"/>
      <c r="C606" s="12"/>
      <c r="D606" s="7"/>
      <c r="E606" s="19"/>
      <c r="F606" s="19"/>
      <c r="G606" s="19"/>
      <c r="H606" s="19"/>
      <c r="I606" s="8"/>
      <c r="J606" s="19"/>
      <c r="K606" s="19"/>
      <c r="L606" s="19"/>
      <c r="M606" s="19"/>
      <c r="N606" s="49"/>
      <c r="O606" s="50"/>
      <c r="P606" s="52"/>
      <c r="Q606" s="52"/>
      <c r="R606" s="19"/>
      <c r="U606" s="19"/>
      <c r="V606" s="19"/>
      <c r="W606" s="8"/>
      <c r="X606" s="7"/>
      <c r="Y606" s="7"/>
      <c r="Z606" s="52"/>
      <c r="AA606" s="52"/>
    </row>
    <row r="607" spans="1:27" s="21" customFormat="1" x14ac:dyDescent="0.2">
      <c r="A607" s="11"/>
      <c r="B607" s="12"/>
      <c r="C607" s="12"/>
      <c r="D607" s="7"/>
      <c r="E607" s="19"/>
      <c r="F607" s="19"/>
      <c r="G607" s="19"/>
      <c r="H607" s="19"/>
      <c r="I607" s="8"/>
      <c r="J607" s="19"/>
      <c r="K607" s="19"/>
      <c r="L607" s="19"/>
      <c r="M607" s="19"/>
      <c r="N607" s="49"/>
      <c r="O607" s="50"/>
      <c r="P607" s="52"/>
      <c r="Q607" s="52"/>
      <c r="R607" s="19"/>
      <c r="U607" s="19"/>
      <c r="V607" s="19"/>
      <c r="W607" s="8"/>
      <c r="X607" s="7"/>
      <c r="Y607" s="7"/>
      <c r="Z607" s="52"/>
      <c r="AA607" s="52"/>
    </row>
    <row r="608" spans="1:27" s="21" customFormat="1" x14ac:dyDescent="0.2">
      <c r="A608" s="11"/>
      <c r="B608" s="12"/>
      <c r="C608" s="12"/>
      <c r="D608" s="7"/>
      <c r="E608" s="19"/>
      <c r="F608" s="19"/>
      <c r="G608" s="19"/>
      <c r="H608" s="19"/>
      <c r="I608" s="8"/>
      <c r="J608" s="19"/>
      <c r="K608" s="19"/>
      <c r="L608" s="19"/>
      <c r="M608" s="19"/>
      <c r="N608" s="49"/>
      <c r="O608" s="50"/>
      <c r="P608" s="52"/>
      <c r="Q608" s="52"/>
      <c r="R608" s="19"/>
      <c r="U608" s="19"/>
      <c r="V608" s="19"/>
      <c r="W608" s="8"/>
      <c r="X608" s="7"/>
      <c r="Y608" s="7"/>
      <c r="Z608" s="52"/>
      <c r="AA608" s="52"/>
    </row>
    <row r="609" spans="1:27" s="21" customFormat="1" x14ac:dyDescent="0.2">
      <c r="A609" s="11"/>
      <c r="B609" s="12"/>
      <c r="C609" s="12"/>
      <c r="D609" s="7"/>
      <c r="E609" s="19"/>
      <c r="F609" s="19"/>
      <c r="G609" s="19"/>
      <c r="H609" s="19"/>
      <c r="I609" s="8"/>
      <c r="J609" s="19"/>
      <c r="K609" s="19"/>
      <c r="L609" s="19"/>
      <c r="M609" s="19"/>
      <c r="N609" s="49"/>
      <c r="O609" s="50"/>
      <c r="P609" s="52"/>
      <c r="Q609" s="52"/>
      <c r="R609" s="19"/>
      <c r="U609" s="19"/>
      <c r="V609" s="19"/>
      <c r="W609" s="8"/>
      <c r="X609" s="7"/>
      <c r="Y609" s="7"/>
      <c r="Z609" s="52"/>
      <c r="AA609" s="52"/>
    </row>
    <row r="610" spans="1:27" s="21" customFormat="1" x14ac:dyDescent="0.2">
      <c r="A610" s="11"/>
      <c r="B610" s="12"/>
      <c r="C610" s="12"/>
      <c r="D610" s="7"/>
      <c r="E610" s="19"/>
      <c r="F610" s="19"/>
      <c r="G610" s="19"/>
      <c r="H610" s="19"/>
      <c r="I610" s="8"/>
      <c r="J610" s="19"/>
      <c r="K610" s="19"/>
      <c r="L610" s="19"/>
      <c r="M610" s="19"/>
      <c r="N610" s="49"/>
      <c r="O610" s="50"/>
      <c r="P610" s="52"/>
      <c r="Q610" s="52"/>
      <c r="R610" s="19"/>
      <c r="U610" s="19"/>
      <c r="V610" s="19"/>
      <c r="W610" s="8"/>
      <c r="X610" s="7"/>
      <c r="Y610" s="7"/>
      <c r="Z610" s="52"/>
      <c r="AA610" s="52"/>
    </row>
    <row r="611" spans="1:27" s="21" customFormat="1" x14ac:dyDescent="0.2">
      <c r="A611" s="11"/>
      <c r="B611" s="12"/>
      <c r="C611" s="12"/>
      <c r="D611" s="7"/>
      <c r="E611" s="19"/>
      <c r="F611" s="19"/>
      <c r="G611" s="19"/>
      <c r="H611" s="19"/>
      <c r="I611" s="8"/>
      <c r="J611" s="19"/>
      <c r="K611" s="19"/>
      <c r="L611" s="19"/>
      <c r="M611" s="19"/>
      <c r="N611" s="49"/>
      <c r="O611" s="50"/>
      <c r="P611" s="52"/>
      <c r="Q611" s="52"/>
      <c r="R611" s="19"/>
      <c r="U611" s="19"/>
      <c r="V611" s="19"/>
      <c r="W611" s="8"/>
      <c r="X611" s="7"/>
      <c r="Y611" s="7"/>
      <c r="Z611" s="52"/>
      <c r="AA611" s="52"/>
    </row>
    <row r="612" spans="1:27" s="21" customFormat="1" x14ac:dyDescent="0.2">
      <c r="A612" s="11"/>
      <c r="B612" s="12"/>
      <c r="C612" s="12"/>
      <c r="D612" s="7"/>
      <c r="E612" s="19"/>
      <c r="F612" s="19"/>
      <c r="G612" s="19"/>
      <c r="H612" s="19"/>
      <c r="I612" s="8"/>
      <c r="J612" s="19"/>
      <c r="K612" s="19"/>
      <c r="L612" s="19"/>
      <c r="M612" s="19"/>
      <c r="N612" s="49"/>
      <c r="O612" s="50"/>
      <c r="P612" s="52"/>
      <c r="Q612" s="52"/>
      <c r="R612" s="19"/>
      <c r="U612" s="19"/>
      <c r="V612" s="19"/>
      <c r="W612" s="8"/>
      <c r="X612" s="7"/>
      <c r="Y612" s="7"/>
      <c r="Z612" s="52"/>
      <c r="AA612" s="52"/>
    </row>
    <row r="613" spans="1:27" s="21" customFormat="1" x14ac:dyDescent="0.2">
      <c r="A613" s="11"/>
      <c r="B613" s="12"/>
      <c r="C613" s="12"/>
      <c r="D613" s="7"/>
      <c r="E613" s="19"/>
      <c r="F613" s="19"/>
      <c r="G613" s="19"/>
      <c r="H613" s="19"/>
      <c r="I613" s="8"/>
      <c r="J613" s="19"/>
      <c r="K613" s="19"/>
      <c r="L613" s="19"/>
      <c r="M613" s="19"/>
      <c r="N613" s="49"/>
      <c r="O613" s="50"/>
      <c r="P613" s="52"/>
      <c r="Q613" s="52"/>
      <c r="R613" s="19"/>
      <c r="U613" s="19"/>
      <c r="V613" s="19"/>
      <c r="W613" s="8"/>
      <c r="X613" s="7"/>
      <c r="Y613" s="7"/>
      <c r="Z613" s="52"/>
      <c r="AA613" s="52"/>
    </row>
    <row r="614" spans="1:27" s="21" customFormat="1" x14ac:dyDescent="0.2">
      <c r="A614" s="11"/>
      <c r="B614" s="12"/>
      <c r="C614" s="12"/>
      <c r="D614" s="7"/>
      <c r="E614" s="19"/>
      <c r="F614" s="19"/>
      <c r="G614" s="19"/>
      <c r="H614" s="19"/>
      <c r="I614" s="8"/>
      <c r="J614" s="19"/>
      <c r="K614" s="19"/>
      <c r="L614" s="19"/>
      <c r="M614" s="19"/>
      <c r="N614" s="49"/>
      <c r="O614" s="50"/>
      <c r="P614" s="52"/>
      <c r="Q614" s="52"/>
      <c r="R614" s="19"/>
      <c r="U614" s="19"/>
      <c r="V614" s="19"/>
      <c r="W614" s="8"/>
      <c r="X614" s="7"/>
      <c r="Y614" s="7"/>
      <c r="Z614" s="52"/>
      <c r="AA614" s="52"/>
    </row>
    <row r="615" spans="1:27" s="21" customFormat="1" x14ac:dyDescent="0.2">
      <c r="A615" s="11"/>
      <c r="B615" s="12"/>
      <c r="C615" s="12"/>
      <c r="D615" s="7"/>
      <c r="E615" s="19"/>
      <c r="F615" s="19"/>
      <c r="G615" s="19"/>
      <c r="H615" s="19"/>
      <c r="I615" s="8"/>
      <c r="J615" s="19"/>
      <c r="K615" s="19"/>
      <c r="L615" s="19"/>
      <c r="M615" s="19"/>
      <c r="N615" s="49"/>
      <c r="O615" s="50"/>
      <c r="P615" s="52"/>
      <c r="Q615" s="52"/>
      <c r="R615" s="19"/>
      <c r="U615" s="19"/>
      <c r="V615" s="19"/>
      <c r="W615" s="8"/>
      <c r="X615" s="7"/>
      <c r="Y615" s="7"/>
      <c r="Z615" s="52"/>
      <c r="AA615" s="52"/>
    </row>
    <row r="616" spans="1:27" s="21" customFormat="1" x14ac:dyDescent="0.2">
      <c r="A616" s="11"/>
      <c r="B616" s="12"/>
      <c r="C616" s="12"/>
      <c r="D616" s="7"/>
      <c r="E616" s="19"/>
      <c r="F616" s="19"/>
      <c r="G616" s="19"/>
      <c r="H616" s="19"/>
      <c r="I616" s="8"/>
      <c r="J616" s="19"/>
      <c r="K616" s="19"/>
      <c r="L616" s="19"/>
      <c r="M616" s="19"/>
      <c r="N616" s="49"/>
      <c r="O616" s="50"/>
      <c r="P616" s="52"/>
      <c r="Q616" s="52"/>
      <c r="R616" s="19"/>
      <c r="U616" s="19"/>
      <c r="V616" s="19"/>
      <c r="W616" s="8"/>
      <c r="X616" s="7"/>
      <c r="Y616" s="7"/>
      <c r="Z616" s="52"/>
      <c r="AA616" s="52"/>
    </row>
    <row r="617" spans="1:27" s="21" customFormat="1" x14ac:dyDescent="0.2">
      <c r="A617" s="11"/>
      <c r="B617" s="12"/>
      <c r="C617" s="12"/>
      <c r="D617" s="7"/>
      <c r="E617" s="19"/>
      <c r="F617" s="19"/>
      <c r="G617" s="19"/>
      <c r="H617" s="19"/>
      <c r="I617" s="8"/>
      <c r="J617" s="19"/>
      <c r="K617" s="19"/>
      <c r="L617" s="19"/>
      <c r="M617" s="19"/>
      <c r="N617" s="49"/>
      <c r="O617" s="50"/>
      <c r="P617" s="52"/>
      <c r="Q617" s="52"/>
      <c r="R617" s="19"/>
      <c r="U617" s="19"/>
      <c r="V617" s="19"/>
      <c r="W617" s="8"/>
      <c r="X617" s="7"/>
      <c r="Y617" s="7"/>
      <c r="Z617" s="52"/>
      <c r="AA617" s="52"/>
    </row>
    <row r="618" spans="1:27" s="21" customFormat="1" x14ac:dyDescent="0.2">
      <c r="A618" s="11"/>
      <c r="B618" s="12"/>
      <c r="C618" s="12"/>
      <c r="D618" s="7"/>
      <c r="E618" s="19"/>
      <c r="F618" s="19"/>
      <c r="G618" s="19"/>
      <c r="H618" s="19"/>
      <c r="I618" s="8"/>
      <c r="J618" s="19"/>
      <c r="K618" s="19"/>
      <c r="L618" s="19"/>
      <c r="M618" s="19"/>
      <c r="N618" s="49"/>
      <c r="O618" s="50"/>
      <c r="P618" s="52"/>
      <c r="Q618" s="52"/>
      <c r="R618" s="19"/>
      <c r="U618" s="19"/>
      <c r="V618" s="19"/>
      <c r="W618" s="8"/>
      <c r="X618" s="7"/>
      <c r="Y618" s="7"/>
      <c r="Z618" s="52"/>
      <c r="AA618" s="52"/>
    </row>
    <row r="619" spans="1:27" s="21" customFormat="1" x14ac:dyDescent="0.2">
      <c r="A619" s="11"/>
      <c r="B619" s="12"/>
      <c r="C619" s="12"/>
      <c r="D619" s="7"/>
      <c r="E619" s="19"/>
      <c r="F619" s="19"/>
      <c r="G619" s="19"/>
      <c r="H619" s="19"/>
      <c r="I619" s="8"/>
      <c r="J619" s="19"/>
      <c r="K619" s="19"/>
      <c r="L619" s="19"/>
      <c r="M619" s="19"/>
      <c r="N619" s="49"/>
      <c r="O619" s="50"/>
      <c r="P619" s="52"/>
      <c r="Q619" s="52"/>
      <c r="R619" s="19"/>
      <c r="U619" s="19"/>
      <c r="V619" s="19"/>
      <c r="W619" s="8"/>
      <c r="X619" s="7"/>
      <c r="Y619" s="7"/>
      <c r="Z619" s="52"/>
      <c r="AA619" s="52"/>
    </row>
    <row r="620" spans="1:27" s="21" customFormat="1" x14ac:dyDescent="0.2">
      <c r="A620" s="11"/>
      <c r="B620" s="12"/>
      <c r="C620" s="12"/>
      <c r="D620" s="7"/>
      <c r="E620" s="19"/>
      <c r="F620" s="19"/>
      <c r="G620" s="19"/>
      <c r="H620" s="19"/>
      <c r="I620" s="8"/>
      <c r="J620" s="19"/>
      <c r="K620" s="19"/>
      <c r="L620" s="19"/>
      <c r="M620" s="19"/>
      <c r="N620" s="49"/>
      <c r="O620" s="50"/>
      <c r="P620" s="52"/>
      <c r="Q620" s="52"/>
      <c r="R620" s="19"/>
      <c r="U620" s="19"/>
      <c r="V620" s="19"/>
      <c r="W620" s="8"/>
      <c r="X620" s="7"/>
      <c r="Y620" s="7"/>
      <c r="Z620" s="52"/>
      <c r="AA620" s="52"/>
    </row>
    <row r="621" spans="1:27" s="21" customFormat="1" x14ac:dyDescent="0.2">
      <c r="A621" s="11"/>
      <c r="B621" s="12"/>
      <c r="C621" s="12"/>
      <c r="D621" s="7"/>
      <c r="E621" s="19"/>
      <c r="F621" s="19"/>
      <c r="G621" s="19"/>
      <c r="H621" s="19"/>
      <c r="I621" s="8"/>
      <c r="J621" s="19"/>
      <c r="K621" s="19"/>
      <c r="L621" s="19"/>
      <c r="M621" s="19"/>
      <c r="N621" s="49"/>
      <c r="O621" s="50"/>
      <c r="P621" s="52"/>
      <c r="Q621" s="52"/>
      <c r="R621" s="19"/>
      <c r="U621" s="19"/>
      <c r="V621" s="19"/>
      <c r="W621" s="8"/>
      <c r="X621" s="7"/>
      <c r="Y621" s="7"/>
      <c r="Z621" s="52"/>
      <c r="AA621" s="52"/>
    </row>
    <row r="622" spans="1:27" s="21" customFormat="1" x14ac:dyDescent="0.2">
      <c r="A622" s="11"/>
      <c r="B622" s="12"/>
      <c r="C622" s="12"/>
      <c r="D622" s="7"/>
      <c r="E622" s="19"/>
      <c r="F622" s="19"/>
      <c r="G622" s="19"/>
      <c r="H622" s="19"/>
      <c r="I622" s="8"/>
      <c r="J622" s="19"/>
      <c r="K622" s="19"/>
      <c r="L622" s="19"/>
      <c r="M622" s="19"/>
      <c r="N622" s="49"/>
      <c r="O622" s="50"/>
      <c r="P622" s="52"/>
      <c r="Q622" s="52"/>
      <c r="R622" s="19"/>
      <c r="U622" s="19"/>
      <c r="V622" s="19"/>
      <c r="W622" s="8"/>
      <c r="X622" s="7"/>
      <c r="Y622" s="7"/>
      <c r="Z622" s="52"/>
      <c r="AA622" s="52"/>
    </row>
    <row r="623" spans="1:27" s="21" customFormat="1" x14ac:dyDescent="0.2">
      <c r="A623" s="11"/>
      <c r="B623" s="12"/>
      <c r="C623" s="12"/>
      <c r="D623" s="7"/>
      <c r="E623" s="19"/>
      <c r="F623" s="19"/>
      <c r="G623" s="19"/>
      <c r="H623" s="19"/>
      <c r="I623" s="8"/>
      <c r="J623" s="19"/>
      <c r="K623" s="19"/>
      <c r="L623" s="19"/>
      <c r="M623" s="19"/>
      <c r="N623" s="49"/>
      <c r="O623" s="50"/>
      <c r="P623" s="52"/>
      <c r="Q623" s="52"/>
      <c r="R623" s="19"/>
      <c r="U623" s="19"/>
      <c r="V623" s="19"/>
      <c r="W623" s="8"/>
      <c r="X623" s="7"/>
      <c r="Y623" s="7"/>
      <c r="Z623" s="52"/>
      <c r="AA623" s="52"/>
    </row>
    <row r="624" spans="1:27" s="21" customFormat="1" x14ac:dyDescent="0.2">
      <c r="A624" s="11"/>
      <c r="B624" s="12"/>
      <c r="C624" s="12"/>
      <c r="D624" s="7"/>
      <c r="E624" s="19"/>
      <c r="F624" s="19"/>
      <c r="G624" s="19"/>
      <c r="H624" s="19"/>
      <c r="I624" s="8"/>
      <c r="J624" s="19"/>
      <c r="K624" s="19"/>
      <c r="L624" s="19"/>
      <c r="M624" s="19"/>
      <c r="N624" s="49"/>
      <c r="O624" s="50"/>
      <c r="P624" s="52"/>
      <c r="Q624" s="52"/>
      <c r="R624" s="19"/>
      <c r="U624" s="19"/>
      <c r="V624" s="19"/>
      <c r="W624" s="8"/>
      <c r="X624" s="7"/>
      <c r="Y624" s="7"/>
      <c r="Z624" s="52"/>
      <c r="AA624" s="52"/>
    </row>
    <row r="625" spans="1:27" s="21" customFormat="1" x14ac:dyDescent="0.2">
      <c r="A625" s="11"/>
      <c r="B625" s="12"/>
      <c r="C625" s="12"/>
      <c r="D625" s="7"/>
      <c r="E625" s="19"/>
      <c r="F625" s="19"/>
      <c r="G625" s="19"/>
      <c r="H625" s="19"/>
      <c r="I625" s="8"/>
      <c r="J625" s="19"/>
      <c r="K625" s="19"/>
      <c r="L625" s="19"/>
      <c r="M625" s="19"/>
      <c r="N625" s="49"/>
      <c r="O625" s="50"/>
      <c r="P625" s="52"/>
      <c r="Q625" s="52"/>
      <c r="R625" s="19"/>
      <c r="U625" s="19"/>
      <c r="V625" s="19"/>
      <c r="W625" s="8"/>
      <c r="X625" s="7"/>
      <c r="Y625" s="7"/>
      <c r="Z625" s="52"/>
      <c r="AA625" s="52"/>
    </row>
    <row r="626" spans="1:27" s="21" customFormat="1" x14ac:dyDescent="0.2">
      <c r="A626" s="11"/>
      <c r="B626" s="12"/>
      <c r="C626" s="12"/>
      <c r="D626" s="7"/>
      <c r="E626" s="19"/>
      <c r="F626" s="19"/>
      <c r="G626" s="19"/>
      <c r="H626" s="19"/>
      <c r="I626" s="8"/>
      <c r="J626" s="19"/>
      <c r="K626" s="19"/>
      <c r="L626" s="19"/>
      <c r="M626" s="19"/>
      <c r="N626" s="49"/>
      <c r="O626" s="50"/>
      <c r="P626" s="52"/>
      <c r="Q626" s="52"/>
      <c r="R626" s="19"/>
      <c r="U626" s="19"/>
      <c r="V626" s="19"/>
      <c r="W626" s="8"/>
      <c r="X626" s="7"/>
      <c r="Y626" s="7"/>
      <c r="Z626" s="52"/>
      <c r="AA626" s="52"/>
    </row>
    <row r="627" spans="1:27" s="21" customFormat="1" x14ac:dyDescent="0.2">
      <c r="A627" s="11"/>
      <c r="B627" s="12"/>
      <c r="C627" s="12"/>
      <c r="D627" s="7"/>
      <c r="E627" s="19"/>
      <c r="F627" s="19"/>
      <c r="G627" s="19"/>
      <c r="H627" s="19"/>
      <c r="I627" s="8"/>
      <c r="J627" s="19"/>
      <c r="K627" s="19"/>
      <c r="L627" s="19"/>
      <c r="M627" s="19"/>
      <c r="N627" s="49"/>
      <c r="O627" s="50"/>
      <c r="P627" s="52"/>
      <c r="Q627" s="52"/>
      <c r="R627" s="19"/>
      <c r="U627" s="19"/>
      <c r="V627" s="19"/>
      <c r="W627" s="8"/>
      <c r="X627" s="7"/>
      <c r="Y627" s="7"/>
      <c r="Z627" s="52"/>
      <c r="AA627" s="52"/>
    </row>
    <row r="628" spans="1:27" s="21" customFormat="1" x14ac:dyDescent="0.2">
      <c r="A628" s="11"/>
      <c r="B628" s="12"/>
      <c r="C628" s="12"/>
      <c r="D628" s="7"/>
      <c r="E628" s="19"/>
      <c r="F628" s="19"/>
      <c r="G628" s="19"/>
      <c r="H628" s="19"/>
      <c r="I628" s="8"/>
      <c r="J628" s="19"/>
      <c r="K628" s="19"/>
      <c r="L628" s="19"/>
      <c r="M628" s="19"/>
      <c r="N628" s="49"/>
      <c r="O628" s="50"/>
      <c r="P628" s="52"/>
      <c r="Q628" s="52"/>
      <c r="R628" s="19"/>
      <c r="U628" s="19"/>
      <c r="V628" s="19"/>
      <c r="W628" s="8"/>
      <c r="X628" s="7"/>
      <c r="Y628" s="7"/>
      <c r="Z628" s="52"/>
      <c r="AA628" s="52"/>
    </row>
    <row r="629" spans="1:27" s="21" customFormat="1" x14ac:dyDescent="0.2">
      <c r="A629" s="11"/>
      <c r="B629" s="12"/>
      <c r="C629" s="12"/>
      <c r="D629" s="7"/>
      <c r="E629" s="19"/>
      <c r="F629" s="19"/>
      <c r="G629" s="19"/>
      <c r="H629" s="19"/>
      <c r="I629" s="8"/>
      <c r="J629" s="19"/>
      <c r="K629" s="19"/>
      <c r="L629" s="19"/>
      <c r="M629" s="19"/>
      <c r="N629" s="49"/>
      <c r="O629" s="50"/>
      <c r="P629" s="52"/>
      <c r="Q629" s="52"/>
      <c r="R629" s="19"/>
      <c r="U629" s="19"/>
      <c r="V629" s="19"/>
      <c r="W629" s="8"/>
      <c r="X629" s="7"/>
      <c r="Y629" s="7"/>
      <c r="Z629" s="52"/>
      <c r="AA629" s="52"/>
    </row>
    <row r="630" spans="1:27" s="21" customFormat="1" x14ac:dyDescent="0.2">
      <c r="A630" s="11"/>
      <c r="B630" s="12"/>
      <c r="C630" s="12"/>
      <c r="D630" s="7"/>
      <c r="E630" s="19"/>
      <c r="F630" s="19"/>
      <c r="G630" s="19"/>
      <c r="H630" s="19"/>
      <c r="I630" s="8"/>
      <c r="J630" s="19"/>
      <c r="K630" s="19"/>
      <c r="L630" s="19"/>
      <c r="M630" s="19"/>
      <c r="N630" s="49"/>
      <c r="O630" s="50"/>
      <c r="P630" s="52"/>
      <c r="Q630" s="52"/>
      <c r="R630" s="19"/>
      <c r="U630" s="19"/>
      <c r="V630" s="19"/>
      <c r="W630" s="8"/>
      <c r="X630" s="7"/>
      <c r="Y630" s="7"/>
      <c r="Z630" s="52"/>
      <c r="AA630" s="52"/>
    </row>
    <row r="631" spans="1:27" s="21" customFormat="1" x14ac:dyDescent="0.2">
      <c r="A631" s="11"/>
      <c r="B631" s="12"/>
      <c r="C631" s="12"/>
      <c r="D631" s="7"/>
      <c r="E631" s="19"/>
      <c r="F631" s="19"/>
      <c r="G631" s="19"/>
      <c r="H631" s="19"/>
      <c r="I631" s="8"/>
      <c r="J631" s="19"/>
      <c r="K631" s="19"/>
      <c r="L631" s="19"/>
      <c r="M631" s="19"/>
      <c r="N631" s="49"/>
      <c r="O631" s="50"/>
      <c r="P631" s="52"/>
      <c r="Q631" s="52"/>
      <c r="R631" s="19"/>
      <c r="U631" s="19"/>
      <c r="V631" s="19"/>
      <c r="W631" s="8"/>
      <c r="X631" s="7"/>
      <c r="Y631" s="7"/>
      <c r="Z631" s="52"/>
      <c r="AA631" s="52"/>
    </row>
    <row r="632" spans="1:27" s="21" customFormat="1" x14ac:dyDescent="0.2">
      <c r="A632" s="11"/>
      <c r="B632" s="12"/>
      <c r="C632" s="12"/>
      <c r="D632" s="7"/>
      <c r="E632" s="19"/>
      <c r="F632" s="19"/>
      <c r="G632" s="19"/>
      <c r="H632" s="19"/>
      <c r="I632" s="8"/>
      <c r="J632" s="19"/>
      <c r="K632" s="19"/>
      <c r="L632" s="19"/>
      <c r="M632" s="19"/>
      <c r="N632" s="49"/>
      <c r="O632" s="50"/>
      <c r="P632" s="52"/>
      <c r="Q632" s="52"/>
      <c r="R632" s="19"/>
      <c r="U632" s="19"/>
      <c r="V632" s="19"/>
      <c r="W632" s="8"/>
      <c r="X632" s="7"/>
      <c r="Y632" s="7"/>
      <c r="Z632" s="52"/>
      <c r="AA632" s="52"/>
    </row>
    <row r="633" spans="1:27" s="21" customFormat="1" x14ac:dyDescent="0.2">
      <c r="A633" s="11"/>
      <c r="B633" s="12"/>
      <c r="C633" s="12"/>
      <c r="D633" s="7"/>
      <c r="E633" s="19"/>
      <c r="F633" s="19"/>
      <c r="G633" s="19"/>
      <c r="H633" s="19"/>
      <c r="I633" s="8"/>
      <c r="J633" s="19"/>
      <c r="K633" s="19"/>
      <c r="L633" s="19"/>
      <c r="M633" s="19"/>
      <c r="N633" s="49"/>
      <c r="O633" s="50"/>
      <c r="P633" s="52"/>
      <c r="Q633" s="52"/>
      <c r="R633" s="19"/>
      <c r="U633" s="19"/>
      <c r="V633" s="19"/>
      <c r="W633" s="8"/>
      <c r="X633" s="7"/>
      <c r="Y633" s="7"/>
      <c r="Z633" s="52"/>
      <c r="AA633" s="52"/>
    </row>
    <row r="634" spans="1:27" s="21" customFormat="1" x14ac:dyDescent="0.2">
      <c r="A634" s="11"/>
      <c r="B634" s="12"/>
      <c r="C634" s="12"/>
      <c r="D634" s="7"/>
      <c r="E634" s="19"/>
      <c r="F634" s="19"/>
      <c r="G634" s="19"/>
      <c r="H634" s="19"/>
      <c r="I634" s="8"/>
      <c r="J634" s="19"/>
      <c r="K634" s="19"/>
      <c r="L634" s="19"/>
      <c r="M634" s="19"/>
      <c r="N634" s="49"/>
      <c r="O634" s="50"/>
      <c r="P634" s="52"/>
      <c r="Q634" s="52"/>
      <c r="R634" s="19"/>
      <c r="U634" s="19"/>
      <c r="V634" s="19"/>
      <c r="W634" s="8"/>
      <c r="X634" s="7"/>
      <c r="Y634" s="7"/>
      <c r="Z634" s="52"/>
      <c r="AA634" s="52"/>
    </row>
    <row r="635" spans="1:27" s="21" customFormat="1" x14ac:dyDescent="0.2">
      <c r="A635" s="11"/>
      <c r="B635" s="12"/>
      <c r="C635" s="12"/>
      <c r="D635" s="7"/>
      <c r="E635" s="19"/>
      <c r="F635" s="19"/>
      <c r="G635" s="19"/>
      <c r="H635" s="19"/>
      <c r="I635" s="8"/>
      <c r="J635" s="19"/>
      <c r="K635" s="19"/>
      <c r="L635" s="19"/>
      <c r="M635" s="19"/>
      <c r="N635" s="49"/>
      <c r="O635" s="50"/>
      <c r="P635" s="52"/>
      <c r="Q635" s="52"/>
      <c r="R635" s="19"/>
      <c r="U635" s="19"/>
      <c r="V635" s="19"/>
      <c r="W635" s="8"/>
      <c r="X635" s="7"/>
      <c r="Y635" s="7"/>
      <c r="Z635" s="52"/>
      <c r="AA635" s="52"/>
    </row>
    <row r="636" spans="1:27" s="21" customFormat="1" x14ac:dyDescent="0.2">
      <c r="A636" s="11"/>
      <c r="B636" s="12"/>
      <c r="C636" s="12"/>
      <c r="D636" s="7"/>
      <c r="E636" s="19"/>
      <c r="F636" s="19"/>
      <c r="G636" s="19"/>
      <c r="H636" s="19"/>
      <c r="I636" s="8"/>
      <c r="J636" s="19"/>
      <c r="K636" s="19"/>
      <c r="L636" s="19"/>
      <c r="M636" s="19"/>
      <c r="N636" s="49"/>
      <c r="O636" s="50"/>
      <c r="P636" s="52"/>
      <c r="Q636" s="52"/>
      <c r="R636" s="19"/>
      <c r="U636" s="19"/>
      <c r="V636" s="19"/>
      <c r="W636" s="8"/>
      <c r="X636" s="7"/>
      <c r="Y636" s="7"/>
      <c r="Z636" s="52"/>
      <c r="AA636" s="52"/>
    </row>
    <row r="637" spans="1:27" s="21" customFormat="1" x14ac:dyDescent="0.2">
      <c r="A637" s="11"/>
      <c r="B637" s="12"/>
      <c r="C637" s="12"/>
      <c r="D637" s="7"/>
      <c r="E637" s="19"/>
      <c r="F637" s="19"/>
      <c r="G637" s="19"/>
      <c r="H637" s="19"/>
      <c r="I637" s="8"/>
      <c r="J637" s="19"/>
      <c r="K637" s="19"/>
      <c r="L637" s="19"/>
      <c r="M637" s="19"/>
      <c r="N637" s="49"/>
      <c r="O637" s="50"/>
      <c r="P637" s="52"/>
      <c r="Q637" s="52"/>
      <c r="R637" s="19"/>
      <c r="U637" s="19"/>
      <c r="V637" s="19"/>
      <c r="W637" s="8"/>
      <c r="X637" s="7"/>
      <c r="Y637" s="7"/>
      <c r="Z637" s="52"/>
      <c r="AA637" s="52"/>
    </row>
    <row r="638" spans="1:27" s="21" customFormat="1" x14ac:dyDescent="0.2">
      <c r="A638" s="11"/>
      <c r="B638" s="12"/>
      <c r="C638" s="12"/>
      <c r="D638" s="7"/>
      <c r="E638" s="19"/>
      <c r="F638" s="19"/>
      <c r="G638" s="19"/>
      <c r="H638" s="19"/>
      <c r="I638" s="8"/>
      <c r="J638" s="19"/>
      <c r="K638" s="19"/>
      <c r="L638" s="19"/>
      <c r="M638" s="19"/>
      <c r="N638" s="49"/>
      <c r="O638" s="50"/>
      <c r="P638" s="52"/>
      <c r="Q638" s="52"/>
      <c r="R638" s="19"/>
      <c r="U638" s="19"/>
      <c r="V638" s="19"/>
      <c r="W638" s="8"/>
      <c r="X638" s="7"/>
      <c r="Y638" s="7"/>
      <c r="Z638" s="52"/>
      <c r="AA638" s="52"/>
    </row>
    <row r="639" spans="1:27" s="21" customFormat="1" x14ac:dyDescent="0.2">
      <c r="A639" s="11"/>
      <c r="B639" s="12"/>
      <c r="C639" s="12"/>
      <c r="D639" s="7"/>
      <c r="E639" s="19"/>
      <c r="F639" s="19"/>
      <c r="G639" s="19"/>
      <c r="H639" s="19"/>
      <c r="I639" s="8"/>
      <c r="J639" s="19"/>
      <c r="K639" s="19"/>
      <c r="L639" s="19"/>
      <c r="M639" s="19"/>
      <c r="N639" s="49"/>
      <c r="O639" s="50"/>
      <c r="P639" s="52"/>
      <c r="Q639" s="52"/>
      <c r="R639" s="19"/>
      <c r="U639" s="19"/>
      <c r="V639" s="19"/>
      <c r="W639" s="8"/>
      <c r="X639" s="7"/>
      <c r="Y639" s="7"/>
      <c r="Z639" s="52"/>
      <c r="AA639" s="52"/>
    </row>
    <row r="640" spans="1:27" s="21" customFormat="1" x14ac:dyDescent="0.2">
      <c r="A640" s="11"/>
      <c r="B640" s="12"/>
      <c r="C640" s="12"/>
      <c r="D640" s="7"/>
      <c r="E640" s="19"/>
      <c r="F640" s="19"/>
      <c r="G640" s="19"/>
      <c r="H640" s="19"/>
      <c r="I640" s="8"/>
      <c r="J640" s="19"/>
      <c r="K640" s="19"/>
      <c r="L640" s="19"/>
      <c r="M640" s="19"/>
      <c r="N640" s="49"/>
      <c r="O640" s="50"/>
      <c r="P640" s="52"/>
      <c r="Q640" s="52"/>
      <c r="R640" s="19"/>
      <c r="U640" s="19"/>
      <c r="V640" s="19"/>
      <c r="W640" s="8"/>
      <c r="X640" s="7"/>
      <c r="Y640" s="7"/>
      <c r="Z640" s="52"/>
      <c r="AA640" s="52"/>
    </row>
    <row r="641" spans="1:27" s="21" customFormat="1" x14ac:dyDescent="0.2">
      <c r="A641" s="11"/>
      <c r="B641" s="12"/>
      <c r="C641" s="12"/>
      <c r="D641" s="7"/>
      <c r="E641" s="19"/>
      <c r="F641" s="19"/>
      <c r="G641" s="19"/>
      <c r="H641" s="19"/>
      <c r="I641" s="8"/>
      <c r="J641" s="19"/>
      <c r="K641" s="19"/>
      <c r="L641" s="19"/>
      <c r="M641" s="19"/>
      <c r="N641" s="49"/>
      <c r="O641" s="50"/>
      <c r="P641" s="52"/>
      <c r="Q641" s="52"/>
      <c r="R641" s="19"/>
      <c r="U641" s="19"/>
      <c r="V641" s="19"/>
      <c r="W641" s="8"/>
      <c r="X641" s="7"/>
      <c r="Y641" s="7"/>
      <c r="Z641" s="52"/>
      <c r="AA641" s="52"/>
    </row>
    <row r="642" spans="1:27" s="21" customFormat="1" x14ac:dyDescent="0.2">
      <c r="A642" s="11"/>
      <c r="B642" s="12"/>
      <c r="C642" s="12"/>
      <c r="D642" s="7"/>
      <c r="E642" s="19"/>
      <c r="F642" s="19"/>
      <c r="G642" s="19"/>
      <c r="H642" s="19"/>
      <c r="I642" s="8"/>
      <c r="J642" s="19"/>
      <c r="K642" s="19"/>
      <c r="L642" s="19"/>
      <c r="M642" s="19"/>
      <c r="N642" s="49"/>
      <c r="O642" s="50"/>
      <c r="P642" s="52"/>
      <c r="Q642" s="52"/>
      <c r="R642" s="19"/>
      <c r="U642" s="19"/>
      <c r="V642" s="19"/>
      <c r="W642" s="8"/>
      <c r="X642" s="7"/>
      <c r="Y642" s="7"/>
      <c r="Z642" s="52"/>
      <c r="AA642" s="52"/>
    </row>
    <row r="643" spans="1:27" s="21" customFormat="1" x14ac:dyDescent="0.2">
      <c r="A643" s="11"/>
      <c r="B643" s="12"/>
      <c r="C643" s="12"/>
      <c r="D643" s="7"/>
      <c r="E643" s="19"/>
      <c r="F643" s="19"/>
      <c r="G643" s="19"/>
      <c r="H643" s="19"/>
      <c r="I643" s="8"/>
      <c r="J643" s="19"/>
      <c r="K643" s="19"/>
      <c r="L643" s="19"/>
      <c r="M643" s="19"/>
      <c r="N643" s="49"/>
      <c r="O643" s="50"/>
      <c r="P643" s="52"/>
      <c r="Q643" s="52"/>
      <c r="R643" s="19"/>
      <c r="U643" s="19"/>
      <c r="V643" s="19"/>
      <c r="W643" s="8"/>
      <c r="X643" s="7"/>
      <c r="Y643" s="7"/>
      <c r="Z643" s="52"/>
      <c r="AA643" s="52"/>
    </row>
    <row r="644" spans="1:27" s="21" customFormat="1" x14ac:dyDescent="0.2">
      <c r="A644" s="11"/>
      <c r="B644" s="12"/>
      <c r="C644" s="12"/>
      <c r="D644" s="7"/>
      <c r="E644" s="19"/>
      <c r="F644" s="19"/>
      <c r="G644" s="19"/>
      <c r="H644" s="19"/>
      <c r="I644" s="8"/>
      <c r="J644" s="19"/>
      <c r="K644" s="19"/>
      <c r="L644" s="19"/>
      <c r="M644" s="19"/>
      <c r="N644" s="49"/>
      <c r="O644" s="50"/>
      <c r="P644" s="52"/>
      <c r="Q644" s="52"/>
      <c r="R644" s="19"/>
      <c r="U644" s="19"/>
      <c r="V644" s="19"/>
      <c r="W644" s="8"/>
      <c r="X644" s="7"/>
      <c r="Y644" s="7"/>
      <c r="Z644" s="52"/>
      <c r="AA644" s="52"/>
    </row>
    <row r="645" spans="1:27" s="21" customFormat="1" x14ac:dyDescent="0.2">
      <c r="A645" s="11"/>
      <c r="B645" s="12"/>
      <c r="C645" s="12"/>
      <c r="D645" s="7"/>
      <c r="E645" s="19"/>
      <c r="F645" s="19"/>
      <c r="G645" s="19"/>
      <c r="H645" s="19"/>
      <c r="I645" s="8"/>
      <c r="J645" s="19"/>
      <c r="K645" s="19"/>
      <c r="L645" s="19"/>
      <c r="M645" s="19"/>
      <c r="N645" s="49"/>
      <c r="O645" s="50"/>
      <c r="P645" s="52"/>
      <c r="Q645" s="52"/>
      <c r="R645" s="19"/>
      <c r="U645" s="19"/>
      <c r="V645" s="19"/>
      <c r="W645" s="8"/>
      <c r="X645" s="7"/>
      <c r="Y645" s="7"/>
      <c r="Z645" s="52"/>
      <c r="AA645" s="52"/>
    </row>
    <row r="646" spans="1:27" s="21" customFormat="1" x14ac:dyDescent="0.2">
      <c r="A646" s="11"/>
      <c r="B646" s="12"/>
      <c r="C646" s="12"/>
      <c r="D646" s="7"/>
      <c r="E646" s="19"/>
      <c r="F646" s="19"/>
      <c r="G646" s="19"/>
      <c r="H646" s="19"/>
      <c r="I646" s="8"/>
      <c r="J646" s="19"/>
      <c r="K646" s="19"/>
      <c r="L646" s="19"/>
      <c r="M646" s="19"/>
      <c r="N646" s="49"/>
      <c r="O646" s="50"/>
      <c r="P646" s="52"/>
      <c r="Q646" s="52"/>
      <c r="R646" s="19"/>
      <c r="U646" s="19"/>
      <c r="V646" s="19"/>
      <c r="W646" s="8"/>
      <c r="X646" s="7"/>
      <c r="Y646" s="7"/>
      <c r="Z646" s="52"/>
      <c r="AA646" s="52"/>
    </row>
    <row r="647" spans="1:27" s="21" customFormat="1" x14ac:dyDescent="0.2">
      <c r="A647" s="11"/>
      <c r="B647" s="12"/>
      <c r="C647" s="12"/>
      <c r="D647" s="7"/>
      <c r="E647" s="19"/>
      <c r="F647" s="19"/>
      <c r="G647" s="19"/>
      <c r="H647" s="19"/>
      <c r="I647" s="8"/>
      <c r="J647" s="19"/>
      <c r="K647" s="19"/>
      <c r="L647" s="19"/>
      <c r="M647" s="19"/>
      <c r="N647" s="49"/>
      <c r="O647" s="50"/>
      <c r="P647" s="52"/>
      <c r="Q647" s="52"/>
      <c r="R647" s="19"/>
      <c r="U647" s="19"/>
      <c r="V647" s="19"/>
      <c r="W647" s="8"/>
      <c r="X647" s="7"/>
      <c r="Y647" s="7"/>
      <c r="Z647" s="52"/>
      <c r="AA647" s="52"/>
    </row>
    <row r="648" spans="1:27" s="21" customFormat="1" x14ac:dyDescent="0.2">
      <c r="A648" s="11"/>
      <c r="B648" s="12"/>
      <c r="C648" s="12"/>
      <c r="D648" s="7"/>
      <c r="E648" s="19"/>
      <c r="F648" s="19"/>
      <c r="G648" s="19"/>
      <c r="H648" s="19"/>
      <c r="I648" s="8"/>
      <c r="J648" s="19"/>
      <c r="K648" s="19"/>
      <c r="L648" s="19"/>
      <c r="M648" s="19"/>
      <c r="N648" s="49"/>
      <c r="O648" s="50"/>
      <c r="P648" s="52"/>
      <c r="Q648" s="52"/>
      <c r="R648" s="19"/>
      <c r="U648" s="19"/>
      <c r="V648" s="19"/>
      <c r="W648" s="8"/>
      <c r="X648" s="7"/>
      <c r="Y648" s="7"/>
      <c r="Z648" s="52"/>
      <c r="AA648" s="52"/>
    </row>
    <row r="649" spans="1:27" s="21" customFormat="1" x14ac:dyDescent="0.2">
      <c r="A649" s="11"/>
      <c r="B649" s="12"/>
      <c r="C649" s="12"/>
      <c r="D649" s="7"/>
      <c r="E649" s="19"/>
      <c r="F649" s="19"/>
      <c r="G649" s="19"/>
      <c r="H649" s="19"/>
      <c r="I649" s="8"/>
      <c r="J649" s="19"/>
      <c r="K649" s="19"/>
      <c r="L649" s="19"/>
      <c r="M649" s="19"/>
      <c r="N649" s="49"/>
      <c r="O649" s="50"/>
      <c r="P649" s="52"/>
      <c r="Q649" s="52"/>
      <c r="R649" s="19"/>
      <c r="U649" s="19"/>
      <c r="V649" s="19"/>
      <c r="W649" s="8"/>
      <c r="X649" s="7"/>
      <c r="Y649" s="7"/>
      <c r="Z649" s="52"/>
      <c r="AA649" s="52"/>
    </row>
    <row r="650" spans="1:27" s="21" customFormat="1" x14ac:dyDescent="0.2">
      <c r="A650" s="11"/>
      <c r="B650" s="12"/>
      <c r="C650" s="12"/>
      <c r="D650" s="7"/>
      <c r="E650" s="19"/>
      <c r="F650" s="19"/>
      <c r="G650" s="19"/>
      <c r="H650" s="19"/>
      <c r="I650" s="8"/>
      <c r="J650" s="19"/>
      <c r="K650" s="19"/>
      <c r="L650" s="19"/>
      <c r="M650" s="19"/>
      <c r="N650" s="49"/>
      <c r="O650" s="50"/>
      <c r="P650" s="52"/>
      <c r="Q650" s="52"/>
      <c r="R650" s="19"/>
      <c r="U650" s="19"/>
      <c r="V650" s="19"/>
      <c r="W650" s="8"/>
      <c r="X650" s="7"/>
      <c r="Y650" s="7"/>
      <c r="Z650" s="52"/>
      <c r="AA650" s="52"/>
    </row>
    <row r="651" spans="1:27" s="21" customFormat="1" x14ac:dyDescent="0.2">
      <c r="A651" s="11"/>
      <c r="B651" s="12"/>
      <c r="C651" s="12"/>
      <c r="D651" s="7"/>
      <c r="E651" s="19"/>
      <c r="F651" s="19"/>
      <c r="G651" s="19"/>
      <c r="H651" s="19"/>
      <c r="I651" s="8"/>
      <c r="J651" s="19"/>
      <c r="K651" s="19"/>
      <c r="L651" s="19"/>
      <c r="M651" s="19"/>
      <c r="N651" s="49"/>
      <c r="O651" s="50"/>
      <c r="P651" s="52"/>
      <c r="Q651" s="52"/>
      <c r="R651" s="19"/>
      <c r="U651" s="19"/>
      <c r="V651" s="19"/>
      <c r="W651" s="8"/>
      <c r="X651" s="7"/>
      <c r="Y651" s="7"/>
      <c r="Z651" s="52"/>
      <c r="AA651" s="52"/>
    </row>
    <row r="652" spans="1:27" s="21" customFormat="1" x14ac:dyDescent="0.2">
      <c r="A652" s="11"/>
      <c r="B652" s="12"/>
      <c r="C652" s="12"/>
      <c r="D652" s="7"/>
      <c r="E652" s="19"/>
      <c r="F652" s="19"/>
      <c r="G652" s="19"/>
      <c r="H652" s="19"/>
      <c r="I652" s="8"/>
      <c r="J652" s="19"/>
      <c r="K652" s="19"/>
      <c r="L652" s="19"/>
      <c r="M652" s="19"/>
      <c r="N652" s="49"/>
      <c r="O652" s="50"/>
      <c r="P652" s="52"/>
      <c r="Q652" s="52"/>
      <c r="R652" s="19"/>
      <c r="U652" s="19"/>
      <c r="V652" s="19"/>
      <c r="W652" s="8"/>
      <c r="X652" s="7"/>
      <c r="Y652" s="7"/>
      <c r="Z652" s="52"/>
      <c r="AA652" s="52"/>
    </row>
    <row r="653" spans="1:27" s="21" customFormat="1" x14ac:dyDescent="0.2">
      <c r="A653" s="11"/>
      <c r="B653" s="12"/>
      <c r="C653" s="12"/>
      <c r="D653" s="7"/>
      <c r="E653" s="19"/>
      <c r="F653" s="19"/>
      <c r="G653" s="19"/>
      <c r="H653" s="19"/>
      <c r="I653" s="8"/>
      <c r="J653" s="19"/>
      <c r="K653" s="19"/>
      <c r="L653" s="19"/>
      <c r="M653" s="19"/>
      <c r="N653" s="49"/>
      <c r="O653" s="50"/>
      <c r="P653" s="52"/>
      <c r="Q653" s="52"/>
      <c r="R653" s="19"/>
      <c r="U653" s="19"/>
      <c r="V653" s="19"/>
      <c r="W653" s="8"/>
      <c r="X653" s="7"/>
      <c r="Y653" s="7"/>
      <c r="Z653" s="52"/>
      <c r="AA653" s="52"/>
    </row>
    <row r="654" spans="1:27" s="21" customFormat="1" x14ac:dyDescent="0.2">
      <c r="A654" s="11"/>
      <c r="B654" s="12"/>
      <c r="C654" s="12"/>
      <c r="D654" s="7"/>
      <c r="E654" s="19"/>
      <c r="F654" s="19"/>
      <c r="G654" s="19"/>
      <c r="H654" s="19"/>
      <c r="I654" s="8"/>
      <c r="J654" s="19"/>
      <c r="K654" s="19"/>
      <c r="L654" s="19"/>
      <c r="M654" s="19"/>
      <c r="N654" s="49"/>
      <c r="O654" s="50"/>
      <c r="P654" s="52"/>
      <c r="Q654" s="52"/>
      <c r="R654" s="19"/>
      <c r="U654" s="19"/>
      <c r="V654" s="19"/>
      <c r="W654" s="8"/>
      <c r="X654" s="7"/>
      <c r="Y654" s="7"/>
      <c r="Z654" s="52"/>
      <c r="AA654" s="52"/>
    </row>
    <row r="655" spans="1:27" s="21" customFormat="1" x14ac:dyDescent="0.2">
      <c r="A655" s="11"/>
      <c r="B655" s="12"/>
      <c r="C655" s="12"/>
      <c r="D655" s="7"/>
      <c r="E655" s="19"/>
      <c r="F655" s="19"/>
      <c r="G655" s="19"/>
      <c r="H655" s="19"/>
      <c r="I655" s="8"/>
      <c r="J655" s="19"/>
      <c r="K655" s="19"/>
      <c r="L655" s="19"/>
      <c r="M655" s="19"/>
      <c r="N655" s="49"/>
      <c r="O655" s="50"/>
      <c r="P655" s="52"/>
      <c r="Q655" s="52"/>
      <c r="R655" s="19"/>
      <c r="U655" s="19"/>
      <c r="V655" s="19"/>
      <c r="W655" s="8"/>
      <c r="X655" s="7"/>
      <c r="Y655" s="7"/>
      <c r="Z655" s="52"/>
      <c r="AA655" s="52"/>
    </row>
    <row r="656" spans="1:27" s="21" customFormat="1" x14ac:dyDescent="0.2">
      <c r="A656" s="11"/>
      <c r="B656" s="12"/>
      <c r="C656" s="12"/>
      <c r="D656" s="7"/>
      <c r="E656" s="19"/>
      <c r="F656" s="19"/>
      <c r="G656" s="19"/>
      <c r="H656" s="19"/>
      <c r="I656" s="8"/>
      <c r="J656" s="19"/>
      <c r="K656" s="19"/>
      <c r="L656" s="19"/>
      <c r="M656" s="19"/>
      <c r="N656" s="49"/>
      <c r="O656" s="50"/>
      <c r="P656" s="52"/>
      <c r="Q656" s="52"/>
      <c r="R656" s="19"/>
      <c r="U656" s="19"/>
      <c r="V656" s="19"/>
      <c r="W656" s="8"/>
      <c r="X656" s="7"/>
      <c r="Y656" s="7"/>
      <c r="Z656" s="52"/>
      <c r="AA656" s="52"/>
    </row>
    <row r="657" spans="1:27" s="21" customFormat="1" x14ac:dyDescent="0.2">
      <c r="A657" s="11"/>
      <c r="B657" s="12"/>
      <c r="C657" s="12"/>
      <c r="D657" s="7"/>
      <c r="E657" s="19"/>
      <c r="F657" s="19"/>
      <c r="G657" s="19"/>
      <c r="H657" s="19"/>
      <c r="I657" s="8"/>
      <c r="J657" s="19"/>
      <c r="K657" s="19"/>
      <c r="L657" s="19"/>
      <c r="M657" s="19"/>
      <c r="N657" s="49"/>
      <c r="O657" s="50"/>
      <c r="P657" s="52"/>
      <c r="Q657" s="52"/>
      <c r="R657" s="19"/>
      <c r="U657" s="19"/>
      <c r="V657" s="19"/>
      <c r="W657" s="8"/>
      <c r="X657" s="7"/>
      <c r="Y657" s="7"/>
      <c r="Z657" s="52"/>
      <c r="AA657" s="52"/>
    </row>
    <row r="658" spans="1:27" s="21" customFormat="1" x14ac:dyDescent="0.2">
      <c r="A658" s="11"/>
      <c r="B658" s="12"/>
      <c r="C658" s="12"/>
      <c r="D658" s="7"/>
      <c r="E658" s="19"/>
      <c r="F658" s="19"/>
      <c r="G658" s="19"/>
      <c r="H658" s="19"/>
      <c r="I658" s="8"/>
      <c r="J658" s="19"/>
      <c r="K658" s="19"/>
      <c r="L658" s="19"/>
      <c r="M658" s="19"/>
      <c r="N658" s="49"/>
      <c r="O658" s="50"/>
      <c r="P658" s="52"/>
      <c r="Q658" s="52"/>
      <c r="R658" s="19"/>
      <c r="U658" s="19"/>
      <c r="V658" s="19"/>
      <c r="W658" s="8"/>
      <c r="X658" s="7"/>
      <c r="Y658" s="7"/>
      <c r="Z658" s="52"/>
      <c r="AA658" s="52"/>
    </row>
    <row r="659" spans="1:27" s="21" customFormat="1" x14ac:dyDescent="0.2">
      <c r="A659" s="11"/>
      <c r="B659" s="12"/>
      <c r="C659" s="12"/>
      <c r="D659" s="7"/>
      <c r="E659" s="19"/>
      <c r="F659" s="19"/>
      <c r="G659" s="19"/>
      <c r="H659" s="19"/>
      <c r="I659" s="8"/>
      <c r="J659" s="19"/>
      <c r="K659" s="19"/>
      <c r="L659" s="19"/>
      <c r="M659" s="19"/>
      <c r="N659" s="49"/>
      <c r="O659" s="50"/>
      <c r="P659" s="52"/>
      <c r="Q659" s="52"/>
      <c r="R659" s="19"/>
      <c r="U659" s="19"/>
      <c r="V659" s="19"/>
      <c r="W659" s="8"/>
      <c r="X659" s="7"/>
      <c r="Y659" s="7"/>
      <c r="Z659" s="52"/>
      <c r="AA659" s="52"/>
    </row>
    <row r="660" spans="1:27" s="21" customFormat="1" x14ac:dyDescent="0.2">
      <c r="A660" s="11"/>
      <c r="B660" s="12"/>
      <c r="C660" s="12"/>
      <c r="D660" s="7"/>
      <c r="E660" s="19"/>
      <c r="F660" s="19"/>
      <c r="G660" s="19"/>
      <c r="H660" s="19"/>
      <c r="I660" s="8"/>
      <c r="J660" s="19"/>
      <c r="K660" s="19"/>
      <c r="L660" s="19"/>
      <c r="M660" s="19"/>
      <c r="N660" s="49"/>
      <c r="O660" s="50"/>
      <c r="P660" s="52"/>
      <c r="Q660" s="52"/>
      <c r="R660" s="19"/>
      <c r="U660" s="19"/>
      <c r="V660" s="19"/>
      <c r="W660" s="8"/>
      <c r="X660" s="7"/>
      <c r="Y660" s="7"/>
      <c r="Z660" s="52"/>
      <c r="AA660" s="52"/>
    </row>
    <row r="661" spans="1:27" s="21" customFormat="1" x14ac:dyDescent="0.2">
      <c r="A661" s="11"/>
      <c r="B661" s="12"/>
      <c r="C661" s="12"/>
      <c r="D661" s="7"/>
      <c r="E661" s="19"/>
      <c r="F661" s="19"/>
      <c r="G661" s="19"/>
      <c r="H661" s="19"/>
      <c r="I661" s="8"/>
      <c r="J661" s="19"/>
      <c r="K661" s="19"/>
      <c r="L661" s="19"/>
      <c r="M661" s="19"/>
      <c r="N661" s="49"/>
      <c r="O661" s="50"/>
      <c r="P661" s="52"/>
      <c r="Q661" s="52"/>
      <c r="R661" s="19"/>
      <c r="U661" s="19"/>
      <c r="V661" s="19"/>
      <c r="W661" s="8"/>
      <c r="X661" s="7"/>
      <c r="Y661" s="7"/>
      <c r="Z661" s="52"/>
      <c r="AA661" s="52"/>
    </row>
    <row r="662" spans="1:27" s="21" customFormat="1" x14ac:dyDescent="0.2">
      <c r="A662" s="11"/>
      <c r="B662" s="12"/>
      <c r="C662" s="12"/>
      <c r="D662" s="7"/>
      <c r="E662" s="19"/>
      <c r="F662" s="19"/>
      <c r="G662" s="19"/>
      <c r="H662" s="19"/>
      <c r="I662" s="8"/>
      <c r="J662" s="19"/>
      <c r="K662" s="19"/>
      <c r="L662" s="19"/>
      <c r="M662" s="19"/>
      <c r="N662" s="49"/>
      <c r="O662" s="50"/>
      <c r="P662" s="52"/>
      <c r="Q662" s="52"/>
      <c r="R662" s="19"/>
      <c r="U662" s="19"/>
      <c r="V662" s="19"/>
      <c r="W662" s="8"/>
      <c r="X662" s="7"/>
      <c r="Y662" s="7"/>
      <c r="Z662" s="52"/>
      <c r="AA662" s="52"/>
    </row>
    <row r="663" spans="1:27" s="21" customFormat="1" x14ac:dyDescent="0.2">
      <c r="A663" s="11"/>
      <c r="B663" s="12"/>
      <c r="C663" s="12"/>
      <c r="D663" s="7"/>
      <c r="E663" s="19"/>
      <c r="F663" s="19"/>
      <c r="G663" s="19"/>
      <c r="H663" s="19"/>
      <c r="I663" s="8"/>
      <c r="J663" s="19"/>
      <c r="K663" s="19"/>
      <c r="L663" s="19"/>
      <c r="M663" s="19"/>
      <c r="N663" s="49"/>
      <c r="O663" s="50"/>
      <c r="P663" s="52"/>
      <c r="Q663" s="52"/>
      <c r="R663" s="19"/>
      <c r="U663" s="19"/>
      <c r="V663" s="19"/>
      <c r="W663" s="8"/>
      <c r="X663" s="7"/>
      <c r="Y663" s="7"/>
      <c r="Z663" s="52"/>
      <c r="AA663" s="52"/>
    </row>
    <row r="664" spans="1:27" s="21" customFormat="1" x14ac:dyDescent="0.2">
      <c r="A664" s="11"/>
      <c r="B664" s="12"/>
      <c r="C664" s="12"/>
      <c r="D664" s="7"/>
      <c r="E664" s="19"/>
      <c r="F664" s="19"/>
      <c r="G664" s="19"/>
      <c r="H664" s="19"/>
      <c r="I664" s="8"/>
      <c r="J664" s="19"/>
      <c r="K664" s="19"/>
      <c r="L664" s="19"/>
      <c r="M664" s="19"/>
      <c r="N664" s="49"/>
      <c r="O664" s="50"/>
      <c r="P664" s="52"/>
      <c r="Q664" s="52"/>
      <c r="R664" s="19"/>
      <c r="U664" s="19"/>
      <c r="V664" s="19"/>
      <c r="W664" s="8"/>
      <c r="X664" s="7"/>
      <c r="Y664" s="7"/>
      <c r="Z664" s="52"/>
      <c r="AA664" s="52"/>
    </row>
    <row r="665" spans="1:27" s="21" customFormat="1" x14ac:dyDescent="0.2">
      <c r="A665" s="11"/>
      <c r="B665" s="12"/>
      <c r="C665" s="12"/>
      <c r="D665" s="7"/>
      <c r="E665" s="19"/>
      <c r="F665" s="19"/>
      <c r="G665" s="19"/>
      <c r="H665" s="19"/>
      <c r="I665" s="8"/>
      <c r="J665" s="19"/>
      <c r="K665" s="19"/>
      <c r="L665" s="19"/>
      <c r="M665" s="19"/>
      <c r="N665" s="49"/>
      <c r="O665" s="50"/>
      <c r="P665" s="52"/>
      <c r="Q665" s="52"/>
      <c r="R665" s="19"/>
      <c r="U665" s="19"/>
      <c r="V665" s="19"/>
      <c r="W665" s="8"/>
      <c r="X665" s="7"/>
      <c r="Y665" s="7"/>
      <c r="Z665" s="52"/>
      <c r="AA665" s="52"/>
    </row>
    <row r="666" spans="1:27" s="21" customFormat="1" x14ac:dyDescent="0.2">
      <c r="A666" s="11"/>
      <c r="B666" s="12"/>
      <c r="C666" s="12"/>
      <c r="D666" s="7"/>
      <c r="E666" s="19"/>
      <c r="F666" s="19"/>
      <c r="G666" s="19"/>
      <c r="H666" s="19"/>
      <c r="I666" s="8"/>
      <c r="J666" s="19"/>
      <c r="K666" s="19"/>
      <c r="L666" s="19"/>
      <c r="M666" s="19"/>
      <c r="N666" s="49"/>
      <c r="O666" s="50"/>
      <c r="P666" s="52"/>
      <c r="Q666" s="52"/>
      <c r="R666" s="19"/>
      <c r="U666" s="19"/>
      <c r="V666" s="19"/>
      <c r="W666" s="8"/>
      <c r="X666" s="7"/>
      <c r="Y666" s="7"/>
      <c r="Z666" s="52"/>
      <c r="AA666" s="52"/>
    </row>
    <row r="667" spans="1:27" s="21" customFormat="1" x14ac:dyDescent="0.2">
      <c r="A667" s="11"/>
      <c r="B667" s="12"/>
      <c r="C667" s="12"/>
      <c r="D667" s="7"/>
      <c r="E667" s="19"/>
      <c r="F667" s="19"/>
      <c r="G667" s="19"/>
      <c r="H667" s="19"/>
      <c r="I667" s="8"/>
      <c r="J667" s="19"/>
      <c r="K667" s="19"/>
      <c r="L667" s="19"/>
      <c r="M667" s="19"/>
      <c r="N667" s="49"/>
      <c r="O667" s="50"/>
      <c r="P667" s="52"/>
      <c r="Q667" s="52"/>
      <c r="R667" s="19"/>
      <c r="U667" s="19"/>
      <c r="V667" s="19"/>
      <c r="W667" s="8"/>
      <c r="X667" s="7"/>
      <c r="Y667" s="7"/>
      <c r="Z667" s="52"/>
      <c r="AA667" s="52"/>
    </row>
    <row r="668" spans="1:27" s="21" customFormat="1" x14ac:dyDescent="0.2">
      <c r="A668" s="11"/>
      <c r="B668" s="12"/>
      <c r="C668" s="12"/>
      <c r="D668" s="7"/>
      <c r="E668" s="19"/>
      <c r="F668" s="19"/>
      <c r="G668" s="19"/>
      <c r="H668" s="19"/>
      <c r="I668" s="8"/>
      <c r="J668" s="19"/>
      <c r="K668" s="19"/>
      <c r="L668" s="19"/>
      <c r="M668" s="19"/>
      <c r="N668" s="49"/>
      <c r="O668" s="50"/>
      <c r="P668" s="52"/>
      <c r="Q668" s="52"/>
      <c r="R668" s="19"/>
      <c r="U668" s="19"/>
      <c r="V668" s="19"/>
      <c r="W668" s="8"/>
      <c r="X668" s="7"/>
      <c r="Y668" s="7"/>
      <c r="Z668" s="52"/>
      <c r="AA668" s="52"/>
    </row>
    <row r="669" spans="1:27" s="21" customFormat="1" x14ac:dyDescent="0.2">
      <c r="A669" s="11"/>
      <c r="B669" s="12"/>
      <c r="C669" s="12"/>
      <c r="D669" s="7"/>
      <c r="E669" s="19"/>
      <c r="F669" s="19"/>
      <c r="G669" s="19"/>
      <c r="H669" s="19"/>
      <c r="I669" s="8"/>
      <c r="J669" s="19"/>
      <c r="K669" s="19"/>
      <c r="L669" s="19"/>
      <c r="M669" s="19"/>
      <c r="N669" s="49"/>
      <c r="O669" s="50"/>
      <c r="P669" s="52"/>
      <c r="Q669" s="52"/>
      <c r="R669" s="19"/>
      <c r="U669" s="19"/>
      <c r="V669" s="19"/>
      <c r="W669" s="8"/>
      <c r="X669" s="7"/>
      <c r="Y669" s="7"/>
      <c r="Z669" s="52"/>
      <c r="AA669" s="52"/>
    </row>
    <row r="670" spans="1:27" s="21" customFormat="1" x14ac:dyDescent="0.2">
      <c r="A670" s="11"/>
      <c r="B670" s="12"/>
      <c r="C670" s="12"/>
      <c r="D670" s="7"/>
      <c r="E670" s="19"/>
      <c r="F670" s="19"/>
      <c r="G670" s="19"/>
      <c r="H670" s="19"/>
      <c r="I670" s="8"/>
      <c r="J670" s="19"/>
      <c r="K670" s="19"/>
      <c r="L670" s="19"/>
      <c r="M670" s="19"/>
      <c r="N670" s="49"/>
      <c r="O670" s="50"/>
      <c r="P670" s="52"/>
      <c r="Q670" s="52"/>
      <c r="R670" s="19"/>
      <c r="U670" s="19"/>
      <c r="V670" s="19"/>
      <c r="W670" s="8"/>
      <c r="X670" s="7"/>
      <c r="Y670" s="7"/>
      <c r="Z670" s="52"/>
      <c r="AA670" s="52"/>
    </row>
    <row r="671" spans="1:27" s="21" customFormat="1" x14ac:dyDescent="0.2">
      <c r="A671" s="11"/>
      <c r="B671" s="12"/>
      <c r="C671" s="12"/>
      <c r="D671" s="7"/>
      <c r="E671" s="19"/>
      <c r="F671" s="19"/>
      <c r="G671" s="19"/>
      <c r="H671" s="19"/>
      <c r="I671" s="8"/>
      <c r="J671" s="19"/>
      <c r="K671" s="19"/>
      <c r="L671" s="19"/>
      <c r="M671" s="19"/>
      <c r="N671" s="49"/>
      <c r="O671" s="50"/>
      <c r="P671" s="52"/>
      <c r="Q671" s="52"/>
      <c r="R671" s="19"/>
      <c r="U671" s="19"/>
      <c r="V671" s="19"/>
      <c r="W671" s="8"/>
      <c r="X671" s="7"/>
      <c r="Y671" s="7"/>
      <c r="Z671" s="52"/>
      <c r="AA671" s="52"/>
    </row>
    <row r="672" spans="1:27" s="21" customFormat="1" x14ac:dyDescent="0.2">
      <c r="A672" s="11"/>
      <c r="B672" s="12"/>
      <c r="C672" s="12"/>
      <c r="D672" s="7"/>
      <c r="E672" s="19"/>
      <c r="F672" s="19"/>
      <c r="G672" s="19"/>
      <c r="H672" s="19"/>
      <c r="I672" s="8"/>
      <c r="J672" s="19"/>
      <c r="K672" s="19"/>
      <c r="L672" s="19"/>
      <c r="M672" s="19"/>
      <c r="N672" s="49"/>
      <c r="O672" s="50"/>
      <c r="P672" s="52"/>
      <c r="Q672" s="52"/>
      <c r="R672" s="19"/>
      <c r="U672" s="19"/>
      <c r="V672" s="19"/>
      <c r="W672" s="8"/>
      <c r="X672" s="7"/>
      <c r="Y672" s="7"/>
      <c r="Z672" s="52"/>
      <c r="AA672" s="52"/>
    </row>
    <row r="673" spans="1:27" s="21" customFormat="1" x14ac:dyDescent="0.2">
      <c r="A673" s="11"/>
      <c r="B673" s="12"/>
      <c r="C673" s="12"/>
      <c r="D673" s="7"/>
      <c r="E673" s="19"/>
      <c r="F673" s="19"/>
      <c r="G673" s="19"/>
      <c r="H673" s="19"/>
      <c r="I673" s="8"/>
      <c r="J673" s="19"/>
      <c r="K673" s="19"/>
      <c r="L673" s="19"/>
      <c r="M673" s="19"/>
      <c r="N673" s="49"/>
      <c r="O673" s="50"/>
      <c r="P673" s="52"/>
      <c r="Q673" s="52"/>
      <c r="R673" s="19"/>
      <c r="U673" s="19"/>
      <c r="V673" s="19"/>
      <c r="W673" s="8"/>
      <c r="X673" s="7"/>
      <c r="Y673" s="7"/>
      <c r="Z673" s="52"/>
      <c r="AA673" s="52"/>
    </row>
    <row r="674" spans="1:27" s="21" customFormat="1" x14ac:dyDescent="0.2">
      <c r="A674" s="11"/>
      <c r="B674" s="12"/>
      <c r="C674" s="12"/>
      <c r="D674" s="7"/>
      <c r="E674" s="19"/>
      <c r="F674" s="19"/>
      <c r="G674" s="19"/>
      <c r="H674" s="19"/>
      <c r="I674" s="8"/>
      <c r="J674" s="19"/>
      <c r="K674" s="19"/>
      <c r="L674" s="19"/>
      <c r="M674" s="19"/>
      <c r="N674" s="49"/>
      <c r="O674" s="50"/>
      <c r="P674" s="52"/>
      <c r="Q674" s="52"/>
      <c r="R674" s="19"/>
      <c r="U674" s="19"/>
      <c r="V674" s="19"/>
      <c r="W674" s="8"/>
      <c r="X674" s="7"/>
      <c r="Y674" s="7"/>
      <c r="Z674" s="52"/>
      <c r="AA674" s="52"/>
    </row>
    <row r="675" spans="1:27" s="21" customFormat="1" x14ac:dyDescent="0.2">
      <c r="A675" s="11"/>
      <c r="B675" s="12"/>
      <c r="C675" s="12"/>
      <c r="D675" s="7"/>
      <c r="E675" s="19"/>
      <c r="F675" s="19"/>
      <c r="G675" s="19"/>
      <c r="H675" s="19"/>
      <c r="I675" s="8"/>
      <c r="J675" s="19"/>
      <c r="K675" s="19"/>
      <c r="L675" s="19"/>
      <c r="M675" s="19"/>
      <c r="N675" s="49"/>
      <c r="O675" s="50"/>
      <c r="P675" s="52"/>
      <c r="Q675" s="52"/>
      <c r="R675" s="19"/>
      <c r="U675" s="19"/>
      <c r="V675" s="19"/>
      <c r="W675" s="8"/>
      <c r="X675" s="7"/>
      <c r="Y675" s="7"/>
      <c r="Z675" s="52"/>
      <c r="AA675" s="52"/>
    </row>
    <row r="676" spans="1:27" s="21" customFormat="1" x14ac:dyDescent="0.2">
      <c r="A676" s="11"/>
      <c r="B676" s="12"/>
      <c r="C676" s="12"/>
      <c r="D676" s="7"/>
      <c r="E676" s="19"/>
      <c r="F676" s="19"/>
      <c r="G676" s="19"/>
      <c r="H676" s="19"/>
      <c r="I676" s="8"/>
      <c r="J676" s="19"/>
      <c r="K676" s="19"/>
      <c r="L676" s="19"/>
      <c r="M676" s="19"/>
      <c r="N676" s="49"/>
      <c r="O676" s="50"/>
      <c r="P676" s="52"/>
      <c r="Q676" s="52"/>
      <c r="R676" s="19"/>
      <c r="U676" s="19"/>
      <c r="V676" s="19"/>
      <c r="W676" s="8"/>
      <c r="X676" s="7"/>
      <c r="Y676" s="7"/>
      <c r="Z676" s="52"/>
      <c r="AA676" s="52"/>
    </row>
    <row r="677" spans="1:27" s="21" customFormat="1" x14ac:dyDescent="0.2">
      <c r="A677" s="11"/>
      <c r="B677" s="12"/>
      <c r="C677" s="12"/>
      <c r="D677" s="7"/>
      <c r="E677" s="19"/>
      <c r="F677" s="19"/>
      <c r="G677" s="19"/>
      <c r="H677" s="19"/>
      <c r="I677" s="8"/>
      <c r="J677" s="19"/>
      <c r="K677" s="19"/>
      <c r="L677" s="19"/>
      <c r="M677" s="19"/>
      <c r="N677" s="49"/>
      <c r="O677" s="50"/>
      <c r="P677" s="52"/>
      <c r="Q677" s="52"/>
      <c r="R677" s="19"/>
      <c r="U677" s="19"/>
      <c r="V677" s="19"/>
      <c r="W677" s="8"/>
      <c r="X677" s="7"/>
      <c r="Y677" s="7"/>
      <c r="Z677" s="52"/>
      <c r="AA677" s="52"/>
    </row>
    <row r="678" spans="1:27" s="21" customFormat="1" x14ac:dyDescent="0.2">
      <c r="A678" s="11"/>
      <c r="B678" s="12"/>
      <c r="C678" s="12"/>
      <c r="D678" s="7"/>
      <c r="E678" s="19"/>
      <c r="F678" s="19"/>
      <c r="G678" s="19"/>
      <c r="H678" s="19"/>
      <c r="I678" s="8"/>
      <c r="J678" s="19"/>
      <c r="K678" s="19"/>
      <c r="L678" s="19"/>
      <c r="M678" s="19"/>
      <c r="N678" s="49"/>
      <c r="O678" s="50"/>
      <c r="P678" s="52"/>
      <c r="Q678" s="52"/>
      <c r="R678" s="19"/>
      <c r="U678" s="19"/>
      <c r="V678" s="19"/>
      <c r="W678" s="8"/>
      <c r="X678" s="7"/>
      <c r="Y678" s="7"/>
      <c r="Z678" s="52"/>
      <c r="AA678" s="52"/>
    </row>
    <row r="679" spans="1:27" s="21" customFormat="1" x14ac:dyDescent="0.2">
      <c r="A679" s="11"/>
      <c r="B679" s="12"/>
      <c r="C679" s="12"/>
      <c r="D679" s="7"/>
      <c r="E679" s="19"/>
      <c r="F679" s="19"/>
      <c r="G679" s="19"/>
      <c r="H679" s="19"/>
      <c r="I679" s="8"/>
      <c r="J679" s="19"/>
      <c r="K679" s="19"/>
      <c r="L679" s="19"/>
      <c r="M679" s="19"/>
      <c r="N679" s="49"/>
      <c r="O679" s="50"/>
      <c r="P679" s="52"/>
      <c r="Q679" s="52"/>
      <c r="R679" s="19"/>
      <c r="U679" s="19"/>
      <c r="V679" s="19"/>
      <c r="W679" s="8"/>
      <c r="X679" s="7"/>
      <c r="Y679" s="7"/>
      <c r="Z679" s="52"/>
      <c r="AA679" s="52"/>
    </row>
    <row r="680" spans="1:27" s="21" customFormat="1" x14ac:dyDescent="0.2">
      <c r="A680" s="11"/>
      <c r="B680" s="12"/>
      <c r="C680" s="12"/>
      <c r="D680" s="7"/>
      <c r="E680" s="19"/>
      <c r="F680" s="19"/>
      <c r="G680" s="19"/>
      <c r="H680" s="19"/>
      <c r="I680" s="8"/>
      <c r="J680" s="19"/>
      <c r="K680" s="19"/>
      <c r="L680" s="19"/>
      <c r="M680" s="19"/>
      <c r="N680" s="49"/>
      <c r="O680" s="50"/>
      <c r="P680" s="52"/>
      <c r="Q680" s="52"/>
      <c r="R680" s="19"/>
      <c r="U680" s="19"/>
      <c r="V680" s="19"/>
      <c r="W680" s="8"/>
      <c r="X680" s="7"/>
      <c r="Y680" s="7"/>
      <c r="Z680" s="52"/>
      <c r="AA680" s="52"/>
    </row>
    <row r="681" spans="1:27" s="21" customFormat="1" x14ac:dyDescent="0.2">
      <c r="A681" s="11"/>
      <c r="B681" s="12"/>
      <c r="C681" s="12"/>
      <c r="D681" s="7"/>
      <c r="E681" s="19"/>
      <c r="F681" s="19"/>
      <c r="G681" s="19"/>
      <c r="H681" s="19"/>
      <c r="I681" s="8"/>
      <c r="J681" s="19"/>
      <c r="K681" s="19"/>
      <c r="L681" s="19"/>
      <c r="M681" s="19"/>
      <c r="N681" s="49"/>
      <c r="O681" s="50"/>
      <c r="P681" s="52"/>
      <c r="Q681" s="52"/>
      <c r="R681" s="19"/>
      <c r="U681" s="19"/>
      <c r="V681" s="19"/>
      <c r="W681" s="8"/>
      <c r="X681" s="7"/>
      <c r="Y681" s="7"/>
      <c r="Z681" s="52"/>
      <c r="AA681" s="52"/>
    </row>
    <row r="682" spans="1:27" s="21" customFormat="1" x14ac:dyDescent="0.2">
      <c r="A682" s="11"/>
      <c r="B682" s="12"/>
      <c r="C682" s="12"/>
      <c r="D682" s="7"/>
      <c r="E682" s="19"/>
      <c r="F682" s="19"/>
      <c r="G682" s="19"/>
      <c r="H682" s="19"/>
      <c r="I682" s="8"/>
      <c r="J682" s="19"/>
      <c r="K682" s="19"/>
      <c r="L682" s="19"/>
      <c r="M682" s="19"/>
      <c r="N682" s="49"/>
      <c r="O682" s="50"/>
      <c r="P682" s="52"/>
      <c r="Q682" s="52"/>
      <c r="R682" s="19"/>
      <c r="U682" s="19"/>
      <c r="V682" s="19"/>
      <c r="W682" s="8"/>
      <c r="X682" s="7"/>
      <c r="Y682" s="7"/>
      <c r="Z682" s="52"/>
      <c r="AA682" s="52"/>
    </row>
    <row r="683" spans="1:27" s="21" customFormat="1" x14ac:dyDescent="0.2">
      <c r="A683" s="11"/>
      <c r="B683" s="12"/>
      <c r="C683" s="12"/>
      <c r="D683" s="7"/>
      <c r="E683" s="19"/>
      <c r="F683" s="19"/>
      <c r="G683" s="19"/>
      <c r="H683" s="19"/>
      <c r="I683" s="8"/>
      <c r="J683" s="19"/>
      <c r="K683" s="19"/>
      <c r="L683" s="19"/>
      <c r="M683" s="19"/>
      <c r="N683" s="49"/>
      <c r="O683" s="50"/>
      <c r="P683" s="52"/>
      <c r="Q683" s="52"/>
      <c r="R683" s="19"/>
      <c r="U683" s="19"/>
      <c r="V683" s="19"/>
      <c r="W683" s="8"/>
      <c r="X683" s="7"/>
      <c r="Y683" s="7"/>
      <c r="Z683" s="52"/>
      <c r="AA683" s="52"/>
    </row>
    <row r="684" spans="1:27" s="21" customFormat="1" x14ac:dyDescent="0.2">
      <c r="A684" s="11"/>
      <c r="B684" s="12"/>
      <c r="C684" s="12"/>
      <c r="D684" s="7"/>
      <c r="E684" s="19"/>
      <c r="F684" s="19"/>
      <c r="G684" s="19"/>
      <c r="H684" s="19"/>
      <c r="I684" s="8"/>
      <c r="J684" s="19"/>
      <c r="K684" s="19"/>
      <c r="L684" s="19"/>
      <c r="M684" s="19"/>
      <c r="N684" s="49"/>
      <c r="O684" s="50"/>
      <c r="P684" s="52"/>
      <c r="Q684" s="52"/>
      <c r="R684" s="19"/>
      <c r="U684" s="19"/>
      <c r="V684" s="19"/>
      <c r="W684" s="8"/>
      <c r="X684" s="7"/>
      <c r="Y684" s="7"/>
      <c r="Z684" s="52"/>
      <c r="AA684" s="52"/>
    </row>
    <row r="685" spans="1:27" s="21" customFormat="1" x14ac:dyDescent="0.2">
      <c r="A685" s="11"/>
      <c r="B685" s="12"/>
      <c r="C685" s="12"/>
      <c r="D685" s="7"/>
      <c r="E685" s="19"/>
      <c r="F685" s="19"/>
      <c r="G685" s="19"/>
      <c r="H685" s="19"/>
      <c r="I685" s="8"/>
      <c r="J685" s="19"/>
      <c r="K685" s="19"/>
      <c r="L685" s="19"/>
      <c r="M685" s="19"/>
      <c r="N685" s="49"/>
      <c r="O685" s="50"/>
      <c r="P685" s="52"/>
      <c r="Q685" s="52"/>
      <c r="R685" s="19"/>
      <c r="U685" s="19"/>
      <c r="V685" s="19"/>
      <c r="W685" s="8"/>
      <c r="X685" s="7"/>
      <c r="Y685" s="7"/>
      <c r="Z685" s="52"/>
      <c r="AA685" s="52"/>
    </row>
    <row r="686" spans="1:27" s="21" customFormat="1" x14ac:dyDescent="0.2">
      <c r="A686" s="11"/>
      <c r="B686" s="12"/>
      <c r="C686" s="12"/>
      <c r="D686" s="7"/>
      <c r="E686" s="19"/>
      <c r="F686" s="19"/>
      <c r="G686" s="19"/>
      <c r="H686" s="19"/>
      <c r="I686" s="8"/>
      <c r="J686" s="19"/>
      <c r="K686" s="19"/>
      <c r="L686" s="19"/>
      <c r="M686" s="19"/>
      <c r="N686" s="49"/>
      <c r="O686" s="50"/>
      <c r="P686" s="52"/>
      <c r="Q686" s="52"/>
      <c r="R686" s="19"/>
      <c r="U686" s="19"/>
      <c r="V686" s="19"/>
      <c r="W686" s="8"/>
      <c r="X686" s="7"/>
      <c r="Y686" s="7"/>
      <c r="Z686" s="52"/>
      <c r="AA686" s="52"/>
    </row>
    <row r="687" spans="1:27" s="21" customFormat="1" x14ac:dyDescent="0.2">
      <c r="A687" s="11"/>
      <c r="B687" s="12"/>
      <c r="C687" s="12"/>
      <c r="D687" s="7"/>
      <c r="E687" s="19"/>
      <c r="F687" s="19"/>
      <c r="G687" s="19"/>
      <c r="H687" s="19"/>
      <c r="I687" s="8"/>
      <c r="J687" s="19"/>
      <c r="K687" s="19"/>
      <c r="L687" s="19"/>
      <c r="M687" s="19"/>
      <c r="N687" s="49"/>
      <c r="O687" s="50"/>
      <c r="P687" s="52"/>
      <c r="Q687" s="52"/>
      <c r="R687" s="19"/>
      <c r="U687" s="19"/>
      <c r="V687" s="19"/>
      <c r="W687" s="8"/>
      <c r="X687" s="7"/>
      <c r="Y687" s="7"/>
      <c r="Z687" s="52"/>
      <c r="AA687" s="52"/>
    </row>
    <row r="688" spans="1:27" s="21" customFormat="1" x14ac:dyDescent="0.2">
      <c r="A688" s="11"/>
      <c r="B688" s="12"/>
      <c r="C688" s="12"/>
      <c r="D688" s="7"/>
      <c r="E688" s="19"/>
      <c r="F688" s="19"/>
      <c r="G688" s="19"/>
      <c r="H688" s="19"/>
      <c r="I688" s="8"/>
      <c r="J688" s="19"/>
      <c r="K688" s="19"/>
      <c r="L688" s="19"/>
      <c r="M688" s="19"/>
      <c r="N688" s="49"/>
      <c r="O688" s="50"/>
      <c r="P688" s="52"/>
      <c r="Q688" s="52"/>
      <c r="R688" s="19"/>
      <c r="U688" s="19"/>
      <c r="V688" s="19"/>
      <c r="W688" s="8"/>
      <c r="X688" s="7"/>
      <c r="Y688" s="7"/>
      <c r="Z688" s="52"/>
      <c r="AA688" s="52"/>
    </row>
    <row r="689" spans="1:27" s="21" customFormat="1" x14ac:dyDescent="0.2">
      <c r="A689" s="11"/>
      <c r="B689" s="12"/>
      <c r="C689" s="12"/>
      <c r="D689" s="7"/>
      <c r="E689" s="19"/>
      <c r="F689" s="19"/>
      <c r="G689" s="19"/>
      <c r="H689" s="19"/>
      <c r="I689" s="8"/>
      <c r="J689" s="19"/>
      <c r="K689" s="19"/>
      <c r="L689" s="19"/>
      <c r="M689" s="19"/>
      <c r="N689" s="49"/>
      <c r="O689" s="50"/>
      <c r="P689" s="52"/>
      <c r="Q689" s="52"/>
      <c r="R689" s="19"/>
      <c r="U689" s="19"/>
      <c r="V689" s="19"/>
      <c r="W689" s="8"/>
      <c r="X689" s="7"/>
      <c r="Y689" s="7"/>
      <c r="Z689" s="52"/>
      <c r="AA689" s="52"/>
    </row>
    <row r="690" spans="1:27" s="21" customFormat="1" x14ac:dyDescent="0.2">
      <c r="A690" s="11"/>
      <c r="B690" s="12"/>
      <c r="C690" s="12"/>
      <c r="D690" s="7"/>
      <c r="E690" s="19"/>
      <c r="F690" s="19"/>
      <c r="G690" s="19"/>
      <c r="H690" s="19"/>
      <c r="I690" s="8"/>
      <c r="J690" s="19"/>
      <c r="K690" s="19"/>
      <c r="L690" s="19"/>
      <c r="M690" s="19"/>
      <c r="N690" s="49"/>
      <c r="O690" s="50"/>
      <c r="P690" s="52"/>
      <c r="Q690" s="52"/>
      <c r="R690" s="19"/>
      <c r="U690" s="19"/>
      <c r="V690" s="19"/>
      <c r="W690" s="8"/>
      <c r="X690" s="7"/>
      <c r="Y690" s="7"/>
      <c r="Z690" s="52"/>
      <c r="AA690" s="52"/>
    </row>
    <row r="691" spans="1:27" s="21" customFormat="1" x14ac:dyDescent="0.2">
      <c r="A691" s="11"/>
      <c r="B691" s="12"/>
      <c r="C691" s="12"/>
      <c r="D691" s="7"/>
      <c r="E691" s="19"/>
      <c r="F691" s="19"/>
      <c r="G691" s="19"/>
      <c r="H691" s="19"/>
      <c r="I691" s="8"/>
      <c r="J691" s="19"/>
      <c r="K691" s="19"/>
      <c r="L691" s="19"/>
      <c r="M691" s="19"/>
      <c r="N691" s="49"/>
      <c r="O691" s="50"/>
      <c r="P691" s="52"/>
      <c r="Q691" s="52"/>
      <c r="R691" s="19"/>
      <c r="U691" s="19"/>
      <c r="V691" s="19"/>
      <c r="W691" s="8"/>
      <c r="X691" s="7"/>
      <c r="Y691" s="7"/>
      <c r="Z691" s="52"/>
      <c r="AA691" s="52"/>
    </row>
    <row r="692" spans="1:27" s="21" customFormat="1" x14ac:dyDescent="0.2">
      <c r="A692" s="11"/>
      <c r="B692" s="12"/>
      <c r="C692" s="12"/>
      <c r="D692" s="7"/>
      <c r="E692" s="19"/>
      <c r="F692" s="19"/>
      <c r="G692" s="19"/>
      <c r="H692" s="19"/>
      <c r="I692" s="8"/>
      <c r="J692" s="19"/>
      <c r="K692" s="19"/>
      <c r="L692" s="19"/>
      <c r="M692" s="19"/>
      <c r="N692" s="49"/>
      <c r="O692" s="50"/>
      <c r="P692" s="52"/>
      <c r="Q692" s="52"/>
      <c r="R692" s="19"/>
      <c r="U692" s="19"/>
      <c r="V692" s="19"/>
      <c r="W692" s="8"/>
      <c r="X692" s="7"/>
      <c r="Y692" s="7"/>
      <c r="Z692" s="52"/>
      <c r="AA692" s="52"/>
    </row>
    <row r="693" spans="1:27" s="21" customFormat="1" x14ac:dyDescent="0.2">
      <c r="A693" s="11"/>
      <c r="B693" s="12"/>
      <c r="C693" s="12"/>
      <c r="D693" s="7"/>
      <c r="E693" s="19"/>
      <c r="F693" s="19"/>
      <c r="G693" s="19"/>
      <c r="H693" s="19"/>
      <c r="I693" s="8"/>
      <c r="J693" s="19"/>
      <c r="K693" s="19"/>
      <c r="L693" s="19"/>
      <c r="M693" s="19"/>
      <c r="N693" s="49"/>
      <c r="O693" s="50"/>
      <c r="P693" s="52"/>
      <c r="Q693" s="52"/>
      <c r="R693" s="19"/>
      <c r="U693" s="19"/>
      <c r="V693" s="19"/>
      <c r="W693" s="8"/>
      <c r="X693" s="7"/>
      <c r="Y693" s="7"/>
      <c r="Z693" s="52"/>
      <c r="AA693" s="52"/>
    </row>
    <row r="694" spans="1:27" s="21" customFormat="1" x14ac:dyDescent="0.2">
      <c r="A694" s="11"/>
      <c r="B694" s="12"/>
      <c r="C694" s="12"/>
      <c r="D694" s="7"/>
      <c r="E694" s="19"/>
      <c r="F694" s="19"/>
      <c r="G694" s="19"/>
      <c r="H694" s="19"/>
      <c r="I694" s="8"/>
      <c r="J694" s="19"/>
      <c r="K694" s="19"/>
      <c r="L694" s="19"/>
      <c r="M694" s="19"/>
      <c r="N694" s="49"/>
      <c r="O694" s="50"/>
      <c r="P694" s="52"/>
      <c r="Q694" s="52"/>
      <c r="R694" s="19"/>
      <c r="U694" s="19"/>
      <c r="V694" s="19"/>
      <c r="W694" s="8"/>
      <c r="X694" s="7"/>
      <c r="Y694" s="7"/>
      <c r="Z694" s="52"/>
      <c r="AA694" s="52"/>
    </row>
    <row r="695" spans="1:27" s="21" customFormat="1" x14ac:dyDescent="0.2">
      <c r="A695" s="11"/>
      <c r="B695" s="12"/>
      <c r="C695" s="12"/>
      <c r="D695" s="7"/>
      <c r="E695" s="19"/>
      <c r="F695" s="19"/>
      <c r="G695" s="19"/>
      <c r="H695" s="19"/>
      <c r="I695" s="8"/>
      <c r="J695" s="19"/>
      <c r="K695" s="19"/>
      <c r="L695" s="19"/>
      <c r="M695" s="19"/>
      <c r="N695" s="49"/>
      <c r="O695" s="50"/>
      <c r="P695" s="52"/>
      <c r="Q695" s="52"/>
      <c r="R695" s="19"/>
      <c r="U695" s="19"/>
      <c r="V695" s="19"/>
      <c r="W695" s="8"/>
      <c r="X695" s="7"/>
      <c r="Y695" s="7"/>
      <c r="Z695" s="52"/>
      <c r="AA695" s="52"/>
    </row>
    <row r="696" spans="1:27" s="21" customFormat="1" x14ac:dyDescent="0.2">
      <c r="A696" s="11"/>
      <c r="B696" s="12"/>
      <c r="C696" s="12"/>
      <c r="D696" s="7"/>
      <c r="E696" s="19"/>
      <c r="F696" s="19"/>
      <c r="G696" s="19"/>
      <c r="H696" s="19"/>
      <c r="I696" s="8"/>
      <c r="J696" s="19"/>
      <c r="K696" s="19"/>
      <c r="L696" s="19"/>
      <c r="M696" s="19"/>
      <c r="N696" s="49"/>
      <c r="O696" s="50"/>
      <c r="P696" s="52"/>
      <c r="Q696" s="52"/>
      <c r="R696" s="19"/>
      <c r="U696" s="19"/>
      <c r="V696" s="19"/>
      <c r="W696" s="8"/>
      <c r="X696" s="7"/>
      <c r="Y696" s="7"/>
      <c r="Z696" s="52"/>
      <c r="AA696" s="52"/>
    </row>
    <row r="697" spans="1:27" s="21" customFormat="1" x14ac:dyDescent="0.2">
      <c r="A697" s="11"/>
      <c r="B697" s="12"/>
      <c r="C697" s="12"/>
      <c r="D697" s="7"/>
      <c r="E697" s="19"/>
      <c r="F697" s="19"/>
      <c r="G697" s="19"/>
      <c r="H697" s="19"/>
      <c r="I697" s="8"/>
      <c r="J697" s="19"/>
      <c r="K697" s="19"/>
      <c r="L697" s="19"/>
      <c r="M697" s="19"/>
      <c r="N697" s="49"/>
      <c r="O697" s="50"/>
      <c r="P697" s="52"/>
      <c r="Q697" s="52"/>
      <c r="R697" s="19"/>
      <c r="U697" s="19"/>
      <c r="V697" s="19"/>
      <c r="W697" s="8"/>
      <c r="X697" s="7"/>
      <c r="Y697" s="7"/>
      <c r="Z697" s="52"/>
      <c r="AA697" s="52"/>
    </row>
    <row r="698" spans="1:27" s="21" customFormat="1" x14ac:dyDescent="0.2">
      <c r="A698" s="11"/>
      <c r="B698" s="12"/>
      <c r="C698" s="12"/>
      <c r="D698" s="7"/>
      <c r="E698" s="19"/>
      <c r="F698" s="19"/>
      <c r="G698" s="19"/>
      <c r="H698" s="19"/>
      <c r="I698" s="8"/>
      <c r="J698" s="19"/>
      <c r="K698" s="19"/>
      <c r="L698" s="19"/>
      <c r="M698" s="19"/>
      <c r="N698" s="49"/>
      <c r="O698" s="50"/>
      <c r="P698" s="52"/>
      <c r="Q698" s="52"/>
      <c r="R698" s="19"/>
      <c r="U698" s="19"/>
      <c r="V698" s="19"/>
      <c r="W698" s="8"/>
      <c r="X698" s="7"/>
      <c r="Y698" s="7"/>
      <c r="Z698" s="52"/>
      <c r="AA698" s="52"/>
    </row>
    <row r="699" spans="1:27" s="21" customFormat="1" x14ac:dyDescent="0.2">
      <c r="A699" s="11"/>
      <c r="B699" s="12"/>
      <c r="C699" s="12"/>
      <c r="D699" s="7"/>
      <c r="E699" s="19"/>
      <c r="F699" s="19"/>
      <c r="G699" s="19"/>
      <c r="H699" s="19"/>
      <c r="I699" s="8"/>
      <c r="J699" s="19"/>
      <c r="K699" s="19"/>
      <c r="L699" s="19"/>
      <c r="M699" s="19"/>
      <c r="N699" s="49"/>
      <c r="O699" s="50"/>
      <c r="P699" s="52"/>
      <c r="Q699" s="52"/>
      <c r="R699" s="19"/>
      <c r="U699" s="19"/>
      <c r="V699" s="19"/>
      <c r="W699" s="8"/>
      <c r="X699" s="7"/>
      <c r="Y699" s="7"/>
      <c r="Z699" s="52"/>
      <c r="AA699" s="52"/>
    </row>
    <row r="700" spans="1:27" s="21" customFormat="1" x14ac:dyDescent="0.2">
      <c r="A700" s="11"/>
      <c r="B700" s="12"/>
      <c r="C700" s="12"/>
      <c r="D700" s="7"/>
      <c r="E700" s="19"/>
      <c r="F700" s="19"/>
      <c r="G700" s="19"/>
      <c r="H700" s="19"/>
      <c r="I700" s="8"/>
      <c r="J700" s="19"/>
      <c r="K700" s="19"/>
      <c r="L700" s="19"/>
      <c r="M700" s="19"/>
      <c r="N700" s="49"/>
      <c r="O700" s="50"/>
      <c r="P700" s="52"/>
      <c r="Q700" s="52"/>
      <c r="R700" s="19"/>
      <c r="U700" s="19"/>
      <c r="V700" s="19"/>
      <c r="W700" s="8"/>
      <c r="X700" s="7"/>
      <c r="Y700" s="7"/>
      <c r="Z700" s="52"/>
      <c r="AA700" s="52"/>
    </row>
    <row r="701" spans="1:27" s="21" customFormat="1" x14ac:dyDescent="0.2">
      <c r="A701" s="11"/>
      <c r="B701" s="12"/>
      <c r="C701" s="12"/>
      <c r="D701" s="7"/>
      <c r="E701" s="19"/>
      <c r="F701" s="19"/>
      <c r="G701" s="19"/>
      <c r="H701" s="19"/>
      <c r="I701" s="8"/>
      <c r="J701" s="19"/>
      <c r="K701" s="19"/>
      <c r="L701" s="19"/>
      <c r="M701" s="19"/>
      <c r="N701" s="49"/>
      <c r="O701" s="50"/>
      <c r="P701" s="52"/>
      <c r="Q701" s="52"/>
      <c r="R701" s="19"/>
      <c r="U701" s="19"/>
      <c r="V701" s="19"/>
      <c r="W701" s="8"/>
      <c r="X701" s="7"/>
      <c r="Y701" s="7"/>
      <c r="Z701" s="52"/>
      <c r="AA701" s="52"/>
    </row>
    <row r="702" spans="1:27" s="21" customFormat="1" x14ac:dyDescent="0.2">
      <c r="A702" s="11"/>
      <c r="B702" s="12"/>
      <c r="C702" s="12"/>
      <c r="D702" s="7"/>
      <c r="E702" s="19"/>
      <c r="F702" s="19"/>
      <c r="G702" s="19"/>
      <c r="H702" s="19"/>
      <c r="I702" s="8"/>
      <c r="J702" s="19"/>
      <c r="K702" s="19"/>
      <c r="L702" s="19"/>
      <c r="M702" s="19"/>
      <c r="N702" s="49"/>
      <c r="O702" s="50"/>
      <c r="P702" s="52"/>
      <c r="Q702" s="52"/>
      <c r="R702" s="19"/>
      <c r="U702" s="19"/>
      <c r="V702" s="19"/>
      <c r="W702" s="8"/>
      <c r="X702" s="7"/>
      <c r="Y702" s="7"/>
      <c r="Z702" s="52"/>
      <c r="AA702" s="52"/>
    </row>
    <row r="703" spans="1:27" s="21" customFormat="1" x14ac:dyDescent="0.2">
      <c r="A703" s="11"/>
      <c r="B703" s="12"/>
      <c r="C703" s="12"/>
      <c r="D703" s="7"/>
      <c r="E703" s="19"/>
      <c r="F703" s="19"/>
      <c r="G703" s="19"/>
      <c r="H703" s="19"/>
      <c r="I703" s="8"/>
      <c r="J703" s="19"/>
      <c r="K703" s="19"/>
      <c r="L703" s="19"/>
      <c r="M703" s="19"/>
      <c r="N703" s="49"/>
      <c r="O703" s="50"/>
      <c r="P703" s="52"/>
      <c r="Q703" s="52"/>
      <c r="R703" s="19"/>
      <c r="U703" s="19"/>
      <c r="V703" s="19"/>
      <c r="W703" s="8"/>
      <c r="X703" s="7"/>
      <c r="Y703" s="7"/>
      <c r="Z703" s="52"/>
      <c r="AA703" s="52"/>
    </row>
    <row r="704" spans="1:27" s="21" customFormat="1" x14ac:dyDescent="0.2">
      <c r="A704" s="11"/>
      <c r="B704" s="12"/>
      <c r="C704" s="12"/>
      <c r="D704" s="7"/>
      <c r="E704" s="19"/>
      <c r="F704" s="19"/>
      <c r="G704" s="19"/>
      <c r="H704" s="19"/>
      <c r="I704" s="8"/>
      <c r="J704" s="19"/>
      <c r="K704" s="19"/>
      <c r="L704" s="19"/>
      <c r="M704" s="19"/>
      <c r="N704" s="49"/>
      <c r="O704" s="50"/>
      <c r="P704" s="52"/>
      <c r="Q704" s="52"/>
      <c r="R704" s="19"/>
      <c r="U704" s="19"/>
      <c r="V704" s="19"/>
      <c r="W704" s="8"/>
      <c r="X704" s="7"/>
      <c r="Y704" s="7"/>
      <c r="Z704" s="52"/>
      <c r="AA704" s="52"/>
    </row>
    <row r="705" spans="1:27" s="21" customFormat="1" x14ac:dyDescent="0.2">
      <c r="A705" s="11"/>
      <c r="B705" s="12"/>
      <c r="C705" s="12"/>
      <c r="D705" s="7"/>
      <c r="E705" s="19"/>
      <c r="F705" s="19"/>
      <c r="G705" s="19"/>
      <c r="H705" s="19"/>
      <c r="I705" s="8"/>
      <c r="J705" s="19"/>
      <c r="K705" s="19"/>
      <c r="L705" s="19"/>
      <c r="M705" s="19"/>
      <c r="N705" s="49"/>
      <c r="O705" s="50"/>
      <c r="P705" s="52"/>
      <c r="Q705" s="52"/>
      <c r="R705" s="19"/>
      <c r="U705" s="19"/>
      <c r="V705" s="19"/>
      <c r="W705" s="8"/>
      <c r="X705" s="7"/>
      <c r="Y705" s="7"/>
      <c r="Z705" s="52"/>
      <c r="AA705" s="52"/>
    </row>
    <row r="706" spans="1:27" s="21" customFormat="1" x14ac:dyDescent="0.2">
      <c r="A706" s="11"/>
      <c r="B706" s="12"/>
      <c r="C706" s="12"/>
      <c r="D706" s="7"/>
      <c r="E706" s="19"/>
      <c r="F706" s="19"/>
      <c r="G706" s="19"/>
      <c r="H706" s="19"/>
      <c r="I706" s="8"/>
      <c r="J706" s="19"/>
      <c r="K706" s="19"/>
      <c r="L706" s="19"/>
      <c r="M706" s="19"/>
      <c r="N706" s="49"/>
      <c r="O706" s="50"/>
      <c r="P706" s="52"/>
      <c r="Q706" s="52"/>
      <c r="R706" s="19"/>
      <c r="U706" s="19"/>
      <c r="V706" s="19"/>
      <c r="W706" s="8"/>
      <c r="X706" s="7"/>
      <c r="Y706" s="7"/>
      <c r="Z706" s="52"/>
      <c r="AA706" s="52"/>
    </row>
    <row r="707" spans="1:27" s="21" customFormat="1" x14ac:dyDescent="0.2">
      <c r="A707" s="11"/>
      <c r="B707" s="12"/>
      <c r="C707" s="12"/>
      <c r="D707" s="7"/>
      <c r="E707" s="19"/>
      <c r="F707" s="19"/>
      <c r="G707" s="19"/>
      <c r="H707" s="19"/>
      <c r="I707" s="8"/>
      <c r="J707" s="19"/>
      <c r="K707" s="19"/>
      <c r="L707" s="19"/>
      <c r="M707" s="19"/>
      <c r="N707" s="49"/>
      <c r="O707" s="50"/>
      <c r="P707" s="52"/>
      <c r="Q707" s="52"/>
      <c r="R707" s="19"/>
      <c r="U707" s="19"/>
      <c r="V707" s="19"/>
      <c r="W707" s="8"/>
      <c r="X707" s="7"/>
      <c r="Y707" s="7"/>
      <c r="Z707" s="52"/>
      <c r="AA707" s="52"/>
    </row>
    <row r="708" spans="1:27" s="21" customFormat="1" x14ac:dyDescent="0.2">
      <c r="A708" s="11"/>
      <c r="B708" s="12"/>
      <c r="C708" s="12"/>
      <c r="D708" s="7"/>
      <c r="E708" s="19"/>
      <c r="F708" s="19"/>
      <c r="G708" s="19"/>
      <c r="H708" s="19"/>
      <c r="I708" s="8"/>
      <c r="J708" s="19"/>
      <c r="K708" s="19"/>
      <c r="L708" s="19"/>
      <c r="M708" s="19"/>
      <c r="N708" s="49"/>
      <c r="O708" s="50"/>
      <c r="P708" s="52"/>
      <c r="Q708" s="52"/>
      <c r="R708" s="19"/>
      <c r="U708" s="19"/>
      <c r="V708" s="19"/>
      <c r="W708" s="8"/>
      <c r="X708" s="7"/>
      <c r="Y708" s="7"/>
      <c r="Z708" s="52"/>
      <c r="AA708" s="52"/>
    </row>
    <row r="709" spans="1:27" s="21" customFormat="1" x14ac:dyDescent="0.2">
      <c r="A709" s="11"/>
      <c r="B709" s="12"/>
      <c r="C709" s="12"/>
      <c r="D709" s="7"/>
      <c r="E709" s="19"/>
      <c r="F709" s="19"/>
      <c r="G709" s="19"/>
      <c r="H709" s="19"/>
      <c r="I709" s="8"/>
      <c r="J709" s="19"/>
      <c r="K709" s="19"/>
      <c r="L709" s="19"/>
      <c r="M709" s="19"/>
      <c r="N709" s="49"/>
      <c r="O709" s="50"/>
      <c r="P709" s="52"/>
      <c r="Q709" s="52"/>
      <c r="R709" s="19"/>
      <c r="U709" s="19"/>
      <c r="V709" s="19"/>
      <c r="W709" s="8"/>
      <c r="X709" s="7"/>
      <c r="Y709" s="7"/>
      <c r="Z709" s="52"/>
      <c r="AA709" s="52"/>
    </row>
    <row r="710" spans="1:27" s="21" customFormat="1" x14ac:dyDescent="0.2">
      <c r="A710" s="11"/>
      <c r="B710" s="12"/>
      <c r="C710" s="12"/>
      <c r="D710" s="7"/>
      <c r="E710" s="19"/>
      <c r="F710" s="19"/>
      <c r="G710" s="19"/>
      <c r="H710" s="19"/>
      <c r="I710" s="8"/>
      <c r="J710" s="19"/>
      <c r="K710" s="19"/>
      <c r="L710" s="19"/>
      <c r="M710" s="19"/>
      <c r="N710" s="49"/>
      <c r="O710" s="50"/>
      <c r="P710" s="52"/>
      <c r="Q710" s="52"/>
      <c r="R710" s="19"/>
      <c r="U710" s="19"/>
      <c r="V710" s="19"/>
      <c r="W710" s="8"/>
      <c r="X710" s="7"/>
      <c r="Y710" s="7"/>
      <c r="Z710" s="52"/>
      <c r="AA710" s="52"/>
    </row>
    <row r="711" spans="1:27" s="21" customFormat="1" x14ac:dyDescent="0.2">
      <c r="A711" s="11"/>
      <c r="B711" s="12"/>
      <c r="C711" s="12"/>
      <c r="D711" s="7"/>
      <c r="E711" s="19"/>
      <c r="F711" s="19"/>
      <c r="G711" s="19"/>
      <c r="H711" s="19"/>
      <c r="I711" s="8"/>
      <c r="J711" s="19"/>
      <c r="K711" s="19"/>
      <c r="L711" s="19"/>
      <c r="M711" s="19"/>
      <c r="N711" s="49"/>
      <c r="O711" s="50"/>
      <c r="P711" s="52"/>
      <c r="Q711" s="52"/>
      <c r="R711" s="19"/>
      <c r="U711" s="19"/>
      <c r="V711" s="19"/>
      <c r="W711" s="8"/>
      <c r="X711" s="7"/>
      <c r="Y711" s="7"/>
      <c r="Z711" s="52"/>
      <c r="AA711" s="52"/>
    </row>
    <row r="712" spans="1:27" s="21" customFormat="1" x14ac:dyDescent="0.2">
      <c r="A712" s="11"/>
      <c r="B712" s="12"/>
      <c r="C712" s="12"/>
      <c r="D712" s="7"/>
      <c r="E712" s="19"/>
      <c r="F712" s="19"/>
      <c r="G712" s="19"/>
      <c r="H712" s="19"/>
      <c r="I712" s="8"/>
      <c r="J712" s="19"/>
      <c r="K712" s="19"/>
      <c r="L712" s="19"/>
      <c r="M712" s="19"/>
      <c r="N712" s="49"/>
      <c r="O712" s="50"/>
      <c r="P712" s="52"/>
      <c r="Q712" s="52"/>
      <c r="R712" s="19"/>
      <c r="U712" s="19"/>
      <c r="V712" s="19"/>
      <c r="W712" s="8"/>
      <c r="X712" s="7"/>
      <c r="Y712" s="7"/>
      <c r="Z712" s="52"/>
      <c r="AA712" s="52"/>
    </row>
    <row r="713" spans="1:27" s="21" customFormat="1" x14ac:dyDescent="0.2">
      <c r="A713" s="11"/>
      <c r="B713" s="12"/>
      <c r="C713" s="12"/>
      <c r="D713" s="7"/>
      <c r="E713" s="19"/>
      <c r="F713" s="19"/>
      <c r="G713" s="19"/>
      <c r="H713" s="19"/>
      <c r="I713" s="8"/>
      <c r="J713" s="19"/>
      <c r="K713" s="19"/>
      <c r="L713" s="19"/>
      <c r="M713" s="19"/>
      <c r="N713" s="49"/>
      <c r="O713" s="50"/>
      <c r="P713" s="52"/>
      <c r="Q713" s="52"/>
      <c r="R713" s="19"/>
      <c r="U713" s="19"/>
      <c r="V713" s="19"/>
      <c r="W713" s="8"/>
      <c r="X713" s="7"/>
      <c r="Y713" s="7"/>
      <c r="Z713" s="52"/>
      <c r="AA713" s="52"/>
    </row>
    <row r="714" spans="1:27" s="21" customFormat="1" x14ac:dyDescent="0.2">
      <c r="A714" s="11"/>
      <c r="B714" s="12"/>
      <c r="C714" s="12"/>
      <c r="D714" s="7"/>
      <c r="E714" s="19"/>
      <c r="F714" s="19"/>
      <c r="G714" s="19"/>
      <c r="H714" s="19"/>
      <c r="I714" s="8"/>
      <c r="J714" s="19"/>
      <c r="K714" s="19"/>
      <c r="L714" s="19"/>
      <c r="M714" s="19"/>
      <c r="N714" s="49"/>
      <c r="O714" s="50"/>
      <c r="P714" s="52"/>
      <c r="Q714" s="52"/>
      <c r="R714" s="19"/>
      <c r="U714" s="19"/>
      <c r="V714" s="19"/>
      <c r="W714" s="8"/>
      <c r="X714" s="7"/>
      <c r="Y714" s="7"/>
      <c r="Z714" s="52"/>
      <c r="AA714" s="52"/>
    </row>
    <row r="715" spans="1:27" s="21" customFormat="1" x14ac:dyDescent="0.2">
      <c r="A715" s="11"/>
      <c r="B715" s="12"/>
      <c r="C715" s="12"/>
      <c r="D715" s="7"/>
      <c r="E715" s="19"/>
      <c r="F715" s="19"/>
      <c r="G715" s="19"/>
      <c r="H715" s="19"/>
      <c r="I715" s="8"/>
      <c r="J715" s="19"/>
      <c r="K715" s="19"/>
      <c r="L715" s="19"/>
      <c r="M715" s="19"/>
      <c r="N715" s="49"/>
      <c r="O715" s="50"/>
      <c r="P715" s="52"/>
      <c r="Q715" s="52"/>
      <c r="R715" s="19"/>
      <c r="U715" s="19"/>
      <c r="V715" s="19"/>
      <c r="W715" s="8"/>
      <c r="X715" s="7"/>
      <c r="Y715" s="7"/>
      <c r="Z715" s="52"/>
      <c r="AA715" s="52"/>
    </row>
    <row r="716" spans="1:27" s="21" customFormat="1" x14ac:dyDescent="0.2">
      <c r="A716" s="11"/>
      <c r="B716" s="12"/>
      <c r="C716" s="12"/>
      <c r="D716" s="7"/>
      <c r="E716" s="19"/>
      <c r="F716" s="19"/>
      <c r="G716" s="19"/>
      <c r="H716" s="19"/>
      <c r="I716" s="8"/>
      <c r="J716" s="19"/>
      <c r="K716" s="19"/>
      <c r="L716" s="19"/>
      <c r="M716" s="19"/>
      <c r="N716" s="49"/>
      <c r="O716" s="50"/>
      <c r="P716" s="52"/>
      <c r="Q716" s="52"/>
      <c r="R716" s="19"/>
      <c r="U716" s="19"/>
      <c r="V716" s="19"/>
      <c r="W716" s="8"/>
      <c r="X716" s="7"/>
      <c r="Y716" s="7"/>
      <c r="Z716" s="52"/>
      <c r="AA716" s="52"/>
    </row>
    <row r="717" spans="1:27" s="21" customFormat="1" x14ac:dyDescent="0.2">
      <c r="A717" s="11"/>
      <c r="B717" s="12"/>
      <c r="C717" s="12"/>
      <c r="D717" s="7"/>
      <c r="E717" s="19"/>
      <c r="F717" s="19"/>
      <c r="G717" s="19"/>
      <c r="H717" s="19"/>
      <c r="I717" s="8"/>
      <c r="J717" s="19"/>
      <c r="K717" s="19"/>
      <c r="L717" s="19"/>
      <c r="M717" s="19"/>
      <c r="N717" s="49"/>
      <c r="O717" s="50"/>
      <c r="P717" s="52"/>
      <c r="Q717" s="52"/>
      <c r="R717" s="19"/>
      <c r="U717" s="19"/>
      <c r="V717" s="19"/>
      <c r="W717" s="8"/>
      <c r="X717" s="7"/>
      <c r="Y717" s="7"/>
      <c r="Z717" s="52"/>
      <c r="AA717" s="52"/>
    </row>
    <row r="718" spans="1:27" s="21" customFormat="1" x14ac:dyDescent="0.2">
      <c r="A718" s="11"/>
      <c r="B718" s="12"/>
      <c r="C718" s="12"/>
      <c r="D718" s="7"/>
      <c r="E718" s="19"/>
      <c r="F718" s="19"/>
      <c r="G718" s="19"/>
      <c r="H718" s="19"/>
      <c r="I718" s="8"/>
      <c r="J718" s="19"/>
      <c r="K718" s="19"/>
      <c r="L718" s="19"/>
      <c r="M718" s="19"/>
      <c r="N718" s="49"/>
      <c r="O718" s="50"/>
      <c r="P718" s="52"/>
      <c r="Q718" s="52"/>
      <c r="R718" s="19"/>
      <c r="U718" s="19"/>
      <c r="V718" s="19"/>
      <c r="W718" s="8"/>
      <c r="X718" s="7"/>
      <c r="Y718" s="7"/>
      <c r="Z718" s="52"/>
      <c r="AA718" s="52"/>
    </row>
    <row r="719" spans="1:27" s="21" customFormat="1" x14ac:dyDescent="0.2">
      <c r="A719" s="11"/>
      <c r="B719" s="12"/>
      <c r="C719" s="12"/>
      <c r="D719" s="7"/>
      <c r="E719" s="19"/>
      <c r="F719" s="19"/>
      <c r="G719" s="19"/>
      <c r="H719" s="19"/>
      <c r="I719" s="8"/>
      <c r="J719" s="19"/>
      <c r="K719" s="19"/>
      <c r="L719" s="19"/>
      <c r="M719" s="19"/>
      <c r="N719" s="49"/>
      <c r="O719" s="50"/>
      <c r="P719" s="52"/>
      <c r="Q719" s="52"/>
      <c r="R719" s="19"/>
      <c r="U719" s="19"/>
      <c r="V719" s="19"/>
      <c r="W719" s="8"/>
      <c r="X719" s="7"/>
      <c r="Y719" s="7"/>
      <c r="Z719" s="52"/>
      <c r="AA719" s="52"/>
    </row>
    <row r="720" spans="1:27" s="21" customFormat="1" x14ac:dyDescent="0.2">
      <c r="A720" s="11"/>
      <c r="B720" s="12"/>
      <c r="C720" s="12"/>
      <c r="D720" s="7"/>
      <c r="E720" s="19"/>
      <c r="F720" s="19"/>
      <c r="G720" s="19"/>
      <c r="H720" s="19"/>
      <c r="I720" s="8"/>
      <c r="J720" s="19"/>
      <c r="K720" s="19"/>
      <c r="L720" s="19"/>
      <c r="M720" s="19"/>
      <c r="N720" s="49"/>
      <c r="O720" s="50"/>
      <c r="P720" s="52"/>
      <c r="Q720" s="52"/>
      <c r="R720" s="19"/>
      <c r="U720" s="19"/>
      <c r="V720" s="19"/>
      <c r="W720" s="8"/>
      <c r="X720" s="7"/>
      <c r="Y720" s="7"/>
      <c r="Z720" s="52"/>
      <c r="AA720" s="52"/>
    </row>
    <row r="721" spans="1:27" s="21" customFormat="1" x14ac:dyDescent="0.2">
      <c r="A721" s="11"/>
      <c r="B721" s="12"/>
      <c r="C721" s="12"/>
      <c r="D721" s="7"/>
      <c r="E721" s="19"/>
      <c r="F721" s="19"/>
      <c r="G721" s="19"/>
      <c r="H721" s="19"/>
      <c r="I721" s="8"/>
      <c r="J721" s="19"/>
      <c r="K721" s="19"/>
      <c r="L721" s="19"/>
      <c r="M721" s="19"/>
      <c r="N721" s="49"/>
      <c r="O721" s="50"/>
      <c r="P721" s="52"/>
      <c r="Q721" s="52"/>
      <c r="R721" s="19"/>
      <c r="U721" s="19"/>
      <c r="V721" s="19"/>
      <c r="W721" s="8"/>
      <c r="X721" s="7"/>
      <c r="Y721" s="7"/>
      <c r="Z721" s="52"/>
      <c r="AA721" s="52"/>
    </row>
    <row r="722" spans="1:27" s="21" customFormat="1" x14ac:dyDescent="0.2">
      <c r="A722" s="11"/>
      <c r="B722" s="12"/>
      <c r="C722" s="12"/>
      <c r="D722" s="7"/>
      <c r="E722" s="19"/>
      <c r="F722" s="19"/>
      <c r="G722" s="19"/>
      <c r="H722" s="19"/>
      <c r="I722" s="8"/>
      <c r="J722" s="19"/>
      <c r="K722" s="19"/>
      <c r="L722" s="19"/>
      <c r="M722" s="19"/>
      <c r="N722" s="49"/>
      <c r="O722" s="50"/>
      <c r="P722" s="52"/>
      <c r="Q722" s="52"/>
      <c r="R722" s="19"/>
      <c r="U722" s="19"/>
      <c r="V722" s="19"/>
      <c r="W722" s="8"/>
      <c r="X722" s="7"/>
      <c r="Y722" s="7"/>
      <c r="Z722" s="52"/>
      <c r="AA722" s="52"/>
    </row>
    <row r="723" spans="1:27" s="21" customFormat="1" x14ac:dyDescent="0.2">
      <c r="A723" s="11"/>
      <c r="B723" s="12"/>
      <c r="C723" s="12"/>
      <c r="D723" s="7"/>
      <c r="E723" s="19"/>
      <c r="F723" s="19"/>
      <c r="G723" s="19"/>
      <c r="H723" s="19"/>
      <c r="I723" s="8"/>
      <c r="J723" s="19"/>
      <c r="K723" s="19"/>
      <c r="L723" s="19"/>
      <c r="M723" s="19"/>
      <c r="N723" s="49"/>
      <c r="O723" s="50"/>
      <c r="P723" s="52"/>
      <c r="Q723" s="52"/>
      <c r="R723" s="19"/>
      <c r="U723" s="19"/>
      <c r="V723" s="19"/>
      <c r="W723" s="8"/>
      <c r="X723" s="7"/>
      <c r="Y723" s="7"/>
      <c r="Z723" s="52"/>
      <c r="AA723" s="52"/>
    </row>
    <row r="724" spans="1:27" s="21" customFormat="1" x14ac:dyDescent="0.2">
      <c r="A724" s="11"/>
      <c r="B724" s="12"/>
      <c r="C724" s="12"/>
      <c r="D724" s="7"/>
      <c r="E724" s="19"/>
      <c r="F724" s="19"/>
      <c r="G724" s="19"/>
      <c r="H724" s="19"/>
      <c r="I724" s="8"/>
      <c r="J724" s="19"/>
      <c r="K724" s="19"/>
      <c r="L724" s="19"/>
      <c r="M724" s="19"/>
      <c r="N724" s="49"/>
      <c r="O724" s="50"/>
      <c r="P724" s="52"/>
      <c r="Q724" s="52"/>
      <c r="R724" s="19"/>
      <c r="U724" s="19"/>
      <c r="V724" s="19"/>
      <c r="W724" s="8"/>
      <c r="X724" s="7"/>
      <c r="Y724" s="7"/>
      <c r="Z724" s="52"/>
      <c r="AA724" s="52"/>
    </row>
    <row r="725" spans="1:27" s="21" customFormat="1" x14ac:dyDescent="0.2">
      <c r="A725" s="11"/>
      <c r="B725" s="12"/>
      <c r="C725" s="12"/>
      <c r="D725" s="7"/>
      <c r="E725" s="19"/>
      <c r="F725" s="19"/>
      <c r="G725" s="19"/>
      <c r="H725" s="19"/>
      <c r="I725" s="8"/>
      <c r="J725" s="19"/>
      <c r="K725" s="19"/>
      <c r="L725" s="19"/>
      <c r="M725" s="19"/>
      <c r="N725" s="49"/>
      <c r="O725" s="50"/>
      <c r="P725" s="52"/>
      <c r="Q725" s="52"/>
      <c r="R725" s="19"/>
      <c r="U725" s="19"/>
      <c r="V725" s="19"/>
      <c r="W725" s="8"/>
      <c r="X725" s="7"/>
      <c r="Y725" s="7"/>
      <c r="Z725" s="52"/>
      <c r="AA725" s="52"/>
    </row>
    <row r="726" spans="1:27" s="21" customFormat="1" x14ac:dyDescent="0.2">
      <c r="A726" s="11"/>
      <c r="B726" s="12"/>
      <c r="C726" s="12"/>
      <c r="D726" s="7"/>
      <c r="E726" s="19"/>
      <c r="F726" s="19"/>
      <c r="G726" s="19"/>
      <c r="H726" s="19"/>
      <c r="I726" s="8"/>
      <c r="J726" s="19"/>
      <c r="K726" s="19"/>
      <c r="L726" s="19"/>
      <c r="M726" s="19"/>
      <c r="N726" s="49"/>
      <c r="O726" s="50"/>
      <c r="P726" s="52"/>
      <c r="Q726" s="52"/>
      <c r="R726" s="19"/>
      <c r="U726" s="19"/>
      <c r="V726" s="19"/>
      <c r="W726" s="8"/>
      <c r="X726" s="7"/>
      <c r="Y726" s="7"/>
      <c r="Z726" s="52"/>
      <c r="AA726" s="52"/>
    </row>
    <row r="727" spans="1:27" s="21" customFormat="1" x14ac:dyDescent="0.2">
      <c r="A727" s="11"/>
      <c r="B727" s="12"/>
      <c r="C727" s="12"/>
      <c r="D727" s="7"/>
      <c r="E727" s="19"/>
      <c r="F727" s="19"/>
      <c r="G727" s="19"/>
      <c r="H727" s="19"/>
      <c r="I727" s="8"/>
      <c r="J727" s="19"/>
      <c r="K727" s="19"/>
      <c r="L727" s="19"/>
      <c r="M727" s="19"/>
      <c r="N727" s="49"/>
      <c r="O727" s="50"/>
      <c r="P727" s="52"/>
      <c r="Q727" s="52"/>
      <c r="R727" s="19"/>
      <c r="U727" s="19"/>
      <c r="V727" s="19"/>
      <c r="W727" s="8"/>
      <c r="X727" s="7"/>
      <c r="Y727" s="7"/>
      <c r="Z727" s="52"/>
      <c r="AA727" s="52"/>
    </row>
    <row r="728" spans="1:27" s="21" customFormat="1" x14ac:dyDescent="0.2">
      <c r="A728" s="11"/>
      <c r="B728" s="12"/>
      <c r="C728" s="12"/>
      <c r="D728" s="7"/>
      <c r="E728" s="19"/>
      <c r="F728" s="19"/>
      <c r="G728" s="19"/>
      <c r="H728" s="19"/>
      <c r="I728" s="8"/>
      <c r="J728" s="19"/>
      <c r="K728" s="19"/>
      <c r="L728" s="19"/>
      <c r="M728" s="19"/>
      <c r="N728" s="49"/>
      <c r="O728" s="50"/>
      <c r="P728" s="52"/>
      <c r="Q728" s="52"/>
      <c r="R728" s="19"/>
      <c r="U728" s="19"/>
      <c r="V728" s="19"/>
      <c r="W728" s="8"/>
      <c r="X728" s="7"/>
      <c r="Y728" s="7"/>
      <c r="Z728" s="52"/>
      <c r="AA728" s="52"/>
    </row>
    <row r="729" spans="1:27" s="21" customFormat="1" x14ac:dyDescent="0.2">
      <c r="A729" s="11"/>
      <c r="B729" s="12"/>
      <c r="C729" s="12"/>
      <c r="D729" s="7"/>
      <c r="E729" s="19"/>
      <c r="F729" s="19"/>
      <c r="G729" s="19"/>
      <c r="H729" s="19"/>
      <c r="I729" s="8"/>
      <c r="J729" s="19"/>
      <c r="K729" s="19"/>
      <c r="L729" s="19"/>
      <c r="M729" s="19"/>
      <c r="N729" s="49"/>
      <c r="O729" s="50"/>
      <c r="P729" s="52"/>
      <c r="Q729" s="52"/>
      <c r="R729" s="19"/>
      <c r="U729" s="19"/>
      <c r="V729" s="19"/>
      <c r="W729" s="8"/>
      <c r="X729" s="7"/>
      <c r="Y729" s="7"/>
      <c r="Z729" s="52"/>
      <c r="AA729" s="52"/>
    </row>
    <row r="730" spans="1:27" s="21" customFormat="1" x14ac:dyDescent="0.2">
      <c r="A730" s="11"/>
      <c r="B730" s="12"/>
      <c r="C730" s="12"/>
      <c r="D730" s="7"/>
      <c r="E730" s="19"/>
      <c r="F730" s="19"/>
      <c r="G730" s="19"/>
      <c r="H730" s="19"/>
      <c r="I730" s="8"/>
      <c r="J730" s="19"/>
      <c r="K730" s="19"/>
      <c r="L730" s="19"/>
      <c r="M730" s="19"/>
      <c r="N730" s="49"/>
      <c r="O730" s="50"/>
      <c r="P730" s="52"/>
      <c r="Q730" s="52"/>
      <c r="R730" s="19"/>
      <c r="U730" s="19"/>
      <c r="V730" s="19"/>
      <c r="W730" s="8"/>
      <c r="X730" s="7"/>
      <c r="Y730" s="7"/>
      <c r="Z730" s="52"/>
      <c r="AA730" s="52"/>
    </row>
    <row r="731" spans="1:27" s="21" customFormat="1" x14ac:dyDescent="0.2">
      <c r="A731" s="11"/>
      <c r="B731" s="12"/>
      <c r="C731" s="12"/>
      <c r="D731" s="7"/>
      <c r="E731" s="19"/>
      <c r="F731" s="19"/>
      <c r="G731" s="19"/>
      <c r="H731" s="19"/>
      <c r="I731" s="8"/>
      <c r="J731" s="19"/>
      <c r="K731" s="19"/>
      <c r="L731" s="19"/>
      <c r="M731" s="19"/>
      <c r="N731" s="49"/>
      <c r="O731" s="50"/>
      <c r="P731" s="52"/>
      <c r="Q731" s="52"/>
      <c r="R731" s="19"/>
      <c r="U731" s="19"/>
      <c r="V731" s="19"/>
      <c r="W731" s="8"/>
      <c r="X731" s="7"/>
      <c r="Y731" s="7"/>
      <c r="Z731" s="52"/>
      <c r="AA731" s="52"/>
    </row>
    <row r="732" spans="1:27" s="21" customFormat="1" x14ac:dyDescent="0.2">
      <c r="A732" s="11"/>
      <c r="B732" s="12"/>
      <c r="C732" s="12"/>
      <c r="D732" s="7"/>
      <c r="E732" s="19"/>
      <c r="F732" s="19"/>
      <c r="G732" s="19"/>
      <c r="H732" s="19"/>
      <c r="I732" s="8"/>
      <c r="J732" s="19"/>
      <c r="K732" s="19"/>
      <c r="L732" s="19"/>
      <c r="M732" s="19"/>
      <c r="N732" s="49"/>
      <c r="O732" s="50"/>
      <c r="P732" s="52"/>
      <c r="Q732" s="52"/>
      <c r="R732" s="19"/>
      <c r="U732" s="19"/>
      <c r="V732" s="19"/>
      <c r="W732" s="8"/>
      <c r="X732" s="7"/>
      <c r="Y732" s="7"/>
      <c r="Z732" s="52"/>
      <c r="AA732" s="52"/>
    </row>
    <row r="733" spans="1:27" s="21" customFormat="1" x14ac:dyDescent="0.2">
      <c r="A733" s="11"/>
      <c r="B733" s="12"/>
      <c r="C733" s="12"/>
      <c r="D733" s="7"/>
      <c r="E733" s="19"/>
      <c r="F733" s="19"/>
      <c r="G733" s="19"/>
      <c r="H733" s="19"/>
      <c r="I733" s="8"/>
      <c r="J733" s="19"/>
      <c r="K733" s="19"/>
      <c r="L733" s="19"/>
      <c r="M733" s="19"/>
      <c r="N733" s="49"/>
      <c r="O733" s="50"/>
      <c r="P733" s="52"/>
      <c r="Q733" s="52"/>
      <c r="R733" s="19"/>
      <c r="U733" s="19"/>
      <c r="V733" s="19"/>
      <c r="W733" s="8"/>
      <c r="X733" s="7"/>
      <c r="Y733" s="7"/>
      <c r="Z733" s="52"/>
      <c r="AA733" s="52"/>
    </row>
    <row r="734" spans="1:27" s="21" customFormat="1" x14ac:dyDescent="0.2">
      <c r="A734" s="11"/>
      <c r="B734" s="12"/>
      <c r="C734" s="12"/>
      <c r="D734" s="7"/>
      <c r="E734" s="19"/>
      <c r="F734" s="19"/>
      <c r="G734" s="19"/>
      <c r="H734" s="19"/>
      <c r="I734" s="8"/>
      <c r="J734" s="19"/>
      <c r="K734" s="19"/>
      <c r="L734" s="19"/>
      <c r="M734" s="19"/>
      <c r="N734" s="49"/>
      <c r="O734" s="50"/>
      <c r="P734" s="52"/>
      <c r="Q734" s="52"/>
      <c r="R734" s="19"/>
      <c r="U734" s="19"/>
      <c r="V734" s="19"/>
      <c r="W734" s="8"/>
      <c r="X734" s="7"/>
      <c r="Y734" s="7"/>
      <c r="Z734" s="52"/>
      <c r="AA734" s="52"/>
    </row>
    <row r="735" spans="1:27" s="21" customFormat="1" x14ac:dyDescent="0.2">
      <c r="A735" s="11"/>
      <c r="B735" s="12"/>
      <c r="C735" s="12"/>
      <c r="D735" s="7"/>
      <c r="E735" s="19"/>
      <c r="F735" s="19"/>
      <c r="G735" s="19"/>
      <c r="H735" s="19"/>
      <c r="I735" s="8"/>
      <c r="J735" s="19"/>
      <c r="K735" s="19"/>
      <c r="L735" s="19"/>
      <c r="M735" s="19"/>
      <c r="N735" s="49"/>
      <c r="O735" s="50"/>
      <c r="P735" s="52"/>
      <c r="Q735" s="52"/>
      <c r="R735" s="19"/>
      <c r="U735" s="19"/>
      <c r="V735" s="19"/>
      <c r="W735" s="8"/>
      <c r="X735" s="7"/>
      <c r="Y735" s="7"/>
      <c r="Z735" s="52"/>
      <c r="AA735" s="52"/>
    </row>
    <row r="736" spans="1:27" s="21" customFormat="1" x14ac:dyDescent="0.2">
      <c r="A736" s="11"/>
      <c r="B736" s="12"/>
      <c r="C736" s="12"/>
      <c r="D736" s="7"/>
      <c r="E736" s="19"/>
      <c r="F736" s="19"/>
      <c r="G736" s="19"/>
      <c r="H736" s="19"/>
      <c r="I736" s="8"/>
      <c r="J736" s="19"/>
      <c r="K736" s="19"/>
      <c r="L736" s="19"/>
      <c r="M736" s="19"/>
      <c r="N736" s="49"/>
      <c r="O736" s="50"/>
      <c r="P736" s="52"/>
      <c r="Q736" s="52"/>
      <c r="R736" s="19"/>
      <c r="U736" s="19"/>
      <c r="V736" s="19"/>
      <c r="W736" s="8"/>
      <c r="X736" s="7"/>
      <c r="Y736" s="7"/>
      <c r="Z736" s="52"/>
      <c r="AA736" s="52"/>
    </row>
    <row r="737" spans="1:27" s="21" customFormat="1" x14ac:dyDescent="0.2">
      <c r="A737" s="11"/>
      <c r="B737" s="12"/>
      <c r="C737" s="12"/>
      <c r="D737" s="7"/>
      <c r="E737" s="19"/>
      <c r="F737" s="19"/>
      <c r="G737" s="19"/>
      <c r="H737" s="19"/>
      <c r="I737" s="8"/>
      <c r="J737" s="19"/>
      <c r="K737" s="19"/>
      <c r="L737" s="19"/>
      <c r="M737" s="19"/>
      <c r="N737" s="49"/>
      <c r="O737" s="50"/>
      <c r="P737" s="52"/>
      <c r="Q737" s="52"/>
      <c r="R737" s="19"/>
      <c r="U737" s="19"/>
      <c r="V737" s="19"/>
      <c r="W737" s="8"/>
      <c r="X737" s="7"/>
      <c r="Y737" s="7"/>
      <c r="Z737" s="52"/>
      <c r="AA737" s="52"/>
    </row>
    <row r="738" spans="1:27" s="21" customFormat="1" x14ac:dyDescent="0.2">
      <c r="A738" s="11"/>
      <c r="B738" s="12"/>
      <c r="C738" s="12"/>
      <c r="D738" s="7"/>
      <c r="E738" s="19"/>
      <c r="F738" s="19"/>
      <c r="G738" s="19"/>
      <c r="H738" s="19"/>
      <c r="I738" s="8"/>
      <c r="J738" s="19"/>
      <c r="K738" s="19"/>
      <c r="L738" s="19"/>
      <c r="M738" s="19"/>
      <c r="N738" s="49"/>
      <c r="O738" s="50"/>
      <c r="P738" s="52"/>
      <c r="Q738" s="52"/>
      <c r="R738" s="19"/>
      <c r="U738" s="19"/>
      <c r="V738" s="19"/>
      <c r="W738" s="8"/>
      <c r="X738" s="7"/>
      <c r="Y738" s="7"/>
      <c r="Z738" s="52"/>
      <c r="AA738" s="52"/>
    </row>
    <row r="739" spans="1:27" s="21" customFormat="1" x14ac:dyDescent="0.2">
      <c r="A739" s="11"/>
      <c r="B739" s="12"/>
      <c r="C739" s="12"/>
      <c r="D739" s="7"/>
      <c r="E739" s="19"/>
      <c r="F739" s="19"/>
      <c r="G739" s="19"/>
      <c r="H739" s="19"/>
      <c r="I739" s="8"/>
      <c r="J739" s="19"/>
      <c r="K739" s="19"/>
      <c r="L739" s="19"/>
      <c r="M739" s="19"/>
      <c r="N739" s="49"/>
      <c r="O739" s="50"/>
      <c r="P739" s="52"/>
      <c r="Q739" s="52"/>
      <c r="R739" s="19"/>
      <c r="U739" s="19"/>
      <c r="V739" s="19"/>
      <c r="W739" s="8"/>
      <c r="X739" s="7"/>
      <c r="Y739" s="7"/>
      <c r="Z739" s="52"/>
      <c r="AA739" s="52"/>
    </row>
    <row r="740" spans="1:27" s="21" customFormat="1" x14ac:dyDescent="0.2">
      <c r="A740" s="11"/>
      <c r="B740" s="12"/>
      <c r="C740" s="12"/>
      <c r="D740" s="7"/>
      <c r="E740" s="19"/>
      <c r="F740" s="19"/>
      <c r="G740" s="19"/>
      <c r="H740" s="19"/>
      <c r="I740" s="8"/>
      <c r="J740" s="19"/>
      <c r="K740" s="19"/>
      <c r="L740" s="19"/>
      <c r="M740" s="19"/>
      <c r="N740" s="49"/>
      <c r="O740" s="50"/>
      <c r="P740" s="52"/>
      <c r="Q740" s="52"/>
      <c r="R740" s="19"/>
      <c r="U740" s="19"/>
      <c r="V740" s="19"/>
      <c r="W740" s="8"/>
      <c r="X740" s="7"/>
      <c r="Y740" s="7"/>
      <c r="Z740" s="52"/>
      <c r="AA740" s="52"/>
    </row>
    <row r="741" spans="1:27" s="21" customFormat="1" x14ac:dyDescent="0.2">
      <c r="A741" s="11"/>
      <c r="B741" s="12"/>
      <c r="C741" s="12"/>
      <c r="D741" s="7"/>
      <c r="E741" s="19"/>
      <c r="F741" s="19"/>
      <c r="G741" s="19"/>
      <c r="H741" s="19"/>
      <c r="I741" s="8"/>
      <c r="J741" s="19"/>
      <c r="K741" s="19"/>
      <c r="L741" s="19"/>
      <c r="M741" s="19"/>
      <c r="N741" s="49"/>
      <c r="O741" s="50"/>
      <c r="P741" s="52"/>
      <c r="Q741" s="52"/>
      <c r="R741" s="19"/>
      <c r="U741" s="19"/>
      <c r="V741" s="19"/>
      <c r="W741" s="8"/>
      <c r="X741" s="7"/>
      <c r="Y741" s="7"/>
      <c r="Z741" s="52"/>
      <c r="AA741" s="52"/>
    </row>
    <row r="742" spans="1:27" s="21" customFormat="1" x14ac:dyDescent="0.2">
      <c r="A742" s="11"/>
      <c r="B742" s="12"/>
      <c r="C742" s="12"/>
      <c r="D742" s="7"/>
      <c r="E742" s="19"/>
      <c r="F742" s="19"/>
      <c r="G742" s="19"/>
      <c r="H742" s="19"/>
      <c r="I742" s="8"/>
      <c r="J742" s="19"/>
      <c r="K742" s="19"/>
      <c r="L742" s="19"/>
      <c r="M742" s="19"/>
      <c r="N742" s="49"/>
      <c r="O742" s="50"/>
      <c r="P742" s="52"/>
      <c r="Q742" s="52"/>
      <c r="R742" s="19"/>
      <c r="U742" s="19"/>
      <c r="V742" s="19"/>
      <c r="W742" s="8"/>
      <c r="X742" s="7"/>
      <c r="Y742" s="7"/>
      <c r="Z742" s="52"/>
      <c r="AA742" s="52"/>
    </row>
    <row r="743" spans="1:27" s="21" customFormat="1" x14ac:dyDescent="0.2">
      <c r="A743" s="11"/>
      <c r="B743" s="12"/>
      <c r="C743" s="12"/>
      <c r="D743" s="7"/>
      <c r="E743" s="19"/>
      <c r="F743" s="19"/>
      <c r="G743" s="19"/>
      <c r="H743" s="19"/>
      <c r="I743" s="8"/>
      <c r="J743" s="19"/>
      <c r="K743" s="19"/>
      <c r="L743" s="19"/>
      <c r="M743" s="19"/>
      <c r="N743" s="49"/>
      <c r="O743" s="50"/>
      <c r="P743" s="52"/>
      <c r="Q743" s="52"/>
      <c r="R743" s="19"/>
      <c r="U743" s="19"/>
      <c r="V743" s="19"/>
      <c r="W743" s="8"/>
      <c r="X743" s="7"/>
      <c r="Y743" s="7"/>
      <c r="Z743" s="52"/>
      <c r="AA743" s="52"/>
    </row>
    <row r="744" spans="1:27" s="21" customFormat="1" x14ac:dyDescent="0.2">
      <c r="A744" s="11"/>
      <c r="B744" s="12"/>
      <c r="C744" s="12"/>
      <c r="D744" s="7"/>
      <c r="E744" s="19"/>
      <c r="F744" s="19"/>
      <c r="G744" s="19"/>
      <c r="H744" s="19"/>
      <c r="I744" s="8"/>
      <c r="J744" s="19"/>
      <c r="K744" s="19"/>
      <c r="L744" s="19"/>
      <c r="M744" s="19"/>
      <c r="N744" s="49"/>
      <c r="O744" s="50"/>
      <c r="P744" s="52"/>
      <c r="Q744" s="52"/>
      <c r="R744" s="19"/>
      <c r="U744" s="19"/>
      <c r="V744" s="19"/>
      <c r="W744" s="8"/>
      <c r="X744" s="7"/>
      <c r="Y744" s="7"/>
      <c r="Z744" s="52"/>
      <c r="AA744" s="52"/>
    </row>
    <row r="745" spans="1:27" s="21" customFormat="1" x14ac:dyDescent="0.2">
      <c r="A745" s="11"/>
      <c r="B745" s="12"/>
      <c r="C745" s="12"/>
      <c r="D745" s="7"/>
      <c r="E745" s="19"/>
      <c r="F745" s="19"/>
      <c r="G745" s="19"/>
      <c r="H745" s="19"/>
      <c r="I745" s="8"/>
      <c r="J745" s="19"/>
      <c r="K745" s="19"/>
      <c r="L745" s="19"/>
      <c r="M745" s="19"/>
      <c r="N745" s="49"/>
      <c r="O745" s="50"/>
      <c r="P745" s="52"/>
      <c r="Q745" s="52"/>
      <c r="R745" s="19"/>
      <c r="U745" s="19"/>
      <c r="V745" s="19"/>
      <c r="W745" s="8"/>
      <c r="X745" s="7"/>
      <c r="Y745" s="7"/>
      <c r="Z745" s="52"/>
      <c r="AA745" s="52"/>
    </row>
    <row r="746" spans="1:27" s="21" customFormat="1" x14ac:dyDescent="0.2">
      <c r="A746" s="11"/>
      <c r="B746" s="12"/>
      <c r="C746" s="12"/>
      <c r="D746" s="7"/>
      <c r="E746" s="19"/>
      <c r="F746" s="19"/>
      <c r="G746" s="19"/>
      <c r="H746" s="19"/>
      <c r="I746" s="8"/>
      <c r="J746" s="19"/>
      <c r="K746" s="19"/>
      <c r="L746" s="19"/>
      <c r="M746" s="19"/>
      <c r="N746" s="49"/>
      <c r="O746" s="50"/>
      <c r="P746" s="52"/>
      <c r="Q746" s="52"/>
      <c r="R746" s="19"/>
      <c r="U746" s="19"/>
      <c r="V746" s="19"/>
      <c r="W746" s="8"/>
      <c r="X746" s="7"/>
      <c r="Y746" s="7"/>
      <c r="Z746" s="52"/>
      <c r="AA746" s="52"/>
    </row>
    <row r="747" spans="1:27" s="21" customFormat="1" x14ac:dyDescent="0.2">
      <c r="A747" s="11"/>
      <c r="B747" s="12"/>
      <c r="C747" s="12"/>
      <c r="D747" s="7"/>
      <c r="E747" s="19"/>
      <c r="F747" s="19"/>
      <c r="G747" s="19"/>
      <c r="H747" s="19"/>
      <c r="I747" s="8"/>
      <c r="J747" s="19"/>
      <c r="K747" s="19"/>
      <c r="L747" s="19"/>
      <c r="M747" s="19"/>
      <c r="N747" s="49"/>
      <c r="O747" s="50"/>
      <c r="P747" s="52"/>
      <c r="Q747" s="52"/>
      <c r="R747" s="19"/>
      <c r="U747" s="19"/>
      <c r="V747" s="19"/>
      <c r="W747" s="8"/>
      <c r="X747" s="7"/>
      <c r="Y747" s="7"/>
      <c r="Z747" s="52"/>
      <c r="AA747" s="52"/>
    </row>
    <row r="748" spans="1:27" s="21" customFormat="1" x14ac:dyDescent="0.2">
      <c r="A748" s="11"/>
      <c r="B748" s="12"/>
      <c r="C748" s="12"/>
      <c r="D748" s="7"/>
      <c r="E748" s="19"/>
      <c r="F748" s="19"/>
      <c r="G748" s="19"/>
      <c r="H748" s="19"/>
      <c r="I748" s="8"/>
      <c r="J748" s="19"/>
      <c r="K748" s="19"/>
      <c r="L748" s="19"/>
      <c r="M748" s="19"/>
      <c r="N748" s="49"/>
      <c r="O748" s="50"/>
      <c r="P748" s="52"/>
      <c r="Q748" s="52"/>
      <c r="R748" s="19"/>
      <c r="U748" s="19"/>
      <c r="V748" s="19"/>
      <c r="W748" s="8"/>
      <c r="X748" s="7"/>
      <c r="Y748" s="7"/>
      <c r="Z748" s="52"/>
      <c r="AA748" s="52"/>
    </row>
    <row r="749" spans="1:27" s="21" customFormat="1" x14ac:dyDescent="0.2">
      <c r="A749" s="11"/>
      <c r="B749" s="12"/>
      <c r="C749" s="12"/>
      <c r="D749" s="7"/>
      <c r="E749" s="19"/>
      <c r="F749" s="19"/>
      <c r="G749" s="19"/>
      <c r="H749" s="19"/>
      <c r="I749" s="8"/>
      <c r="J749" s="19"/>
      <c r="K749" s="19"/>
      <c r="L749" s="19"/>
      <c r="M749" s="19"/>
      <c r="N749" s="49"/>
      <c r="O749" s="50"/>
      <c r="P749" s="52"/>
      <c r="Q749" s="52"/>
      <c r="R749" s="19"/>
      <c r="U749" s="19"/>
      <c r="V749" s="19"/>
      <c r="W749" s="8"/>
      <c r="X749" s="7"/>
      <c r="Y749" s="7"/>
      <c r="Z749" s="52"/>
      <c r="AA749" s="52"/>
    </row>
    <row r="750" spans="1:27" s="21" customFormat="1" x14ac:dyDescent="0.2">
      <c r="A750" s="11"/>
      <c r="B750" s="12"/>
      <c r="C750" s="12"/>
      <c r="D750" s="7"/>
      <c r="E750" s="19"/>
      <c r="F750" s="19"/>
      <c r="G750" s="19"/>
      <c r="H750" s="19"/>
      <c r="I750" s="8"/>
      <c r="J750" s="19"/>
      <c r="K750" s="19"/>
      <c r="L750" s="19"/>
      <c r="M750" s="19"/>
      <c r="N750" s="49"/>
      <c r="O750" s="50"/>
      <c r="P750" s="52"/>
      <c r="Q750" s="52"/>
      <c r="R750" s="19"/>
      <c r="U750" s="19"/>
      <c r="V750" s="19"/>
      <c r="W750" s="8"/>
      <c r="X750" s="7"/>
      <c r="Y750" s="7"/>
      <c r="Z750" s="52"/>
      <c r="AA750" s="52"/>
    </row>
    <row r="751" spans="1:27" s="21" customFormat="1" x14ac:dyDescent="0.2">
      <c r="A751" s="11"/>
      <c r="B751" s="12"/>
      <c r="C751" s="12"/>
      <c r="D751" s="7"/>
      <c r="E751" s="19"/>
      <c r="F751" s="19"/>
      <c r="G751" s="19"/>
      <c r="H751" s="19"/>
      <c r="I751" s="8"/>
      <c r="J751" s="19"/>
      <c r="K751" s="19"/>
      <c r="L751" s="19"/>
      <c r="M751" s="19"/>
      <c r="N751" s="49"/>
      <c r="O751" s="50"/>
      <c r="P751" s="52"/>
      <c r="Q751" s="52"/>
      <c r="R751" s="19"/>
      <c r="U751" s="19"/>
      <c r="V751" s="19"/>
      <c r="W751" s="8"/>
      <c r="X751" s="7"/>
      <c r="Y751" s="7"/>
      <c r="Z751" s="52"/>
      <c r="AA751" s="52"/>
    </row>
    <row r="752" spans="1:27" s="21" customFormat="1" x14ac:dyDescent="0.2">
      <c r="A752" s="11"/>
      <c r="B752" s="12"/>
      <c r="C752" s="12"/>
      <c r="D752" s="7"/>
      <c r="E752" s="19"/>
      <c r="F752" s="19"/>
      <c r="G752" s="19"/>
      <c r="H752" s="19"/>
      <c r="I752" s="8"/>
      <c r="J752" s="19"/>
      <c r="K752" s="19"/>
      <c r="L752" s="19"/>
      <c r="M752" s="19"/>
      <c r="N752" s="49"/>
      <c r="O752" s="50"/>
      <c r="P752" s="52"/>
      <c r="Q752" s="52"/>
      <c r="R752" s="19"/>
      <c r="U752" s="19"/>
      <c r="V752" s="19"/>
      <c r="W752" s="8"/>
      <c r="X752" s="7"/>
      <c r="Y752" s="7"/>
      <c r="Z752" s="52"/>
      <c r="AA752" s="52"/>
    </row>
    <row r="753" spans="1:27" s="21" customFormat="1" x14ac:dyDescent="0.2">
      <c r="A753" s="11"/>
      <c r="B753" s="12"/>
      <c r="C753" s="12"/>
      <c r="D753" s="7"/>
      <c r="E753" s="19"/>
      <c r="F753" s="19"/>
      <c r="G753" s="19"/>
      <c r="H753" s="19"/>
      <c r="I753" s="8"/>
      <c r="J753" s="19"/>
      <c r="K753" s="19"/>
      <c r="L753" s="19"/>
      <c r="M753" s="19"/>
      <c r="N753" s="49"/>
      <c r="O753" s="50"/>
      <c r="P753" s="52"/>
      <c r="Q753" s="52"/>
      <c r="R753" s="19"/>
      <c r="U753" s="19"/>
      <c r="V753" s="19"/>
      <c r="W753" s="8"/>
      <c r="X753" s="7"/>
      <c r="Y753" s="7"/>
      <c r="Z753" s="52"/>
      <c r="AA753" s="52"/>
    </row>
    <row r="754" spans="1:27" s="21" customFormat="1" x14ac:dyDescent="0.2">
      <c r="A754" s="11"/>
      <c r="B754" s="12"/>
      <c r="C754" s="12"/>
      <c r="D754" s="7"/>
      <c r="E754" s="19"/>
      <c r="F754" s="19"/>
      <c r="G754" s="19"/>
      <c r="H754" s="19"/>
      <c r="I754" s="8"/>
      <c r="J754" s="19"/>
      <c r="K754" s="19"/>
      <c r="L754" s="19"/>
      <c r="M754" s="19"/>
      <c r="N754" s="49"/>
      <c r="O754" s="50"/>
      <c r="P754" s="52"/>
      <c r="Q754" s="52"/>
      <c r="R754" s="19"/>
      <c r="U754" s="19"/>
      <c r="V754" s="19"/>
      <c r="W754" s="8"/>
      <c r="X754" s="7"/>
      <c r="Y754" s="7"/>
      <c r="Z754" s="52"/>
      <c r="AA754" s="52"/>
    </row>
    <row r="755" spans="1:27" s="21" customFormat="1" x14ac:dyDescent="0.2">
      <c r="A755" s="11"/>
      <c r="B755" s="12"/>
      <c r="C755" s="12"/>
      <c r="D755" s="7"/>
      <c r="E755" s="19"/>
      <c r="F755" s="19"/>
      <c r="G755" s="19"/>
      <c r="H755" s="19"/>
      <c r="I755" s="8"/>
      <c r="J755" s="19"/>
      <c r="K755" s="19"/>
      <c r="L755" s="19"/>
      <c r="M755" s="19"/>
      <c r="N755" s="49"/>
      <c r="O755" s="50"/>
      <c r="P755" s="52"/>
      <c r="Q755" s="52"/>
      <c r="R755" s="19"/>
      <c r="U755" s="19"/>
      <c r="V755" s="19"/>
      <c r="W755" s="8"/>
      <c r="X755" s="7"/>
      <c r="Y755" s="7"/>
      <c r="Z755" s="52"/>
      <c r="AA755" s="52"/>
    </row>
    <row r="756" spans="1:27" s="21" customFormat="1" x14ac:dyDescent="0.2">
      <c r="A756" s="11"/>
      <c r="B756" s="12"/>
      <c r="C756" s="12"/>
      <c r="D756" s="7"/>
      <c r="E756" s="19"/>
      <c r="F756" s="19"/>
      <c r="G756" s="19"/>
      <c r="H756" s="19"/>
      <c r="I756" s="8"/>
      <c r="J756" s="19"/>
      <c r="K756" s="19"/>
      <c r="L756" s="19"/>
      <c r="M756" s="19"/>
      <c r="N756" s="49"/>
      <c r="O756" s="50"/>
      <c r="P756" s="52"/>
      <c r="Q756" s="52"/>
      <c r="R756" s="19"/>
      <c r="U756" s="19"/>
      <c r="V756" s="19"/>
      <c r="W756" s="8"/>
      <c r="X756" s="7"/>
      <c r="Y756" s="7"/>
      <c r="Z756" s="52"/>
      <c r="AA756" s="52"/>
    </row>
    <row r="757" spans="1:27" s="21" customFormat="1" x14ac:dyDescent="0.2">
      <c r="A757" s="11"/>
      <c r="B757" s="12"/>
      <c r="C757" s="12"/>
      <c r="D757" s="7"/>
      <c r="E757" s="19"/>
      <c r="F757" s="19"/>
      <c r="G757" s="19"/>
      <c r="H757" s="19"/>
      <c r="I757" s="8"/>
      <c r="J757" s="19"/>
      <c r="K757" s="19"/>
      <c r="L757" s="19"/>
      <c r="M757" s="19"/>
      <c r="N757" s="49"/>
      <c r="O757" s="50"/>
      <c r="P757" s="52"/>
      <c r="Q757" s="52"/>
      <c r="R757" s="19"/>
      <c r="U757" s="19"/>
      <c r="V757" s="19"/>
      <c r="W757" s="8"/>
      <c r="X757" s="7"/>
      <c r="Y757" s="7"/>
      <c r="Z757" s="52"/>
      <c r="AA757" s="52"/>
    </row>
    <row r="758" spans="1:27" s="21" customFormat="1" x14ac:dyDescent="0.2">
      <c r="A758" s="11"/>
      <c r="B758" s="12"/>
      <c r="C758" s="12"/>
      <c r="D758" s="7"/>
      <c r="E758" s="19"/>
      <c r="F758" s="19"/>
      <c r="G758" s="19"/>
      <c r="H758" s="19"/>
      <c r="I758" s="8"/>
      <c r="J758" s="19"/>
      <c r="K758" s="19"/>
      <c r="L758" s="19"/>
      <c r="M758" s="19"/>
      <c r="N758" s="49"/>
      <c r="O758" s="50"/>
      <c r="P758" s="52"/>
      <c r="Q758" s="52"/>
      <c r="R758" s="19"/>
      <c r="U758" s="19"/>
      <c r="V758" s="19"/>
      <c r="W758" s="8"/>
      <c r="X758" s="7"/>
      <c r="Y758" s="7"/>
      <c r="Z758" s="52"/>
      <c r="AA758" s="52"/>
    </row>
    <row r="759" spans="1:27" s="21" customFormat="1" x14ac:dyDescent="0.2">
      <c r="A759" s="11"/>
      <c r="B759" s="12"/>
      <c r="C759" s="12"/>
      <c r="D759" s="7"/>
      <c r="E759" s="19"/>
      <c r="F759" s="19"/>
      <c r="G759" s="19"/>
      <c r="H759" s="19"/>
      <c r="I759" s="8"/>
      <c r="J759" s="19"/>
      <c r="K759" s="19"/>
      <c r="L759" s="19"/>
      <c r="M759" s="19"/>
      <c r="N759" s="49"/>
      <c r="O759" s="50"/>
      <c r="P759" s="52"/>
      <c r="Q759" s="52"/>
      <c r="R759" s="19"/>
      <c r="U759" s="19"/>
      <c r="V759" s="19"/>
      <c r="W759" s="8"/>
      <c r="X759" s="7"/>
      <c r="Y759" s="7"/>
      <c r="Z759" s="52"/>
      <c r="AA759" s="52"/>
    </row>
    <row r="760" spans="1:27" s="21" customFormat="1" x14ac:dyDescent="0.2">
      <c r="A760" s="11"/>
      <c r="B760" s="12"/>
      <c r="C760" s="12"/>
      <c r="D760" s="7"/>
      <c r="E760" s="19"/>
      <c r="F760" s="19"/>
      <c r="G760" s="19"/>
      <c r="H760" s="19"/>
      <c r="I760" s="8"/>
      <c r="J760" s="19"/>
      <c r="K760" s="19"/>
      <c r="L760" s="19"/>
      <c r="M760" s="19"/>
      <c r="N760" s="49"/>
      <c r="O760" s="50"/>
      <c r="P760" s="52"/>
      <c r="Q760" s="52"/>
      <c r="R760" s="19"/>
      <c r="U760" s="19"/>
      <c r="V760" s="19"/>
      <c r="W760" s="8"/>
      <c r="X760" s="7"/>
      <c r="Y760" s="7"/>
      <c r="Z760" s="52"/>
      <c r="AA760" s="52"/>
    </row>
    <row r="761" spans="1:27" s="21" customFormat="1" x14ac:dyDescent="0.2">
      <c r="A761" s="11"/>
      <c r="B761" s="12"/>
      <c r="C761" s="12"/>
      <c r="D761" s="7"/>
      <c r="E761" s="19"/>
      <c r="F761" s="19"/>
      <c r="G761" s="19"/>
      <c r="H761" s="19"/>
      <c r="I761" s="8"/>
      <c r="J761" s="19"/>
      <c r="K761" s="19"/>
      <c r="L761" s="19"/>
      <c r="M761" s="19"/>
      <c r="N761" s="49"/>
      <c r="O761" s="50"/>
      <c r="P761" s="52"/>
      <c r="Q761" s="52"/>
      <c r="R761" s="19"/>
      <c r="U761" s="19"/>
      <c r="V761" s="19"/>
      <c r="W761" s="8"/>
      <c r="X761" s="7"/>
      <c r="Y761" s="7"/>
      <c r="Z761" s="52"/>
      <c r="AA761" s="52"/>
    </row>
    <row r="762" spans="1:27" s="21" customFormat="1" x14ac:dyDescent="0.2">
      <c r="A762" s="11"/>
      <c r="B762" s="12"/>
      <c r="C762" s="12"/>
      <c r="D762" s="7"/>
      <c r="E762" s="19"/>
      <c r="F762" s="19"/>
      <c r="G762" s="19"/>
      <c r="H762" s="19"/>
      <c r="I762" s="8"/>
      <c r="J762" s="19"/>
      <c r="K762" s="19"/>
      <c r="L762" s="19"/>
      <c r="M762" s="19"/>
      <c r="N762" s="49"/>
      <c r="O762" s="50"/>
      <c r="P762" s="52"/>
      <c r="Q762" s="52"/>
      <c r="R762" s="19"/>
      <c r="U762" s="19"/>
      <c r="V762" s="19"/>
      <c r="W762" s="8"/>
      <c r="X762" s="7"/>
      <c r="Y762" s="7"/>
      <c r="Z762" s="52"/>
      <c r="AA762" s="52"/>
    </row>
    <row r="763" spans="1:27" s="21" customFormat="1" x14ac:dyDescent="0.2">
      <c r="A763" s="11"/>
      <c r="B763" s="12"/>
      <c r="C763" s="12"/>
      <c r="D763" s="7"/>
      <c r="E763" s="19"/>
      <c r="F763" s="19"/>
      <c r="G763" s="19"/>
      <c r="H763" s="19"/>
      <c r="I763" s="8"/>
      <c r="J763" s="19"/>
      <c r="K763" s="19"/>
      <c r="L763" s="19"/>
      <c r="M763" s="19"/>
      <c r="N763" s="49"/>
      <c r="O763" s="50"/>
      <c r="P763" s="52"/>
      <c r="Q763" s="52"/>
      <c r="R763" s="19"/>
      <c r="U763" s="19"/>
      <c r="V763" s="19"/>
      <c r="W763" s="8"/>
      <c r="X763" s="7"/>
      <c r="Y763" s="7"/>
      <c r="Z763" s="52"/>
      <c r="AA763" s="52"/>
    </row>
    <row r="764" spans="1:27" s="21" customFormat="1" x14ac:dyDescent="0.2">
      <c r="A764" s="11"/>
      <c r="B764" s="12"/>
      <c r="C764" s="12"/>
      <c r="D764" s="7"/>
      <c r="E764" s="19"/>
      <c r="F764" s="19"/>
      <c r="G764" s="19"/>
      <c r="H764" s="19"/>
      <c r="I764" s="8"/>
      <c r="J764" s="19"/>
      <c r="K764" s="19"/>
      <c r="L764" s="19"/>
      <c r="M764" s="19"/>
      <c r="N764" s="49"/>
      <c r="O764" s="50"/>
      <c r="P764" s="52"/>
      <c r="Q764" s="52"/>
      <c r="R764" s="19"/>
      <c r="U764" s="19"/>
      <c r="V764" s="19"/>
      <c r="W764" s="8"/>
      <c r="X764" s="7"/>
      <c r="Y764" s="7"/>
      <c r="Z764" s="52"/>
      <c r="AA764" s="52"/>
    </row>
    <row r="765" spans="1:27" s="21" customFormat="1" x14ac:dyDescent="0.2">
      <c r="A765" s="11"/>
      <c r="B765" s="12"/>
      <c r="C765" s="12"/>
      <c r="D765" s="7"/>
      <c r="E765" s="19"/>
      <c r="F765" s="19"/>
      <c r="G765" s="19"/>
      <c r="H765" s="19"/>
      <c r="I765" s="8"/>
      <c r="J765" s="19"/>
      <c r="K765" s="19"/>
      <c r="L765" s="19"/>
      <c r="M765" s="19"/>
      <c r="N765" s="49"/>
      <c r="O765" s="50"/>
      <c r="P765" s="52"/>
      <c r="Q765" s="52"/>
      <c r="R765" s="19"/>
      <c r="U765" s="19"/>
      <c r="V765" s="19"/>
      <c r="W765" s="8"/>
      <c r="X765" s="7"/>
      <c r="Y765" s="7"/>
      <c r="Z765" s="52"/>
      <c r="AA765" s="52"/>
    </row>
    <row r="766" spans="1:27" s="21" customFormat="1" x14ac:dyDescent="0.2">
      <c r="A766" s="11"/>
      <c r="B766" s="12"/>
      <c r="C766" s="12"/>
      <c r="D766" s="7"/>
      <c r="E766" s="19"/>
      <c r="F766" s="19"/>
      <c r="G766" s="19"/>
      <c r="H766" s="19"/>
      <c r="I766" s="8"/>
      <c r="J766" s="19"/>
      <c r="K766" s="19"/>
      <c r="L766" s="19"/>
      <c r="M766" s="19"/>
      <c r="N766" s="49"/>
      <c r="O766" s="50"/>
      <c r="P766" s="52"/>
      <c r="Q766" s="52"/>
      <c r="R766" s="19"/>
      <c r="U766" s="19"/>
      <c r="V766" s="19"/>
      <c r="W766" s="8"/>
      <c r="X766" s="7"/>
      <c r="Y766" s="7"/>
      <c r="Z766" s="52"/>
      <c r="AA766" s="52"/>
    </row>
    <row r="767" spans="1:27" s="21" customFormat="1" x14ac:dyDescent="0.2">
      <c r="A767" s="11"/>
      <c r="B767" s="12"/>
      <c r="C767" s="12"/>
      <c r="D767" s="7"/>
      <c r="E767" s="19"/>
      <c r="F767" s="19"/>
      <c r="G767" s="19"/>
      <c r="H767" s="19"/>
      <c r="I767" s="8"/>
      <c r="J767" s="19"/>
      <c r="K767" s="19"/>
      <c r="L767" s="19"/>
      <c r="M767" s="19"/>
      <c r="N767" s="49"/>
      <c r="O767" s="50"/>
      <c r="P767" s="52"/>
      <c r="Q767" s="52"/>
      <c r="R767" s="19"/>
      <c r="U767" s="19"/>
      <c r="V767" s="19"/>
      <c r="W767" s="8"/>
      <c r="X767" s="7"/>
      <c r="Y767" s="7"/>
      <c r="Z767" s="52"/>
      <c r="AA767" s="52"/>
    </row>
    <row r="768" spans="1:27" s="21" customFormat="1" x14ac:dyDescent="0.2">
      <c r="A768" s="11"/>
      <c r="B768" s="12"/>
      <c r="C768" s="12"/>
      <c r="D768" s="7"/>
      <c r="E768" s="19"/>
      <c r="F768" s="19"/>
      <c r="G768" s="19"/>
      <c r="H768" s="19"/>
      <c r="I768" s="8"/>
      <c r="J768" s="19"/>
      <c r="K768" s="19"/>
      <c r="L768" s="19"/>
      <c r="M768" s="19"/>
      <c r="N768" s="49"/>
      <c r="O768" s="50"/>
      <c r="P768" s="52"/>
      <c r="Q768" s="52"/>
      <c r="R768" s="19"/>
      <c r="U768" s="19"/>
      <c r="V768" s="19"/>
      <c r="W768" s="8"/>
      <c r="X768" s="7"/>
      <c r="Y768" s="7"/>
      <c r="Z768" s="52"/>
      <c r="AA768" s="52"/>
    </row>
    <row r="769" spans="1:27" s="21" customFormat="1" x14ac:dyDescent="0.2">
      <c r="A769" s="11"/>
      <c r="B769" s="12"/>
      <c r="C769" s="12"/>
      <c r="D769" s="7"/>
      <c r="E769" s="19"/>
      <c r="F769" s="19"/>
      <c r="G769" s="19"/>
      <c r="H769" s="19"/>
      <c r="I769" s="8"/>
      <c r="J769" s="19"/>
      <c r="K769" s="19"/>
      <c r="L769" s="19"/>
      <c r="M769" s="19"/>
      <c r="N769" s="49"/>
      <c r="O769" s="50"/>
      <c r="P769" s="52"/>
      <c r="Q769" s="52"/>
      <c r="R769" s="19"/>
      <c r="U769" s="19"/>
      <c r="V769" s="19"/>
      <c r="W769" s="8"/>
      <c r="X769" s="7"/>
      <c r="Y769" s="7"/>
      <c r="Z769" s="52"/>
      <c r="AA769" s="52"/>
    </row>
    <row r="770" spans="1:27" s="21" customFormat="1" x14ac:dyDescent="0.2">
      <c r="A770" s="11"/>
      <c r="B770" s="12"/>
      <c r="C770" s="12"/>
      <c r="D770" s="7"/>
      <c r="E770" s="19"/>
      <c r="F770" s="19"/>
      <c r="G770" s="19"/>
      <c r="H770" s="19"/>
      <c r="I770" s="8"/>
      <c r="J770" s="19"/>
      <c r="K770" s="19"/>
      <c r="L770" s="19"/>
      <c r="M770" s="19"/>
      <c r="N770" s="49"/>
      <c r="O770" s="50"/>
      <c r="P770" s="52"/>
      <c r="Q770" s="52"/>
      <c r="R770" s="19"/>
      <c r="U770" s="19"/>
      <c r="V770" s="19"/>
      <c r="W770" s="8"/>
      <c r="X770" s="7"/>
      <c r="Y770" s="7"/>
      <c r="Z770" s="52"/>
      <c r="AA770" s="52"/>
    </row>
    <row r="771" spans="1:27" s="21" customFormat="1" x14ac:dyDescent="0.2">
      <c r="A771" s="11"/>
      <c r="B771" s="12"/>
      <c r="C771" s="12"/>
      <c r="D771" s="7"/>
      <c r="E771" s="19"/>
      <c r="F771" s="19"/>
      <c r="G771" s="19"/>
      <c r="H771" s="19"/>
      <c r="I771" s="8"/>
      <c r="J771" s="19"/>
      <c r="K771" s="19"/>
      <c r="L771" s="19"/>
      <c r="M771" s="19"/>
      <c r="N771" s="49"/>
      <c r="O771" s="50"/>
      <c r="P771" s="52"/>
      <c r="Q771" s="52"/>
      <c r="R771" s="19"/>
      <c r="U771" s="19"/>
      <c r="V771" s="19"/>
      <c r="W771" s="8"/>
      <c r="X771" s="7"/>
      <c r="Y771" s="7"/>
      <c r="Z771" s="52"/>
      <c r="AA771" s="52"/>
    </row>
    <row r="772" spans="1:27" s="21" customFormat="1" x14ac:dyDescent="0.2">
      <c r="A772" s="11"/>
      <c r="B772" s="12"/>
      <c r="C772" s="12"/>
      <c r="D772" s="7"/>
      <c r="E772" s="19"/>
      <c r="F772" s="19"/>
      <c r="G772" s="19"/>
      <c r="H772" s="19"/>
      <c r="I772" s="8"/>
      <c r="J772" s="19"/>
      <c r="K772" s="19"/>
      <c r="L772" s="19"/>
      <c r="M772" s="19"/>
      <c r="N772" s="49"/>
      <c r="O772" s="50"/>
      <c r="P772" s="52"/>
      <c r="Q772" s="52"/>
      <c r="R772" s="19"/>
      <c r="U772" s="19"/>
      <c r="V772" s="19"/>
      <c r="W772" s="8"/>
      <c r="X772" s="7"/>
      <c r="Y772" s="7"/>
      <c r="Z772" s="52"/>
      <c r="AA772" s="52"/>
    </row>
    <row r="773" spans="1:27" s="21" customFormat="1" x14ac:dyDescent="0.2">
      <c r="A773" s="11"/>
      <c r="B773" s="12"/>
      <c r="C773" s="12"/>
      <c r="D773" s="7"/>
      <c r="E773" s="19"/>
      <c r="F773" s="19"/>
      <c r="G773" s="19"/>
      <c r="H773" s="19"/>
      <c r="I773" s="8"/>
      <c r="J773" s="19"/>
      <c r="K773" s="19"/>
      <c r="L773" s="19"/>
      <c r="M773" s="19"/>
      <c r="N773" s="49"/>
      <c r="O773" s="50"/>
      <c r="P773" s="52"/>
      <c r="Q773" s="52"/>
      <c r="R773" s="19"/>
      <c r="U773" s="19"/>
      <c r="V773" s="19"/>
      <c r="W773" s="8"/>
      <c r="X773" s="7"/>
      <c r="Y773" s="7"/>
      <c r="Z773" s="52"/>
      <c r="AA773" s="52"/>
    </row>
    <row r="774" spans="1:27" s="21" customFormat="1" x14ac:dyDescent="0.2">
      <c r="A774" s="11"/>
      <c r="B774" s="12"/>
      <c r="C774" s="12"/>
      <c r="D774" s="7"/>
      <c r="E774" s="19"/>
      <c r="F774" s="19"/>
      <c r="G774" s="19"/>
      <c r="H774" s="19"/>
      <c r="I774" s="8"/>
      <c r="J774" s="19"/>
      <c r="K774" s="19"/>
      <c r="L774" s="19"/>
      <c r="M774" s="19"/>
      <c r="N774" s="49"/>
      <c r="O774" s="50"/>
      <c r="P774" s="52"/>
      <c r="Q774" s="52"/>
      <c r="R774" s="19"/>
      <c r="U774" s="19"/>
      <c r="V774" s="19"/>
      <c r="W774" s="8"/>
      <c r="X774" s="7"/>
      <c r="Y774" s="7"/>
      <c r="Z774" s="52"/>
      <c r="AA774" s="52"/>
    </row>
    <row r="775" spans="1:27" s="21" customFormat="1" x14ac:dyDescent="0.2">
      <c r="A775" s="11"/>
      <c r="B775" s="12"/>
      <c r="C775" s="12"/>
      <c r="D775" s="7"/>
      <c r="E775" s="19"/>
      <c r="F775" s="19"/>
      <c r="G775" s="19"/>
      <c r="H775" s="19"/>
      <c r="I775" s="19"/>
      <c r="J775" s="19"/>
      <c r="K775" s="8"/>
      <c r="L775" s="7"/>
      <c r="M775" s="19"/>
      <c r="N775" s="49"/>
      <c r="O775" s="50"/>
      <c r="P775" s="52"/>
      <c r="Q775" s="52"/>
      <c r="R775" s="19"/>
      <c r="U775" s="19"/>
      <c r="V775" s="19"/>
      <c r="W775" s="8"/>
      <c r="X775" s="7"/>
      <c r="Y775" s="7"/>
      <c r="Z775" s="52"/>
      <c r="AA775" s="52"/>
    </row>
    <row r="776" spans="1:27" s="21" customFormat="1" x14ac:dyDescent="0.2">
      <c r="A776" s="11"/>
      <c r="B776" s="12"/>
      <c r="C776" s="12"/>
      <c r="D776" s="7"/>
      <c r="E776" s="19"/>
      <c r="F776" s="19"/>
      <c r="G776" s="19"/>
      <c r="H776" s="19"/>
      <c r="I776" s="19"/>
      <c r="J776" s="19"/>
      <c r="K776" s="8"/>
      <c r="L776" s="7"/>
      <c r="M776" s="19"/>
      <c r="N776" s="49"/>
      <c r="O776" s="50"/>
      <c r="P776" s="52"/>
      <c r="Q776" s="52"/>
      <c r="R776" s="19"/>
      <c r="U776" s="19"/>
      <c r="V776" s="19"/>
      <c r="W776" s="8"/>
      <c r="X776" s="7"/>
      <c r="Y776" s="7"/>
      <c r="Z776" s="52"/>
      <c r="AA776" s="52"/>
    </row>
    <row r="777" spans="1:27" s="21" customFormat="1" x14ac:dyDescent="0.2">
      <c r="A777" s="11"/>
      <c r="B777" s="12"/>
      <c r="C777" s="12"/>
      <c r="D777" s="7"/>
      <c r="E777" s="19"/>
      <c r="F777" s="19"/>
      <c r="G777" s="19"/>
      <c r="H777" s="19"/>
      <c r="I777" s="19"/>
      <c r="J777" s="19"/>
      <c r="K777" s="8"/>
      <c r="L777" s="7"/>
      <c r="M777" s="19"/>
      <c r="N777" s="49"/>
      <c r="O777" s="50"/>
      <c r="P777" s="52"/>
      <c r="Q777" s="52"/>
      <c r="R777" s="19"/>
      <c r="U777" s="19"/>
      <c r="V777" s="19"/>
      <c r="W777" s="8"/>
      <c r="X777" s="7"/>
      <c r="Y777" s="7"/>
      <c r="Z777" s="52"/>
      <c r="AA777" s="52"/>
    </row>
    <row r="778" spans="1:27" s="21" customFormat="1" x14ac:dyDescent="0.2">
      <c r="A778" s="11"/>
      <c r="B778" s="12"/>
      <c r="C778" s="12"/>
      <c r="D778" s="7"/>
      <c r="E778" s="19"/>
      <c r="F778" s="19"/>
      <c r="G778" s="19"/>
      <c r="H778" s="19"/>
      <c r="I778" s="19"/>
      <c r="J778" s="19"/>
      <c r="K778" s="8"/>
      <c r="L778" s="7"/>
      <c r="M778" s="19"/>
      <c r="N778" s="49"/>
      <c r="O778" s="50"/>
      <c r="P778" s="52"/>
      <c r="Q778" s="52"/>
      <c r="R778" s="19"/>
      <c r="U778" s="19"/>
      <c r="V778" s="19"/>
      <c r="W778" s="8"/>
      <c r="X778" s="7"/>
      <c r="Y778" s="7"/>
      <c r="Z778" s="52"/>
      <c r="AA778" s="52"/>
    </row>
    <row r="779" spans="1:27" s="21" customFormat="1" x14ac:dyDescent="0.2">
      <c r="A779" s="11"/>
      <c r="B779" s="12"/>
      <c r="C779" s="12"/>
      <c r="D779" s="7"/>
      <c r="E779" s="19"/>
      <c r="F779" s="19"/>
      <c r="G779" s="19"/>
      <c r="H779" s="19"/>
      <c r="I779" s="19"/>
      <c r="J779" s="19"/>
      <c r="K779" s="8"/>
      <c r="L779" s="7"/>
      <c r="M779" s="19"/>
      <c r="N779" s="49"/>
      <c r="O779" s="50"/>
      <c r="P779" s="52"/>
      <c r="Q779" s="52"/>
      <c r="R779" s="19"/>
      <c r="U779" s="19"/>
      <c r="V779" s="19"/>
      <c r="W779" s="8"/>
      <c r="X779" s="7"/>
      <c r="Y779" s="7"/>
      <c r="Z779" s="52"/>
      <c r="AA779" s="52"/>
    </row>
    <row r="780" spans="1:27" s="21" customFormat="1" x14ac:dyDescent="0.2">
      <c r="A780" s="11"/>
      <c r="B780" s="12"/>
      <c r="C780" s="12"/>
      <c r="D780" s="7"/>
      <c r="E780" s="19"/>
      <c r="F780" s="19"/>
      <c r="G780" s="19"/>
      <c r="H780" s="19"/>
      <c r="I780" s="19"/>
      <c r="J780" s="19"/>
      <c r="K780" s="8"/>
      <c r="L780" s="7"/>
      <c r="M780" s="19"/>
      <c r="N780" s="49"/>
      <c r="O780" s="50"/>
      <c r="P780" s="52"/>
      <c r="Q780" s="52"/>
      <c r="R780" s="19"/>
      <c r="U780" s="19"/>
      <c r="V780" s="19"/>
      <c r="W780" s="8"/>
      <c r="X780" s="7"/>
      <c r="Y780" s="7"/>
      <c r="Z780" s="52"/>
      <c r="AA780" s="52"/>
    </row>
    <row r="781" spans="1:27" s="21" customFormat="1" x14ac:dyDescent="0.2">
      <c r="A781" s="11"/>
      <c r="B781" s="12"/>
      <c r="C781" s="12"/>
      <c r="D781" s="7"/>
      <c r="E781" s="19"/>
      <c r="F781" s="19"/>
      <c r="G781" s="19"/>
      <c r="H781" s="19"/>
      <c r="I781" s="19"/>
      <c r="J781" s="19"/>
      <c r="K781" s="8"/>
      <c r="L781" s="7"/>
      <c r="M781" s="19"/>
      <c r="N781" s="49"/>
      <c r="O781" s="50"/>
      <c r="P781" s="52"/>
      <c r="Q781" s="52"/>
      <c r="R781" s="19"/>
      <c r="U781" s="19"/>
      <c r="V781" s="19"/>
      <c r="W781" s="8"/>
      <c r="X781" s="7"/>
      <c r="Y781" s="7"/>
      <c r="Z781" s="52"/>
      <c r="AA781" s="52"/>
    </row>
    <row r="782" spans="1:27" s="21" customFormat="1" x14ac:dyDescent="0.2">
      <c r="A782" s="11"/>
      <c r="B782" s="12"/>
      <c r="C782" s="12"/>
      <c r="D782" s="7"/>
      <c r="E782" s="19"/>
      <c r="F782" s="19"/>
      <c r="G782" s="19"/>
      <c r="H782" s="19"/>
      <c r="I782" s="19"/>
      <c r="J782" s="19"/>
      <c r="K782" s="8"/>
      <c r="L782" s="7"/>
      <c r="M782" s="19"/>
      <c r="N782" s="49"/>
      <c r="O782" s="50"/>
      <c r="P782" s="52"/>
      <c r="Q782" s="52"/>
      <c r="R782" s="19"/>
      <c r="U782" s="19"/>
      <c r="V782" s="19"/>
      <c r="W782" s="8"/>
      <c r="X782" s="7"/>
      <c r="Y782" s="7"/>
      <c r="Z782" s="52"/>
      <c r="AA782" s="52"/>
    </row>
    <row r="783" spans="1:27" s="21" customFormat="1" x14ac:dyDescent="0.2">
      <c r="A783" s="11"/>
      <c r="B783" s="12"/>
      <c r="C783" s="12"/>
      <c r="D783" s="7"/>
      <c r="E783" s="19"/>
      <c r="F783" s="19"/>
      <c r="G783" s="19"/>
      <c r="H783" s="19"/>
      <c r="I783" s="19"/>
      <c r="J783" s="19"/>
      <c r="K783" s="8"/>
      <c r="L783" s="7"/>
      <c r="M783" s="19"/>
      <c r="N783" s="49"/>
      <c r="O783" s="50"/>
      <c r="P783" s="52"/>
      <c r="Q783" s="52"/>
      <c r="R783" s="19"/>
      <c r="U783" s="19"/>
      <c r="V783" s="19"/>
      <c r="W783" s="8"/>
      <c r="X783" s="7"/>
      <c r="Y783" s="7"/>
      <c r="Z783" s="52"/>
      <c r="AA783" s="52"/>
    </row>
    <row r="784" spans="1:27" s="21" customFormat="1" x14ac:dyDescent="0.2">
      <c r="A784" s="11"/>
      <c r="B784" s="12"/>
      <c r="C784" s="12"/>
      <c r="D784" s="7"/>
      <c r="E784" s="19"/>
      <c r="F784" s="19"/>
      <c r="G784" s="19"/>
      <c r="H784" s="19"/>
      <c r="I784" s="19"/>
      <c r="J784" s="19"/>
      <c r="K784" s="8"/>
      <c r="L784" s="7"/>
      <c r="M784" s="19"/>
      <c r="N784" s="49"/>
      <c r="O784" s="50"/>
      <c r="P784" s="52"/>
      <c r="Q784" s="52"/>
      <c r="R784" s="19"/>
      <c r="U784" s="19"/>
      <c r="V784" s="19"/>
      <c r="W784" s="8"/>
      <c r="X784" s="7"/>
      <c r="Y784" s="7"/>
      <c r="Z784" s="52"/>
      <c r="AA784" s="52"/>
    </row>
    <row r="785" spans="1:27" s="21" customFormat="1" x14ac:dyDescent="0.2">
      <c r="A785" s="11"/>
      <c r="B785" s="12"/>
      <c r="C785" s="12"/>
      <c r="D785" s="7"/>
      <c r="E785" s="19"/>
      <c r="F785" s="19"/>
      <c r="G785" s="19"/>
      <c r="H785" s="19"/>
      <c r="I785" s="19"/>
      <c r="J785" s="19"/>
      <c r="K785" s="8"/>
      <c r="L785" s="7"/>
      <c r="M785" s="19"/>
      <c r="N785" s="49"/>
      <c r="O785" s="50"/>
      <c r="P785" s="52"/>
      <c r="Q785" s="52"/>
      <c r="R785" s="19"/>
      <c r="U785" s="19"/>
      <c r="V785" s="19"/>
      <c r="W785" s="8"/>
      <c r="X785" s="7"/>
      <c r="Y785" s="7"/>
      <c r="Z785" s="52"/>
      <c r="AA785" s="52"/>
    </row>
    <row r="786" spans="1:27" s="21" customFormat="1" x14ac:dyDescent="0.2">
      <c r="A786" s="11"/>
      <c r="B786" s="12"/>
      <c r="C786" s="12"/>
      <c r="D786" s="7"/>
      <c r="E786" s="19"/>
      <c r="F786" s="19"/>
      <c r="G786" s="19"/>
      <c r="H786" s="19"/>
      <c r="I786" s="19"/>
      <c r="J786" s="19"/>
      <c r="K786" s="8"/>
      <c r="L786" s="7"/>
      <c r="M786" s="19"/>
      <c r="N786" s="49"/>
      <c r="O786" s="50"/>
      <c r="P786" s="52"/>
      <c r="Q786" s="52"/>
      <c r="R786" s="19"/>
      <c r="U786" s="19"/>
      <c r="V786" s="19"/>
      <c r="W786" s="8"/>
      <c r="X786" s="7"/>
      <c r="Y786" s="7"/>
      <c r="Z786" s="52"/>
      <c r="AA786" s="52"/>
    </row>
    <row r="787" spans="1:27" s="21" customFormat="1" x14ac:dyDescent="0.2">
      <c r="A787" s="11"/>
      <c r="B787" s="12"/>
      <c r="C787" s="12"/>
      <c r="D787" s="7"/>
      <c r="E787" s="19"/>
      <c r="F787" s="19"/>
      <c r="G787" s="19"/>
      <c r="H787" s="19"/>
      <c r="I787" s="19"/>
      <c r="J787" s="19"/>
      <c r="K787" s="8"/>
      <c r="L787" s="7"/>
      <c r="M787" s="19"/>
      <c r="N787" s="49"/>
      <c r="O787" s="50"/>
      <c r="P787" s="52"/>
      <c r="Q787" s="52"/>
      <c r="R787" s="19"/>
      <c r="U787" s="19"/>
      <c r="V787" s="19"/>
      <c r="W787" s="8"/>
      <c r="X787" s="7"/>
      <c r="Y787" s="7"/>
      <c r="Z787" s="52"/>
      <c r="AA787" s="52"/>
    </row>
    <row r="788" spans="1:27" s="21" customFormat="1" x14ac:dyDescent="0.2">
      <c r="A788" s="11"/>
      <c r="B788" s="12"/>
      <c r="C788" s="12"/>
      <c r="D788" s="7"/>
      <c r="E788" s="19"/>
      <c r="F788" s="19"/>
      <c r="G788" s="19"/>
      <c r="H788" s="19"/>
      <c r="I788" s="19"/>
      <c r="J788" s="19"/>
      <c r="K788" s="8"/>
      <c r="L788" s="7"/>
      <c r="M788" s="19"/>
      <c r="N788" s="49"/>
      <c r="O788" s="50"/>
      <c r="P788" s="52"/>
      <c r="Q788" s="52"/>
      <c r="R788" s="19"/>
      <c r="U788" s="19"/>
      <c r="V788" s="19"/>
      <c r="W788" s="8"/>
      <c r="X788" s="7"/>
      <c r="Y788" s="7"/>
      <c r="Z788" s="52"/>
      <c r="AA788" s="52"/>
    </row>
    <row r="789" spans="1:27" s="21" customFormat="1" x14ac:dyDescent="0.2">
      <c r="A789" s="11"/>
      <c r="B789" s="12"/>
      <c r="C789" s="12"/>
      <c r="D789" s="7"/>
      <c r="E789" s="19"/>
      <c r="F789" s="19"/>
      <c r="G789" s="19"/>
      <c r="H789" s="19"/>
      <c r="I789" s="19"/>
      <c r="J789" s="19"/>
      <c r="K789" s="8"/>
      <c r="L789" s="7"/>
      <c r="M789" s="19"/>
      <c r="N789" s="49"/>
      <c r="O789" s="50"/>
      <c r="P789" s="52"/>
      <c r="Q789" s="52"/>
      <c r="R789" s="19"/>
      <c r="U789" s="19"/>
      <c r="V789" s="19"/>
      <c r="W789" s="8"/>
      <c r="X789" s="7"/>
      <c r="Y789" s="7"/>
      <c r="Z789" s="52"/>
      <c r="AA789" s="52"/>
    </row>
    <row r="790" spans="1:27" s="21" customFormat="1" x14ac:dyDescent="0.2">
      <c r="A790" s="11"/>
      <c r="B790" s="12"/>
      <c r="C790" s="12"/>
      <c r="D790" s="7"/>
      <c r="E790" s="19"/>
      <c r="F790" s="19"/>
      <c r="G790" s="19"/>
      <c r="H790" s="19"/>
      <c r="I790" s="19"/>
      <c r="J790" s="19"/>
      <c r="K790" s="8"/>
      <c r="L790" s="7"/>
      <c r="M790" s="19"/>
      <c r="N790" s="49"/>
      <c r="O790" s="50"/>
      <c r="P790" s="52"/>
      <c r="Q790" s="52"/>
      <c r="R790" s="19"/>
      <c r="U790" s="19"/>
      <c r="V790" s="19"/>
      <c r="W790" s="8"/>
      <c r="X790" s="7"/>
      <c r="Y790" s="7"/>
      <c r="Z790" s="52"/>
      <c r="AA790" s="52"/>
    </row>
    <row r="791" spans="1:27" s="21" customFormat="1" x14ac:dyDescent="0.2">
      <c r="A791" s="11"/>
      <c r="B791" s="12"/>
      <c r="C791" s="12"/>
      <c r="D791" s="7"/>
      <c r="E791" s="19"/>
      <c r="F791" s="19"/>
      <c r="G791" s="19"/>
      <c r="H791" s="19"/>
      <c r="I791" s="19"/>
      <c r="J791" s="19"/>
      <c r="K791" s="8"/>
      <c r="L791" s="7"/>
      <c r="M791" s="19"/>
      <c r="N791" s="49"/>
      <c r="O791" s="50"/>
      <c r="P791" s="52"/>
      <c r="Q791" s="52"/>
      <c r="R791" s="19"/>
      <c r="U791" s="19"/>
      <c r="V791" s="19"/>
      <c r="W791" s="8"/>
      <c r="X791" s="7"/>
      <c r="Y791" s="7"/>
      <c r="Z791" s="52"/>
      <c r="AA791" s="52"/>
    </row>
    <row r="792" spans="1:27" s="21" customFormat="1" x14ac:dyDescent="0.2">
      <c r="A792" s="11"/>
      <c r="B792" s="12"/>
      <c r="C792" s="12"/>
      <c r="D792" s="7"/>
      <c r="E792" s="19"/>
      <c r="F792" s="19"/>
      <c r="G792" s="19"/>
      <c r="H792" s="19"/>
      <c r="I792" s="19"/>
      <c r="J792" s="19"/>
      <c r="K792" s="8"/>
      <c r="L792" s="7"/>
      <c r="M792" s="19"/>
      <c r="N792" s="49"/>
      <c r="O792" s="50"/>
      <c r="P792" s="52"/>
      <c r="Q792" s="52"/>
      <c r="R792" s="19"/>
      <c r="U792" s="19"/>
      <c r="V792" s="19"/>
      <c r="W792" s="8"/>
      <c r="X792" s="7"/>
      <c r="Y792" s="7"/>
      <c r="Z792" s="52"/>
      <c r="AA792" s="52"/>
    </row>
    <row r="793" spans="1:27" s="21" customFormat="1" x14ac:dyDescent="0.2">
      <c r="A793" s="11"/>
      <c r="B793" s="12"/>
      <c r="C793" s="12"/>
      <c r="D793" s="7"/>
      <c r="E793" s="19"/>
      <c r="F793" s="19"/>
      <c r="G793" s="19"/>
      <c r="H793" s="19"/>
      <c r="I793" s="19"/>
      <c r="J793" s="19"/>
      <c r="K793" s="8"/>
      <c r="L793" s="7"/>
      <c r="M793" s="19"/>
      <c r="N793" s="49"/>
      <c r="O793" s="50"/>
      <c r="P793" s="52"/>
      <c r="Q793" s="52"/>
      <c r="R793" s="19"/>
      <c r="U793" s="19"/>
      <c r="V793" s="19"/>
      <c r="W793" s="8"/>
      <c r="X793" s="7"/>
      <c r="Y793" s="7"/>
      <c r="Z793" s="52"/>
      <c r="AA793" s="52"/>
    </row>
    <row r="794" spans="1:27" s="21" customFormat="1" x14ac:dyDescent="0.2">
      <c r="A794" s="11"/>
      <c r="B794" s="12"/>
      <c r="C794" s="12"/>
      <c r="D794" s="7"/>
      <c r="E794" s="19"/>
      <c r="F794" s="19"/>
      <c r="G794" s="19"/>
      <c r="H794" s="19"/>
      <c r="I794" s="19"/>
      <c r="J794" s="19"/>
      <c r="K794" s="8"/>
      <c r="L794" s="7"/>
      <c r="M794" s="19"/>
      <c r="N794" s="49"/>
      <c r="O794" s="50"/>
      <c r="P794" s="52"/>
      <c r="Q794" s="52"/>
      <c r="R794" s="19"/>
      <c r="U794" s="19"/>
      <c r="V794" s="19"/>
      <c r="W794" s="8"/>
      <c r="X794" s="7"/>
      <c r="Y794" s="7"/>
      <c r="Z794" s="52"/>
      <c r="AA794" s="52"/>
    </row>
    <row r="795" spans="1:27" s="21" customFormat="1" x14ac:dyDescent="0.2">
      <c r="A795" s="11"/>
      <c r="B795" s="12"/>
      <c r="C795" s="12"/>
      <c r="D795" s="7"/>
      <c r="E795" s="19"/>
      <c r="F795" s="19"/>
      <c r="G795" s="19"/>
      <c r="H795" s="19"/>
      <c r="I795" s="19"/>
      <c r="J795" s="19"/>
      <c r="K795" s="8"/>
      <c r="L795" s="7"/>
      <c r="M795" s="19"/>
      <c r="N795" s="49"/>
      <c r="O795" s="50"/>
      <c r="P795" s="52"/>
      <c r="Q795" s="52"/>
      <c r="R795" s="19"/>
      <c r="U795" s="19"/>
      <c r="V795" s="19"/>
      <c r="W795" s="8"/>
      <c r="X795" s="7"/>
      <c r="Y795" s="7"/>
      <c r="Z795" s="52"/>
      <c r="AA795" s="52"/>
    </row>
    <row r="796" spans="1:27" s="21" customFormat="1" x14ac:dyDescent="0.2">
      <c r="A796" s="11"/>
      <c r="B796" s="12"/>
      <c r="C796" s="12"/>
      <c r="D796" s="7"/>
      <c r="E796" s="19"/>
      <c r="F796" s="19"/>
      <c r="G796" s="19"/>
      <c r="H796" s="19"/>
      <c r="I796" s="19"/>
      <c r="J796" s="19"/>
      <c r="K796" s="8"/>
      <c r="L796" s="7"/>
      <c r="M796" s="19"/>
      <c r="N796" s="49"/>
      <c r="O796" s="50"/>
      <c r="P796" s="52"/>
      <c r="Q796" s="52"/>
      <c r="R796" s="19"/>
      <c r="U796" s="19"/>
      <c r="V796" s="19"/>
      <c r="W796" s="8"/>
      <c r="X796" s="7"/>
      <c r="Y796" s="7"/>
      <c r="Z796" s="52"/>
      <c r="AA796" s="52"/>
    </row>
    <row r="797" spans="1:27" s="21" customFormat="1" x14ac:dyDescent="0.2">
      <c r="A797" s="11"/>
      <c r="B797" s="12"/>
      <c r="C797" s="12"/>
      <c r="D797" s="7"/>
      <c r="E797" s="19"/>
      <c r="F797" s="19"/>
      <c r="G797" s="19"/>
      <c r="H797" s="19"/>
      <c r="I797" s="19"/>
      <c r="J797" s="19"/>
      <c r="K797" s="8"/>
      <c r="L797" s="7"/>
      <c r="M797" s="19"/>
      <c r="N797" s="49"/>
      <c r="O797" s="50"/>
      <c r="P797" s="52"/>
      <c r="Q797" s="52"/>
      <c r="R797" s="19"/>
      <c r="U797" s="19"/>
      <c r="V797" s="19"/>
      <c r="W797" s="8"/>
      <c r="X797" s="7"/>
      <c r="Y797" s="7"/>
      <c r="Z797" s="52"/>
      <c r="AA797" s="52"/>
    </row>
    <row r="798" spans="1:27" s="21" customFormat="1" x14ac:dyDescent="0.2">
      <c r="A798" s="11"/>
      <c r="B798" s="12"/>
      <c r="C798" s="12"/>
      <c r="D798" s="7"/>
      <c r="E798" s="19"/>
      <c r="F798" s="19"/>
      <c r="G798" s="19"/>
      <c r="H798" s="19"/>
      <c r="I798" s="19"/>
      <c r="J798" s="19"/>
      <c r="K798" s="8"/>
      <c r="L798" s="7"/>
      <c r="M798" s="19"/>
      <c r="N798" s="49"/>
      <c r="O798" s="50"/>
      <c r="P798" s="52"/>
      <c r="Q798" s="52"/>
      <c r="R798" s="19"/>
      <c r="U798" s="19"/>
      <c r="V798" s="19"/>
      <c r="W798" s="8"/>
      <c r="X798" s="7"/>
      <c r="Y798" s="7"/>
      <c r="Z798" s="52"/>
      <c r="AA798" s="52"/>
    </row>
    <row r="799" spans="1:27" s="21" customFormat="1" x14ac:dyDescent="0.2">
      <c r="A799" s="11"/>
      <c r="B799" s="12"/>
      <c r="C799" s="12"/>
      <c r="D799" s="7"/>
      <c r="E799" s="19"/>
      <c r="F799" s="19"/>
      <c r="G799" s="19"/>
      <c r="H799" s="19"/>
      <c r="I799" s="19"/>
      <c r="J799" s="19"/>
      <c r="K799" s="8"/>
      <c r="L799" s="7"/>
      <c r="M799" s="19"/>
      <c r="N799" s="49"/>
      <c r="O799" s="50"/>
      <c r="P799" s="52"/>
      <c r="Q799" s="52"/>
      <c r="R799" s="19"/>
      <c r="U799" s="19"/>
      <c r="V799" s="19"/>
      <c r="W799" s="8"/>
      <c r="X799" s="7"/>
      <c r="Y799" s="7"/>
      <c r="Z799" s="52"/>
      <c r="AA799" s="52"/>
    </row>
    <row r="800" spans="1:27" s="21" customFormat="1" x14ac:dyDescent="0.2">
      <c r="A800" s="11"/>
      <c r="B800" s="12"/>
      <c r="C800" s="12"/>
      <c r="D800" s="7"/>
      <c r="E800" s="19"/>
      <c r="F800" s="19"/>
      <c r="G800" s="19"/>
      <c r="H800" s="19"/>
      <c r="I800" s="19"/>
      <c r="J800" s="19"/>
      <c r="K800" s="8"/>
      <c r="L800" s="7"/>
      <c r="M800" s="19"/>
      <c r="N800" s="49"/>
      <c r="O800" s="50"/>
      <c r="P800" s="52"/>
      <c r="Q800" s="52"/>
      <c r="R800" s="19"/>
      <c r="U800" s="19"/>
      <c r="V800" s="19"/>
      <c r="W800" s="8"/>
      <c r="X800" s="7"/>
      <c r="Y800" s="7"/>
      <c r="Z800" s="52"/>
      <c r="AA800" s="52"/>
    </row>
    <row r="801" spans="1:27" s="21" customFormat="1" x14ac:dyDescent="0.2">
      <c r="A801" s="11"/>
      <c r="B801" s="12"/>
      <c r="C801" s="12"/>
      <c r="D801" s="7"/>
      <c r="E801" s="19"/>
      <c r="F801" s="19"/>
      <c r="G801" s="19"/>
      <c r="H801" s="19"/>
      <c r="I801" s="19"/>
      <c r="J801" s="19"/>
      <c r="K801" s="8"/>
      <c r="L801" s="7"/>
      <c r="M801" s="19"/>
      <c r="N801" s="49"/>
      <c r="O801" s="50"/>
      <c r="P801" s="52"/>
      <c r="Q801" s="52"/>
      <c r="R801" s="19"/>
      <c r="U801" s="19"/>
      <c r="V801" s="19"/>
      <c r="W801" s="8"/>
      <c r="X801" s="7"/>
      <c r="Y801" s="7"/>
      <c r="Z801" s="52"/>
      <c r="AA801" s="52"/>
    </row>
    <row r="802" spans="1:27" s="21" customFormat="1" x14ac:dyDescent="0.2">
      <c r="A802" s="11"/>
      <c r="B802" s="12"/>
      <c r="C802" s="12"/>
      <c r="D802" s="7"/>
      <c r="E802" s="19"/>
      <c r="F802" s="19"/>
      <c r="G802" s="19"/>
      <c r="H802" s="19"/>
      <c r="I802" s="19"/>
      <c r="J802" s="19"/>
      <c r="K802" s="8"/>
      <c r="L802" s="7"/>
      <c r="M802" s="19"/>
      <c r="N802" s="49"/>
      <c r="O802" s="50"/>
      <c r="P802" s="52"/>
      <c r="Q802" s="52"/>
      <c r="R802" s="19"/>
      <c r="U802" s="19"/>
      <c r="V802" s="19"/>
      <c r="W802" s="8"/>
      <c r="X802" s="7"/>
      <c r="Y802" s="7"/>
      <c r="Z802" s="52"/>
      <c r="AA802" s="52"/>
    </row>
    <row r="803" spans="1:27" s="21" customFormat="1" x14ac:dyDescent="0.2">
      <c r="A803" s="11"/>
      <c r="B803" s="12"/>
      <c r="C803" s="12"/>
      <c r="D803" s="7"/>
      <c r="E803" s="19"/>
      <c r="F803" s="19"/>
      <c r="G803" s="19"/>
      <c r="H803" s="19"/>
      <c r="I803" s="19"/>
      <c r="J803" s="19"/>
      <c r="K803" s="8"/>
      <c r="L803" s="7"/>
      <c r="M803" s="19"/>
      <c r="N803" s="49"/>
      <c r="O803" s="50"/>
      <c r="P803" s="52"/>
      <c r="Q803" s="52"/>
      <c r="R803" s="19"/>
      <c r="U803" s="19"/>
      <c r="V803" s="19"/>
      <c r="W803" s="8"/>
      <c r="X803" s="7"/>
      <c r="Y803" s="7"/>
      <c r="Z803" s="52"/>
      <c r="AA803" s="52"/>
    </row>
    <row r="804" spans="1:27" s="21" customFormat="1" x14ac:dyDescent="0.2">
      <c r="A804" s="11"/>
      <c r="B804" s="12"/>
      <c r="C804" s="12"/>
      <c r="D804" s="7"/>
      <c r="E804" s="19"/>
      <c r="F804" s="19"/>
      <c r="G804" s="19"/>
      <c r="H804" s="19"/>
      <c r="I804" s="19"/>
      <c r="J804" s="19"/>
      <c r="K804" s="8"/>
      <c r="L804" s="7"/>
      <c r="M804" s="19"/>
      <c r="N804" s="49"/>
      <c r="O804" s="50"/>
      <c r="P804" s="52"/>
      <c r="Q804" s="52"/>
      <c r="R804" s="19"/>
      <c r="U804" s="19"/>
      <c r="V804" s="19"/>
      <c r="W804" s="8"/>
      <c r="X804" s="7"/>
      <c r="Y804" s="7"/>
      <c r="Z804" s="52"/>
      <c r="AA804" s="52"/>
    </row>
    <row r="805" spans="1:27" s="21" customFormat="1" x14ac:dyDescent="0.2">
      <c r="A805" s="11"/>
      <c r="B805" s="12"/>
      <c r="C805" s="12"/>
      <c r="D805" s="7"/>
      <c r="E805" s="19"/>
      <c r="F805" s="19"/>
      <c r="G805" s="19"/>
      <c r="H805" s="19"/>
      <c r="I805" s="19"/>
      <c r="J805" s="19"/>
      <c r="K805" s="8"/>
      <c r="L805" s="7"/>
      <c r="M805" s="19"/>
      <c r="N805" s="49"/>
      <c r="O805" s="50"/>
      <c r="P805" s="52"/>
      <c r="Q805" s="52"/>
      <c r="R805" s="19"/>
      <c r="U805" s="19"/>
      <c r="V805" s="19"/>
      <c r="W805" s="8"/>
      <c r="X805" s="7"/>
      <c r="Y805" s="7"/>
      <c r="Z805" s="52"/>
      <c r="AA805" s="52"/>
    </row>
    <row r="806" spans="1:27" s="21" customFormat="1" x14ac:dyDescent="0.2">
      <c r="A806" s="11"/>
      <c r="B806" s="12"/>
      <c r="C806" s="12"/>
      <c r="D806" s="7"/>
      <c r="E806" s="19"/>
      <c r="F806" s="19"/>
      <c r="G806" s="19"/>
      <c r="H806" s="19"/>
      <c r="I806" s="19"/>
      <c r="J806" s="19"/>
      <c r="K806" s="8"/>
      <c r="L806" s="7"/>
      <c r="M806" s="19"/>
      <c r="N806" s="49"/>
      <c r="O806" s="50"/>
      <c r="P806" s="52"/>
      <c r="Q806" s="52"/>
      <c r="R806" s="19"/>
      <c r="U806" s="19"/>
      <c r="V806" s="19"/>
      <c r="W806" s="8"/>
      <c r="X806" s="7"/>
      <c r="Y806" s="7"/>
      <c r="Z806" s="52"/>
      <c r="AA806" s="52"/>
    </row>
    <row r="807" spans="1:27" s="21" customFormat="1" x14ac:dyDescent="0.2">
      <c r="A807" s="11"/>
      <c r="B807" s="12"/>
      <c r="C807" s="12"/>
      <c r="D807" s="7"/>
      <c r="E807" s="19"/>
      <c r="F807" s="19"/>
      <c r="G807" s="19"/>
      <c r="H807" s="19"/>
      <c r="I807" s="19"/>
      <c r="J807" s="19"/>
      <c r="K807" s="8"/>
      <c r="L807" s="7"/>
      <c r="M807" s="19"/>
      <c r="N807" s="49"/>
      <c r="O807" s="50"/>
      <c r="P807" s="52"/>
      <c r="Q807" s="52"/>
      <c r="R807" s="19"/>
      <c r="U807" s="19"/>
      <c r="V807" s="19"/>
      <c r="W807" s="8"/>
      <c r="X807" s="7"/>
      <c r="Y807" s="7"/>
      <c r="Z807" s="52"/>
      <c r="AA807" s="52"/>
    </row>
    <row r="808" spans="1:27" s="21" customFormat="1" x14ac:dyDescent="0.2">
      <c r="A808" s="11"/>
      <c r="B808" s="12"/>
      <c r="C808" s="12"/>
      <c r="D808" s="7"/>
      <c r="E808" s="19"/>
      <c r="F808" s="19"/>
      <c r="G808" s="19"/>
      <c r="H808" s="19"/>
      <c r="I808" s="19"/>
      <c r="J808" s="19"/>
      <c r="K808" s="8"/>
      <c r="L808" s="7"/>
      <c r="M808" s="19"/>
      <c r="N808" s="49"/>
      <c r="O808" s="50"/>
      <c r="P808" s="52"/>
      <c r="Q808" s="52"/>
      <c r="R808" s="19"/>
      <c r="U808" s="19"/>
      <c r="V808" s="19"/>
      <c r="W808" s="8"/>
      <c r="X808" s="7"/>
      <c r="Y808" s="7"/>
      <c r="Z808" s="52"/>
      <c r="AA808" s="52"/>
    </row>
    <row r="809" spans="1:27" s="21" customFormat="1" x14ac:dyDescent="0.2">
      <c r="A809" s="11"/>
      <c r="B809" s="12"/>
      <c r="C809" s="12"/>
      <c r="D809" s="7"/>
      <c r="E809" s="19"/>
      <c r="F809" s="19"/>
      <c r="G809" s="19"/>
      <c r="H809" s="19"/>
      <c r="I809" s="19"/>
      <c r="J809" s="19"/>
      <c r="K809" s="8"/>
      <c r="L809" s="7"/>
      <c r="M809" s="19"/>
      <c r="N809" s="49"/>
      <c r="O809" s="50"/>
      <c r="P809" s="52"/>
      <c r="Q809" s="52"/>
      <c r="R809" s="19"/>
      <c r="U809" s="19"/>
      <c r="V809" s="19"/>
      <c r="W809" s="8"/>
      <c r="X809" s="7"/>
      <c r="Y809" s="7"/>
      <c r="Z809" s="52"/>
      <c r="AA809" s="52"/>
    </row>
    <row r="810" spans="1:27" s="21" customFormat="1" x14ac:dyDescent="0.2">
      <c r="A810" s="11"/>
      <c r="B810" s="12"/>
      <c r="C810" s="12"/>
      <c r="D810" s="7"/>
      <c r="E810" s="19"/>
      <c r="F810" s="19"/>
      <c r="G810" s="19"/>
      <c r="H810" s="19"/>
      <c r="I810" s="19"/>
      <c r="J810" s="19"/>
      <c r="K810" s="8"/>
      <c r="L810" s="7"/>
      <c r="M810" s="19"/>
      <c r="N810" s="49"/>
      <c r="O810" s="50"/>
      <c r="P810" s="52"/>
      <c r="Q810" s="52"/>
      <c r="R810" s="19"/>
      <c r="U810" s="19"/>
      <c r="V810" s="19"/>
      <c r="W810" s="8"/>
      <c r="X810" s="7"/>
      <c r="Y810" s="7"/>
      <c r="Z810" s="52"/>
      <c r="AA810" s="52"/>
    </row>
    <row r="811" spans="1:27" s="21" customFormat="1" x14ac:dyDescent="0.2">
      <c r="A811" s="11"/>
      <c r="B811" s="12"/>
      <c r="C811" s="12"/>
      <c r="D811" s="7"/>
      <c r="E811" s="19"/>
      <c r="F811" s="19"/>
      <c r="G811" s="19"/>
      <c r="H811" s="19"/>
      <c r="I811" s="19"/>
      <c r="J811" s="19"/>
      <c r="K811" s="8"/>
      <c r="L811" s="7"/>
      <c r="M811" s="19"/>
      <c r="N811" s="49"/>
      <c r="O811" s="50"/>
      <c r="P811" s="52"/>
      <c r="Q811" s="52"/>
      <c r="R811" s="19"/>
      <c r="U811" s="19"/>
      <c r="V811" s="19"/>
      <c r="W811" s="8"/>
      <c r="X811" s="7"/>
      <c r="Y811" s="7"/>
      <c r="Z811" s="52"/>
      <c r="AA811" s="52"/>
    </row>
    <row r="812" spans="1:27" s="21" customFormat="1" x14ac:dyDescent="0.2">
      <c r="A812" s="11"/>
      <c r="B812" s="12"/>
      <c r="C812" s="12"/>
      <c r="D812" s="7"/>
      <c r="E812" s="19"/>
      <c r="F812" s="19"/>
      <c r="G812" s="19"/>
      <c r="H812" s="19"/>
      <c r="I812" s="19"/>
      <c r="J812" s="19"/>
      <c r="K812" s="8"/>
      <c r="L812" s="7"/>
      <c r="M812" s="19"/>
      <c r="N812" s="49"/>
      <c r="O812" s="50"/>
      <c r="P812" s="52"/>
      <c r="Q812" s="52"/>
      <c r="R812" s="19"/>
      <c r="U812" s="19"/>
      <c r="V812" s="19"/>
      <c r="W812" s="8"/>
      <c r="X812" s="7"/>
      <c r="Y812" s="7"/>
      <c r="Z812" s="52"/>
      <c r="AA812" s="52"/>
    </row>
    <row r="813" spans="1:27" s="21" customFormat="1" x14ac:dyDescent="0.2">
      <c r="A813" s="11"/>
      <c r="B813" s="12"/>
      <c r="C813" s="12"/>
      <c r="D813" s="7"/>
      <c r="E813" s="19"/>
      <c r="F813" s="19"/>
      <c r="G813" s="19"/>
      <c r="H813" s="19"/>
      <c r="I813" s="19"/>
      <c r="J813" s="19"/>
      <c r="K813" s="8"/>
      <c r="L813" s="7"/>
      <c r="M813" s="19"/>
      <c r="N813" s="49"/>
      <c r="O813" s="50"/>
      <c r="P813" s="52"/>
      <c r="Q813" s="52"/>
      <c r="R813" s="19"/>
      <c r="U813" s="19"/>
      <c r="V813" s="19"/>
      <c r="W813" s="8"/>
      <c r="X813" s="7"/>
      <c r="Y813" s="7"/>
      <c r="Z813" s="52"/>
      <c r="AA813" s="52"/>
    </row>
    <row r="814" spans="1:27" s="21" customFormat="1" x14ac:dyDescent="0.2">
      <c r="A814" s="11"/>
      <c r="B814" s="12"/>
      <c r="C814" s="12"/>
      <c r="D814" s="7"/>
      <c r="E814" s="19"/>
      <c r="F814" s="19"/>
      <c r="G814" s="19"/>
      <c r="H814" s="19"/>
      <c r="I814" s="19"/>
      <c r="J814" s="19"/>
      <c r="K814" s="8"/>
      <c r="L814" s="7"/>
      <c r="M814" s="19"/>
      <c r="N814" s="49"/>
      <c r="O814" s="50"/>
      <c r="P814" s="52"/>
      <c r="Q814" s="52"/>
      <c r="R814" s="19"/>
      <c r="U814" s="19"/>
      <c r="V814" s="19"/>
      <c r="W814" s="8"/>
      <c r="X814" s="7"/>
      <c r="Y814" s="7"/>
      <c r="Z814" s="52"/>
      <c r="AA814" s="52"/>
    </row>
    <row r="815" spans="1:27" s="21" customFormat="1" x14ac:dyDescent="0.2">
      <c r="A815" s="11"/>
      <c r="B815" s="12"/>
      <c r="C815" s="12"/>
      <c r="D815" s="7"/>
      <c r="E815" s="19"/>
      <c r="F815" s="19"/>
      <c r="G815" s="19"/>
      <c r="H815" s="19"/>
      <c r="I815" s="19"/>
      <c r="J815" s="19"/>
      <c r="K815" s="8"/>
      <c r="L815" s="7"/>
      <c r="M815" s="19"/>
      <c r="N815" s="49"/>
      <c r="O815" s="50"/>
      <c r="P815" s="52"/>
      <c r="Q815" s="52"/>
      <c r="R815" s="19"/>
      <c r="U815" s="19"/>
      <c r="V815" s="19"/>
      <c r="W815" s="8"/>
      <c r="X815" s="7"/>
      <c r="Y815" s="7"/>
      <c r="Z815" s="52"/>
      <c r="AA815" s="52"/>
    </row>
    <row r="816" spans="1:27" s="21" customFormat="1" x14ac:dyDescent="0.2">
      <c r="A816" s="11"/>
      <c r="B816" s="12"/>
      <c r="C816" s="12"/>
      <c r="D816" s="7"/>
      <c r="E816" s="19"/>
      <c r="F816" s="19"/>
      <c r="G816" s="19"/>
      <c r="H816" s="19"/>
      <c r="I816" s="19"/>
      <c r="J816" s="19"/>
      <c r="K816" s="8"/>
      <c r="L816" s="7"/>
      <c r="M816" s="19"/>
      <c r="N816" s="49"/>
      <c r="O816" s="50"/>
      <c r="P816" s="52"/>
      <c r="Q816" s="52"/>
      <c r="R816" s="19"/>
      <c r="U816" s="19"/>
      <c r="V816" s="19"/>
      <c r="W816" s="8"/>
      <c r="X816" s="7"/>
      <c r="Y816" s="7"/>
      <c r="Z816" s="52"/>
      <c r="AA816" s="52"/>
    </row>
    <row r="817" spans="1:27" s="21" customFormat="1" x14ac:dyDescent="0.2">
      <c r="A817" s="11"/>
      <c r="B817" s="12"/>
      <c r="C817" s="12"/>
      <c r="D817" s="7"/>
      <c r="E817" s="19"/>
      <c r="F817" s="19"/>
      <c r="G817" s="19"/>
      <c r="H817" s="19"/>
      <c r="I817" s="19"/>
      <c r="J817" s="19"/>
      <c r="K817" s="8"/>
      <c r="L817" s="7"/>
      <c r="M817" s="19"/>
      <c r="N817" s="49"/>
      <c r="O817" s="50"/>
      <c r="P817" s="52"/>
      <c r="Q817" s="52"/>
      <c r="R817" s="19"/>
      <c r="U817" s="19"/>
      <c r="V817" s="19"/>
      <c r="W817" s="8"/>
      <c r="X817" s="7"/>
      <c r="Y817" s="7"/>
      <c r="Z817" s="52"/>
      <c r="AA817" s="52"/>
    </row>
    <row r="818" spans="1:27" s="21" customFormat="1" x14ac:dyDescent="0.2">
      <c r="A818" s="11"/>
      <c r="B818" s="12"/>
      <c r="C818" s="12"/>
      <c r="D818" s="7"/>
      <c r="E818" s="19"/>
      <c r="F818" s="19"/>
      <c r="G818" s="19"/>
      <c r="H818" s="19"/>
      <c r="I818" s="19"/>
      <c r="J818" s="19"/>
      <c r="K818" s="8"/>
      <c r="L818" s="7"/>
      <c r="M818" s="19"/>
      <c r="N818" s="49"/>
      <c r="O818" s="50"/>
      <c r="P818" s="52"/>
      <c r="Q818" s="52"/>
      <c r="R818" s="19"/>
      <c r="U818" s="19"/>
      <c r="V818" s="19"/>
      <c r="W818" s="8"/>
      <c r="X818" s="7"/>
      <c r="Y818" s="7"/>
      <c r="Z818" s="52"/>
      <c r="AA818" s="52"/>
    </row>
    <row r="819" spans="1:27" s="21" customFormat="1" x14ac:dyDescent="0.2">
      <c r="A819" s="11"/>
      <c r="B819" s="12"/>
      <c r="C819" s="12"/>
      <c r="D819" s="7"/>
      <c r="E819" s="19"/>
      <c r="F819" s="19"/>
      <c r="G819" s="19"/>
      <c r="H819" s="19"/>
      <c r="I819" s="19"/>
      <c r="J819" s="19"/>
      <c r="K819" s="8"/>
      <c r="L819" s="7"/>
      <c r="M819" s="19"/>
      <c r="N819" s="49"/>
      <c r="O819" s="50"/>
      <c r="P819" s="52"/>
      <c r="Q819" s="52"/>
      <c r="R819" s="19"/>
      <c r="U819" s="19"/>
      <c r="V819" s="19"/>
      <c r="W819" s="8"/>
      <c r="X819" s="7"/>
      <c r="Y819" s="7"/>
      <c r="Z819" s="52"/>
      <c r="AA819" s="52"/>
    </row>
    <row r="820" spans="1:27" s="21" customFormat="1" x14ac:dyDescent="0.2">
      <c r="A820" s="11"/>
      <c r="B820" s="12"/>
      <c r="C820" s="12"/>
      <c r="D820" s="7"/>
      <c r="E820" s="19"/>
      <c r="F820" s="19"/>
      <c r="G820" s="19"/>
      <c r="H820" s="19"/>
      <c r="I820" s="19"/>
      <c r="J820" s="19"/>
      <c r="K820" s="8"/>
      <c r="L820" s="7"/>
      <c r="M820" s="19"/>
      <c r="N820" s="49"/>
      <c r="O820" s="50"/>
      <c r="P820" s="52"/>
      <c r="Q820" s="52"/>
      <c r="R820" s="19"/>
      <c r="U820" s="19"/>
      <c r="V820" s="19"/>
      <c r="W820" s="8"/>
      <c r="X820" s="7"/>
      <c r="Y820" s="7"/>
      <c r="Z820" s="52"/>
      <c r="AA820" s="52"/>
    </row>
    <row r="821" spans="1:27" s="21" customFormat="1" x14ac:dyDescent="0.2">
      <c r="A821" s="11"/>
      <c r="B821" s="12"/>
      <c r="C821" s="12"/>
      <c r="D821" s="7"/>
      <c r="E821" s="19"/>
      <c r="F821" s="19"/>
      <c r="G821" s="19"/>
      <c r="H821" s="19"/>
      <c r="I821" s="19"/>
      <c r="J821" s="19"/>
      <c r="K821" s="8"/>
      <c r="L821" s="7"/>
      <c r="M821" s="19"/>
      <c r="N821" s="49"/>
      <c r="O821" s="50"/>
      <c r="P821" s="52"/>
      <c r="Q821" s="52"/>
      <c r="R821" s="19"/>
      <c r="U821" s="19"/>
      <c r="V821" s="19"/>
      <c r="W821" s="8"/>
      <c r="X821" s="7"/>
      <c r="Y821" s="7"/>
      <c r="Z821" s="52"/>
      <c r="AA821" s="52"/>
    </row>
    <row r="822" spans="1:27" s="21" customFormat="1" x14ac:dyDescent="0.2">
      <c r="A822" s="11"/>
      <c r="B822" s="12"/>
      <c r="C822" s="12"/>
      <c r="D822" s="7"/>
      <c r="E822" s="19"/>
      <c r="F822" s="19"/>
      <c r="G822" s="19"/>
      <c r="H822" s="19"/>
      <c r="I822" s="19"/>
      <c r="J822" s="19"/>
      <c r="K822" s="8"/>
      <c r="L822" s="7"/>
      <c r="M822" s="19"/>
      <c r="N822" s="49"/>
      <c r="O822" s="50"/>
      <c r="P822" s="52"/>
      <c r="Q822" s="52"/>
      <c r="R822" s="19"/>
      <c r="U822" s="19"/>
      <c r="V822" s="19"/>
      <c r="W822" s="8"/>
      <c r="X822" s="7"/>
      <c r="Y822" s="7"/>
      <c r="Z822" s="52"/>
      <c r="AA822" s="52"/>
    </row>
    <row r="823" spans="1:27" s="21" customFormat="1" x14ac:dyDescent="0.2">
      <c r="A823" s="11"/>
      <c r="B823" s="12"/>
      <c r="C823" s="12"/>
      <c r="D823" s="7"/>
      <c r="E823" s="19"/>
      <c r="F823" s="19"/>
      <c r="G823" s="19"/>
      <c r="H823" s="19"/>
      <c r="I823" s="19"/>
      <c r="J823" s="19"/>
      <c r="K823" s="8"/>
      <c r="L823" s="7"/>
      <c r="M823" s="19"/>
      <c r="N823" s="49"/>
      <c r="O823" s="50"/>
      <c r="P823" s="52"/>
      <c r="Q823" s="52"/>
      <c r="R823" s="19"/>
      <c r="U823" s="19"/>
      <c r="V823" s="19"/>
      <c r="W823" s="8"/>
      <c r="X823" s="7"/>
      <c r="Y823" s="7"/>
      <c r="Z823" s="52"/>
      <c r="AA823" s="52"/>
    </row>
    <row r="824" spans="1:27" s="21" customFormat="1" x14ac:dyDescent="0.2">
      <c r="A824" s="11"/>
      <c r="B824" s="12"/>
      <c r="C824" s="12"/>
      <c r="D824" s="7"/>
      <c r="E824" s="19"/>
      <c r="F824" s="19"/>
      <c r="G824" s="19"/>
      <c r="H824" s="19"/>
      <c r="I824" s="19"/>
      <c r="J824" s="19"/>
      <c r="K824" s="8"/>
      <c r="L824" s="7"/>
      <c r="M824" s="19"/>
      <c r="N824" s="49"/>
      <c r="O824" s="50"/>
      <c r="P824" s="52"/>
      <c r="Q824" s="52"/>
      <c r="R824" s="19"/>
      <c r="U824" s="19"/>
      <c r="V824" s="19"/>
      <c r="W824" s="8"/>
      <c r="X824" s="7"/>
      <c r="Y824" s="7"/>
      <c r="Z824" s="52"/>
      <c r="AA824" s="52"/>
    </row>
    <row r="825" spans="1:27" s="21" customFormat="1" x14ac:dyDescent="0.2">
      <c r="A825" s="11"/>
      <c r="B825" s="12"/>
      <c r="C825" s="12"/>
      <c r="D825" s="7"/>
      <c r="E825" s="19"/>
      <c r="F825" s="19"/>
      <c r="G825" s="19"/>
      <c r="H825" s="19"/>
      <c r="I825" s="19"/>
      <c r="J825" s="19"/>
      <c r="K825" s="8"/>
      <c r="L825" s="7"/>
      <c r="M825" s="19"/>
      <c r="N825" s="49"/>
      <c r="O825" s="50"/>
      <c r="P825" s="52"/>
      <c r="Q825" s="52"/>
      <c r="R825" s="19"/>
      <c r="U825" s="19"/>
      <c r="V825" s="19"/>
      <c r="W825" s="8"/>
      <c r="X825" s="7"/>
      <c r="Y825" s="7"/>
      <c r="Z825" s="52"/>
      <c r="AA825" s="52"/>
    </row>
    <row r="826" spans="1:27" s="21" customFormat="1" x14ac:dyDescent="0.2">
      <c r="A826" s="11"/>
      <c r="B826" s="12"/>
      <c r="C826" s="12"/>
      <c r="D826" s="7"/>
      <c r="E826" s="19"/>
      <c r="F826" s="19"/>
      <c r="G826" s="19"/>
      <c r="H826" s="19"/>
      <c r="I826" s="19"/>
      <c r="J826" s="19"/>
      <c r="K826" s="8"/>
      <c r="L826" s="7"/>
      <c r="M826" s="19"/>
      <c r="N826" s="49"/>
      <c r="O826" s="50"/>
      <c r="P826" s="52"/>
      <c r="Q826" s="52"/>
      <c r="R826" s="19"/>
      <c r="U826" s="19"/>
      <c r="V826" s="19"/>
      <c r="W826" s="8"/>
      <c r="X826" s="7"/>
      <c r="Y826" s="7"/>
      <c r="Z826" s="52"/>
      <c r="AA826" s="52"/>
    </row>
    <row r="827" spans="1:27" s="21" customFormat="1" x14ac:dyDescent="0.2">
      <c r="A827" s="11"/>
      <c r="B827" s="12"/>
      <c r="C827" s="12"/>
      <c r="D827" s="7"/>
      <c r="E827" s="19"/>
      <c r="F827" s="19"/>
      <c r="G827" s="19"/>
      <c r="H827" s="19"/>
      <c r="I827" s="19"/>
      <c r="J827" s="19"/>
      <c r="K827" s="8"/>
      <c r="L827" s="7"/>
      <c r="M827" s="19"/>
      <c r="N827" s="49"/>
      <c r="O827" s="50"/>
      <c r="P827" s="52"/>
      <c r="Q827" s="52"/>
      <c r="R827" s="19"/>
      <c r="U827" s="19"/>
      <c r="V827" s="19"/>
      <c r="W827" s="8"/>
      <c r="X827" s="7"/>
      <c r="Y827" s="7"/>
      <c r="Z827" s="52"/>
      <c r="AA827" s="52"/>
    </row>
    <row r="828" spans="1:27" s="21" customFormat="1" x14ac:dyDescent="0.2">
      <c r="A828" s="11"/>
      <c r="B828" s="12"/>
      <c r="C828" s="12"/>
      <c r="D828" s="7"/>
      <c r="E828" s="19"/>
      <c r="F828" s="19"/>
      <c r="G828" s="19"/>
      <c r="H828" s="19"/>
      <c r="I828" s="19"/>
      <c r="J828" s="19"/>
      <c r="K828" s="8"/>
      <c r="L828" s="7"/>
      <c r="M828" s="19"/>
      <c r="N828" s="49"/>
      <c r="O828" s="50"/>
      <c r="P828" s="52"/>
      <c r="Q828" s="52"/>
      <c r="R828" s="19"/>
      <c r="U828" s="19"/>
      <c r="V828" s="19"/>
      <c r="W828" s="8"/>
      <c r="X828" s="7"/>
      <c r="Y828" s="7"/>
      <c r="Z828" s="52"/>
      <c r="AA828" s="52"/>
    </row>
    <row r="829" spans="1:27" s="21" customFormat="1" x14ac:dyDescent="0.2">
      <c r="A829" s="11"/>
      <c r="B829" s="12"/>
      <c r="C829" s="12"/>
      <c r="D829" s="7"/>
      <c r="E829" s="19"/>
      <c r="F829" s="19"/>
      <c r="G829" s="19"/>
      <c r="H829" s="19"/>
      <c r="I829" s="19"/>
      <c r="J829" s="19"/>
      <c r="K829" s="8"/>
      <c r="L829" s="7"/>
      <c r="M829" s="19"/>
      <c r="N829" s="49"/>
      <c r="O829" s="50"/>
      <c r="P829" s="52"/>
      <c r="Q829" s="52"/>
      <c r="R829" s="19"/>
      <c r="U829" s="19"/>
      <c r="V829" s="19"/>
      <c r="W829" s="8"/>
      <c r="X829" s="7"/>
      <c r="Y829" s="7"/>
      <c r="Z829" s="52"/>
      <c r="AA829" s="52"/>
    </row>
    <row r="830" spans="1:27" s="21" customFormat="1" x14ac:dyDescent="0.2">
      <c r="A830" s="11"/>
      <c r="B830" s="12"/>
      <c r="C830" s="12"/>
      <c r="D830" s="7"/>
      <c r="E830" s="19"/>
      <c r="F830" s="19"/>
      <c r="G830" s="19"/>
      <c r="H830" s="19"/>
      <c r="I830" s="19"/>
      <c r="J830" s="19"/>
      <c r="K830" s="8"/>
      <c r="L830" s="7"/>
      <c r="M830" s="19"/>
      <c r="N830" s="49"/>
      <c r="O830" s="50"/>
      <c r="P830" s="52"/>
      <c r="Q830" s="52"/>
      <c r="R830" s="19"/>
      <c r="U830" s="19"/>
      <c r="V830" s="19"/>
      <c r="W830" s="8"/>
      <c r="X830" s="7"/>
      <c r="Y830" s="7"/>
      <c r="Z830" s="52"/>
      <c r="AA830" s="52"/>
    </row>
    <row r="831" spans="1:27" s="21" customFormat="1" x14ac:dyDescent="0.2">
      <c r="A831" s="11"/>
      <c r="B831" s="12"/>
      <c r="C831" s="12"/>
      <c r="D831" s="7"/>
      <c r="E831" s="19"/>
      <c r="F831" s="19"/>
      <c r="G831" s="19"/>
      <c r="H831" s="19"/>
      <c r="I831" s="19"/>
      <c r="J831" s="19"/>
      <c r="K831" s="8"/>
      <c r="L831" s="7"/>
      <c r="M831" s="19"/>
      <c r="N831" s="49"/>
      <c r="O831" s="50"/>
      <c r="P831" s="52"/>
      <c r="Q831" s="52"/>
      <c r="R831" s="19"/>
      <c r="U831" s="19"/>
      <c r="V831" s="19"/>
      <c r="W831" s="8"/>
      <c r="X831" s="7"/>
      <c r="Y831" s="7"/>
      <c r="Z831" s="52"/>
      <c r="AA831" s="52"/>
    </row>
    <row r="832" spans="1:27" s="21" customFormat="1" x14ac:dyDescent="0.2">
      <c r="A832" s="11"/>
      <c r="B832" s="12"/>
      <c r="C832" s="12"/>
      <c r="D832" s="7"/>
      <c r="E832" s="19"/>
      <c r="F832" s="19"/>
      <c r="G832" s="19"/>
      <c r="H832" s="19"/>
      <c r="I832" s="19"/>
      <c r="J832" s="19"/>
      <c r="K832" s="8"/>
      <c r="L832" s="7"/>
      <c r="M832" s="19"/>
      <c r="N832" s="49"/>
      <c r="O832" s="50"/>
      <c r="P832" s="52"/>
      <c r="Q832" s="52"/>
      <c r="R832" s="19"/>
      <c r="U832" s="19"/>
      <c r="V832" s="19"/>
      <c r="W832" s="8"/>
      <c r="X832" s="7"/>
      <c r="Y832" s="7"/>
      <c r="Z832" s="52"/>
      <c r="AA832" s="52"/>
    </row>
    <row r="833" spans="1:27" s="21" customFormat="1" x14ac:dyDescent="0.2">
      <c r="A833" s="11"/>
      <c r="B833" s="12"/>
      <c r="C833" s="12"/>
      <c r="D833" s="7"/>
      <c r="E833" s="19"/>
      <c r="F833" s="19"/>
      <c r="G833" s="19"/>
      <c r="H833" s="19"/>
      <c r="I833" s="19"/>
      <c r="J833" s="19"/>
      <c r="K833" s="8"/>
      <c r="L833" s="7"/>
      <c r="M833" s="19"/>
      <c r="N833" s="49"/>
      <c r="O833" s="50"/>
      <c r="P833" s="52"/>
      <c r="Q833" s="52"/>
      <c r="R833" s="19"/>
      <c r="U833" s="19"/>
      <c r="V833" s="19"/>
      <c r="W833" s="8"/>
      <c r="X833" s="7"/>
      <c r="Y833" s="7"/>
      <c r="Z833" s="52"/>
      <c r="AA833" s="52"/>
    </row>
    <row r="834" spans="1:27" s="21" customFormat="1" x14ac:dyDescent="0.2">
      <c r="A834" s="11"/>
      <c r="B834" s="12"/>
      <c r="C834" s="12"/>
      <c r="D834" s="7"/>
      <c r="E834" s="19"/>
      <c r="F834" s="19"/>
      <c r="G834" s="19"/>
      <c r="H834" s="19"/>
      <c r="I834" s="19"/>
      <c r="J834" s="19"/>
      <c r="K834" s="8"/>
      <c r="L834" s="7"/>
      <c r="M834" s="19"/>
      <c r="N834" s="49"/>
      <c r="O834" s="50"/>
      <c r="P834" s="52"/>
      <c r="Q834" s="52"/>
      <c r="R834" s="19"/>
      <c r="U834" s="19"/>
      <c r="V834" s="19"/>
      <c r="W834" s="8"/>
      <c r="X834" s="7"/>
      <c r="Y834" s="7"/>
      <c r="Z834" s="52"/>
      <c r="AA834" s="52"/>
    </row>
    <row r="835" spans="1:27" s="21" customFormat="1" x14ac:dyDescent="0.2">
      <c r="A835" s="11"/>
      <c r="B835" s="12"/>
      <c r="C835" s="12"/>
      <c r="D835" s="7"/>
      <c r="E835" s="19"/>
      <c r="F835" s="19"/>
      <c r="G835" s="19"/>
      <c r="H835" s="19"/>
      <c r="I835" s="19"/>
      <c r="J835" s="19"/>
      <c r="K835" s="8"/>
      <c r="L835" s="7"/>
      <c r="M835" s="19"/>
      <c r="N835" s="49"/>
      <c r="O835" s="50"/>
      <c r="P835" s="52"/>
      <c r="Q835" s="52"/>
      <c r="R835" s="19"/>
      <c r="U835" s="19"/>
      <c r="V835" s="19"/>
      <c r="W835" s="8"/>
      <c r="X835" s="7"/>
      <c r="Y835" s="7"/>
      <c r="Z835" s="52"/>
      <c r="AA835" s="52"/>
    </row>
    <row r="836" spans="1:27" s="21" customFormat="1" x14ac:dyDescent="0.2">
      <c r="A836" s="11"/>
      <c r="B836" s="12"/>
      <c r="C836" s="12"/>
      <c r="D836" s="7"/>
      <c r="E836" s="19"/>
      <c r="F836" s="19"/>
      <c r="G836" s="19"/>
      <c r="H836" s="19"/>
      <c r="I836" s="19"/>
      <c r="J836" s="19"/>
      <c r="K836" s="8"/>
      <c r="L836" s="7"/>
      <c r="M836" s="19"/>
      <c r="N836" s="49"/>
      <c r="O836" s="50"/>
      <c r="P836" s="52"/>
      <c r="Q836" s="52"/>
      <c r="R836" s="19"/>
      <c r="U836" s="19"/>
      <c r="V836" s="19"/>
      <c r="W836" s="8"/>
      <c r="X836" s="7"/>
      <c r="Y836" s="7"/>
      <c r="Z836" s="52"/>
      <c r="AA836" s="52"/>
    </row>
    <row r="837" spans="1:27" s="21" customFormat="1" x14ac:dyDescent="0.2">
      <c r="A837" s="11"/>
      <c r="B837" s="12"/>
      <c r="C837" s="12"/>
      <c r="D837" s="7"/>
      <c r="E837" s="19"/>
      <c r="F837" s="19"/>
      <c r="G837" s="19"/>
      <c r="H837" s="19"/>
      <c r="I837" s="19"/>
      <c r="J837" s="19"/>
      <c r="K837" s="8"/>
      <c r="L837" s="7"/>
      <c r="M837" s="19"/>
      <c r="N837" s="49"/>
      <c r="O837" s="50"/>
      <c r="P837" s="52"/>
      <c r="Q837" s="52"/>
      <c r="R837" s="19"/>
      <c r="U837" s="19"/>
      <c r="V837" s="19"/>
      <c r="W837" s="8"/>
      <c r="X837" s="7"/>
      <c r="Y837" s="7"/>
      <c r="Z837" s="52"/>
      <c r="AA837" s="52"/>
    </row>
    <row r="838" spans="1:27" s="21" customFormat="1" x14ac:dyDescent="0.2">
      <c r="A838" s="11"/>
      <c r="B838" s="12"/>
      <c r="C838" s="12"/>
      <c r="D838" s="7"/>
      <c r="E838" s="19"/>
      <c r="F838" s="19"/>
      <c r="G838" s="19"/>
      <c r="H838" s="19"/>
      <c r="I838" s="19"/>
      <c r="J838" s="19"/>
      <c r="K838" s="8"/>
      <c r="L838" s="7"/>
      <c r="M838" s="19"/>
      <c r="N838" s="49"/>
      <c r="O838" s="50"/>
      <c r="P838" s="52"/>
      <c r="Q838" s="52"/>
      <c r="R838" s="19"/>
      <c r="U838" s="19"/>
      <c r="V838" s="19"/>
      <c r="W838" s="8"/>
      <c r="X838" s="7"/>
      <c r="Y838" s="7"/>
      <c r="Z838" s="52"/>
      <c r="AA838" s="52"/>
    </row>
    <row r="839" spans="1:27" s="21" customFormat="1" x14ac:dyDescent="0.2">
      <c r="A839" s="11"/>
      <c r="B839" s="12"/>
      <c r="C839" s="12"/>
      <c r="D839" s="7"/>
      <c r="E839" s="19"/>
      <c r="F839" s="19"/>
      <c r="G839" s="19"/>
      <c r="H839" s="19"/>
      <c r="I839" s="19"/>
      <c r="J839" s="19"/>
      <c r="K839" s="8"/>
      <c r="L839" s="7"/>
      <c r="M839" s="19"/>
      <c r="N839" s="49"/>
      <c r="O839" s="50"/>
      <c r="P839" s="52"/>
      <c r="Q839" s="52"/>
      <c r="R839" s="19"/>
      <c r="U839" s="19"/>
      <c r="V839" s="19"/>
      <c r="W839" s="8"/>
      <c r="X839" s="7"/>
      <c r="Y839" s="7"/>
      <c r="Z839" s="52"/>
      <c r="AA839" s="52"/>
    </row>
    <row r="840" spans="1:27" s="21" customFormat="1" x14ac:dyDescent="0.2">
      <c r="A840" s="11"/>
      <c r="B840" s="12"/>
      <c r="C840" s="12"/>
      <c r="D840" s="7"/>
      <c r="E840" s="19"/>
      <c r="F840" s="19"/>
      <c r="G840" s="19"/>
      <c r="H840" s="19"/>
      <c r="I840" s="19"/>
      <c r="J840" s="19"/>
      <c r="K840" s="8"/>
      <c r="L840" s="7"/>
      <c r="M840" s="19"/>
      <c r="N840" s="49"/>
      <c r="O840" s="50"/>
      <c r="P840" s="52"/>
      <c r="Q840" s="52"/>
      <c r="R840" s="19"/>
      <c r="U840" s="19"/>
      <c r="V840" s="19"/>
      <c r="W840" s="8"/>
      <c r="X840" s="7"/>
      <c r="Y840" s="7"/>
      <c r="Z840" s="52"/>
      <c r="AA840" s="52"/>
    </row>
    <row r="841" spans="1:27" s="21" customFormat="1" x14ac:dyDescent="0.2">
      <c r="A841" s="11"/>
      <c r="B841" s="12"/>
      <c r="C841" s="12"/>
      <c r="D841" s="7"/>
      <c r="E841" s="19"/>
      <c r="F841" s="19"/>
      <c r="G841" s="19"/>
      <c r="H841" s="19"/>
      <c r="I841" s="19"/>
      <c r="J841" s="19"/>
      <c r="K841" s="8"/>
      <c r="L841" s="7"/>
      <c r="M841" s="19"/>
      <c r="N841" s="49"/>
      <c r="O841" s="50"/>
      <c r="P841" s="52"/>
      <c r="Q841" s="52"/>
      <c r="R841" s="19"/>
      <c r="U841" s="19"/>
      <c r="V841" s="19"/>
      <c r="W841" s="8"/>
      <c r="X841" s="7"/>
      <c r="Y841" s="7"/>
      <c r="Z841" s="52"/>
      <c r="AA841" s="52"/>
    </row>
    <row r="842" spans="1:27" s="21" customFormat="1" x14ac:dyDescent="0.2">
      <c r="A842" s="11"/>
      <c r="B842" s="12"/>
      <c r="C842" s="12"/>
      <c r="D842" s="7"/>
      <c r="E842" s="19"/>
      <c r="F842" s="19"/>
      <c r="G842" s="19"/>
      <c r="H842" s="19"/>
      <c r="I842" s="19"/>
      <c r="J842" s="19"/>
      <c r="K842" s="8"/>
      <c r="L842" s="7"/>
      <c r="M842" s="19"/>
      <c r="N842" s="49"/>
      <c r="O842" s="50"/>
      <c r="P842" s="52"/>
      <c r="Q842" s="52"/>
      <c r="R842" s="19"/>
      <c r="U842" s="19"/>
      <c r="V842" s="19"/>
      <c r="W842" s="8"/>
      <c r="X842" s="7"/>
      <c r="Y842" s="7"/>
      <c r="Z842" s="52"/>
      <c r="AA842" s="52"/>
    </row>
    <row r="843" spans="1:27" s="21" customFormat="1" x14ac:dyDescent="0.2">
      <c r="A843" s="11"/>
      <c r="B843" s="12"/>
      <c r="C843" s="12"/>
      <c r="D843" s="7"/>
      <c r="E843" s="19"/>
      <c r="F843" s="19"/>
      <c r="G843" s="19"/>
      <c r="H843" s="19"/>
      <c r="I843" s="19"/>
      <c r="J843" s="19"/>
      <c r="K843" s="8"/>
      <c r="L843" s="7"/>
      <c r="M843" s="19"/>
      <c r="N843" s="49"/>
      <c r="O843" s="50"/>
      <c r="P843" s="52"/>
      <c r="Q843" s="52"/>
      <c r="R843" s="19"/>
      <c r="U843" s="19"/>
      <c r="V843" s="19"/>
      <c r="W843" s="8"/>
      <c r="X843" s="7"/>
      <c r="Y843" s="7"/>
      <c r="Z843" s="52"/>
      <c r="AA843" s="52"/>
    </row>
    <row r="844" spans="1:27" s="21" customFormat="1" x14ac:dyDescent="0.2">
      <c r="A844" s="11"/>
      <c r="B844" s="12"/>
      <c r="C844" s="12"/>
      <c r="D844" s="7"/>
      <c r="E844" s="19"/>
      <c r="F844" s="19"/>
      <c r="G844" s="19"/>
      <c r="H844" s="19"/>
      <c r="I844" s="19"/>
      <c r="J844" s="19"/>
      <c r="K844" s="8"/>
      <c r="L844" s="7"/>
      <c r="M844" s="19"/>
      <c r="N844" s="49"/>
      <c r="O844" s="50"/>
      <c r="P844" s="52"/>
      <c r="Q844" s="52"/>
      <c r="R844" s="19"/>
      <c r="U844" s="19"/>
      <c r="V844" s="19"/>
      <c r="W844" s="8"/>
      <c r="X844" s="7"/>
      <c r="Y844" s="7"/>
      <c r="Z844" s="52"/>
      <c r="AA844" s="52"/>
    </row>
    <row r="845" spans="1:27" s="21" customFormat="1" x14ac:dyDescent="0.2">
      <c r="A845" s="11"/>
      <c r="B845" s="12"/>
      <c r="C845" s="12"/>
      <c r="D845" s="7"/>
      <c r="E845" s="19"/>
      <c r="F845" s="19"/>
      <c r="G845" s="19"/>
      <c r="H845" s="19"/>
      <c r="I845" s="19"/>
      <c r="J845" s="19"/>
      <c r="K845" s="8"/>
      <c r="L845" s="7"/>
      <c r="M845" s="19"/>
      <c r="N845" s="49"/>
      <c r="O845" s="50"/>
      <c r="P845" s="52"/>
      <c r="Q845" s="52"/>
      <c r="R845" s="19"/>
      <c r="U845" s="19"/>
      <c r="V845" s="19"/>
      <c r="W845" s="8"/>
      <c r="X845" s="7"/>
      <c r="Y845" s="7"/>
      <c r="Z845" s="52"/>
      <c r="AA845" s="52"/>
    </row>
    <row r="846" spans="1:27" s="21" customFormat="1" x14ac:dyDescent="0.2">
      <c r="A846" s="11"/>
      <c r="B846" s="12"/>
      <c r="C846" s="12"/>
      <c r="D846" s="7"/>
      <c r="E846" s="19"/>
      <c r="F846" s="19"/>
      <c r="G846" s="19"/>
      <c r="H846" s="19"/>
      <c r="I846" s="19"/>
      <c r="J846" s="19"/>
      <c r="K846" s="8"/>
      <c r="L846" s="7"/>
      <c r="M846" s="19"/>
      <c r="N846" s="49"/>
      <c r="O846" s="50"/>
      <c r="P846" s="52"/>
      <c r="Q846" s="52"/>
      <c r="R846" s="19"/>
      <c r="U846" s="19"/>
      <c r="V846" s="19"/>
      <c r="W846" s="8"/>
      <c r="X846" s="7"/>
      <c r="Y846" s="7"/>
      <c r="Z846" s="52"/>
      <c r="AA846" s="52"/>
    </row>
    <row r="847" spans="1:27" s="21" customFormat="1" x14ac:dyDescent="0.2">
      <c r="A847" s="11"/>
      <c r="B847" s="12"/>
      <c r="C847" s="12"/>
      <c r="D847" s="7"/>
      <c r="E847" s="19"/>
      <c r="F847" s="19"/>
      <c r="G847" s="19"/>
      <c r="H847" s="19"/>
      <c r="I847" s="19"/>
      <c r="J847" s="19"/>
      <c r="K847" s="8"/>
      <c r="L847" s="7"/>
      <c r="M847" s="19"/>
      <c r="N847" s="49"/>
      <c r="O847" s="50"/>
      <c r="P847" s="52"/>
      <c r="Q847" s="52"/>
      <c r="R847" s="19"/>
      <c r="U847" s="19"/>
      <c r="V847" s="19"/>
      <c r="W847" s="8"/>
      <c r="X847" s="7"/>
      <c r="Y847" s="7"/>
      <c r="Z847" s="52"/>
      <c r="AA847" s="52"/>
    </row>
    <row r="848" spans="1:27" s="21" customFormat="1" x14ac:dyDescent="0.2">
      <c r="A848" s="11"/>
      <c r="B848" s="12"/>
      <c r="C848" s="12"/>
      <c r="D848" s="7"/>
      <c r="E848" s="19"/>
      <c r="F848" s="19"/>
      <c r="G848" s="19"/>
      <c r="H848" s="19"/>
      <c r="I848" s="19"/>
      <c r="J848" s="19"/>
      <c r="K848" s="8"/>
      <c r="L848" s="7"/>
      <c r="M848" s="19"/>
      <c r="N848" s="49"/>
      <c r="O848" s="50"/>
      <c r="P848" s="52"/>
      <c r="Q848" s="52"/>
      <c r="R848" s="19"/>
      <c r="U848" s="19"/>
      <c r="V848" s="19"/>
      <c r="W848" s="8"/>
      <c r="X848" s="7"/>
      <c r="Y848" s="7"/>
      <c r="Z848" s="52"/>
      <c r="AA848" s="52"/>
    </row>
    <row r="849" spans="1:27" s="21" customFormat="1" x14ac:dyDescent="0.2">
      <c r="A849" s="11"/>
      <c r="B849" s="12"/>
      <c r="C849" s="12"/>
      <c r="D849" s="7"/>
      <c r="E849" s="19"/>
      <c r="F849" s="19"/>
      <c r="G849" s="19"/>
      <c r="H849" s="19"/>
      <c r="I849" s="19"/>
      <c r="J849" s="19"/>
      <c r="K849" s="8"/>
      <c r="L849" s="7"/>
      <c r="M849" s="19"/>
      <c r="N849" s="49"/>
      <c r="O849" s="50"/>
      <c r="P849" s="52"/>
      <c r="Q849" s="52"/>
      <c r="R849" s="19"/>
      <c r="U849" s="19"/>
      <c r="V849" s="19"/>
      <c r="W849" s="8"/>
      <c r="X849" s="7"/>
      <c r="Y849" s="7"/>
      <c r="Z849" s="52"/>
      <c r="AA849" s="52"/>
    </row>
    <row r="850" spans="1:27" s="21" customFormat="1" x14ac:dyDescent="0.2">
      <c r="A850" s="11"/>
      <c r="B850" s="12"/>
      <c r="C850" s="12"/>
      <c r="D850" s="7"/>
      <c r="E850" s="19"/>
      <c r="F850" s="19"/>
      <c r="G850" s="19"/>
      <c r="H850" s="19"/>
      <c r="I850" s="19"/>
      <c r="J850" s="19"/>
      <c r="K850" s="8"/>
      <c r="L850" s="7"/>
      <c r="M850" s="19"/>
      <c r="N850" s="49"/>
      <c r="O850" s="50"/>
      <c r="P850" s="52"/>
      <c r="Q850" s="52"/>
      <c r="R850" s="19"/>
      <c r="U850" s="19"/>
      <c r="V850" s="19"/>
      <c r="W850" s="8"/>
      <c r="X850" s="7"/>
      <c r="Y850" s="7"/>
      <c r="Z850" s="52"/>
      <c r="AA850" s="52"/>
    </row>
    <row r="851" spans="1:27" s="21" customFormat="1" x14ac:dyDescent="0.2">
      <c r="A851" s="11"/>
      <c r="B851" s="12"/>
      <c r="C851" s="12"/>
      <c r="D851" s="7"/>
      <c r="E851" s="19"/>
      <c r="F851" s="19"/>
      <c r="G851" s="19"/>
      <c r="H851" s="19"/>
      <c r="I851" s="19"/>
      <c r="J851" s="19"/>
      <c r="K851" s="8"/>
      <c r="L851" s="7"/>
      <c r="M851" s="19"/>
      <c r="N851" s="49"/>
      <c r="O851" s="50"/>
      <c r="P851" s="52"/>
      <c r="Q851" s="52"/>
      <c r="R851" s="19"/>
      <c r="U851" s="19"/>
      <c r="V851" s="19"/>
      <c r="W851" s="8"/>
      <c r="X851" s="7"/>
      <c r="Y851" s="7"/>
      <c r="Z851" s="52"/>
      <c r="AA851" s="52"/>
    </row>
    <row r="852" spans="1:27" s="21" customFormat="1" x14ac:dyDescent="0.2">
      <c r="A852" s="11"/>
      <c r="B852" s="12"/>
      <c r="C852" s="12"/>
      <c r="D852" s="7"/>
      <c r="E852" s="19"/>
      <c r="F852" s="19"/>
      <c r="G852" s="19"/>
      <c r="H852" s="19"/>
      <c r="I852" s="19"/>
      <c r="J852" s="19"/>
      <c r="K852" s="8"/>
      <c r="L852" s="7"/>
      <c r="M852" s="19"/>
      <c r="N852" s="49"/>
      <c r="O852" s="50"/>
      <c r="P852" s="52"/>
      <c r="Q852" s="52"/>
      <c r="R852" s="19"/>
      <c r="U852" s="19"/>
      <c r="V852" s="19"/>
      <c r="W852" s="8"/>
      <c r="X852" s="7"/>
      <c r="Y852" s="7"/>
      <c r="Z852" s="52"/>
      <c r="AA852" s="52"/>
    </row>
    <row r="853" spans="1:27" s="21" customFormat="1" x14ac:dyDescent="0.2">
      <c r="A853" s="11"/>
      <c r="B853" s="12"/>
      <c r="C853" s="12"/>
      <c r="D853" s="7"/>
      <c r="E853" s="19"/>
      <c r="F853" s="19"/>
      <c r="G853" s="19"/>
      <c r="H853" s="19"/>
      <c r="I853" s="19"/>
      <c r="J853" s="19"/>
      <c r="K853" s="8"/>
      <c r="L853" s="7"/>
      <c r="M853" s="19"/>
      <c r="N853" s="49"/>
      <c r="O853" s="50"/>
      <c r="P853" s="52"/>
      <c r="Q853" s="52"/>
      <c r="R853" s="19"/>
      <c r="U853" s="19"/>
      <c r="V853" s="19"/>
      <c r="W853" s="8"/>
      <c r="X853" s="7"/>
      <c r="Y853" s="7"/>
      <c r="Z853" s="52"/>
      <c r="AA853" s="52"/>
    </row>
    <row r="854" spans="1:27" s="21" customFormat="1" x14ac:dyDescent="0.2">
      <c r="A854" s="11"/>
      <c r="B854" s="12"/>
      <c r="C854" s="12"/>
      <c r="D854" s="7"/>
      <c r="E854" s="19"/>
      <c r="F854" s="19"/>
      <c r="G854" s="19"/>
      <c r="H854" s="19"/>
      <c r="I854" s="19"/>
      <c r="J854" s="19"/>
      <c r="K854" s="8"/>
      <c r="L854" s="7"/>
      <c r="M854" s="19"/>
      <c r="N854" s="49"/>
      <c r="O854" s="50"/>
      <c r="P854" s="52"/>
      <c r="Q854" s="52"/>
      <c r="R854" s="19"/>
      <c r="U854" s="19"/>
      <c r="V854" s="19"/>
      <c r="W854" s="8"/>
      <c r="X854" s="7"/>
      <c r="Y854" s="7"/>
      <c r="Z854" s="52"/>
      <c r="AA854" s="52"/>
    </row>
    <row r="855" spans="1:27" s="21" customFormat="1" x14ac:dyDescent="0.2">
      <c r="A855" s="11"/>
      <c r="B855" s="12"/>
      <c r="C855" s="12"/>
      <c r="D855" s="7"/>
      <c r="E855" s="19"/>
      <c r="F855" s="19"/>
      <c r="G855" s="19"/>
      <c r="H855" s="19"/>
      <c r="I855" s="19"/>
      <c r="J855" s="19"/>
      <c r="K855" s="8"/>
      <c r="L855" s="7"/>
      <c r="M855" s="19"/>
      <c r="N855" s="49"/>
      <c r="O855" s="50"/>
      <c r="P855" s="52"/>
      <c r="Q855" s="52"/>
      <c r="R855" s="19"/>
      <c r="U855" s="19"/>
      <c r="V855" s="19"/>
      <c r="W855" s="8"/>
      <c r="X855" s="7"/>
      <c r="Y855" s="7"/>
      <c r="Z855" s="52"/>
      <c r="AA855" s="52"/>
    </row>
    <row r="856" spans="1:27" s="21" customFormat="1" x14ac:dyDescent="0.2">
      <c r="A856" s="11"/>
      <c r="B856" s="12"/>
      <c r="C856" s="12"/>
      <c r="D856" s="7"/>
      <c r="E856" s="19"/>
      <c r="F856" s="19"/>
      <c r="G856" s="19"/>
      <c r="H856" s="19"/>
      <c r="I856" s="19"/>
      <c r="J856" s="19"/>
      <c r="K856" s="8"/>
      <c r="L856" s="7"/>
      <c r="M856" s="19"/>
      <c r="N856" s="49"/>
      <c r="O856" s="50"/>
      <c r="P856" s="52"/>
      <c r="Q856" s="52"/>
      <c r="R856" s="19"/>
      <c r="U856" s="19"/>
      <c r="V856" s="19"/>
      <c r="W856" s="8"/>
      <c r="X856" s="7"/>
      <c r="Y856" s="7"/>
      <c r="Z856" s="52"/>
      <c r="AA856" s="52"/>
    </row>
    <row r="857" spans="1:27" s="21" customFormat="1" x14ac:dyDescent="0.2">
      <c r="A857" s="11"/>
      <c r="B857" s="12"/>
      <c r="C857" s="12"/>
      <c r="D857" s="7"/>
      <c r="E857" s="19"/>
      <c r="F857" s="19"/>
      <c r="G857" s="19"/>
      <c r="H857" s="19"/>
      <c r="I857" s="19"/>
      <c r="J857" s="19"/>
      <c r="K857" s="8"/>
      <c r="L857" s="7"/>
      <c r="M857" s="19"/>
      <c r="N857" s="49"/>
      <c r="O857" s="50"/>
      <c r="P857" s="52"/>
      <c r="Q857" s="52"/>
      <c r="R857" s="19"/>
      <c r="U857" s="19"/>
      <c r="V857" s="19"/>
      <c r="W857" s="8"/>
      <c r="X857" s="7"/>
      <c r="Y857" s="7"/>
      <c r="Z857" s="52"/>
      <c r="AA857" s="52"/>
    </row>
    <row r="858" spans="1:27" s="21" customFormat="1" x14ac:dyDescent="0.2">
      <c r="A858" s="11"/>
      <c r="B858" s="12"/>
      <c r="C858" s="12"/>
      <c r="D858" s="7"/>
      <c r="E858" s="19"/>
      <c r="F858" s="19"/>
      <c r="G858" s="19"/>
      <c r="H858" s="19"/>
      <c r="I858" s="19"/>
      <c r="J858" s="19"/>
      <c r="K858" s="8"/>
      <c r="L858" s="7"/>
      <c r="M858" s="19"/>
      <c r="N858" s="49"/>
      <c r="O858" s="50"/>
      <c r="P858" s="52"/>
      <c r="Q858" s="52"/>
      <c r="R858" s="19"/>
      <c r="U858" s="19"/>
      <c r="V858" s="19"/>
      <c r="W858" s="8"/>
      <c r="X858" s="7"/>
      <c r="Y858" s="7"/>
      <c r="Z858" s="52"/>
      <c r="AA858" s="52"/>
    </row>
    <row r="859" spans="1:27" s="21" customFormat="1" x14ac:dyDescent="0.2">
      <c r="A859" s="11"/>
      <c r="B859" s="12"/>
      <c r="C859" s="12"/>
      <c r="D859" s="7"/>
      <c r="E859" s="19"/>
      <c r="F859" s="19"/>
      <c r="G859" s="19"/>
      <c r="H859" s="19"/>
      <c r="I859" s="19"/>
      <c r="J859" s="19"/>
      <c r="K859" s="8"/>
      <c r="L859" s="7"/>
      <c r="M859" s="19"/>
      <c r="N859" s="49"/>
      <c r="O859" s="50"/>
      <c r="P859" s="52"/>
      <c r="Q859" s="52"/>
      <c r="R859" s="19"/>
      <c r="U859" s="19"/>
      <c r="V859" s="19"/>
      <c r="W859" s="8"/>
      <c r="X859" s="7"/>
      <c r="Y859" s="7"/>
      <c r="Z859" s="52"/>
      <c r="AA859" s="52"/>
    </row>
    <row r="860" spans="1:27" s="21" customFormat="1" x14ac:dyDescent="0.2">
      <c r="A860" s="11"/>
      <c r="B860" s="12"/>
      <c r="C860" s="12"/>
      <c r="D860" s="7"/>
      <c r="E860" s="19"/>
      <c r="F860" s="19"/>
      <c r="G860" s="19"/>
      <c r="H860" s="19"/>
      <c r="I860" s="19"/>
      <c r="J860" s="19"/>
      <c r="K860" s="8"/>
      <c r="L860" s="7"/>
      <c r="M860" s="19"/>
      <c r="N860" s="49"/>
      <c r="O860" s="50"/>
      <c r="P860" s="52"/>
      <c r="Q860" s="52"/>
      <c r="R860" s="19"/>
      <c r="U860" s="19"/>
      <c r="V860" s="19"/>
      <c r="W860" s="8"/>
      <c r="X860" s="7"/>
      <c r="Y860" s="7"/>
      <c r="Z860" s="52"/>
      <c r="AA860" s="52"/>
    </row>
    <row r="861" spans="1:27" s="21" customFormat="1" x14ac:dyDescent="0.2">
      <c r="A861" s="11"/>
      <c r="B861" s="12"/>
      <c r="C861" s="12"/>
      <c r="D861" s="7"/>
      <c r="E861" s="19"/>
      <c r="F861" s="19"/>
      <c r="G861" s="19"/>
      <c r="H861" s="19"/>
      <c r="I861" s="19"/>
      <c r="J861" s="19"/>
      <c r="K861" s="8"/>
      <c r="L861" s="7"/>
      <c r="M861" s="19"/>
      <c r="N861" s="49"/>
      <c r="O861" s="50"/>
      <c r="P861" s="52"/>
      <c r="Q861" s="52"/>
      <c r="R861" s="19"/>
      <c r="U861" s="19"/>
      <c r="V861" s="19"/>
      <c r="W861" s="8"/>
      <c r="X861" s="7"/>
      <c r="Y861" s="7"/>
      <c r="Z861" s="52"/>
      <c r="AA861" s="52"/>
    </row>
    <row r="862" spans="1:27" s="21" customFormat="1" x14ac:dyDescent="0.2">
      <c r="A862" s="11"/>
      <c r="B862" s="12"/>
      <c r="C862" s="12"/>
      <c r="D862" s="7"/>
      <c r="E862" s="19"/>
      <c r="F862" s="19"/>
      <c r="G862" s="19"/>
      <c r="H862" s="19"/>
      <c r="I862" s="19"/>
      <c r="J862" s="19"/>
      <c r="K862" s="8"/>
      <c r="L862" s="7"/>
      <c r="M862" s="19"/>
      <c r="N862" s="49"/>
      <c r="O862" s="50"/>
      <c r="P862" s="52"/>
      <c r="Q862" s="52"/>
      <c r="R862" s="19"/>
      <c r="U862" s="19"/>
      <c r="V862" s="19"/>
      <c r="W862" s="8"/>
      <c r="X862" s="7"/>
      <c r="Y862" s="7"/>
      <c r="Z862" s="52"/>
      <c r="AA862" s="52"/>
    </row>
    <row r="863" spans="1:27" s="21" customFormat="1" x14ac:dyDescent="0.2">
      <c r="A863" s="11"/>
      <c r="B863" s="12"/>
      <c r="C863" s="12"/>
      <c r="D863" s="7"/>
      <c r="E863" s="19"/>
      <c r="F863" s="19"/>
      <c r="G863" s="19"/>
      <c r="H863" s="19"/>
      <c r="I863" s="19"/>
      <c r="J863" s="19"/>
      <c r="K863" s="8"/>
      <c r="L863" s="7"/>
      <c r="M863" s="19"/>
      <c r="N863" s="49"/>
      <c r="O863" s="50"/>
      <c r="P863" s="52"/>
      <c r="Q863" s="52"/>
      <c r="R863" s="19"/>
      <c r="U863" s="19"/>
      <c r="V863" s="19"/>
      <c r="W863" s="8"/>
      <c r="X863" s="7"/>
      <c r="Y863" s="7"/>
      <c r="Z863" s="52"/>
      <c r="AA863" s="52"/>
    </row>
    <row r="864" spans="1:27" s="21" customFormat="1" x14ac:dyDescent="0.2">
      <c r="A864" s="11"/>
      <c r="B864" s="12"/>
      <c r="C864" s="12"/>
      <c r="D864" s="7"/>
      <c r="E864" s="19"/>
      <c r="F864" s="19"/>
      <c r="G864" s="19"/>
      <c r="H864" s="19"/>
      <c r="I864" s="19"/>
      <c r="J864" s="19"/>
      <c r="K864" s="8"/>
      <c r="L864" s="7"/>
      <c r="M864" s="19"/>
      <c r="N864" s="49"/>
      <c r="O864" s="50"/>
      <c r="P864" s="52"/>
      <c r="Q864" s="52"/>
      <c r="R864" s="19"/>
      <c r="U864" s="19"/>
      <c r="V864" s="19"/>
      <c r="W864" s="8"/>
      <c r="X864" s="7"/>
      <c r="Y864" s="7"/>
      <c r="Z864" s="52"/>
      <c r="AA864" s="52"/>
    </row>
    <row r="865" spans="1:27" s="21" customFormat="1" x14ac:dyDescent="0.2">
      <c r="A865" s="11"/>
      <c r="B865" s="12"/>
      <c r="C865" s="12"/>
      <c r="D865" s="7"/>
      <c r="E865" s="19"/>
      <c r="F865" s="19"/>
      <c r="G865" s="19"/>
      <c r="H865" s="19"/>
      <c r="I865" s="19"/>
      <c r="J865" s="19"/>
      <c r="K865" s="8"/>
      <c r="L865" s="7"/>
      <c r="M865" s="19"/>
      <c r="N865" s="49"/>
      <c r="O865" s="50"/>
      <c r="P865" s="52"/>
      <c r="Q865" s="52"/>
      <c r="R865" s="19"/>
      <c r="U865" s="19"/>
      <c r="V865" s="19"/>
      <c r="W865" s="8"/>
      <c r="X865" s="7"/>
      <c r="Y865" s="7"/>
      <c r="Z865" s="52"/>
      <c r="AA865" s="52"/>
    </row>
    <row r="866" spans="1:27" s="21" customFormat="1" x14ac:dyDescent="0.2">
      <c r="A866" s="11"/>
      <c r="B866" s="12"/>
      <c r="C866" s="12"/>
      <c r="D866" s="7"/>
      <c r="E866" s="19"/>
      <c r="F866" s="19"/>
      <c r="G866" s="19"/>
      <c r="H866" s="19"/>
      <c r="I866" s="19"/>
      <c r="J866" s="19"/>
      <c r="K866" s="8"/>
      <c r="L866" s="7"/>
      <c r="M866" s="19"/>
      <c r="N866" s="49"/>
      <c r="O866" s="50"/>
      <c r="P866" s="52"/>
      <c r="Q866" s="52"/>
      <c r="R866" s="19"/>
      <c r="U866" s="19"/>
      <c r="V866" s="19"/>
      <c r="W866" s="8"/>
      <c r="X866" s="7"/>
      <c r="Y866" s="7"/>
      <c r="Z866" s="52"/>
      <c r="AA866" s="52"/>
    </row>
    <row r="867" spans="1:27" s="21" customFormat="1" x14ac:dyDescent="0.2">
      <c r="A867" s="11"/>
      <c r="B867" s="12"/>
      <c r="C867" s="12"/>
      <c r="D867" s="7"/>
      <c r="E867" s="19"/>
      <c r="F867" s="19"/>
      <c r="G867" s="19"/>
      <c r="H867" s="19"/>
      <c r="I867" s="19"/>
      <c r="J867" s="19"/>
      <c r="K867" s="8"/>
      <c r="L867" s="7"/>
      <c r="M867" s="19"/>
      <c r="N867" s="49"/>
      <c r="O867" s="50"/>
      <c r="P867" s="52"/>
      <c r="Q867" s="52"/>
      <c r="R867" s="19"/>
      <c r="U867" s="19"/>
      <c r="V867" s="19"/>
      <c r="W867" s="8"/>
      <c r="X867" s="7"/>
      <c r="Y867" s="7"/>
      <c r="Z867" s="52"/>
      <c r="AA867" s="52"/>
    </row>
    <row r="868" spans="1:27" s="21" customFormat="1" x14ac:dyDescent="0.2">
      <c r="A868" s="11"/>
      <c r="B868" s="12"/>
      <c r="C868" s="12"/>
      <c r="D868" s="7"/>
      <c r="E868" s="19"/>
      <c r="F868" s="19"/>
      <c r="G868" s="19"/>
      <c r="H868" s="19"/>
      <c r="I868" s="19"/>
      <c r="J868" s="19"/>
      <c r="K868" s="8"/>
      <c r="L868" s="7"/>
      <c r="M868" s="19"/>
      <c r="N868" s="49"/>
      <c r="O868" s="50"/>
      <c r="P868" s="52"/>
      <c r="Q868" s="52"/>
      <c r="R868" s="19"/>
      <c r="U868" s="19"/>
      <c r="V868" s="19"/>
      <c r="W868" s="8"/>
      <c r="X868" s="7"/>
      <c r="Y868" s="7"/>
      <c r="Z868" s="52"/>
      <c r="AA868" s="52"/>
    </row>
    <row r="869" spans="1:27" s="21" customFormat="1" x14ac:dyDescent="0.2">
      <c r="A869" s="11"/>
      <c r="B869" s="12"/>
      <c r="C869" s="12"/>
      <c r="D869" s="7"/>
      <c r="E869" s="19"/>
      <c r="F869" s="19"/>
      <c r="G869" s="19"/>
      <c r="H869" s="19"/>
      <c r="I869" s="19"/>
      <c r="J869" s="19"/>
      <c r="K869" s="8"/>
      <c r="L869" s="7"/>
      <c r="M869" s="19"/>
      <c r="N869" s="49"/>
      <c r="O869" s="50"/>
      <c r="P869" s="52"/>
      <c r="Q869" s="52"/>
      <c r="R869" s="19"/>
      <c r="U869" s="19"/>
      <c r="V869" s="19"/>
      <c r="W869" s="8"/>
      <c r="X869" s="7"/>
      <c r="Y869" s="7"/>
      <c r="Z869" s="52"/>
      <c r="AA869" s="52"/>
    </row>
    <row r="870" spans="1:27" s="21" customFormat="1" x14ac:dyDescent="0.2">
      <c r="A870" s="11"/>
      <c r="B870" s="12"/>
      <c r="C870" s="12"/>
      <c r="D870" s="7"/>
      <c r="E870" s="19"/>
      <c r="F870" s="19"/>
      <c r="G870" s="19"/>
      <c r="H870" s="19"/>
      <c r="I870" s="19"/>
      <c r="J870" s="19"/>
      <c r="K870" s="8"/>
      <c r="L870" s="7"/>
      <c r="M870" s="19"/>
      <c r="N870" s="49"/>
      <c r="O870" s="50"/>
      <c r="P870" s="52"/>
      <c r="Q870" s="52"/>
      <c r="R870" s="19"/>
      <c r="U870" s="19"/>
      <c r="V870" s="19"/>
      <c r="W870" s="8"/>
      <c r="X870" s="7"/>
      <c r="Y870" s="7"/>
      <c r="Z870" s="52"/>
      <c r="AA870" s="52"/>
    </row>
    <row r="871" spans="1:27" s="21" customFormat="1" x14ac:dyDescent="0.2">
      <c r="A871" s="11"/>
      <c r="B871" s="12"/>
      <c r="C871" s="12"/>
      <c r="D871" s="7"/>
      <c r="E871" s="19"/>
      <c r="F871" s="19"/>
      <c r="G871" s="19"/>
      <c r="H871" s="19"/>
      <c r="I871" s="19"/>
      <c r="J871" s="19"/>
      <c r="K871" s="8"/>
      <c r="L871" s="7"/>
      <c r="M871" s="19"/>
      <c r="N871" s="49"/>
      <c r="O871" s="50"/>
      <c r="P871" s="52"/>
      <c r="Q871" s="52"/>
      <c r="R871" s="19"/>
      <c r="U871" s="19"/>
      <c r="V871" s="19"/>
      <c r="W871" s="8"/>
      <c r="X871" s="7"/>
      <c r="Y871" s="7"/>
      <c r="Z871" s="52"/>
      <c r="AA871" s="52"/>
    </row>
    <row r="872" spans="1:27" s="21" customFormat="1" x14ac:dyDescent="0.2">
      <c r="A872" s="11"/>
      <c r="B872" s="12"/>
      <c r="C872" s="12"/>
      <c r="D872" s="7"/>
      <c r="E872" s="19"/>
      <c r="F872" s="19"/>
      <c r="G872" s="19"/>
      <c r="H872" s="19"/>
      <c r="I872" s="19"/>
      <c r="J872" s="19"/>
      <c r="K872" s="8"/>
      <c r="L872" s="7"/>
      <c r="M872" s="19"/>
      <c r="N872" s="49"/>
      <c r="O872" s="50"/>
      <c r="P872" s="52"/>
      <c r="Q872" s="52"/>
      <c r="R872" s="19"/>
      <c r="U872" s="19"/>
      <c r="V872" s="19"/>
      <c r="W872" s="8"/>
      <c r="X872" s="7"/>
      <c r="Y872" s="7"/>
      <c r="Z872" s="52"/>
      <c r="AA872" s="52"/>
    </row>
    <row r="873" spans="1:27" s="21" customFormat="1" x14ac:dyDescent="0.2">
      <c r="A873" s="11"/>
      <c r="B873" s="12"/>
      <c r="C873" s="12"/>
      <c r="D873" s="7"/>
      <c r="E873" s="19"/>
      <c r="F873" s="19"/>
      <c r="G873" s="19"/>
      <c r="H873" s="19"/>
      <c r="I873" s="19"/>
      <c r="J873" s="19"/>
      <c r="K873" s="8"/>
      <c r="L873" s="7"/>
      <c r="M873" s="19"/>
      <c r="N873" s="49"/>
      <c r="O873" s="50"/>
      <c r="P873" s="52"/>
      <c r="Q873" s="52"/>
      <c r="R873" s="19"/>
      <c r="U873" s="19"/>
      <c r="V873" s="19"/>
      <c r="W873" s="8"/>
      <c r="X873" s="7"/>
      <c r="Y873" s="7"/>
      <c r="Z873" s="52"/>
      <c r="AA873" s="52"/>
    </row>
    <row r="874" spans="1:27" s="21" customFormat="1" x14ac:dyDescent="0.2">
      <c r="A874" s="11"/>
      <c r="B874" s="12"/>
      <c r="C874" s="12"/>
      <c r="D874" s="7"/>
      <c r="E874" s="19"/>
      <c r="F874" s="19"/>
      <c r="G874" s="19"/>
      <c r="H874" s="19"/>
      <c r="I874" s="19"/>
      <c r="J874" s="19"/>
      <c r="K874" s="8"/>
      <c r="L874" s="7"/>
      <c r="M874" s="19"/>
      <c r="N874" s="49"/>
      <c r="O874" s="50"/>
      <c r="P874" s="52"/>
      <c r="Q874" s="52"/>
      <c r="R874" s="19"/>
      <c r="U874" s="19"/>
      <c r="V874" s="19"/>
      <c r="W874" s="8"/>
      <c r="X874" s="7"/>
      <c r="Y874" s="7"/>
      <c r="Z874" s="52"/>
      <c r="AA874" s="52"/>
    </row>
    <row r="875" spans="1:27" s="21" customFormat="1" x14ac:dyDescent="0.2">
      <c r="A875" s="11"/>
      <c r="B875" s="12"/>
      <c r="C875" s="12"/>
      <c r="D875" s="7"/>
      <c r="E875" s="19"/>
      <c r="F875" s="19"/>
      <c r="G875" s="19"/>
      <c r="H875" s="19"/>
      <c r="I875" s="19"/>
      <c r="J875" s="19"/>
      <c r="K875" s="8"/>
      <c r="L875" s="7"/>
      <c r="M875" s="19"/>
      <c r="N875" s="49"/>
      <c r="O875" s="50"/>
      <c r="P875" s="52"/>
      <c r="Q875" s="52"/>
      <c r="R875" s="19"/>
      <c r="U875" s="19"/>
      <c r="V875" s="19"/>
      <c r="W875" s="8"/>
      <c r="X875" s="7"/>
      <c r="Y875" s="7"/>
      <c r="Z875" s="52"/>
      <c r="AA875" s="52"/>
    </row>
    <row r="876" spans="1:27" s="21" customFormat="1" x14ac:dyDescent="0.2">
      <c r="A876" s="11"/>
      <c r="B876" s="12"/>
      <c r="C876" s="12"/>
      <c r="D876" s="7"/>
      <c r="E876" s="19"/>
      <c r="F876" s="19"/>
      <c r="G876" s="19"/>
      <c r="H876" s="19"/>
      <c r="I876" s="19"/>
      <c r="J876" s="19"/>
      <c r="K876" s="8"/>
      <c r="L876" s="7"/>
      <c r="M876" s="19"/>
      <c r="N876" s="49"/>
      <c r="O876" s="50"/>
      <c r="P876" s="52"/>
      <c r="Q876" s="52"/>
      <c r="R876" s="19"/>
      <c r="U876" s="19"/>
      <c r="V876" s="19"/>
      <c r="W876" s="8"/>
      <c r="X876" s="7"/>
      <c r="Y876" s="7"/>
      <c r="Z876" s="52"/>
      <c r="AA876" s="52"/>
    </row>
    <row r="877" spans="1:27" s="21" customFormat="1" x14ac:dyDescent="0.2">
      <c r="A877" s="11"/>
      <c r="B877" s="12"/>
      <c r="C877" s="12"/>
      <c r="D877" s="7"/>
      <c r="E877" s="19"/>
      <c r="F877" s="19"/>
      <c r="G877" s="19"/>
      <c r="H877" s="19"/>
      <c r="I877" s="19"/>
      <c r="J877" s="19"/>
      <c r="K877" s="8"/>
      <c r="L877" s="7"/>
      <c r="M877" s="19"/>
      <c r="N877" s="49"/>
      <c r="O877" s="50"/>
      <c r="P877" s="52"/>
      <c r="Q877" s="52"/>
      <c r="R877" s="19"/>
      <c r="U877" s="19"/>
      <c r="V877" s="19"/>
      <c r="W877" s="8"/>
      <c r="X877" s="7"/>
      <c r="Y877" s="7"/>
      <c r="Z877" s="52"/>
      <c r="AA877" s="52"/>
    </row>
    <row r="878" spans="1:27" s="21" customFormat="1" x14ac:dyDescent="0.2">
      <c r="A878" s="11"/>
      <c r="B878" s="12"/>
      <c r="C878" s="12"/>
      <c r="D878" s="7"/>
      <c r="E878" s="19"/>
      <c r="F878" s="19"/>
      <c r="G878" s="19"/>
      <c r="H878" s="19"/>
      <c r="I878" s="19"/>
      <c r="J878" s="19"/>
      <c r="K878" s="8"/>
      <c r="L878" s="7"/>
      <c r="M878" s="19"/>
      <c r="N878" s="49"/>
      <c r="O878" s="50"/>
      <c r="P878" s="52"/>
      <c r="Q878" s="52"/>
      <c r="R878" s="19"/>
      <c r="U878" s="19"/>
      <c r="V878" s="19"/>
      <c r="W878" s="8"/>
      <c r="X878" s="7"/>
      <c r="Y878" s="7"/>
      <c r="Z878" s="52"/>
      <c r="AA878" s="52"/>
    </row>
    <row r="879" spans="1:27" s="21" customFormat="1" x14ac:dyDescent="0.2">
      <c r="A879" s="11"/>
      <c r="B879" s="12"/>
      <c r="C879" s="12"/>
      <c r="D879" s="7"/>
      <c r="E879" s="19"/>
      <c r="F879" s="19"/>
      <c r="G879" s="19"/>
      <c r="H879" s="19"/>
      <c r="I879" s="19"/>
      <c r="J879" s="19"/>
      <c r="K879" s="8"/>
      <c r="L879" s="7"/>
      <c r="M879" s="19"/>
      <c r="N879" s="49"/>
      <c r="O879" s="50"/>
      <c r="P879" s="52"/>
      <c r="Q879" s="52"/>
      <c r="R879" s="19"/>
      <c r="U879" s="19"/>
      <c r="V879" s="19"/>
      <c r="W879" s="8"/>
      <c r="X879" s="7"/>
      <c r="Y879" s="7"/>
      <c r="Z879" s="52"/>
      <c r="AA879" s="52"/>
    </row>
    <row r="880" spans="1:27" s="21" customFormat="1" x14ac:dyDescent="0.2">
      <c r="A880" s="11"/>
      <c r="B880" s="12"/>
      <c r="C880" s="12"/>
      <c r="D880" s="7"/>
      <c r="E880" s="19"/>
      <c r="F880" s="19"/>
      <c r="G880" s="19"/>
      <c r="H880" s="19"/>
      <c r="I880" s="19"/>
      <c r="J880" s="19"/>
      <c r="K880" s="8"/>
      <c r="L880" s="7"/>
      <c r="M880" s="19"/>
      <c r="N880" s="49"/>
      <c r="O880" s="50"/>
      <c r="P880" s="52"/>
      <c r="Q880" s="52"/>
      <c r="R880" s="19"/>
      <c r="U880" s="19"/>
      <c r="V880" s="19"/>
      <c r="W880" s="8"/>
      <c r="X880" s="7"/>
      <c r="Y880" s="7"/>
      <c r="Z880" s="52"/>
      <c r="AA880" s="52"/>
    </row>
    <row r="881" spans="1:27" s="21" customFormat="1" x14ac:dyDescent="0.2">
      <c r="A881" s="11"/>
      <c r="B881" s="12"/>
      <c r="C881" s="12"/>
      <c r="D881" s="7"/>
      <c r="E881" s="19"/>
      <c r="F881" s="19"/>
      <c r="G881" s="19"/>
      <c r="H881" s="19"/>
      <c r="I881" s="19"/>
      <c r="J881" s="19"/>
      <c r="K881" s="8"/>
      <c r="L881" s="7"/>
      <c r="M881" s="19"/>
      <c r="N881" s="49"/>
      <c r="O881" s="50"/>
      <c r="P881" s="52"/>
      <c r="Q881" s="52"/>
      <c r="R881" s="19"/>
      <c r="U881" s="19"/>
      <c r="V881" s="19"/>
      <c r="W881" s="8"/>
      <c r="X881" s="7"/>
      <c r="Y881" s="7"/>
      <c r="Z881" s="52"/>
      <c r="AA881" s="52"/>
    </row>
    <row r="882" spans="1:27" s="21" customFormat="1" x14ac:dyDescent="0.2">
      <c r="A882" s="11"/>
      <c r="B882" s="12"/>
      <c r="C882" s="12"/>
      <c r="D882" s="7"/>
      <c r="E882" s="19"/>
      <c r="F882" s="19"/>
      <c r="G882" s="19"/>
      <c r="H882" s="19"/>
      <c r="I882" s="19"/>
      <c r="J882" s="19"/>
      <c r="K882" s="8"/>
      <c r="L882" s="7"/>
      <c r="M882" s="19"/>
      <c r="N882" s="49"/>
      <c r="O882" s="50"/>
      <c r="P882" s="52"/>
      <c r="Q882" s="52"/>
      <c r="R882" s="19"/>
      <c r="U882" s="19"/>
      <c r="V882" s="19"/>
      <c r="W882" s="8"/>
      <c r="X882" s="7"/>
      <c r="Y882" s="7"/>
      <c r="Z882" s="52"/>
      <c r="AA882" s="52"/>
    </row>
    <row r="883" spans="1:27" s="21" customFormat="1" x14ac:dyDescent="0.2">
      <c r="A883" s="11"/>
      <c r="B883" s="12"/>
      <c r="C883" s="12"/>
      <c r="D883" s="7"/>
      <c r="E883" s="19"/>
      <c r="F883" s="19"/>
      <c r="G883" s="19"/>
      <c r="H883" s="19"/>
      <c r="I883" s="19"/>
      <c r="J883" s="19"/>
      <c r="K883" s="8"/>
      <c r="L883" s="7"/>
      <c r="M883" s="19"/>
      <c r="N883" s="49"/>
      <c r="O883" s="50"/>
      <c r="P883" s="52"/>
      <c r="Q883" s="52"/>
      <c r="R883" s="19"/>
      <c r="U883" s="19"/>
      <c r="V883" s="19"/>
      <c r="W883" s="8"/>
      <c r="X883" s="7"/>
      <c r="Y883" s="7"/>
      <c r="Z883" s="52"/>
      <c r="AA883" s="52"/>
    </row>
    <row r="884" spans="1:27" s="21" customFormat="1" x14ac:dyDescent="0.2">
      <c r="A884" s="11"/>
      <c r="B884" s="12"/>
      <c r="C884" s="12"/>
      <c r="D884" s="7"/>
      <c r="E884" s="19"/>
      <c r="F884" s="19"/>
      <c r="G884" s="19"/>
      <c r="H884" s="19"/>
      <c r="I884" s="19"/>
      <c r="J884" s="19"/>
      <c r="K884" s="8"/>
      <c r="L884" s="7"/>
      <c r="M884" s="19"/>
      <c r="N884" s="49"/>
      <c r="O884" s="50"/>
      <c r="P884" s="52"/>
      <c r="Q884" s="52"/>
      <c r="R884" s="19"/>
      <c r="U884" s="19"/>
      <c r="V884" s="19"/>
      <c r="W884" s="8"/>
      <c r="X884" s="7"/>
      <c r="Y884" s="7"/>
      <c r="Z884" s="52"/>
      <c r="AA884" s="52"/>
    </row>
    <row r="885" spans="1:27" s="21" customFormat="1" x14ac:dyDescent="0.2">
      <c r="A885" s="11"/>
      <c r="B885" s="12"/>
      <c r="C885" s="12"/>
      <c r="D885" s="7"/>
      <c r="E885" s="19"/>
      <c r="F885" s="19"/>
      <c r="G885" s="19"/>
      <c r="H885" s="19"/>
      <c r="I885" s="19"/>
      <c r="J885" s="19"/>
      <c r="K885" s="8"/>
      <c r="L885" s="7"/>
      <c r="M885" s="19"/>
      <c r="N885" s="49"/>
      <c r="O885" s="50"/>
      <c r="P885" s="52"/>
      <c r="Q885" s="52"/>
      <c r="R885" s="19"/>
      <c r="U885" s="19"/>
      <c r="V885" s="19"/>
      <c r="W885" s="8"/>
      <c r="X885" s="7"/>
      <c r="Y885" s="7"/>
      <c r="Z885" s="52"/>
      <c r="AA885" s="52"/>
    </row>
    <row r="886" spans="1:27" s="21" customFormat="1" x14ac:dyDescent="0.2">
      <c r="A886" s="11"/>
      <c r="B886" s="12"/>
      <c r="C886" s="12"/>
      <c r="D886" s="7"/>
      <c r="E886" s="19"/>
      <c r="F886" s="19"/>
      <c r="G886" s="19"/>
      <c r="H886" s="19"/>
      <c r="I886" s="19"/>
      <c r="J886" s="19"/>
      <c r="K886" s="8"/>
      <c r="L886" s="7"/>
      <c r="M886" s="19"/>
      <c r="N886" s="49"/>
      <c r="O886" s="50"/>
      <c r="P886" s="52"/>
      <c r="Q886" s="52"/>
      <c r="R886" s="19"/>
      <c r="U886" s="19"/>
      <c r="V886" s="19"/>
      <c r="W886" s="8"/>
      <c r="X886" s="7"/>
      <c r="Y886" s="7"/>
      <c r="Z886" s="52"/>
      <c r="AA886" s="52"/>
    </row>
    <row r="887" spans="1:27" s="21" customFormat="1" x14ac:dyDescent="0.2">
      <c r="A887" s="11"/>
      <c r="B887" s="12"/>
      <c r="C887" s="12"/>
      <c r="D887" s="7"/>
      <c r="E887" s="19"/>
      <c r="F887" s="19"/>
      <c r="G887" s="19"/>
      <c r="H887" s="19"/>
      <c r="I887" s="19"/>
      <c r="J887" s="19"/>
      <c r="K887" s="8"/>
      <c r="L887" s="7"/>
      <c r="M887" s="19"/>
      <c r="N887" s="49"/>
      <c r="O887" s="50"/>
      <c r="P887" s="52"/>
      <c r="Q887" s="52"/>
      <c r="R887" s="19"/>
      <c r="U887" s="19"/>
      <c r="V887" s="19"/>
      <c r="W887" s="8"/>
      <c r="X887" s="7"/>
      <c r="Y887" s="7"/>
      <c r="Z887" s="52"/>
      <c r="AA887" s="52"/>
    </row>
    <row r="888" spans="1:27" s="21" customFormat="1" x14ac:dyDescent="0.2">
      <c r="A888" s="11"/>
      <c r="B888" s="12"/>
      <c r="C888" s="12"/>
      <c r="D888" s="7"/>
      <c r="E888" s="19"/>
      <c r="F888" s="19"/>
      <c r="G888" s="19"/>
      <c r="H888" s="19"/>
      <c r="I888" s="19"/>
      <c r="J888" s="19"/>
      <c r="K888" s="8"/>
      <c r="L888" s="7"/>
      <c r="M888" s="19"/>
      <c r="N888" s="49"/>
      <c r="O888" s="50"/>
      <c r="P888" s="52"/>
      <c r="Q888" s="52"/>
      <c r="R888" s="19"/>
      <c r="U888" s="19"/>
      <c r="V888" s="19"/>
      <c r="W888" s="8"/>
      <c r="X888" s="7"/>
      <c r="Y888" s="7"/>
      <c r="Z888" s="52"/>
      <c r="AA888" s="52"/>
    </row>
    <row r="889" spans="1:27" s="21" customFormat="1" x14ac:dyDescent="0.2">
      <c r="A889" s="11"/>
      <c r="B889" s="12"/>
      <c r="C889" s="12"/>
      <c r="D889" s="7"/>
      <c r="E889" s="19"/>
      <c r="F889" s="19"/>
      <c r="G889" s="19"/>
      <c r="H889" s="19"/>
      <c r="I889" s="19"/>
      <c r="J889" s="19"/>
      <c r="K889" s="8"/>
      <c r="L889" s="7"/>
      <c r="M889" s="19"/>
      <c r="N889" s="49"/>
      <c r="O889" s="50"/>
      <c r="P889" s="52"/>
      <c r="Q889" s="52"/>
      <c r="R889" s="19"/>
      <c r="U889" s="19"/>
      <c r="V889" s="19"/>
      <c r="W889" s="8"/>
      <c r="X889" s="7"/>
      <c r="Y889" s="7"/>
      <c r="Z889" s="52"/>
      <c r="AA889" s="52"/>
    </row>
    <row r="890" spans="1:27" s="21" customFormat="1" x14ac:dyDescent="0.2">
      <c r="A890" s="11"/>
      <c r="B890" s="12"/>
      <c r="C890" s="12"/>
      <c r="D890" s="7"/>
      <c r="E890" s="19"/>
      <c r="F890" s="19"/>
      <c r="G890" s="19"/>
      <c r="H890" s="19"/>
      <c r="I890" s="19"/>
      <c r="J890" s="19"/>
      <c r="K890" s="8"/>
      <c r="L890" s="7"/>
      <c r="M890" s="19"/>
      <c r="N890" s="49"/>
      <c r="O890" s="50"/>
      <c r="P890" s="52"/>
      <c r="Q890" s="52"/>
      <c r="R890" s="19"/>
      <c r="U890" s="19"/>
      <c r="V890" s="19"/>
      <c r="W890" s="8"/>
      <c r="X890" s="7"/>
      <c r="Y890" s="7"/>
      <c r="Z890" s="52"/>
      <c r="AA890" s="52"/>
    </row>
    <row r="891" spans="1:27" s="21" customFormat="1" x14ac:dyDescent="0.2">
      <c r="A891" s="11"/>
      <c r="B891" s="12"/>
      <c r="C891" s="12"/>
      <c r="D891" s="7"/>
      <c r="E891" s="19"/>
      <c r="F891" s="19"/>
      <c r="G891" s="19"/>
      <c r="H891" s="19"/>
      <c r="I891" s="19"/>
      <c r="J891" s="19"/>
      <c r="K891" s="8"/>
      <c r="L891" s="7"/>
      <c r="M891" s="19"/>
      <c r="N891" s="49"/>
      <c r="O891" s="50"/>
      <c r="P891" s="52"/>
      <c r="Q891" s="52"/>
      <c r="R891" s="19"/>
      <c r="U891" s="19"/>
      <c r="V891" s="19"/>
      <c r="W891" s="8"/>
      <c r="X891" s="7"/>
      <c r="Y891" s="7"/>
      <c r="Z891" s="52"/>
      <c r="AA891" s="52"/>
    </row>
    <row r="892" spans="1:27" s="21" customFormat="1" x14ac:dyDescent="0.2">
      <c r="A892" s="11"/>
      <c r="B892" s="12"/>
      <c r="C892" s="12"/>
      <c r="D892" s="7"/>
      <c r="E892" s="19"/>
      <c r="F892" s="19"/>
      <c r="G892" s="19"/>
      <c r="H892" s="19"/>
      <c r="I892" s="19"/>
      <c r="J892" s="19"/>
      <c r="K892" s="8"/>
      <c r="L892" s="7"/>
      <c r="M892" s="19"/>
      <c r="N892" s="49"/>
      <c r="O892" s="50"/>
      <c r="P892" s="52"/>
      <c r="Q892" s="52"/>
      <c r="R892" s="19"/>
      <c r="U892" s="19"/>
      <c r="V892" s="19"/>
      <c r="W892" s="8"/>
      <c r="X892" s="7"/>
      <c r="Y892" s="7"/>
      <c r="Z892" s="52"/>
      <c r="AA892" s="52"/>
    </row>
    <row r="893" spans="1:27" s="21" customFormat="1" x14ac:dyDescent="0.2">
      <c r="A893" s="11"/>
      <c r="B893" s="12"/>
      <c r="C893" s="12"/>
      <c r="D893" s="7"/>
      <c r="E893" s="19"/>
      <c r="F893" s="19"/>
      <c r="G893" s="19"/>
      <c r="H893" s="19"/>
      <c r="I893" s="19"/>
      <c r="J893" s="19"/>
      <c r="K893" s="8"/>
      <c r="L893" s="7"/>
      <c r="M893" s="19"/>
      <c r="N893" s="49"/>
      <c r="O893" s="50"/>
      <c r="P893" s="52"/>
      <c r="Q893" s="52"/>
      <c r="R893" s="19"/>
      <c r="U893" s="19"/>
      <c r="V893" s="19"/>
      <c r="W893" s="8"/>
      <c r="X893" s="7"/>
      <c r="Y893" s="7"/>
      <c r="Z893" s="52"/>
      <c r="AA893" s="52"/>
    </row>
    <row r="894" spans="1:27" s="21" customFormat="1" x14ac:dyDescent="0.2">
      <c r="A894" s="11"/>
      <c r="B894" s="12"/>
      <c r="C894" s="12"/>
      <c r="D894" s="7"/>
      <c r="E894" s="19"/>
      <c r="F894" s="19"/>
      <c r="G894" s="19"/>
      <c r="H894" s="19"/>
      <c r="I894" s="19"/>
      <c r="J894" s="19"/>
      <c r="K894" s="8"/>
      <c r="L894" s="7"/>
      <c r="M894" s="19"/>
      <c r="N894" s="49"/>
      <c r="O894" s="50"/>
      <c r="P894" s="52"/>
      <c r="Q894" s="52"/>
      <c r="R894" s="19"/>
      <c r="U894" s="19"/>
      <c r="V894" s="19"/>
      <c r="W894" s="8"/>
      <c r="X894" s="7"/>
      <c r="Y894" s="7"/>
      <c r="Z894" s="52"/>
      <c r="AA894" s="52"/>
    </row>
    <row r="895" spans="1:27" s="21" customFormat="1" x14ac:dyDescent="0.2">
      <c r="A895" s="11"/>
      <c r="B895" s="12"/>
      <c r="C895" s="12"/>
      <c r="D895" s="7"/>
      <c r="E895" s="19"/>
      <c r="F895" s="19"/>
      <c r="G895" s="19"/>
      <c r="H895" s="19"/>
      <c r="I895" s="19"/>
      <c r="J895" s="19"/>
      <c r="K895" s="8"/>
      <c r="L895" s="7"/>
      <c r="M895" s="19"/>
      <c r="N895" s="49"/>
      <c r="O895" s="50"/>
      <c r="P895" s="52"/>
      <c r="Q895" s="52"/>
      <c r="R895" s="19"/>
      <c r="U895" s="19"/>
      <c r="V895" s="19"/>
      <c r="W895" s="8"/>
      <c r="X895" s="7"/>
      <c r="Y895" s="7"/>
      <c r="Z895" s="52"/>
      <c r="AA895" s="52"/>
    </row>
    <row r="896" spans="1:27" s="21" customFormat="1" x14ac:dyDescent="0.2">
      <c r="A896" s="11"/>
      <c r="B896" s="12"/>
      <c r="C896" s="12"/>
      <c r="D896" s="7"/>
      <c r="E896" s="19"/>
      <c r="F896" s="19"/>
      <c r="G896" s="19"/>
      <c r="H896" s="19"/>
      <c r="I896" s="19"/>
      <c r="J896" s="19"/>
      <c r="K896" s="8"/>
      <c r="L896" s="7"/>
      <c r="M896" s="19"/>
      <c r="N896" s="49"/>
      <c r="O896" s="50"/>
      <c r="P896" s="52"/>
      <c r="Q896" s="52"/>
      <c r="R896" s="19"/>
      <c r="U896" s="19"/>
      <c r="V896" s="19"/>
      <c r="W896" s="8"/>
      <c r="X896" s="7"/>
      <c r="Y896" s="7"/>
      <c r="Z896" s="52"/>
      <c r="AA896" s="52"/>
    </row>
    <row r="897" spans="1:27" s="21" customFormat="1" x14ac:dyDescent="0.2">
      <c r="A897" s="11"/>
      <c r="B897" s="12"/>
      <c r="C897" s="12"/>
      <c r="D897" s="7"/>
      <c r="E897" s="19"/>
      <c r="F897" s="19"/>
      <c r="G897" s="19"/>
      <c r="H897" s="19"/>
      <c r="I897" s="19"/>
      <c r="J897" s="19"/>
      <c r="K897" s="8"/>
      <c r="L897" s="7"/>
      <c r="M897" s="19"/>
      <c r="N897" s="49"/>
      <c r="O897" s="50"/>
      <c r="P897" s="52"/>
      <c r="Q897" s="52"/>
      <c r="R897" s="19"/>
      <c r="U897" s="19"/>
      <c r="V897" s="19"/>
      <c r="W897" s="8"/>
      <c r="X897" s="7"/>
      <c r="Y897" s="7"/>
      <c r="Z897" s="52"/>
      <c r="AA897" s="52"/>
    </row>
    <row r="898" spans="1:27" s="21" customFormat="1" x14ac:dyDescent="0.2">
      <c r="A898" s="11"/>
      <c r="B898" s="12"/>
      <c r="C898" s="12"/>
      <c r="D898" s="7"/>
      <c r="E898" s="19"/>
      <c r="F898" s="19"/>
      <c r="G898" s="19"/>
      <c r="H898" s="19"/>
      <c r="I898" s="19"/>
      <c r="J898" s="19"/>
      <c r="K898" s="8"/>
      <c r="L898" s="7"/>
      <c r="M898" s="19"/>
      <c r="N898" s="49"/>
      <c r="O898" s="50"/>
      <c r="P898" s="52"/>
      <c r="Q898" s="52"/>
      <c r="R898" s="19"/>
      <c r="U898" s="19"/>
      <c r="V898" s="19"/>
      <c r="W898" s="8"/>
      <c r="X898" s="7"/>
      <c r="Y898" s="7"/>
      <c r="Z898" s="52"/>
      <c r="AA898" s="52"/>
    </row>
    <row r="899" spans="1:27" s="21" customFormat="1" x14ac:dyDescent="0.2">
      <c r="A899" s="11"/>
      <c r="B899" s="12"/>
      <c r="C899" s="12"/>
      <c r="D899" s="7"/>
      <c r="E899" s="19"/>
      <c r="F899" s="19"/>
      <c r="G899" s="19"/>
      <c r="H899" s="19"/>
      <c r="I899" s="19"/>
      <c r="J899" s="19"/>
      <c r="K899" s="8"/>
      <c r="L899" s="7"/>
      <c r="M899" s="19"/>
      <c r="N899" s="49"/>
      <c r="O899" s="50"/>
      <c r="P899" s="52"/>
      <c r="Q899" s="52"/>
      <c r="R899" s="19"/>
      <c r="U899" s="19"/>
      <c r="V899" s="19"/>
      <c r="W899" s="8"/>
      <c r="X899" s="7"/>
      <c r="Y899" s="7"/>
      <c r="Z899" s="52"/>
      <c r="AA899" s="52"/>
    </row>
    <row r="900" spans="1:27" s="21" customFormat="1" x14ac:dyDescent="0.2">
      <c r="A900" s="11"/>
      <c r="B900" s="12"/>
      <c r="C900" s="12"/>
      <c r="D900" s="7"/>
      <c r="E900" s="19"/>
      <c r="F900" s="19"/>
      <c r="G900" s="19"/>
      <c r="H900" s="19"/>
      <c r="I900" s="19"/>
      <c r="J900" s="19"/>
      <c r="K900" s="8"/>
      <c r="L900" s="7"/>
      <c r="M900" s="19"/>
      <c r="N900" s="49"/>
      <c r="O900" s="50"/>
      <c r="P900" s="52"/>
      <c r="Q900" s="52"/>
      <c r="R900" s="19"/>
      <c r="U900" s="19"/>
      <c r="V900" s="19"/>
      <c r="W900" s="8"/>
      <c r="X900" s="7"/>
      <c r="Y900" s="7"/>
      <c r="Z900" s="52"/>
      <c r="AA900" s="52"/>
    </row>
    <row r="901" spans="1:27" s="21" customFormat="1" x14ac:dyDescent="0.2">
      <c r="A901" s="11"/>
      <c r="B901" s="12"/>
      <c r="C901" s="12"/>
      <c r="D901" s="7"/>
      <c r="E901" s="19"/>
      <c r="F901" s="19"/>
      <c r="G901" s="19"/>
      <c r="H901" s="19"/>
      <c r="I901" s="19"/>
      <c r="J901" s="19"/>
      <c r="K901" s="8"/>
      <c r="L901" s="7"/>
      <c r="M901" s="19"/>
      <c r="N901" s="49"/>
      <c r="O901" s="50"/>
      <c r="P901" s="52"/>
      <c r="Q901" s="52"/>
      <c r="R901" s="19"/>
      <c r="U901" s="19"/>
      <c r="V901" s="19"/>
      <c r="W901" s="8"/>
      <c r="X901" s="7"/>
      <c r="Y901" s="7"/>
      <c r="Z901" s="52"/>
      <c r="AA901" s="52"/>
    </row>
    <row r="902" spans="1:27" s="21" customFormat="1" x14ac:dyDescent="0.2">
      <c r="A902" s="11"/>
      <c r="B902" s="12"/>
      <c r="C902" s="12"/>
      <c r="D902" s="7"/>
      <c r="E902" s="19"/>
      <c r="F902" s="19"/>
      <c r="G902" s="19"/>
      <c r="H902" s="19"/>
      <c r="I902" s="19"/>
      <c r="J902" s="19"/>
      <c r="K902" s="8"/>
      <c r="L902" s="7"/>
      <c r="M902" s="19"/>
      <c r="N902" s="49"/>
      <c r="O902" s="50"/>
      <c r="P902" s="52"/>
      <c r="Q902" s="52"/>
      <c r="R902" s="19"/>
      <c r="U902" s="19"/>
      <c r="V902" s="19"/>
      <c r="W902" s="8"/>
      <c r="X902" s="7"/>
      <c r="Y902" s="7"/>
      <c r="Z902" s="52"/>
      <c r="AA902" s="52"/>
    </row>
    <row r="903" spans="1:27" s="21" customFormat="1" x14ac:dyDescent="0.2">
      <c r="A903" s="11"/>
      <c r="B903" s="12"/>
      <c r="C903" s="12"/>
      <c r="D903" s="7"/>
      <c r="E903" s="19"/>
      <c r="F903" s="19"/>
      <c r="G903" s="19"/>
      <c r="H903" s="19"/>
      <c r="I903" s="19"/>
      <c r="J903" s="19"/>
      <c r="K903" s="8"/>
      <c r="L903" s="7"/>
      <c r="M903" s="19"/>
      <c r="N903" s="49"/>
      <c r="O903" s="50"/>
      <c r="P903" s="52"/>
      <c r="Q903" s="52"/>
      <c r="R903" s="19"/>
      <c r="U903" s="19"/>
      <c r="V903" s="19"/>
      <c r="W903" s="8"/>
      <c r="X903" s="7"/>
      <c r="Y903" s="7"/>
      <c r="Z903" s="52"/>
      <c r="AA903" s="52"/>
    </row>
    <row r="904" spans="1:27" s="21" customFormat="1" x14ac:dyDescent="0.2">
      <c r="A904" s="11"/>
      <c r="B904" s="12"/>
      <c r="C904" s="12"/>
      <c r="D904" s="7"/>
      <c r="E904" s="19"/>
      <c r="F904" s="19"/>
      <c r="G904" s="19"/>
      <c r="H904" s="19"/>
      <c r="I904" s="19"/>
      <c r="J904" s="19"/>
      <c r="K904" s="8"/>
      <c r="L904" s="7"/>
      <c r="M904" s="19"/>
      <c r="N904" s="49"/>
      <c r="O904" s="50"/>
      <c r="P904" s="52"/>
      <c r="Q904" s="52"/>
      <c r="R904" s="19"/>
      <c r="U904" s="19"/>
      <c r="V904" s="19"/>
      <c r="W904" s="8"/>
      <c r="X904" s="7"/>
      <c r="Y904" s="7"/>
      <c r="Z904" s="52"/>
      <c r="AA904" s="52"/>
    </row>
    <row r="905" spans="1:27" s="21" customFormat="1" x14ac:dyDescent="0.2">
      <c r="A905" s="11"/>
      <c r="B905" s="12"/>
      <c r="C905" s="12"/>
      <c r="D905" s="7"/>
      <c r="E905" s="19"/>
      <c r="F905" s="19"/>
      <c r="G905" s="19"/>
      <c r="H905" s="19"/>
      <c r="I905" s="19"/>
      <c r="J905" s="19"/>
      <c r="K905" s="8"/>
      <c r="L905" s="7"/>
      <c r="M905" s="19"/>
      <c r="N905" s="49"/>
      <c r="O905" s="50"/>
      <c r="P905" s="52"/>
      <c r="Q905" s="52"/>
      <c r="R905" s="19"/>
      <c r="U905" s="19"/>
      <c r="V905" s="19"/>
      <c r="W905" s="8"/>
      <c r="X905" s="7"/>
      <c r="Y905" s="7"/>
      <c r="Z905" s="52"/>
      <c r="AA905" s="52"/>
    </row>
    <row r="906" spans="1:27" s="21" customFormat="1" x14ac:dyDescent="0.2">
      <c r="A906" s="11"/>
      <c r="B906" s="12"/>
      <c r="C906" s="12"/>
      <c r="D906" s="7"/>
      <c r="E906" s="19"/>
      <c r="F906" s="19"/>
      <c r="G906" s="19"/>
      <c r="H906" s="19"/>
      <c r="I906" s="19"/>
      <c r="J906" s="19"/>
      <c r="K906" s="8"/>
      <c r="L906" s="7"/>
      <c r="M906" s="19"/>
      <c r="N906" s="49"/>
      <c r="O906" s="50"/>
      <c r="P906" s="52"/>
      <c r="Q906" s="52"/>
      <c r="R906" s="19"/>
      <c r="U906" s="19"/>
      <c r="V906" s="19"/>
      <c r="W906" s="8"/>
      <c r="X906" s="7"/>
      <c r="Y906" s="7"/>
      <c r="Z906" s="52"/>
      <c r="AA906" s="52"/>
    </row>
    <row r="907" spans="1:27" s="21" customFormat="1" x14ac:dyDescent="0.2">
      <c r="A907" s="11"/>
      <c r="B907" s="12"/>
      <c r="C907" s="12"/>
      <c r="D907" s="7"/>
      <c r="E907" s="19"/>
      <c r="F907" s="19"/>
      <c r="G907" s="19"/>
      <c r="H907" s="19"/>
      <c r="I907" s="19"/>
      <c r="J907" s="19"/>
      <c r="K907" s="8"/>
      <c r="L907" s="7"/>
      <c r="M907" s="19"/>
      <c r="N907" s="49"/>
      <c r="O907" s="50"/>
      <c r="P907" s="52"/>
      <c r="Q907" s="52"/>
      <c r="R907" s="19"/>
      <c r="U907" s="19"/>
      <c r="V907" s="19"/>
      <c r="W907" s="8"/>
      <c r="X907" s="7"/>
      <c r="Y907" s="7"/>
      <c r="Z907" s="52"/>
      <c r="AA907" s="52"/>
    </row>
    <row r="908" spans="1:27" s="21" customFormat="1" x14ac:dyDescent="0.2">
      <c r="A908" s="11"/>
      <c r="B908" s="12"/>
      <c r="C908" s="12"/>
      <c r="D908" s="7"/>
      <c r="E908" s="19"/>
      <c r="F908" s="19"/>
      <c r="G908" s="19"/>
      <c r="H908" s="19"/>
      <c r="I908" s="19"/>
      <c r="J908" s="19"/>
      <c r="K908" s="8"/>
      <c r="L908" s="7"/>
      <c r="M908" s="19"/>
      <c r="N908" s="49"/>
      <c r="O908" s="50"/>
      <c r="P908" s="52"/>
      <c r="Q908" s="52"/>
      <c r="R908" s="19"/>
      <c r="U908" s="19"/>
      <c r="V908" s="19"/>
      <c r="W908" s="8"/>
      <c r="X908" s="7"/>
      <c r="Y908" s="7"/>
      <c r="Z908" s="52"/>
      <c r="AA908" s="52"/>
    </row>
    <row r="909" spans="1:27" s="21" customFormat="1" x14ac:dyDescent="0.2">
      <c r="A909" s="11"/>
      <c r="B909" s="12"/>
      <c r="C909" s="12"/>
      <c r="D909" s="7"/>
      <c r="E909" s="19"/>
      <c r="F909" s="19"/>
      <c r="G909" s="19"/>
      <c r="H909" s="19"/>
      <c r="I909" s="19"/>
      <c r="J909" s="19"/>
      <c r="K909" s="8"/>
      <c r="L909" s="7"/>
      <c r="M909" s="19"/>
      <c r="N909" s="49"/>
      <c r="O909" s="50"/>
      <c r="P909" s="52"/>
      <c r="Q909" s="52"/>
      <c r="R909" s="19"/>
      <c r="U909" s="19"/>
      <c r="V909" s="19"/>
      <c r="W909" s="8"/>
      <c r="X909" s="7"/>
      <c r="Y909" s="7"/>
      <c r="Z909" s="52"/>
      <c r="AA909" s="52"/>
    </row>
    <row r="910" spans="1:27" s="21" customFormat="1" x14ac:dyDescent="0.2">
      <c r="A910" s="11"/>
      <c r="B910" s="12"/>
      <c r="C910" s="12"/>
      <c r="D910" s="7"/>
      <c r="E910" s="19"/>
      <c r="F910" s="19"/>
      <c r="G910" s="19"/>
      <c r="H910" s="19"/>
      <c r="I910" s="19"/>
      <c r="J910" s="19"/>
      <c r="K910" s="8"/>
      <c r="L910" s="7"/>
      <c r="M910" s="19"/>
      <c r="N910" s="49"/>
      <c r="O910" s="50"/>
      <c r="P910" s="52"/>
      <c r="Q910" s="52"/>
      <c r="R910" s="19"/>
      <c r="U910" s="19"/>
      <c r="V910" s="19"/>
      <c r="W910" s="8"/>
      <c r="X910" s="7"/>
      <c r="Y910" s="7"/>
      <c r="Z910" s="52"/>
      <c r="AA910" s="52"/>
    </row>
    <row r="911" spans="1:27" s="21" customFormat="1" x14ac:dyDescent="0.2">
      <c r="A911" s="11"/>
      <c r="B911" s="12"/>
      <c r="C911" s="12"/>
      <c r="D911" s="7"/>
      <c r="E911" s="19"/>
      <c r="F911" s="19"/>
      <c r="G911" s="19"/>
      <c r="H911" s="19"/>
      <c r="I911" s="19"/>
      <c r="J911" s="19"/>
      <c r="K911" s="8"/>
      <c r="L911" s="7"/>
      <c r="M911" s="19"/>
      <c r="N911" s="49"/>
      <c r="O911" s="50"/>
      <c r="P911" s="52"/>
      <c r="Q911" s="52"/>
      <c r="R911" s="19"/>
      <c r="U911" s="19"/>
      <c r="V911" s="19"/>
      <c r="W911" s="8"/>
      <c r="X911" s="7"/>
      <c r="Y911" s="7"/>
      <c r="Z911" s="52"/>
      <c r="AA911" s="52"/>
    </row>
    <row r="912" spans="1:27" s="21" customFormat="1" x14ac:dyDescent="0.2">
      <c r="A912" s="11"/>
      <c r="B912" s="12"/>
      <c r="C912" s="12"/>
      <c r="D912" s="7"/>
      <c r="E912" s="19"/>
      <c r="F912" s="19"/>
      <c r="G912" s="19"/>
      <c r="H912" s="19"/>
      <c r="I912" s="19"/>
      <c r="J912" s="19"/>
      <c r="K912" s="8"/>
      <c r="L912" s="7"/>
      <c r="M912" s="19"/>
      <c r="N912" s="49"/>
      <c r="O912" s="50"/>
      <c r="P912" s="52"/>
      <c r="Q912" s="52"/>
      <c r="R912" s="19"/>
      <c r="U912" s="19"/>
      <c r="V912" s="19"/>
      <c r="W912" s="8"/>
      <c r="X912" s="7"/>
      <c r="Y912" s="7"/>
      <c r="Z912" s="52"/>
      <c r="AA912" s="52"/>
    </row>
    <row r="913" spans="1:27" s="21" customFormat="1" x14ac:dyDescent="0.2">
      <c r="A913" s="11"/>
      <c r="B913" s="12"/>
      <c r="C913" s="12"/>
      <c r="D913" s="7"/>
      <c r="E913" s="19"/>
      <c r="F913" s="19"/>
      <c r="G913" s="19"/>
      <c r="H913" s="19"/>
      <c r="I913" s="19"/>
      <c r="J913" s="19"/>
      <c r="K913" s="8"/>
      <c r="L913" s="7"/>
      <c r="M913" s="19"/>
      <c r="N913" s="49"/>
      <c r="O913" s="50"/>
      <c r="P913" s="52"/>
      <c r="Q913" s="52"/>
      <c r="R913" s="19"/>
      <c r="U913" s="19"/>
      <c r="V913" s="19"/>
      <c r="W913" s="8"/>
      <c r="X913" s="7"/>
      <c r="Y913" s="7"/>
      <c r="Z913" s="52"/>
      <c r="AA913" s="52"/>
    </row>
    <row r="914" spans="1:27" s="21" customFormat="1" x14ac:dyDescent="0.2">
      <c r="A914" s="11"/>
      <c r="B914" s="12"/>
      <c r="C914" s="12"/>
      <c r="D914" s="7"/>
      <c r="E914" s="19"/>
      <c r="F914" s="19"/>
      <c r="G914" s="19"/>
      <c r="H914" s="19"/>
      <c r="I914" s="19"/>
      <c r="J914" s="19"/>
      <c r="K914" s="8"/>
      <c r="L914" s="7"/>
      <c r="M914" s="19"/>
      <c r="N914" s="49"/>
      <c r="O914" s="50"/>
      <c r="P914" s="52"/>
      <c r="Q914" s="52"/>
      <c r="R914" s="19"/>
      <c r="U914" s="19"/>
      <c r="V914" s="19"/>
      <c r="W914" s="8"/>
      <c r="X914" s="7"/>
      <c r="Y914" s="7"/>
      <c r="Z914" s="52"/>
      <c r="AA914" s="52"/>
    </row>
    <row r="915" spans="1:27" s="21" customFormat="1" x14ac:dyDescent="0.2">
      <c r="A915" s="11"/>
      <c r="B915" s="12"/>
      <c r="C915" s="12"/>
      <c r="D915" s="7"/>
      <c r="E915" s="19"/>
      <c r="F915" s="19"/>
      <c r="G915" s="19"/>
      <c r="H915" s="19"/>
      <c r="I915" s="19"/>
      <c r="J915" s="19"/>
      <c r="K915" s="8"/>
      <c r="L915" s="7"/>
      <c r="M915" s="19"/>
      <c r="N915" s="49"/>
      <c r="O915" s="50"/>
      <c r="P915" s="52"/>
      <c r="Q915" s="52"/>
      <c r="R915" s="19"/>
      <c r="U915" s="19"/>
      <c r="V915" s="19"/>
      <c r="W915" s="8"/>
      <c r="X915" s="7"/>
      <c r="Y915" s="7"/>
      <c r="Z915" s="52"/>
      <c r="AA915" s="52"/>
    </row>
    <row r="916" spans="1:27" s="21" customFormat="1" x14ac:dyDescent="0.2">
      <c r="A916" s="11"/>
      <c r="B916" s="12"/>
      <c r="C916" s="12"/>
      <c r="D916" s="7"/>
      <c r="E916" s="19"/>
      <c r="F916" s="19"/>
      <c r="G916" s="19"/>
      <c r="H916" s="19"/>
      <c r="I916" s="19"/>
      <c r="J916" s="19"/>
      <c r="K916" s="8"/>
      <c r="L916" s="7"/>
      <c r="M916" s="19"/>
      <c r="N916" s="49"/>
      <c r="O916" s="50"/>
      <c r="P916" s="52"/>
      <c r="Q916" s="52"/>
      <c r="R916" s="19"/>
      <c r="U916" s="19"/>
      <c r="V916" s="19"/>
      <c r="W916" s="8"/>
      <c r="X916" s="7"/>
      <c r="Y916" s="7"/>
      <c r="Z916" s="52"/>
      <c r="AA916" s="52"/>
    </row>
    <row r="917" spans="1:27" s="21" customFormat="1" x14ac:dyDescent="0.2">
      <c r="A917" s="11"/>
      <c r="B917" s="12"/>
      <c r="C917" s="12"/>
      <c r="D917" s="7"/>
      <c r="E917" s="19"/>
      <c r="F917" s="19"/>
      <c r="G917" s="19"/>
      <c r="H917" s="19"/>
      <c r="I917" s="19"/>
      <c r="J917" s="19"/>
      <c r="K917" s="8"/>
      <c r="L917" s="7"/>
      <c r="M917" s="19"/>
      <c r="N917" s="49"/>
      <c r="O917" s="50"/>
      <c r="P917" s="52"/>
      <c r="Q917" s="52"/>
      <c r="R917" s="19"/>
      <c r="U917" s="19"/>
      <c r="V917" s="19"/>
      <c r="W917" s="8"/>
      <c r="X917" s="7"/>
      <c r="Y917" s="7"/>
      <c r="Z917" s="52"/>
      <c r="AA917" s="52"/>
    </row>
    <row r="918" spans="1:27" s="21" customFormat="1" x14ac:dyDescent="0.2">
      <c r="A918" s="11"/>
      <c r="B918" s="12"/>
      <c r="C918" s="12"/>
      <c r="D918" s="7"/>
      <c r="E918" s="19"/>
      <c r="F918" s="19"/>
      <c r="G918" s="19"/>
      <c r="H918" s="19"/>
      <c r="I918" s="19"/>
      <c r="J918" s="19"/>
      <c r="K918" s="8"/>
      <c r="L918" s="7"/>
      <c r="M918" s="19"/>
      <c r="N918" s="49"/>
      <c r="O918" s="50"/>
      <c r="P918" s="52"/>
      <c r="Q918" s="52"/>
      <c r="R918" s="19"/>
      <c r="U918" s="19"/>
      <c r="V918" s="19"/>
      <c r="W918" s="8"/>
      <c r="X918" s="7"/>
      <c r="Y918" s="7"/>
      <c r="Z918" s="52"/>
      <c r="AA918" s="52"/>
    </row>
    <row r="919" spans="1:27" s="21" customFormat="1" x14ac:dyDescent="0.2">
      <c r="A919" s="11"/>
      <c r="B919" s="12"/>
      <c r="C919" s="12"/>
      <c r="D919" s="7"/>
      <c r="E919" s="19"/>
      <c r="F919" s="19"/>
      <c r="G919" s="19"/>
      <c r="H919" s="19"/>
      <c r="I919" s="19"/>
      <c r="J919" s="19"/>
      <c r="K919" s="8"/>
      <c r="L919" s="7"/>
      <c r="M919" s="19"/>
      <c r="N919" s="49"/>
      <c r="O919" s="50"/>
      <c r="P919" s="52"/>
      <c r="Q919" s="52"/>
      <c r="R919" s="19"/>
      <c r="U919" s="19"/>
      <c r="V919" s="19"/>
      <c r="W919" s="8"/>
      <c r="X919" s="7"/>
      <c r="Y919" s="7"/>
      <c r="Z919" s="52"/>
      <c r="AA919" s="52"/>
    </row>
    <row r="920" spans="1:27" s="21" customFormat="1" x14ac:dyDescent="0.2">
      <c r="A920" s="11"/>
      <c r="B920" s="12"/>
      <c r="C920" s="12"/>
      <c r="D920" s="7"/>
      <c r="E920" s="19"/>
      <c r="F920" s="19"/>
      <c r="G920" s="19"/>
      <c r="H920" s="19"/>
      <c r="I920" s="19"/>
      <c r="J920" s="19"/>
      <c r="K920" s="8"/>
      <c r="L920" s="7"/>
      <c r="M920" s="19"/>
      <c r="N920" s="49"/>
      <c r="O920" s="50"/>
      <c r="P920" s="52"/>
      <c r="Q920" s="52"/>
      <c r="R920" s="19"/>
      <c r="U920" s="19"/>
      <c r="V920" s="19"/>
      <c r="W920" s="8"/>
      <c r="X920" s="7"/>
      <c r="Y920" s="7"/>
      <c r="Z920" s="52"/>
      <c r="AA920" s="52"/>
    </row>
    <row r="921" spans="1:27" s="21" customFormat="1" x14ac:dyDescent="0.2">
      <c r="A921" s="11"/>
      <c r="B921" s="12"/>
      <c r="C921" s="12"/>
      <c r="D921" s="7"/>
      <c r="E921" s="19"/>
      <c r="F921" s="19"/>
      <c r="G921" s="19"/>
      <c r="H921" s="19"/>
      <c r="I921" s="19"/>
      <c r="J921" s="19"/>
      <c r="K921" s="8"/>
      <c r="L921" s="7"/>
      <c r="M921" s="19"/>
      <c r="N921" s="49"/>
      <c r="O921" s="50"/>
      <c r="P921" s="52"/>
      <c r="Q921" s="52"/>
      <c r="R921" s="19"/>
      <c r="U921" s="19"/>
      <c r="V921" s="19"/>
      <c r="W921" s="8"/>
      <c r="X921" s="7"/>
      <c r="Y921" s="7"/>
      <c r="Z921" s="52"/>
      <c r="AA921" s="52"/>
    </row>
    <row r="922" spans="1:27" s="21" customFormat="1" x14ac:dyDescent="0.2">
      <c r="A922" s="11"/>
      <c r="B922" s="12"/>
      <c r="C922" s="12"/>
      <c r="D922" s="7"/>
      <c r="E922" s="19"/>
      <c r="F922" s="19"/>
      <c r="G922" s="19"/>
      <c r="H922" s="19"/>
      <c r="I922" s="19"/>
      <c r="J922" s="19"/>
      <c r="K922" s="8"/>
      <c r="L922" s="7"/>
      <c r="M922" s="19"/>
      <c r="N922" s="49"/>
      <c r="O922" s="50"/>
      <c r="P922" s="52"/>
      <c r="Q922" s="52"/>
      <c r="R922" s="19"/>
      <c r="U922" s="19"/>
      <c r="V922" s="19"/>
      <c r="W922" s="8"/>
      <c r="X922" s="7"/>
      <c r="Y922" s="7"/>
      <c r="Z922" s="52"/>
      <c r="AA922" s="52"/>
    </row>
    <row r="923" spans="1:27" s="21" customFormat="1" x14ac:dyDescent="0.2">
      <c r="A923" s="11"/>
      <c r="B923" s="12"/>
      <c r="C923" s="12"/>
      <c r="D923" s="7"/>
      <c r="E923" s="19"/>
      <c r="F923" s="19"/>
      <c r="G923" s="19"/>
      <c r="H923" s="19"/>
      <c r="I923" s="19"/>
      <c r="J923" s="19"/>
      <c r="K923" s="8"/>
      <c r="L923" s="7"/>
      <c r="M923" s="19"/>
      <c r="N923" s="49"/>
      <c r="O923" s="50"/>
      <c r="P923" s="52"/>
      <c r="Q923" s="52"/>
      <c r="R923" s="19"/>
      <c r="U923" s="19"/>
      <c r="V923" s="19"/>
      <c r="W923" s="8"/>
      <c r="X923" s="7"/>
      <c r="Y923" s="7"/>
      <c r="Z923" s="52"/>
      <c r="AA923" s="52"/>
    </row>
    <row r="924" spans="1:27" s="21" customFormat="1" x14ac:dyDescent="0.2">
      <c r="A924" s="11"/>
      <c r="B924" s="12"/>
      <c r="C924" s="12"/>
      <c r="D924" s="7"/>
      <c r="E924" s="19"/>
      <c r="F924" s="19"/>
      <c r="G924" s="19"/>
      <c r="H924" s="19"/>
      <c r="I924" s="19"/>
      <c r="J924" s="19"/>
      <c r="K924" s="8"/>
      <c r="L924" s="7"/>
      <c r="M924" s="19"/>
      <c r="N924" s="49"/>
      <c r="O924" s="50"/>
      <c r="P924" s="52"/>
      <c r="Q924" s="52"/>
      <c r="R924" s="19"/>
      <c r="U924" s="19"/>
      <c r="V924" s="19"/>
      <c r="W924" s="8"/>
      <c r="X924" s="7"/>
      <c r="Y924" s="7"/>
      <c r="Z924" s="52"/>
      <c r="AA924" s="52"/>
    </row>
    <row r="925" spans="1:27" s="21" customFormat="1" x14ac:dyDescent="0.2">
      <c r="A925" s="11"/>
      <c r="B925" s="12"/>
      <c r="C925" s="12"/>
      <c r="D925" s="7"/>
      <c r="E925" s="19"/>
      <c r="F925" s="19"/>
      <c r="G925" s="19"/>
      <c r="H925" s="19"/>
      <c r="I925" s="19"/>
      <c r="J925" s="19"/>
      <c r="K925" s="8"/>
      <c r="L925" s="7"/>
      <c r="M925" s="19"/>
      <c r="N925" s="49"/>
      <c r="O925" s="50"/>
      <c r="P925" s="52"/>
      <c r="Q925" s="52"/>
      <c r="R925" s="19"/>
      <c r="U925" s="19"/>
      <c r="V925" s="19"/>
      <c r="W925" s="8"/>
      <c r="X925" s="7"/>
      <c r="Y925" s="7"/>
      <c r="Z925" s="52"/>
      <c r="AA925" s="52"/>
    </row>
    <row r="926" spans="1:27" s="21" customFormat="1" x14ac:dyDescent="0.2">
      <c r="A926" s="11"/>
      <c r="B926" s="12"/>
      <c r="C926" s="12"/>
      <c r="D926" s="7"/>
      <c r="E926" s="19"/>
      <c r="F926" s="19"/>
      <c r="G926" s="19"/>
      <c r="H926" s="19"/>
      <c r="I926" s="19"/>
      <c r="J926" s="19"/>
      <c r="K926" s="8"/>
      <c r="L926" s="7"/>
      <c r="M926" s="19"/>
      <c r="N926" s="49"/>
      <c r="O926" s="50"/>
      <c r="P926" s="52"/>
      <c r="Q926" s="52"/>
      <c r="R926" s="19"/>
      <c r="U926" s="19"/>
      <c r="V926" s="19"/>
      <c r="W926" s="8"/>
      <c r="X926" s="7"/>
      <c r="Y926" s="7"/>
      <c r="Z926" s="52"/>
      <c r="AA926" s="52"/>
    </row>
    <row r="927" spans="1:27" s="21" customFormat="1" x14ac:dyDescent="0.2">
      <c r="A927" s="11"/>
      <c r="B927" s="12"/>
      <c r="C927" s="12"/>
      <c r="D927" s="7"/>
      <c r="E927" s="19"/>
      <c r="F927" s="19"/>
      <c r="G927" s="19"/>
      <c r="H927" s="19"/>
      <c r="I927" s="19"/>
      <c r="J927" s="19"/>
      <c r="K927" s="8"/>
      <c r="L927" s="7"/>
      <c r="M927" s="19"/>
      <c r="N927" s="49"/>
      <c r="O927" s="50"/>
      <c r="P927" s="52"/>
      <c r="Q927" s="52"/>
      <c r="R927" s="19"/>
      <c r="U927" s="19"/>
      <c r="V927" s="19"/>
      <c r="W927" s="8"/>
      <c r="X927" s="7"/>
      <c r="Y927" s="7"/>
      <c r="Z927" s="52"/>
      <c r="AA927" s="52"/>
    </row>
    <row r="928" spans="1:27" s="21" customFormat="1" x14ac:dyDescent="0.2">
      <c r="A928" s="11"/>
      <c r="B928" s="12"/>
      <c r="C928" s="12"/>
      <c r="D928" s="7"/>
      <c r="E928" s="19"/>
      <c r="F928" s="19"/>
      <c r="G928" s="19"/>
      <c r="H928" s="19"/>
      <c r="I928" s="19"/>
      <c r="J928" s="19"/>
      <c r="K928" s="8"/>
      <c r="L928" s="7"/>
      <c r="M928" s="19"/>
      <c r="N928" s="49"/>
      <c r="O928" s="50"/>
      <c r="P928" s="52"/>
      <c r="Q928" s="52"/>
      <c r="R928" s="19"/>
      <c r="U928" s="19"/>
      <c r="V928" s="19"/>
      <c r="W928" s="8"/>
      <c r="X928" s="7"/>
      <c r="Y928" s="7"/>
      <c r="Z928" s="52"/>
      <c r="AA928" s="52"/>
    </row>
    <row r="929" spans="1:27" s="21" customFormat="1" x14ac:dyDescent="0.2">
      <c r="A929" s="11"/>
      <c r="B929" s="12"/>
      <c r="C929" s="12"/>
      <c r="D929" s="7"/>
      <c r="E929" s="19"/>
      <c r="F929" s="19"/>
      <c r="G929" s="19"/>
      <c r="H929" s="19"/>
      <c r="I929" s="19"/>
      <c r="J929" s="19"/>
      <c r="K929" s="8"/>
      <c r="L929" s="7"/>
      <c r="M929" s="19"/>
      <c r="N929" s="49"/>
      <c r="O929" s="50"/>
      <c r="P929" s="52"/>
      <c r="Q929" s="52"/>
      <c r="R929" s="19"/>
      <c r="U929" s="19"/>
      <c r="V929" s="19"/>
      <c r="W929" s="8"/>
      <c r="X929" s="7"/>
      <c r="Y929" s="7"/>
      <c r="Z929" s="52"/>
      <c r="AA929" s="52"/>
    </row>
    <row r="930" spans="1:27" s="21" customFormat="1" x14ac:dyDescent="0.2">
      <c r="A930" s="11"/>
      <c r="B930" s="12"/>
      <c r="C930" s="12"/>
      <c r="D930" s="7"/>
      <c r="E930" s="19"/>
      <c r="F930" s="19"/>
      <c r="G930" s="19"/>
      <c r="H930" s="19"/>
      <c r="I930" s="19"/>
      <c r="J930" s="19"/>
      <c r="K930" s="8"/>
      <c r="L930" s="7"/>
      <c r="M930" s="19"/>
      <c r="N930" s="49"/>
      <c r="O930" s="50"/>
      <c r="P930" s="52"/>
      <c r="Q930" s="52"/>
      <c r="R930" s="19"/>
      <c r="U930" s="19"/>
      <c r="V930" s="19"/>
      <c r="W930" s="8"/>
      <c r="X930" s="7"/>
      <c r="Y930" s="7"/>
      <c r="Z930" s="52"/>
      <c r="AA930" s="52"/>
    </row>
    <row r="931" spans="1:27" s="21" customFormat="1" x14ac:dyDescent="0.2">
      <c r="A931" s="11"/>
      <c r="B931" s="12"/>
      <c r="C931" s="12"/>
      <c r="D931" s="7"/>
      <c r="E931" s="19"/>
      <c r="F931" s="19"/>
      <c r="G931" s="19"/>
      <c r="H931" s="19"/>
      <c r="I931" s="19"/>
      <c r="J931" s="19"/>
      <c r="K931" s="8"/>
      <c r="L931" s="7"/>
      <c r="M931" s="19"/>
      <c r="N931" s="49"/>
      <c r="O931" s="50"/>
      <c r="P931" s="52"/>
      <c r="Q931" s="52"/>
      <c r="R931" s="19"/>
      <c r="U931" s="19"/>
      <c r="V931" s="19"/>
      <c r="W931" s="8"/>
      <c r="X931" s="7"/>
      <c r="Y931" s="7"/>
      <c r="Z931" s="52"/>
      <c r="AA931" s="52"/>
    </row>
    <row r="932" spans="1:27" s="21" customFormat="1" x14ac:dyDescent="0.2">
      <c r="A932" s="11"/>
      <c r="B932" s="12"/>
      <c r="C932" s="12"/>
      <c r="D932" s="7"/>
      <c r="E932" s="19"/>
      <c r="F932" s="19"/>
      <c r="G932" s="19"/>
      <c r="H932" s="19"/>
      <c r="I932" s="19"/>
      <c r="J932" s="19"/>
      <c r="K932" s="8"/>
      <c r="L932" s="7"/>
      <c r="M932" s="19"/>
      <c r="N932" s="49"/>
      <c r="O932" s="50"/>
      <c r="P932" s="52"/>
      <c r="Q932" s="52"/>
      <c r="R932" s="19"/>
      <c r="U932" s="19"/>
      <c r="V932" s="19"/>
      <c r="W932" s="8"/>
      <c r="X932" s="7"/>
      <c r="Y932" s="7"/>
      <c r="Z932" s="52"/>
      <c r="AA932" s="52"/>
    </row>
    <row r="933" spans="1:27" s="21" customFormat="1" x14ac:dyDescent="0.2">
      <c r="A933" s="11"/>
      <c r="B933" s="12"/>
      <c r="C933" s="12"/>
      <c r="D933" s="7"/>
      <c r="E933" s="19"/>
      <c r="F933" s="19"/>
      <c r="G933" s="19"/>
      <c r="H933" s="19"/>
      <c r="I933" s="19"/>
      <c r="J933" s="19"/>
      <c r="K933" s="8"/>
      <c r="L933" s="7"/>
      <c r="M933" s="19"/>
      <c r="N933" s="49"/>
      <c r="O933" s="50"/>
      <c r="P933" s="52"/>
      <c r="Q933" s="52"/>
      <c r="R933" s="19"/>
      <c r="U933" s="19"/>
      <c r="V933" s="19"/>
      <c r="W933" s="8"/>
      <c r="X933" s="7"/>
      <c r="Y933" s="7"/>
      <c r="Z933" s="52"/>
      <c r="AA933" s="52"/>
    </row>
    <row r="934" spans="1:27" s="21" customFormat="1" x14ac:dyDescent="0.2">
      <c r="A934" s="11"/>
      <c r="B934" s="12"/>
      <c r="C934" s="12"/>
      <c r="D934" s="7"/>
      <c r="E934" s="19"/>
      <c r="F934" s="19"/>
      <c r="G934" s="19"/>
      <c r="H934" s="19"/>
      <c r="I934" s="19"/>
      <c r="J934" s="19"/>
      <c r="K934" s="8"/>
      <c r="L934" s="7"/>
      <c r="M934" s="19"/>
      <c r="N934" s="49"/>
      <c r="O934" s="50"/>
      <c r="P934" s="52"/>
      <c r="Q934" s="52"/>
      <c r="R934" s="19"/>
      <c r="U934" s="19"/>
      <c r="V934" s="19"/>
      <c r="W934" s="8"/>
      <c r="X934" s="7"/>
      <c r="Y934" s="7"/>
      <c r="Z934" s="52"/>
      <c r="AA934" s="52"/>
    </row>
    <row r="935" spans="1:27" s="21" customFormat="1" x14ac:dyDescent="0.2">
      <c r="A935" s="11"/>
      <c r="B935" s="12"/>
      <c r="C935" s="12"/>
      <c r="D935" s="7"/>
      <c r="E935" s="19"/>
      <c r="F935" s="19"/>
      <c r="G935" s="19"/>
      <c r="H935" s="19"/>
      <c r="I935" s="19"/>
      <c r="J935" s="19"/>
      <c r="K935" s="8"/>
      <c r="L935" s="7"/>
      <c r="M935" s="19"/>
      <c r="N935" s="49"/>
      <c r="O935" s="50"/>
      <c r="P935" s="52"/>
      <c r="Q935" s="52"/>
      <c r="R935" s="19"/>
      <c r="U935" s="19"/>
      <c r="V935" s="19"/>
      <c r="W935" s="8"/>
      <c r="X935" s="7"/>
      <c r="Y935" s="7"/>
      <c r="Z935" s="52"/>
      <c r="AA935" s="52"/>
    </row>
    <row r="936" spans="1:27" s="21" customFormat="1" x14ac:dyDescent="0.2">
      <c r="A936" s="11"/>
      <c r="B936" s="12"/>
      <c r="C936" s="12"/>
      <c r="D936" s="7"/>
      <c r="E936" s="19"/>
      <c r="F936" s="19"/>
      <c r="G936" s="19"/>
      <c r="H936" s="19"/>
      <c r="I936" s="19"/>
      <c r="J936" s="19"/>
      <c r="K936" s="8"/>
      <c r="L936" s="7"/>
      <c r="M936" s="19"/>
      <c r="N936" s="49"/>
      <c r="O936" s="50"/>
      <c r="P936" s="52"/>
      <c r="Q936" s="52"/>
      <c r="R936" s="19"/>
      <c r="U936" s="19"/>
      <c r="V936" s="19"/>
      <c r="W936" s="8"/>
      <c r="X936" s="7"/>
      <c r="Y936" s="7"/>
      <c r="Z936" s="52"/>
      <c r="AA936" s="52"/>
    </row>
    <row r="937" spans="1:27" s="21" customFormat="1" x14ac:dyDescent="0.2">
      <c r="A937" s="11"/>
      <c r="B937" s="12"/>
      <c r="C937" s="12"/>
      <c r="D937" s="7"/>
      <c r="E937" s="19"/>
      <c r="F937" s="19"/>
      <c r="G937" s="19"/>
      <c r="H937" s="19"/>
      <c r="I937" s="19"/>
      <c r="J937" s="19"/>
      <c r="K937" s="8"/>
      <c r="L937" s="7"/>
      <c r="M937" s="19"/>
      <c r="N937" s="49"/>
      <c r="O937" s="50"/>
      <c r="P937" s="52"/>
      <c r="Q937" s="52"/>
      <c r="R937" s="19"/>
      <c r="U937" s="19"/>
      <c r="V937" s="19"/>
      <c r="W937" s="8"/>
      <c r="X937" s="7"/>
      <c r="Y937" s="7"/>
      <c r="Z937" s="52"/>
      <c r="AA937" s="52"/>
    </row>
    <row r="938" spans="1:27" s="21" customFormat="1" x14ac:dyDescent="0.2">
      <c r="A938" s="11"/>
      <c r="B938" s="12"/>
      <c r="C938" s="12"/>
      <c r="D938" s="7"/>
      <c r="E938" s="19"/>
      <c r="F938" s="19"/>
      <c r="G938" s="19"/>
      <c r="H938" s="19"/>
      <c r="I938" s="19"/>
      <c r="J938" s="19"/>
      <c r="K938" s="8"/>
      <c r="L938" s="7"/>
      <c r="M938" s="19"/>
      <c r="N938" s="49"/>
      <c r="O938" s="50"/>
      <c r="P938" s="52"/>
      <c r="Q938" s="52"/>
      <c r="R938" s="19"/>
      <c r="U938" s="19"/>
      <c r="V938" s="19"/>
      <c r="W938" s="8"/>
      <c r="X938" s="7"/>
      <c r="Y938" s="7"/>
      <c r="Z938" s="52"/>
      <c r="AA938" s="52"/>
    </row>
    <row r="939" spans="1:27" s="21" customFormat="1" x14ac:dyDescent="0.2">
      <c r="A939" s="11"/>
      <c r="B939" s="12"/>
      <c r="C939" s="12"/>
      <c r="D939" s="7"/>
      <c r="E939" s="19"/>
      <c r="F939" s="19"/>
      <c r="G939" s="19"/>
      <c r="H939" s="19"/>
      <c r="I939" s="19"/>
      <c r="J939" s="19"/>
      <c r="K939" s="8"/>
      <c r="L939" s="7"/>
      <c r="M939" s="19"/>
      <c r="N939" s="49"/>
      <c r="O939" s="50"/>
      <c r="P939" s="52"/>
      <c r="Q939" s="52"/>
      <c r="R939" s="19"/>
      <c r="U939" s="19"/>
      <c r="V939" s="19"/>
      <c r="W939" s="8"/>
      <c r="X939" s="7"/>
      <c r="Y939" s="7"/>
      <c r="Z939" s="52"/>
      <c r="AA939" s="52"/>
    </row>
    <row r="940" spans="1:27" s="21" customFormat="1" x14ac:dyDescent="0.2">
      <c r="A940" s="11"/>
      <c r="B940" s="12"/>
      <c r="C940" s="12"/>
      <c r="D940" s="7"/>
      <c r="E940" s="19"/>
      <c r="F940" s="19"/>
      <c r="G940" s="19"/>
      <c r="H940" s="19"/>
      <c r="I940" s="19"/>
      <c r="J940" s="19"/>
      <c r="K940" s="8"/>
      <c r="L940" s="7"/>
      <c r="M940" s="19"/>
      <c r="N940" s="49"/>
      <c r="O940" s="50"/>
      <c r="P940" s="52"/>
      <c r="Q940" s="52"/>
      <c r="R940" s="19"/>
      <c r="U940" s="19"/>
      <c r="V940" s="19"/>
      <c r="W940" s="8"/>
      <c r="X940" s="7"/>
      <c r="Y940" s="7"/>
      <c r="Z940" s="52"/>
      <c r="AA940" s="52"/>
    </row>
    <row r="941" spans="1:27" s="21" customFormat="1" x14ac:dyDescent="0.2">
      <c r="A941" s="11"/>
      <c r="B941" s="12"/>
      <c r="C941" s="12"/>
      <c r="D941" s="7"/>
      <c r="E941" s="19"/>
      <c r="F941" s="19"/>
      <c r="G941" s="19"/>
      <c r="H941" s="19"/>
      <c r="I941" s="19"/>
      <c r="J941" s="19"/>
      <c r="K941" s="8"/>
      <c r="L941" s="7"/>
      <c r="M941" s="19"/>
      <c r="N941" s="49"/>
      <c r="O941" s="50"/>
      <c r="P941" s="52"/>
      <c r="Q941" s="52"/>
      <c r="R941" s="19"/>
      <c r="U941" s="19"/>
      <c r="V941" s="19"/>
      <c r="W941" s="8"/>
      <c r="X941" s="7"/>
      <c r="Y941" s="7"/>
      <c r="Z941" s="52"/>
      <c r="AA941" s="52"/>
    </row>
    <row r="942" spans="1:27" s="21" customFormat="1" x14ac:dyDescent="0.2">
      <c r="A942" s="11"/>
      <c r="B942" s="12"/>
      <c r="C942" s="12"/>
      <c r="D942" s="7"/>
      <c r="E942" s="19"/>
      <c r="F942" s="19"/>
      <c r="G942" s="19"/>
      <c r="H942" s="19"/>
      <c r="I942" s="19"/>
      <c r="J942" s="19"/>
      <c r="K942" s="8"/>
      <c r="L942" s="7"/>
      <c r="M942" s="19"/>
      <c r="N942" s="49"/>
      <c r="O942" s="50"/>
      <c r="P942" s="52"/>
      <c r="Q942" s="52"/>
      <c r="R942" s="19"/>
      <c r="U942" s="19"/>
      <c r="V942" s="19"/>
      <c r="W942" s="8"/>
      <c r="X942" s="7"/>
      <c r="Y942" s="7"/>
      <c r="Z942" s="52"/>
      <c r="AA942" s="52"/>
    </row>
    <row r="943" spans="1:27" s="21" customFormat="1" x14ac:dyDescent="0.2">
      <c r="A943" s="11"/>
      <c r="B943" s="12"/>
      <c r="C943" s="12"/>
      <c r="D943" s="7"/>
      <c r="E943" s="19"/>
      <c r="F943" s="19"/>
      <c r="G943" s="19"/>
      <c r="H943" s="19"/>
      <c r="I943" s="19"/>
      <c r="J943" s="19"/>
      <c r="K943" s="8"/>
      <c r="L943" s="7"/>
      <c r="M943" s="19"/>
      <c r="N943" s="49"/>
      <c r="O943" s="50"/>
      <c r="P943" s="52"/>
      <c r="Q943" s="52"/>
      <c r="R943" s="19"/>
      <c r="U943" s="19"/>
      <c r="V943" s="19"/>
      <c r="W943" s="8"/>
      <c r="X943" s="7"/>
      <c r="Y943" s="7"/>
      <c r="Z943" s="52"/>
      <c r="AA943" s="52"/>
    </row>
    <row r="944" spans="1:27" s="21" customFormat="1" x14ac:dyDescent="0.2">
      <c r="A944" s="11"/>
      <c r="B944" s="12"/>
      <c r="C944" s="12"/>
      <c r="D944" s="7"/>
      <c r="E944" s="19"/>
      <c r="F944" s="19"/>
      <c r="G944" s="19"/>
      <c r="H944" s="19"/>
      <c r="I944" s="19"/>
      <c r="J944" s="19"/>
      <c r="K944" s="8"/>
      <c r="L944" s="7"/>
      <c r="M944" s="19"/>
      <c r="N944" s="49"/>
      <c r="O944" s="50"/>
      <c r="P944" s="52"/>
      <c r="Q944" s="52"/>
      <c r="R944" s="19"/>
      <c r="U944" s="19"/>
      <c r="V944" s="19"/>
      <c r="W944" s="8"/>
      <c r="X944" s="7"/>
      <c r="Y944" s="7"/>
      <c r="Z944" s="52"/>
      <c r="AA944" s="52"/>
    </row>
    <row r="945" spans="1:27" s="21" customFormat="1" x14ac:dyDescent="0.2">
      <c r="A945" s="11"/>
      <c r="B945" s="12"/>
      <c r="C945" s="12"/>
      <c r="D945" s="7"/>
      <c r="E945" s="19"/>
      <c r="F945" s="19"/>
      <c r="G945" s="19"/>
      <c r="H945" s="19"/>
      <c r="I945" s="19"/>
      <c r="J945" s="19"/>
      <c r="K945" s="8"/>
      <c r="L945" s="7"/>
      <c r="M945" s="19"/>
      <c r="N945" s="49"/>
      <c r="O945" s="50"/>
      <c r="P945" s="52"/>
      <c r="Q945" s="52"/>
      <c r="R945" s="19"/>
      <c r="U945" s="19"/>
      <c r="V945" s="19"/>
      <c r="W945" s="8"/>
      <c r="X945" s="7"/>
      <c r="Y945" s="7"/>
      <c r="Z945" s="52"/>
      <c r="AA945" s="52"/>
    </row>
    <row r="946" spans="1:27" s="21" customFormat="1" x14ac:dyDescent="0.2">
      <c r="A946" s="11"/>
      <c r="B946" s="12"/>
      <c r="C946" s="12"/>
      <c r="D946" s="7"/>
      <c r="E946" s="19"/>
      <c r="F946" s="19"/>
      <c r="G946" s="19"/>
      <c r="H946" s="19"/>
      <c r="I946" s="19"/>
      <c r="J946" s="19"/>
      <c r="K946" s="8"/>
      <c r="L946" s="7"/>
      <c r="M946" s="19"/>
      <c r="N946" s="49"/>
      <c r="O946" s="50"/>
      <c r="P946" s="52"/>
      <c r="Q946" s="52"/>
      <c r="R946" s="19"/>
      <c r="U946" s="19"/>
      <c r="V946" s="19"/>
      <c r="W946" s="8"/>
      <c r="X946" s="7"/>
      <c r="Y946" s="7"/>
      <c r="Z946" s="52"/>
      <c r="AA946" s="52"/>
    </row>
    <row r="947" spans="1:27" s="21" customFormat="1" x14ac:dyDescent="0.2">
      <c r="A947" s="11"/>
      <c r="B947" s="12"/>
      <c r="C947" s="12"/>
      <c r="D947" s="7"/>
      <c r="E947" s="19"/>
      <c r="F947" s="19"/>
      <c r="G947" s="19"/>
      <c r="H947" s="19"/>
      <c r="I947" s="19"/>
      <c r="J947" s="19"/>
      <c r="K947" s="8"/>
      <c r="L947" s="7"/>
      <c r="M947" s="19"/>
      <c r="N947" s="49"/>
      <c r="O947" s="50"/>
      <c r="P947" s="52"/>
      <c r="Q947" s="52"/>
      <c r="R947" s="19"/>
      <c r="U947" s="19"/>
      <c r="V947" s="19"/>
      <c r="W947" s="8"/>
      <c r="X947" s="7"/>
      <c r="Y947" s="7"/>
      <c r="Z947" s="52"/>
      <c r="AA947" s="52"/>
    </row>
    <row r="948" spans="1:27" s="21" customFormat="1" x14ac:dyDescent="0.2">
      <c r="A948" s="11"/>
      <c r="B948" s="12"/>
      <c r="C948" s="12"/>
      <c r="D948" s="7"/>
      <c r="E948" s="19"/>
      <c r="F948" s="19"/>
      <c r="G948" s="19"/>
      <c r="H948" s="19"/>
      <c r="I948" s="19"/>
      <c r="J948" s="19"/>
      <c r="K948" s="8"/>
      <c r="L948" s="7"/>
      <c r="M948" s="19"/>
      <c r="N948" s="49"/>
      <c r="O948" s="50"/>
      <c r="P948" s="52"/>
      <c r="Q948" s="52"/>
      <c r="R948" s="19"/>
      <c r="U948" s="19"/>
      <c r="V948" s="19"/>
      <c r="W948" s="8"/>
      <c r="X948" s="7"/>
      <c r="Y948" s="7"/>
      <c r="Z948" s="52"/>
      <c r="AA948" s="52"/>
    </row>
    <row r="949" spans="1:27" s="21" customFormat="1" x14ac:dyDescent="0.2">
      <c r="A949" s="11"/>
      <c r="B949" s="12"/>
      <c r="C949" s="12"/>
      <c r="D949" s="7"/>
      <c r="E949" s="19"/>
      <c r="F949" s="19"/>
      <c r="G949" s="19"/>
      <c r="H949" s="19"/>
      <c r="I949" s="19"/>
      <c r="J949" s="19"/>
      <c r="K949" s="8"/>
      <c r="L949" s="7"/>
      <c r="M949" s="19"/>
      <c r="N949" s="49"/>
      <c r="O949" s="50"/>
      <c r="P949" s="52"/>
      <c r="Q949" s="52"/>
      <c r="R949" s="19"/>
      <c r="U949" s="19"/>
      <c r="V949" s="19"/>
      <c r="W949" s="8"/>
      <c r="X949" s="7"/>
      <c r="Y949" s="7"/>
      <c r="Z949" s="52"/>
      <c r="AA949" s="52"/>
    </row>
    <row r="950" spans="1:27" s="21" customFormat="1" x14ac:dyDescent="0.2">
      <c r="A950" s="11"/>
      <c r="B950" s="12"/>
      <c r="C950" s="12"/>
      <c r="D950" s="7"/>
      <c r="E950" s="19"/>
      <c r="F950" s="19"/>
      <c r="G950" s="19"/>
      <c r="H950" s="19"/>
      <c r="I950" s="19"/>
      <c r="J950" s="19"/>
      <c r="K950" s="8"/>
      <c r="L950" s="7"/>
      <c r="M950" s="19"/>
      <c r="N950" s="49"/>
      <c r="O950" s="50"/>
      <c r="P950" s="52"/>
      <c r="Q950" s="52"/>
      <c r="R950" s="19"/>
      <c r="U950" s="19"/>
      <c r="V950" s="19"/>
      <c r="W950" s="8"/>
      <c r="X950" s="7"/>
      <c r="Y950" s="7"/>
      <c r="Z950" s="52"/>
      <c r="AA950" s="52"/>
    </row>
    <row r="951" spans="1:27" s="21" customFormat="1" x14ac:dyDescent="0.2">
      <c r="A951" s="11"/>
      <c r="B951" s="12"/>
      <c r="C951" s="12"/>
      <c r="D951" s="7"/>
      <c r="E951" s="19"/>
      <c r="F951" s="19"/>
      <c r="G951" s="19"/>
      <c r="H951" s="19"/>
      <c r="I951" s="19"/>
      <c r="J951" s="19"/>
      <c r="K951" s="8"/>
      <c r="L951" s="7"/>
      <c r="M951" s="19"/>
      <c r="N951" s="49"/>
      <c r="O951" s="50"/>
      <c r="P951" s="52"/>
      <c r="Q951" s="52"/>
      <c r="R951" s="19"/>
      <c r="U951" s="19"/>
      <c r="V951" s="19"/>
      <c r="W951" s="8"/>
      <c r="X951" s="7"/>
      <c r="Y951" s="7"/>
      <c r="Z951" s="52"/>
      <c r="AA951" s="52"/>
    </row>
    <row r="952" spans="1:27" s="21" customFormat="1" x14ac:dyDescent="0.2">
      <c r="A952" s="11"/>
      <c r="B952" s="12"/>
      <c r="C952" s="12"/>
      <c r="D952" s="7"/>
      <c r="E952" s="19"/>
      <c r="F952" s="19"/>
      <c r="G952" s="19"/>
      <c r="H952" s="19"/>
      <c r="I952" s="19"/>
      <c r="J952" s="19"/>
      <c r="K952" s="8"/>
      <c r="L952" s="7"/>
      <c r="M952" s="19"/>
      <c r="N952" s="49"/>
      <c r="O952" s="50"/>
      <c r="P952" s="52"/>
      <c r="Q952" s="52"/>
      <c r="R952" s="19"/>
      <c r="U952" s="19"/>
      <c r="V952" s="19"/>
      <c r="W952" s="8"/>
      <c r="X952" s="7"/>
      <c r="Y952" s="7"/>
      <c r="Z952" s="52"/>
      <c r="AA952" s="52"/>
    </row>
    <row r="953" spans="1:27" s="21" customFormat="1" x14ac:dyDescent="0.2">
      <c r="A953" s="11"/>
      <c r="B953" s="12"/>
      <c r="C953" s="12"/>
      <c r="D953" s="7"/>
      <c r="E953" s="19"/>
      <c r="F953" s="19"/>
      <c r="G953" s="19"/>
      <c r="H953" s="19"/>
      <c r="I953" s="19"/>
      <c r="J953" s="19"/>
      <c r="K953" s="8"/>
      <c r="L953" s="7"/>
      <c r="M953" s="19"/>
      <c r="N953" s="49"/>
      <c r="O953" s="50"/>
      <c r="P953" s="52"/>
      <c r="Q953" s="52"/>
      <c r="R953" s="19"/>
      <c r="U953" s="19"/>
      <c r="V953" s="19"/>
      <c r="W953" s="8"/>
      <c r="X953" s="7"/>
      <c r="Y953" s="7"/>
      <c r="Z953" s="52"/>
      <c r="AA953" s="52"/>
    </row>
    <row r="954" spans="1:27" s="21" customFormat="1" x14ac:dyDescent="0.2">
      <c r="A954" s="11"/>
      <c r="B954" s="12"/>
      <c r="C954" s="12"/>
      <c r="D954" s="7"/>
      <c r="E954" s="19"/>
      <c r="F954" s="19"/>
      <c r="G954" s="19"/>
      <c r="H954" s="19"/>
      <c r="I954" s="19"/>
      <c r="J954" s="19"/>
      <c r="K954" s="8"/>
      <c r="L954" s="7"/>
      <c r="M954" s="19"/>
      <c r="N954" s="49"/>
      <c r="O954" s="50"/>
      <c r="P954" s="52"/>
      <c r="Q954" s="52"/>
      <c r="R954" s="19"/>
      <c r="U954" s="19"/>
      <c r="V954" s="19"/>
      <c r="W954" s="8"/>
      <c r="X954" s="7"/>
      <c r="Y954" s="7"/>
      <c r="Z954" s="52"/>
      <c r="AA954" s="52"/>
    </row>
    <row r="955" spans="1:27" s="21" customFormat="1" x14ac:dyDescent="0.2">
      <c r="A955" s="11"/>
      <c r="B955" s="12"/>
      <c r="C955" s="12"/>
      <c r="D955" s="7"/>
      <c r="E955" s="19"/>
      <c r="F955" s="19"/>
      <c r="G955" s="19"/>
      <c r="H955" s="19"/>
      <c r="I955" s="19"/>
      <c r="J955" s="19"/>
      <c r="K955" s="8"/>
      <c r="L955" s="7"/>
      <c r="M955" s="19"/>
      <c r="N955" s="49"/>
      <c r="O955" s="50"/>
      <c r="P955" s="52"/>
      <c r="Q955" s="52"/>
      <c r="R955" s="19"/>
      <c r="U955" s="19"/>
      <c r="V955" s="19"/>
      <c r="W955" s="8"/>
      <c r="X955" s="7"/>
      <c r="Y955" s="7"/>
      <c r="Z955" s="52"/>
      <c r="AA955" s="52"/>
    </row>
    <row r="956" spans="1:27" s="21" customFormat="1" x14ac:dyDescent="0.2">
      <c r="A956" s="11"/>
      <c r="B956" s="12"/>
      <c r="C956" s="12"/>
      <c r="D956" s="7"/>
      <c r="E956" s="19"/>
      <c r="F956" s="19"/>
      <c r="G956" s="19"/>
      <c r="H956" s="19"/>
      <c r="I956" s="19"/>
      <c r="J956" s="19"/>
      <c r="K956" s="8"/>
      <c r="L956" s="7"/>
      <c r="M956" s="19"/>
      <c r="N956" s="49"/>
      <c r="O956" s="50"/>
      <c r="P956" s="52"/>
      <c r="Q956" s="52"/>
      <c r="R956" s="19"/>
      <c r="U956" s="19"/>
      <c r="V956" s="19"/>
      <c r="W956" s="8"/>
      <c r="X956" s="7"/>
      <c r="Y956" s="7"/>
      <c r="Z956" s="52"/>
      <c r="AA956" s="52"/>
    </row>
    <row r="957" spans="1:27" s="21" customFormat="1" x14ac:dyDescent="0.2">
      <c r="A957" s="11"/>
      <c r="B957" s="12"/>
      <c r="C957" s="12"/>
      <c r="D957" s="7"/>
      <c r="E957" s="19"/>
      <c r="F957" s="19"/>
      <c r="G957" s="19"/>
      <c r="H957" s="19"/>
      <c r="I957" s="19"/>
      <c r="J957" s="19"/>
      <c r="K957" s="8"/>
      <c r="L957" s="7"/>
      <c r="M957" s="19"/>
      <c r="N957" s="49"/>
      <c r="O957" s="50"/>
      <c r="P957" s="52"/>
      <c r="Q957" s="52"/>
      <c r="R957" s="19"/>
      <c r="U957" s="19"/>
      <c r="V957" s="19"/>
      <c r="W957" s="8"/>
      <c r="X957" s="7"/>
      <c r="Y957" s="7"/>
      <c r="Z957" s="52"/>
      <c r="AA957" s="52"/>
    </row>
    <row r="958" spans="1:27" s="21" customFormat="1" x14ac:dyDescent="0.2">
      <c r="A958" s="11"/>
      <c r="B958" s="12"/>
      <c r="C958" s="12"/>
      <c r="D958" s="7"/>
      <c r="E958" s="19"/>
      <c r="F958" s="19"/>
      <c r="G958" s="19"/>
      <c r="H958" s="19"/>
      <c r="I958" s="19"/>
      <c r="J958" s="19"/>
      <c r="K958" s="8"/>
      <c r="L958" s="7"/>
      <c r="M958" s="19"/>
      <c r="N958" s="49"/>
      <c r="O958" s="50"/>
      <c r="P958" s="52"/>
      <c r="Q958" s="52"/>
      <c r="R958" s="19"/>
      <c r="U958" s="19"/>
      <c r="V958" s="19"/>
      <c r="W958" s="8"/>
      <c r="X958" s="7"/>
      <c r="Y958" s="7"/>
      <c r="Z958" s="52"/>
      <c r="AA958" s="52"/>
    </row>
    <row r="959" spans="1:27" s="21" customFormat="1" x14ac:dyDescent="0.2">
      <c r="A959" s="11"/>
      <c r="B959" s="12"/>
      <c r="C959" s="12"/>
      <c r="D959" s="7"/>
      <c r="E959" s="19"/>
      <c r="F959" s="19"/>
      <c r="G959" s="19"/>
      <c r="H959" s="19"/>
      <c r="I959" s="19"/>
      <c r="J959" s="19"/>
      <c r="K959" s="8"/>
      <c r="L959" s="7"/>
      <c r="M959" s="19"/>
      <c r="N959" s="49"/>
      <c r="O959" s="50"/>
      <c r="P959" s="52"/>
      <c r="Q959" s="52"/>
      <c r="R959" s="19"/>
      <c r="U959" s="19"/>
      <c r="V959" s="19"/>
      <c r="W959" s="8"/>
      <c r="X959" s="7"/>
      <c r="Y959" s="7"/>
      <c r="Z959" s="52"/>
      <c r="AA959" s="52"/>
    </row>
    <row r="960" spans="1:27" s="21" customFormat="1" x14ac:dyDescent="0.2">
      <c r="A960" s="11"/>
      <c r="B960" s="12"/>
      <c r="C960" s="12"/>
      <c r="D960" s="7"/>
      <c r="E960" s="19"/>
      <c r="F960" s="19"/>
      <c r="G960" s="19"/>
      <c r="H960" s="19"/>
      <c r="I960" s="19"/>
      <c r="J960" s="19"/>
      <c r="K960" s="8"/>
      <c r="L960" s="7"/>
      <c r="M960" s="19"/>
      <c r="N960" s="49"/>
      <c r="O960" s="50"/>
      <c r="P960" s="52"/>
      <c r="Q960" s="52"/>
      <c r="R960" s="19"/>
      <c r="U960" s="19"/>
      <c r="V960" s="19"/>
      <c r="W960" s="8"/>
      <c r="X960" s="7"/>
      <c r="Y960" s="7"/>
      <c r="Z960" s="52"/>
      <c r="AA960" s="52"/>
    </row>
    <row r="961" spans="1:27" s="21" customFormat="1" x14ac:dyDescent="0.2">
      <c r="A961" s="11"/>
      <c r="B961" s="12"/>
      <c r="C961" s="12"/>
      <c r="D961" s="7"/>
      <c r="E961" s="19"/>
      <c r="F961" s="19"/>
      <c r="G961" s="19"/>
      <c r="H961" s="19"/>
      <c r="I961" s="19"/>
      <c r="J961" s="19"/>
      <c r="K961" s="8"/>
      <c r="L961" s="7"/>
      <c r="M961" s="19"/>
      <c r="N961" s="49"/>
      <c r="O961" s="50"/>
      <c r="P961" s="52"/>
      <c r="Q961" s="52"/>
      <c r="R961" s="19"/>
      <c r="U961" s="19"/>
      <c r="V961" s="19"/>
      <c r="W961" s="8"/>
      <c r="X961" s="7"/>
      <c r="Y961" s="7"/>
      <c r="Z961" s="52"/>
      <c r="AA961" s="52"/>
    </row>
    <row r="962" spans="1:27" s="21" customFormat="1" x14ac:dyDescent="0.2">
      <c r="A962" s="11"/>
      <c r="B962" s="12"/>
      <c r="C962" s="12"/>
      <c r="D962" s="7"/>
      <c r="E962" s="19"/>
      <c r="F962" s="19"/>
      <c r="G962" s="19"/>
      <c r="H962" s="19"/>
      <c r="I962" s="19"/>
      <c r="J962" s="19"/>
      <c r="K962" s="8"/>
      <c r="L962" s="7"/>
      <c r="M962" s="19"/>
      <c r="N962" s="49"/>
      <c r="O962" s="50"/>
      <c r="P962" s="52"/>
      <c r="Q962" s="52"/>
      <c r="R962" s="19"/>
      <c r="U962" s="19"/>
      <c r="V962" s="19"/>
      <c r="W962" s="8"/>
      <c r="X962" s="7"/>
      <c r="Y962" s="7"/>
      <c r="Z962" s="52"/>
      <c r="AA962" s="52"/>
    </row>
    <row r="963" spans="1:27" s="21" customFormat="1" x14ac:dyDescent="0.2">
      <c r="A963" s="11"/>
      <c r="B963" s="12"/>
      <c r="C963" s="12"/>
      <c r="D963" s="7"/>
      <c r="E963" s="19"/>
      <c r="F963" s="19"/>
      <c r="G963" s="19"/>
      <c r="H963" s="19"/>
      <c r="I963" s="19"/>
      <c r="J963" s="19"/>
      <c r="K963" s="8"/>
      <c r="L963" s="7"/>
      <c r="M963" s="19"/>
      <c r="N963" s="49"/>
      <c r="O963" s="50"/>
      <c r="P963" s="52"/>
      <c r="Q963" s="52"/>
      <c r="R963" s="19"/>
      <c r="U963" s="19"/>
      <c r="V963" s="19"/>
      <c r="W963" s="8"/>
      <c r="X963" s="7"/>
      <c r="Y963" s="7"/>
      <c r="Z963" s="52"/>
      <c r="AA963" s="52"/>
    </row>
    <row r="964" spans="1:27" s="21" customFormat="1" x14ac:dyDescent="0.2">
      <c r="A964" s="11"/>
      <c r="B964" s="12"/>
      <c r="C964" s="12"/>
      <c r="D964" s="7"/>
      <c r="E964" s="19"/>
      <c r="F964" s="19"/>
      <c r="G964" s="19"/>
      <c r="H964" s="19"/>
      <c r="I964" s="19"/>
      <c r="J964" s="19"/>
      <c r="K964" s="8"/>
      <c r="L964" s="7"/>
      <c r="M964" s="19"/>
      <c r="N964" s="49"/>
      <c r="O964" s="50"/>
      <c r="P964" s="52"/>
      <c r="Q964" s="52"/>
      <c r="R964" s="19"/>
      <c r="U964" s="19"/>
      <c r="V964" s="19"/>
      <c r="W964" s="8"/>
      <c r="X964" s="7"/>
      <c r="Y964" s="7"/>
      <c r="Z964" s="52"/>
      <c r="AA964" s="52"/>
    </row>
    <row r="965" spans="1:27" s="21" customFormat="1" x14ac:dyDescent="0.2">
      <c r="A965" s="11"/>
      <c r="B965" s="12"/>
      <c r="C965" s="12"/>
      <c r="D965" s="7"/>
      <c r="E965" s="19"/>
      <c r="F965" s="19"/>
      <c r="G965" s="19"/>
      <c r="H965" s="19"/>
      <c r="I965" s="19"/>
      <c r="J965" s="19"/>
      <c r="K965" s="8"/>
      <c r="L965" s="7"/>
      <c r="M965" s="19"/>
      <c r="N965" s="49"/>
      <c r="O965" s="50"/>
      <c r="P965" s="52"/>
      <c r="Q965" s="52"/>
      <c r="R965" s="19"/>
      <c r="U965" s="19"/>
      <c r="V965" s="19"/>
      <c r="W965" s="8"/>
      <c r="X965" s="7"/>
      <c r="Y965" s="7"/>
      <c r="Z965" s="52"/>
      <c r="AA965" s="52"/>
    </row>
    <row r="966" spans="1:27" s="21" customFormat="1" x14ac:dyDescent="0.2">
      <c r="A966" s="11"/>
      <c r="B966" s="12"/>
      <c r="C966" s="12"/>
      <c r="D966" s="7"/>
      <c r="E966" s="19"/>
      <c r="F966" s="19"/>
      <c r="G966" s="19"/>
      <c r="H966" s="19"/>
      <c r="I966" s="19"/>
      <c r="J966" s="19"/>
      <c r="K966" s="8"/>
      <c r="L966" s="7"/>
      <c r="M966" s="19"/>
      <c r="N966" s="49"/>
      <c r="O966" s="50"/>
      <c r="P966" s="52"/>
      <c r="Q966" s="52"/>
      <c r="R966" s="19"/>
      <c r="U966" s="19"/>
      <c r="V966" s="19"/>
      <c r="W966" s="8"/>
      <c r="X966" s="7"/>
      <c r="Y966" s="7"/>
      <c r="Z966" s="52"/>
      <c r="AA966" s="52"/>
    </row>
    <row r="967" spans="1:27" s="21" customFormat="1" x14ac:dyDescent="0.2">
      <c r="A967" s="11"/>
      <c r="B967" s="12"/>
      <c r="C967" s="12"/>
      <c r="D967" s="7"/>
      <c r="E967" s="19"/>
      <c r="F967" s="19"/>
      <c r="G967" s="19"/>
      <c r="H967" s="19"/>
      <c r="I967" s="19"/>
      <c r="J967" s="19"/>
      <c r="K967" s="8"/>
      <c r="L967" s="7"/>
      <c r="M967" s="19"/>
      <c r="N967" s="49"/>
      <c r="O967" s="50"/>
      <c r="P967" s="52"/>
      <c r="Q967" s="52"/>
      <c r="R967" s="19"/>
      <c r="U967" s="19"/>
      <c r="V967" s="19"/>
      <c r="W967" s="8"/>
      <c r="X967" s="7"/>
      <c r="Y967" s="7"/>
      <c r="Z967" s="52"/>
      <c r="AA967" s="52"/>
    </row>
    <row r="968" spans="1:27" s="21" customFormat="1" x14ac:dyDescent="0.2">
      <c r="A968" s="11"/>
      <c r="B968" s="12"/>
      <c r="C968" s="12"/>
      <c r="D968" s="7"/>
      <c r="E968" s="19"/>
      <c r="F968" s="19"/>
      <c r="G968" s="19"/>
      <c r="H968" s="19"/>
      <c r="I968" s="19"/>
      <c r="J968" s="19"/>
      <c r="K968" s="8"/>
      <c r="L968" s="7"/>
      <c r="M968" s="19"/>
      <c r="N968" s="49"/>
      <c r="O968" s="50"/>
      <c r="P968" s="52"/>
      <c r="Q968" s="52"/>
      <c r="R968" s="19"/>
      <c r="U968" s="19"/>
      <c r="V968" s="19"/>
      <c r="W968" s="8"/>
      <c r="X968" s="7"/>
      <c r="Y968" s="7"/>
      <c r="Z968" s="52"/>
      <c r="AA968" s="52"/>
    </row>
    <row r="969" spans="1:27" s="21" customFormat="1" x14ac:dyDescent="0.2">
      <c r="A969" s="11"/>
      <c r="B969" s="12"/>
      <c r="C969" s="12"/>
      <c r="D969" s="7"/>
      <c r="E969" s="19"/>
      <c r="F969" s="19"/>
      <c r="G969" s="19"/>
      <c r="H969" s="19"/>
      <c r="I969" s="19"/>
      <c r="J969" s="19"/>
      <c r="K969" s="8"/>
      <c r="L969" s="7"/>
      <c r="M969" s="19"/>
      <c r="N969" s="49"/>
      <c r="O969" s="50"/>
      <c r="P969" s="52"/>
      <c r="Q969" s="52"/>
      <c r="R969" s="19"/>
      <c r="U969" s="19"/>
      <c r="V969" s="19"/>
      <c r="W969" s="8"/>
      <c r="X969" s="7"/>
      <c r="Y969" s="7"/>
      <c r="Z969" s="52"/>
      <c r="AA969" s="52"/>
    </row>
    <row r="970" spans="1:27" s="21" customFormat="1" x14ac:dyDescent="0.2">
      <c r="A970" s="11"/>
      <c r="B970" s="12"/>
      <c r="C970" s="12"/>
      <c r="D970" s="7"/>
      <c r="E970" s="19"/>
      <c r="F970" s="19"/>
      <c r="G970" s="19"/>
      <c r="H970" s="19"/>
      <c r="I970" s="19"/>
      <c r="J970" s="19"/>
      <c r="K970" s="8"/>
      <c r="L970" s="7"/>
      <c r="M970" s="19"/>
      <c r="N970" s="49"/>
      <c r="O970" s="50"/>
      <c r="P970" s="52"/>
      <c r="Q970" s="52"/>
      <c r="R970" s="19"/>
      <c r="U970" s="19"/>
      <c r="V970" s="19"/>
      <c r="W970" s="8"/>
      <c r="X970" s="7"/>
      <c r="Y970" s="7"/>
      <c r="Z970" s="52"/>
      <c r="AA970" s="52"/>
    </row>
    <row r="971" spans="1:27" s="21" customFormat="1" x14ac:dyDescent="0.2">
      <c r="A971" s="11"/>
      <c r="B971" s="12"/>
      <c r="C971" s="12"/>
      <c r="D971" s="7"/>
      <c r="E971" s="19"/>
      <c r="F971" s="19"/>
      <c r="G971" s="19"/>
      <c r="H971" s="19"/>
      <c r="I971" s="19"/>
      <c r="J971" s="19"/>
      <c r="K971" s="8"/>
      <c r="L971" s="7"/>
      <c r="M971" s="19"/>
      <c r="N971" s="49"/>
      <c r="O971" s="50"/>
      <c r="P971" s="52"/>
      <c r="Q971" s="52"/>
      <c r="R971" s="19"/>
      <c r="U971" s="19"/>
      <c r="V971" s="19"/>
      <c r="W971" s="8"/>
      <c r="X971" s="7"/>
      <c r="Y971" s="7"/>
      <c r="Z971" s="52"/>
      <c r="AA971" s="52"/>
    </row>
    <row r="972" spans="1:27" s="21" customFormat="1" x14ac:dyDescent="0.2">
      <c r="A972" s="11"/>
      <c r="B972" s="12"/>
      <c r="C972" s="12"/>
      <c r="D972" s="7"/>
      <c r="E972" s="19"/>
      <c r="F972" s="19"/>
      <c r="G972" s="19"/>
      <c r="H972" s="19"/>
      <c r="I972" s="19"/>
      <c r="J972" s="19"/>
      <c r="K972" s="8"/>
      <c r="L972" s="7"/>
      <c r="M972" s="19"/>
      <c r="N972" s="49"/>
      <c r="O972" s="50"/>
      <c r="P972" s="52"/>
      <c r="Q972" s="52"/>
      <c r="R972" s="19"/>
      <c r="U972" s="19"/>
      <c r="V972" s="19"/>
      <c r="W972" s="8"/>
      <c r="X972" s="7"/>
      <c r="Y972" s="7"/>
      <c r="Z972" s="52"/>
      <c r="AA972" s="52"/>
    </row>
    <row r="973" spans="1:27" s="21" customFormat="1" x14ac:dyDescent="0.2">
      <c r="A973" s="11"/>
      <c r="B973" s="12"/>
      <c r="C973" s="12"/>
      <c r="D973" s="7"/>
      <c r="E973" s="19"/>
      <c r="F973" s="19"/>
      <c r="G973" s="19"/>
      <c r="H973" s="19"/>
      <c r="I973" s="19"/>
      <c r="J973" s="19"/>
      <c r="K973" s="8"/>
      <c r="L973" s="7"/>
      <c r="M973" s="19"/>
      <c r="N973" s="49"/>
      <c r="O973" s="50"/>
      <c r="P973" s="52"/>
      <c r="Q973" s="52"/>
      <c r="R973" s="19"/>
      <c r="U973" s="19"/>
      <c r="V973" s="19"/>
      <c r="W973" s="8"/>
      <c r="X973" s="7"/>
      <c r="Y973" s="7"/>
      <c r="Z973" s="52"/>
      <c r="AA973" s="52"/>
    </row>
    <row r="974" spans="1:27" s="21" customFormat="1" x14ac:dyDescent="0.2">
      <c r="A974" s="11"/>
      <c r="B974" s="12"/>
      <c r="C974" s="12"/>
      <c r="D974" s="7"/>
      <c r="E974" s="19"/>
      <c r="F974" s="19"/>
      <c r="G974" s="19"/>
      <c r="H974" s="19"/>
      <c r="I974" s="19"/>
      <c r="J974" s="19"/>
      <c r="K974" s="8"/>
      <c r="L974" s="7"/>
      <c r="M974" s="19"/>
      <c r="N974" s="49"/>
      <c r="O974" s="50"/>
      <c r="P974" s="52"/>
      <c r="Q974" s="52"/>
      <c r="R974" s="19"/>
      <c r="U974" s="19"/>
      <c r="V974" s="19"/>
      <c r="W974" s="8"/>
      <c r="X974" s="7"/>
      <c r="Y974" s="7"/>
      <c r="Z974" s="52"/>
      <c r="AA974" s="52"/>
    </row>
    <row r="975" spans="1:27" s="21" customFormat="1" x14ac:dyDescent="0.2">
      <c r="A975" s="11"/>
      <c r="B975" s="12"/>
      <c r="C975" s="12"/>
      <c r="D975" s="7"/>
      <c r="E975" s="19"/>
      <c r="F975" s="19"/>
      <c r="G975" s="19"/>
      <c r="H975" s="19"/>
      <c r="I975" s="19"/>
      <c r="J975" s="19"/>
      <c r="K975" s="8"/>
      <c r="L975" s="7"/>
      <c r="M975" s="19"/>
      <c r="N975" s="49"/>
      <c r="O975" s="50"/>
      <c r="P975" s="52"/>
      <c r="Q975" s="52"/>
      <c r="R975" s="19"/>
      <c r="U975" s="19"/>
      <c r="V975" s="19"/>
      <c r="W975" s="8"/>
      <c r="X975" s="7"/>
      <c r="Y975" s="7"/>
      <c r="Z975" s="52"/>
      <c r="AA975" s="52"/>
    </row>
    <row r="976" spans="1:27" s="21" customFormat="1" x14ac:dyDescent="0.2">
      <c r="A976" s="11"/>
      <c r="B976" s="12"/>
      <c r="C976" s="12"/>
      <c r="D976" s="7"/>
      <c r="E976" s="19"/>
      <c r="F976" s="19"/>
      <c r="G976" s="19"/>
      <c r="H976" s="19"/>
      <c r="I976" s="19"/>
      <c r="J976" s="19"/>
      <c r="K976" s="8"/>
      <c r="L976" s="7"/>
      <c r="M976" s="19"/>
      <c r="N976" s="49"/>
      <c r="O976" s="50"/>
      <c r="P976" s="52"/>
      <c r="Q976" s="52"/>
      <c r="R976" s="19"/>
      <c r="U976" s="19"/>
      <c r="V976" s="19"/>
      <c r="W976" s="8"/>
      <c r="X976" s="7"/>
      <c r="Y976" s="7"/>
      <c r="Z976" s="52"/>
      <c r="AA976" s="52"/>
    </row>
    <row r="977" spans="1:27" s="21" customFormat="1" x14ac:dyDescent="0.2">
      <c r="A977" s="11"/>
      <c r="B977" s="12"/>
      <c r="C977" s="12"/>
      <c r="D977" s="7"/>
      <c r="E977" s="19"/>
      <c r="F977" s="19"/>
      <c r="G977" s="19"/>
      <c r="H977" s="19"/>
      <c r="I977" s="19"/>
      <c r="J977" s="19"/>
      <c r="K977" s="8"/>
      <c r="L977" s="7"/>
      <c r="M977" s="19"/>
      <c r="N977" s="49"/>
      <c r="O977" s="50"/>
      <c r="P977" s="52"/>
      <c r="Q977" s="52"/>
      <c r="R977" s="19"/>
      <c r="U977" s="19"/>
      <c r="V977" s="19"/>
      <c r="W977" s="8"/>
      <c r="X977" s="7"/>
      <c r="Y977" s="7"/>
      <c r="Z977" s="52"/>
      <c r="AA977" s="52"/>
    </row>
    <row r="978" spans="1:27" s="21" customFormat="1" x14ac:dyDescent="0.2">
      <c r="A978" s="11"/>
      <c r="B978" s="12"/>
      <c r="C978" s="12"/>
      <c r="D978" s="7"/>
      <c r="E978" s="19"/>
      <c r="F978" s="19"/>
      <c r="G978" s="19"/>
      <c r="H978" s="19"/>
      <c r="I978" s="19"/>
      <c r="J978" s="19"/>
      <c r="K978" s="8"/>
      <c r="L978" s="7"/>
      <c r="M978" s="19"/>
      <c r="N978" s="49"/>
      <c r="O978" s="50"/>
      <c r="P978" s="52"/>
      <c r="Q978" s="52"/>
      <c r="R978" s="19"/>
      <c r="U978" s="19"/>
      <c r="V978" s="19"/>
      <c r="W978" s="8"/>
      <c r="X978" s="7"/>
      <c r="Y978" s="7"/>
      <c r="Z978" s="52"/>
      <c r="AA978" s="52"/>
    </row>
    <row r="979" spans="1:27" s="21" customFormat="1" x14ac:dyDescent="0.2">
      <c r="A979" s="11"/>
      <c r="B979" s="12"/>
      <c r="C979" s="12"/>
      <c r="D979" s="7"/>
      <c r="E979" s="19"/>
      <c r="F979" s="19"/>
      <c r="G979" s="19"/>
      <c r="H979" s="19"/>
      <c r="I979" s="19"/>
      <c r="J979" s="19"/>
      <c r="K979" s="8"/>
      <c r="L979" s="7"/>
      <c r="M979" s="19"/>
      <c r="N979" s="49"/>
      <c r="O979" s="50"/>
      <c r="P979" s="52"/>
      <c r="Q979" s="52"/>
      <c r="R979" s="19"/>
      <c r="U979" s="19"/>
      <c r="V979" s="19"/>
      <c r="W979" s="8"/>
      <c r="X979" s="7"/>
      <c r="Y979" s="7"/>
      <c r="Z979" s="52"/>
      <c r="AA979" s="52"/>
    </row>
    <row r="980" spans="1:27" s="21" customFormat="1" x14ac:dyDescent="0.2">
      <c r="A980" s="11"/>
      <c r="B980" s="12"/>
      <c r="C980" s="12"/>
      <c r="D980" s="7"/>
      <c r="E980" s="19"/>
      <c r="F980" s="19"/>
      <c r="G980" s="19"/>
      <c r="H980" s="19"/>
      <c r="I980" s="19"/>
      <c r="J980" s="19"/>
      <c r="K980" s="8"/>
      <c r="L980" s="7"/>
      <c r="M980" s="19"/>
      <c r="N980" s="49"/>
      <c r="O980" s="50"/>
      <c r="P980" s="52"/>
      <c r="Q980" s="52"/>
      <c r="R980" s="19"/>
      <c r="U980" s="19"/>
      <c r="V980" s="19"/>
      <c r="W980" s="8"/>
      <c r="X980" s="7"/>
      <c r="Y980" s="7"/>
      <c r="Z980" s="52"/>
      <c r="AA980" s="52"/>
    </row>
    <row r="981" spans="1:27" s="21" customFormat="1" x14ac:dyDescent="0.2">
      <c r="A981" s="11"/>
      <c r="B981" s="12"/>
      <c r="C981" s="12"/>
      <c r="D981" s="7"/>
      <c r="E981" s="19"/>
      <c r="F981" s="19"/>
      <c r="G981" s="19"/>
      <c r="H981" s="19"/>
      <c r="I981" s="19"/>
      <c r="J981" s="19"/>
      <c r="K981" s="8"/>
      <c r="L981" s="7"/>
      <c r="M981" s="19"/>
      <c r="N981" s="49"/>
      <c r="O981" s="50"/>
      <c r="P981" s="52"/>
      <c r="Q981" s="52"/>
      <c r="R981" s="19"/>
      <c r="U981" s="19"/>
      <c r="V981" s="19"/>
      <c r="W981" s="8"/>
      <c r="X981" s="7"/>
      <c r="Y981" s="7"/>
      <c r="Z981" s="52"/>
      <c r="AA981" s="52"/>
    </row>
    <row r="982" spans="1:27" s="21" customFormat="1" x14ac:dyDescent="0.2">
      <c r="A982" s="11"/>
      <c r="B982" s="12"/>
      <c r="C982" s="12"/>
      <c r="D982" s="7"/>
      <c r="E982" s="19"/>
      <c r="F982" s="19"/>
      <c r="G982" s="19"/>
      <c r="H982" s="19"/>
      <c r="I982" s="19"/>
      <c r="J982" s="19"/>
      <c r="K982" s="8"/>
      <c r="L982" s="7"/>
      <c r="M982" s="19"/>
      <c r="N982" s="49"/>
      <c r="O982" s="50"/>
      <c r="P982" s="52"/>
      <c r="Q982" s="52"/>
      <c r="R982" s="19"/>
      <c r="U982" s="19"/>
      <c r="V982" s="19"/>
      <c r="W982" s="8"/>
      <c r="X982" s="7"/>
      <c r="Y982" s="7"/>
      <c r="Z982" s="52"/>
      <c r="AA982" s="52"/>
    </row>
    <row r="983" spans="1:27" s="21" customFormat="1" x14ac:dyDescent="0.2">
      <c r="A983" s="11"/>
      <c r="B983" s="12"/>
      <c r="C983" s="12"/>
      <c r="D983" s="7"/>
      <c r="E983" s="19"/>
      <c r="F983" s="19"/>
      <c r="G983" s="19"/>
      <c r="H983" s="19"/>
      <c r="I983" s="19"/>
      <c r="J983" s="19"/>
      <c r="K983" s="8"/>
      <c r="L983" s="7"/>
      <c r="M983" s="19"/>
      <c r="N983" s="49"/>
      <c r="O983" s="50"/>
      <c r="P983" s="52"/>
      <c r="Q983" s="52"/>
      <c r="R983" s="19"/>
      <c r="U983" s="19"/>
      <c r="V983" s="19"/>
      <c r="W983" s="8"/>
      <c r="X983" s="7"/>
      <c r="Y983" s="7"/>
      <c r="Z983" s="52"/>
      <c r="AA983" s="52"/>
    </row>
    <row r="984" spans="1:27" s="21" customFormat="1" x14ac:dyDescent="0.2">
      <c r="A984" s="11"/>
      <c r="B984" s="12"/>
      <c r="C984" s="12"/>
      <c r="D984" s="7"/>
      <c r="E984" s="19"/>
      <c r="F984" s="19"/>
      <c r="G984" s="19"/>
      <c r="H984" s="19"/>
      <c r="I984" s="19"/>
      <c r="J984" s="19"/>
      <c r="K984" s="8"/>
      <c r="L984" s="7"/>
      <c r="M984" s="19"/>
      <c r="N984" s="49"/>
      <c r="O984" s="50"/>
      <c r="P984" s="52"/>
      <c r="Q984" s="52"/>
      <c r="R984" s="19"/>
      <c r="U984" s="19"/>
      <c r="V984" s="19"/>
      <c r="W984" s="8"/>
      <c r="X984" s="7"/>
      <c r="Y984" s="7"/>
      <c r="Z984" s="52"/>
      <c r="AA984" s="52"/>
    </row>
    <row r="985" spans="1:27" s="21" customFormat="1" x14ac:dyDescent="0.2">
      <c r="A985" s="11"/>
      <c r="B985" s="12"/>
      <c r="C985" s="12"/>
      <c r="D985" s="7"/>
      <c r="E985" s="19"/>
      <c r="F985" s="19"/>
      <c r="G985" s="19"/>
      <c r="H985" s="19"/>
      <c r="I985" s="19"/>
      <c r="J985" s="19"/>
      <c r="K985" s="8"/>
      <c r="L985" s="7"/>
      <c r="M985" s="19"/>
      <c r="N985" s="49"/>
      <c r="O985" s="50"/>
      <c r="P985" s="52"/>
      <c r="Q985" s="52"/>
      <c r="R985" s="19"/>
      <c r="U985" s="19"/>
      <c r="V985" s="19"/>
      <c r="W985" s="8"/>
      <c r="X985" s="7"/>
      <c r="Y985" s="7"/>
      <c r="Z985" s="52"/>
      <c r="AA985" s="52"/>
    </row>
    <row r="986" spans="1:27" s="21" customFormat="1" x14ac:dyDescent="0.2">
      <c r="A986" s="11"/>
      <c r="B986" s="12"/>
      <c r="C986" s="12"/>
      <c r="D986" s="7"/>
      <c r="E986" s="19"/>
      <c r="F986" s="19"/>
      <c r="G986" s="19"/>
      <c r="H986" s="19"/>
      <c r="I986" s="19"/>
      <c r="J986" s="19"/>
      <c r="K986" s="8"/>
      <c r="L986" s="7"/>
      <c r="M986" s="19"/>
      <c r="N986" s="49"/>
      <c r="O986" s="50"/>
      <c r="P986" s="52"/>
      <c r="Q986" s="52"/>
      <c r="R986" s="19"/>
      <c r="U986" s="19"/>
      <c r="V986" s="19"/>
      <c r="W986" s="8"/>
      <c r="X986" s="7"/>
      <c r="Y986" s="7"/>
      <c r="Z986" s="52"/>
      <c r="AA986" s="52"/>
    </row>
    <row r="987" spans="1:27" s="21" customFormat="1" x14ac:dyDescent="0.2">
      <c r="A987" s="11"/>
      <c r="B987" s="12"/>
      <c r="C987" s="12"/>
      <c r="D987" s="7"/>
      <c r="E987" s="19"/>
      <c r="F987" s="19"/>
      <c r="G987" s="19"/>
      <c r="H987" s="19"/>
      <c r="I987" s="19"/>
      <c r="J987" s="19"/>
      <c r="K987" s="8"/>
      <c r="L987" s="7"/>
      <c r="M987" s="19"/>
      <c r="N987" s="49"/>
      <c r="O987" s="50"/>
      <c r="P987" s="52"/>
      <c r="Q987" s="52"/>
      <c r="R987" s="19"/>
      <c r="U987" s="19"/>
      <c r="V987" s="19"/>
      <c r="W987" s="8"/>
      <c r="X987" s="7"/>
      <c r="Y987" s="7"/>
      <c r="Z987" s="52"/>
      <c r="AA987" s="52"/>
    </row>
    <row r="988" spans="1:27" s="21" customFormat="1" x14ac:dyDescent="0.2">
      <c r="A988" s="11"/>
      <c r="B988" s="12"/>
      <c r="C988" s="12"/>
      <c r="D988" s="7"/>
      <c r="E988" s="19"/>
      <c r="F988" s="19"/>
      <c r="G988" s="19"/>
      <c r="H988" s="19"/>
      <c r="I988" s="19"/>
      <c r="J988" s="19"/>
      <c r="K988" s="8"/>
      <c r="L988" s="7"/>
      <c r="M988" s="19"/>
      <c r="N988" s="49"/>
      <c r="O988" s="50"/>
      <c r="P988" s="52"/>
      <c r="Q988" s="52"/>
      <c r="R988" s="19"/>
      <c r="U988" s="19"/>
      <c r="V988" s="19"/>
      <c r="W988" s="8"/>
      <c r="X988" s="7"/>
      <c r="Y988" s="7"/>
      <c r="Z988" s="52"/>
      <c r="AA988" s="52"/>
    </row>
    <row r="989" spans="1:27" s="21" customFormat="1" x14ac:dyDescent="0.2">
      <c r="A989" s="11"/>
      <c r="B989" s="12"/>
      <c r="C989" s="12"/>
      <c r="D989" s="7"/>
      <c r="E989" s="19"/>
      <c r="F989" s="19"/>
      <c r="G989" s="19"/>
      <c r="H989" s="19"/>
      <c r="I989" s="19"/>
      <c r="J989" s="19"/>
      <c r="K989" s="8"/>
      <c r="L989" s="7"/>
      <c r="M989" s="19"/>
      <c r="N989" s="49"/>
      <c r="O989" s="50"/>
      <c r="P989" s="52"/>
      <c r="Q989" s="52"/>
      <c r="R989" s="19"/>
      <c r="U989" s="19"/>
      <c r="V989" s="19"/>
      <c r="W989" s="8"/>
      <c r="X989" s="7"/>
      <c r="Y989" s="7"/>
      <c r="Z989" s="52"/>
      <c r="AA989" s="52"/>
    </row>
    <row r="990" spans="1:27" s="21" customFormat="1" x14ac:dyDescent="0.2">
      <c r="A990" s="11"/>
      <c r="B990" s="12"/>
      <c r="C990" s="12"/>
      <c r="D990" s="7"/>
      <c r="E990" s="19"/>
      <c r="F990" s="19"/>
      <c r="G990" s="19"/>
      <c r="H990" s="19"/>
      <c r="I990" s="19"/>
      <c r="J990" s="19"/>
      <c r="K990" s="8"/>
      <c r="L990" s="7"/>
      <c r="M990" s="19"/>
      <c r="N990" s="49"/>
      <c r="O990" s="50"/>
      <c r="P990" s="52"/>
      <c r="Q990" s="52"/>
      <c r="R990" s="19"/>
      <c r="U990" s="19"/>
      <c r="V990" s="19"/>
      <c r="W990" s="8"/>
      <c r="X990" s="7"/>
      <c r="Y990" s="7"/>
      <c r="Z990" s="52"/>
      <c r="AA990" s="52"/>
    </row>
    <row r="991" spans="1:27" s="21" customFormat="1" x14ac:dyDescent="0.2">
      <c r="A991" s="11"/>
      <c r="B991" s="12"/>
      <c r="C991" s="12"/>
      <c r="D991" s="7"/>
      <c r="E991" s="19"/>
      <c r="F991" s="19"/>
      <c r="G991" s="19"/>
      <c r="H991" s="19"/>
      <c r="I991" s="19"/>
      <c r="J991" s="19"/>
      <c r="K991" s="8"/>
      <c r="L991" s="7"/>
      <c r="M991" s="19"/>
      <c r="N991" s="49"/>
      <c r="O991" s="50"/>
      <c r="P991" s="52"/>
      <c r="Q991" s="52"/>
      <c r="R991" s="19"/>
      <c r="U991" s="19"/>
      <c r="V991" s="19"/>
      <c r="W991" s="8"/>
      <c r="X991" s="7"/>
      <c r="Y991" s="7"/>
      <c r="Z991" s="52"/>
      <c r="AA991" s="52"/>
    </row>
    <row r="992" spans="1:27" s="21" customFormat="1" x14ac:dyDescent="0.2">
      <c r="A992" s="11"/>
      <c r="B992" s="12"/>
      <c r="C992" s="12"/>
      <c r="D992" s="7"/>
      <c r="E992" s="19"/>
      <c r="F992" s="19"/>
      <c r="G992" s="19"/>
      <c r="H992" s="19"/>
      <c r="I992" s="19"/>
      <c r="J992" s="19"/>
      <c r="K992" s="8"/>
      <c r="L992" s="7"/>
      <c r="M992" s="19"/>
      <c r="N992" s="49"/>
      <c r="O992" s="50"/>
      <c r="P992" s="52"/>
      <c r="Q992" s="52"/>
      <c r="R992" s="19"/>
      <c r="U992" s="19"/>
      <c r="V992" s="19"/>
      <c r="W992" s="8"/>
      <c r="X992" s="7"/>
      <c r="Y992" s="7"/>
      <c r="Z992" s="52"/>
      <c r="AA992" s="52"/>
    </row>
    <row r="993" spans="1:27" s="21" customFormat="1" x14ac:dyDescent="0.2">
      <c r="A993" s="11"/>
      <c r="B993" s="12"/>
      <c r="C993" s="12"/>
      <c r="D993" s="7"/>
      <c r="E993" s="19"/>
      <c r="F993" s="19"/>
      <c r="G993" s="19"/>
      <c r="H993" s="19"/>
      <c r="I993" s="19"/>
      <c r="J993" s="19"/>
      <c r="K993" s="8"/>
      <c r="L993" s="7"/>
      <c r="M993" s="19"/>
      <c r="N993" s="49"/>
      <c r="O993" s="50"/>
      <c r="P993" s="52"/>
      <c r="Q993" s="52"/>
      <c r="R993" s="19"/>
      <c r="U993" s="19"/>
      <c r="V993" s="19"/>
      <c r="W993" s="8"/>
      <c r="X993" s="7"/>
      <c r="Y993" s="7"/>
      <c r="Z993" s="52"/>
      <c r="AA993" s="52"/>
    </row>
    <row r="994" spans="1:27" s="21" customFormat="1" x14ac:dyDescent="0.2">
      <c r="A994" s="11"/>
      <c r="B994" s="12"/>
      <c r="C994" s="12"/>
      <c r="D994" s="7"/>
      <c r="E994" s="19"/>
      <c r="F994" s="19"/>
      <c r="G994" s="19"/>
      <c r="H994" s="19"/>
      <c r="I994" s="19"/>
      <c r="J994" s="19"/>
      <c r="K994" s="8"/>
      <c r="L994" s="7"/>
      <c r="M994" s="19"/>
      <c r="N994" s="49"/>
      <c r="O994" s="50"/>
      <c r="P994" s="52"/>
      <c r="Q994" s="52"/>
      <c r="R994" s="19"/>
      <c r="U994" s="19"/>
      <c r="V994" s="19"/>
      <c r="W994" s="8"/>
      <c r="X994" s="7"/>
      <c r="Y994" s="7"/>
      <c r="Z994" s="52"/>
      <c r="AA994" s="52"/>
    </row>
    <row r="995" spans="1:27" s="21" customFormat="1" x14ac:dyDescent="0.2">
      <c r="A995" s="11"/>
      <c r="B995" s="12"/>
      <c r="C995" s="12"/>
      <c r="D995" s="7"/>
      <c r="E995" s="19"/>
      <c r="F995" s="19"/>
      <c r="G995" s="19"/>
      <c r="H995" s="19"/>
      <c r="I995" s="19"/>
      <c r="J995" s="19"/>
      <c r="K995" s="8"/>
      <c r="L995" s="7"/>
      <c r="M995" s="19"/>
      <c r="N995" s="49"/>
      <c r="O995" s="50"/>
      <c r="P995" s="52"/>
      <c r="Q995" s="52"/>
      <c r="R995" s="19"/>
      <c r="U995" s="19"/>
      <c r="V995" s="19"/>
      <c r="W995" s="8"/>
      <c r="X995" s="7"/>
      <c r="Y995" s="7"/>
      <c r="Z995" s="52"/>
      <c r="AA995" s="52"/>
    </row>
    <row r="996" spans="1:27" x14ac:dyDescent="0.2">
      <c r="D996" s="9"/>
      <c r="E996" s="18"/>
      <c r="F996" s="18"/>
      <c r="G996" s="18"/>
      <c r="H996" s="18"/>
      <c r="I996" s="18"/>
      <c r="J996" s="18"/>
    </row>
    <row r="997" spans="1:27" x14ac:dyDescent="0.2">
      <c r="D997" s="9"/>
      <c r="E997" s="18"/>
      <c r="F997" s="18"/>
      <c r="G997" s="18"/>
      <c r="H997" s="18"/>
      <c r="I997" s="18"/>
      <c r="J997" s="18"/>
    </row>
    <row r="998" spans="1:27" x14ac:dyDescent="0.2">
      <c r="D998" s="9"/>
      <c r="E998" s="18"/>
      <c r="F998" s="18"/>
      <c r="G998" s="18"/>
      <c r="H998" s="18"/>
      <c r="I998" s="18"/>
      <c r="J998" s="18"/>
    </row>
    <row r="999" spans="1:27" x14ac:dyDescent="0.2">
      <c r="D999" s="9"/>
      <c r="E999" s="18"/>
      <c r="F999" s="18"/>
      <c r="G999" s="18"/>
      <c r="H999" s="18"/>
      <c r="I999" s="18"/>
      <c r="J999" s="18"/>
    </row>
    <row r="1000" spans="1:27" x14ac:dyDescent="0.2">
      <c r="D1000" s="9"/>
      <c r="E1000" s="18"/>
      <c r="F1000" s="18"/>
      <c r="G1000" s="18"/>
      <c r="H1000" s="18"/>
      <c r="I1000" s="18"/>
      <c r="J1000" s="18"/>
    </row>
    <row r="1001" spans="1:27" x14ac:dyDescent="0.2">
      <c r="D1001" s="9"/>
      <c r="E1001" s="18"/>
      <c r="F1001" s="18"/>
      <c r="G1001" s="18"/>
      <c r="H1001" s="18"/>
      <c r="I1001" s="18"/>
      <c r="J1001" s="18"/>
    </row>
    <row r="1002" spans="1:27" x14ac:dyDescent="0.2">
      <c r="D1002" s="9"/>
      <c r="E1002" s="18"/>
      <c r="F1002" s="18"/>
      <c r="G1002" s="18"/>
      <c r="H1002" s="18"/>
      <c r="I1002" s="18"/>
      <c r="J1002" s="18"/>
    </row>
    <row r="1003" spans="1:27" x14ac:dyDescent="0.2">
      <c r="D1003" s="9"/>
      <c r="E1003" s="18"/>
      <c r="F1003" s="18"/>
      <c r="G1003" s="18"/>
      <c r="H1003" s="18"/>
      <c r="I1003" s="18"/>
      <c r="J1003" s="18"/>
    </row>
    <row r="1004" spans="1:27" x14ac:dyDescent="0.2">
      <c r="D1004" s="9"/>
      <c r="E1004" s="18"/>
      <c r="F1004" s="18"/>
      <c r="G1004" s="18"/>
      <c r="H1004" s="18"/>
      <c r="I1004" s="18"/>
      <c r="J1004" s="18"/>
    </row>
    <row r="1005" spans="1:27" x14ac:dyDescent="0.2">
      <c r="D1005" s="9"/>
      <c r="E1005" s="18"/>
      <c r="F1005" s="18"/>
      <c r="G1005" s="18"/>
      <c r="H1005" s="18"/>
      <c r="I1005" s="18"/>
      <c r="J1005" s="18"/>
    </row>
    <row r="1006" spans="1:27" x14ac:dyDescent="0.2">
      <c r="D1006" s="9"/>
      <c r="E1006" s="18"/>
      <c r="F1006" s="18"/>
      <c r="G1006" s="18"/>
      <c r="H1006" s="18"/>
      <c r="I1006" s="18"/>
      <c r="J1006" s="18"/>
    </row>
    <row r="1007" spans="1:27" x14ac:dyDescent="0.2">
      <c r="D1007" s="9"/>
      <c r="E1007" s="18"/>
      <c r="F1007" s="18"/>
      <c r="G1007" s="18"/>
      <c r="H1007" s="18"/>
      <c r="I1007" s="18"/>
      <c r="J1007" s="18"/>
    </row>
    <row r="1008" spans="1:27" x14ac:dyDescent="0.2">
      <c r="D1008" s="9"/>
      <c r="E1008" s="18"/>
      <c r="F1008" s="18"/>
      <c r="G1008" s="18"/>
      <c r="H1008" s="18"/>
      <c r="I1008" s="18"/>
      <c r="J1008" s="18"/>
    </row>
    <row r="1009" spans="4:10" x14ac:dyDescent="0.2">
      <c r="D1009" s="9"/>
      <c r="E1009" s="18"/>
      <c r="F1009" s="18"/>
      <c r="G1009" s="18"/>
      <c r="H1009" s="18"/>
      <c r="I1009" s="18"/>
      <c r="J1009" s="18"/>
    </row>
    <row r="1010" spans="4:10" x14ac:dyDescent="0.2">
      <c r="D1010" s="9"/>
      <c r="E1010" s="18"/>
      <c r="F1010" s="18"/>
      <c r="G1010" s="18"/>
      <c r="H1010" s="18"/>
      <c r="I1010" s="18"/>
      <c r="J1010" s="18"/>
    </row>
    <row r="1011" spans="4:10" x14ac:dyDescent="0.2">
      <c r="D1011" s="9"/>
      <c r="E1011" s="18"/>
      <c r="F1011" s="18"/>
      <c r="G1011" s="18"/>
      <c r="H1011" s="18"/>
      <c r="I1011" s="18"/>
      <c r="J1011" s="18"/>
    </row>
    <row r="1012" spans="4:10" x14ac:dyDescent="0.2">
      <c r="D1012" s="9"/>
      <c r="E1012" s="18"/>
      <c r="F1012" s="18"/>
      <c r="G1012" s="18"/>
      <c r="H1012" s="18"/>
      <c r="I1012" s="18"/>
      <c r="J1012" s="18"/>
    </row>
    <row r="1013" spans="4:10" x14ac:dyDescent="0.2">
      <c r="D1013" s="9"/>
      <c r="E1013" s="18"/>
      <c r="F1013" s="18"/>
      <c r="G1013" s="18"/>
      <c r="H1013" s="18"/>
      <c r="I1013" s="18"/>
      <c r="J1013" s="18"/>
    </row>
    <row r="1014" spans="4:10" x14ac:dyDescent="0.2">
      <c r="D1014" s="9"/>
      <c r="E1014" s="18"/>
      <c r="F1014" s="18"/>
      <c r="G1014" s="18"/>
      <c r="H1014" s="18"/>
      <c r="I1014" s="18"/>
      <c r="J1014" s="18"/>
    </row>
    <row r="1015" spans="4:10" x14ac:dyDescent="0.2">
      <c r="D1015" s="9"/>
      <c r="E1015" s="18"/>
      <c r="F1015" s="18"/>
      <c r="G1015" s="18"/>
      <c r="H1015" s="18"/>
      <c r="I1015" s="18"/>
      <c r="J1015" s="18"/>
    </row>
    <row r="1016" spans="4:10" x14ac:dyDescent="0.2">
      <c r="D1016" s="9"/>
      <c r="E1016" s="18"/>
      <c r="F1016" s="18"/>
      <c r="G1016" s="18"/>
      <c r="H1016" s="18"/>
      <c r="I1016" s="18"/>
      <c r="J1016" s="18"/>
    </row>
    <row r="1017" spans="4:10" x14ac:dyDescent="0.2">
      <c r="D1017" s="9"/>
      <c r="E1017" s="18"/>
      <c r="F1017" s="18"/>
      <c r="G1017" s="18"/>
      <c r="H1017" s="18"/>
      <c r="I1017" s="18"/>
      <c r="J1017" s="18"/>
    </row>
    <row r="1018" spans="4:10" x14ac:dyDescent="0.2">
      <c r="D1018" s="9"/>
      <c r="E1018" s="18"/>
      <c r="F1018" s="18"/>
      <c r="G1018" s="18"/>
      <c r="H1018" s="18"/>
      <c r="I1018" s="18"/>
      <c r="J1018" s="18"/>
    </row>
    <row r="1019" spans="4:10" x14ac:dyDescent="0.2">
      <c r="D1019" s="9"/>
      <c r="E1019" s="18"/>
      <c r="F1019" s="18"/>
      <c r="G1019" s="18"/>
      <c r="H1019" s="18"/>
      <c r="I1019" s="18"/>
      <c r="J1019" s="18"/>
    </row>
    <row r="1020" spans="4:10" x14ac:dyDescent="0.2">
      <c r="D1020" s="9"/>
      <c r="E1020" s="18"/>
      <c r="F1020" s="18"/>
      <c r="G1020" s="18"/>
      <c r="H1020" s="18"/>
      <c r="I1020" s="18"/>
      <c r="J1020" s="18"/>
    </row>
    <row r="1021" spans="4:10" x14ac:dyDescent="0.2">
      <c r="D1021" s="9"/>
      <c r="E1021" s="18"/>
      <c r="F1021" s="18"/>
      <c r="G1021" s="18"/>
      <c r="H1021" s="18"/>
      <c r="I1021" s="18"/>
      <c r="J1021" s="18"/>
    </row>
    <row r="1022" spans="4:10" x14ac:dyDescent="0.2">
      <c r="D1022" s="9"/>
      <c r="E1022" s="18"/>
      <c r="F1022" s="18"/>
      <c r="G1022" s="18"/>
      <c r="H1022" s="18"/>
      <c r="I1022" s="18"/>
      <c r="J1022" s="18"/>
    </row>
    <row r="1023" spans="4:10" x14ac:dyDescent="0.2">
      <c r="D1023" s="9"/>
      <c r="E1023" s="18"/>
      <c r="F1023" s="18"/>
      <c r="G1023" s="18"/>
      <c r="H1023" s="18"/>
      <c r="I1023" s="18"/>
      <c r="J1023" s="18"/>
    </row>
    <row r="1024" spans="4:10" x14ac:dyDescent="0.2">
      <c r="D1024" s="9"/>
      <c r="E1024" s="18"/>
      <c r="F1024" s="18"/>
      <c r="G1024" s="18"/>
      <c r="H1024" s="18"/>
      <c r="I1024" s="18"/>
      <c r="J1024" s="18"/>
    </row>
    <row r="1025" spans="4:10" x14ac:dyDescent="0.2">
      <c r="D1025" s="9"/>
      <c r="E1025" s="18"/>
      <c r="F1025" s="18"/>
      <c r="G1025" s="18"/>
      <c r="H1025" s="18"/>
      <c r="I1025" s="18"/>
      <c r="J1025" s="18"/>
    </row>
    <row r="1026" spans="4:10" x14ac:dyDescent="0.2">
      <c r="D1026" s="9"/>
      <c r="E1026" s="18"/>
      <c r="F1026" s="18"/>
      <c r="G1026" s="18"/>
      <c r="H1026" s="18"/>
      <c r="I1026" s="18"/>
      <c r="J1026" s="18"/>
    </row>
    <row r="1027" spans="4:10" x14ac:dyDescent="0.2">
      <c r="D1027" s="9"/>
      <c r="E1027" s="18"/>
      <c r="F1027" s="18"/>
      <c r="G1027" s="18"/>
      <c r="H1027" s="18"/>
      <c r="I1027" s="18"/>
      <c r="J1027" s="18"/>
    </row>
    <row r="1028" spans="4:10" x14ac:dyDescent="0.2">
      <c r="D1028" s="9"/>
      <c r="E1028" s="18"/>
      <c r="F1028" s="18"/>
      <c r="G1028" s="18"/>
      <c r="H1028" s="18"/>
      <c r="I1028" s="18"/>
      <c r="J1028" s="18"/>
    </row>
    <row r="1029" spans="4:10" x14ac:dyDescent="0.2">
      <c r="D1029" s="9"/>
      <c r="E1029" s="18"/>
      <c r="F1029" s="18"/>
      <c r="G1029" s="18"/>
      <c r="H1029" s="18"/>
      <c r="I1029" s="18"/>
      <c r="J1029" s="18"/>
    </row>
    <row r="1030" spans="4:10" x14ac:dyDescent="0.2">
      <c r="D1030" s="9"/>
      <c r="E1030" s="18"/>
      <c r="F1030" s="18"/>
      <c r="G1030" s="18"/>
      <c r="H1030" s="18"/>
      <c r="I1030" s="18"/>
      <c r="J1030" s="18"/>
    </row>
    <row r="1031" spans="4:10" x14ac:dyDescent="0.2">
      <c r="D1031" s="9"/>
      <c r="E1031" s="18"/>
      <c r="F1031" s="18"/>
      <c r="G1031" s="18"/>
      <c r="H1031" s="18"/>
      <c r="I1031" s="18"/>
      <c r="J1031" s="18"/>
    </row>
    <row r="1032" spans="4:10" x14ac:dyDescent="0.2">
      <c r="D1032" s="9"/>
      <c r="E1032" s="18"/>
      <c r="F1032" s="18"/>
      <c r="G1032" s="18"/>
      <c r="H1032" s="18"/>
      <c r="I1032" s="18"/>
      <c r="J1032" s="18"/>
    </row>
    <row r="1033" spans="4:10" x14ac:dyDescent="0.2">
      <c r="D1033" s="9"/>
      <c r="E1033" s="18"/>
      <c r="F1033" s="18"/>
      <c r="G1033" s="18"/>
      <c r="H1033" s="18"/>
      <c r="I1033" s="18"/>
      <c r="J1033" s="18"/>
    </row>
    <row r="1034" spans="4:10" x14ac:dyDescent="0.2">
      <c r="D1034" s="9"/>
      <c r="E1034" s="18"/>
      <c r="F1034" s="18"/>
      <c r="G1034" s="18"/>
      <c r="H1034" s="18"/>
      <c r="I1034" s="18"/>
      <c r="J1034" s="18"/>
    </row>
    <row r="1035" spans="4:10" x14ac:dyDescent="0.2">
      <c r="D1035" s="9"/>
      <c r="E1035" s="18"/>
      <c r="F1035" s="18"/>
      <c r="G1035" s="18"/>
      <c r="H1035" s="18"/>
      <c r="I1035" s="18"/>
      <c r="J1035" s="18"/>
    </row>
    <row r="1036" spans="4:10" x14ac:dyDescent="0.2">
      <c r="D1036" s="9"/>
      <c r="E1036" s="18"/>
      <c r="F1036" s="18"/>
      <c r="G1036" s="18"/>
      <c r="H1036" s="18"/>
      <c r="I1036" s="18"/>
      <c r="J1036" s="18"/>
    </row>
    <row r="1037" spans="4:10" x14ac:dyDescent="0.2">
      <c r="D1037" s="9"/>
      <c r="E1037" s="18"/>
      <c r="F1037" s="18"/>
      <c r="G1037" s="18"/>
      <c r="H1037" s="18"/>
      <c r="I1037" s="18"/>
      <c r="J1037" s="18"/>
    </row>
    <row r="1038" spans="4:10" x14ac:dyDescent="0.2">
      <c r="D1038" s="9"/>
      <c r="E1038" s="18"/>
      <c r="F1038" s="18"/>
      <c r="G1038" s="18"/>
      <c r="H1038" s="18"/>
      <c r="I1038" s="18"/>
      <c r="J1038" s="18"/>
    </row>
    <row r="1039" spans="4:10" x14ac:dyDescent="0.2">
      <c r="D1039" s="9"/>
      <c r="E1039" s="18"/>
      <c r="F1039" s="18"/>
      <c r="G1039" s="18"/>
      <c r="H1039" s="18"/>
      <c r="I1039" s="18"/>
      <c r="J1039" s="18"/>
    </row>
    <row r="1040" spans="4:10" x14ac:dyDescent="0.2">
      <c r="D1040" s="9"/>
      <c r="E1040" s="18"/>
      <c r="F1040" s="18"/>
      <c r="G1040" s="18"/>
      <c r="H1040" s="18"/>
      <c r="I1040" s="18"/>
      <c r="J1040" s="18"/>
    </row>
    <row r="1041" spans="4:10" x14ac:dyDescent="0.2">
      <c r="D1041" s="9"/>
      <c r="E1041" s="18"/>
      <c r="F1041" s="18"/>
      <c r="G1041" s="18"/>
      <c r="H1041" s="18"/>
      <c r="I1041" s="18"/>
      <c r="J1041" s="18"/>
    </row>
    <row r="1042" spans="4:10" x14ac:dyDescent="0.2">
      <c r="D1042" s="9"/>
      <c r="E1042" s="18"/>
      <c r="F1042" s="18"/>
      <c r="G1042" s="18"/>
      <c r="H1042" s="18"/>
      <c r="I1042" s="18"/>
      <c r="J1042" s="18"/>
    </row>
    <row r="1043" spans="4:10" x14ac:dyDescent="0.2">
      <c r="D1043" s="9"/>
      <c r="E1043" s="18"/>
      <c r="F1043" s="18"/>
      <c r="G1043" s="18"/>
      <c r="H1043" s="18"/>
      <c r="I1043" s="18"/>
      <c r="J1043" s="18"/>
    </row>
    <row r="1044" spans="4:10" x14ac:dyDescent="0.2">
      <c r="D1044" s="9"/>
      <c r="E1044" s="18"/>
      <c r="F1044" s="18"/>
      <c r="G1044" s="18"/>
      <c r="H1044" s="18"/>
      <c r="I1044" s="18"/>
      <c r="J1044" s="18"/>
    </row>
    <row r="1045" spans="4:10" x14ac:dyDescent="0.2">
      <c r="D1045" s="9"/>
      <c r="E1045" s="18"/>
      <c r="F1045" s="18"/>
      <c r="G1045" s="18"/>
      <c r="H1045" s="18"/>
      <c r="I1045" s="18"/>
      <c r="J1045" s="18"/>
    </row>
    <row r="1046" spans="4:10" x14ac:dyDescent="0.2">
      <c r="D1046" s="9"/>
      <c r="E1046" s="18"/>
      <c r="F1046" s="18"/>
      <c r="G1046" s="18"/>
      <c r="H1046" s="18"/>
      <c r="I1046" s="18"/>
      <c r="J1046" s="18"/>
    </row>
    <row r="1047" spans="4:10" x14ac:dyDescent="0.2">
      <c r="D1047" s="9"/>
      <c r="E1047" s="18"/>
      <c r="F1047" s="18"/>
      <c r="G1047" s="18"/>
      <c r="H1047" s="18"/>
      <c r="I1047" s="18"/>
      <c r="J1047" s="18"/>
    </row>
    <row r="1048" spans="4:10" x14ac:dyDescent="0.2">
      <c r="D1048" s="9"/>
      <c r="E1048" s="18"/>
      <c r="F1048" s="18"/>
      <c r="G1048" s="18"/>
      <c r="H1048" s="18"/>
      <c r="I1048" s="18"/>
      <c r="J1048" s="18"/>
    </row>
    <row r="1049" spans="4:10" x14ac:dyDescent="0.2">
      <c r="D1049" s="9"/>
      <c r="E1049" s="18"/>
      <c r="F1049" s="18"/>
      <c r="G1049" s="18"/>
      <c r="H1049" s="18"/>
      <c r="I1049" s="18"/>
      <c r="J1049" s="18"/>
    </row>
    <row r="1050" spans="4:10" x14ac:dyDescent="0.2">
      <c r="D1050" s="9"/>
      <c r="E1050" s="18"/>
      <c r="F1050" s="18"/>
      <c r="G1050" s="18"/>
      <c r="H1050" s="18"/>
      <c r="I1050" s="18"/>
      <c r="J1050" s="18"/>
    </row>
    <row r="1051" spans="4:10" x14ac:dyDescent="0.2">
      <c r="D1051" s="9"/>
      <c r="E1051" s="18"/>
      <c r="F1051" s="18"/>
      <c r="G1051" s="18"/>
      <c r="H1051" s="18"/>
      <c r="I1051" s="18"/>
      <c r="J1051" s="18"/>
    </row>
    <row r="1052" spans="4:10" x14ac:dyDescent="0.2">
      <c r="D1052" s="9"/>
      <c r="E1052" s="18"/>
      <c r="F1052" s="18"/>
      <c r="G1052" s="18"/>
      <c r="H1052" s="18"/>
      <c r="I1052" s="18"/>
      <c r="J1052" s="18"/>
    </row>
    <row r="1053" spans="4:10" x14ac:dyDescent="0.2">
      <c r="D1053" s="9"/>
      <c r="E1053" s="18"/>
      <c r="F1053" s="18"/>
      <c r="G1053" s="18"/>
      <c r="H1053" s="18"/>
      <c r="I1053" s="18"/>
      <c r="J1053" s="18"/>
    </row>
    <row r="1054" spans="4:10" x14ac:dyDescent="0.2">
      <c r="D1054" s="9"/>
      <c r="E1054" s="18"/>
      <c r="F1054" s="18"/>
      <c r="G1054" s="18"/>
      <c r="H1054" s="18"/>
      <c r="I1054" s="18"/>
      <c r="J1054" s="18"/>
    </row>
    <row r="1055" spans="4:10" x14ac:dyDescent="0.2">
      <c r="D1055" s="9"/>
      <c r="E1055" s="18"/>
      <c r="F1055" s="18"/>
      <c r="G1055" s="18"/>
      <c r="H1055" s="18"/>
      <c r="I1055" s="18"/>
      <c r="J1055" s="18"/>
    </row>
    <row r="1056" spans="4:10" x14ac:dyDescent="0.2">
      <c r="D1056" s="9"/>
      <c r="E1056" s="18"/>
      <c r="F1056" s="18"/>
      <c r="G1056" s="18"/>
      <c r="H1056" s="18"/>
      <c r="I1056" s="18"/>
      <c r="J1056" s="18"/>
    </row>
    <row r="1057" spans="4:10" x14ac:dyDescent="0.2">
      <c r="D1057" s="9"/>
      <c r="E1057" s="18"/>
      <c r="F1057" s="18"/>
      <c r="G1057" s="18"/>
      <c r="H1057" s="18"/>
      <c r="I1057" s="18"/>
      <c r="J1057" s="18"/>
    </row>
    <row r="1058" spans="4:10" x14ac:dyDescent="0.2">
      <c r="D1058" s="9"/>
      <c r="E1058" s="18"/>
      <c r="F1058" s="18"/>
      <c r="G1058" s="18"/>
      <c r="H1058" s="18"/>
      <c r="I1058" s="18"/>
      <c r="J1058" s="18"/>
    </row>
    <row r="1059" spans="4:10" x14ac:dyDescent="0.2">
      <c r="D1059" s="9"/>
      <c r="E1059" s="18"/>
      <c r="F1059" s="18"/>
      <c r="G1059" s="18"/>
      <c r="H1059" s="18"/>
      <c r="I1059" s="18"/>
      <c r="J1059" s="18"/>
    </row>
    <row r="1060" spans="4:10" x14ac:dyDescent="0.2">
      <c r="D1060" s="9"/>
      <c r="E1060" s="18"/>
      <c r="F1060" s="18"/>
      <c r="G1060" s="18"/>
      <c r="H1060" s="18"/>
      <c r="I1060" s="18"/>
      <c r="J1060" s="18"/>
    </row>
    <row r="1061" spans="4:10" x14ac:dyDescent="0.2">
      <c r="D1061" s="9"/>
      <c r="E1061" s="18"/>
      <c r="F1061" s="18"/>
      <c r="G1061" s="18"/>
      <c r="H1061" s="18"/>
      <c r="I1061" s="18"/>
      <c r="J1061" s="18"/>
    </row>
    <row r="1062" spans="4:10" x14ac:dyDescent="0.2">
      <c r="D1062" s="9"/>
      <c r="E1062" s="18"/>
      <c r="F1062" s="18"/>
      <c r="G1062" s="18"/>
      <c r="H1062" s="18"/>
      <c r="I1062" s="18"/>
      <c r="J1062" s="18"/>
    </row>
    <row r="1063" spans="4:10" x14ac:dyDescent="0.2">
      <c r="D1063" s="9"/>
      <c r="E1063" s="18"/>
      <c r="F1063" s="18"/>
      <c r="G1063" s="18"/>
      <c r="H1063" s="18"/>
      <c r="I1063" s="18"/>
      <c r="J1063" s="18"/>
    </row>
    <row r="1064" spans="4:10" x14ac:dyDescent="0.2">
      <c r="D1064" s="9"/>
      <c r="E1064" s="18"/>
      <c r="F1064" s="18"/>
      <c r="G1064" s="18"/>
      <c r="H1064" s="18"/>
      <c r="I1064" s="18"/>
      <c r="J1064" s="18"/>
    </row>
    <row r="1065" spans="4:10" x14ac:dyDescent="0.2">
      <c r="D1065" s="9"/>
      <c r="E1065" s="18"/>
      <c r="F1065" s="18"/>
      <c r="G1065" s="18"/>
      <c r="H1065" s="18"/>
      <c r="I1065" s="18"/>
      <c r="J1065" s="18"/>
    </row>
    <row r="1066" spans="4:10" x14ac:dyDescent="0.2">
      <c r="D1066" s="9"/>
      <c r="E1066" s="18"/>
      <c r="F1066" s="18"/>
      <c r="G1066" s="18"/>
      <c r="H1066" s="18"/>
      <c r="I1066" s="18"/>
      <c r="J1066" s="18"/>
    </row>
    <row r="1067" spans="4:10" x14ac:dyDescent="0.2">
      <c r="D1067" s="9"/>
      <c r="E1067" s="18"/>
      <c r="F1067" s="18"/>
      <c r="G1067" s="18"/>
      <c r="H1067" s="18"/>
      <c r="I1067" s="18"/>
      <c r="J1067" s="18"/>
    </row>
    <row r="1068" spans="4:10" x14ac:dyDescent="0.2">
      <c r="D1068" s="9"/>
      <c r="E1068" s="18"/>
      <c r="F1068" s="18"/>
      <c r="G1068" s="18"/>
      <c r="H1068" s="18"/>
      <c r="I1068" s="18"/>
      <c r="J1068" s="18"/>
    </row>
    <row r="1069" spans="4:10" x14ac:dyDescent="0.2">
      <c r="D1069" s="9"/>
      <c r="E1069" s="18"/>
      <c r="F1069" s="18"/>
      <c r="G1069" s="18"/>
      <c r="H1069" s="18"/>
      <c r="I1069" s="18"/>
      <c r="J1069" s="18"/>
    </row>
    <row r="1070" spans="4:10" x14ac:dyDescent="0.2">
      <c r="D1070" s="9"/>
      <c r="E1070" s="18"/>
      <c r="F1070" s="18"/>
      <c r="G1070" s="18"/>
      <c r="H1070" s="18"/>
      <c r="I1070" s="18"/>
      <c r="J1070" s="18"/>
    </row>
    <row r="1071" spans="4:10" x14ac:dyDescent="0.2">
      <c r="D1071" s="9"/>
      <c r="E1071" s="18"/>
      <c r="F1071" s="18"/>
      <c r="G1071" s="18"/>
      <c r="H1071" s="18"/>
      <c r="I1071" s="18"/>
      <c r="J1071" s="18"/>
    </row>
    <row r="1072" spans="4:10" x14ac:dyDescent="0.2">
      <c r="D1072" s="9"/>
      <c r="E1072" s="18"/>
      <c r="F1072" s="18"/>
      <c r="G1072" s="18"/>
      <c r="H1072" s="18"/>
      <c r="I1072" s="18"/>
      <c r="J1072" s="18"/>
    </row>
    <row r="1073" spans="4:10" x14ac:dyDescent="0.2">
      <c r="D1073" s="9"/>
      <c r="E1073" s="18"/>
      <c r="F1073" s="18"/>
      <c r="G1073" s="18"/>
      <c r="H1073" s="18"/>
      <c r="I1073" s="18"/>
      <c r="J1073" s="18"/>
    </row>
    <row r="1074" spans="4:10" x14ac:dyDescent="0.2">
      <c r="D1074" s="9"/>
      <c r="E1074" s="18"/>
      <c r="F1074" s="18"/>
      <c r="G1074" s="18"/>
      <c r="H1074" s="18"/>
      <c r="I1074" s="18"/>
      <c r="J1074" s="18"/>
    </row>
    <row r="1075" spans="4:10" x14ac:dyDescent="0.2">
      <c r="D1075" s="9"/>
      <c r="E1075" s="18"/>
      <c r="F1075" s="18"/>
      <c r="G1075" s="18"/>
      <c r="H1075" s="18"/>
      <c r="I1075" s="18"/>
      <c r="J1075" s="18"/>
    </row>
    <row r="1076" spans="4:10" x14ac:dyDescent="0.2">
      <c r="D1076" s="9"/>
      <c r="E1076" s="18"/>
      <c r="F1076" s="18"/>
      <c r="G1076" s="18"/>
      <c r="H1076" s="18"/>
      <c r="I1076" s="18"/>
      <c r="J1076" s="18"/>
    </row>
    <row r="1077" spans="4:10" x14ac:dyDescent="0.2">
      <c r="D1077" s="9"/>
      <c r="E1077" s="18"/>
      <c r="F1077" s="18"/>
      <c r="G1077" s="18"/>
      <c r="H1077" s="18"/>
      <c r="I1077" s="18"/>
      <c r="J1077" s="18"/>
    </row>
    <row r="1078" spans="4:10" x14ac:dyDescent="0.2">
      <c r="D1078" s="9"/>
      <c r="E1078" s="18"/>
      <c r="F1078" s="18"/>
      <c r="G1078" s="18"/>
      <c r="H1078" s="18"/>
      <c r="I1078" s="18"/>
      <c r="J1078" s="18"/>
    </row>
    <row r="1079" spans="4:10" x14ac:dyDescent="0.2">
      <c r="D1079" s="9"/>
      <c r="E1079" s="18"/>
      <c r="F1079" s="18"/>
      <c r="G1079" s="18"/>
      <c r="H1079" s="18"/>
      <c r="I1079" s="18"/>
      <c r="J1079" s="18"/>
    </row>
    <row r="1080" spans="4:10" x14ac:dyDescent="0.2">
      <c r="D1080" s="9"/>
      <c r="E1080" s="18"/>
      <c r="F1080" s="18"/>
      <c r="G1080" s="18"/>
      <c r="H1080" s="18"/>
      <c r="I1080" s="18"/>
      <c r="J1080" s="18"/>
    </row>
    <row r="1081" spans="4:10" x14ac:dyDescent="0.2">
      <c r="D1081" s="9"/>
      <c r="E1081" s="18"/>
      <c r="F1081" s="18"/>
      <c r="G1081" s="18"/>
      <c r="H1081" s="18"/>
      <c r="I1081" s="18"/>
      <c r="J1081" s="18"/>
    </row>
    <row r="1082" spans="4:10" x14ac:dyDescent="0.2">
      <c r="D1082" s="9"/>
      <c r="E1082" s="18"/>
      <c r="F1082" s="18"/>
      <c r="G1082" s="18"/>
      <c r="H1082" s="18"/>
      <c r="I1082" s="18"/>
      <c r="J1082" s="18"/>
    </row>
    <row r="1083" spans="4:10" x14ac:dyDescent="0.2">
      <c r="D1083" s="9"/>
      <c r="E1083" s="18"/>
      <c r="F1083" s="18"/>
      <c r="G1083" s="18"/>
      <c r="H1083" s="18"/>
      <c r="I1083" s="18"/>
      <c r="J1083" s="18"/>
    </row>
    <row r="1084" spans="4:10" x14ac:dyDescent="0.2">
      <c r="D1084" s="9"/>
      <c r="E1084" s="18"/>
      <c r="F1084" s="18"/>
      <c r="G1084" s="18"/>
      <c r="H1084" s="18"/>
      <c r="I1084" s="18"/>
      <c r="J1084" s="18"/>
    </row>
    <row r="1085" spans="4:10" x14ac:dyDescent="0.2">
      <c r="D1085" s="9"/>
      <c r="E1085" s="18"/>
      <c r="F1085" s="18"/>
      <c r="G1085" s="18"/>
      <c r="H1085" s="18"/>
      <c r="I1085" s="18"/>
      <c r="J1085" s="18"/>
    </row>
    <row r="1086" spans="4:10" x14ac:dyDescent="0.2">
      <c r="D1086" s="9"/>
      <c r="E1086" s="18"/>
      <c r="F1086" s="18"/>
      <c r="G1086" s="18"/>
      <c r="H1086" s="18"/>
      <c r="I1086" s="18"/>
      <c r="J1086" s="18"/>
    </row>
    <row r="1087" spans="4:10" x14ac:dyDescent="0.2">
      <c r="D1087" s="9"/>
      <c r="E1087" s="18"/>
      <c r="F1087" s="18"/>
      <c r="G1087" s="18"/>
      <c r="H1087" s="18"/>
      <c r="I1087" s="18"/>
      <c r="J1087" s="18"/>
    </row>
    <row r="1088" spans="4:10" x14ac:dyDescent="0.2">
      <c r="D1088" s="9"/>
      <c r="E1088" s="18"/>
      <c r="F1088" s="18"/>
      <c r="G1088" s="18"/>
      <c r="H1088" s="18"/>
      <c r="I1088" s="18"/>
      <c r="J1088" s="18"/>
    </row>
    <row r="1089" spans="4:10" x14ac:dyDescent="0.2">
      <c r="D1089" s="9"/>
      <c r="E1089" s="18"/>
      <c r="F1089" s="18"/>
      <c r="G1089" s="18"/>
      <c r="H1089" s="18"/>
      <c r="I1089" s="18"/>
      <c r="J1089" s="18"/>
    </row>
    <row r="1090" spans="4:10" x14ac:dyDescent="0.2">
      <c r="D1090" s="9"/>
      <c r="E1090" s="18"/>
      <c r="F1090" s="18"/>
      <c r="G1090" s="18"/>
      <c r="H1090" s="18"/>
      <c r="I1090" s="18"/>
      <c r="J1090" s="18"/>
    </row>
    <row r="1091" spans="4:10" x14ac:dyDescent="0.2">
      <c r="D1091" s="9"/>
      <c r="E1091" s="18"/>
      <c r="F1091" s="18"/>
      <c r="G1091" s="18"/>
      <c r="H1091" s="18"/>
      <c r="I1091" s="18"/>
      <c r="J1091" s="18"/>
    </row>
    <row r="1092" spans="4:10" x14ac:dyDescent="0.2">
      <c r="D1092" s="9"/>
      <c r="E1092" s="18"/>
      <c r="F1092" s="18"/>
      <c r="G1092" s="18"/>
      <c r="H1092" s="18"/>
      <c r="I1092" s="18"/>
      <c r="J1092" s="18"/>
    </row>
    <row r="1093" spans="4:10" x14ac:dyDescent="0.2">
      <c r="D1093" s="9"/>
      <c r="E1093" s="18"/>
      <c r="F1093" s="18"/>
      <c r="G1093" s="18"/>
      <c r="H1093" s="18"/>
      <c r="I1093" s="18"/>
      <c r="J1093" s="18"/>
    </row>
    <row r="1094" spans="4:10" x14ac:dyDescent="0.2">
      <c r="D1094" s="9"/>
      <c r="E1094" s="18"/>
      <c r="F1094" s="18"/>
      <c r="G1094" s="18"/>
      <c r="H1094" s="18"/>
      <c r="I1094" s="18"/>
      <c r="J1094" s="18"/>
    </row>
    <row r="1095" spans="4:10" x14ac:dyDescent="0.2">
      <c r="D1095" s="9"/>
      <c r="E1095" s="18"/>
      <c r="F1095" s="18"/>
      <c r="G1095" s="18"/>
      <c r="H1095" s="18"/>
      <c r="I1095" s="18"/>
      <c r="J1095" s="18"/>
    </row>
    <row r="1096" spans="4:10" x14ac:dyDescent="0.2">
      <c r="D1096" s="9"/>
      <c r="E1096" s="18"/>
      <c r="F1096" s="18"/>
      <c r="G1096" s="18"/>
      <c r="H1096" s="18"/>
      <c r="I1096" s="18"/>
      <c r="J1096" s="18"/>
    </row>
    <row r="1097" spans="4:10" x14ac:dyDescent="0.2">
      <c r="D1097" s="9"/>
      <c r="E1097" s="18"/>
      <c r="F1097" s="18"/>
      <c r="G1097" s="18"/>
      <c r="H1097" s="18"/>
      <c r="I1097" s="18"/>
      <c r="J1097" s="18"/>
    </row>
    <row r="1098" spans="4:10" x14ac:dyDescent="0.2">
      <c r="D1098" s="9"/>
      <c r="E1098" s="18"/>
      <c r="F1098" s="18"/>
      <c r="G1098" s="18"/>
      <c r="H1098" s="18"/>
      <c r="I1098" s="18"/>
      <c r="J1098" s="18"/>
    </row>
    <row r="1099" spans="4:10" x14ac:dyDescent="0.2">
      <c r="D1099" s="9"/>
      <c r="E1099" s="18"/>
      <c r="F1099" s="18"/>
      <c r="G1099" s="18"/>
      <c r="H1099" s="18"/>
      <c r="I1099" s="18"/>
      <c r="J1099" s="18"/>
    </row>
    <row r="1100" spans="4:10" x14ac:dyDescent="0.2">
      <c r="D1100" s="9"/>
      <c r="E1100" s="18"/>
      <c r="F1100" s="18"/>
      <c r="G1100" s="18"/>
      <c r="H1100" s="18"/>
      <c r="I1100" s="18"/>
      <c r="J1100" s="18"/>
    </row>
    <row r="1101" spans="4:10" x14ac:dyDescent="0.2">
      <c r="D1101" s="9"/>
      <c r="E1101" s="18"/>
      <c r="F1101" s="18"/>
      <c r="G1101" s="18"/>
      <c r="H1101" s="18"/>
      <c r="I1101" s="18"/>
      <c r="J1101" s="18"/>
    </row>
    <row r="1102" spans="4:10" x14ac:dyDescent="0.2">
      <c r="D1102" s="9"/>
      <c r="E1102" s="18"/>
      <c r="F1102" s="18"/>
      <c r="G1102" s="18"/>
      <c r="H1102" s="18"/>
      <c r="I1102" s="18"/>
      <c r="J1102" s="18"/>
    </row>
    <row r="1103" spans="4:10" x14ac:dyDescent="0.2">
      <c r="D1103" s="9"/>
      <c r="E1103" s="18"/>
      <c r="F1103" s="18"/>
      <c r="G1103" s="18"/>
      <c r="H1103" s="18"/>
      <c r="I1103" s="18"/>
      <c r="J1103" s="18"/>
    </row>
    <row r="1104" spans="4:10" x14ac:dyDescent="0.2">
      <c r="D1104" s="9"/>
      <c r="E1104" s="18"/>
      <c r="F1104" s="18"/>
      <c r="G1104" s="18"/>
      <c r="H1104" s="18"/>
      <c r="I1104" s="18"/>
      <c r="J1104" s="18"/>
    </row>
    <row r="1105" spans="4:10" x14ac:dyDescent="0.2">
      <c r="D1105" s="9"/>
      <c r="E1105" s="18"/>
      <c r="F1105" s="18"/>
      <c r="G1105" s="18"/>
      <c r="H1105" s="18"/>
      <c r="I1105" s="18"/>
      <c r="J1105" s="18"/>
    </row>
    <row r="1106" spans="4:10" x14ac:dyDescent="0.2">
      <c r="D1106" s="9"/>
      <c r="E1106" s="18"/>
      <c r="F1106" s="18"/>
      <c r="G1106" s="18"/>
      <c r="H1106" s="18"/>
      <c r="I1106" s="18"/>
      <c r="J1106" s="18"/>
    </row>
    <row r="1107" spans="4:10" x14ac:dyDescent="0.2">
      <c r="D1107" s="9"/>
      <c r="E1107" s="18"/>
      <c r="F1107" s="18"/>
      <c r="G1107" s="18"/>
      <c r="H1107" s="18"/>
      <c r="I1107" s="18"/>
      <c r="J1107" s="18"/>
    </row>
    <row r="1108" spans="4:10" x14ac:dyDescent="0.2">
      <c r="D1108" s="9"/>
      <c r="E1108" s="18"/>
      <c r="F1108" s="18"/>
      <c r="G1108" s="18"/>
      <c r="H1108" s="18"/>
      <c r="I1108" s="18"/>
      <c r="J1108" s="18"/>
    </row>
    <row r="1109" spans="4:10" x14ac:dyDescent="0.2">
      <c r="D1109" s="9"/>
      <c r="E1109" s="18"/>
      <c r="F1109" s="18"/>
      <c r="G1109" s="18"/>
      <c r="H1109" s="18"/>
      <c r="I1109" s="18"/>
      <c r="J1109" s="18"/>
    </row>
    <row r="1110" spans="4:10" x14ac:dyDescent="0.2">
      <c r="D1110" s="9"/>
      <c r="E1110" s="18"/>
      <c r="F1110" s="18"/>
      <c r="G1110" s="18"/>
      <c r="H1110" s="18"/>
      <c r="I1110" s="18"/>
      <c r="J1110" s="18"/>
    </row>
    <row r="1111" spans="4:10" x14ac:dyDescent="0.2">
      <c r="D1111" s="9"/>
      <c r="E1111" s="18"/>
      <c r="F1111" s="18"/>
      <c r="G1111" s="18"/>
      <c r="H1111" s="18"/>
      <c r="I1111" s="18"/>
      <c r="J1111" s="18"/>
    </row>
    <row r="1112" spans="4:10" x14ac:dyDescent="0.2">
      <c r="D1112" s="9"/>
      <c r="E1112" s="18"/>
      <c r="F1112" s="18"/>
      <c r="G1112" s="18"/>
      <c r="H1112" s="18"/>
      <c r="I1112" s="18"/>
      <c r="J1112" s="18"/>
    </row>
    <row r="1113" spans="4:10" x14ac:dyDescent="0.2">
      <c r="D1113" s="9"/>
      <c r="E1113" s="18"/>
      <c r="F1113" s="18"/>
      <c r="G1113" s="18"/>
      <c r="H1113" s="18"/>
      <c r="I1113" s="18"/>
      <c r="J1113" s="18"/>
    </row>
    <row r="1114" spans="4:10" x14ac:dyDescent="0.2">
      <c r="D1114" s="9"/>
      <c r="E1114" s="18"/>
      <c r="F1114" s="18"/>
      <c r="G1114" s="18"/>
      <c r="H1114" s="18"/>
      <c r="I1114" s="18"/>
      <c r="J1114" s="18"/>
    </row>
    <row r="1115" spans="4:10" x14ac:dyDescent="0.2">
      <c r="D1115" s="9"/>
      <c r="E1115" s="18"/>
      <c r="F1115" s="18"/>
      <c r="G1115" s="18"/>
      <c r="H1115" s="18"/>
      <c r="I1115" s="18"/>
      <c r="J1115" s="18"/>
    </row>
    <row r="1116" spans="4:10" x14ac:dyDescent="0.2">
      <c r="D1116" s="9"/>
      <c r="E1116" s="18"/>
      <c r="F1116" s="18"/>
      <c r="G1116" s="18"/>
      <c r="H1116" s="18"/>
      <c r="I1116" s="18"/>
      <c r="J1116" s="18"/>
    </row>
    <row r="1117" spans="4:10" x14ac:dyDescent="0.2">
      <c r="D1117" s="9"/>
      <c r="E1117" s="18"/>
      <c r="F1117" s="18"/>
      <c r="G1117" s="18"/>
      <c r="H1117" s="18"/>
      <c r="I1117" s="18"/>
      <c r="J1117" s="18"/>
    </row>
    <row r="1118" spans="4:10" x14ac:dyDescent="0.2">
      <c r="D1118" s="9"/>
      <c r="E1118" s="18"/>
      <c r="F1118" s="18"/>
      <c r="G1118" s="18"/>
      <c r="H1118" s="18"/>
      <c r="I1118" s="18"/>
      <c r="J1118" s="18"/>
    </row>
    <row r="1119" spans="4:10" x14ac:dyDescent="0.2">
      <c r="D1119" s="9"/>
      <c r="E1119" s="18"/>
      <c r="F1119" s="18"/>
      <c r="G1119" s="18"/>
      <c r="H1119" s="18"/>
      <c r="I1119" s="18"/>
      <c r="J1119" s="18"/>
    </row>
    <row r="1120" spans="4:10" x14ac:dyDescent="0.2">
      <c r="D1120" s="9"/>
      <c r="E1120" s="18"/>
      <c r="F1120" s="18"/>
      <c r="G1120" s="18"/>
      <c r="H1120" s="18"/>
      <c r="I1120" s="18"/>
      <c r="J1120" s="18"/>
    </row>
    <row r="1121" spans="4:10" x14ac:dyDescent="0.2">
      <c r="D1121" s="9"/>
      <c r="E1121" s="18"/>
      <c r="F1121" s="18"/>
      <c r="G1121" s="18"/>
      <c r="H1121" s="18"/>
      <c r="I1121" s="18"/>
      <c r="J1121" s="18"/>
    </row>
    <row r="1122" spans="4:10" x14ac:dyDescent="0.2">
      <c r="D1122" s="9"/>
      <c r="E1122" s="18"/>
      <c r="F1122" s="18"/>
      <c r="G1122" s="18"/>
      <c r="H1122" s="18"/>
      <c r="I1122" s="18"/>
      <c r="J1122" s="18"/>
    </row>
    <row r="1123" spans="4:10" x14ac:dyDescent="0.2">
      <c r="D1123" s="9"/>
      <c r="E1123" s="18"/>
      <c r="F1123" s="18"/>
      <c r="G1123" s="18"/>
      <c r="H1123" s="18"/>
      <c r="I1123" s="18"/>
      <c r="J1123" s="18"/>
    </row>
    <row r="1124" spans="4:10" x14ac:dyDescent="0.2">
      <c r="D1124" s="9"/>
      <c r="E1124" s="18"/>
      <c r="F1124" s="18"/>
      <c r="G1124" s="18"/>
      <c r="H1124" s="18"/>
      <c r="I1124" s="18"/>
      <c r="J1124" s="18"/>
    </row>
    <row r="1125" spans="4:10" x14ac:dyDescent="0.2">
      <c r="D1125" s="9"/>
      <c r="E1125" s="18"/>
      <c r="F1125" s="18"/>
      <c r="G1125" s="18"/>
      <c r="H1125" s="18"/>
      <c r="I1125" s="18"/>
      <c r="J1125" s="18"/>
    </row>
    <row r="1126" spans="4:10" x14ac:dyDescent="0.2">
      <c r="D1126" s="9"/>
      <c r="E1126" s="18"/>
      <c r="F1126" s="18"/>
      <c r="G1126" s="18"/>
      <c r="H1126" s="18"/>
      <c r="I1126" s="18"/>
      <c r="J1126" s="18"/>
    </row>
    <row r="1127" spans="4:10" x14ac:dyDescent="0.2">
      <c r="D1127" s="9"/>
      <c r="E1127" s="18"/>
      <c r="F1127" s="18"/>
      <c r="G1127" s="18"/>
      <c r="H1127" s="18"/>
      <c r="I1127" s="18"/>
      <c r="J1127" s="18"/>
    </row>
    <row r="1128" spans="4:10" x14ac:dyDescent="0.2">
      <c r="D1128" s="9"/>
      <c r="E1128" s="18"/>
      <c r="F1128" s="18"/>
      <c r="G1128" s="18"/>
      <c r="H1128" s="18"/>
      <c r="I1128" s="18"/>
      <c r="J1128" s="18"/>
    </row>
    <row r="1129" spans="4:10" x14ac:dyDescent="0.2">
      <c r="D1129" s="9"/>
      <c r="E1129" s="18"/>
      <c r="F1129" s="18"/>
      <c r="G1129" s="18"/>
      <c r="H1129" s="18"/>
      <c r="I1129" s="18"/>
      <c r="J1129" s="18"/>
    </row>
    <row r="1130" spans="4:10" x14ac:dyDescent="0.2">
      <c r="D1130" s="9"/>
      <c r="E1130" s="18"/>
      <c r="F1130" s="18"/>
      <c r="G1130" s="18"/>
      <c r="H1130" s="18"/>
      <c r="I1130" s="18"/>
      <c r="J1130" s="18"/>
    </row>
    <row r="1131" spans="4:10" x14ac:dyDescent="0.2">
      <c r="D1131" s="9"/>
      <c r="E1131" s="18"/>
      <c r="F1131" s="18"/>
      <c r="G1131" s="18"/>
      <c r="H1131" s="18"/>
      <c r="I1131" s="18"/>
      <c r="J1131" s="18"/>
    </row>
    <row r="1132" spans="4:10" x14ac:dyDescent="0.2">
      <c r="D1132" s="9"/>
      <c r="E1132" s="18"/>
      <c r="F1132" s="18"/>
      <c r="G1132" s="18"/>
      <c r="H1132" s="18"/>
      <c r="I1132" s="18"/>
      <c r="J1132" s="18"/>
    </row>
    <row r="1133" spans="4:10" x14ac:dyDescent="0.2">
      <c r="D1133" s="9"/>
      <c r="E1133" s="18"/>
      <c r="F1133" s="18"/>
      <c r="G1133" s="18"/>
      <c r="H1133" s="18"/>
      <c r="I1133" s="18"/>
      <c r="J1133" s="18"/>
    </row>
    <row r="1134" spans="4:10" x14ac:dyDescent="0.2">
      <c r="D1134" s="9"/>
      <c r="E1134" s="18"/>
      <c r="F1134" s="18"/>
      <c r="G1134" s="18"/>
      <c r="H1134" s="18"/>
      <c r="I1134" s="18"/>
      <c r="J1134" s="18"/>
    </row>
    <row r="1135" spans="4:10" x14ac:dyDescent="0.2">
      <c r="D1135" s="9"/>
      <c r="E1135" s="18"/>
      <c r="F1135" s="18"/>
      <c r="G1135" s="18"/>
      <c r="H1135" s="18"/>
      <c r="I1135" s="18"/>
      <c r="J1135" s="18"/>
    </row>
    <row r="1136" spans="4:10" x14ac:dyDescent="0.2">
      <c r="D1136" s="9"/>
      <c r="E1136" s="18"/>
      <c r="F1136" s="18"/>
      <c r="G1136" s="18"/>
      <c r="H1136" s="18"/>
      <c r="I1136" s="18"/>
      <c r="J1136" s="18"/>
    </row>
    <row r="1137" spans="4:10" x14ac:dyDescent="0.2">
      <c r="D1137" s="9"/>
      <c r="E1137" s="18"/>
      <c r="F1137" s="18"/>
      <c r="G1137" s="18"/>
      <c r="H1137" s="18"/>
      <c r="I1137" s="18"/>
      <c r="J1137" s="18"/>
    </row>
    <row r="1138" spans="4:10" x14ac:dyDescent="0.2">
      <c r="D1138" s="9"/>
      <c r="E1138" s="18"/>
      <c r="F1138" s="18"/>
      <c r="G1138" s="18"/>
      <c r="H1138" s="18"/>
      <c r="I1138" s="18"/>
      <c r="J1138" s="18"/>
    </row>
    <row r="1139" spans="4:10" x14ac:dyDescent="0.2">
      <c r="D1139" s="9"/>
      <c r="E1139" s="18"/>
      <c r="F1139" s="18"/>
      <c r="G1139" s="18"/>
      <c r="H1139" s="18"/>
      <c r="I1139" s="18"/>
      <c r="J1139" s="18"/>
    </row>
    <row r="1140" spans="4:10" x14ac:dyDescent="0.2">
      <c r="D1140" s="9"/>
      <c r="E1140" s="18"/>
      <c r="F1140" s="18"/>
      <c r="G1140" s="18"/>
      <c r="H1140" s="18"/>
      <c r="I1140" s="18"/>
      <c r="J1140" s="18"/>
    </row>
    <row r="1141" spans="4:10" x14ac:dyDescent="0.2">
      <c r="D1141" s="9"/>
      <c r="E1141" s="18"/>
      <c r="F1141" s="18"/>
      <c r="G1141" s="18"/>
      <c r="H1141" s="18"/>
      <c r="I1141" s="18"/>
      <c r="J1141" s="18"/>
    </row>
    <row r="1142" spans="4:10" x14ac:dyDescent="0.2">
      <c r="D1142" s="9"/>
      <c r="E1142" s="18"/>
      <c r="F1142" s="18"/>
      <c r="G1142" s="18"/>
      <c r="H1142" s="18"/>
      <c r="I1142" s="18"/>
      <c r="J1142" s="18"/>
    </row>
    <row r="1143" spans="4:10" x14ac:dyDescent="0.2">
      <c r="D1143" s="9"/>
      <c r="E1143" s="18"/>
      <c r="F1143" s="18"/>
      <c r="G1143" s="18"/>
      <c r="H1143" s="18"/>
      <c r="I1143" s="18"/>
      <c r="J1143" s="18"/>
    </row>
    <row r="1144" spans="4:10" x14ac:dyDescent="0.2">
      <c r="D1144" s="9"/>
      <c r="E1144" s="18"/>
      <c r="F1144" s="18"/>
      <c r="G1144" s="18"/>
      <c r="H1144" s="18"/>
      <c r="I1144" s="18"/>
      <c r="J1144" s="18"/>
    </row>
    <row r="1145" spans="4:10" x14ac:dyDescent="0.2">
      <c r="D1145" s="9"/>
      <c r="E1145" s="18"/>
      <c r="F1145" s="18"/>
      <c r="G1145" s="18"/>
      <c r="H1145" s="18"/>
      <c r="I1145" s="18"/>
      <c r="J1145" s="18"/>
    </row>
    <row r="1146" spans="4:10" x14ac:dyDescent="0.2">
      <c r="D1146" s="9"/>
      <c r="E1146" s="18"/>
      <c r="F1146" s="18"/>
      <c r="G1146" s="18"/>
      <c r="H1146" s="18"/>
      <c r="I1146" s="18"/>
      <c r="J1146" s="18"/>
    </row>
    <row r="1147" spans="4:10" x14ac:dyDescent="0.2">
      <c r="D1147" s="9"/>
      <c r="E1147" s="18"/>
      <c r="F1147" s="18"/>
      <c r="G1147" s="18"/>
      <c r="H1147" s="18"/>
      <c r="I1147" s="18"/>
      <c r="J1147" s="18"/>
    </row>
    <row r="1148" spans="4:10" x14ac:dyDescent="0.2">
      <c r="D1148" s="9"/>
      <c r="E1148" s="18"/>
      <c r="F1148" s="18"/>
      <c r="G1148" s="18"/>
      <c r="H1148" s="18"/>
      <c r="I1148" s="18"/>
      <c r="J1148" s="18"/>
    </row>
    <row r="1149" spans="4:10" x14ac:dyDescent="0.2">
      <c r="D1149" s="9"/>
      <c r="E1149" s="18"/>
      <c r="F1149" s="18"/>
      <c r="G1149" s="18"/>
      <c r="H1149" s="18"/>
      <c r="I1149" s="18"/>
      <c r="J1149" s="18"/>
    </row>
    <row r="1150" spans="4:10" x14ac:dyDescent="0.2">
      <c r="D1150" s="9"/>
      <c r="E1150" s="18"/>
      <c r="F1150" s="18"/>
      <c r="G1150" s="18"/>
      <c r="H1150" s="18"/>
      <c r="I1150" s="18"/>
      <c r="J1150" s="18"/>
    </row>
    <row r="1151" spans="4:10" x14ac:dyDescent="0.2">
      <c r="D1151" s="9"/>
      <c r="E1151" s="18"/>
      <c r="F1151" s="18"/>
      <c r="G1151" s="18"/>
      <c r="H1151" s="18"/>
      <c r="I1151" s="18"/>
      <c r="J1151" s="18"/>
    </row>
    <row r="1152" spans="4:10" x14ac:dyDescent="0.2">
      <c r="D1152" s="9"/>
      <c r="E1152" s="18"/>
      <c r="F1152" s="18"/>
      <c r="G1152" s="18"/>
      <c r="H1152" s="18"/>
      <c r="I1152" s="18"/>
      <c r="J1152" s="18"/>
    </row>
    <row r="1153" spans="4:10" x14ac:dyDescent="0.2">
      <c r="D1153" s="9"/>
      <c r="E1153" s="18"/>
      <c r="F1153" s="18"/>
      <c r="G1153" s="18"/>
      <c r="H1153" s="18"/>
      <c r="I1153" s="18"/>
      <c r="J1153" s="18"/>
    </row>
    <row r="1154" spans="4:10" x14ac:dyDescent="0.2">
      <c r="D1154" s="9"/>
      <c r="E1154" s="18"/>
      <c r="F1154" s="18"/>
      <c r="G1154" s="18"/>
      <c r="H1154" s="18"/>
      <c r="I1154" s="18"/>
      <c r="J1154" s="18"/>
    </row>
    <row r="1155" spans="4:10" x14ac:dyDescent="0.2">
      <c r="D1155" s="9"/>
      <c r="E1155" s="18"/>
      <c r="F1155" s="18"/>
      <c r="G1155" s="18"/>
      <c r="H1155" s="18"/>
      <c r="I1155" s="18"/>
      <c r="J1155" s="18"/>
    </row>
    <row r="1156" spans="4:10" x14ac:dyDescent="0.2">
      <c r="D1156" s="9"/>
      <c r="E1156" s="18"/>
      <c r="F1156" s="18"/>
      <c r="G1156" s="18"/>
      <c r="H1156" s="18"/>
      <c r="I1156" s="18"/>
      <c r="J1156" s="18"/>
    </row>
    <row r="1157" spans="4:10" x14ac:dyDescent="0.2">
      <c r="D1157" s="9"/>
      <c r="E1157" s="18"/>
      <c r="F1157" s="18"/>
      <c r="G1157" s="18"/>
      <c r="H1157" s="18"/>
      <c r="I1157" s="18"/>
      <c r="J1157" s="18"/>
    </row>
    <row r="1158" spans="4:10" x14ac:dyDescent="0.2">
      <c r="D1158" s="9"/>
      <c r="E1158" s="18"/>
      <c r="F1158" s="18"/>
      <c r="G1158" s="18"/>
      <c r="H1158" s="18"/>
      <c r="I1158" s="18"/>
      <c r="J1158" s="18"/>
    </row>
    <row r="1159" spans="4:10" x14ac:dyDescent="0.2">
      <c r="D1159" s="9"/>
      <c r="E1159" s="18"/>
      <c r="F1159" s="18"/>
      <c r="G1159" s="18"/>
      <c r="H1159" s="18"/>
      <c r="I1159" s="18"/>
      <c r="J1159" s="18"/>
    </row>
    <row r="1160" spans="4:10" x14ac:dyDescent="0.2">
      <c r="D1160" s="9"/>
      <c r="E1160" s="18"/>
      <c r="F1160" s="18"/>
      <c r="G1160" s="18"/>
      <c r="H1160" s="18"/>
      <c r="I1160" s="18"/>
      <c r="J1160" s="18"/>
    </row>
    <row r="1161" spans="4:10" x14ac:dyDescent="0.2">
      <c r="D1161" s="9"/>
      <c r="E1161" s="18"/>
      <c r="F1161" s="18"/>
      <c r="G1161" s="18"/>
      <c r="H1161" s="18"/>
      <c r="I1161" s="18"/>
      <c r="J1161" s="18"/>
    </row>
    <row r="1162" spans="4:10" x14ac:dyDescent="0.2">
      <c r="D1162" s="9"/>
      <c r="E1162" s="18"/>
      <c r="F1162" s="18"/>
      <c r="G1162" s="18"/>
      <c r="H1162" s="18"/>
      <c r="I1162" s="18"/>
      <c r="J1162" s="18"/>
    </row>
    <row r="1163" spans="4:10" x14ac:dyDescent="0.2">
      <c r="D1163" s="9"/>
      <c r="E1163" s="18"/>
      <c r="F1163" s="18"/>
      <c r="G1163" s="18"/>
      <c r="H1163" s="18"/>
      <c r="I1163" s="18"/>
      <c r="J1163" s="18"/>
    </row>
    <row r="1164" spans="4:10" x14ac:dyDescent="0.2">
      <c r="D1164" s="9"/>
      <c r="E1164" s="18"/>
      <c r="F1164" s="18"/>
      <c r="G1164" s="18"/>
      <c r="H1164" s="18"/>
      <c r="I1164" s="18"/>
      <c r="J1164" s="18"/>
    </row>
    <row r="1165" spans="4:10" x14ac:dyDescent="0.2">
      <c r="D1165" s="9"/>
      <c r="E1165" s="18"/>
      <c r="F1165" s="18"/>
      <c r="G1165" s="18"/>
      <c r="H1165" s="18"/>
      <c r="I1165" s="18"/>
      <c r="J1165" s="18"/>
    </row>
    <row r="1166" spans="4:10" x14ac:dyDescent="0.2">
      <c r="D1166" s="9"/>
      <c r="E1166" s="18"/>
      <c r="F1166" s="18"/>
      <c r="G1166" s="18"/>
      <c r="H1166" s="18"/>
      <c r="I1166" s="18"/>
      <c r="J1166" s="18"/>
    </row>
    <row r="1167" spans="4:10" x14ac:dyDescent="0.2">
      <c r="D1167" s="9"/>
      <c r="E1167" s="18"/>
      <c r="F1167" s="18"/>
      <c r="G1167" s="18"/>
      <c r="H1167" s="18"/>
      <c r="I1167" s="18"/>
      <c r="J1167" s="18"/>
    </row>
    <row r="1168" spans="4:10" x14ac:dyDescent="0.2">
      <c r="D1168" s="9"/>
      <c r="E1168" s="18"/>
      <c r="F1168" s="18"/>
      <c r="G1168" s="18"/>
      <c r="H1168" s="18"/>
      <c r="I1168" s="18"/>
      <c r="J1168" s="18"/>
    </row>
    <row r="1169" spans="4:10" x14ac:dyDescent="0.2">
      <c r="D1169" s="9"/>
      <c r="E1169" s="18"/>
      <c r="F1169" s="18"/>
      <c r="G1169" s="18"/>
      <c r="H1169" s="18"/>
      <c r="I1169" s="18"/>
      <c r="J1169" s="18"/>
    </row>
    <row r="1170" spans="4:10" x14ac:dyDescent="0.2">
      <c r="D1170" s="9"/>
      <c r="E1170" s="18"/>
      <c r="F1170" s="18"/>
      <c r="G1170" s="18"/>
      <c r="H1170" s="18"/>
      <c r="I1170" s="18"/>
      <c r="J1170" s="18"/>
    </row>
    <row r="1171" spans="4:10" x14ac:dyDescent="0.2">
      <c r="D1171" s="9"/>
      <c r="E1171" s="18"/>
      <c r="F1171" s="18"/>
      <c r="G1171" s="18"/>
      <c r="H1171" s="18"/>
      <c r="I1171" s="18"/>
      <c r="J1171" s="18"/>
    </row>
    <row r="1172" spans="4:10" x14ac:dyDescent="0.2">
      <c r="D1172" s="9"/>
      <c r="E1172" s="18"/>
      <c r="F1172" s="18"/>
      <c r="G1172" s="18"/>
      <c r="H1172" s="18"/>
      <c r="I1172" s="18"/>
      <c r="J1172" s="18"/>
    </row>
    <row r="1173" spans="4:10" x14ac:dyDescent="0.2">
      <c r="D1173" s="9"/>
      <c r="E1173" s="18"/>
      <c r="F1173" s="18"/>
      <c r="G1173" s="18"/>
      <c r="H1173" s="18"/>
      <c r="I1173" s="18"/>
      <c r="J1173" s="18"/>
    </row>
    <row r="1174" spans="4:10" x14ac:dyDescent="0.2">
      <c r="D1174" s="9"/>
      <c r="E1174" s="18"/>
      <c r="F1174" s="18"/>
      <c r="G1174" s="18"/>
      <c r="H1174" s="18"/>
      <c r="I1174" s="18"/>
      <c r="J1174" s="18"/>
    </row>
    <row r="1175" spans="4:10" x14ac:dyDescent="0.2">
      <c r="D1175" s="9"/>
      <c r="E1175" s="18"/>
      <c r="F1175" s="18"/>
      <c r="G1175" s="18"/>
      <c r="H1175" s="18"/>
      <c r="I1175" s="18"/>
      <c r="J1175" s="18"/>
    </row>
    <row r="1176" spans="4:10" x14ac:dyDescent="0.2">
      <c r="D1176" s="9"/>
      <c r="E1176" s="18"/>
      <c r="F1176" s="18"/>
      <c r="G1176" s="18"/>
      <c r="H1176" s="18"/>
      <c r="I1176" s="18"/>
      <c r="J1176" s="18"/>
    </row>
    <row r="1177" spans="4:10" x14ac:dyDescent="0.2">
      <c r="D1177" s="9"/>
      <c r="E1177" s="18"/>
      <c r="F1177" s="18"/>
      <c r="G1177" s="18"/>
      <c r="H1177" s="18"/>
      <c r="I1177" s="18"/>
      <c r="J1177" s="18"/>
    </row>
    <row r="1178" spans="4:10" x14ac:dyDescent="0.2">
      <c r="D1178" s="9"/>
      <c r="E1178" s="18"/>
      <c r="F1178" s="18"/>
      <c r="G1178" s="18"/>
      <c r="H1178" s="18"/>
      <c r="I1178" s="18"/>
      <c r="J1178" s="18"/>
    </row>
    <row r="1179" spans="4:10" x14ac:dyDescent="0.2">
      <c r="D1179" s="9"/>
      <c r="E1179" s="18"/>
      <c r="F1179" s="18"/>
      <c r="G1179" s="18"/>
      <c r="H1179" s="18"/>
      <c r="I1179" s="18"/>
      <c r="J1179" s="18"/>
    </row>
    <row r="1180" spans="4:10" x14ac:dyDescent="0.2">
      <c r="D1180" s="9"/>
      <c r="E1180" s="18"/>
      <c r="F1180" s="18"/>
      <c r="G1180" s="18"/>
      <c r="H1180" s="18"/>
      <c r="I1180" s="18"/>
      <c r="J1180" s="18"/>
    </row>
    <row r="1181" spans="4:10" x14ac:dyDescent="0.2">
      <c r="D1181" s="9"/>
      <c r="E1181" s="18"/>
      <c r="F1181" s="18"/>
      <c r="G1181" s="18"/>
      <c r="H1181" s="18"/>
      <c r="I1181" s="18"/>
      <c r="J1181" s="18"/>
    </row>
    <row r="1182" spans="4:10" x14ac:dyDescent="0.2">
      <c r="D1182" s="9"/>
      <c r="E1182" s="18"/>
      <c r="F1182" s="18"/>
      <c r="G1182" s="18"/>
      <c r="H1182" s="18"/>
      <c r="I1182" s="18"/>
      <c r="J1182" s="18"/>
    </row>
    <row r="1183" spans="4:10" x14ac:dyDescent="0.2">
      <c r="D1183" s="9"/>
      <c r="E1183" s="18"/>
      <c r="F1183" s="18"/>
      <c r="G1183" s="18"/>
      <c r="H1183" s="18"/>
      <c r="I1183" s="18"/>
      <c r="J1183" s="18"/>
    </row>
    <row r="1184" spans="4:10" x14ac:dyDescent="0.2">
      <c r="D1184" s="9"/>
      <c r="E1184" s="18"/>
      <c r="F1184" s="18"/>
      <c r="G1184" s="18"/>
      <c r="H1184" s="18"/>
      <c r="I1184" s="18"/>
      <c r="J1184" s="18"/>
    </row>
    <row r="1185" spans="4:10" x14ac:dyDescent="0.2">
      <c r="D1185" s="9"/>
      <c r="E1185" s="18"/>
      <c r="F1185" s="18"/>
      <c r="G1185" s="18"/>
      <c r="H1185" s="18"/>
      <c r="I1185" s="18"/>
      <c r="J1185" s="18"/>
    </row>
    <row r="1186" spans="4:10" x14ac:dyDescent="0.2">
      <c r="D1186" s="9"/>
      <c r="E1186" s="18"/>
      <c r="F1186" s="18"/>
      <c r="G1186" s="18"/>
      <c r="H1186" s="18"/>
      <c r="I1186" s="18"/>
      <c r="J1186" s="18"/>
    </row>
    <row r="1187" spans="4:10" x14ac:dyDescent="0.2">
      <c r="D1187" s="9"/>
      <c r="E1187" s="18"/>
      <c r="F1187" s="18"/>
      <c r="G1187" s="18"/>
      <c r="H1187" s="18"/>
      <c r="I1187" s="18"/>
      <c r="J1187" s="18"/>
    </row>
    <row r="1188" spans="4:10" x14ac:dyDescent="0.2">
      <c r="D1188" s="9"/>
      <c r="E1188" s="18"/>
      <c r="F1188" s="18"/>
      <c r="G1188" s="18"/>
      <c r="H1188" s="18"/>
      <c r="I1188" s="18"/>
      <c r="J1188" s="18"/>
    </row>
    <row r="1189" spans="4:10" x14ac:dyDescent="0.2">
      <c r="D1189" s="9"/>
      <c r="E1189" s="18"/>
      <c r="F1189" s="18"/>
      <c r="G1189" s="18"/>
      <c r="H1189" s="18"/>
      <c r="I1189" s="18"/>
      <c r="J1189" s="18"/>
    </row>
    <row r="1190" spans="4:10" x14ac:dyDescent="0.2">
      <c r="D1190" s="9"/>
      <c r="E1190" s="18"/>
      <c r="F1190" s="18"/>
      <c r="G1190" s="18"/>
      <c r="H1190" s="18"/>
      <c r="I1190" s="18"/>
      <c r="J1190" s="18"/>
    </row>
    <row r="1191" spans="4:10" x14ac:dyDescent="0.2">
      <c r="D1191" s="9"/>
      <c r="E1191" s="18"/>
      <c r="F1191" s="18"/>
      <c r="G1191" s="18"/>
      <c r="H1191" s="18"/>
      <c r="I1191" s="18"/>
      <c r="J1191" s="18"/>
    </row>
    <row r="1192" spans="4:10" x14ac:dyDescent="0.2">
      <c r="D1192" s="9"/>
      <c r="E1192" s="18"/>
      <c r="F1192" s="18"/>
      <c r="G1192" s="18"/>
      <c r="H1192" s="18"/>
      <c r="I1192" s="18"/>
      <c r="J1192" s="18"/>
    </row>
    <row r="1193" spans="4:10" x14ac:dyDescent="0.2">
      <c r="D1193" s="9"/>
      <c r="E1193" s="18"/>
      <c r="F1193" s="18"/>
      <c r="G1193" s="18"/>
      <c r="H1193" s="18"/>
      <c r="I1193" s="18"/>
      <c r="J1193" s="18"/>
    </row>
    <row r="1194" spans="4:10" x14ac:dyDescent="0.2">
      <c r="D1194" s="9"/>
      <c r="E1194" s="18"/>
      <c r="F1194" s="18"/>
      <c r="G1194" s="18"/>
      <c r="H1194" s="18"/>
      <c r="I1194" s="18"/>
      <c r="J1194" s="18"/>
    </row>
    <row r="1195" spans="4:10" x14ac:dyDescent="0.2">
      <c r="D1195" s="9"/>
      <c r="E1195" s="18"/>
      <c r="F1195" s="18"/>
      <c r="G1195" s="18"/>
      <c r="H1195" s="18"/>
      <c r="I1195" s="18"/>
      <c r="J1195" s="18"/>
    </row>
    <row r="1196" spans="4:10" x14ac:dyDescent="0.2">
      <c r="D1196" s="9"/>
      <c r="E1196" s="18"/>
      <c r="F1196" s="18"/>
      <c r="G1196" s="18"/>
      <c r="H1196" s="18"/>
      <c r="I1196" s="18"/>
      <c r="J1196" s="18"/>
    </row>
    <row r="1197" spans="4:10" x14ac:dyDescent="0.2">
      <c r="D1197" s="9"/>
      <c r="E1197" s="18"/>
      <c r="F1197" s="18"/>
      <c r="G1197" s="18"/>
      <c r="H1197" s="18"/>
      <c r="I1197" s="18"/>
      <c r="J1197" s="18"/>
    </row>
    <row r="1198" spans="4:10" x14ac:dyDescent="0.2">
      <c r="D1198" s="9"/>
      <c r="E1198" s="18"/>
      <c r="F1198" s="18"/>
      <c r="G1198" s="18"/>
      <c r="H1198" s="18"/>
      <c r="I1198" s="18"/>
      <c r="J1198" s="18"/>
    </row>
    <row r="1199" spans="4:10" x14ac:dyDescent="0.2">
      <c r="D1199" s="9"/>
      <c r="E1199" s="18"/>
      <c r="F1199" s="18"/>
      <c r="G1199" s="18"/>
      <c r="H1199" s="18"/>
      <c r="I1199" s="18"/>
      <c r="J1199" s="18"/>
    </row>
    <row r="1200" spans="4:10" x14ac:dyDescent="0.2">
      <c r="D1200" s="9"/>
      <c r="E1200" s="18"/>
      <c r="F1200" s="18"/>
      <c r="G1200" s="18"/>
      <c r="H1200" s="18"/>
      <c r="I1200" s="18"/>
      <c r="J1200" s="18"/>
    </row>
    <row r="1201" spans="4:10" x14ac:dyDescent="0.2">
      <c r="D1201" s="9"/>
      <c r="E1201" s="18"/>
      <c r="F1201" s="18"/>
      <c r="G1201" s="18"/>
      <c r="H1201" s="18"/>
      <c r="I1201" s="18"/>
      <c r="J1201" s="18"/>
    </row>
    <row r="1202" spans="4:10" x14ac:dyDescent="0.2">
      <c r="D1202" s="9"/>
      <c r="E1202" s="18"/>
      <c r="F1202" s="18"/>
      <c r="G1202" s="18"/>
      <c r="H1202" s="18"/>
      <c r="I1202" s="18"/>
      <c r="J1202" s="18"/>
    </row>
    <row r="1203" spans="4:10" x14ac:dyDescent="0.2">
      <c r="D1203" s="9"/>
      <c r="E1203" s="18"/>
      <c r="F1203" s="18"/>
      <c r="G1203" s="18"/>
      <c r="H1203" s="18"/>
      <c r="I1203" s="18"/>
      <c r="J1203" s="18"/>
    </row>
    <row r="1204" spans="4:10" x14ac:dyDescent="0.2">
      <c r="D1204" s="9"/>
      <c r="E1204" s="18"/>
      <c r="F1204" s="18"/>
      <c r="G1204" s="18"/>
      <c r="H1204" s="18"/>
      <c r="I1204" s="18"/>
      <c r="J1204" s="18"/>
    </row>
    <row r="1205" spans="4:10" x14ac:dyDescent="0.2">
      <c r="D1205" s="9"/>
      <c r="E1205" s="18"/>
      <c r="F1205" s="18"/>
      <c r="G1205" s="18"/>
      <c r="H1205" s="18"/>
      <c r="I1205" s="18"/>
      <c r="J1205" s="18"/>
    </row>
    <row r="1206" spans="4:10" x14ac:dyDescent="0.2">
      <c r="D1206" s="9"/>
      <c r="E1206" s="18"/>
      <c r="F1206" s="18"/>
      <c r="G1206" s="18"/>
      <c r="H1206" s="18"/>
      <c r="I1206" s="18"/>
      <c r="J1206" s="18"/>
    </row>
    <row r="1207" spans="4:10" x14ac:dyDescent="0.2">
      <c r="D1207" s="9"/>
      <c r="E1207" s="18"/>
      <c r="F1207" s="18"/>
      <c r="G1207" s="18"/>
      <c r="H1207" s="18"/>
      <c r="I1207" s="18"/>
      <c r="J1207" s="18"/>
    </row>
    <row r="1208" spans="4:10" x14ac:dyDescent="0.2">
      <c r="D1208" s="9"/>
      <c r="E1208" s="18"/>
      <c r="F1208" s="18"/>
      <c r="G1208" s="18"/>
      <c r="H1208" s="18"/>
      <c r="I1208" s="18"/>
      <c r="J1208" s="18"/>
    </row>
    <row r="1209" spans="4:10" x14ac:dyDescent="0.2">
      <c r="D1209" s="9"/>
      <c r="E1209" s="18"/>
      <c r="F1209" s="18"/>
      <c r="G1209" s="18"/>
      <c r="H1209" s="18"/>
      <c r="I1209" s="18"/>
      <c r="J1209" s="18"/>
    </row>
    <row r="1210" spans="4:10" x14ac:dyDescent="0.2">
      <c r="D1210" s="9"/>
      <c r="E1210" s="18"/>
      <c r="F1210" s="18"/>
      <c r="G1210" s="18"/>
      <c r="H1210" s="18"/>
      <c r="I1210" s="18"/>
      <c r="J1210" s="18"/>
    </row>
    <row r="1211" spans="4:10" x14ac:dyDescent="0.2">
      <c r="D1211" s="9"/>
      <c r="E1211" s="18"/>
      <c r="F1211" s="18"/>
      <c r="G1211" s="18"/>
      <c r="H1211" s="18"/>
      <c r="I1211" s="18"/>
      <c r="J1211" s="18"/>
    </row>
    <row r="1212" spans="4:10" x14ac:dyDescent="0.2">
      <c r="D1212" s="9"/>
      <c r="E1212" s="18"/>
      <c r="F1212" s="18"/>
      <c r="G1212" s="18"/>
      <c r="H1212" s="18"/>
      <c r="I1212" s="18"/>
      <c r="J1212" s="18"/>
    </row>
    <row r="1213" spans="4:10" x14ac:dyDescent="0.2">
      <c r="D1213" s="9"/>
      <c r="E1213" s="18"/>
      <c r="F1213" s="18"/>
      <c r="G1213" s="18"/>
      <c r="H1213" s="18"/>
      <c r="I1213" s="18"/>
      <c r="J1213" s="18"/>
    </row>
    <row r="1214" spans="4:10" x14ac:dyDescent="0.2">
      <c r="D1214" s="9"/>
      <c r="E1214" s="18"/>
      <c r="F1214" s="18"/>
      <c r="G1214" s="18"/>
      <c r="H1214" s="18"/>
      <c r="I1214" s="18"/>
      <c r="J1214" s="18"/>
    </row>
    <row r="1215" spans="4:10" x14ac:dyDescent="0.2">
      <c r="D1215" s="9"/>
      <c r="E1215" s="18"/>
      <c r="F1215" s="18"/>
      <c r="G1215" s="18"/>
      <c r="H1215" s="18"/>
      <c r="I1215" s="18"/>
      <c r="J1215" s="18"/>
    </row>
    <row r="1216" spans="4:10" x14ac:dyDescent="0.2">
      <c r="D1216" s="9"/>
      <c r="E1216" s="18"/>
      <c r="F1216" s="18"/>
      <c r="G1216" s="18"/>
      <c r="H1216" s="18"/>
      <c r="I1216" s="18"/>
      <c r="J1216" s="18"/>
    </row>
    <row r="1217" spans="4:10" x14ac:dyDescent="0.2">
      <c r="D1217" s="9"/>
      <c r="E1217" s="18"/>
      <c r="F1217" s="18"/>
      <c r="G1217" s="18"/>
      <c r="H1217" s="18"/>
      <c r="I1217" s="18"/>
      <c r="J1217" s="18"/>
    </row>
    <row r="1218" spans="4:10" x14ac:dyDescent="0.2">
      <c r="D1218" s="9"/>
      <c r="E1218" s="18"/>
      <c r="F1218" s="18"/>
      <c r="G1218" s="18"/>
      <c r="H1218" s="18"/>
      <c r="I1218" s="18"/>
      <c r="J1218" s="18"/>
    </row>
    <row r="1219" spans="4:10" x14ac:dyDescent="0.2">
      <c r="D1219" s="9"/>
      <c r="E1219" s="18"/>
      <c r="F1219" s="18"/>
      <c r="G1219" s="18"/>
      <c r="H1219" s="18"/>
      <c r="I1219" s="18"/>
      <c r="J1219" s="18"/>
    </row>
    <row r="1220" spans="4:10" x14ac:dyDescent="0.2">
      <c r="D1220" s="9"/>
      <c r="E1220" s="18"/>
      <c r="F1220" s="18"/>
      <c r="G1220" s="18"/>
      <c r="H1220" s="18"/>
      <c r="I1220" s="18"/>
      <c r="J1220" s="18"/>
    </row>
    <row r="1221" spans="4:10" x14ac:dyDescent="0.2">
      <c r="D1221" s="9"/>
      <c r="E1221" s="18"/>
      <c r="F1221" s="18"/>
      <c r="G1221" s="18"/>
      <c r="H1221" s="18"/>
      <c r="I1221" s="18"/>
      <c r="J1221" s="18"/>
    </row>
    <row r="1222" spans="4:10" x14ac:dyDescent="0.2">
      <c r="D1222" s="9"/>
      <c r="E1222" s="18"/>
      <c r="F1222" s="18"/>
      <c r="G1222" s="18"/>
      <c r="H1222" s="18"/>
      <c r="I1222" s="18"/>
      <c r="J1222" s="18"/>
    </row>
    <row r="1223" spans="4:10" x14ac:dyDescent="0.2">
      <c r="D1223" s="9"/>
      <c r="E1223" s="18"/>
      <c r="F1223" s="18"/>
      <c r="G1223" s="18"/>
      <c r="H1223" s="18"/>
      <c r="I1223" s="18"/>
      <c r="J1223" s="18"/>
    </row>
    <row r="1224" spans="4:10" x14ac:dyDescent="0.2">
      <c r="D1224" s="9"/>
      <c r="E1224" s="18"/>
      <c r="F1224" s="18"/>
      <c r="G1224" s="18"/>
      <c r="H1224" s="18"/>
      <c r="I1224" s="18"/>
      <c r="J1224" s="18"/>
    </row>
    <row r="1225" spans="4:10" x14ac:dyDescent="0.2">
      <c r="D1225" s="9"/>
      <c r="E1225" s="18"/>
      <c r="F1225" s="18"/>
      <c r="G1225" s="18"/>
      <c r="H1225" s="18"/>
      <c r="I1225" s="18"/>
      <c r="J1225" s="18"/>
    </row>
    <row r="1226" spans="4:10" x14ac:dyDescent="0.2">
      <c r="D1226" s="9"/>
      <c r="E1226" s="18"/>
      <c r="F1226" s="18"/>
      <c r="G1226" s="18"/>
      <c r="H1226" s="18"/>
      <c r="I1226" s="18"/>
      <c r="J1226" s="18"/>
    </row>
    <row r="1227" spans="4:10" x14ac:dyDescent="0.2">
      <c r="D1227" s="9"/>
      <c r="E1227" s="18"/>
      <c r="F1227" s="18"/>
      <c r="G1227" s="18"/>
      <c r="H1227" s="18"/>
      <c r="I1227" s="18"/>
      <c r="J1227" s="18"/>
    </row>
    <row r="1228" spans="4:10" x14ac:dyDescent="0.2">
      <c r="D1228" s="9"/>
      <c r="E1228" s="18"/>
      <c r="F1228" s="18"/>
      <c r="G1228" s="18"/>
      <c r="H1228" s="18"/>
      <c r="I1228" s="18"/>
      <c r="J1228" s="18"/>
    </row>
    <row r="1229" spans="4:10" x14ac:dyDescent="0.2">
      <c r="D1229" s="9"/>
      <c r="E1229" s="18"/>
      <c r="F1229" s="18"/>
      <c r="G1229" s="18"/>
      <c r="H1229" s="18"/>
      <c r="I1229" s="18"/>
      <c r="J1229" s="18"/>
    </row>
    <row r="1230" spans="4:10" x14ac:dyDescent="0.2">
      <c r="D1230" s="9"/>
      <c r="E1230" s="18"/>
      <c r="F1230" s="18"/>
      <c r="G1230" s="18"/>
      <c r="H1230" s="18"/>
      <c r="I1230" s="18"/>
      <c r="J1230" s="18"/>
    </row>
    <row r="1231" spans="4:10" x14ac:dyDescent="0.2">
      <c r="D1231" s="9"/>
      <c r="E1231" s="18"/>
      <c r="F1231" s="18"/>
      <c r="G1231" s="18"/>
      <c r="H1231" s="18"/>
      <c r="I1231" s="18"/>
      <c r="J1231" s="18"/>
    </row>
    <row r="1232" spans="4:10" x14ac:dyDescent="0.2">
      <c r="D1232" s="9"/>
      <c r="E1232" s="18"/>
      <c r="F1232" s="18"/>
      <c r="G1232" s="18"/>
      <c r="H1232" s="18"/>
      <c r="I1232" s="18"/>
      <c r="J1232" s="18"/>
    </row>
    <row r="1233" spans="4:10" x14ac:dyDescent="0.2">
      <c r="D1233" s="9"/>
      <c r="E1233" s="18"/>
      <c r="F1233" s="18"/>
      <c r="G1233" s="18"/>
      <c r="H1233" s="18"/>
      <c r="I1233" s="18"/>
      <c r="J1233" s="18"/>
    </row>
    <row r="1234" spans="4:10" x14ac:dyDescent="0.2">
      <c r="D1234" s="9"/>
      <c r="E1234" s="18"/>
      <c r="F1234" s="18"/>
      <c r="G1234" s="18"/>
      <c r="H1234" s="18"/>
      <c r="I1234" s="18"/>
      <c r="J1234" s="18"/>
    </row>
    <row r="1235" spans="4:10" x14ac:dyDescent="0.2">
      <c r="D1235" s="9"/>
      <c r="E1235" s="18"/>
      <c r="F1235" s="18"/>
      <c r="G1235" s="18"/>
      <c r="H1235" s="18"/>
      <c r="I1235" s="18"/>
      <c r="J1235" s="18"/>
    </row>
    <row r="1236" spans="4:10" x14ac:dyDescent="0.2">
      <c r="D1236" s="9"/>
      <c r="E1236" s="18"/>
      <c r="F1236" s="18"/>
      <c r="G1236" s="18"/>
      <c r="H1236" s="18"/>
      <c r="I1236" s="18"/>
      <c r="J1236" s="18"/>
    </row>
    <row r="1237" spans="4:10" x14ac:dyDescent="0.2">
      <c r="D1237" s="9"/>
      <c r="E1237" s="18"/>
      <c r="F1237" s="18"/>
      <c r="G1237" s="18"/>
      <c r="H1237" s="18"/>
      <c r="I1237" s="18"/>
      <c r="J1237" s="18"/>
    </row>
    <row r="1238" spans="4:10" x14ac:dyDescent="0.2">
      <c r="D1238" s="9"/>
      <c r="E1238" s="18"/>
      <c r="F1238" s="18"/>
      <c r="G1238" s="18"/>
      <c r="H1238" s="18"/>
      <c r="I1238" s="18"/>
      <c r="J1238" s="18"/>
    </row>
    <row r="1239" spans="4:10" x14ac:dyDescent="0.2">
      <c r="D1239" s="9"/>
      <c r="E1239" s="18"/>
      <c r="F1239" s="18"/>
      <c r="G1239" s="18"/>
      <c r="H1239" s="18"/>
      <c r="I1239" s="18"/>
      <c r="J1239" s="18"/>
    </row>
    <row r="1240" spans="4:10" x14ac:dyDescent="0.2">
      <c r="D1240" s="9"/>
      <c r="E1240" s="18"/>
      <c r="F1240" s="18"/>
      <c r="G1240" s="18"/>
      <c r="H1240" s="18"/>
      <c r="I1240" s="18"/>
      <c r="J1240" s="18"/>
    </row>
    <row r="1241" spans="4:10" x14ac:dyDescent="0.2">
      <c r="D1241" s="9"/>
      <c r="E1241" s="18"/>
      <c r="F1241" s="18"/>
      <c r="G1241" s="18"/>
      <c r="H1241" s="18"/>
      <c r="I1241" s="18"/>
      <c r="J1241" s="18"/>
    </row>
    <row r="1242" spans="4:10" x14ac:dyDescent="0.2">
      <c r="D1242" s="9"/>
      <c r="E1242" s="18"/>
      <c r="F1242" s="18"/>
      <c r="G1242" s="18"/>
      <c r="H1242" s="18"/>
      <c r="I1242" s="18"/>
      <c r="J1242" s="18"/>
    </row>
    <row r="1243" spans="4:10" x14ac:dyDescent="0.2">
      <c r="D1243" s="9"/>
      <c r="E1243" s="18"/>
      <c r="F1243" s="18"/>
      <c r="G1243" s="18"/>
      <c r="H1243" s="18"/>
      <c r="I1243" s="18"/>
      <c r="J1243" s="18"/>
    </row>
    <row r="1244" spans="4:10" x14ac:dyDescent="0.2">
      <c r="D1244" s="9"/>
      <c r="E1244" s="18"/>
      <c r="F1244" s="18"/>
      <c r="G1244" s="18"/>
      <c r="H1244" s="18"/>
      <c r="I1244" s="18"/>
      <c r="J1244" s="18"/>
    </row>
    <row r="1245" spans="4:10" x14ac:dyDescent="0.2">
      <c r="D1245" s="9"/>
      <c r="E1245" s="18"/>
      <c r="F1245" s="18"/>
      <c r="G1245" s="18"/>
      <c r="H1245" s="18"/>
      <c r="I1245" s="18"/>
      <c r="J1245" s="18"/>
    </row>
    <row r="1246" spans="4:10" x14ac:dyDescent="0.2">
      <c r="D1246" s="9"/>
      <c r="E1246" s="18"/>
      <c r="F1246" s="18"/>
      <c r="G1246" s="18"/>
      <c r="H1246" s="18"/>
      <c r="I1246" s="18"/>
      <c r="J1246" s="18"/>
    </row>
    <row r="1247" spans="4:10" x14ac:dyDescent="0.2">
      <c r="D1247" s="9"/>
      <c r="E1247" s="18"/>
      <c r="F1247" s="18"/>
      <c r="G1247" s="18"/>
      <c r="H1247" s="18"/>
      <c r="I1247" s="18"/>
      <c r="J1247" s="18"/>
    </row>
    <row r="1248" spans="4:10" x14ac:dyDescent="0.2">
      <c r="D1248" s="9"/>
      <c r="E1248" s="18"/>
      <c r="F1248" s="18"/>
      <c r="G1248" s="18"/>
      <c r="H1248" s="18"/>
      <c r="I1248" s="18"/>
      <c r="J1248" s="18"/>
    </row>
    <row r="1249" spans="4:10" x14ac:dyDescent="0.2">
      <c r="D1249" s="9"/>
      <c r="E1249" s="18"/>
      <c r="F1249" s="18"/>
      <c r="G1249" s="18"/>
      <c r="H1249" s="18"/>
      <c r="I1249" s="18"/>
      <c r="J1249" s="18"/>
    </row>
    <row r="1250" spans="4:10" x14ac:dyDescent="0.2">
      <c r="D1250" s="9"/>
      <c r="E1250" s="18"/>
      <c r="F1250" s="18"/>
      <c r="G1250" s="18"/>
      <c r="H1250" s="18"/>
      <c r="I1250" s="18"/>
      <c r="J1250" s="18"/>
    </row>
    <row r="1251" spans="4:10" x14ac:dyDescent="0.2">
      <c r="D1251" s="9"/>
      <c r="E1251" s="18"/>
      <c r="F1251" s="18"/>
      <c r="G1251" s="18"/>
      <c r="H1251" s="18"/>
      <c r="I1251" s="18"/>
      <c r="J1251" s="18"/>
    </row>
    <row r="1252" spans="4:10" x14ac:dyDescent="0.2">
      <c r="D1252" s="9"/>
      <c r="E1252" s="18"/>
      <c r="F1252" s="18"/>
      <c r="G1252" s="18"/>
      <c r="H1252" s="18"/>
      <c r="I1252" s="18"/>
      <c r="J1252" s="18"/>
    </row>
    <row r="1253" spans="4:10" x14ac:dyDescent="0.2">
      <c r="D1253" s="9"/>
      <c r="E1253" s="18"/>
      <c r="F1253" s="18"/>
      <c r="G1253" s="18"/>
      <c r="H1253" s="18"/>
      <c r="I1253" s="18"/>
      <c r="J1253" s="18"/>
    </row>
    <row r="1254" spans="4:10" x14ac:dyDescent="0.2">
      <c r="D1254" s="9"/>
      <c r="E1254" s="18"/>
      <c r="F1254" s="18"/>
      <c r="G1254" s="18"/>
      <c r="H1254" s="18"/>
      <c r="I1254" s="18"/>
      <c r="J1254" s="18"/>
    </row>
    <row r="1255" spans="4:10" x14ac:dyDescent="0.2">
      <c r="D1255" s="9"/>
      <c r="E1255" s="18"/>
      <c r="F1255" s="18"/>
      <c r="G1255" s="18"/>
      <c r="H1255" s="18"/>
      <c r="I1255" s="18"/>
      <c r="J1255" s="18"/>
    </row>
    <row r="1256" spans="4:10" x14ac:dyDescent="0.2">
      <c r="D1256" s="9"/>
      <c r="E1256" s="18"/>
      <c r="F1256" s="18"/>
      <c r="G1256" s="18"/>
      <c r="H1256" s="18"/>
      <c r="I1256" s="18"/>
      <c r="J1256" s="18"/>
    </row>
    <row r="1257" spans="4:10" x14ac:dyDescent="0.2">
      <c r="D1257" s="9"/>
      <c r="E1257" s="18"/>
      <c r="F1257" s="18"/>
      <c r="G1257" s="18"/>
      <c r="H1257" s="18"/>
      <c r="I1257" s="18"/>
      <c r="J1257" s="18"/>
    </row>
    <row r="1258" spans="4:10" x14ac:dyDescent="0.2">
      <c r="D1258" s="9"/>
      <c r="E1258" s="18"/>
      <c r="F1258" s="18"/>
      <c r="G1258" s="18"/>
      <c r="H1258" s="18"/>
      <c r="I1258" s="18"/>
      <c r="J1258" s="18"/>
    </row>
    <row r="1259" spans="4:10" x14ac:dyDescent="0.2">
      <c r="D1259" s="9"/>
      <c r="E1259" s="18"/>
      <c r="F1259" s="18"/>
      <c r="G1259" s="18"/>
      <c r="H1259" s="18"/>
      <c r="I1259" s="18"/>
      <c r="J1259" s="18"/>
    </row>
    <row r="1260" spans="4:10" x14ac:dyDescent="0.2">
      <c r="D1260" s="9"/>
      <c r="E1260" s="18"/>
      <c r="F1260" s="18"/>
      <c r="G1260" s="18"/>
      <c r="H1260" s="18"/>
      <c r="I1260" s="18"/>
      <c r="J1260" s="18"/>
    </row>
    <row r="1261" spans="4:10" x14ac:dyDescent="0.2">
      <c r="D1261" s="9"/>
      <c r="E1261" s="18"/>
      <c r="F1261" s="18"/>
      <c r="G1261" s="18"/>
      <c r="H1261" s="18"/>
      <c r="I1261" s="18"/>
      <c r="J1261" s="18"/>
    </row>
    <row r="1262" spans="4:10" x14ac:dyDescent="0.2">
      <c r="D1262" s="9"/>
      <c r="E1262" s="18"/>
      <c r="F1262" s="18"/>
      <c r="G1262" s="18"/>
      <c r="H1262" s="18"/>
      <c r="I1262" s="18"/>
      <c r="J1262" s="18"/>
    </row>
    <row r="1263" spans="4:10" x14ac:dyDescent="0.2">
      <c r="D1263" s="9"/>
      <c r="E1263" s="18"/>
      <c r="F1263" s="18"/>
      <c r="G1263" s="18"/>
      <c r="H1263" s="18"/>
      <c r="I1263" s="18"/>
      <c r="J1263" s="18"/>
    </row>
    <row r="1264" spans="4:10" x14ac:dyDescent="0.2">
      <c r="D1264" s="9"/>
      <c r="E1264" s="18"/>
      <c r="F1264" s="18"/>
      <c r="G1264" s="18"/>
      <c r="H1264" s="18"/>
      <c r="I1264" s="18"/>
      <c r="J1264" s="18"/>
    </row>
    <row r="1265" spans="4:10" x14ac:dyDescent="0.2">
      <c r="D1265" s="9"/>
      <c r="E1265" s="18"/>
      <c r="F1265" s="18"/>
      <c r="G1265" s="18"/>
      <c r="H1265" s="18"/>
      <c r="I1265" s="18"/>
      <c r="J1265" s="18"/>
    </row>
    <row r="1266" spans="4:10" x14ac:dyDescent="0.2">
      <c r="D1266" s="9"/>
      <c r="E1266" s="18"/>
      <c r="F1266" s="18"/>
      <c r="G1266" s="18"/>
      <c r="H1266" s="18"/>
      <c r="I1266" s="18"/>
      <c r="J1266" s="18"/>
    </row>
    <row r="1267" spans="4:10" x14ac:dyDescent="0.2">
      <c r="D1267" s="9"/>
      <c r="E1267" s="18"/>
      <c r="F1267" s="18"/>
      <c r="G1267" s="18"/>
      <c r="H1267" s="18"/>
      <c r="I1267" s="18"/>
      <c r="J1267" s="18"/>
    </row>
    <row r="1268" spans="4:10" x14ac:dyDescent="0.2">
      <c r="D1268" s="9"/>
      <c r="E1268" s="18"/>
      <c r="F1268" s="18"/>
      <c r="G1268" s="18"/>
      <c r="H1268" s="18"/>
      <c r="I1268" s="18"/>
      <c r="J1268" s="18"/>
    </row>
    <row r="1269" spans="4:10" x14ac:dyDescent="0.2">
      <c r="D1269" s="9"/>
      <c r="E1269" s="18"/>
      <c r="F1269" s="18"/>
      <c r="G1269" s="18"/>
      <c r="H1269" s="18"/>
      <c r="I1269" s="18"/>
      <c r="J1269" s="18"/>
    </row>
    <row r="1270" spans="4:10" x14ac:dyDescent="0.2">
      <c r="D1270" s="9"/>
      <c r="E1270" s="18"/>
      <c r="F1270" s="18"/>
      <c r="G1270" s="18"/>
      <c r="H1270" s="18"/>
      <c r="I1270" s="18"/>
      <c r="J1270" s="18"/>
    </row>
    <row r="1271" spans="4:10" x14ac:dyDescent="0.2">
      <c r="D1271" s="9"/>
      <c r="E1271" s="18"/>
      <c r="F1271" s="18"/>
      <c r="G1271" s="18"/>
      <c r="H1271" s="18"/>
      <c r="I1271" s="18"/>
      <c r="J1271" s="18"/>
    </row>
    <row r="1272" spans="4:10" x14ac:dyDescent="0.2">
      <c r="D1272" s="9"/>
      <c r="E1272" s="18"/>
      <c r="F1272" s="18"/>
      <c r="G1272" s="18"/>
      <c r="H1272" s="18"/>
      <c r="I1272" s="18"/>
      <c r="J1272" s="18"/>
    </row>
    <row r="1273" spans="4:10" x14ac:dyDescent="0.2">
      <c r="D1273" s="9"/>
      <c r="E1273" s="18"/>
      <c r="F1273" s="18"/>
      <c r="G1273" s="18"/>
      <c r="H1273" s="18"/>
      <c r="I1273" s="18"/>
      <c r="J1273" s="18"/>
    </row>
    <row r="1274" spans="4:10" x14ac:dyDescent="0.2">
      <c r="D1274" s="9"/>
      <c r="E1274" s="18"/>
      <c r="F1274" s="18"/>
      <c r="G1274" s="18"/>
      <c r="H1274" s="18"/>
      <c r="I1274" s="18"/>
      <c r="J1274" s="18"/>
    </row>
    <row r="1275" spans="4:10" x14ac:dyDescent="0.2">
      <c r="D1275" s="9"/>
      <c r="E1275" s="18"/>
      <c r="F1275" s="18"/>
      <c r="G1275" s="18"/>
      <c r="H1275" s="18"/>
      <c r="I1275" s="18"/>
      <c r="J1275" s="18"/>
    </row>
    <row r="1276" spans="4:10" x14ac:dyDescent="0.2">
      <c r="D1276" s="9"/>
      <c r="E1276" s="18"/>
      <c r="F1276" s="18"/>
      <c r="G1276" s="18"/>
      <c r="H1276" s="18"/>
      <c r="I1276" s="18"/>
      <c r="J1276" s="18"/>
    </row>
    <row r="1277" spans="4:10" x14ac:dyDescent="0.2">
      <c r="D1277" s="9"/>
      <c r="E1277" s="18"/>
      <c r="F1277" s="18"/>
      <c r="G1277" s="18"/>
      <c r="H1277" s="18"/>
      <c r="I1277" s="18"/>
      <c r="J1277" s="18"/>
    </row>
    <row r="1278" spans="4:10" x14ac:dyDescent="0.2">
      <c r="D1278" s="9"/>
      <c r="E1278" s="18"/>
      <c r="F1278" s="18"/>
      <c r="G1278" s="18"/>
      <c r="H1278" s="18"/>
      <c r="I1278" s="18"/>
      <c r="J1278" s="18"/>
    </row>
    <row r="1279" spans="4:10" x14ac:dyDescent="0.2">
      <c r="D1279" s="9"/>
      <c r="E1279" s="18"/>
      <c r="F1279" s="18"/>
      <c r="G1279" s="18"/>
      <c r="H1279" s="18"/>
      <c r="I1279" s="18"/>
      <c r="J1279" s="18"/>
    </row>
    <row r="1280" spans="4:10" x14ac:dyDescent="0.2">
      <c r="D1280" s="9"/>
      <c r="E1280" s="18"/>
      <c r="F1280" s="18"/>
      <c r="G1280" s="18"/>
      <c r="H1280" s="18"/>
      <c r="I1280" s="18"/>
      <c r="J1280" s="18"/>
    </row>
    <row r="1281" spans="4:10" x14ac:dyDescent="0.2">
      <c r="D1281" s="9"/>
      <c r="E1281" s="18"/>
      <c r="F1281" s="18"/>
      <c r="G1281" s="18"/>
      <c r="H1281" s="18"/>
      <c r="I1281" s="18"/>
      <c r="J1281" s="18"/>
    </row>
    <row r="1282" spans="4:10" x14ac:dyDescent="0.2">
      <c r="D1282" s="9"/>
      <c r="E1282" s="18"/>
      <c r="F1282" s="18"/>
      <c r="G1282" s="18"/>
      <c r="H1282" s="18"/>
      <c r="I1282" s="18"/>
      <c r="J1282" s="18"/>
    </row>
    <row r="1283" spans="4:10" x14ac:dyDescent="0.2">
      <c r="D1283" s="9"/>
      <c r="E1283" s="18"/>
      <c r="F1283" s="18"/>
      <c r="G1283" s="18"/>
      <c r="H1283" s="18"/>
      <c r="I1283" s="18"/>
      <c r="J1283" s="18"/>
    </row>
    <row r="1284" spans="4:10" x14ac:dyDescent="0.2">
      <c r="D1284" s="9"/>
      <c r="E1284" s="18"/>
      <c r="F1284" s="18"/>
      <c r="G1284" s="18"/>
      <c r="H1284" s="18"/>
      <c r="I1284" s="18"/>
      <c r="J1284" s="18"/>
    </row>
    <row r="1285" spans="4:10" x14ac:dyDescent="0.2">
      <c r="D1285" s="9"/>
      <c r="E1285" s="18"/>
      <c r="F1285" s="18"/>
      <c r="G1285" s="18"/>
      <c r="H1285" s="18"/>
      <c r="I1285" s="18"/>
      <c r="J1285" s="18"/>
    </row>
    <row r="1286" spans="4:10" x14ac:dyDescent="0.2">
      <c r="D1286" s="9"/>
      <c r="E1286" s="18"/>
      <c r="F1286" s="18"/>
      <c r="G1286" s="18"/>
      <c r="H1286" s="18"/>
      <c r="I1286" s="18"/>
      <c r="J1286" s="18"/>
    </row>
    <row r="1287" spans="4:10" x14ac:dyDescent="0.2">
      <c r="D1287" s="9"/>
      <c r="E1287" s="18"/>
      <c r="F1287" s="18"/>
      <c r="G1287" s="18"/>
      <c r="H1287" s="18"/>
      <c r="I1287" s="18"/>
      <c r="J1287" s="18"/>
    </row>
    <row r="1288" spans="4:10" x14ac:dyDescent="0.2">
      <c r="D1288" s="9"/>
      <c r="E1288" s="18"/>
      <c r="F1288" s="18"/>
      <c r="G1288" s="18"/>
      <c r="H1288" s="18"/>
      <c r="I1288" s="18"/>
      <c r="J1288" s="18"/>
    </row>
    <row r="1289" spans="4:10" x14ac:dyDescent="0.2">
      <c r="D1289" s="9"/>
      <c r="E1289" s="18"/>
      <c r="F1289" s="18"/>
      <c r="G1289" s="18"/>
      <c r="H1289" s="18"/>
      <c r="I1289" s="18"/>
      <c r="J1289" s="18"/>
    </row>
    <row r="1290" spans="4:10" x14ac:dyDescent="0.2">
      <c r="D1290" s="9"/>
      <c r="E1290" s="18"/>
      <c r="F1290" s="18"/>
      <c r="G1290" s="18"/>
      <c r="H1290" s="18"/>
      <c r="I1290" s="18"/>
      <c r="J1290" s="18"/>
    </row>
    <row r="1291" spans="4:10" x14ac:dyDescent="0.2">
      <c r="D1291" s="9"/>
      <c r="E1291" s="18"/>
      <c r="F1291" s="18"/>
      <c r="G1291" s="18"/>
      <c r="H1291" s="18"/>
      <c r="I1291" s="18"/>
      <c r="J1291" s="18"/>
    </row>
    <row r="1292" spans="4:10" x14ac:dyDescent="0.2">
      <c r="D1292" s="9"/>
      <c r="E1292" s="18"/>
      <c r="F1292" s="18"/>
      <c r="G1292" s="18"/>
      <c r="H1292" s="18"/>
      <c r="I1292" s="18"/>
      <c r="J1292" s="18"/>
    </row>
    <row r="1293" spans="4:10" x14ac:dyDescent="0.2">
      <c r="D1293" s="9"/>
      <c r="E1293" s="18"/>
      <c r="F1293" s="18"/>
      <c r="G1293" s="18"/>
      <c r="H1293" s="18"/>
      <c r="I1293" s="18"/>
      <c r="J1293" s="18"/>
    </row>
    <row r="1294" spans="4:10" x14ac:dyDescent="0.2">
      <c r="D1294" s="9"/>
      <c r="E1294" s="18"/>
      <c r="F1294" s="18"/>
      <c r="G1294" s="18"/>
      <c r="H1294" s="18"/>
      <c r="I1294" s="18"/>
      <c r="J1294" s="18"/>
    </row>
    <row r="1295" spans="4:10" x14ac:dyDescent="0.2">
      <c r="D1295" s="9"/>
      <c r="E1295" s="18"/>
      <c r="F1295" s="18"/>
      <c r="G1295" s="18"/>
      <c r="H1295" s="18"/>
      <c r="I1295" s="18"/>
      <c r="J1295" s="18"/>
    </row>
    <row r="1296" spans="4:10" x14ac:dyDescent="0.2">
      <c r="D1296" s="9"/>
      <c r="E1296" s="18"/>
      <c r="F1296" s="18"/>
      <c r="G1296" s="18"/>
      <c r="H1296" s="18"/>
      <c r="I1296" s="18"/>
      <c r="J1296" s="18"/>
    </row>
    <row r="1297" spans="4:10" x14ac:dyDescent="0.2">
      <c r="D1297" s="9"/>
      <c r="E1297" s="18"/>
      <c r="F1297" s="18"/>
      <c r="G1297" s="18"/>
      <c r="H1297" s="18"/>
      <c r="I1297" s="18"/>
      <c r="J1297" s="18"/>
    </row>
    <row r="1298" spans="4:10" x14ac:dyDescent="0.2">
      <c r="D1298" s="9"/>
      <c r="E1298" s="18"/>
      <c r="F1298" s="18"/>
      <c r="G1298" s="18"/>
      <c r="H1298" s="18"/>
      <c r="I1298" s="18"/>
      <c r="J1298" s="18"/>
    </row>
    <row r="1299" spans="4:10" x14ac:dyDescent="0.2">
      <c r="D1299" s="9"/>
      <c r="E1299" s="18"/>
      <c r="F1299" s="18"/>
      <c r="G1299" s="18"/>
      <c r="H1299" s="18"/>
      <c r="I1299" s="18"/>
      <c r="J1299" s="18"/>
    </row>
    <row r="1300" spans="4:10" x14ac:dyDescent="0.2">
      <c r="D1300" s="9"/>
      <c r="E1300" s="18"/>
      <c r="F1300" s="18"/>
      <c r="G1300" s="18"/>
      <c r="H1300" s="18"/>
      <c r="I1300" s="18"/>
      <c r="J1300" s="18"/>
    </row>
    <row r="1301" spans="4:10" x14ac:dyDescent="0.2">
      <c r="D1301" s="9"/>
      <c r="E1301" s="18"/>
      <c r="F1301" s="18"/>
      <c r="G1301" s="18"/>
      <c r="H1301" s="18"/>
      <c r="I1301" s="18"/>
      <c r="J1301" s="18"/>
    </row>
    <row r="1302" spans="4:10" x14ac:dyDescent="0.2">
      <c r="D1302" s="9"/>
      <c r="E1302" s="18"/>
      <c r="F1302" s="18"/>
      <c r="G1302" s="18"/>
      <c r="H1302" s="18"/>
      <c r="I1302" s="18"/>
      <c r="J1302" s="18"/>
    </row>
    <row r="1303" spans="4:10" x14ac:dyDescent="0.2">
      <c r="D1303" s="9"/>
      <c r="E1303" s="18"/>
      <c r="F1303" s="18"/>
      <c r="G1303" s="18"/>
      <c r="H1303" s="18"/>
      <c r="I1303" s="18"/>
      <c r="J1303" s="18"/>
    </row>
    <row r="1304" spans="4:10" x14ac:dyDescent="0.2">
      <c r="D1304" s="9"/>
      <c r="E1304" s="18"/>
      <c r="F1304" s="18"/>
      <c r="G1304" s="18"/>
      <c r="H1304" s="18"/>
      <c r="I1304" s="18"/>
      <c r="J1304" s="18"/>
    </row>
    <row r="1305" spans="4:10" x14ac:dyDescent="0.2">
      <c r="D1305" s="9"/>
      <c r="E1305" s="18"/>
      <c r="F1305" s="18"/>
      <c r="G1305" s="18"/>
      <c r="H1305" s="18"/>
      <c r="I1305" s="18"/>
      <c r="J1305" s="18"/>
    </row>
    <row r="1306" spans="4:10" x14ac:dyDescent="0.2">
      <c r="D1306" s="9"/>
      <c r="E1306" s="18"/>
      <c r="F1306" s="18"/>
      <c r="G1306" s="18"/>
      <c r="H1306" s="18"/>
      <c r="I1306" s="18"/>
      <c r="J1306" s="18"/>
    </row>
    <row r="1307" spans="4:10" x14ac:dyDescent="0.2">
      <c r="D1307" s="9"/>
      <c r="E1307" s="18"/>
      <c r="F1307" s="18"/>
      <c r="G1307" s="18"/>
      <c r="H1307" s="18"/>
      <c r="I1307" s="18"/>
      <c r="J1307" s="18"/>
    </row>
    <row r="1308" spans="4:10" x14ac:dyDescent="0.2">
      <c r="D1308" s="9"/>
      <c r="E1308" s="18"/>
      <c r="F1308" s="18"/>
      <c r="G1308" s="18"/>
      <c r="H1308" s="18"/>
      <c r="I1308" s="18"/>
      <c r="J1308" s="18"/>
    </row>
    <row r="1309" spans="4:10" x14ac:dyDescent="0.2">
      <c r="D1309" s="9"/>
      <c r="E1309" s="18"/>
      <c r="F1309" s="18"/>
      <c r="G1309" s="18"/>
      <c r="H1309" s="18"/>
      <c r="I1309" s="18"/>
      <c r="J1309" s="18"/>
    </row>
    <row r="1310" spans="4:10" x14ac:dyDescent="0.2">
      <c r="D1310" s="9"/>
      <c r="E1310" s="18"/>
      <c r="F1310" s="18"/>
      <c r="G1310" s="18"/>
      <c r="H1310" s="18"/>
      <c r="I1310" s="18"/>
      <c r="J1310" s="18"/>
    </row>
    <row r="1311" spans="4:10" x14ac:dyDescent="0.2">
      <c r="D1311" s="9"/>
      <c r="E1311" s="18"/>
      <c r="F1311" s="18"/>
      <c r="G1311" s="18"/>
      <c r="H1311" s="18"/>
      <c r="I1311" s="18"/>
      <c r="J1311" s="18"/>
    </row>
    <row r="1312" spans="4:10" x14ac:dyDescent="0.2">
      <c r="D1312" s="9"/>
      <c r="E1312" s="18"/>
      <c r="F1312" s="18"/>
      <c r="G1312" s="18"/>
      <c r="H1312" s="18"/>
      <c r="I1312" s="18"/>
      <c r="J1312" s="18"/>
    </row>
    <row r="1313" spans="4:10" x14ac:dyDescent="0.2">
      <c r="D1313" s="9"/>
      <c r="E1313" s="18"/>
      <c r="F1313" s="18"/>
      <c r="G1313" s="18"/>
      <c r="H1313" s="18"/>
      <c r="I1313" s="18"/>
      <c r="J1313" s="18"/>
    </row>
    <row r="1314" spans="4:10" x14ac:dyDescent="0.2">
      <c r="D1314" s="9"/>
      <c r="E1314" s="18"/>
      <c r="F1314" s="18"/>
      <c r="G1314" s="18"/>
      <c r="H1314" s="18"/>
      <c r="I1314" s="18"/>
      <c r="J1314" s="18"/>
    </row>
    <row r="1315" spans="4:10" x14ac:dyDescent="0.2">
      <c r="D1315" s="9"/>
      <c r="E1315" s="18"/>
      <c r="F1315" s="18"/>
      <c r="G1315" s="18"/>
      <c r="H1315" s="18"/>
      <c r="I1315" s="18"/>
      <c r="J1315" s="18"/>
    </row>
    <row r="1316" spans="4:10" x14ac:dyDescent="0.2">
      <c r="D1316" s="9"/>
      <c r="E1316" s="18"/>
      <c r="F1316" s="18"/>
      <c r="G1316" s="18"/>
      <c r="H1316" s="18"/>
      <c r="I1316" s="18"/>
      <c r="J1316" s="18"/>
    </row>
    <row r="1317" spans="4:10" x14ac:dyDescent="0.2">
      <c r="D1317" s="9"/>
      <c r="E1317" s="18"/>
      <c r="F1317" s="18"/>
      <c r="G1317" s="18"/>
      <c r="H1317" s="18"/>
      <c r="I1317" s="18"/>
      <c r="J1317" s="18"/>
    </row>
    <row r="1318" spans="4:10" x14ac:dyDescent="0.2">
      <c r="D1318" s="9"/>
      <c r="E1318" s="18"/>
      <c r="F1318" s="18"/>
      <c r="G1318" s="18"/>
      <c r="H1318" s="18"/>
      <c r="I1318" s="18"/>
      <c r="J1318" s="18"/>
    </row>
    <row r="1319" spans="4:10" x14ac:dyDescent="0.2">
      <c r="D1319" s="9"/>
      <c r="E1319" s="18"/>
      <c r="F1319" s="18"/>
      <c r="G1319" s="18"/>
      <c r="H1319" s="18"/>
      <c r="I1319" s="18"/>
      <c r="J1319" s="18"/>
    </row>
    <row r="1320" spans="4:10" x14ac:dyDescent="0.2">
      <c r="D1320" s="9"/>
      <c r="E1320" s="18"/>
      <c r="F1320" s="18"/>
      <c r="G1320" s="18"/>
      <c r="H1320" s="18"/>
      <c r="I1320" s="18"/>
      <c r="J1320" s="18"/>
    </row>
    <row r="1321" spans="4:10" x14ac:dyDescent="0.2">
      <c r="D1321" s="9"/>
      <c r="E1321" s="18"/>
      <c r="F1321" s="18"/>
      <c r="G1321" s="18"/>
      <c r="H1321" s="18"/>
      <c r="I1321" s="18"/>
      <c r="J1321" s="18"/>
    </row>
    <row r="1322" spans="4:10" x14ac:dyDescent="0.2">
      <c r="D1322" s="9"/>
      <c r="E1322" s="18"/>
      <c r="F1322" s="18"/>
      <c r="G1322" s="18"/>
      <c r="H1322" s="18"/>
      <c r="I1322" s="18"/>
      <c r="J1322" s="18"/>
    </row>
    <row r="1323" spans="4:10" x14ac:dyDescent="0.2">
      <c r="D1323" s="9"/>
      <c r="E1323" s="18"/>
      <c r="F1323" s="18"/>
      <c r="G1323" s="18"/>
      <c r="H1323" s="18"/>
      <c r="I1323" s="18"/>
      <c r="J1323" s="18"/>
    </row>
    <row r="1324" spans="4:10" x14ac:dyDescent="0.2">
      <c r="D1324" s="9"/>
      <c r="E1324" s="18"/>
      <c r="F1324" s="18"/>
      <c r="G1324" s="18"/>
      <c r="H1324" s="18"/>
      <c r="I1324" s="18"/>
      <c r="J1324" s="18"/>
    </row>
    <row r="1325" spans="4:10" x14ac:dyDescent="0.2">
      <c r="D1325" s="9"/>
      <c r="E1325" s="18"/>
      <c r="F1325" s="18"/>
      <c r="G1325" s="18"/>
      <c r="H1325" s="18"/>
      <c r="I1325" s="18"/>
      <c r="J1325" s="18"/>
    </row>
    <row r="1326" spans="4:10" x14ac:dyDescent="0.2">
      <c r="D1326" s="9"/>
      <c r="E1326" s="18"/>
      <c r="F1326" s="18"/>
      <c r="G1326" s="18"/>
      <c r="H1326" s="18"/>
      <c r="I1326" s="18"/>
      <c r="J1326" s="18"/>
    </row>
    <row r="1327" spans="4:10" x14ac:dyDescent="0.2">
      <c r="D1327" s="9"/>
      <c r="E1327" s="18"/>
      <c r="F1327" s="18"/>
      <c r="G1327" s="18"/>
      <c r="H1327" s="18"/>
      <c r="I1327" s="18"/>
      <c r="J1327" s="18"/>
    </row>
    <row r="1328" spans="4:10" x14ac:dyDescent="0.2">
      <c r="D1328" s="9"/>
      <c r="E1328" s="18"/>
      <c r="F1328" s="18"/>
      <c r="G1328" s="18"/>
      <c r="H1328" s="18"/>
      <c r="I1328" s="18"/>
      <c r="J1328" s="18"/>
    </row>
    <row r="1329" spans="4:10" x14ac:dyDescent="0.2">
      <c r="D1329" s="9"/>
      <c r="E1329" s="18"/>
      <c r="F1329" s="18"/>
      <c r="G1329" s="18"/>
      <c r="H1329" s="18"/>
      <c r="I1329" s="18"/>
      <c r="J1329" s="18"/>
    </row>
    <row r="1330" spans="4:10" x14ac:dyDescent="0.2">
      <c r="D1330" s="9"/>
      <c r="E1330" s="18"/>
      <c r="F1330" s="18"/>
      <c r="G1330" s="18"/>
      <c r="H1330" s="18"/>
      <c r="I1330" s="18"/>
      <c r="J1330" s="18"/>
    </row>
    <row r="1331" spans="4:10" x14ac:dyDescent="0.2">
      <c r="D1331" s="9"/>
      <c r="E1331" s="18"/>
      <c r="F1331" s="18"/>
      <c r="G1331" s="18"/>
      <c r="H1331" s="18"/>
      <c r="I1331" s="18"/>
      <c r="J1331" s="18"/>
    </row>
    <row r="1332" spans="4:10" x14ac:dyDescent="0.2">
      <c r="D1332" s="9"/>
      <c r="E1332" s="18"/>
      <c r="F1332" s="18"/>
      <c r="G1332" s="18"/>
      <c r="H1332" s="18"/>
      <c r="I1332" s="18"/>
      <c r="J1332" s="18"/>
    </row>
    <row r="1333" spans="4:10" x14ac:dyDescent="0.2">
      <c r="D1333" s="9"/>
      <c r="E1333" s="18"/>
      <c r="F1333" s="18"/>
      <c r="G1333" s="18"/>
      <c r="H1333" s="18"/>
      <c r="I1333" s="18"/>
      <c r="J1333" s="18"/>
    </row>
    <row r="1334" spans="4:10" x14ac:dyDescent="0.2">
      <c r="D1334" s="9"/>
      <c r="E1334" s="18"/>
      <c r="F1334" s="18"/>
      <c r="G1334" s="18"/>
      <c r="H1334" s="18"/>
      <c r="I1334" s="18"/>
      <c r="J1334" s="18"/>
    </row>
    <row r="1335" spans="4:10" x14ac:dyDescent="0.2">
      <c r="D1335" s="9"/>
      <c r="E1335" s="18"/>
      <c r="F1335" s="18"/>
      <c r="G1335" s="18"/>
      <c r="H1335" s="18"/>
      <c r="I1335" s="18"/>
      <c r="J1335" s="18"/>
    </row>
    <row r="1336" spans="4:10" x14ac:dyDescent="0.2">
      <c r="D1336" s="9"/>
      <c r="E1336" s="18"/>
      <c r="F1336" s="18"/>
      <c r="G1336" s="18"/>
      <c r="H1336" s="18"/>
      <c r="I1336" s="18"/>
      <c r="J1336" s="18"/>
    </row>
    <row r="1337" spans="4:10" x14ac:dyDescent="0.2">
      <c r="D1337" s="9"/>
      <c r="E1337" s="18"/>
      <c r="F1337" s="18"/>
      <c r="G1337" s="18"/>
      <c r="H1337" s="18"/>
      <c r="I1337" s="18"/>
      <c r="J1337" s="18"/>
    </row>
    <row r="1338" spans="4:10" x14ac:dyDescent="0.2">
      <c r="D1338" s="9"/>
      <c r="E1338" s="18"/>
      <c r="F1338" s="18"/>
      <c r="G1338" s="18"/>
      <c r="H1338" s="18"/>
      <c r="I1338" s="18"/>
      <c r="J1338" s="18"/>
    </row>
    <row r="1339" spans="4:10" x14ac:dyDescent="0.2">
      <c r="D1339" s="9"/>
      <c r="E1339" s="18"/>
      <c r="F1339" s="18"/>
      <c r="G1339" s="18"/>
      <c r="H1339" s="18"/>
      <c r="I1339" s="18"/>
      <c r="J1339" s="18"/>
    </row>
    <row r="1340" spans="4:10" x14ac:dyDescent="0.2">
      <c r="D1340" s="9"/>
      <c r="E1340" s="18"/>
      <c r="F1340" s="18"/>
      <c r="G1340" s="18"/>
      <c r="H1340" s="18"/>
      <c r="I1340" s="18"/>
      <c r="J1340" s="18"/>
    </row>
    <row r="1341" spans="4:10" x14ac:dyDescent="0.2">
      <c r="D1341" s="9"/>
      <c r="E1341" s="18"/>
      <c r="F1341" s="18"/>
      <c r="G1341" s="18"/>
      <c r="H1341" s="18"/>
      <c r="I1341" s="18"/>
      <c r="J1341" s="18"/>
    </row>
    <row r="1342" spans="4:10" x14ac:dyDescent="0.2">
      <c r="D1342" s="9"/>
      <c r="E1342" s="18"/>
      <c r="F1342" s="18"/>
      <c r="G1342" s="18"/>
      <c r="H1342" s="18"/>
      <c r="I1342" s="18"/>
      <c r="J1342" s="18"/>
    </row>
    <row r="1343" spans="4:10" x14ac:dyDescent="0.2">
      <c r="D1343" s="9"/>
      <c r="E1343" s="18"/>
      <c r="F1343" s="18"/>
      <c r="G1343" s="18"/>
      <c r="H1343" s="18"/>
      <c r="I1343" s="18"/>
      <c r="J1343" s="18"/>
    </row>
    <row r="1344" spans="4:10" x14ac:dyDescent="0.2">
      <c r="D1344" s="9"/>
      <c r="E1344" s="18"/>
      <c r="F1344" s="18"/>
      <c r="G1344" s="18"/>
      <c r="H1344" s="18"/>
      <c r="I1344" s="18"/>
      <c r="J1344" s="18"/>
    </row>
    <row r="1345" spans="4:10" x14ac:dyDescent="0.2">
      <c r="D1345" s="9"/>
      <c r="E1345" s="18"/>
      <c r="F1345" s="18"/>
      <c r="G1345" s="18"/>
      <c r="H1345" s="18"/>
      <c r="I1345" s="18"/>
      <c r="J1345" s="18"/>
    </row>
    <row r="1346" spans="4:10" x14ac:dyDescent="0.2">
      <c r="D1346" s="9"/>
      <c r="E1346" s="18"/>
      <c r="F1346" s="18"/>
      <c r="G1346" s="18"/>
      <c r="H1346" s="18"/>
      <c r="I1346" s="18"/>
      <c r="J1346" s="18"/>
    </row>
    <row r="1347" spans="4:10" x14ac:dyDescent="0.2">
      <c r="D1347" s="9"/>
      <c r="E1347" s="18"/>
      <c r="F1347" s="18"/>
      <c r="G1347" s="18"/>
      <c r="H1347" s="18"/>
      <c r="I1347" s="18"/>
      <c r="J1347" s="18"/>
    </row>
    <row r="1348" spans="4:10" x14ac:dyDescent="0.2">
      <c r="D1348" s="9"/>
      <c r="E1348" s="18"/>
      <c r="F1348" s="18"/>
      <c r="G1348" s="18"/>
      <c r="H1348" s="18"/>
      <c r="I1348" s="18"/>
      <c r="J1348" s="18"/>
    </row>
    <row r="1349" spans="4:10" x14ac:dyDescent="0.2">
      <c r="D1349" s="9"/>
      <c r="E1349" s="18"/>
      <c r="F1349" s="18"/>
      <c r="G1349" s="18"/>
      <c r="H1349" s="18"/>
      <c r="I1349" s="18"/>
      <c r="J1349" s="18"/>
    </row>
    <row r="1350" spans="4:10" x14ac:dyDescent="0.2">
      <c r="D1350" s="9"/>
      <c r="E1350" s="18"/>
      <c r="F1350" s="18"/>
      <c r="G1350" s="18"/>
      <c r="H1350" s="18"/>
      <c r="I1350" s="18"/>
      <c r="J1350" s="18"/>
    </row>
    <row r="1351" spans="4:10" x14ac:dyDescent="0.2">
      <c r="D1351" s="9"/>
      <c r="E1351" s="18"/>
      <c r="F1351" s="18"/>
      <c r="G1351" s="18"/>
      <c r="H1351" s="18"/>
      <c r="I1351" s="18"/>
      <c r="J1351" s="18"/>
    </row>
    <row r="1352" spans="4:10" x14ac:dyDescent="0.2">
      <c r="D1352" s="9"/>
      <c r="E1352" s="18"/>
      <c r="F1352" s="18"/>
      <c r="G1352" s="18"/>
      <c r="H1352" s="18"/>
      <c r="I1352" s="18"/>
      <c r="J1352" s="18"/>
    </row>
    <row r="1353" spans="4:10" x14ac:dyDescent="0.2">
      <c r="D1353" s="9"/>
      <c r="E1353" s="18"/>
      <c r="F1353" s="18"/>
      <c r="G1353" s="18"/>
      <c r="H1353" s="18"/>
      <c r="I1353" s="18"/>
      <c r="J1353" s="18"/>
    </row>
    <row r="1354" spans="4:10" x14ac:dyDescent="0.2">
      <c r="D1354" s="9"/>
      <c r="E1354" s="18"/>
      <c r="F1354" s="18"/>
      <c r="G1354" s="18"/>
      <c r="H1354" s="18"/>
      <c r="I1354" s="18"/>
      <c r="J1354" s="18"/>
    </row>
    <row r="1355" spans="4:10" x14ac:dyDescent="0.2">
      <c r="D1355" s="9"/>
      <c r="E1355" s="18"/>
      <c r="F1355" s="18"/>
      <c r="G1355" s="18"/>
      <c r="H1355" s="18"/>
      <c r="I1355" s="18"/>
      <c r="J1355" s="18"/>
    </row>
    <row r="1356" spans="4:10" x14ac:dyDescent="0.2">
      <c r="D1356" s="9"/>
      <c r="E1356" s="18"/>
      <c r="F1356" s="18"/>
      <c r="G1356" s="18"/>
      <c r="H1356" s="18"/>
      <c r="I1356" s="18"/>
      <c r="J1356" s="18"/>
    </row>
    <row r="1357" spans="4:10" x14ac:dyDescent="0.2">
      <c r="D1357" s="9"/>
      <c r="E1357" s="18"/>
      <c r="F1357" s="18"/>
      <c r="G1357" s="18"/>
      <c r="H1357" s="18"/>
      <c r="I1357" s="18"/>
      <c r="J1357" s="18"/>
    </row>
    <row r="1358" spans="4:10" x14ac:dyDescent="0.2">
      <c r="D1358" s="9"/>
      <c r="E1358" s="18"/>
      <c r="F1358" s="18"/>
      <c r="G1358" s="18"/>
      <c r="H1358" s="18"/>
      <c r="I1358" s="18"/>
      <c r="J1358" s="18"/>
    </row>
    <row r="1359" spans="4:10" x14ac:dyDescent="0.2">
      <c r="D1359" s="9"/>
      <c r="E1359" s="18"/>
      <c r="F1359" s="18"/>
      <c r="G1359" s="18"/>
      <c r="H1359" s="18"/>
      <c r="I1359" s="18"/>
      <c r="J1359" s="18"/>
    </row>
    <row r="1360" spans="4:10" x14ac:dyDescent="0.2">
      <c r="D1360" s="9"/>
      <c r="E1360" s="18"/>
      <c r="F1360" s="18"/>
      <c r="G1360" s="18"/>
      <c r="H1360" s="18"/>
      <c r="I1360" s="18"/>
      <c r="J1360" s="18"/>
    </row>
    <row r="1361" spans="4:10" x14ac:dyDescent="0.2">
      <c r="D1361" s="9"/>
      <c r="E1361" s="18"/>
      <c r="F1361" s="18"/>
      <c r="G1361" s="18"/>
      <c r="H1361" s="18"/>
      <c r="I1361" s="18"/>
      <c r="J1361" s="18"/>
    </row>
    <row r="1362" spans="4:10" x14ac:dyDescent="0.2">
      <c r="D1362" s="9"/>
      <c r="E1362" s="18"/>
      <c r="F1362" s="18"/>
      <c r="G1362" s="18"/>
      <c r="H1362" s="18"/>
      <c r="I1362" s="18"/>
      <c r="J1362" s="18"/>
    </row>
    <row r="1363" spans="4:10" x14ac:dyDescent="0.2">
      <c r="D1363" s="9"/>
      <c r="E1363" s="18"/>
      <c r="F1363" s="18"/>
      <c r="G1363" s="18"/>
      <c r="H1363" s="18"/>
      <c r="I1363" s="18"/>
      <c r="J1363" s="18"/>
    </row>
    <row r="1364" spans="4:10" x14ac:dyDescent="0.2">
      <c r="D1364" s="9"/>
      <c r="E1364" s="18"/>
      <c r="F1364" s="18"/>
      <c r="G1364" s="18"/>
      <c r="H1364" s="18"/>
      <c r="I1364" s="18"/>
      <c r="J1364" s="18"/>
    </row>
    <row r="1365" spans="4:10" x14ac:dyDescent="0.2">
      <c r="D1365" s="9"/>
      <c r="E1365" s="18"/>
      <c r="F1365" s="18"/>
      <c r="G1365" s="18"/>
      <c r="H1365" s="18"/>
      <c r="I1365" s="18"/>
      <c r="J1365" s="18"/>
    </row>
    <row r="1366" spans="4:10" x14ac:dyDescent="0.2">
      <c r="D1366" s="9"/>
      <c r="E1366" s="18"/>
      <c r="F1366" s="18"/>
      <c r="G1366" s="18"/>
      <c r="H1366" s="18"/>
      <c r="I1366" s="18"/>
      <c r="J1366" s="18"/>
    </row>
    <row r="1367" spans="4:10" x14ac:dyDescent="0.2">
      <c r="D1367" s="9"/>
      <c r="E1367" s="18"/>
      <c r="F1367" s="18"/>
      <c r="G1367" s="18"/>
      <c r="H1367" s="18"/>
      <c r="I1367" s="18"/>
      <c r="J1367" s="18"/>
    </row>
    <row r="1368" spans="4:10" x14ac:dyDescent="0.2">
      <c r="D1368" s="9"/>
      <c r="E1368" s="18"/>
      <c r="F1368" s="18"/>
      <c r="G1368" s="18"/>
      <c r="H1368" s="18"/>
      <c r="I1368" s="18"/>
      <c r="J1368" s="18"/>
    </row>
    <row r="1369" spans="4:10" x14ac:dyDescent="0.2">
      <c r="D1369" s="9"/>
      <c r="E1369" s="18"/>
      <c r="F1369" s="18"/>
      <c r="G1369" s="18"/>
      <c r="H1369" s="18"/>
      <c r="I1369" s="18"/>
      <c r="J1369" s="18"/>
    </row>
    <row r="1370" spans="4:10" x14ac:dyDescent="0.2">
      <c r="D1370" s="9"/>
      <c r="E1370" s="18"/>
      <c r="F1370" s="18"/>
      <c r="G1370" s="18"/>
      <c r="H1370" s="18"/>
      <c r="I1370" s="18"/>
      <c r="J1370" s="18"/>
    </row>
    <row r="1371" spans="4:10" x14ac:dyDescent="0.2">
      <c r="D1371" s="9"/>
      <c r="E1371" s="18"/>
      <c r="F1371" s="18"/>
      <c r="G1371" s="18"/>
      <c r="H1371" s="18"/>
      <c r="I1371" s="18"/>
      <c r="J1371" s="18"/>
    </row>
    <row r="1372" spans="4:10" x14ac:dyDescent="0.2">
      <c r="D1372" s="9"/>
      <c r="E1372" s="18"/>
      <c r="F1372" s="18"/>
      <c r="G1372" s="18"/>
      <c r="H1372" s="18"/>
      <c r="I1372" s="18"/>
      <c r="J1372" s="18"/>
    </row>
    <row r="1373" spans="4:10" x14ac:dyDescent="0.2">
      <c r="D1373" s="9"/>
      <c r="E1373" s="18"/>
      <c r="F1373" s="18"/>
      <c r="G1373" s="18"/>
      <c r="H1373" s="18"/>
      <c r="I1373" s="18"/>
      <c r="J1373" s="18"/>
    </row>
    <row r="1374" spans="4:10" x14ac:dyDescent="0.2">
      <c r="D1374" s="9"/>
      <c r="E1374" s="18"/>
      <c r="F1374" s="18"/>
      <c r="G1374" s="18"/>
      <c r="H1374" s="18"/>
      <c r="I1374" s="18"/>
      <c r="J1374" s="18"/>
    </row>
    <row r="1375" spans="4:10" x14ac:dyDescent="0.2">
      <c r="D1375" s="9"/>
      <c r="E1375" s="18"/>
      <c r="F1375" s="18"/>
      <c r="G1375" s="18"/>
      <c r="H1375" s="18"/>
      <c r="I1375" s="18"/>
      <c r="J1375" s="18"/>
    </row>
    <row r="1376" spans="4:10" x14ac:dyDescent="0.2">
      <c r="D1376" s="9"/>
      <c r="E1376" s="18"/>
      <c r="F1376" s="18"/>
      <c r="G1376" s="18"/>
      <c r="H1376" s="18"/>
      <c r="I1376" s="18"/>
      <c r="J1376" s="18"/>
    </row>
    <row r="1377" spans="4:10" x14ac:dyDescent="0.2">
      <c r="D1377" s="9"/>
      <c r="E1377" s="18"/>
      <c r="F1377" s="18"/>
      <c r="G1377" s="18"/>
      <c r="H1377" s="18"/>
      <c r="I1377" s="18"/>
      <c r="J1377" s="18"/>
    </row>
    <row r="1378" spans="4:10" x14ac:dyDescent="0.2">
      <c r="D1378" s="9"/>
      <c r="E1378" s="18"/>
      <c r="F1378" s="18"/>
      <c r="G1378" s="18"/>
      <c r="H1378" s="18"/>
      <c r="I1378" s="18"/>
      <c r="J1378" s="18"/>
    </row>
    <row r="1379" spans="4:10" x14ac:dyDescent="0.2">
      <c r="D1379" s="9"/>
      <c r="E1379" s="18"/>
      <c r="F1379" s="18"/>
      <c r="G1379" s="18"/>
      <c r="H1379" s="18"/>
      <c r="I1379" s="18"/>
      <c r="J1379" s="18"/>
    </row>
    <row r="1380" spans="4:10" x14ac:dyDescent="0.2">
      <c r="D1380" s="9"/>
      <c r="E1380" s="18"/>
      <c r="F1380" s="18"/>
      <c r="G1380" s="18"/>
      <c r="H1380" s="18"/>
      <c r="I1380" s="18"/>
      <c r="J1380" s="18"/>
    </row>
    <row r="1381" spans="4:10" x14ac:dyDescent="0.2">
      <c r="D1381" s="9"/>
      <c r="E1381" s="18"/>
      <c r="F1381" s="18"/>
      <c r="G1381" s="18"/>
      <c r="H1381" s="18"/>
      <c r="I1381" s="18"/>
      <c r="J1381" s="18"/>
    </row>
    <row r="1382" spans="4:10" x14ac:dyDescent="0.2">
      <c r="D1382" s="9"/>
      <c r="E1382" s="18"/>
      <c r="F1382" s="18"/>
      <c r="G1382" s="18"/>
      <c r="H1382" s="18"/>
      <c r="I1382" s="18"/>
      <c r="J1382" s="18"/>
    </row>
    <row r="1383" spans="4:10" x14ac:dyDescent="0.2">
      <c r="D1383" s="9"/>
      <c r="E1383" s="18"/>
      <c r="F1383" s="18"/>
      <c r="G1383" s="18"/>
      <c r="H1383" s="18"/>
      <c r="I1383" s="18"/>
      <c r="J1383" s="18"/>
    </row>
    <row r="1384" spans="4:10" x14ac:dyDescent="0.2">
      <c r="D1384" s="9"/>
      <c r="E1384" s="18"/>
      <c r="F1384" s="18"/>
      <c r="G1384" s="18"/>
      <c r="H1384" s="18"/>
      <c r="I1384" s="18"/>
      <c r="J1384" s="18"/>
    </row>
    <row r="1385" spans="4:10" x14ac:dyDescent="0.2">
      <c r="D1385" s="9"/>
      <c r="E1385" s="18"/>
      <c r="F1385" s="18"/>
      <c r="G1385" s="18"/>
      <c r="H1385" s="18"/>
      <c r="I1385" s="18"/>
      <c r="J1385" s="18"/>
    </row>
    <row r="1386" spans="4:10" x14ac:dyDescent="0.2">
      <c r="D1386" s="9"/>
      <c r="E1386" s="18"/>
      <c r="F1386" s="18"/>
      <c r="G1386" s="18"/>
      <c r="H1386" s="18"/>
      <c r="I1386" s="18"/>
      <c r="J1386" s="18"/>
    </row>
    <row r="1387" spans="4:10" x14ac:dyDescent="0.2">
      <c r="D1387" s="9"/>
      <c r="E1387" s="18"/>
      <c r="F1387" s="18"/>
      <c r="G1387" s="18"/>
      <c r="H1387" s="18"/>
      <c r="I1387" s="18"/>
      <c r="J1387" s="18"/>
    </row>
    <row r="1388" spans="4:10" x14ac:dyDescent="0.2">
      <c r="D1388" s="9"/>
      <c r="E1388" s="18"/>
      <c r="F1388" s="18"/>
      <c r="G1388" s="18"/>
      <c r="H1388" s="18"/>
      <c r="I1388" s="18"/>
      <c r="J1388" s="18"/>
    </row>
    <row r="1389" spans="4:10" x14ac:dyDescent="0.2">
      <c r="D1389" s="9"/>
      <c r="E1389" s="18"/>
      <c r="F1389" s="18"/>
      <c r="G1389" s="18"/>
      <c r="H1389" s="18"/>
      <c r="I1389" s="18"/>
      <c r="J1389" s="18"/>
    </row>
    <row r="1390" spans="4:10" x14ac:dyDescent="0.2">
      <c r="D1390" s="9"/>
      <c r="E1390" s="18"/>
      <c r="F1390" s="18"/>
      <c r="G1390" s="18"/>
      <c r="H1390" s="18"/>
      <c r="I1390" s="18"/>
      <c r="J1390" s="18"/>
    </row>
    <row r="1391" spans="4:10" x14ac:dyDescent="0.2">
      <c r="D1391" s="9"/>
      <c r="E1391" s="18"/>
      <c r="F1391" s="18"/>
      <c r="G1391" s="18"/>
      <c r="H1391" s="18"/>
      <c r="I1391" s="18"/>
      <c r="J1391" s="18"/>
    </row>
    <row r="1392" spans="4:10" x14ac:dyDescent="0.2">
      <c r="D1392" s="9"/>
      <c r="E1392" s="18"/>
      <c r="F1392" s="18"/>
      <c r="G1392" s="18"/>
      <c r="H1392" s="18"/>
      <c r="I1392" s="18"/>
      <c r="J1392" s="18"/>
    </row>
    <row r="1393" spans="4:10" x14ac:dyDescent="0.2">
      <c r="D1393" s="9"/>
      <c r="E1393" s="18"/>
      <c r="F1393" s="18"/>
      <c r="G1393" s="18"/>
      <c r="H1393" s="18"/>
      <c r="I1393" s="18"/>
      <c r="J1393" s="18"/>
    </row>
    <row r="1394" spans="4:10" x14ac:dyDescent="0.2">
      <c r="D1394" s="9"/>
      <c r="E1394" s="18"/>
      <c r="F1394" s="18"/>
      <c r="G1394" s="18"/>
      <c r="H1394" s="18"/>
      <c r="I1394" s="18"/>
      <c r="J1394" s="18"/>
    </row>
    <row r="1395" spans="4:10" x14ac:dyDescent="0.2">
      <c r="D1395" s="9"/>
      <c r="E1395" s="18"/>
      <c r="F1395" s="18"/>
      <c r="G1395" s="18"/>
      <c r="H1395" s="18"/>
      <c r="I1395" s="18"/>
      <c r="J1395" s="18"/>
    </row>
    <row r="1396" spans="4:10" x14ac:dyDescent="0.2">
      <c r="D1396" s="9"/>
      <c r="E1396" s="18"/>
      <c r="F1396" s="18"/>
      <c r="G1396" s="18"/>
      <c r="H1396" s="18"/>
      <c r="I1396" s="18"/>
      <c r="J1396" s="18"/>
    </row>
    <row r="1397" spans="4:10" x14ac:dyDescent="0.2">
      <c r="D1397" s="9"/>
      <c r="E1397" s="18"/>
      <c r="F1397" s="18"/>
      <c r="G1397" s="18"/>
      <c r="H1397" s="18"/>
      <c r="I1397" s="18"/>
      <c r="J1397" s="18"/>
    </row>
    <row r="1398" spans="4:10" x14ac:dyDescent="0.2">
      <c r="D1398" s="9"/>
      <c r="E1398" s="18"/>
      <c r="F1398" s="18"/>
      <c r="G1398" s="18"/>
      <c r="H1398" s="18"/>
      <c r="I1398" s="18"/>
      <c r="J1398" s="18"/>
    </row>
    <row r="1399" spans="4:10" x14ac:dyDescent="0.2">
      <c r="D1399" s="9"/>
      <c r="E1399" s="18"/>
      <c r="F1399" s="18"/>
      <c r="G1399" s="18"/>
      <c r="H1399" s="18"/>
      <c r="I1399" s="18"/>
      <c r="J1399" s="18"/>
    </row>
    <row r="1400" spans="4:10" x14ac:dyDescent="0.2">
      <c r="D1400" s="9"/>
      <c r="E1400" s="18"/>
      <c r="F1400" s="18"/>
      <c r="G1400" s="18"/>
      <c r="H1400" s="18"/>
      <c r="I1400" s="18"/>
      <c r="J1400" s="18"/>
    </row>
    <row r="1401" spans="4:10" x14ac:dyDescent="0.2">
      <c r="D1401" s="9"/>
      <c r="E1401" s="18"/>
      <c r="F1401" s="18"/>
      <c r="G1401" s="18"/>
      <c r="H1401" s="18"/>
      <c r="I1401" s="18"/>
      <c r="J1401" s="18"/>
    </row>
    <row r="1402" spans="4:10" x14ac:dyDescent="0.2">
      <c r="D1402" s="9"/>
      <c r="E1402" s="18"/>
      <c r="F1402" s="18"/>
      <c r="G1402" s="18"/>
      <c r="H1402" s="18"/>
      <c r="I1402" s="18"/>
      <c r="J1402" s="18"/>
    </row>
    <row r="1403" spans="4:10" x14ac:dyDescent="0.2">
      <c r="D1403" s="9"/>
      <c r="E1403" s="18"/>
      <c r="F1403" s="18"/>
      <c r="G1403" s="18"/>
      <c r="H1403" s="18"/>
      <c r="I1403" s="18"/>
      <c r="J1403" s="18"/>
    </row>
    <row r="1404" spans="4:10" x14ac:dyDescent="0.2">
      <c r="D1404" s="9"/>
      <c r="E1404" s="18"/>
      <c r="F1404" s="18"/>
      <c r="G1404" s="18"/>
      <c r="H1404" s="18"/>
      <c r="I1404" s="18"/>
      <c r="J1404" s="18"/>
    </row>
    <row r="1405" spans="4:10" x14ac:dyDescent="0.2">
      <c r="D1405" s="9"/>
      <c r="E1405" s="18"/>
      <c r="F1405" s="18"/>
      <c r="G1405" s="18"/>
      <c r="H1405" s="18"/>
      <c r="I1405" s="18"/>
      <c r="J1405" s="18"/>
    </row>
    <row r="1406" spans="4:10" x14ac:dyDescent="0.2">
      <c r="D1406" s="9"/>
      <c r="E1406" s="18"/>
      <c r="F1406" s="18"/>
      <c r="G1406" s="18"/>
      <c r="H1406" s="18"/>
      <c r="I1406" s="18"/>
      <c r="J1406" s="18"/>
    </row>
    <row r="1407" spans="4:10" x14ac:dyDescent="0.2">
      <c r="D1407" s="9"/>
      <c r="E1407" s="18"/>
      <c r="F1407" s="18"/>
      <c r="G1407" s="18"/>
      <c r="H1407" s="18"/>
      <c r="I1407" s="18"/>
      <c r="J1407" s="18"/>
    </row>
    <row r="1408" spans="4:10" x14ac:dyDescent="0.2">
      <c r="D1408" s="9"/>
      <c r="E1408" s="18"/>
      <c r="F1408" s="18"/>
      <c r="G1408" s="18"/>
      <c r="H1408" s="18"/>
      <c r="I1408" s="18"/>
      <c r="J1408" s="18"/>
    </row>
    <row r="1409" spans="4:10" x14ac:dyDescent="0.2">
      <c r="D1409" s="9"/>
      <c r="E1409" s="18"/>
      <c r="F1409" s="18"/>
      <c r="G1409" s="18"/>
      <c r="H1409" s="18"/>
      <c r="I1409" s="18"/>
      <c r="J1409" s="18"/>
    </row>
    <row r="1410" spans="4:10" x14ac:dyDescent="0.2">
      <c r="D1410" s="9"/>
      <c r="E1410" s="18"/>
      <c r="F1410" s="18"/>
      <c r="G1410" s="18"/>
      <c r="H1410" s="18"/>
      <c r="I1410" s="18"/>
      <c r="J1410" s="18"/>
    </row>
    <row r="1411" spans="4:10" x14ac:dyDescent="0.2">
      <c r="D1411" s="9"/>
      <c r="E1411" s="18"/>
      <c r="F1411" s="18"/>
      <c r="G1411" s="18"/>
      <c r="H1411" s="18"/>
      <c r="I1411" s="18"/>
      <c r="J1411" s="18"/>
    </row>
    <row r="1412" spans="4:10" x14ac:dyDescent="0.2">
      <c r="D1412" s="9"/>
      <c r="E1412" s="18"/>
      <c r="F1412" s="18"/>
      <c r="G1412" s="18"/>
      <c r="H1412" s="18"/>
      <c r="I1412" s="18"/>
      <c r="J1412" s="18"/>
    </row>
    <row r="1413" spans="4:10" x14ac:dyDescent="0.2">
      <c r="D1413" s="9"/>
      <c r="E1413" s="18"/>
      <c r="F1413" s="18"/>
      <c r="G1413" s="18"/>
      <c r="H1413" s="18"/>
      <c r="I1413" s="18"/>
      <c r="J1413" s="18"/>
    </row>
    <row r="1414" spans="4:10" x14ac:dyDescent="0.2">
      <c r="D1414" s="9"/>
      <c r="E1414" s="18"/>
      <c r="F1414" s="18"/>
      <c r="G1414" s="18"/>
      <c r="H1414" s="18"/>
      <c r="I1414" s="18"/>
      <c r="J1414" s="18"/>
    </row>
    <row r="1415" spans="4:10" x14ac:dyDescent="0.2">
      <c r="D1415" s="9"/>
      <c r="E1415" s="18"/>
      <c r="F1415" s="18"/>
      <c r="G1415" s="18"/>
      <c r="H1415" s="18"/>
      <c r="I1415" s="18"/>
      <c r="J1415" s="18"/>
    </row>
    <row r="1416" spans="4:10" x14ac:dyDescent="0.2">
      <c r="D1416" s="9"/>
      <c r="E1416" s="18"/>
      <c r="F1416" s="18"/>
      <c r="G1416" s="18"/>
      <c r="H1416" s="18"/>
      <c r="I1416" s="18"/>
      <c r="J1416" s="18"/>
    </row>
    <row r="1417" spans="4:10" x14ac:dyDescent="0.2">
      <c r="D1417" s="9"/>
      <c r="E1417" s="18"/>
      <c r="F1417" s="18"/>
      <c r="G1417" s="18"/>
      <c r="H1417" s="18"/>
      <c r="I1417" s="18"/>
      <c r="J1417" s="18"/>
    </row>
    <row r="1418" spans="4:10" x14ac:dyDescent="0.2">
      <c r="D1418" s="9"/>
      <c r="E1418" s="18"/>
      <c r="F1418" s="18"/>
      <c r="G1418" s="18"/>
      <c r="H1418" s="18"/>
      <c r="I1418" s="18"/>
      <c r="J1418" s="18"/>
    </row>
    <row r="1419" spans="4:10" x14ac:dyDescent="0.2">
      <c r="D1419" s="9"/>
      <c r="E1419" s="18"/>
      <c r="F1419" s="18"/>
      <c r="G1419" s="18"/>
      <c r="H1419" s="18"/>
      <c r="I1419" s="18"/>
      <c r="J1419" s="18"/>
    </row>
    <row r="1420" spans="4:10" x14ac:dyDescent="0.2">
      <c r="D1420" s="9"/>
      <c r="E1420" s="18"/>
      <c r="F1420" s="18"/>
      <c r="G1420" s="18"/>
      <c r="H1420" s="18"/>
      <c r="I1420" s="18"/>
      <c r="J1420" s="18"/>
    </row>
    <row r="1421" spans="4:10" x14ac:dyDescent="0.2">
      <c r="D1421" s="9"/>
      <c r="E1421" s="18"/>
      <c r="F1421" s="18"/>
      <c r="G1421" s="18"/>
      <c r="H1421" s="18"/>
      <c r="I1421" s="18"/>
      <c r="J1421" s="18"/>
    </row>
    <row r="1422" spans="4:10" x14ac:dyDescent="0.2">
      <c r="D1422" s="9"/>
      <c r="E1422" s="18"/>
      <c r="F1422" s="18"/>
      <c r="G1422" s="18"/>
      <c r="H1422" s="18"/>
      <c r="I1422" s="18"/>
      <c r="J1422" s="18"/>
    </row>
    <row r="1423" spans="4:10" x14ac:dyDescent="0.2">
      <c r="D1423" s="9"/>
      <c r="E1423" s="18"/>
      <c r="F1423" s="18"/>
      <c r="G1423" s="18"/>
      <c r="H1423" s="18"/>
      <c r="I1423" s="18"/>
      <c r="J1423" s="18"/>
    </row>
    <row r="1424" spans="4:10" x14ac:dyDescent="0.2">
      <c r="D1424" s="9"/>
      <c r="E1424" s="18"/>
      <c r="F1424" s="18"/>
      <c r="G1424" s="18"/>
      <c r="H1424" s="18"/>
      <c r="I1424" s="18"/>
      <c r="J1424" s="18"/>
    </row>
    <row r="1425" spans="4:10" x14ac:dyDescent="0.2">
      <c r="D1425" s="9"/>
      <c r="E1425" s="18"/>
      <c r="F1425" s="18"/>
      <c r="G1425" s="18"/>
      <c r="H1425" s="18"/>
      <c r="I1425" s="18"/>
      <c r="J1425" s="18"/>
    </row>
    <row r="1426" spans="4:10" x14ac:dyDescent="0.2">
      <c r="D1426" s="9"/>
      <c r="E1426" s="18"/>
      <c r="F1426" s="18"/>
      <c r="G1426" s="18"/>
      <c r="H1426" s="18"/>
      <c r="I1426" s="18"/>
      <c r="J1426" s="18"/>
    </row>
    <row r="1427" spans="4:10" x14ac:dyDescent="0.2">
      <c r="D1427" s="9"/>
      <c r="E1427" s="18"/>
      <c r="F1427" s="18"/>
      <c r="G1427" s="18"/>
      <c r="H1427" s="18"/>
      <c r="I1427" s="18"/>
      <c r="J1427" s="18"/>
    </row>
    <row r="1428" spans="4:10" x14ac:dyDescent="0.2">
      <c r="D1428" s="9"/>
      <c r="E1428" s="18"/>
      <c r="F1428" s="18"/>
      <c r="G1428" s="18"/>
      <c r="H1428" s="18"/>
      <c r="I1428" s="18"/>
      <c r="J1428" s="18"/>
    </row>
    <row r="1429" spans="4:10" x14ac:dyDescent="0.2">
      <c r="D1429" s="9"/>
      <c r="E1429" s="18"/>
      <c r="F1429" s="18"/>
      <c r="G1429" s="18"/>
      <c r="H1429" s="18"/>
      <c r="I1429" s="18"/>
      <c r="J1429" s="18"/>
    </row>
    <row r="1430" spans="4:10" x14ac:dyDescent="0.2">
      <c r="D1430" s="9"/>
      <c r="E1430" s="18"/>
      <c r="F1430" s="18"/>
      <c r="G1430" s="18"/>
      <c r="H1430" s="18"/>
      <c r="I1430" s="18"/>
      <c r="J1430" s="18"/>
    </row>
    <row r="1431" spans="4:10" x14ac:dyDescent="0.2">
      <c r="D1431" s="9"/>
      <c r="E1431" s="18"/>
      <c r="F1431" s="18"/>
      <c r="G1431" s="18"/>
      <c r="H1431" s="18"/>
      <c r="I1431" s="18"/>
      <c r="J1431" s="18"/>
    </row>
    <row r="1432" spans="4:10" x14ac:dyDescent="0.2">
      <c r="D1432" s="9"/>
      <c r="E1432" s="18"/>
      <c r="F1432" s="18"/>
      <c r="G1432" s="18"/>
      <c r="H1432" s="18"/>
      <c r="I1432" s="18"/>
      <c r="J1432" s="18"/>
    </row>
    <row r="1433" spans="4:10" x14ac:dyDescent="0.2">
      <c r="D1433" s="9"/>
      <c r="E1433" s="18"/>
      <c r="F1433" s="18"/>
      <c r="G1433" s="18"/>
      <c r="H1433" s="18"/>
      <c r="I1433" s="18"/>
      <c r="J1433" s="18"/>
    </row>
    <row r="1434" spans="4:10" x14ac:dyDescent="0.2">
      <c r="D1434" s="9"/>
      <c r="E1434" s="18"/>
      <c r="F1434" s="18"/>
      <c r="G1434" s="18"/>
      <c r="H1434" s="18"/>
      <c r="I1434" s="18"/>
      <c r="J1434" s="18"/>
    </row>
    <row r="1435" spans="4:10" x14ac:dyDescent="0.2">
      <c r="D1435" s="9"/>
      <c r="E1435" s="18"/>
      <c r="F1435" s="18"/>
      <c r="G1435" s="18"/>
      <c r="H1435" s="18"/>
      <c r="I1435" s="18"/>
      <c r="J1435" s="18"/>
    </row>
    <row r="1436" spans="4:10" x14ac:dyDescent="0.2">
      <c r="D1436" s="9"/>
      <c r="E1436" s="18"/>
      <c r="F1436" s="18"/>
      <c r="G1436" s="18"/>
      <c r="H1436" s="18"/>
      <c r="I1436" s="18"/>
      <c r="J1436" s="18"/>
    </row>
    <row r="1437" spans="4:10" x14ac:dyDescent="0.2">
      <c r="D1437" s="9"/>
      <c r="E1437" s="18"/>
      <c r="F1437" s="18"/>
      <c r="G1437" s="18"/>
      <c r="H1437" s="18"/>
      <c r="I1437" s="18"/>
      <c r="J1437" s="18"/>
    </row>
    <row r="1438" spans="4:10" x14ac:dyDescent="0.2">
      <c r="D1438" s="9"/>
      <c r="E1438" s="18"/>
      <c r="F1438" s="18"/>
      <c r="G1438" s="18"/>
      <c r="H1438" s="18"/>
      <c r="I1438" s="18"/>
      <c r="J1438" s="18"/>
    </row>
    <row r="1439" spans="4:10" x14ac:dyDescent="0.2">
      <c r="D1439" s="9"/>
      <c r="E1439" s="18"/>
      <c r="F1439" s="18"/>
      <c r="G1439" s="18"/>
      <c r="H1439" s="18"/>
      <c r="I1439" s="18"/>
      <c r="J1439" s="18"/>
    </row>
    <row r="1440" spans="4:10" x14ac:dyDescent="0.2">
      <c r="D1440" s="9"/>
      <c r="E1440" s="18"/>
      <c r="F1440" s="18"/>
      <c r="G1440" s="18"/>
      <c r="H1440" s="18"/>
      <c r="I1440" s="18"/>
      <c r="J1440" s="18"/>
    </row>
    <row r="1441" spans="4:10" x14ac:dyDescent="0.2">
      <c r="D1441" s="9"/>
      <c r="E1441" s="18"/>
      <c r="F1441" s="18"/>
      <c r="G1441" s="18"/>
      <c r="H1441" s="18"/>
      <c r="I1441" s="18"/>
      <c r="J1441" s="18"/>
    </row>
    <row r="1442" spans="4:10" x14ac:dyDescent="0.2">
      <c r="D1442" s="9"/>
      <c r="E1442" s="18"/>
      <c r="F1442" s="18"/>
      <c r="G1442" s="18"/>
      <c r="H1442" s="18"/>
      <c r="I1442" s="18"/>
      <c r="J1442" s="18"/>
    </row>
    <row r="1443" spans="4:10" x14ac:dyDescent="0.2">
      <c r="D1443" s="9"/>
      <c r="E1443" s="18"/>
      <c r="F1443" s="18"/>
      <c r="G1443" s="18"/>
      <c r="H1443" s="18"/>
      <c r="I1443" s="18"/>
      <c r="J1443" s="18"/>
    </row>
    <row r="1444" spans="4:10" x14ac:dyDescent="0.2">
      <c r="D1444" s="9"/>
      <c r="E1444" s="18"/>
      <c r="F1444" s="18"/>
      <c r="G1444" s="18"/>
      <c r="H1444" s="18"/>
      <c r="I1444" s="18"/>
      <c r="J1444" s="18"/>
    </row>
    <row r="1445" spans="4:10" x14ac:dyDescent="0.2">
      <c r="D1445" s="9"/>
      <c r="E1445" s="18"/>
      <c r="F1445" s="18"/>
      <c r="G1445" s="18"/>
      <c r="H1445" s="18"/>
      <c r="I1445" s="18"/>
      <c r="J1445" s="18"/>
    </row>
    <row r="1446" spans="4:10" x14ac:dyDescent="0.2">
      <c r="D1446" s="9"/>
      <c r="E1446" s="18"/>
      <c r="F1446" s="18"/>
      <c r="G1446" s="18"/>
      <c r="H1446" s="18"/>
      <c r="I1446" s="18"/>
      <c r="J1446" s="18"/>
    </row>
    <row r="1447" spans="4:10" x14ac:dyDescent="0.2">
      <c r="D1447" s="9"/>
      <c r="E1447" s="18"/>
      <c r="F1447" s="18"/>
      <c r="G1447" s="18"/>
      <c r="H1447" s="18"/>
      <c r="I1447" s="18"/>
      <c r="J1447" s="18"/>
    </row>
    <row r="1448" spans="4:10" x14ac:dyDescent="0.2">
      <c r="D1448" s="9"/>
      <c r="E1448" s="18"/>
      <c r="F1448" s="18"/>
      <c r="G1448" s="18"/>
      <c r="H1448" s="18"/>
      <c r="I1448" s="18"/>
      <c r="J1448" s="18"/>
    </row>
    <row r="1449" spans="4:10" x14ac:dyDescent="0.2">
      <c r="D1449" s="9"/>
      <c r="E1449" s="18"/>
      <c r="F1449" s="18"/>
      <c r="G1449" s="18"/>
      <c r="H1449" s="18"/>
      <c r="I1449" s="18"/>
      <c r="J1449" s="18"/>
    </row>
    <row r="1450" spans="4:10" x14ac:dyDescent="0.2">
      <c r="D1450" s="9"/>
      <c r="E1450" s="18"/>
      <c r="F1450" s="18"/>
      <c r="G1450" s="18"/>
      <c r="H1450" s="18"/>
      <c r="I1450" s="18"/>
      <c r="J1450" s="18"/>
    </row>
    <row r="1451" spans="4:10" x14ac:dyDescent="0.2">
      <c r="D1451" s="9"/>
      <c r="E1451" s="18"/>
      <c r="F1451" s="18"/>
      <c r="G1451" s="18"/>
      <c r="H1451" s="18"/>
      <c r="I1451" s="18"/>
      <c r="J1451" s="18"/>
    </row>
    <row r="1452" spans="4:10" x14ac:dyDescent="0.2">
      <c r="D1452" s="9"/>
      <c r="E1452" s="18"/>
      <c r="F1452" s="18"/>
      <c r="G1452" s="18"/>
      <c r="H1452" s="18"/>
      <c r="I1452" s="18"/>
      <c r="J1452" s="18"/>
    </row>
    <row r="1453" spans="4:10" x14ac:dyDescent="0.2">
      <c r="D1453" s="9"/>
      <c r="E1453" s="18"/>
      <c r="F1453" s="18"/>
      <c r="G1453" s="18"/>
      <c r="H1453" s="18"/>
      <c r="I1453" s="18"/>
      <c r="J1453" s="18"/>
    </row>
    <row r="1454" spans="4:10" x14ac:dyDescent="0.2">
      <c r="D1454" s="9"/>
      <c r="E1454" s="18"/>
      <c r="F1454" s="18"/>
      <c r="G1454" s="18"/>
      <c r="H1454" s="18"/>
      <c r="I1454" s="18"/>
      <c r="J1454" s="18"/>
    </row>
    <row r="1455" spans="4:10" x14ac:dyDescent="0.2">
      <c r="D1455" s="9"/>
      <c r="E1455" s="18"/>
      <c r="F1455" s="18"/>
      <c r="G1455" s="18"/>
      <c r="H1455" s="18"/>
      <c r="I1455" s="18"/>
      <c r="J1455" s="18"/>
    </row>
    <row r="1456" spans="4:10" x14ac:dyDescent="0.2">
      <c r="D1456" s="9"/>
      <c r="E1456" s="18"/>
      <c r="F1456" s="18"/>
      <c r="G1456" s="18"/>
      <c r="H1456" s="18"/>
      <c r="I1456" s="18"/>
      <c r="J1456" s="18"/>
    </row>
    <row r="1457" spans="4:10" x14ac:dyDescent="0.2">
      <c r="D1457" s="9"/>
      <c r="E1457" s="18"/>
      <c r="F1457" s="18"/>
      <c r="G1457" s="18"/>
      <c r="H1457" s="18"/>
      <c r="I1457" s="18"/>
      <c r="J1457" s="18"/>
    </row>
    <row r="1458" spans="4:10" x14ac:dyDescent="0.2">
      <c r="D1458" s="9"/>
      <c r="E1458" s="18"/>
      <c r="F1458" s="18"/>
      <c r="G1458" s="18"/>
      <c r="H1458" s="18"/>
      <c r="I1458" s="18"/>
      <c r="J1458" s="18"/>
    </row>
    <row r="1459" spans="4:10" x14ac:dyDescent="0.2">
      <c r="D1459" s="9"/>
      <c r="E1459" s="18"/>
      <c r="F1459" s="18"/>
      <c r="G1459" s="18"/>
      <c r="H1459" s="18"/>
      <c r="I1459" s="18"/>
      <c r="J1459" s="18"/>
    </row>
    <row r="1460" spans="4:10" x14ac:dyDescent="0.2">
      <c r="D1460" s="9"/>
      <c r="E1460" s="18"/>
      <c r="F1460" s="18"/>
      <c r="G1460" s="18"/>
      <c r="H1460" s="18"/>
      <c r="I1460" s="18"/>
      <c r="J1460" s="18"/>
    </row>
    <row r="1461" spans="4:10" x14ac:dyDescent="0.2">
      <c r="D1461" s="9"/>
      <c r="E1461" s="18"/>
      <c r="F1461" s="18"/>
      <c r="G1461" s="18"/>
      <c r="H1461" s="18"/>
      <c r="I1461" s="18"/>
      <c r="J1461" s="18"/>
    </row>
    <row r="1462" spans="4:10" x14ac:dyDescent="0.2">
      <c r="D1462" s="9"/>
      <c r="E1462" s="18"/>
      <c r="F1462" s="18"/>
      <c r="G1462" s="18"/>
      <c r="H1462" s="18"/>
      <c r="I1462" s="18"/>
      <c r="J1462" s="18"/>
    </row>
    <row r="1463" spans="4:10" x14ac:dyDescent="0.2">
      <c r="D1463" s="9"/>
      <c r="E1463" s="18"/>
      <c r="F1463" s="18"/>
      <c r="G1463" s="18"/>
      <c r="H1463" s="18"/>
      <c r="I1463" s="18"/>
      <c r="J1463" s="18"/>
    </row>
    <row r="1464" spans="4:10" x14ac:dyDescent="0.2">
      <c r="D1464" s="9"/>
      <c r="E1464" s="18"/>
      <c r="F1464" s="18"/>
      <c r="G1464" s="18"/>
      <c r="H1464" s="18"/>
      <c r="I1464" s="18"/>
      <c r="J1464" s="18"/>
    </row>
    <row r="1465" spans="4:10" x14ac:dyDescent="0.2">
      <c r="D1465" s="9"/>
      <c r="E1465" s="18"/>
      <c r="F1465" s="18"/>
      <c r="G1465" s="18"/>
      <c r="H1465" s="18"/>
      <c r="I1465" s="18"/>
      <c r="J1465" s="18"/>
    </row>
    <row r="1466" spans="4:10" x14ac:dyDescent="0.2">
      <c r="D1466" s="9"/>
      <c r="E1466" s="18"/>
      <c r="F1466" s="18"/>
      <c r="G1466" s="18"/>
      <c r="H1466" s="18"/>
      <c r="I1466" s="18"/>
      <c r="J1466" s="18"/>
    </row>
    <row r="1467" spans="4:10" x14ac:dyDescent="0.2">
      <c r="D1467" s="9"/>
      <c r="E1467" s="18"/>
      <c r="F1467" s="18"/>
      <c r="G1467" s="18"/>
      <c r="H1467" s="18"/>
      <c r="I1467" s="18"/>
      <c r="J1467" s="18"/>
    </row>
    <row r="1468" spans="4:10" x14ac:dyDescent="0.2">
      <c r="D1468" s="9"/>
      <c r="E1468" s="18"/>
      <c r="F1468" s="18"/>
      <c r="G1468" s="18"/>
      <c r="H1468" s="18"/>
      <c r="I1468" s="18"/>
      <c r="J1468" s="18"/>
    </row>
    <row r="1469" spans="4:10" x14ac:dyDescent="0.2">
      <c r="D1469" s="9"/>
      <c r="E1469" s="18"/>
      <c r="F1469" s="18"/>
      <c r="G1469" s="18"/>
      <c r="H1469" s="18"/>
      <c r="I1469" s="18"/>
      <c r="J1469" s="18"/>
    </row>
    <row r="1470" spans="4:10" x14ac:dyDescent="0.2">
      <c r="D1470" s="9"/>
      <c r="E1470" s="18"/>
      <c r="F1470" s="18"/>
      <c r="G1470" s="18"/>
      <c r="H1470" s="18"/>
      <c r="I1470" s="18"/>
      <c r="J1470" s="18"/>
    </row>
    <row r="1471" spans="4:10" x14ac:dyDescent="0.2">
      <c r="D1471" s="9"/>
      <c r="E1471" s="18"/>
      <c r="F1471" s="18"/>
      <c r="G1471" s="18"/>
      <c r="H1471" s="18"/>
      <c r="I1471" s="18"/>
      <c r="J1471" s="18"/>
    </row>
    <row r="1472" spans="4:10" x14ac:dyDescent="0.2">
      <c r="D1472" s="9"/>
      <c r="E1472" s="18"/>
      <c r="F1472" s="18"/>
      <c r="G1472" s="18"/>
      <c r="H1472" s="18"/>
      <c r="I1472" s="18"/>
      <c r="J1472" s="18"/>
    </row>
    <row r="1473" spans="4:10" x14ac:dyDescent="0.2">
      <c r="D1473" s="9"/>
      <c r="E1473" s="18"/>
      <c r="F1473" s="18"/>
      <c r="G1473" s="18"/>
      <c r="H1473" s="18"/>
      <c r="I1473" s="18"/>
      <c r="J1473" s="18"/>
    </row>
    <row r="1474" spans="4:10" x14ac:dyDescent="0.2">
      <c r="D1474" s="9"/>
      <c r="E1474" s="18"/>
      <c r="F1474" s="18"/>
      <c r="G1474" s="18"/>
      <c r="H1474" s="18"/>
      <c r="I1474" s="18"/>
      <c r="J1474" s="18"/>
    </row>
    <row r="1475" spans="4:10" x14ac:dyDescent="0.2">
      <c r="D1475" s="9"/>
      <c r="E1475" s="18"/>
      <c r="F1475" s="18"/>
      <c r="G1475" s="18"/>
      <c r="H1475" s="18"/>
      <c r="I1475" s="18"/>
      <c r="J1475" s="18"/>
    </row>
    <row r="1476" spans="4:10" x14ac:dyDescent="0.2">
      <c r="D1476" s="9"/>
      <c r="E1476" s="18"/>
      <c r="F1476" s="18"/>
      <c r="G1476" s="18"/>
      <c r="H1476" s="18"/>
      <c r="I1476" s="18"/>
      <c r="J1476" s="18"/>
    </row>
    <row r="1477" spans="4:10" x14ac:dyDescent="0.2">
      <c r="D1477" s="9"/>
      <c r="E1477" s="18"/>
      <c r="F1477" s="18"/>
      <c r="G1477" s="18"/>
      <c r="H1477" s="18"/>
      <c r="I1477" s="18"/>
      <c r="J1477" s="18"/>
    </row>
    <row r="1478" spans="4:10" x14ac:dyDescent="0.2">
      <c r="D1478" s="9"/>
      <c r="E1478" s="18"/>
      <c r="F1478" s="18"/>
      <c r="G1478" s="18"/>
      <c r="H1478" s="18"/>
      <c r="I1478" s="18"/>
      <c r="J1478" s="18"/>
    </row>
    <row r="1479" spans="4:10" x14ac:dyDescent="0.2">
      <c r="D1479" s="9"/>
      <c r="E1479" s="18"/>
      <c r="F1479" s="18"/>
      <c r="G1479" s="18"/>
      <c r="H1479" s="18"/>
      <c r="I1479" s="18"/>
      <c r="J1479" s="18"/>
    </row>
    <row r="1480" spans="4:10" x14ac:dyDescent="0.2">
      <c r="D1480" s="9"/>
      <c r="E1480" s="18"/>
      <c r="F1480" s="18"/>
      <c r="G1480" s="18"/>
      <c r="H1480" s="18"/>
      <c r="I1480" s="18"/>
      <c r="J1480" s="18"/>
    </row>
    <row r="1481" spans="4:10" x14ac:dyDescent="0.2">
      <c r="D1481" s="9"/>
      <c r="E1481" s="18"/>
      <c r="F1481" s="18"/>
      <c r="G1481" s="18"/>
      <c r="H1481" s="18"/>
      <c r="I1481" s="18"/>
      <c r="J1481" s="18"/>
    </row>
    <row r="1482" spans="4:10" x14ac:dyDescent="0.2">
      <c r="D1482" s="9"/>
      <c r="E1482" s="18"/>
      <c r="F1482" s="18"/>
      <c r="G1482" s="18"/>
      <c r="H1482" s="18"/>
      <c r="I1482" s="18"/>
      <c r="J1482" s="18"/>
    </row>
    <row r="1483" spans="4:10" x14ac:dyDescent="0.2">
      <c r="D1483" s="9"/>
      <c r="E1483" s="18"/>
      <c r="F1483" s="18"/>
      <c r="G1483" s="18"/>
      <c r="H1483" s="18"/>
      <c r="I1483" s="18"/>
      <c r="J1483" s="18"/>
    </row>
    <row r="1484" spans="4:10" x14ac:dyDescent="0.2">
      <c r="D1484" s="9"/>
      <c r="E1484" s="18"/>
      <c r="F1484" s="18"/>
      <c r="G1484" s="18"/>
      <c r="H1484" s="18"/>
      <c r="I1484" s="18"/>
      <c r="J1484" s="18"/>
    </row>
    <row r="1485" spans="4:10" x14ac:dyDescent="0.2">
      <c r="D1485" s="9"/>
      <c r="E1485" s="18"/>
      <c r="F1485" s="18"/>
      <c r="G1485" s="18"/>
      <c r="H1485" s="18"/>
      <c r="I1485" s="18"/>
      <c r="J1485" s="18"/>
    </row>
    <row r="1486" spans="4:10" x14ac:dyDescent="0.2">
      <c r="D1486" s="9"/>
      <c r="E1486" s="18"/>
      <c r="F1486" s="18"/>
      <c r="G1486" s="18"/>
      <c r="H1486" s="18"/>
      <c r="I1486" s="18"/>
      <c r="J1486" s="18"/>
    </row>
    <row r="1487" spans="4:10" x14ac:dyDescent="0.2">
      <c r="D1487" s="9"/>
      <c r="E1487" s="18"/>
      <c r="F1487" s="18"/>
      <c r="G1487" s="18"/>
      <c r="H1487" s="18"/>
      <c r="I1487" s="18"/>
      <c r="J1487" s="18"/>
    </row>
    <row r="1488" spans="4:10" x14ac:dyDescent="0.2">
      <c r="D1488" s="9"/>
      <c r="E1488" s="18"/>
      <c r="F1488" s="18"/>
      <c r="G1488" s="18"/>
      <c r="H1488" s="18"/>
      <c r="I1488" s="18"/>
      <c r="J1488" s="18"/>
    </row>
    <row r="1489" spans="4:10" x14ac:dyDescent="0.2">
      <c r="D1489" s="9"/>
      <c r="E1489" s="18"/>
      <c r="F1489" s="18"/>
      <c r="G1489" s="18"/>
      <c r="H1489" s="18"/>
      <c r="I1489" s="18"/>
      <c r="J1489" s="18"/>
    </row>
    <row r="1490" spans="4:10" x14ac:dyDescent="0.2">
      <c r="D1490" s="9"/>
      <c r="E1490" s="18"/>
      <c r="F1490" s="18"/>
      <c r="G1490" s="18"/>
      <c r="H1490" s="18"/>
      <c r="I1490" s="18"/>
      <c r="J1490" s="18"/>
    </row>
    <row r="1491" spans="4:10" x14ac:dyDescent="0.2">
      <c r="D1491" s="9"/>
      <c r="E1491" s="18"/>
      <c r="F1491" s="18"/>
      <c r="G1491" s="18"/>
      <c r="H1491" s="18"/>
      <c r="I1491" s="18"/>
      <c r="J1491" s="18"/>
    </row>
    <row r="1492" spans="4:10" x14ac:dyDescent="0.2">
      <c r="D1492" s="9"/>
      <c r="E1492" s="18"/>
      <c r="F1492" s="18"/>
      <c r="G1492" s="18"/>
      <c r="H1492" s="18"/>
      <c r="I1492" s="18"/>
      <c r="J1492" s="18"/>
    </row>
    <row r="1493" spans="4:10" x14ac:dyDescent="0.2">
      <c r="D1493" s="9"/>
      <c r="E1493" s="18"/>
      <c r="F1493" s="18"/>
      <c r="G1493" s="18"/>
      <c r="H1493" s="18"/>
      <c r="I1493" s="18"/>
      <c r="J1493" s="18"/>
    </row>
    <row r="1494" spans="4:10" x14ac:dyDescent="0.2">
      <c r="D1494" s="9"/>
      <c r="E1494" s="18"/>
      <c r="F1494" s="18"/>
      <c r="G1494" s="18"/>
      <c r="H1494" s="18"/>
      <c r="I1494" s="18"/>
      <c r="J1494" s="18"/>
    </row>
    <row r="1495" spans="4:10" x14ac:dyDescent="0.2">
      <c r="D1495" s="9"/>
      <c r="E1495" s="18"/>
      <c r="F1495" s="18"/>
      <c r="G1495" s="18"/>
      <c r="H1495" s="18"/>
      <c r="I1495" s="18"/>
      <c r="J1495" s="18"/>
    </row>
    <row r="1496" spans="4:10" x14ac:dyDescent="0.2">
      <c r="D1496" s="9"/>
      <c r="E1496" s="18"/>
      <c r="F1496" s="18"/>
      <c r="G1496" s="18"/>
      <c r="H1496" s="18"/>
      <c r="I1496" s="18"/>
      <c r="J1496" s="18"/>
    </row>
    <row r="1497" spans="4:10" x14ac:dyDescent="0.2">
      <c r="D1497" s="9"/>
      <c r="E1497" s="18"/>
      <c r="F1497" s="18"/>
      <c r="G1497" s="18"/>
      <c r="H1497" s="18"/>
      <c r="I1497" s="18"/>
      <c r="J1497" s="18"/>
    </row>
    <row r="1498" spans="4:10" x14ac:dyDescent="0.2">
      <c r="D1498" s="9"/>
      <c r="E1498" s="18"/>
      <c r="F1498" s="18"/>
      <c r="G1498" s="18"/>
      <c r="H1498" s="18"/>
      <c r="I1498" s="18"/>
      <c r="J1498" s="18"/>
    </row>
    <row r="1499" spans="4:10" x14ac:dyDescent="0.2">
      <c r="D1499" s="9"/>
      <c r="E1499" s="18"/>
      <c r="F1499" s="18"/>
      <c r="G1499" s="18"/>
      <c r="H1499" s="18"/>
      <c r="I1499" s="18"/>
      <c r="J1499" s="18"/>
    </row>
    <row r="1500" spans="4:10" x14ac:dyDescent="0.2">
      <c r="D1500" s="9"/>
      <c r="E1500" s="18"/>
      <c r="F1500" s="18"/>
      <c r="G1500" s="18"/>
      <c r="H1500" s="18"/>
      <c r="I1500" s="18"/>
      <c r="J1500" s="18"/>
    </row>
    <row r="1501" spans="4:10" x14ac:dyDescent="0.2">
      <c r="D1501" s="9"/>
      <c r="E1501" s="18"/>
      <c r="F1501" s="18"/>
      <c r="G1501" s="18"/>
      <c r="H1501" s="18"/>
      <c r="I1501" s="18"/>
      <c r="J1501" s="18"/>
    </row>
    <row r="1502" spans="4:10" x14ac:dyDescent="0.2">
      <c r="D1502" s="9"/>
      <c r="E1502" s="18"/>
      <c r="F1502" s="18"/>
      <c r="G1502" s="18"/>
      <c r="H1502" s="18"/>
      <c r="I1502" s="18"/>
      <c r="J1502" s="18"/>
    </row>
    <row r="1503" spans="4:10" x14ac:dyDescent="0.2">
      <c r="D1503" s="9"/>
      <c r="E1503" s="18"/>
      <c r="F1503" s="18"/>
      <c r="G1503" s="18"/>
      <c r="H1503" s="18"/>
      <c r="I1503" s="18"/>
      <c r="J1503" s="18"/>
    </row>
    <row r="1504" spans="4:10" x14ac:dyDescent="0.2">
      <c r="D1504" s="9"/>
      <c r="E1504" s="18"/>
      <c r="F1504" s="18"/>
      <c r="G1504" s="18"/>
      <c r="H1504" s="18"/>
      <c r="I1504" s="18"/>
      <c r="J1504" s="18"/>
    </row>
    <row r="1505" spans="4:10" x14ac:dyDescent="0.2">
      <c r="D1505" s="9"/>
      <c r="E1505" s="18"/>
      <c r="F1505" s="18"/>
      <c r="G1505" s="18"/>
      <c r="H1505" s="18"/>
      <c r="I1505" s="18"/>
      <c r="J1505" s="18"/>
    </row>
    <row r="1506" spans="4:10" x14ac:dyDescent="0.2">
      <c r="D1506" s="9"/>
      <c r="E1506" s="18"/>
      <c r="F1506" s="18"/>
      <c r="G1506" s="18"/>
      <c r="H1506" s="18"/>
      <c r="I1506" s="18"/>
      <c r="J1506" s="18"/>
    </row>
    <row r="1507" spans="4:10" x14ac:dyDescent="0.2">
      <c r="D1507" s="9"/>
      <c r="E1507" s="18"/>
      <c r="F1507" s="18"/>
      <c r="G1507" s="18"/>
      <c r="H1507" s="18"/>
      <c r="I1507" s="18"/>
      <c r="J1507" s="18"/>
    </row>
    <row r="1508" spans="4:10" x14ac:dyDescent="0.2">
      <c r="D1508" s="9"/>
      <c r="E1508" s="18"/>
      <c r="F1508" s="18"/>
      <c r="G1508" s="18"/>
      <c r="H1508" s="18"/>
      <c r="I1508" s="18"/>
      <c r="J1508" s="18"/>
    </row>
    <row r="1509" spans="4:10" x14ac:dyDescent="0.2">
      <c r="D1509" s="9"/>
      <c r="E1509" s="18"/>
      <c r="F1509" s="18"/>
      <c r="G1509" s="18"/>
      <c r="H1509" s="18"/>
      <c r="I1509" s="18"/>
      <c r="J1509" s="18"/>
    </row>
    <row r="1510" spans="4:10" x14ac:dyDescent="0.2">
      <c r="D1510" s="9"/>
      <c r="E1510" s="18"/>
      <c r="F1510" s="18"/>
      <c r="G1510" s="18"/>
      <c r="H1510" s="18"/>
      <c r="I1510" s="18"/>
      <c r="J1510" s="18"/>
    </row>
    <row r="1511" spans="4:10" x14ac:dyDescent="0.2">
      <c r="D1511" s="9"/>
      <c r="E1511" s="18"/>
      <c r="F1511" s="18"/>
      <c r="G1511" s="18"/>
      <c r="H1511" s="18"/>
      <c r="I1511" s="18"/>
      <c r="J1511" s="18"/>
    </row>
    <row r="1512" spans="4:10" x14ac:dyDescent="0.2">
      <c r="D1512" s="9"/>
      <c r="E1512" s="18"/>
      <c r="F1512" s="18"/>
      <c r="G1512" s="18"/>
      <c r="H1512" s="18"/>
      <c r="I1512" s="18"/>
      <c r="J1512" s="18"/>
    </row>
    <row r="1513" spans="4:10" x14ac:dyDescent="0.2">
      <c r="D1513" s="9"/>
      <c r="E1513" s="18"/>
      <c r="F1513" s="18"/>
      <c r="G1513" s="18"/>
      <c r="H1513" s="18"/>
      <c r="I1513" s="18"/>
      <c r="J1513" s="18"/>
    </row>
    <row r="1514" spans="4:10" x14ac:dyDescent="0.2">
      <c r="D1514" s="9"/>
      <c r="E1514" s="18"/>
      <c r="F1514" s="18"/>
      <c r="G1514" s="18"/>
      <c r="H1514" s="18"/>
      <c r="I1514" s="18"/>
      <c r="J1514" s="18"/>
    </row>
    <row r="1515" spans="4:10" x14ac:dyDescent="0.2">
      <c r="D1515" s="9"/>
      <c r="E1515" s="18"/>
      <c r="F1515" s="18"/>
      <c r="G1515" s="18"/>
      <c r="H1515" s="18"/>
      <c r="I1515" s="18"/>
      <c r="J1515" s="18"/>
    </row>
    <row r="1516" spans="4:10" x14ac:dyDescent="0.2">
      <c r="D1516" s="9"/>
      <c r="E1516" s="18"/>
      <c r="F1516" s="18"/>
      <c r="G1516" s="18"/>
      <c r="H1516" s="18"/>
      <c r="I1516" s="18"/>
      <c r="J1516" s="18"/>
    </row>
    <row r="1517" spans="4:10" x14ac:dyDescent="0.2">
      <c r="D1517" s="9"/>
      <c r="E1517" s="18"/>
      <c r="F1517" s="18"/>
      <c r="G1517" s="18"/>
      <c r="H1517" s="18"/>
      <c r="I1517" s="18"/>
      <c r="J1517" s="18"/>
    </row>
    <row r="1518" spans="4:10" x14ac:dyDescent="0.2">
      <c r="D1518" s="9"/>
      <c r="E1518" s="18"/>
      <c r="F1518" s="18"/>
      <c r="G1518" s="18"/>
      <c r="H1518" s="18"/>
      <c r="I1518" s="18"/>
      <c r="J1518" s="18"/>
    </row>
    <row r="1519" spans="4:10" x14ac:dyDescent="0.2">
      <c r="D1519" s="9"/>
      <c r="E1519" s="18"/>
      <c r="F1519" s="18"/>
      <c r="G1519" s="18"/>
      <c r="H1519" s="18"/>
      <c r="I1519" s="18"/>
      <c r="J1519" s="18"/>
    </row>
    <row r="1520" spans="4:10" x14ac:dyDescent="0.2">
      <c r="D1520" s="9"/>
      <c r="E1520" s="18"/>
      <c r="F1520" s="18"/>
      <c r="G1520" s="18"/>
      <c r="H1520" s="18"/>
      <c r="I1520" s="18"/>
      <c r="J1520" s="18"/>
    </row>
    <row r="1521" spans="4:10" x14ac:dyDescent="0.2">
      <c r="D1521" s="9"/>
      <c r="E1521" s="18"/>
      <c r="F1521" s="18"/>
      <c r="G1521" s="18"/>
      <c r="H1521" s="18"/>
      <c r="I1521" s="18"/>
      <c r="J1521" s="18"/>
    </row>
    <row r="1522" spans="4:10" x14ac:dyDescent="0.2">
      <c r="D1522" s="9"/>
      <c r="E1522" s="18"/>
      <c r="F1522" s="18"/>
      <c r="G1522" s="18"/>
      <c r="H1522" s="18"/>
      <c r="I1522" s="18"/>
      <c r="J1522" s="18"/>
    </row>
    <row r="1523" spans="4:10" x14ac:dyDescent="0.2">
      <c r="D1523" s="9"/>
      <c r="E1523" s="18"/>
      <c r="F1523" s="18"/>
      <c r="G1523" s="18"/>
      <c r="H1523" s="18"/>
      <c r="I1523" s="18"/>
      <c r="J1523" s="18"/>
    </row>
    <row r="1524" spans="4:10" x14ac:dyDescent="0.2">
      <c r="D1524" s="9"/>
      <c r="E1524" s="18"/>
      <c r="F1524" s="18"/>
      <c r="G1524" s="18"/>
      <c r="H1524" s="18"/>
      <c r="I1524" s="18"/>
      <c r="J1524" s="18"/>
    </row>
    <row r="1525" spans="4:10" x14ac:dyDescent="0.2">
      <c r="D1525" s="9"/>
      <c r="E1525" s="18"/>
      <c r="F1525" s="18"/>
      <c r="G1525" s="18"/>
      <c r="H1525" s="18"/>
      <c r="I1525" s="18"/>
      <c r="J1525" s="18"/>
    </row>
    <row r="1526" spans="4:10" x14ac:dyDescent="0.2">
      <c r="D1526" s="9"/>
      <c r="E1526" s="18"/>
      <c r="F1526" s="18"/>
      <c r="G1526" s="18"/>
      <c r="H1526" s="18"/>
      <c r="I1526" s="18"/>
      <c r="J1526" s="18"/>
    </row>
    <row r="1527" spans="4:10" x14ac:dyDescent="0.2">
      <c r="D1527" s="9"/>
      <c r="E1527" s="18"/>
      <c r="F1527" s="18"/>
      <c r="G1527" s="18"/>
      <c r="H1527" s="18"/>
      <c r="I1527" s="18"/>
      <c r="J1527" s="18"/>
    </row>
    <row r="1528" spans="4:10" x14ac:dyDescent="0.2">
      <c r="D1528" s="9"/>
      <c r="E1528" s="18"/>
      <c r="F1528" s="18"/>
      <c r="G1528" s="18"/>
      <c r="H1528" s="18"/>
      <c r="I1528" s="18"/>
      <c r="J1528" s="18"/>
    </row>
    <row r="1529" spans="4:10" x14ac:dyDescent="0.2">
      <c r="D1529" s="9"/>
      <c r="E1529" s="18"/>
      <c r="F1529" s="18"/>
      <c r="G1529" s="18"/>
      <c r="H1529" s="18"/>
      <c r="I1529" s="18"/>
      <c r="J1529" s="18"/>
    </row>
    <row r="1530" spans="4:10" x14ac:dyDescent="0.2">
      <c r="D1530" s="9"/>
      <c r="E1530" s="18"/>
      <c r="F1530" s="18"/>
      <c r="G1530" s="18"/>
      <c r="H1530" s="18"/>
      <c r="I1530" s="18"/>
      <c r="J1530" s="18"/>
    </row>
    <row r="1531" spans="4:10" x14ac:dyDescent="0.2">
      <c r="D1531" s="9"/>
      <c r="E1531" s="18"/>
      <c r="F1531" s="18"/>
      <c r="G1531" s="18"/>
      <c r="H1531" s="18"/>
      <c r="I1531" s="18"/>
      <c r="J1531" s="18"/>
    </row>
    <row r="1532" spans="4:10" x14ac:dyDescent="0.2">
      <c r="D1532" s="9"/>
      <c r="E1532" s="18"/>
      <c r="F1532" s="18"/>
      <c r="G1532" s="18"/>
      <c r="H1532" s="18"/>
      <c r="I1532" s="18"/>
      <c r="J1532" s="18"/>
    </row>
    <row r="1533" spans="4:10" x14ac:dyDescent="0.2">
      <c r="D1533" s="9"/>
      <c r="E1533" s="18"/>
      <c r="F1533" s="18"/>
      <c r="G1533" s="18"/>
      <c r="H1533" s="18"/>
      <c r="I1533" s="18"/>
      <c r="J1533" s="18"/>
    </row>
    <row r="1534" spans="4:10" x14ac:dyDescent="0.2">
      <c r="D1534" s="9"/>
      <c r="E1534" s="18"/>
      <c r="F1534" s="18"/>
      <c r="G1534" s="18"/>
      <c r="H1534" s="18"/>
      <c r="I1534" s="18"/>
      <c r="J1534" s="18"/>
    </row>
    <row r="1535" spans="4:10" x14ac:dyDescent="0.2">
      <c r="D1535" s="9"/>
      <c r="E1535" s="18"/>
      <c r="F1535" s="18"/>
      <c r="G1535" s="18"/>
      <c r="H1535" s="18"/>
      <c r="I1535" s="18"/>
      <c r="J1535" s="18"/>
    </row>
    <row r="1536" spans="4:10" x14ac:dyDescent="0.2">
      <c r="D1536" s="9"/>
      <c r="E1536" s="18"/>
      <c r="F1536" s="18"/>
      <c r="G1536" s="18"/>
      <c r="H1536" s="18"/>
      <c r="I1536" s="18"/>
      <c r="J1536" s="18"/>
    </row>
    <row r="1537" spans="4:10" x14ac:dyDescent="0.2">
      <c r="D1537" s="9"/>
      <c r="E1537" s="18"/>
      <c r="F1537" s="18"/>
      <c r="G1537" s="18"/>
      <c r="H1537" s="18"/>
      <c r="I1537" s="18"/>
      <c r="J1537" s="18"/>
    </row>
    <row r="1538" spans="4:10" x14ac:dyDescent="0.2">
      <c r="D1538" s="9"/>
      <c r="E1538" s="18"/>
      <c r="F1538" s="18"/>
      <c r="G1538" s="18"/>
      <c r="H1538" s="18"/>
      <c r="I1538" s="18"/>
      <c r="J1538" s="18"/>
    </row>
    <row r="1539" spans="4:10" x14ac:dyDescent="0.2">
      <c r="D1539" s="9"/>
      <c r="E1539" s="18"/>
      <c r="F1539" s="18"/>
      <c r="G1539" s="18"/>
      <c r="H1539" s="18"/>
      <c r="I1539" s="18"/>
      <c r="J1539" s="18"/>
    </row>
    <row r="1540" spans="4:10" x14ac:dyDescent="0.2">
      <c r="D1540" s="9"/>
      <c r="E1540" s="18"/>
      <c r="F1540" s="18"/>
      <c r="G1540" s="18"/>
      <c r="H1540" s="18"/>
      <c r="I1540" s="18"/>
      <c r="J1540" s="18"/>
    </row>
    <row r="1541" spans="4:10" x14ac:dyDescent="0.2">
      <c r="D1541" s="9"/>
      <c r="E1541" s="18"/>
      <c r="F1541" s="18"/>
      <c r="G1541" s="18"/>
      <c r="H1541" s="18"/>
      <c r="I1541" s="18"/>
      <c r="J1541" s="18"/>
    </row>
    <row r="1542" spans="4:10" x14ac:dyDescent="0.2">
      <c r="D1542" s="9"/>
      <c r="E1542" s="18"/>
      <c r="F1542" s="18"/>
      <c r="G1542" s="18"/>
      <c r="H1542" s="18"/>
      <c r="I1542" s="18"/>
      <c r="J1542" s="18"/>
    </row>
    <row r="1543" spans="4:10" x14ac:dyDescent="0.2">
      <c r="D1543" s="9"/>
      <c r="E1543" s="18"/>
      <c r="F1543" s="18"/>
      <c r="G1543" s="18"/>
      <c r="H1543" s="18"/>
      <c r="I1543" s="18"/>
      <c r="J1543" s="18"/>
    </row>
    <row r="1544" spans="4:10" x14ac:dyDescent="0.2">
      <c r="D1544" s="9"/>
      <c r="E1544" s="18"/>
      <c r="F1544" s="18"/>
      <c r="G1544" s="18"/>
      <c r="H1544" s="18"/>
      <c r="I1544" s="18"/>
      <c r="J1544" s="18"/>
    </row>
    <row r="1545" spans="4:10" x14ac:dyDescent="0.2">
      <c r="D1545" s="9"/>
      <c r="E1545" s="18"/>
      <c r="F1545" s="18"/>
      <c r="G1545" s="18"/>
      <c r="H1545" s="18"/>
      <c r="I1545" s="18"/>
      <c r="J1545" s="18"/>
    </row>
    <row r="1546" spans="4:10" x14ac:dyDescent="0.2">
      <c r="D1546" s="9"/>
      <c r="E1546" s="18"/>
      <c r="F1546" s="18"/>
      <c r="G1546" s="18"/>
      <c r="H1546" s="18"/>
      <c r="I1546" s="18"/>
      <c r="J1546" s="18"/>
    </row>
    <row r="1547" spans="4:10" x14ac:dyDescent="0.2">
      <c r="D1547" s="9"/>
      <c r="E1547" s="18"/>
      <c r="F1547" s="18"/>
      <c r="G1547" s="18"/>
      <c r="H1547" s="18"/>
      <c r="I1547" s="18"/>
      <c r="J1547" s="18"/>
    </row>
    <row r="1548" spans="4:10" x14ac:dyDescent="0.2">
      <c r="D1548" s="9"/>
      <c r="E1548" s="18"/>
      <c r="F1548" s="18"/>
      <c r="G1548" s="18"/>
      <c r="H1548" s="18"/>
      <c r="I1548" s="18"/>
      <c r="J1548" s="18"/>
    </row>
    <row r="1549" spans="4:10" x14ac:dyDescent="0.2">
      <c r="D1549" s="9"/>
      <c r="E1549" s="18"/>
      <c r="F1549" s="18"/>
      <c r="G1549" s="18"/>
      <c r="H1549" s="18"/>
      <c r="I1549" s="18"/>
      <c r="J1549" s="18"/>
    </row>
    <row r="1550" spans="4:10" x14ac:dyDescent="0.2">
      <c r="D1550" s="9"/>
      <c r="E1550" s="18"/>
      <c r="F1550" s="18"/>
      <c r="G1550" s="18"/>
      <c r="H1550" s="18"/>
      <c r="I1550" s="18"/>
      <c r="J1550" s="18"/>
    </row>
    <row r="1551" spans="4:10" x14ac:dyDescent="0.2">
      <c r="D1551" s="9"/>
      <c r="E1551" s="18"/>
      <c r="F1551" s="18"/>
      <c r="G1551" s="18"/>
      <c r="H1551" s="18"/>
      <c r="I1551" s="18"/>
      <c r="J1551" s="18"/>
    </row>
    <row r="1552" spans="4:10" x14ac:dyDescent="0.2">
      <c r="D1552" s="9"/>
      <c r="E1552" s="18"/>
      <c r="F1552" s="18"/>
      <c r="G1552" s="18"/>
      <c r="H1552" s="18"/>
      <c r="I1552" s="18"/>
      <c r="J1552" s="18"/>
    </row>
    <row r="1553" spans="4:10" x14ac:dyDescent="0.2">
      <c r="D1553" s="9"/>
      <c r="E1553" s="18"/>
      <c r="F1553" s="18"/>
      <c r="G1553" s="18"/>
      <c r="H1553" s="18"/>
      <c r="I1553" s="18"/>
      <c r="J1553" s="18"/>
    </row>
    <row r="1554" spans="4:10" x14ac:dyDescent="0.2">
      <c r="D1554" s="9"/>
      <c r="E1554" s="18"/>
      <c r="F1554" s="18"/>
      <c r="G1554" s="18"/>
      <c r="H1554" s="18"/>
      <c r="I1554" s="18"/>
      <c r="J1554" s="18"/>
    </row>
    <row r="1555" spans="4:10" x14ac:dyDescent="0.2">
      <c r="D1555" s="9"/>
      <c r="E1555" s="18"/>
      <c r="F1555" s="18"/>
      <c r="G1555" s="18"/>
      <c r="H1555" s="18"/>
      <c r="I1555" s="18"/>
      <c r="J1555" s="18"/>
    </row>
    <row r="1556" spans="4:10" x14ac:dyDescent="0.2">
      <c r="D1556" s="9"/>
      <c r="E1556" s="18"/>
      <c r="F1556" s="18"/>
      <c r="G1556" s="18"/>
      <c r="H1556" s="18"/>
      <c r="I1556" s="18"/>
      <c r="J1556" s="18"/>
    </row>
    <row r="1557" spans="4:10" x14ac:dyDescent="0.2">
      <c r="D1557" s="9"/>
      <c r="E1557" s="18"/>
      <c r="F1557" s="18"/>
      <c r="G1557" s="18"/>
      <c r="H1557" s="18"/>
      <c r="I1557" s="18"/>
      <c r="J1557" s="18"/>
    </row>
    <row r="1558" spans="4:10" x14ac:dyDescent="0.2">
      <c r="D1558" s="9"/>
      <c r="E1558" s="18"/>
      <c r="F1558" s="18"/>
      <c r="G1558" s="18"/>
      <c r="H1558" s="18"/>
      <c r="I1558" s="18"/>
      <c r="J1558" s="18"/>
    </row>
    <row r="1559" spans="4:10" x14ac:dyDescent="0.2">
      <c r="D1559" s="9"/>
      <c r="E1559" s="18"/>
      <c r="F1559" s="18"/>
      <c r="G1559" s="18"/>
      <c r="H1559" s="18"/>
      <c r="I1559" s="18"/>
      <c r="J1559" s="18"/>
    </row>
    <row r="1560" spans="4:10" x14ac:dyDescent="0.2">
      <c r="D1560" s="9"/>
      <c r="E1560" s="18"/>
      <c r="F1560" s="18"/>
      <c r="G1560" s="18"/>
      <c r="H1560" s="18"/>
      <c r="I1560" s="18"/>
      <c r="J1560" s="18"/>
    </row>
    <row r="1561" spans="4:10" x14ac:dyDescent="0.2">
      <c r="D1561" s="9"/>
      <c r="E1561" s="18"/>
      <c r="F1561" s="18"/>
      <c r="G1561" s="18"/>
      <c r="H1561" s="18"/>
      <c r="I1561" s="18"/>
      <c r="J1561" s="18"/>
    </row>
    <row r="1562" spans="4:10" x14ac:dyDescent="0.2">
      <c r="D1562" s="9"/>
      <c r="E1562" s="18"/>
      <c r="F1562" s="18"/>
      <c r="G1562" s="18"/>
      <c r="H1562" s="18"/>
      <c r="I1562" s="18"/>
      <c r="J1562" s="18"/>
    </row>
    <row r="1563" spans="4:10" x14ac:dyDescent="0.2">
      <c r="D1563" s="9"/>
      <c r="E1563" s="18"/>
      <c r="F1563" s="18"/>
      <c r="G1563" s="18"/>
      <c r="H1563" s="18"/>
      <c r="I1563" s="18"/>
      <c r="J1563" s="18"/>
    </row>
    <row r="1564" spans="4:10" x14ac:dyDescent="0.2">
      <c r="D1564" s="9"/>
      <c r="E1564" s="18"/>
      <c r="F1564" s="18"/>
      <c r="G1564" s="18"/>
      <c r="H1564" s="18"/>
      <c r="I1564" s="18"/>
      <c r="J1564" s="18"/>
    </row>
    <row r="1565" spans="4:10" x14ac:dyDescent="0.2">
      <c r="D1565" s="9"/>
      <c r="E1565" s="18"/>
      <c r="F1565" s="18"/>
      <c r="G1565" s="18"/>
      <c r="H1565" s="18"/>
      <c r="I1565" s="18"/>
      <c r="J1565" s="18"/>
    </row>
    <row r="1566" spans="4:10" x14ac:dyDescent="0.2">
      <c r="D1566" s="9"/>
      <c r="E1566" s="18"/>
      <c r="F1566" s="18"/>
      <c r="G1566" s="18"/>
      <c r="H1566" s="18"/>
      <c r="I1566" s="18"/>
      <c r="J1566" s="18"/>
    </row>
    <row r="1567" spans="4:10" x14ac:dyDescent="0.2">
      <c r="D1567" s="9"/>
      <c r="E1567" s="18"/>
      <c r="F1567" s="18"/>
      <c r="G1567" s="18"/>
      <c r="H1567" s="18"/>
      <c r="I1567" s="18"/>
      <c r="J1567" s="18"/>
    </row>
    <row r="1568" spans="4:10" x14ac:dyDescent="0.2">
      <c r="D1568" s="9"/>
      <c r="E1568" s="18"/>
      <c r="F1568" s="18"/>
      <c r="G1568" s="18"/>
      <c r="H1568" s="18"/>
      <c r="I1568" s="18"/>
      <c r="J1568" s="18"/>
    </row>
    <row r="1569" spans="4:10" x14ac:dyDescent="0.2">
      <c r="D1569" s="9"/>
      <c r="E1569" s="18"/>
      <c r="F1569" s="18"/>
      <c r="G1569" s="18"/>
      <c r="H1569" s="18"/>
      <c r="I1569" s="18"/>
      <c r="J1569" s="18"/>
    </row>
    <row r="1570" spans="4:10" x14ac:dyDescent="0.2">
      <c r="D1570" s="9"/>
      <c r="E1570" s="18"/>
      <c r="F1570" s="18"/>
      <c r="G1570" s="18"/>
      <c r="H1570" s="18"/>
      <c r="I1570" s="18"/>
      <c r="J1570" s="18"/>
    </row>
    <row r="1571" spans="4:10" x14ac:dyDescent="0.2">
      <c r="D1571" s="9"/>
      <c r="E1571" s="18"/>
      <c r="F1571" s="18"/>
      <c r="G1571" s="18"/>
      <c r="H1571" s="18"/>
      <c r="I1571" s="18"/>
      <c r="J1571" s="18"/>
    </row>
    <row r="1572" spans="4:10" x14ac:dyDescent="0.2">
      <c r="D1572" s="9"/>
      <c r="E1572" s="18"/>
      <c r="F1572" s="18"/>
      <c r="G1572" s="18"/>
      <c r="H1572" s="18"/>
      <c r="I1572" s="18"/>
      <c r="J1572" s="18"/>
    </row>
    <row r="1573" spans="4:10" x14ac:dyDescent="0.2">
      <c r="D1573" s="9"/>
      <c r="E1573" s="18"/>
      <c r="F1573" s="18"/>
      <c r="G1573" s="18"/>
      <c r="H1573" s="18"/>
      <c r="I1573" s="18"/>
      <c r="J1573" s="18"/>
    </row>
    <row r="1574" spans="4:10" x14ac:dyDescent="0.2">
      <c r="D1574" s="9"/>
      <c r="E1574" s="18"/>
      <c r="F1574" s="18"/>
      <c r="G1574" s="18"/>
      <c r="H1574" s="18"/>
      <c r="I1574" s="18"/>
      <c r="J1574" s="18"/>
    </row>
    <row r="1575" spans="4:10" x14ac:dyDescent="0.2">
      <c r="D1575" s="9"/>
      <c r="E1575" s="18"/>
      <c r="F1575" s="18"/>
      <c r="G1575" s="18"/>
      <c r="H1575" s="18"/>
      <c r="I1575" s="18"/>
      <c r="J1575" s="18"/>
    </row>
    <row r="1576" spans="4:10" x14ac:dyDescent="0.2">
      <c r="D1576" s="9"/>
      <c r="E1576" s="18"/>
      <c r="F1576" s="18"/>
      <c r="G1576" s="18"/>
      <c r="H1576" s="18"/>
      <c r="I1576" s="18"/>
      <c r="J1576" s="18"/>
    </row>
    <row r="1577" spans="4:10" x14ac:dyDescent="0.2">
      <c r="D1577" s="9"/>
      <c r="E1577" s="18"/>
      <c r="F1577" s="18"/>
      <c r="G1577" s="18"/>
      <c r="H1577" s="18"/>
      <c r="I1577" s="18"/>
      <c r="J1577" s="18"/>
    </row>
    <row r="1578" spans="4:10" x14ac:dyDescent="0.2">
      <c r="D1578" s="9"/>
      <c r="E1578" s="18"/>
      <c r="F1578" s="18"/>
      <c r="G1578" s="18"/>
      <c r="H1578" s="18"/>
      <c r="I1578" s="18"/>
      <c r="J1578" s="18"/>
    </row>
    <row r="1579" spans="4:10" x14ac:dyDescent="0.2">
      <c r="D1579" s="9"/>
      <c r="E1579" s="18"/>
      <c r="F1579" s="18"/>
      <c r="G1579" s="18"/>
      <c r="H1579" s="18"/>
      <c r="I1579" s="18"/>
      <c r="J1579" s="18"/>
    </row>
    <row r="1580" spans="4:10" x14ac:dyDescent="0.2">
      <c r="D1580" s="9"/>
      <c r="E1580" s="18"/>
      <c r="F1580" s="18"/>
      <c r="G1580" s="18"/>
      <c r="H1580" s="18"/>
      <c r="I1580" s="18"/>
      <c r="J1580" s="18"/>
    </row>
    <row r="1581" spans="4:10" x14ac:dyDescent="0.2">
      <c r="D1581" s="9"/>
      <c r="E1581" s="18"/>
      <c r="F1581" s="18"/>
      <c r="G1581" s="18"/>
      <c r="H1581" s="18"/>
      <c r="I1581" s="18"/>
      <c r="J1581" s="18"/>
    </row>
    <row r="1582" spans="4:10" x14ac:dyDescent="0.2">
      <c r="D1582" s="9"/>
      <c r="E1582" s="18"/>
      <c r="F1582" s="18"/>
      <c r="G1582" s="18"/>
      <c r="H1582" s="18"/>
      <c r="I1582" s="18"/>
      <c r="J1582" s="18"/>
    </row>
    <row r="1583" spans="4:10" x14ac:dyDescent="0.2">
      <c r="D1583" s="9"/>
      <c r="E1583" s="18"/>
      <c r="F1583" s="18"/>
      <c r="G1583" s="18"/>
      <c r="H1583" s="18"/>
      <c r="I1583" s="18"/>
      <c r="J1583" s="18"/>
    </row>
    <row r="1584" spans="4:10" x14ac:dyDescent="0.2">
      <c r="D1584" s="9"/>
      <c r="E1584" s="18"/>
      <c r="F1584" s="18"/>
      <c r="G1584" s="18"/>
      <c r="H1584" s="18"/>
      <c r="I1584" s="18"/>
      <c r="J1584" s="18"/>
    </row>
    <row r="1585" spans="4:10" x14ac:dyDescent="0.2">
      <c r="D1585" s="9"/>
      <c r="E1585" s="18"/>
      <c r="F1585" s="18"/>
      <c r="G1585" s="18"/>
      <c r="H1585" s="18"/>
      <c r="I1585" s="18"/>
      <c r="J1585" s="18"/>
    </row>
    <row r="1586" spans="4:10" x14ac:dyDescent="0.2">
      <c r="D1586" s="9"/>
      <c r="E1586" s="18"/>
      <c r="F1586" s="18"/>
      <c r="G1586" s="18"/>
      <c r="H1586" s="18"/>
      <c r="I1586" s="18"/>
      <c r="J1586" s="18"/>
    </row>
    <row r="1587" spans="4:10" x14ac:dyDescent="0.2">
      <c r="D1587" s="9"/>
      <c r="E1587" s="18"/>
      <c r="F1587" s="18"/>
      <c r="G1587" s="18"/>
      <c r="H1587" s="18"/>
      <c r="I1587" s="18"/>
      <c r="J1587" s="18"/>
    </row>
    <row r="1588" spans="4:10" x14ac:dyDescent="0.2">
      <c r="D1588" s="9"/>
      <c r="E1588" s="18"/>
      <c r="F1588" s="18"/>
      <c r="G1588" s="18"/>
      <c r="H1588" s="18"/>
      <c r="I1588" s="18"/>
      <c r="J1588" s="18"/>
    </row>
    <row r="1589" spans="4:10" x14ac:dyDescent="0.2">
      <c r="D1589" s="9"/>
      <c r="E1589" s="18"/>
      <c r="F1589" s="18"/>
      <c r="G1589" s="18"/>
      <c r="H1589" s="18"/>
      <c r="I1589" s="18"/>
      <c r="J1589" s="18"/>
    </row>
    <row r="1590" spans="4:10" x14ac:dyDescent="0.2">
      <c r="D1590" s="9"/>
      <c r="E1590" s="18"/>
      <c r="F1590" s="18"/>
      <c r="G1590" s="18"/>
      <c r="H1590" s="18"/>
      <c r="I1590" s="18"/>
      <c r="J1590" s="18"/>
    </row>
    <row r="1591" spans="4:10" x14ac:dyDescent="0.2">
      <c r="D1591" s="9"/>
      <c r="E1591" s="18"/>
      <c r="F1591" s="18"/>
      <c r="G1591" s="18"/>
      <c r="H1591" s="18"/>
      <c r="I1591" s="18"/>
      <c r="J1591" s="18"/>
    </row>
    <row r="1592" spans="4:10" x14ac:dyDescent="0.2">
      <c r="D1592" s="9"/>
      <c r="E1592" s="18"/>
      <c r="F1592" s="18"/>
      <c r="G1592" s="18"/>
      <c r="H1592" s="18"/>
      <c r="I1592" s="18"/>
      <c r="J1592" s="18"/>
    </row>
    <row r="1593" spans="4:10" x14ac:dyDescent="0.2">
      <c r="D1593" s="9"/>
      <c r="E1593" s="18"/>
      <c r="F1593" s="18"/>
      <c r="G1593" s="18"/>
      <c r="H1593" s="18"/>
      <c r="I1593" s="18"/>
      <c r="J1593" s="18"/>
    </row>
    <row r="1594" spans="4:10" x14ac:dyDescent="0.2">
      <c r="D1594" s="9"/>
      <c r="E1594" s="18"/>
      <c r="F1594" s="18"/>
      <c r="G1594" s="18"/>
      <c r="H1594" s="18"/>
      <c r="I1594" s="18"/>
      <c r="J1594" s="18"/>
    </row>
    <row r="1595" spans="4:10" x14ac:dyDescent="0.2">
      <c r="D1595" s="9"/>
      <c r="E1595" s="18"/>
      <c r="F1595" s="18"/>
      <c r="G1595" s="18"/>
      <c r="H1595" s="18"/>
      <c r="I1595" s="18"/>
      <c r="J1595" s="18"/>
    </row>
    <row r="1596" spans="4:10" x14ac:dyDescent="0.2">
      <c r="D1596" s="9"/>
      <c r="E1596" s="18"/>
      <c r="F1596" s="18"/>
      <c r="G1596" s="18"/>
      <c r="H1596" s="18"/>
      <c r="I1596" s="18"/>
      <c r="J1596" s="18"/>
    </row>
    <row r="1597" spans="4:10" x14ac:dyDescent="0.2">
      <c r="D1597" s="9"/>
      <c r="E1597" s="18"/>
      <c r="F1597" s="18"/>
      <c r="G1597" s="18"/>
      <c r="H1597" s="18"/>
      <c r="I1597" s="18"/>
      <c r="J1597" s="18"/>
    </row>
    <row r="1598" spans="4:10" x14ac:dyDescent="0.2">
      <c r="D1598" s="9"/>
      <c r="E1598" s="18"/>
      <c r="F1598" s="18"/>
      <c r="G1598" s="18"/>
      <c r="H1598" s="18"/>
      <c r="I1598" s="18"/>
      <c r="J1598" s="18"/>
    </row>
    <row r="1599" spans="4:10" x14ac:dyDescent="0.2">
      <c r="D1599" s="9"/>
      <c r="E1599" s="18"/>
      <c r="F1599" s="18"/>
      <c r="G1599" s="18"/>
      <c r="H1599" s="18"/>
      <c r="I1599" s="18"/>
      <c r="J1599" s="18"/>
    </row>
    <row r="1600" spans="4:10" x14ac:dyDescent="0.2">
      <c r="D1600" s="9"/>
      <c r="E1600" s="18"/>
      <c r="F1600" s="18"/>
      <c r="G1600" s="18"/>
      <c r="H1600" s="18"/>
      <c r="I1600" s="18"/>
      <c r="J1600" s="18"/>
    </row>
    <row r="1601" spans="4:10" x14ac:dyDescent="0.2">
      <c r="D1601" s="9"/>
      <c r="E1601" s="18"/>
      <c r="F1601" s="18"/>
      <c r="G1601" s="18"/>
      <c r="H1601" s="18"/>
      <c r="I1601" s="18"/>
      <c r="J1601" s="18"/>
    </row>
    <row r="1602" spans="4:10" x14ac:dyDescent="0.2">
      <c r="D1602" s="9"/>
      <c r="E1602" s="18"/>
      <c r="F1602" s="18"/>
      <c r="G1602" s="18"/>
      <c r="H1602" s="18"/>
      <c r="I1602" s="18"/>
      <c r="J1602" s="18"/>
    </row>
    <row r="1603" spans="4:10" x14ac:dyDescent="0.2">
      <c r="D1603" s="9"/>
      <c r="E1603" s="18"/>
      <c r="F1603" s="18"/>
      <c r="G1603" s="18"/>
      <c r="H1603" s="18"/>
      <c r="I1603" s="18"/>
      <c r="J1603" s="18"/>
    </row>
    <row r="1604" spans="4:10" x14ac:dyDescent="0.2">
      <c r="D1604" s="9"/>
      <c r="E1604" s="18"/>
      <c r="F1604" s="18"/>
      <c r="G1604" s="18"/>
      <c r="H1604" s="18"/>
      <c r="I1604" s="18"/>
      <c r="J1604" s="18"/>
    </row>
    <row r="1605" spans="4:10" x14ac:dyDescent="0.2">
      <c r="D1605" s="9"/>
      <c r="E1605" s="18"/>
      <c r="F1605" s="18"/>
      <c r="G1605" s="18"/>
      <c r="H1605" s="18"/>
      <c r="I1605" s="18"/>
      <c r="J1605" s="18"/>
    </row>
    <row r="1606" spans="4:10" x14ac:dyDescent="0.2">
      <c r="D1606" s="9"/>
      <c r="E1606" s="18"/>
      <c r="F1606" s="18"/>
      <c r="G1606" s="18"/>
      <c r="H1606" s="18"/>
      <c r="I1606" s="18"/>
      <c r="J1606" s="18"/>
    </row>
    <row r="1607" spans="4:10" x14ac:dyDescent="0.2">
      <c r="D1607" s="9"/>
      <c r="E1607" s="18"/>
      <c r="F1607" s="18"/>
      <c r="G1607" s="18"/>
      <c r="H1607" s="18"/>
      <c r="I1607" s="18"/>
      <c r="J1607" s="18"/>
    </row>
    <row r="1608" spans="4:10" x14ac:dyDescent="0.2">
      <c r="D1608" s="9"/>
      <c r="E1608" s="18"/>
      <c r="F1608" s="18"/>
      <c r="G1608" s="18"/>
      <c r="H1608" s="18"/>
      <c r="I1608" s="18"/>
      <c r="J1608" s="18"/>
    </row>
    <row r="1609" spans="4:10" x14ac:dyDescent="0.2">
      <c r="D1609" s="9"/>
      <c r="E1609" s="18"/>
      <c r="F1609" s="18"/>
      <c r="G1609" s="18"/>
      <c r="H1609" s="18"/>
      <c r="I1609" s="18"/>
      <c r="J1609" s="18"/>
    </row>
    <row r="1610" spans="4:10" x14ac:dyDescent="0.2">
      <c r="D1610" s="9"/>
      <c r="E1610" s="18"/>
      <c r="F1610" s="18"/>
      <c r="G1610" s="18"/>
      <c r="H1610" s="18"/>
      <c r="I1610" s="18"/>
      <c r="J1610" s="18"/>
    </row>
    <row r="1611" spans="4:10" x14ac:dyDescent="0.2">
      <c r="D1611" s="9"/>
      <c r="E1611" s="18"/>
      <c r="F1611" s="18"/>
      <c r="G1611" s="18"/>
      <c r="H1611" s="18"/>
      <c r="I1611" s="18"/>
      <c r="J1611" s="18"/>
    </row>
    <row r="1612" spans="4:10" x14ac:dyDescent="0.2">
      <c r="D1612" s="9"/>
      <c r="E1612" s="18"/>
      <c r="F1612" s="18"/>
      <c r="G1612" s="18"/>
      <c r="H1612" s="18"/>
      <c r="I1612" s="18"/>
      <c r="J1612" s="18"/>
    </row>
    <row r="1613" spans="4:10" x14ac:dyDescent="0.2">
      <c r="D1613" s="9"/>
      <c r="E1613" s="18"/>
      <c r="F1613" s="18"/>
      <c r="G1613" s="18"/>
      <c r="H1613" s="18"/>
      <c r="I1613" s="18"/>
      <c r="J1613" s="18"/>
    </row>
    <row r="1614" spans="4:10" x14ac:dyDescent="0.2">
      <c r="D1614" s="9"/>
      <c r="E1614" s="18"/>
      <c r="F1614" s="18"/>
      <c r="G1614" s="18"/>
      <c r="H1614" s="18"/>
      <c r="I1614" s="18"/>
      <c r="J1614" s="18"/>
    </row>
    <row r="1615" spans="4:10" x14ac:dyDescent="0.2">
      <c r="D1615" s="9"/>
      <c r="E1615" s="18"/>
      <c r="F1615" s="18"/>
      <c r="G1615" s="18"/>
      <c r="H1615" s="18"/>
      <c r="I1615" s="18"/>
      <c r="J1615" s="18"/>
    </row>
    <row r="1616" spans="4:10" x14ac:dyDescent="0.2">
      <c r="D1616" s="9"/>
      <c r="E1616" s="18"/>
      <c r="F1616" s="18"/>
      <c r="G1616" s="18"/>
      <c r="H1616" s="18"/>
      <c r="I1616" s="18"/>
      <c r="J1616" s="18"/>
    </row>
    <row r="1617" spans="4:10" x14ac:dyDescent="0.2">
      <c r="D1617" s="9"/>
      <c r="E1617" s="18"/>
      <c r="F1617" s="18"/>
      <c r="G1617" s="18"/>
      <c r="H1617" s="18"/>
      <c r="I1617" s="18"/>
      <c r="J1617" s="18"/>
    </row>
    <row r="1618" spans="4:10" x14ac:dyDescent="0.2">
      <c r="D1618" s="9"/>
      <c r="E1618" s="18"/>
      <c r="F1618" s="18"/>
      <c r="G1618" s="18"/>
      <c r="H1618" s="18"/>
      <c r="I1618" s="18"/>
      <c r="J1618" s="18"/>
    </row>
    <row r="1619" spans="4:10" x14ac:dyDescent="0.2">
      <c r="D1619" s="9"/>
      <c r="E1619" s="18"/>
      <c r="F1619" s="18"/>
      <c r="G1619" s="18"/>
      <c r="H1619" s="18"/>
      <c r="I1619" s="18"/>
      <c r="J1619" s="18"/>
    </row>
    <row r="1620" spans="4:10" x14ac:dyDescent="0.2">
      <c r="D1620" s="9"/>
      <c r="E1620" s="18"/>
      <c r="F1620" s="18"/>
      <c r="G1620" s="18"/>
      <c r="H1620" s="18"/>
      <c r="I1620" s="18"/>
      <c r="J1620" s="18"/>
    </row>
    <row r="1621" spans="4:10" x14ac:dyDescent="0.2">
      <c r="D1621" s="9"/>
      <c r="E1621" s="18"/>
      <c r="F1621" s="18"/>
      <c r="G1621" s="18"/>
      <c r="H1621" s="18"/>
      <c r="I1621" s="18"/>
      <c r="J1621" s="18"/>
    </row>
    <row r="1622" spans="4:10" x14ac:dyDescent="0.2">
      <c r="D1622" s="9"/>
      <c r="E1622" s="18"/>
      <c r="F1622" s="18"/>
      <c r="G1622" s="18"/>
      <c r="H1622" s="18"/>
      <c r="I1622" s="18"/>
      <c r="J1622" s="18"/>
    </row>
    <row r="1623" spans="4:10" x14ac:dyDescent="0.2">
      <c r="D1623" s="9"/>
      <c r="E1623" s="18"/>
      <c r="F1623" s="18"/>
      <c r="G1623" s="18"/>
      <c r="H1623" s="18"/>
      <c r="I1623" s="18"/>
      <c r="J1623" s="18"/>
    </row>
    <row r="1624" spans="4:10" x14ac:dyDescent="0.2">
      <c r="D1624" s="9"/>
      <c r="E1624" s="18"/>
      <c r="F1624" s="18"/>
      <c r="G1624" s="18"/>
      <c r="H1624" s="18"/>
      <c r="I1624" s="18"/>
      <c r="J1624" s="18"/>
    </row>
    <row r="1625" spans="4:10" x14ac:dyDescent="0.2">
      <c r="D1625" s="9"/>
      <c r="E1625" s="18"/>
      <c r="F1625" s="18"/>
      <c r="G1625" s="18"/>
      <c r="H1625" s="18"/>
      <c r="I1625" s="18"/>
      <c r="J1625" s="18"/>
    </row>
    <row r="1626" spans="4:10" x14ac:dyDescent="0.2">
      <c r="D1626" s="9"/>
      <c r="E1626" s="18"/>
      <c r="F1626" s="18"/>
      <c r="G1626" s="18"/>
      <c r="H1626" s="18"/>
      <c r="I1626" s="18"/>
      <c r="J1626" s="18"/>
    </row>
    <row r="1627" spans="4:10" x14ac:dyDescent="0.2">
      <c r="D1627" s="9"/>
      <c r="E1627" s="18"/>
      <c r="F1627" s="18"/>
      <c r="G1627" s="18"/>
      <c r="H1627" s="18"/>
      <c r="I1627" s="18"/>
      <c r="J1627" s="18"/>
    </row>
    <row r="1628" spans="4:10" x14ac:dyDescent="0.2">
      <c r="D1628" s="9"/>
      <c r="E1628" s="18"/>
      <c r="F1628" s="18"/>
      <c r="G1628" s="18"/>
      <c r="H1628" s="18"/>
      <c r="I1628" s="18"/>
      <c r="J1628" s="18"/>
    </row>
    <row r="1629" spans="4:10" x14ac:dyDescent="0.2">
      <c r="D1629" s="9"/>
      <c r="E1629" s="18"/>
      <c r="F1629" s="18"/>
      <c r="G1629" s="18"/>
      <c r="H1629" s="18"/>
      <c r="I1629" s="18"/>
      <c r="J1629" s="18"/>
    </row>
    <row r="1630" spans="4:10" x14ac:dyDescent="0.2">
      <c r="D1630" s="9"/>
      <c r="E1630" s="18"/>
      <c r="F1630" s="18"/>
      <c r="G1630" s="18"/>
      <c r="H1630" s="18"/>
      <c r="I1630" s="18"/>
      <c r="J1630" s="18"/>
    </row>
    <row r="1631" spans="4:10" x14ac:dyDescent="0.2">
      <c r="D1631" s="9"/>
      <c r="E1631" s="18"/>
      <c r="F1631" s="18"/>
      <c r="G1631" s="18"/>
      <c r="H1631" s="18"/>
      <c r="I1631" s="18"/>
      <c r="J1631" s="18"/>
    </row>
    <row r="1632" spans="4:10" x14ac:dyDescent="0.2">
      <c r="D1632" s="9"/>
      <c r="E1632" s="18"/>
      <c r="F1632" s="18"/>
      <c r="G1632" s="18"/>
      <c r="H1632" s="18"/>
      <c r="I1632" s="18"/>
      <c r="J1632" s="18"/>
    </row>
    <row r="1633" spans="4:10" x14ac:dyDescent="0.2">
      <c r="D1633" s="9"/>
      <c r="E1633" s="18"/>
      <c r="F1633" s="18"/>
      <c r="G1633" s="18"/>
      <c r="H1633" s="18"/>
      <c r="I1633" s="18"/>
      <c r="J1633" s="18"/>
    </row>
    <row r="1634" spans="4:10" x14ac:dyDescent="0.2">
      <c r="D1634" s="9"/>
      <c r="E1634" s="18"/>
      <c r="F1634" s="18"/>
      <c r="G1634" s="18"/>
      <c r="H1634" s="18"/>
      <c r="I1634" s="18"/>
      <c r="J1634" s="18"/>
    </row>
    <row r="1635" spans="4:10" x14ac:dyDescent="0.2">
      <c r="D1635" s="9"/>
      <c r="E1635" s="18"/>
      <c r="F1635" s="18"/>
      <c r="G1635" s="18"/>
      <c r="H1635" s="18"/>
      <c r="I1635" s="18"/>
      <c r="J1635" s="18"/>
    </row>
    <row r="1636" spans="4:10" x14ac:dyDescent="0.2">
      <c r="D1636" s="9"/>
      <c r="E1636" s="18"/>
      <c r="F1636" s="18"/>
      <c r="G1636" s="18"/>
      <c r="H1636" s="18"/>
      <c r="I1636" s="18"/>
      <c r="J1636" s="18"/>
    </row>
    <row r="1637" spans="4:10" x14ac:dyDescent="0.2">
      <c r="D1637" s="9"/>
      <c r="E1637" s="18"/>
      <c r="F1637" s="18"/>
      <c r="G1637" s="18"/>
      <c r="H1637" s="18"/>
      <c r="I1637" s="18"/>
      <c r="J1637" s="18"/>
    </row>
    <row r="1638" spans="4:10" x14ac:dyDescent="0.2">
      <c r="D1638" s="9"/>
      <c r="E1638" s="18"/>
      <c r="F1638" s="18"/>
      <c r="G1638" s="18"/>
      <c r="H1638" s="18"/>
      <c r="I1638" s="18"/>
      <c r="J1638" s="18"/>
    </row>
    <row r="1639" spans="4:10" x14ac:dyDescent="0.2">
      <c r="D1639" s="9"/>
      <c r="E1639" s="18"/>
      <c r="F1639" s="18"/>
      <c r="G1639" s="18"/>
      <c r="H1639" s="18"/>
      <c r="I1639" s="18"/>
      <c r="J1639" s="18"/>
    </row>
    <row r="1640" spans="4:10" x14ac:dyDescent="0.2">
      <c r="D1640" s="9"/>
      <c r="E1640" s="18"/>
      <c r="F1640" s="18"/>
      <c r="G1640" s="18"/>
      <c r="H1640" s="18"/>
      <c r="I1640" s="18"/>
      <c r="J1640" s="18"/>
    </row>
    <row r="1641" spans="4:10" x14ac:dyDescent="0.2">
      <c r="D1641" s="9"/>
      <c r="E1641" s="18"/>
      <c r="F1641" s="18"/>
      <c r="G1641" s="18"/>
      <c r="H1641" s="18"/>
      <c r="I1641" s="18"/>
      <c r="J1641" s="18"/>
    </row>
    <row r="1642" spans="4:10" x14ac:dyDescent="0.2">
      <c r="D1642" s="9"/>
      <c r="E1642" s="18"/>
      <c r="F1642" s="18"/>
      <c r="G1642" s="18"/>
      <c r="H1642" s="18"/>
      <c r="I1642" s="18"/>
      <c r="J1642" s="18"/>
    </row>
    <row r="1643" spans="4:10" x14ac:dyDescent="0.2">
      <c r="D1643" s="9"/>
      <c r="E1643" s="18"/>
      <c r="F1643" s="18"/>
      <c r="G1643" s="18"/>
      <c r="H1643" s="18"/>
      <c r="I1643" s="18"/>
      <c r="J1643" s="18"/>
    </row>
    <row r="1644" spans="4:10" x14ac:dyDescent="0.2">
      <c r="D1644" s="9"/>
      <c r="E1644" s="18"/>
      <c r="F1644" s="18"/>
      <c r="G1644" s="18"/>
      <c r="H1644" s="18"/>
      <c r="I1644" s="18"/>
      <c r="J1644" s="18"/>
    </row>
    <row r="1645" spans="4:10" x14ac:dyDescent="0.2">
      <c r="D1645" s="9"/>
      <c r="E1645" s="18"/>
      <c r="F1645" s="18"/>
      <c r="G1645" s="18"/>
      <c r="H1645" s="18"/>
      <c r="I1645" s="18"/>
      <c r="J1645" s="18"/>
    </row>
    <row r="1646" spans="4:10" x14ac:dyDescent="0.2">
      <c r="D1646" s="9"/>
      <c r="E1646" s="18"/>
      <c r="F1646" s="18"/>
      <c r="G1646" s="18"/>
      <c r="H1646" s="18"/>
      <c r="I1646" s="18"/>
      <c r="J1646" s="18"/>
    </row>
    <row r="1647" spans="4:10" x14ac:dyDescent="0.2">
      <c r="D1647" s="9"/>
      <c r="E1647" s="18"/>
      <c r="F1647" s="18"/>
      <c r="G1647" s="18"/>
      <c r="H1647" s="18"/>
      <c r="I1647" s="18"/>
      <c r="J1647" s="18"/>
    </row>
    <row r="1648" spans="4:10" x14ac:dyDescent="0.2">
      <c r="D1648" s="9"/>
      <c r="E1648" s="18"/>
      <c r="F1648" s="18"/>
      <c r="G1648" s="18"/>
      <c r="H1648" s="18"/>
      <c r="I1648" s="18"/>
      <c r="J1648" s="18"/>
    </row>
    <row r="1649" spans="4:10" x14ac:dyDescent="0.2">
      <c r="D1649" s="9"/>
      <c r="E1649" s="18"/>
      <c r="F1649" s="18"/>
      <c r="G1649" s="18"/>
      <c r="H1649" s="18"/>
      <c r="I1649" s="18"/>
      <c r="J1649" s="18"/>
    </row>
    <row r="1650" spans="4:10" x14ac:dyDescent="0.2">
      <c r="D1650" s="9"/>
      <c r="E1650" s="18"/>
      <c r="F1650" s="18"/>
      <c r="G1650" s="18"/>
      <c r="H1650" s="18"/>
      <c r="I1650" s="18"/>
      <c r="J1650" s="18"/>
    </row>
    <row r="1651" spans="4:10" x14ac:dyDescent="0.2">
      <c r="D1651" s="9"/>
      <c r="E1651" s="18"/>
      <c r="F1651" s="18"/>
      <c r="G1651" s="18"/>
      <c r="H1651" s="18"/>
      <c r="I1651" s="18"/>
      <c r="J1651" s="18"/>
    </row>
    <row r="1652" spans="4:10" x14ac:dyDescent="0.2">
      <c r="D1652" s="9"/>
      <c r="E1652" s="18"/>
      <c r="F1652" s="18"/>
      <c r="G1652" s="18"/>
      <c r="H1652" s="18"/>
      <c r="I1652" s="18"/>
      <c r="J1652" s="18"/>
    </row>
    <row r="1653" spans="4:10" x14ac:dyDescent="0.2">
      <c r="D1653" s="9"/>
      <c r="E1653" s="18"/>
      <c r="F1653" s="18"/>
      <c r="G1653" s="18"/>
      <c r="H1653" s="18"/>
      <c r="I1653" s="18"/>
      <c r="J1653" s="18"/>
    </row>
    <row r="1654" spans="4:10" x14ac:dyDescent="0.2">
      <c r="D1654" s="9"/>
      <c r="E1654" s="18"/>
      <c r="F1654" s="18"/>
      <c r="G1654" s="18"/>
      <c r="H1654" s="18"/>
      <c r="I1654" s="18"/>
      <c r="J1654" s="18"/>
    </row>
    <row r="1655" spans="4:10" x14ac:dyDescent="0.2">
      <c r="D1655" s="9"/>
      <c r="E1655" s="18"/>
      <c r="F1655" s="18"/>
      <c r="G1655" s="18"/>
      <c r="H1655" s="18"/>
      <c r="I1655" s="18"/>
      <c r="J1655" s="18"/>
    </row>
    <row r="1656" spans="4:10" x14ac:dyDescent="0.2">
      <c r="D1656" s="9"/>
      <c r="E1656" s="18"/>
      <c r="F1656" s="18"/>
      <c r="G1656" s="18"/>
      <c r="H1656" s="18"/>
      <c r="I1656" s="18"/>
      <c r="J1656" s="18"/>
    </row>
    <row r="1657" spans="4:10" x14ac:dyDescent="0.2">
      <c r="D1657" s="9"/>
      <c r="E1657" s="18"/>
      <c r="F1657" s="18"/>
      <c r="G1657" s="18"/>
      <c r="H1657" s="18"/>
      <c r="I1657" s="18"/>
      <c r="J1657" s="18"/>
    </row>
    <row r="1658" spans="4:10" x14ac:dyDescent="0.2">
      <c r="D1658" s="9"/>
      <c r="E1658" s="18"/>
      <c r="F1658" s="18"/>
      <c r="G1658" s="18"/>
      <c r="H1658" s="18"/>
      <c r="I1658" s="18"/>
      <c r="J1658" s="18"/>
    </row>
    <row r="1659" spans="4:10" x14ac:dyDescent="0.2">
      <c r="D1659" s="9"/>
      <c r="E1659" s="18"/>
      <c r="F1659" s="18"/>
      <c r="G1659" s="18"/>
      <c r="H1659" s="18"/>
      <c r="I1659" s="18"/>
      <c r="J1659" s="18"/>
    </row>
    <row r="1660" spans="4:10" x14ac:dyDescent="0.2">
      <c r="D1660" s="9"/>
      <c r="E1660" s="18"/>
      <c r="F1660" s="18"/>
      <c r="G1660" s="18"/>
      <c r="H1660" s="18"/>
      <c r="I1660" s="18"/>
      <c r="J1660" s="18"/>
    </row>
    <row r="1661" spans="4:10" x14ac:dyDescent="0.2">
      <c r="D1661" s="9"/>
      <c r="E1661" s="18"/>
      <c r="F1661" s="18"/>
      <c r="G1661" s="18"/>
      <c r="H1661" s="18"/>
      <c r="I1661" s="18"/>
      <c r="J1661" s="18"/>
    </row>
    <row r="1662" spans="4:10" x14ac:dyDescent="0.2">
      <c r="D1662" s="9"/>
      <c r="E1662" s="18"/>
      <c r="F1662" s="18"/>
      <c r="G1662" s="18"/>
      <c r="H1662" s="18"/>
      <c r="I1662" s="18"/>
      <c r="J1662" s="18"/>
    </row>
    <row r="1663" spans="4:10" x14ac:dyDescent="0.2">
      <c r="D1663" s="9"/>
      <c r="E1663" s="18"/>
      <c r="F1663" s="18"/>
      <c r="G1663" s="18"/>
      <c r="H1663" s="18"/>
      <c r="I1663" s="18"/>
      <c r="J1663" s="18"/>
    </row>
    <row r="1664" spans="4:10" x14ac:dyDescent="0.2">
      <c r="D1664" s="9"/>
      <c r="E1664" s="18"/>
      <c r="F1664" s="18"/>
      <c r="G1664" s="18"/>
      <c r="H1664" s="18"/>
      <c r="I1664" s="18"/>
      <c r="J1664" s="18"/>
    </row>
    <row r="1665" spans="4:10" x14ac:dyDescent="0.2">
      <c r="D1665" s="9"/>
      <c r="E1665" s="18"/>
      <c r="F1665" s="18"/>
      <c r="G1665" s="18"/>
      <c r="H1665" s="18"/>
      <c r="I1665" s="18"/>
      <c r="J1665" s="18"/>
    </row>
    <row r="1666" spans="4:10" x14ac:dyDescent="0.2">
      <c r="D1666" s="9"/>
      <c r="E1666" s="18"/>
      <c r="F1666" s="18"/>
      <c r="G1666" s="18"/>
      <c r="H1666" s="18"/>
      <c r="I1666" s="18"/>
      <c r="J1666" s="18"/>
    </row>
    <row r="1667" spans="4:10" x14ac:dyDescent="0.2">
      <c r="D1667" s="9"/>
      <c r="E1667" s="18"/>
      <c r="F1667" s="18"/>
      <c r="G1667" s="18"/>
      <c r="H1667" s="18"/>
      <c r="I1667" s="18"/>
      <c r="J1667" s="18"/>
    </row>
    <row r="1668" spans="4:10" x14ac:dyDescent="0.2">
      <c r="D1668" s="9"/>
      <c r="E1668" s="18"/>
      <c r="F1668" s="18"/>
      <c r="G1668" s="18"/>
      <c r="H1668" s="18"/>
      <c r="I1668" s="18"/>
      <c r="J1668" s="18"/>
    </row>
    <row r="1669" spans="4:10" x14ac:dyDescent="0.2">
      <c r="D1669" s="9"/>
      <c r="E1669" s="18"/>
      <c r="F1669" s="18"/>
      <c r="G1669" s="18"/>
      <c r="H1669" s="18"/>
      <c r="I1669" s="18"/>
      <c r="J1669" s="18"/>
    </row>
    <row r="1670" spans="4:10" x14ac:dyDescent="0.2">
      <c r="D1670" s="9"/>
      <c r="E1670" s="18"/>
      <c r="F1670" s="18"/>
      <c r="G1670" s="18"/>
      <c r="H1670" s="18"/>
      <c r="I1670" s="18"/>
      <c r="J1670" s="18"/>
    </row>
    <row r="1671" spans="4:10" x14ac:dyDescent="0.2">
      <c r="D1671" s="9"/>
      <c r="E1671" s="18"/>
      <c r="F1671" s="18"/>
      <c r="G1671" s="18"/>
      <c r="H1671" s="18"/>
      <c r="I1671" s="18"/>
      <c r="J1671" s="18"/>
    </row>
    <row r="1672" spans="4:10" x14ac:dyDescent="0.2">
      <c r="D1672" s="9"/>
      <c r="E1672" s="18"/>
      <c r="F1672" s="18"/>
      <c r="G1672" s="18"/>
      <c r="H1672" s="18"/>
      <c r="I1672" s="18"/>
      <c r="J1672" s="18"/>
    </row>
    <row r="1673" spans="4:10" x14ac:dyDescent="0.2">
      <c r="D1673" s="9"/>
      <c r="E1673" s="18"/>
      <c r="F1673" s="18"/>
      <c r="G1673" s="18"/>
      <c r="H1673" s="18"/>
      <c r="I1673" s="18"/>
      <c r="J1673" s="18"/>
    </row>
    <row r="1674" spans="4:10" x14ac:dyDescent="0.2">
      <c r="D1674" s="9"/>
      <c r="E1674" s="18"/>
      <c r="F1674" s="18"/>
      <c r="G1674" s="18"/>
      <c r="H1674" s="18"/>
      <c r="I1674" s="18"/>
      <c r="J1674" s="18"/>
    </row>
    <row r="1675" spans="4:10" x14ac:dyDescent="0.2">
      <c r="D1675" s="9"/>
      <c r="E1675" s="18"/>
      <c r="F1675" s="18"/>
      <c r="G1675" s="18"/>
      <c r="H1675" s="18"/>
      <c r="I1675" s="18"/>
      <c r="J1675" s="18"/>
    </row>
    <row r="1676" spans="4:10" x14ac:dyDescent="0.2">
      <c r="D1676" s="9"/>
      <c r="E1676" s="18"/>
      <c r="F1676" s="18"/>
      <c r="G1676" s="18"/>
      <c r="H1676" s="18"/>
      <c r="I1676" s="18"/>
      <c r="J1676" s="18"/>
    </row>
    <row r="1677" spans="4:10" x14ac:dyDescent="0.2">
      <c r="D1677" s="9"/>
      <c r="E1677" s="18"/>
      <c r="F1677" s="18"/>
      <c r="G1677" s="18"/>
      <c r="H1677" s="18"/>
      <c r="I1677" s="18"/>
      <c r="J1677" s="18"/>
    </row>
    <row r="1678" spans="4:10" x14ac:dyDescent="0.2">
      <c r="D1678" s="9"/>
      <c r="E1678" s="18"/>
      <c r="F1678" s="18"/>
      <c r="G1678" s="18"/>
      <c r="H1678" s="18"/>
      <c r="I1678" s="18"/>
      <c r="J1678" s="18"/>
    </row>
    <row r="1679" spans="4:10" x14ac:dyDescent="0.2">
      <c r="D1679" s="9"/>
      <c r="E1679" s="18"/>
      <c r="F1679" s="18"/>
      <c r="G1679" s="18"/>
      <c r="H1679" s="18"/>
      <c r="I1679" s="18"/>
      <c r="J1679" s="18"/>
    </row>
    <row r="1680" spans="4:10" x14ac:dyDescent="0.2">
      <c r="D1680" s="9"/>
      <c r="E1680" s="18"/>
      <c r="F1680" s="18"/>
      <c r="G1680" s="18"/>
      <c r="H1680" s="18"/>
      <c r="I1680" s="18"/>
      <c r="J1680" s="18"/>
    </row>
    <row r="1681" spans="4:10" x14ac:dyDescent="0.2">
      <c r="D1681" s="9"/>
      <c r="E1681" s="18"/>
      <c r="F1681" s="18"/>
      <c r="G1681" s="18"/>
      <c r="H1681" s="18"/>
      <c r="I1681" s="18"/>
      <c r="J1681" s="18"/>
    </row>
    <row r="1682" spans="4:10" x14ac:dyDescent="0.2">
      <c r="D1682" s="9"/>
      <c r="E1682" s="18"/>
      <c r="F1682" s="18"/>
      <c r="G1682" s="18"/>
      <c r="H1682" s="18"/>
      <c r="I1682" s="18"/>
      <c r="J1682" s="18"/>
    </row>
    <row r="1683" spans="4:10" x14ac:dyDescent="0.2">
      <c r="D1683" s="9"/>
      <c r="E1683" s="18"/>
      <c r="F1683" s="18"/>
      <c r="G1683" s="18"/>
      <c r="H1683" s="18"/>
      <c r="I1683" s="18"/>
      <c r="J1683" s="18"/>
    </row>
    <row r="1684" spans="4:10" x14ac:dyDescent="0.2">
      <c r="D1684" s="9"/>
      <c r="E1684" s="18"/>
      <c r="F1684" s="18"/>
      <c r="G1684" s="18"/>
      <c r="H1684" s="18"/>
      <c r="I1684" s="18"/>
      <c r="J1684" s="18"/>
    </row>
    <row r="1685" spans="4:10" x14ac:dyDescent="0.2">
      <c r="D1685" s="9"/>
      <c r="E1685" s="18"/>
      <c r="F1685" s="18"/>
      <c r="G1685" s="18"/>
      <c r="H1685" s="18"/>
      <c r="I1685" s="18"/>
      <c r="J1685" s="18"/>
    </row>
    <row r="1686" spans="4:10" x14ac:dyDescent="0.2">
      <c r="D1686" s="9"/>
      <c r="E1686" s="18"/>
      <c r="F1686" s="18"/>
      <c r="G1686" s="18"/>
      <c r="H1686" s="18"/>
      <c r="I1686" s="18"/>
      <c r="J1686" s="18"/>
    </row>
    <row r="1687" spans="4:10" x14ac:dyDescent="0.2">
      <c r="D1687" s="9"/>
      <c r="E1687" s="18"/>
      <c r="F1687" s="18"/>
      <c r="G1687" s="18"/>
      <c r="H1687" s="18"/>
      <c r="I1687" s="18"/>
      <c r="J1687" s="18"/>
    </row>
    <row r="1688" spans="4:10" x14ac:dyDescent="0.2">
      <c r="D1688" s="9"/>
      <c r="E1688" s="18"/>
      <c r="F1688" s="18"/>
      <c r="G1688" s="18"/>
      <c r="H1688" s="18"/>
      <c r="I1688" s="18"/>
      <c r="J1688" s="18"/>
    </row>
    <row r="1689" spans="4:10" x14ac:dyDescent="0.2">
      <c r="D1689" s="9"/>
      <c r="E1689" s="18"/>
      <c r="F1689" s="18"/>
      <c r="G1689" s="18"/>
      <c r="H1689" s="18"/>
      <c r="I1689" s="18"/>
      <c r="J1689" s="18"/>
    </row>
    <row r="1690" spans="4:10" x14ac:dyDescent="0.2">
      <c r="D1690" s="9"/>
      <c r="E1690" s="18"/>
      <c r="F1690" s="18"/>
      <c r="G1690" s="18"/>
      <c r="H1690" s="18"/>
      <c r="I1690" s="18"/>
      <c r="J1690" s="18"/>
    </row>
    <row r="1691" spans="4:10" x14ac:dyDescent="0.2">
      <c r="D1691" s="9"/>
      <c r="E1691" s="18"/>
      <c r="F1691" s="18"/>
      <c r="G1691" s="18"/>
      <c r="H1691" s="18"/>
      <c r="I1691" s="18"/>
      <c r="J1691" s="18"/>
    </row>
    <row r="1692" spans="4:10" x14ac:dyDescent="0.2">
      <c r="D1692" s="9"/>
      <c r="E1692" s="18"/>
      <c r="F1692" s="18"/>
      <c r="G1692" s="18"/>
      <c r="H1692" s="18"/>
      <c r="I1692" s="18"/>
      <c r="J1692" s="18"/>
    </row>
    <row r="1693" spans="4:10" x14ac:dyDescent="0.2">
      <c r="D1693" s="9"/>
      <c r="E1693" s="18"/>
      <c r="F1693" s="18"/>
      <c r="G1693" s="18"/>
      <c r="H1693" s="18"/>
      <c r="I1693" s="18"/>
      <c r="J1693" s="18"/>
    </row>
    <row r="1694" spans="4:10" x14ac:dyDescent="0.2">
      <c r="D1694" s="9"/>
      <c r="E1694" s="18"/>
      <c r="F1694" s="18"/>
      <c r="G1694" s="18"/>
      <c r="H1694" s="18"/>
      <c r="I1694" s="18"/>
      <c r="J1694" s="18"/>
    </row>
    <row r="1695" spans="4:10" x14ac:dyDescent="0.2">
      <c r="D1695" s="9"/>
      <c r="E1695" s="18"/>
      <c r="F1695" s="18"/>
      <c r="G1695" s="18"/>
      <c r="H1695" s="18"/>
      <c r="I1695" s="18"/>
      <c r="J1695" s="18"/>
    </row>
    <row r="1696" spans="4:10" x14ac:dyDescent="0.2">
      <c r="D1696" s="9"/>
      <c r="E1696" s="18"/>
      <c r="F1696" s="18"/>
      <c r="G1696" s="18"/>
      <c r="H1696" s="18"/>
      <c r="I1696" s="18"/>
      <c r="J1696" s="18"/>
    </row>
    <row r="1697" spans="4:10" x14ac:dyDescent="0.2">
      <c r="D1697" s="9"/>
      <c r="E1697" s="18"/>
      <c r="F1697" s="18"/>
      <c r="G1697" s="18"/>
      <c r="H1697" s="18"/>
      <c r="I1697" s="18"/>
      <c r="J1697" s="18"/>
    </row>
    <row r="1698" spans="4:10" x14ac:dyDescent="0.2">
      <c r="D1698" s="9"/>
      <c r="E1698" s="18"/>
      <c r="F1698" s="18"/>
      <c r="G1698" s="18"/>
      <c r="H1698" s="18"/>
      <c r="I1698" s="18"/>
      <c r="J1698" s="18"/>
    </row>
    <row r="1699" spans="4:10" x14ac:dyDescent="0.2">
      <c r="D1699" s="9"/>
      <c r="E1699" s="18"/>
      <c r="F1699" s="18"/>
      <c r="G1699" s="18"/>
      <c r="H1699" s="18"/>
      <c r="I1699" s="18"/>
      <c r="J1699" s="18"/>
    </row>
    <row r="1700" spans="4:10" x14ac:dyDescent="0.2">
      <c r="D1700" s="9"/>
      <c r="E1700" s="18"/>
      <c r="F1700" s="18"/>
      <c r="G1700" s="18"/>
      <c r="H1700" s="18"/>
      <c r="I1700" s="18"/>
      <c r="J1700" s="18"/>
    </row>
    <row r="1701" spans="4:10" x14ac:dyDescent="0.2">
      <c r="D1701" s="9"/>
      <c r="E1701" s="18"/>
      <c r="F1701" s="18"/>
      <c r="G1701" s="18"/>
      <c r="H1701" s="18"/>
      <c r="I1701" s="18"/>
      <c r="J1701" s="18"/>
    </row>
    <row r="1702" spans="4:10" x14ac:dyDescent="0.2">
      <c r="D1702" s="9"/>
      <c r="E1702" s="18"/>
      <c r="F1702" s="18"/>
      <c r="G1702" s="18"/>
      <c r="H1702" s="18"/>
      <c r="I1702" s="18"/>
      <c r="J1702" s="18"/>
    </row>
    <row r="1703" spans="4:10" x14ac:dyDescent="0.2">
      <c r="D1703" s="9"/>
      <c r="E1703" s="18"/>
      <c r="F1703" s="18"/>
      <c r="G1703" s="18"/>
      <c r="H1703" s="18"/>
      <c r="I1703" s="18"/>
      <c r="J1703" s="18"/>
    </row>
    <row r="1704" spans="4:10" x14ac:dyDescent="0.2">
      <c r="D1704" s="9"/>
      <c r="E1704" s="18"/>
      <c r="F1704" s="18"/>
      <c r="G1704" s="18"/>
      <c r="H1704" s="18"/>
      <c r="I1704" s="18"/>
      <c r="J1704" s="18"/>
    </row>
    <row r="1705" spans="4:10" x14ac:dyDescent="0.2">
      <c r="D1705" s="9"/>
      <c r="E1705" s="18"/>
      <c r="F1705" s="18"/>
      <c r="G1705" s="18"/>
      <c r="H1705" s="18"/>
      <c r="I1705" s="18"/>
      <c r="J1705" s="18"/>
    </row>
    <row r="1706" spans="4:10" x14ac:dyDescent="0.2">
      <c r="D1706" s="9"/>
      <c r="E1706" s="18"/>
      <c r="F1706" s="18"/>
      <c r="G1706" s="18"/>
      <c r="H1706" s="18"/>
      <c r="I1706" s="18"/>
      <c r="J1706" s="18"/>
    </row>
    <row r="1707" spans="4:10" x14ac:dyDescent="0.2">
      <c r="D1707" s="9"/>
      <c r="E1707" s="18"/>
      <c r="F1707" s="18"/>
      <c r="G1707" s="18"/>
      <c r="H1707" s="18"/>
      <c r="I1707" s="18"/>
      <c r="J1707" s="18"/>
    </row>
    <row r="1708" spans="4:10" x14ac:dyDescent="0.2">
      <c r="D1708" s="9"/>
      <c r="E1708" s="18"/>
      <c r="F1708" s="18"/>
      <c r="G1708" s="18"/>
      <c r="H1708" s="18"/>
      <c r="I1708" s="18"/>
      <c r="J1708" s="18"/>
    </row>
    <row r="1709" spans="4:10" x14ac:dyDescent="0.2">
      <c r="D1709" s="9"/>
      <c r="E1709" s="18"/>
      <c r="F1709" s="18"/>
      <c r="G1709" s="18"/>
      <c r="H1709" s="18"/>
      <c r="I1709" s="18"/>
      <c r="J1709" s="18"/>
    </row>
    <row r="1710" spans="4:10" x14ac:dyDescent="0.2">
      <c r="D1710" s="9"/>
      <c r="E1710" s="18"/>
      <c r="F1710" s="18"/>
      <c r="G1710" s="18"/>
      <c r="H1710" s="18"/>
      <c r="I1710" s="18"/>
      <c r="J1710" s="18"/>
    </row>
    <row r="1711" spans="4:10" x14ac:dyDescent="0.2">
      <c r="D1711" s="9"/>
      <c r="E1711" s="18"/>
      <c r="F1711" s="18"/>
      <c r="G1711" s="18"/>
      <c r="H1711" s="18"/>
      <c r="I1711" s="18"/>
      <c r="J1711" s="18"/>
    </row>
    <row r="1712" spans="4:10" x14ac:dyDescent="0.2">
      <c r="D1712" s="9"/>
      <c r="E1712" s="18"/>
      <c r="F1712" s="18"/>
      <c r="G1712" s="18"/>
      <c r="H1712" s="18"/>
      <c r="I1712" s="18"/>
      <c r="J1712" s="18"/>
    </row>
    <row r="1713" spans="4:10" x14ac:dyDescent="0.2">
      <c r="D1713" s="9"/>
      <c r="E1713" s="18"/>
      <c r="F1713" s="18"/>
      <c r="G1713" s="18"/>
      <c r="H1713" s="18"/>
      <c r="I1713" s="18"/>
      <c r="J1713" s="18"/>
    </row>
    <row r="1714" spans="4:10" x14ac:dyDescent="0.2">
      <c r="D1714" s="9"/>
      <c r="E1714" s="18"/>
      <c r="F1714" s="18"/>
      <c r="G1714" s="18"/>
      <c r="H1714" s="18"/>
      <c r="I1714" s="18"/>
      <c r="J1714" s="18"/>
    </row>
    <row r="1715" spans="4:10" x14ac:dyDescent="0.2">
      <c r="D1715" s="9"/>
      <c r="E1715" s="18"/>
      <c r="F1715" s="18"/>
      <c r="G1715" s="18"/>
      <c r="H1715" s="18"/>
      <c r="I1715" s="18"/>
      <c r="J1715" s="18"/>
    </row>
    <row r="1716" spans="4:10" x14ac:dyDescent="0.2">
      <c r="D1716" s="9"/>
      <c r="E1716" s="18"/>
      <c r="F1716" s="18"/>
      <c r="G1716" s="18"/>
      <c r="H1716" s="18"/>
      <c r="I1716" s="18"/>
      <c r="J1716" s="18"/>
    </row>
    <row r="1717" spans="4:10" x14ac:dyDescent="0.2">
      <c r="D1717" s="9"/>
      <c r="E1717" s="18"/>
      <c r="F1717" s="18"/>
      <c r="G1717" s="18"/>
      <c r="H1717" s="18"/>
      <c r="I1717" s="18"/>
      <c r="J1717" s="18"/>
    </row>
    <row r="1718" spans="4:10" x14ac:dyDescent="0.2">
      <c r="D1718" s="9"/>
      <c r="E1718" s="18"/>
      <c r="F1718" s="18"/>
      <c r="G1718" s="18"/>
      <c r="H1718" s="18"/>
      <c r="I1718" s="18"/>
      <c r="J1718" s="18"/>
    </row>
    <row r="1719" spans="4:10" x14ac:dyDescent="0.2">
      <c r="D1719" s="9"/>
      <c r="E1719" s="18"/>
      <c r="F1719" s="18"/>
      <c r="G1719" s="18"/>
      <c r="H1719" s="18"/>
      <c r="I1719" s="18"/>
      <c r="J1719" s="18"/>
    </row>
    <row r="1720" spans="4:10" x14ac:dyDescent="0.2">
      <c r="D1720" s="9"/>
      <c r="E1720" s="18"/>
      <c r="F1720" s="18"/>
      <c r="G1720" s="18"/>
      <c r="H1720" s="18"/>
      <c r="I1720" s="18"/>
      <c r="J1720" s="18"/>
    </row>
    <row r="1721" spans="4:10" x14ac:dyDescent="0.2">
      <c r="D1721" s="9"/>
      <c r="E1721" s="18"/>
      <c r="F1721" s="18"/>
      <c r="G1721" s="18"/>
      <c r="H1721" s="18"/>
      <c r="I1721" s="18"/>
      <c r="J1721" s="18"/>
    </row>
    <row r="1722" spans="4:10" x14ac:dyDescent="0.2">
      <c r="D1722" s="9"/>
      <c r="E1722" s="18"/>
      <c r="F1722" s="18"/>
      <c r="G1722" s="18"/>
      <c r="H1722" s="18"/>
      <c r="I1722" s="18"/>
      <c r="J1722" s="18"/>
    </row>
    <row r="1723" spans="4:10" x14ac:dyDescent="0.2">
      <c r="D1723" s="9"/>
      <c r="E1723" s="18"/>
      <c r="F1723" s="18"/>
      <c r="G1723" s="18"/>
      <c r="H1723" s="18"/>
      <c r="I1723" s="18"/>
      <c r="J1723" s="18"/>
    </row>
    <row r="1724" spans="4:10" x14ac:dyDescent="0.2">
      <c r="D1724" s="9"/>
      <c r="E1724" s="18"/>
      <c r="F1724" s="18"/>
      <c r="G1724" s="18"/>
      <c r="H1724" s="18"/>
      <c r="I1724" s="18"/>
      <c r="J1724" s="18"/>
    </row>
    <row r="1725" spans="4:10" x14ac:dyDescent="0.2">
      <c r="D1725" s="9"/>
      <c r="E1725" s="18"/>
      <c r="F1725" s="18"/>
      <c r="G1725" s="18"/>
      <c r="H1725" s="18"/>
      <c r="I1725" s="18"/>
      <c r="J1725" s="18"/>
    </row>
    <row r="1726" spans="4:10" x14ac:dyDescent="0.2">
      <c r="D1726" s="9"/>
      <c r="E1726" s="18"/>
      <c r="F1726" s="18"/>
      <c r="G1726" s="18"/>
      <c r="H1726" s="18"/>
      <c r="I1726" s="18"/>
      <c r="J1726" s="18"/>
    </row>
    <row r="1727" spans="4:10" x14ac:dyDescent="0.2">
      <c r="D1727" s="9"/>
      <c r="E1727" s="18"/>
      <c r="F1727" s="18"/>
      <c r="G1727" s="18"/>
      <c r="H1727" s="18"/>
      <c r="I1727" s="18"/>
      <c r="J1727" s="18"/>
    </row>
    <row r="1728" spans="4:10" x14ac:dyDescent="0.2">
      <c r="D1728" s="9"/>
      <c r="E1728" s="18"/>
      <c r="F1728" s="18"/>
      <c r="G1728" s="18"/>
      <c r="H1728" s="18"/>
      <c r="I1728" s="18"/>
      <c r="J1728" s="18"/>
    </row>
    <row r="1729" spans="4:10" x14ac:dyDescent="0.2">
      <c r="D1729" s="9"/>
      <c r="E1729" s="18"/>
      <c r="F1729" s="18"/>
      <c r="G1729" s="18"/>
      <c r="H1729" s="18"/>
      <c r="I1729" s="18"/>
      <c r="J1729" s="18"/>
    </row>
    <row r="1730" spans="4:10" x14ac:dyDescent="0.2">
      <c r="D1730" s="9"/>
      <c r="E1730" s="18"/>
      <c r="F1730" s="18"/>
      <c r="G1730" s="18"/>
      <c r="H1730" s="18"/>
      <c r="I1730" s="18"/>
      <c r="J1730" s="18"/>
    </row>
    <row r="1731" spans="4:10" x14ac:dyDescent="0.2">
      <c r="D1731" s="9"/>
      <c r="E1731" s="18"/>
      <c r="F1731" s="18"/>
      <c r="G1731" s="18"/>
      <c r="H1731" s="18"/>
      <c r="I1731" s="18"/>
      <c r="J1731" s="18"/>
    </row>
    <row r="1732" spans="4:10" x14ac:dyDescent="0.2">
      <c r="D1732" s="9"/>
      <c r="E1732" s="18"/>
      <c r="F1732" s="18"/>
      <c r="G1732" s="18"/>
      <c r="H1732" s="18"/>
      <c r="I1732" s="18"/>
      <c r="J1732" s="18"/>
    </row>
    <row r="1733" spans="4:10" x14ac:dyDescent="0.2">
      <c r="D1733" s="9"/>
      <c r="E1733" s="18"/>
      <c r="F1733" s="18"/>
      <c r="G1733" s="18"/>
      <c r="H1733" s="18"/>
      <c r="I1733" s="18"/>
      <c r="J1733" s="18"/>
    </row>
    <row r="1734" spans="4:10" x14ac:dyDescent="0.2">
      <c r="D1734" s="9"/>
      <c r="E1734" s="18"/>
      <c r="F1734" s="18"/>
      <c r="G1734" s="18"/>
      <c r="H1734" s="18"/>
      <c r="I1734" s="18"/>
      <c r="J1734" s="18"/>
    </row>
    <row r="1735" spans="4:10" x14ac:dyDescent="0.2">
      <c r="D1735" s="9"/>
      <c r="E1735" s="18"/>
      <c r="F1735" s="18"/>
      <c r="G1735" s="18"/>
      <c r="H1735" s="18"/>
      <c r="I1735" s="18"/>
      <c r="J1735" s="18"/>
    </row>
    <row r="1736" spans="4:10" x14ac:dyDescent="0.2">
      <c r="D1736" s="9"/>
      <c r="E1736" s="18"/>
      <c r="F1736" s="18"/>
      <c r="G1736" s="18"/>
      <c r="H1736" s="18"/>
      <c r="I1736" s="18"/>
      <c r="J1736" s="18"/>
    </row>
    <row r="1737" spans="4:10" x14ac:dyDescent="0.2">
      <c r="D1737" s="9"/>
      <c r="E1737" s="18"/>
      <c r="F1737" s="18"/>
      <c r="G1737" s="18"/>
      <c r="H1737" s="18"/>
      <c r="I1737" s="18"/>
      <c r="J1737" s="18"/>
    </row>
    <row r="1738" spans="4:10" x14ac:dyDescent="0.2">
      <c r="D1738" s="9"/>
      <c r="E1738" s="18"/>
      <c r="F1738" s="18"/>
      <c r="G1738" s="18"/>
      <c r="H1738" s="18"/>
      <c r="I1738" s="18"/>
      <c r="J1738" s="18"/>
    </row>
    <row r="1739" spans="4:10" x14ac:dyDescent="0.2">
      <c r="D1739" s="9"/>
      <c r="E1739" s="18"/>
      <c r="F1739" s="18"/>
      <c r="G1739" s="18"/>
      <c r="H1739" s="18"/>
      <c r="I1739" s="18"/>
      <c r="J1739" s="18"/>
    </row>
    <row r="1740" spans="4:10" x14ac:dyDescent="0.2">
      <c r="D1740" s="9"/>
      <c r="E1740" s="18"/>
      <c r="F1740" s="18"/>
      <c r="G1740" s="18"/>
      <c r="H1740" s="18"/>
      <c r="I1740" s="18"/>
      <c r="J1740" s="18"/>
    </row>
    <row r="1741" spans="4:10" x14ac:dyDescent="0.2">
      <c r="D1741" s="9"/>
      <c r="E1741" s="18"/>
      <c r="F1741" s="18"/>
      <c r="G1741" s="18"/>
      <c r="H1741" s="18"/>
      <c r="I1741" s="18"/>
      <c r="J1741" s="18"/>
    </row>
    <row r="1742" spans="4:10" x14ac:dyDescent="0.2">
      <c r="D1742" s="9"/>
      <c r="E1742" s="18"/>
      <c r="F1742" s="18"/>
      <c r="G1742" s="18"/>
      <c r="H1742" s="18"/>
      <c r="I1742" s="18"/>
      <c r="J1742" s="18"/>
    </row>
    <row r="1743" spans="4:10" x14ac:dyDescent="0.2">
      <c r="D1743" s="9"/>
      <c r="E1743" s="18"/>
      <c r="F1743" s="18"/>
      <c r="G1743" s="18"/>
      <c r="H1743" s="18"/>
      <c r="I1743" s="18"/>
      <c r="J1743" s="18"/>
    </row>
    <row r="1744" spans="4:10" x14ac:dyDescent="0.2">
      <c r="D1744" s="9"/>
      <c r="E1744" s="18"/>
      <c r="F1744" s="18"/>
      <c r="G1744" s="18"/>
      <c r="H1744" s="18"/>
      <c r="I1744" s="18"/>
      <c r="J1744" s="18"/>
    </row>
    <row r="1745" spans="4:10" x14ac:dyDescent="0.2">
      <c r="D1745" s="9"/>
      <c r="E1745" s="18"/>
      <c r="F1745" s="18"/>
      <c r="G1745" s="18"/>
      <c r="H1745" s="18"/>
      <c r="I1745" s="18"/>
      <c r="J1745" s="18"/>
    </row>
    <row r="1746" spans="4:10" x14ac:dyDescent="0.2">
      <c r="D1746" s="9"/>
      <c r="E1746" s="18"/>
      <c r="F1746" s="18"/>
      <c r="G1746" s="18"/>
      <c r="H1746" s="18"/>
      <c r="I1746" s="18"/>
      <c r="J1746" s="18"/>
    </row>
    <row r="1747" spans="4:10" x14ac:dyDescent="0.2">
      <c r="D1747" s="9"/>
      <c r="E1747" s="18"/>
      <c r="F1747" s="18"/>
      <c r="G1747" s="18"/>
      <c r="H1747" s="18"/>
      <c r="I1747" s="18"/>
      <c r="J1747" s="18"/>
    </row>
    <row r="1748" spans="4:10" x14ac:dyDescent="0.2">
      <c r="D1748" s="9"/>
      <c r="E1748" s="18"/>
      <c r="F1748" s="18"/>
      <c r="G1748" s="18"/>
      <c r="H1748" s="18"/>
      <c r="I1748" s="18"/>
      <c r="J1748" s="18"/>
    </row>
    <row r="1749" spans="4:10" x14ac:dyDescent="0.2">
      <c r="D1749" s="9"/>
      <c r="E1749" s="18"/>
      <c r="F1749" s="18"/>
      <c r="G1749" s="18"/>
      <c r="H1749" s="18"/>
      <c r="I1749" s="18"/>
      <c r="J1749" s="18"/>
    </row>
    <row r="1750" spans="4:10" x14ac:dyDescent="0.2">
      <c r="D1750" s="9"/>
      <c r="E1750" s="18"/>
      <c r="F1750" s="18"/>
      <c r="G1750" s="18"/>
      <c r="H1750" s="18"/>
      <c r="I1750" s="18"/>
      <c r="J1750" s="18"/>
    </row>
    <row r="1751" spans="4:10" x14ac:dyDescent="0.2">
      <c r="D1751" s="9"/>
      <c r="E1751" s="18"/>
      <c r="F1751" s="18"/>
      <c r="G1751" s="18"/>
      <c r="H1751" s="18"/>
      <c r="I1751" s="18"/>
      <c r="J1751" s="18"/>
    </row>
    <row r="1752" spans="4:10" x14ac:dyDescent="0.2">
      <c r="D1752" s="9"/>
      <c r="E1752" s="18"/>
      <c r="F1752" s="18"/>
      <c r="G1752" s="18"/>
      <c r="H1752" s="18"/>
      <c r="I1752" s="18"/>
      <c r="J1752" s="18"/>
    </row>
    <row r="1753" spans="4:10" x14ac:dyDescent="0.2">
      <c r="D1753" s="9"/>
      <c r="E1753" s="18"/>
      <c r="F1753" s="18"/>
      <c r="G1753" s="18"/>
      <c r="H1753" s="18"/>
      <c r="I1753" s="18"/>
      <c r="J1753" s="18"/>
    </row>
    <row r="1754" spans="4:10" x14ac:dyDescent="0.2">
      <c r="D1754" s="9"/>
      <c r="E1754" s="18"/>
      <c r="F1754" s="18"/>
      <c r="G1754" s="18"/>
      <c r="H1754" s="18"/>
      <c r="I1754" s="18"/>
      <c r="J1754" s="18"/>
    </row>
    <row r="1755" spans="4:10" x14ac:dyDescent="0.2">
      <c r="D1755" s="9"/>
      <c r="E1755" s="18"/>
      <c r="F1755" s="18"/>
      <c r="G1755" s="18"/>
      <c r="H1755" s="18"/>
      <c r="I1755" s="18"/>
      <c r="J1755" s="18"/>
    </row>
    <row r="1756" spans="4:10" x14ac:dyDescent="0.2">
      <c r="D1756" s="9"/>
      <c r="E1756" s="18"/>
      <c r="F1756" s="18"/>
      <c r="G1756" s="18"/>
      <c r="H1756" s="18"/>
      <c r="I1756" s="18"/>
      <c r="J1756" s="18"/>
    </row>
    <row r="1757" spans="4:10" x14ac:dyDescent="0.2">
      <c r="D1757" s="9"/>
      <c r="E1757" s="18"/>
      <c r="F1757" s="18"/>
      <c r="G1757" s="18"/>
      <c r="H1757" s="18"/>
      <c r="I1757" s="18"/>
      <c r="J1757" s="18"/>
    </row>
    <row r="1758" spans="4:10" x14ac:dyDescent="0.2">
      <c r="D1758" s="9"/>
      <c r="E1758" s="18"/>
      <c r="F1758" s="18"/>
      <c r="G1758" s="18"/>
      <c r="H1758" s="18"/>
      <c r="I1758" s="18"/>
      <c r="J1758" s="18"/>
    </row>
    <row r="1759" spans="4:10" x14ac:dyDescent="0.2">
      <c r="D1759" s="9"/>
      <c r="E1759" s="18"/>
      <c r="F1759" s="18"/>
      <c r="G1759" s="18"/>
      <c r="H1759" s="18"/>
      <c r="I1759" s="18"/>
      <c r="J1759" s="18"/>
    </row>
    <row r="1760" spans="4:10" x14ac:dyDescent="0.2">
      <c r="D1760" s="9"/>
      <c r="E1760" s="18"/>
      <c r="F1760" s="18"/>
      <c r="G1760" s="18"/>
      <c r="H1760" s="18"/>
      <c r="I1760" s="18"/>
      <c r="J1760" s="18"/>
    </row>
    <row r="1761" spans="4:10" x14ac:dyDescent="0.2">
      <c r="D1761" s="9"/>
      <c r="E1761" s="18"/>
      <c r="F1761" s="18"/>
      <c r="G1761" s="18"/>
      <c r="H1761" s="18"/>
      <c r="I1761" s="18"/>
      <c r="J1761" s="18"/>
    </row>
    <row r="1762" spans="4:10" x14ac:dyDescent="0.2">
      <c r="D1762" s="9"/>
      <c r="E1762" s="18"/>
      <c r="F1762" s="18"/>
      <c r="G1762" s="18"/>
      <c r="H1762" s="18"/>
      <c r="I1762" s="18"/>
      <c r="J1762" s="18"/>
    </row>
    <row r="1763" spans="4:10" x14ac:dyDescent="0.2">
      <c r="D1763" s="9"/>
      <c r="E1763" s="18"/>
      <c r="F1763" s="18"/>
      <c r="G1763" s="18"/>
      <c r="H1763" s="18"/>
      <c r="I1763" s="18"/>
      <c r="J1763" s="18"/>
    </row>
    <row r="1764" spans="4:10" x14ac:dyDescent="0.2">
      <c r="D1764" s="9"/>
      <c r="E1764" s="18"/>
      <c r="F1764" s="18"/>
      <c r="G1764" s="18"/>
      <c r="H1764" s="18"/>
      <c r="I1764" s="18"/>
      <c r="J1764" s="18"/>
    </row>
    <row r="1765" spans="4:10" x14ac:dyDescent="0.2">
      <c r="D1765" s="9"/>
      <c r="E1765" s="18"/>
      <c r="F1765" s="18"/>
      <c r="G1765" s="18"/>
      <c r="H1765" s="18"/>
      <c r="I1765" s="18"/>
      <c r="J1765" s="18"/>
    </row>
    <row r="1766" spans="4:10" x14ac:dyDescent="0.2">
      <c r="D1766" s="9"/>
      <c r="E1766" s="18"/>
      <c r="F1766" s="18"/>
      <c r="G1766" s="18"/>
      <c r="H1766" s="18"/>
      <c r="I1766" s="18"/>
      <c r="J1766" s="18"/>
    </row>
    <row r="1767" spans="4:10" x14ac:dyDescent="0.2">
      <c r="D1767" s="9"/>
      <c r="E1767" s="18"/>
      <c r="F1767" s="18"/>
      <c r="G1767" s="18"/>
      <c r="H1767" s="18"/>
      <c r="I1767" s="18"/>
      <c r="J1767" s="18"/>
    </row>
    <row r="1768" spans="4:10" x14ac:dyDescent="0.2">
      <c r="D1768" s="9"/>
      <c r="E1768" s="18"/>
      <c r="F1768" s="18"/>
      <c r="G1768" s="18"/>
      <c r="H1768" s="18"/>
      <c r="I1768" s="18"/>
      <c r="J1768" s="18"/>
    </row>
    <row r="1769" spans="4:10" x14ac:dyDescent="0.2">
      <c r="D1769" s="9"/>
      <c r="E1769" s="18"/>
      <c r="F1769" s="18"/>
      <c r="G1769" s="18"/>
      <c r="H1769" s="18"/>
      <c r="I1769" s="18"/>
      <c r="J1769" s="18"/>
    </row>
    <row r="1770" spans="4:10" x14ac:dyDescent="0.2">
      <c r="D1770" s="9"/>
      <c r="E1770" s="18"/>
      <c r="F1770" s="18"/>
      <c r="G1770" s="18"/>
      <c r="H1770" s="18"/>
      <c r="I1770" s="18"/>
      <c r="J1770" s="18"/>
    </row>
    <row r="1771" spans="4:10" x14ac:dyDescent="0.2">
      <c r="D1771" s="9"/>
      <c r="E1771" s="18"/>
      <c r="F1771" s="18"/>
      <c r="G1771" s="18"/>
      <c r="H1771" s="18"/>
      <c r="I1771" s="18"/>
      <c r="J1771" s="18"/>
    </row>
    <row r="1772" spans="4:10" x14ac:dyDescent="0.2">
      <c r="D1772" s="9"/>
      <c r="E1772" s="18"/>
      <c r="F1772" s="18"/>
      <c r="G1772" s="18"/>
      <c r="H1772" s="18"/>
      <c r="I1772" s="18"/>
      <c r="J1772" s="18"/>
    </row>
    <row r="1773" spans="4:10" x14ac:dyDescent="0.2">
      <c r="D1773" s="9"/>
      <c r="E1773" s="18"/>
      <c r="F1773" s="18"/>
      <c r="G1773" s="18"/>
      <c r="H1773" s="18"/>
      <c r="I1773" s="18"/>
      <c r="J1773" s="18"/>
    </row>
    <row r="1774" spans="4:10" x14ac:dyDescent="0.2">
      <c r="D1774" s="9"/>
      <c r="E1774" s="18"/>
      <c r="F1774" s="18"/>
      <c r="G1774" s="18"/>
      <c r="H1774" s="18"/>
      <c r="I1774" s="18"/>
      <c r="J1774" s="18"/>
    </row>
    <row r="1775" spans="4:10" x14ac:dyDescent="0.2">
      <c r="D1775" s="9"/>
      <c r="E1775" s="18"/>
      <c r="F1775" s="18"/>
      <c r="G1775" s="18"/>
      <c r="H1775" s="18"/>
      <c r="I1775" s="18"/>
      <c r="J1775" s="18"/>
    </row>
    <row r="1776" spans="4:10" x14ac:dyDescent="0.2">
      <c r="D1776" s="9"/>
      <c r="E1776" s="18"/>
      <c r="F1776" s="18"/>
      <c r="G1776" s="18"/>
      <c r="H1776" s="18"/>
      <c r="I1776" s="18"/>
      <c r="J1776" s="18"/>
    </row>
    <row r="1777" spans="4:10" x14ac:dyDescent="0.2">
      <c r="D1777" s="9"/>
      <c r="E1777" s="18"/>
      <c r="F1777" s="18"/>
      <c r="G1777" s="18"/>
      <c r="H1777" s="18"/>
      <c r="I1777" s="18"/>
      <c r="J1777" s="18"/>
    </row>
    <row r="1778" spans="4:10" x14ac:dyDescent="0.2">
      <c r="D1778" s="9"/>
      <c r="E1778" s="18"/>
      <c r="F1778" s="18"/>
      <c r="G1778" s="18"/>
      <c r="H1778" s="18"/>
      <c r="I1778" s="18"/>
      <c r="J1778" s="18"/>
    </row>
    <row r="1779" spans="4:10" x14ac:dyDescent="0.2">
      <c r="D1779" s="9"/>
      <c r="E1779" s="18"/>
      <c r="F1779" s="18"/>
      <c r="G1779" s="18"/>
      <c r="H1779" s="18"/>
      <c r="I1779" s="18"/>
      <c r="J1779" s="18"/>
    </row>
    <row r="1780" spans="4:10" x14ac:dyDescent="0.2">
      <c r="D1780" s="9"/>
      <c r="E1780" s="18"/>
      <c r="F1780" s="18"/>
      <c r="G1780" s="18"/>
      <c r="H1780" s="18"/>
      <c r="I1780" s="18"/>
      <c r="J1780" s="18"/>
    </row>
    <row r="1781" spans="4:10" x14ac:dyDescent="0.2">
      <c r="D1781" s="9"/>
      <c r="E1781" s="18"/>
      <c r="F1781" s="18"/>
      <c r="G1781" s="18"/>
      <c r="H1781" s="18"/>
      <c r="I1781" s="18"/>
      <c r="J1781" s="18"/>
    </row>
    <row r="1782" spans="4:10" x14ac:dyDescent="0.2">
      <c r="D1782" s="9"/>
      <c r="E1782" s="18"/>
      <c r="F1782" s="18"/>
      <c r="G1782" s="18"/>
      <c r="H1782" s="18"/>
      <c r="I1782" s="18"/>
      <c r="J1782" s="18"/>
    </row>
    <row r="1783" spans="4:10" x14ac:dyDescent="0.2">
      <c r="D1783" s="9"/>
      <c r="E1783" s="18"/>
      <c r="F1783" s="18"/>
      <c r="G1783" s="18"/>
      <c r="H1783" s="18"/>
      <c r="I1783" s="18"/>
      <c r="J1783" s="18"/>
    </row>
    <row r="1784" spans="4:10" x14ac:dyDescent="0.2">
      <c r="D1784" s="9"/>
      <c r="E1784" s="18"/>
      <c r="F1784" s="18"/>
      <c r="G1784" s="18"/>
      <c r="H1784" s="18"/>
      <c r="I1784" s="18"/>
      <c r="J1784" s="18"/>
    </row>
    <row r="1785" spans="4:10" x14ac:dyDescent="0.2">
      <c r="D1785" s="9"/>
      <c r="E1785" s="18"/>
      <c r="F1785" s="18"/>
      <c r="G1785" s="18"/>
      <c r="H1785" s="18"/>
      <c r="I1785" s="18"/>
      <c r="J1785" s="18"/>
    </row>
    <row r="1786" spans="4:10" x14ac:dyDescent="0.2">
      <c r="D1786" s="9"/>
      <c r="E1786" s="18"/>
      <c r="F1786" s="18"/>
      <c r="G1786" s="18"/>
      <c r="H1786" s="18"/>
      <c r="I1786" s="18"/>
      <c r="J1786" s="18"/>
    </row>
    <row r="1787" spans="4:10" x14ac:dyDescent="0.2">
      <c r="D1787" s="9"/>
      <c r="E1787" s="18"/>
      <c r="F1787" s="18"/>
      <c r="G1787" s="18"/>
      <c r="H1787" s="18"/>
      <c r="I1787" s="18"/>
      <c r="J1787" s="18"/>
    </row>
    <row r="1788" spans="4:10" x14ac:dyDescent="0.2">
      <c r="D1788" s="9"/>
      <c r="E1788" s="18"/>
      <c r="F1788" s="18"/>
      <c r="G1788" s="18"/>
      <c r="H1788" s="18"/>
      <c r="I1788" s="18"/>
      <c r="J1788" s="18"/>
    </row>
    <row r="1789" spans="4:10" x14ac:dyDescent="0.2">
      <c r="D1789" s="9"/>
      <c r="E1789" s="18"/>
      <c r="F1789" s="18"/>
      <c r="G1789" s="18"/>
      <c r="H1789" s="18"/>
      <c r="I1789" s="18"/>
      <c r="J1789" s="18"/>
    </row>
    <row r="1790" spans="4:10" x14ac:dyDescent="0.2">
      <c r="D1790" s="9"/>
      <c r="E1790" s="18"/>
      <c r="F1790" s="18"/>
      <c r="G1790" s="18"/>
      <c r="H1790" s="18"/>
      <c r="I1790" s="18"/>
      <c r="J1790" s="18"/>
    </row>
    <row r="1791" spans="4:10" x14ac:dyDescent="0.2">
      <c r="D1791" s="9"/>
      <c r="E1791" s="18"/>
      <c r="F1791" s="18"/>
      <c r="G1791" s="18"/>
      <c r="H1791" s="18"/>
      <c r="I1791" s="18"/>
      <c r="J1791" s="18"/>
    </row>
    <row r="1792" spans="4:10" x14ac:dyDescent="0.2">
      <c r="D1792" s="9"/>
      <c r="E1792" s="18"/>
      <c r="F1792" s="18"/>
      <c r="G1792" s="18"/>
      <c r="H1792" s="18"/>
      <c r="I1792" s="18"/>
      <c r="J1792" s="18"/>
    </row>
    <row r="1793" spans="4:10" x14ac:dyDescent="0.2">
      <c r="D1793" s="9"/>
      <c r="E1793" s="18"/>
      <c r="F1793" s="18"/>
      <c r="G1793" s="18"/>
      <c r="H1793" s="18"/>
      <c r="I1793" s="18"/>
      <c r="J1793" s="18"/>
    </row>
    <row r="1794" spans="4:10" x14ac:dyDescent="0.2">
      <c r="D1794" s="9"/>
      <c r="E1794" s="18"/>
      <c r="F1794" s="18"/>
      <c r="G1794" s="18"/>
      <c r="H1794" s="18"/>
      <c r="I1794" s="18"/>
      <c r="J1794" s="18"/>
    </row>
    <row r="1795" spans="4:10" x14ac:dyDescent="0.2">
      <c r="D1795" s="9"/>
      <c r="E1795" s="18"/>
      <c r="F1795" s="18"/>
      <c r="G1795" s="18"/>
      <c r="H1795" s="18"/>
      <c r="I1795" s="18"/>
      <c r="J1795" s="18"/>
    </row>
    <row r="1796" spans="4:10" x14ac:dyDescent="0.2">
      <c r="D1796" s="9"/>
      <c r="E1796" s="18"/>
      <c r="F1796" s="18"/>
      <c r="G1796" s="18"/>
      <c r="H1796" s="18"/>
      <c r="I1796" s="18"/>
      <c r="J1796" s="18"/>
    </row>
    <row r="1797" spans="4:10" x14ac:dyDescent="0.2">
      <c r="D1797" s="9"/>
      <c r="E1797" s="18"/>
      <c r="F1797" s="18"/>
      <c r="G1797" s="18"/>
      <c r="H1797" s="18"/>
      <c r="I1797" s="18"/>
      <c r="J1797" s="18"/>
    </row>
    <row r="1798" spans="4:10" x14ac:dyDescent="0.2">
      <c r="D1798" s="9"/>
      <c r="E1798" s="18"/>
      <c r="F1798" s="18"/>
      <c r="G1798" s="18"/>
      <c r="H1798" s="18"/>
      <c r="I1798" s="18"/>
      <c r="J1798" s="18"/>
    </row>
    <row r="1799" spans="4:10" x14ac:dyDescent="0.2">
      <c r="D1799" s="9"/>
      <c r="E1799" s="18"/>
      <c r="F1799" s="18"/>
      <c r="G1799" s="18"/>
      <c r="H1799" s="18"/>
      <c r="I1799" s="18"/>
      <c r="J1799" s="18"/>
    </row>
    <row r="1800" spans="4:10" x14ac:dyDescent="0.2">
      <c r="D1800" s="9"/>
      <c r="E1800" s="18"/>
      <c r="F1800" s="18"/>
      <c r="G1800" s="18"/>
      <c r="H1800" s="18"/>
      <c r="I1800" s="18"/>
      <c r="J1800" s="18"/>
    </row>
    <row r="1801" spans="4:10" x14ac:dyDescent="0.2">
      <c r="D1801" s="9"/>
      <c r="E1801" s="18"/>
      <c r="F1801" s="18"/>
      <c r="G1801" s="18"/>
      <c r="H1801" s="18"/>
      <c r="I1801" s="18"/>
      <c r="J1801" s="18"/>
    </row>
    <row r="1802" spans="4:10" x14ac:dyDescent="0.2">
      <c r="D1802" s="9"/>
      <c r="E1802" s="18"/>
      <c r="F1802" s="18"/>
      <c r="G1802" s="18"/>
      <c r="H1802" s="18"/>
      <c r="I1802" s="18"/>
      <c r="J1802" s="18"/>
    </row>
    <row r="1803" spans="4:10" x14ac:dyDescent="0.2">
      <c r="D1803" s="9"/>
      <c r="E1803" s="18"/>
      <c r="F1803" s="18"/>
      <c r="G1803" s="18"/>
      <c r="H1803" s="18"/>
      <c r="I1803" s="18"/>
      <c r="J1803" s="18"/>
    </row>
    <row r="1804" spans="4:10" x14ac:dyDescent="0.2">
      <c r="D1804" s="9"/>
      <c r="E1804" s="18"/>
      <c r="F1804" s="18"/>
      <c r="G1804" s="18"/>
      <c r="H1804" s="18"/>
      <c r="I1804" s="18"/>
      <c r="J1804" s="18"/>
    </row>
    <row r="1805" spans="4:10" x14ac:dyDescent="0.2">
      <c r="D1805" s="9"/>
      <c r="E1805" s="18"/>
      <c r="F1805" s="18"/>
      <c r="G1805" s="18"/>
      <c r="H1805" s="18"/>
      <c r="I1805" s="18"/>
      <c r="J1805" s="18"/>
    </row>
    <row r="1806" spans="4:10" x14ac:dyDescent="0.2">
      <c r="D1806" s="9"/>
      <c r="E1806" s="18"/>
      <c r="F1806" s="18"/>
      <c r="G1806" s="18"/>
      <c r="H1806" s="18"/>
      <c r="I1806" s="18"/>
      <c r="J1806" s="18"/>
    </row>
    <row r="1807" spans="4:10" x14ac:dyDescent="0.2">
      <c r="D1807" s="9"/>
      <c r="E1807" s="18"/>
      <c r="F1807" s="18"/>
      <c r="G1807" s="18"/>
      <c r="H1807" s="18"/>
      <c r="I1807" s="18"/>
      <c r="J1807" s="18"/>
    </row>
    <row r="1808" spans="4:10" x14ac:dyDescent="0.2">
      <c r="D1808" s="9"/>
      <c r="E1808" s="18"/>
      <c r="F1808" s="18"/>
      <c r="G1808" s="18"/>
      <c r="H1808" s="18"/>
      <c r="I1808" s="18"/>
      <c r="J1808" s="18"/>
    </row>
    <row r="1809" spans="4:10" x14ac:dyDescent="0.2">
      <c r="D1809" s="9"/>
      <c r="E1809" s="18"/>
      <c r="F1809" s="18"/>
      <c r="G1809" s="18"/>
      <c r="H1809" s="18"/>
      <c r="I1809" s="18"/>
      <c r="J1809" s="18"/>
    </row>
    <row r="1810" spans="4:10" x14ac:dyDescent="0.2">
      <c r="D1810" s="9"/>
      <c r="E1810" s="18"/>
      <c r="F1810" s="18"/>
      <c r="G1810" s="18"/>
      <c r="H1810" s="18"/>
      <c r="I1810" s="18"/>
      <c r="J1810" s="18"/>
    </row>
    <row r="1811" spans="4:10" x14ac:dyDescent="0.2">
      <c r="D1811" s="9"/>
      <c r="E1811" s="18"/>
      <c r="F1811" s="18"/>
      <c r="G1811" s="18"/>
      <c r="H1811" s="18"/>
      <c r="I1811" s="18"/>
      <c r="J1811" s="18"/>
    </row>
    <row r="1812" spans="4:10" x14ac:dyDescent="0.2">
      <c r="D1812" s="9"/>
      <c r="E1812" s="18"/>
      <c r="F1812" s="18"/>
      <c r="G1812" s="18"/>
      <c r="H1812" s="18"/>
      <c r="I1812" s="18"/>
      <c r="J1812" s="18"/>
    </row>
    <row r="1813" spans="4:10" x14ac:dyDescent="0.2">
      <c r="D1813" s="9"/>
      <c r="E1813" s="18"/>
      <c r="F1813" s="18"/>
      <c r="G1813" s="18"/>
      <c r="H1813" s="18"/>
      <c r="I1813" s="18"/>
      <c r="J1813" s="18"/>
    </row>
    <row r="1814" spans="4:10" x14ac:dyDescent="0.2">
      <c r="D1814" s="9"/>
      <c r="E1814" s="18"/>
      <c r="F1814" s="18"/>
      <c r="G1814" s="18"/>
      <c r="H1814" s="18"/>
      <c r="I1814" s="18"/>
      <c r="J1814" s="18"/>
    </row>
    <row r="1815" spans="4:10" x14ac:dyDescent="0.2">
      <c r="D1815" s="9"/>
      <c r="E1815" s="18"/>
      <c r="F1815" s="18"/>
      <c r="G1815" s="18"/>
      <c r="H1815" s="18"/>
      <c r="I1815" s="18"/>
      <c r="J1815" s="18"/>
    </row>
    <row r="1816" spans="4:10" x14ac:dyDescent="0.2">
      <c r="D1816" s="9"/>
      <c r="E1816" s="18"/>
      <c r="F1816" s="18"/>
      <c r="G1816" s="18"/>
      <c r="H1816" s="18"/>
      <c r="I1816" s="18"/>
      <c r="J1816" s="18"/>
    </row>
    <row r="1817" spans="4:10" x14ac:dyDescent="0.2">
      <c r="D1817" s="9"/>
      <c r="E1817" s="18"/>
      <c r="F1817" s="18"/>
      <c r="G1817" s="18"/>
      <c r="H1817" s="18"/>
      <c r="I1817" s="18"/>
      <c r="J1817" s="18"/>
    </row>
    <row r="1818" spans="4:10" x14ac:dyDescent="0.2">
      <c r="D1818" s="9"/>
      <c r="E1818" s="18"/>
      <c r="F1818" s="18"/>
      <c r="G1818" s="18"/>
      <c r="H1818" s="18"/>
      <c r="I1818" s="18"/>
      <c r="J1818" s="18"/>
    </row>
    <row r="1819" spans="4:10" x14ac:dyDescent="0.2">
      <c r="D1819" s="9"/>
      <c r="E1819" s="18"/>
      <c r="F1819" s="18"/>
      <c r="G1819" s="18"/>
      <c r="H1819" s="18"/>
      <c r="I1819" s="18"/>
      <c r="J1819" s="18"/>
    </row>
    <row r="1820" spans="4:10" x14ac:dyDescent="0.2">
      <c r="D1820" s="9"/>
      <c r="E1820" s="18"/>
      <c r="F1820" s="18"/>
      <c r="G1820" s="18"/>
      <c r="H1820" s="18"/>
      <c r="I1820" s="18"/>
      <c r="J1820" s="18"/>
    </row>
    <row r="1821" spans="4:10" x14ac:dyDescent="0.2">
      <c r="D1821" s="9"/>
      <c r="E1821" s="18"/>
      <c r="F1821" s="18"/>
      <c r="G1821" s="18"/>
      <c r="H1821" s="18"/>
      <c r="I1821" s="18"/>
      <c r="J1821" s="18"/>
    </row>
    <row r="1822" spans="4:10" x14ac:dyDescent="0.2">
      <c r="D1822" s="9"/>
      <c r="E1822" s="18"/>
      <c r="F1822" s="18"/>
      <c r="G1822" s="18"/>
      <c r="H1822" s="18"/>
      <c r="I1822" s="18"/>
      <c r="J1822" s="18"/>
    </row>
    <row r="1823" spans="4:10" x14ac:dyDescent="0.2">
      <c r="D1823" s="9"/>
      <c r="E1823" s="18"/>
      <c r="F1823" s="18"/>
      <c r="G1823" s="18"/>
      <c r="H1823" s="18"/>
      <c r="I1823" s="18"/>
      <c r="J1823" s="18"/>
    </row>
    <row r="1824" spans="4:10" x14ac:dyDescent="0.2">
      <c r="D1824" s="9"/>
      <c r="E1824" s="18"/>
      <c r="F1824" s="18"/>
      <c r="G1824" s="18"/>
      <c r="H1824" s="18"/>
      <c r="I1824" s="18"/>
      <c r="J1824" s="18"/>
    </row>
    <row r="1825" spans="4:10" x14ac:dyDescent="0.2">
      <c r="D1825" s="9"/>
      <c r="E1825" s="18"/>
      <c r="F1825" s="18"/>
      <c r="G1825" s="18"/>
      <c r="H1825" s="18"/>
      <c r="I1825" s="18"/>
      <c r="J1825" s="18"/>
    </row>
    <row r="1826" spans="4:10" x14ac:dyDescent="0.2">
      <c r="D1826" s="9"/>
      <c r="E1826" s="18"/>
      <c r="F1826" s="18"/>
      <c r="G1826" s="18"/>
      <c r="H1826" s="18"/>
      <c r="I1826" s="18"/>
      <c r="J1826" s="18"/>
    </row>
    <row r="1827" spans="4:10" x14ac:dyDescent="0.2">
      <c r="D1827" s="9"/>
      <c r="E1827" s="18"/>
      <c r="F1827" s="18"/>
      <c r="G1827" s="18"/>
      <c r="H1827" s="18"/>
      <c r="I1827" s="18"/>
      <c r="J1827" s="18"/>
    </row>
    <row r="1828" spans="4:10" x14ac:dyDescent="0.2">
      <c r="D1828" s="9"/>
      <c r="E1828" s="18"/>
      <c r="F1828" s="18"/>
      <c r="G1828" s="18"/>
      <c r="H1828" s="18"/>
      <c r="I1828" s="18"/>
      <c r="J1828" s="18"/>
    </row>
    <row r="1829" spans="4:10" x14ac:dyDescent="0.2">
      <c r="D1829" s="9"/>
      <c r="E1829" s="18"/>
      <c r="F1829" s="18"/>
      <c r="G1829" s="18"/>
      <c r="H1829" s="18"/>
      <c r="I1829" s="18"/>
      <c r="J1829" s="18"/>
    </row>
    <row r="1830" spans="4:10" x14ac:dyDescent="0.2">
      <c r="D1830" s="9"/>
      <c r="E1830" s="18"/>
      <c r="F1830" s="18"/>
      <c r="G1830" s="18"/>
      <c r="H1830" s="18"/>
      <c r="I1830" s="18"/>
      <c r="J1830" s="18"/>
    </row>
    <row r="1831" spans="4:10" x14ac:dyDescent="0.2">
      <c r="D1831" s="9"/>
      <c r="E1831" s="18"/>
      <c r="F1831" s="18"/>
      <c r="G1831" s="18"/>
      <c r="H1831" s="18"/>
      <c r="I1831" s="18"/>
      <c r="J1831" s="18"/>
    </row>
    <row r="1832" spans="4:10" x14ac:dyDescent="0.2">
      <c r="D1832" s="9"/>
      <c r="E1832" s="18"/>
      <c r="F1832" s="18"/>
      <c r="G1832" s="18"/>
      <c r="H1832" s="18"/>
      <c r="I1832" s="18"/>
      <c r="J1832" s="18"/>
    </row>
    <row r="1833" spans="4:10" x14ac:dyDescent="0.2">
      <c r="D1833" s="9"/>
      <c r="E1833" s="18"/>
      <c r="F1833" s="18"/>
      <c r="G1833" s="18"/>
      <c r="H1833" s="18"/>
      <c r="I1833" s="18"/>
      <c r="J1833" s="18"/>
    </row>
    <row r="1834" spans="4:10" x14ac:dyDescent="0.2">
      <c r="D1834" s="9"/>
      <c r="E1834" s="18"/>
      <c r="F1834" s="18"/>
      <c r="G1834" s="18"/>
      <c r="H1834" s="18"/>
      <c r="I1834" s="18"/>
      <c r="J1834" s="18"/>
    </row>
    <row r="1835" spans="4:10" x14ac:dyDescent="0.2">
      <c r="D1835" s="9"/>
      <c r="E1835" s="18"/>
      <c r="F1835" s="18"/>
      <c r="G1835" s="18"/>
      <c r="H1835" s="18"/>
      <c r="I1835" s="18"/>
      <c r="J1835" s="18"/>
    </row>
    <row r="1836" spans="4:10" x14ac:dyDescent="0.2">
      <c r="D1836" s="9"/>
      <c r="E1836" s="18"/>
      <c r="F1836" s="18"/>
      <c r="G1836" s="18"/>
      <c r="H1836" s="18"/>
      <c r="I1836" s="18"/>
      <c r="J1836" s="18"/>
    </row>
    <row r="1837" spans="4:10" x14ac:dyDescent="0.2">
      <c r="D1837" s="9"/>
      <c r="E1837" s="18"/>
      <c r="F1837" s="18"/>
      <c r="G1837" s="18"/>
      <c r="H1837" s="18"/>
      <c r="I1837" s="18"/>
      <c r="J1837" s="18"/>
    </row>
    <row r="1838" spans="4:10" x14ac:dyDescent="0.2">
      <c r="D1838" s="9"/>
      <c r="E1838" s="18"/>
      <c r="F1838" s="18"/>
      <c r="G1838" s="18"/>
      <c r="H1838" s="18"/>
      <c r="I1838" s="18"/>
      <c r="J1838" s="18"/>
    </row>
    <row r="1839" spans="4:10" x14ac:dyDescent="0.2">
      <c r="D1839" s="9"/>
      <c r="E1839" s="18"/>
      <c r="F1839" s="18"/>
      <c r="G1839" s="18"/>
      <c r="H1839" s="18"/>
      <c r="I1839" s="18"/>
      <c r="J1839" s="18"/>
    </row>
    <row r="1840" spans="4:10" x14ac:dyDescent="0.2">
      <c r="D1840" s="9"/>
      <c r="E1840" s="18"/>
      <c r="F1840" s="18"/>
      <c r="G1840" s="18"/>
      <c r="H1840" s="18"/>
      <c r="I1840" s="18"/>
      <c r="J1840" s="18"/>
    </row>
    <row r="1841" spans="4:10" x14ac:dyDescent="0.2">
      <c r="D1841" s="9"/>
      <c r="E1841" s="18"/>
      <c r="F1841" s="18"/>
      <c r="G1841" s="18"/>
      <c r="H1841" s="18"/>
      <c r="I1841" s="18"/>
      <c r="J1841" s="18"/>
    </row>
    <row r="1842" spans="4:10" x14ac:dyDescent="0.2">
      <c r="D1842" s="9"/>
      <c r="E1842" s="18"/>
      <c r="F1842" s="18"/>
      <c r="G1842" s="18"/>
      <c r="H1842" s="18"/>
      <c r="I1842" s="18"/>
      <c r="J1842" s="18"/>
    </row>
    <row r="1843" spans="4:10" x14ac:dyDescent="0.2">
      <c r="D1843" s="9"/>
      <c r="E1843" s="18"/>
      <c r="F1843" s="18"/>
      <c r="G1843" s="18"/>
      <c r="H1843" s="18"/>
      <c r="I1843" s="18"/>
      <c r="J1843" s="18"/>
    </row>
    <row r="1844" spans="4:10" x14ac:dyDescent="0.2">
      <c r="D1844" s="9"/>
      <c r="E1844" s="18"/>
      <c r="F1844" s="18"/>
      <c r="G1844" s="18"/>
      <c r="H1844" s="18"/>
      <c r="I1844" s="18"/>
      <c r="J1844" s="18"/>
    </row>
    <row r="1845" spans="4:10" x14ac:dyDescent="0.2">
      <c r="D1845" s="9"/>
      <c r="E1845" s="18"/>
      <c r="F1845" s="18"/>
      <c r="G1845" s="18"/>
      <c r="H1845" s="18"/>
      <c r="I1845" s="18"/>
      <c r="J1845" s="18"/>
    </row>
    <row r="1846" spans="4:10" x14ac:dyDescent="0.2">
      <c r="D1846" s="9"/>
      <c r="E1846" s="18"/>
      <c r="F1846" s="18"/>
      <c r="G1846" s="18"/>
      <c r="H1846" s="18"/>
      <c r="I1846" s="18"/>
      <c r="J1846" s="18"/>
    </row>
    <row r="1847" spans="4:10" x14ac:dyDescent="0.2">
      <c r="D1847" s="9"/>
      <c r="E1847" s="18"/>
      <c r="F1847" s="18"/>
      <c r="G1847" s="18"/>
      <c r="H1847" s="18"/>
      <c r="I1847" s="18"/>
      <c r="J1847" s="18"/>
    </row>
    <row r="1848" spans="4:10" x14ac:dyDescent="0.2">
      <c r="D1848" s="9"/>
      <c r="E1848" s="18"/>
      <c r="F1848" s="18"/>
      <c r="G1848" s="18"/>
      <c r="H1848" s="18"/>
      <c r="I1848" s="18"/>
      <c r="J1848" s="18"/>
    </row>
    <row r="1849" spans="4:10" x14ac:dyDescent="0.2">
      <c r="D1849" s="9"/>
      <c r="E1849" s="18"/>
      <c r="F1849" s="18"/>
      <c r="G1849" s="18"/>
      <c r="H1849" s="18"/>
      <c r="I1849" s="18"/>
      <c r="J1849" s="18"/>
    </row>
    <row r="1850" spans="4:10" x14ac:dyDescent="0.2">
      <c r="D1850" s="9"/>
      <c r="E1850" s="18"/>
      <c r="F1850" s="18"/>
      <c r="G1850" s="18"/>
      <c r="H1850" s="18"/>
      <c r="I1850" s="18"/>
      <c r="J1850" s="18"/>
    </row>
    <row r="1851" spans="4:10" x14ac:dyDescent="0.2">
      <c r="D1851" s="9"/>
      <c r="E1851" s="18"/>
      <c r="F1851" s="18"/>
      <c r="G1851" s="18"/>
      <c r="H1851" s="18"/>
      <c r="I1851" s="18"/>
      <c r="J1851" s="18"/>
    </row>
    <row r="1852" spans="4:10" x14ac:dyDescent="0.2">
      <c r="D1852" s="9"/>
      <c r="E1852" s="18"/>
      <c r="F1852" s="18"/>
      <c r="G1852" s="18"/>
      <c r="H1852" s="18"/>
      <c r="I1852" s="18"/>
      <c r="J1852" s="18"/>
    </row>
    <row r="1853" spans="4:10" x14ac:dyDescent="0.2">
      <c r="D1853" s="9"/>
      <c r="E1853" s="18"/>
      <c r="F1853" s="18"/>
      <c r="G1853" s="18"/>
      <c r="H1853" s="18"/>
      <c r="I1853" s="18"/>
      <c r="J1853" s="18"/>
    </row>
    <row r="1854" spans="4:10" x14ac:dyDescent="0.2">
      <c r="D1854" s="9"/>
      <c r="E1854" s="18"/>
      <c r="F1854" s="18"/>
      <c r="G1854" s="18"/>
      <c r="H1854" s="18"/>
      <c r="I1854" s="18"/>
      <c r="J1854" s="18"/>
    </row>
    <row r="1855" spans="4:10" x14ac:dyDescent="0.2">
      <c r="D1855" s="9"/>
      <c r="E1855" s="18"/>
      <c r="F1855" s="18"/>
      <c r="G1855" s="18"/>
      <c r="H1855" s="18"/>
      <c r="I1855" s="18"/>
      <c r="J1855" s="18"/>
    </row>
    <row r="1856" spans="4:10" x14ac:dyDescent="0.2">
      <c r="D1856" s="9"/>
      <c r="E1856" s="18"/>
      <c r="F1856" s="18"/>
      <c r="G1856" s="18"/>
      <c r="H1856" s="18"/>
      <c r="I1856" s="18"/>
      <c r="J1856" s="18"/>
    </row>
    <row r="1857" spans="4:10" x14ac:dyDescent="0.2">
      <c r="D1857" s="9"/>
      <c r="E1857" s="18"/>
      <c r="F1857" s="18"/>
      <c r="G1857" s="18"/>
      <c r="H1857" s="18"/>
      <c r="I1857" s="18"/>
      <c r="J1857" s="18"/>
    </row>
    <row r="1858" spans="4:10" x14ac:dyDescent="0.2">
      <c r="D1858" s="9"/>
      <c r="E1858" s="18"/>
      <c r="F1858" s="18"/>
      <c r="G1858" s="18"/>
      <c r="H1858" s="18"/>
      <c r="I1858" s="18"/>
      <c r="J1858" s="18"/>
    </row>
    <row r="1859" spans="4:10" x14ac:dyDescent="0.2">
      <c r="D1859" s="9"/>
      <c r="E1859" s="18"/>
      <c r="F1859" s="18"/>
      <c r="G1859" s="18"/>
      <c r="H1859" s="18"/>
      <c r="I1859" s="18"/>
      <c r="J1859" s="18"/>
    </row>
    <row r="1860" spans="4:10" x14ac:dyDescent="0.2">
      <c r="D1860" s="9"/>
      <c r="E1860" s="18"/>
      <c r="F1860" s="18"/>
      <c r="G1860" s="18"/>
      <c r="H1860" s="18"/>
      <c r="I1860" s="18"/>
      <c r="J1860" s="18"/>
    </row>
    <row r="1861" spans="4:10" x14ac:dyDescent="0.2">
      <c r="D1861" s="9"/>
      <c r="E1861" s="18"/>
      <c r="F1861" s="18"/>
      <c r="G1861" s="18"/>
      <c r="H1861" s="18"/>
      <c r="I1861" s="18"/>
      <c r="J1861" s="18"/>
    </row>
    <row r="1862" spans="4:10" x14ac:dyDescent="0.2">
      <c r="D1862" s="9"/>
      <c r="E1862" s="18"/>
      <c r="F1862" s="18"/>
      <c r="G1862" s="18"/>
      <c r="H1862" s="18"/>
      <c r="I1862" s="18"/>
      <c r="J1862" s="18"/>
    </row>
    <row r="1863" spans="4:10" x14ac:dyDescent="0.2">
      <c r="D1863" s="9"/>
      <c r="E1863" s="18"/>
      <c r="F1863" s="18"/>
      <c r="G1863" s="18"/>
      <c r="H1863" s="18"/>
      <c r="I1863" s="18"/>
      <c r="J1863" s="18"/>
    </row>
    <row r="1864" spans="4:10" x14ac:dyDescent="0.2">
      <c r="D1864" s="9"/>
      <c r="E1864" s="18"/>
      <c r="F1864" s="18"/>
      <c r="G1864" s="18"/>
      <c r="H1864" s="18"/>
      <c r="I1864" s="18"/>
      <c r="J1864" s="18"/>
    </row>
    <row r="1865" spans="4:10" x14ac:dyDescent="0.2">
      <c r="D1865" s="9"/>
      <c r="E1865" s="18"/>
      <c r="F1865" s="18"/>
      <c r="G1865" s="18"/>
      <c r="H1865" s="18"/>
      <c r="I1865" s="18"/>
      <c r="J1865" s="18"/>
    </row>
    <row r="1866" spans="4:10" x14ac:dyDescent="0.2">
      <c r="D1866" s="9"/>
      <c r="E1866" s="18"/>
      <c r="F1866" s="18"/>
      <c r="G1866" s="18"/>
      <c r="H1866" s="18"/>
      <c r="I1866" s="18"/>
      <c r="J1866" s="18"/>
    </row>
    <row r="1867" spans="4:10" x14ac:dyDescent="0.2">
      <c r="D1867" s="9"/>
      <c r="E1867" s="18"/>
      <c r="F1867" s="18"/>
      <c r="G1867" s="18"/>
      <c r="H1867" s="18"/>
      <c r="I1867" s="18"/>
      <c r="J1867" s="18"/>
    </row>
    <row r="1868" spans="4:10" x14ac:dyDescent="0.2">
      <c r="D1868" s="9"/>
      <c r="E1868" s="18"/>
      <c r="F1868" s="18"/>
      <c r="G1868" s="18"/>
      <c r="H1868" s="18"/>
      <c r="I1868" s="18"/>
      <c r="J1868" s="18"/>
    </row>
    <row r="1869" spans="4:10" x14ac:dyDescent="0.2">
      <c r="D1869" s="9"/>
      <c r="E1869" s="18"/>
      <c r="F1869" s="18"/>
      <c r="G1869" s="18"/>
      <c r="H1869" s="18"/>
      <c r="I1869" s="18"/>
      <c r="J1869" s="18"/>
    </row>
    <row r="1870" spans="4:10" x14ac:dyDescent="0.2">
      <c r="D1870" s="9"/>
      <c r="E1870" s="18"/>
      <c r="F1870" s="18"/>
      <c r="G1870" s="18"/>
      <c r="H1870" s="18"/>
      <c r="I1870" s="18"/>
      <c r="J1870" s="18"/>
    </row>
    <row r="1871" spans="4:10" x14ac:dyDescent="0.2">
      <c r="D1871" s="9"/>
      <c r="E1871" s="18"/>
      <c r="F1871" s="18"/>
      <c r="G1871" s="18"/>
      <c r="H1871" s="18"/>
      <c r="I1871" s="18"/>
      <c r="J1871" s="18"/>
    </row>
    <row r="1872" spans="4:10" x14ac:dyDescent="0.2">
      <c r="D1872" s="9"/>
      <c r="E1872" s="18"/>
      <c r="F1872" s="18"/>
      <c r="G1872" s="18"/>
      <c r="H1872" s="18"/>
      <c r="I1872" s="18"/>
      <c r="J1872" s="18"/>
    </row>
    <row r="1873" spans="4:10" x14ac:dyDescent="0.2">
      <c r="D1873" s="9"/>
      <c r="E1873" s="18"/>
      <c r="F1873" s="18"/>
      <c r="G1873" s="18"/>
      <c r="H1873" s="18"/>
      <c r="I1873" s="18"/>
      <c r="J1873" s="18"/>
    </row>
    <row r="1874" spans="4:10" x14ac:dyDescent="0.2">
      <c r="D1874" s="9"/>
      <c r="E1874" s="18"/>
      <c r="F1874" s="18"/>
      <c r="G1874" s="18"/>
      <c r="H1874" s="18"/>
      <c r="I1874" s="18"/>
      <c r="J1874" s="18"/>
    </row>
    <row r="1875" spans="4:10" x14ac:dyDescent="0.2">
      <c r="D1875" s="9"/>
      <c r="E1875" s="18"/>
      <c r="F1875" s="18"/>
      <c r="G1875" s="18"/>
      <c r="H1875" s="18"/>
      <c r="I1875" s="18"/>
      <c r="J1875" s="18"/>
    </row>
    <row r="1876" spans="4:10" x14ac:dyDescent="0.2">
      <c r="D1876" s="9"/>
      <c r="E1876" s="18"/>
      <c r="F1876" s="18"/>
      <c r="G1876" s="18"/>
      <c r="H1876" s="18"/>
      <c r="I1876" s="18"/>
      <c r="J1876" s="18"/>
    </row>
    <row r="1877" spans="4:10" x14ac:dyDescent="0.2">
      <c r="D1877" s="9"/>
      <c r="E1877" s="18"/>
      <c r="F1877" s="18"/>
      <c r="G1877" s="18"/>
      <c r="H1877" s="18"/>
      <c r="I1877" s="18"/>
      <c r="J1877" s="18"/>
    </row>
    <row r="1878" spans="4:10" x14ac:dyDescent="0.2">
      <c r="D1878" s="9"/>
      <c r="E1878" s="18"/>
      <c r="F1878" s="18"/>
      <c r="G1878" s="18"/>
      <c r="H1878" s="18"/>
      <c r="I1878" s="18"/>
      <c r="J1878" s="18"/>
    </row>
    <row r="1879" spans="4:10" x14ac:dyDescent="0.2">
      <c r="D1879" s="9"/>
      <c r="E1879" s="18"/>
      <c r="F1879" s="18"/>
      <c r="G1879" s="18"/>
      <c r="H1879" s="18"/>
      <c r="I1879" s="18"/>
      <c r="J1879" s="18"/>
    </row>
    <row r="1880" spans="4:10" x14ac:dyDescent="0.2">
      <c r="D1880" s="9"/>
      <c r="E1880" s="18"/>
      <c r="F1880" s="18"/>
      <c r="G1880" s="18"/>
      <c r="H1880" s="18"/>
      <c r="I1880" s="18"/>
      <c r="J1880" s="18"/>
    </row>
    <row r="1881" spans="4:10" x14ac:dyDescent="0.2">
      <c r="D1881" s="9"/>
      <c r="E1881" s="18"/>
      <c r="F1881" s="18"/>
      <c r="G1881" s="18"/>
      <c r="H1881" s="18"/>
      <c r="I1881" s="18"/>
      <c r="J1881" s="18"/>
    </row>
    <row r="1882" spans="4:10" x14ac:dyDescent="0.2">
      <c r="D1882" s="9"/>
      <c r="E1882" s="18"/>
      <c r="F1882" s="18"/>
      <c r="G1882" s="18"/>
      <c r="H1882" s="18"/>
      <c r="I1882" s="18"/>
      <c r="J1882" s="18"/>
    </row>
    <row r="1883" spans="4:10" x14ac:dyDescent="0.2">
      <c r="D1883" s="9"/>
      <c r="E1883" s="18"/>
      <c r="F1883" s="18"/>
      <c r="G1883" s="18"/>
      <c r="H1883" s="18"/>
      <c r="I1883" s="18"/>
      <c r="J1883" s="18"/>
    </row>
    <row r="1884" spans="4:10" x14ac:dyDescent="0.2">
      <c r="D1884" s="9"/>
      <c r="E1884" s="18"/>
      <c r="F1884" s="18"/>
      <c r="G1884" s="18"/>
      <c r="H1884" s="18"/>
      <c r="I1884" s="18"/>
      <c r="J1884" s="18"/>
    </row>
    <row r="1885" spans="4:10" x14ac:dyDescent="0.2">
      <c r="D1885" s="9"/>
      <c r="E1885" s="18"/>
      <c r="F1885" s="18"/>
      <c r="G1885" s="18"/>
      <c r="H1885" s="18"/>
      <c r="I1885" s="18"/>
      <c r="J1885" s="18"/>
    </row>
    <row r="1886" spans="4:10" x14ac:dyDescent="0.2">
      <c r="D1886" s="9"/>
      <c r="E1886" s="18"/>
      <c r="F1886" s="18"/>
      <c r="G1886" s="18"/>
      <c r="H1886" s="18"/>
      <c r="I1886" s="18"/>
      <c r="J1886" s="18"/>
    </row>
    <row r="1887" spans="4:10" x14ac:dyDescent="0.2">
      <c r="D1887" s="9"/>
      <c r="E1887" s="18"/>
      <c r="F1887" s="18"/>
      <c r="G1887" s="18"/>
      <c r="H1887" s="18"/>
      <c r="I1887" s="18"/>
      <c r="J1887" s="18"/>
    </row>
    <row r="1888" spans="4:10" x14ac:dyDescent="0.2">
      <c r="D1888" s="9"/>
      <c r="E1888" s="18"/>
      <c r="F1888" s="18"/>
      <c r="G1888" s="18"/>
      <c r="H1888" s="18"/>
      <c r="I1888" s="18"/>
      <c r="J1888" s="18"/>
    </row>
    <row r="1889" spans="4:10" x14ac:dyDescent="0.2">
      <c r="D1889" s="9"/>
      <c r="E1889" s="18"/>
      <c r="F1889" s="18"/>
      <c r="G1889" s="18"/>
      <c r="H1889" s="18"/>
      <c r="I1889" s="18"/>
      <c r="J1889" s="18"/>
    </row>
    <row r="1890" spans="4:10" x14ac:dyDescent="0.2">
      <c r="D1890" s="9"/>
      <c r="E1890" s="18"/>
      <c r="F1890" s="18"/>
      <c r="G1890" s="18"/>
      <c r="H1890" s="18"/>
      <c r="I1890" s="18"/>
      <c r="J1890" s="18"/>
    </row>
    <row r="1891" spans="4:10" x14ac:dyDescent="0.2">
      <c r="D1891" s="9"/>
      <c r="E1891" s="18"/>
      <c r="F1891" s="18"/>
      <c r="G1891" s="18"/>
      <c r="H1891" s="18"/>
      <c r="I1891" s="18"/>
      <c r="J1891" s="18"/>
    </row>
    <row r="1892" spans="4:10" x14ac:dyDescent="0.2">
      <c r="D1892" s="9"/>
      <c r="E1892" s="18"/>
      <c r="F1892" s="18"/>
      <c r="G1892" s="18"/>
      <c r="H1892" s="18"/>
      <c r="I1892" s="18"/>
      <c r="J1892" s="18"/>
    </row>
    <row r="1893" spans="4:10" x14ac:dyDescent="0.2">
      <c r="D1893" s="9"/>
      <c r="E1893" s="18"/>
      <c r="F1893" s="18"/>
      <c r="G1893" s="18"/>
      <c r="H1893" s="18"/>
      <c r="I1893" s="18"/>
      <c r="J1893" s="18"/>
    </row>
    <row r="1894" spans="4:10" x14ac:dyDescent="0.2">
      <c r="D1894" s="9"/>
      <c r="E1894" s="18"/>
      <c r="F1894" s="18"/>
      <c r="G1894" s="18"/>
      <c r="H1894" s="18"/>
      <c r="I1894" s="18"/>
      <c r="J1894" s="18"/>
    </row>
    <row r="1895" spans="4:10" x14ac:dyDescent="0.2">
      <c r="D1895" s="9"/>
      <c r="E1895" s="18"/>
      <c r="F1895" s="18"/>
      <c r="G1895" s="18"/>
      <c r="H1895" s="18"/>
      <c r="I1895" s="18"/>
      <c r="J1895" s="18"/>
    </row>
    <row r="1896" spans="4:10" x14ac:dyDescent="0.2">
      <c r="D1896" s="9"/>
      <c r="E1896" s="18"/>
      <c r="F1896" s="18"/>
      <c r="G1896" s="18"/>
      <c r="H1896" s="18"/>
      <c r="I1896" s="18"/>
      <c r="J1896" s="18"/>
    </row>
    <row r="1897" spans="4:10" x14ac:dyDescent="0.2">
      <c r="D1897" s="9"/>
      <c r="E1897" s="18"/>
      <c r="F1897" s="18"/>
      <c r="G1897" s="18"/>
      <c r="H1897" s="18"/>
      <c r="I1897" s="18"/>
      <c r="J1897" s="18"/>
    </row>
    <row r="1898" spans="4:10" x14ac:dyDescent="0.2">
      <c r="D1898" s="9"/>
      <c r="E1898" s="18"/>
      <c r="F1898" s="18"/>
      <c r="G1898" s="18"/>
      <c r="H1898" s="18"/>
      <c r="I1898" s="18"/>
      <c r="J1898" s="18"/>
    </row>
    <row r="1899" spans="4:10" x14ac:dyDescent="0.2">
      <c r="D1899" s="9"/>
      <c r="E1899" s="18"/>
      <c r="F1899" s="18"/>
      <c r="G1899" s="18"/>
      <c r="H1899" s="18"/>
      <c r="I1899" s="18"/>
      <c r="J1899" s="18"/>
    </row>
    <row r="1900" spans="4:10" x14ac:dyDescent="0.2">
      <c r="D1900" s="9"/>
      <c r="E1900" s="18"/>
      <c r="F1900" s="18"/>
      <c r="G1900" s="18"/>
      <c r="H1900" s="18"/>
      <c r="I1900" s="18"/>
      <c r="J1900" s="18"/>
    </row>
    <row r="1901" spans="4:10" x14ac:dyDescent="0.2">
      <c r="D1901" s="9"/>
      <c r="E1901" s="18"/>
      <c r="F1901" s="18"/>
      <c r="G1901" s="18"/>
      <c r="H1901" s="18"/>
      <c r="I1901" s="18"/>
      <c r="J1901" s="18"/>
    </row>
    <row r="1902" spans="4:10" x14ac:dyDescent="0.2">
      <c r="D1902" s="9"/>
      <c r="E1902" s="18"/>
      <c r="F1902" s="18"/>
      <c r="G1902" s="18"/>
      <c r="H1902" s="18"/>
      <c r="I1902" s="18"/>
      <c r="J1902" s="18"/>
    </row>
    <row r="1903" spans="4:10" x14ac:dyDescent="0.2">
      <c r="D1903" s="9"/>
      <c r="E1903" s="18"/>
      <c r="F1903" s="18"/>
      <c r="G1903" s="18"/>
      <c r="H1903" s="18"/>
      <c r="I1903" s="18"/>
      <c r="J1903" s="18"/>
    </row>
    <row r="1904" spans="4:10" x14ac:dyDescent="0.2">
      <c r="D1904" s="9"/>
      <c r="E1904" s="18"/>
      <c r="F1904" s="18"/>
      <c r="G1904" s="18"/>
      <c r="H1904" s="18"/>
      <c r="I1904" s="18"/>
      <c r="J1904" s="18"/>
    </row>
    <row r="1905" spans="4:10" x14ac:dyDescent="0.2">
      <c r="D1905" s="9"/>
      <c r="E1905" s="18"/>
      <c r="F1905" s="18"/>
      <c r="G1905" s="18"/>
      <c r="H1905" s="18"/>
      <c r="I1905" s="18"/>
      <c r="J1905" s="18"/>
    </row>
    <row r="1906" spans="4:10" x14ac:dyDescent="0.2">
      <c r="D1906" s="9"/>
      <c r="E1906" s="18"/>
      <c r="F1906" s="18"/>
      <c r="G1906" s="18"/>
      <c r="H1906" s="18"/>
      <c r="I1906" s="18"/>
      <c r="J1906" s="18"/>
    </row>
    <row r="1907" spans="4:10" x14ac:dyDescent="0.2">
      <c r="D1907" s="9"/>
      <c r="E1907" s="18"/>
      <c r="F1907" s="18"/>
      <c r="G1907" s="18"/>
      <c r="H1907" s="18"/>
      <c r="I1907" s="18"/>
      <c r="J1907" s="18"/>
    </row>
    <row r="1908" spans="4:10" x14ac:dyDescent="0.2">
      <c r="D1908" s="9"/>
      <c r="E1908" s="18"/>
      <c r="F1908" s="18"/>
      <c r="G1908" s="18"/>
      <c r="H1908" s="18"/>
      <c r="I1908" s="18"/>
      <c r="J1908" s="18"/>
    </row>
    <row r="1909" spans="4:10" x14ac:dyDescent="0.2">
      <c r="D1909" s="9"/>
      <c r="E1909" s="18"/>
      <c r="F1909" s="18"/>
      <c r="G1909" s="18"/>
      <c r="H1909" s="18"/>
      <c r="I1909" s="18"/>
      <c r="J1909" s="18"/>
    </row>
    <row r="1910" spans="4:10" x14ac:dyDescent="0.2">
      <c r="D1910" s="9"/>
      <c r="E1910" s="18"/>
      <c r="F1910" s="18"/>
      <c r="G1910" s="18"/>
      <c r="H1910" s="18"/>
      <c r="I1910" s="18"/>
      <c r="J1910" s="18"/>
    </row>
    <row r="1911" spans="4:10" x14ac:dyDescent="0.2">
      <c r="D1911" s="9"/>
      <c r="E1911" s="18"/>
      <c r="F1911" s="18"/>
      <c r="G1911" s="18"/>
      <c r="H1911" s="18"/>
      <c r="I1911" s="18"/>
      <c r="J1911" s="18"/>
    </row>
    <row r="1912" spans="4:10" x14ac:dyDescent="0.2">
      <c r="D1912" s="9"/>
      <c r="E1912" s="18"/>
      <c r="F1912" s="18"/>
      <c r="G1912" s="18"/>
      <c r="H1912" s="18"/>
      <c r="I1912" s="18"/>
      <c r="J1912" s="18"/>
    </row>
    <row r="1913" spans="4:10" x14ac:dyDescent="0.2">
      <c r="D1913" s="9"/>
      <c r="E1913" s="18"/>
      <c r="F1913" s="18"/>
      <c r="G1913" s="18"/>
      <c r="H1913" s="18"/>
      <c r="I1913" s="18"/>
      <c r="J1913" s="18"/>
    </row>
    <row r="1914" spans="4:10" x14ac:dyDescent="0.2">
      <c r="D1914" s="9"/>
      <c r="E1914" s="18"/>
      <c r="F1914" s="18"/>
      <c r="G1914" s="18"/>
      <c r="H1914" s="18"/>
      <c r="I1914" s="18"/>
      <c r="J1914" s="18"/>
    </row>
    <row r="1915" spans="4:10" x14ac:dyDescent="0.2">
      <c r="D1915" s="9"/>
      <c r="E1915" s="18"/>
      <c r="F1915" s="18"/>
      <c r="G1915" s="18"/>
      <c r="H1915" s="18"/>
      <c r="I1915" s="18"/>
      <c r="J1915" s="18"/>
    </row>
    <row r="1916" spans="4:10" x14ac:dyDescent="0.2">
      <c r="D1916" s="9"/>
      <c r="E1916" s="18"/>
      <c r="F1916" s="18"/>
      <c r="G1916" s="18"/>
      <c r="H1916" s="18"/>
      <c r="I1916" s="18"/>
      <c r="J1916" s="18"/>
    </row>
    <row r="1917" spans="4:10" x14ac:dyDescent="0.2">
      <c r="D1917" s="9"/>
      <c r="E1917" s="18"/>
      <c r="F1917" s="18"/>
      <c r="G1917" s="18"/>
      <c r="H1917" s="18"/>
      <c r="I1917" s="18"/>
      <c r="J1917" s="18"/>
    </row>
    <row r="1918" spans="4:10" x14ac:dyDescent="0.2">
      <c r="D1918" s="9"/>
      <c r="E1918" s="18"/>
      <c r="F1918" s="18"/>
      <c r="G1918" s="18"/>
      <c r="H1918" s="18"/>
      <c r="I1918" s="18"/>
      <c r="J1918" s="18"/>
    </row>
    <row r="1919" spans="4:10" x14ac:dyDescent="0.2">
      <c r="D1919" s="9"/>
      <c r="E1919" s="18"/>
      <c r="F1919" s="18"/>
      <c r="G1919" s="18"/>
      <c r="H1919" s="18"/>
      <c r="I1919" s="18"/>
      <c r="J1919" s="18"/>
    </row>
    <row r="1920" spans="4:10" x14ac:dyDescent="0.2">
      <c r="D1920" s="9"/>
      <c r="E1920" s="18"/>
      <c r="F1920" s="18"/>
      <c r="G1920" s="18"/>
      <c r="H1920" s="18"/>
      <c r="I1920" s="18"/>
      <c r="J1920" s="18"/>
    </row>
    <row r="1921" spans="4:10" x14ac:dyDescent="0.2">
      <c r="D1921" s="9"/>
      <c r="E1921" s="18"/>
      <c r="F1921" s="18"/>
      <c r="G1921" s="18"/>
      <c r="H1921" s="18"/>
      <c r="I1921" s="18"/>
      <c r="J1921" s="18"/>
    </row>
    <row r="1922" spans="4:10" x14ac:dyDescent="0.2">
      <c r="D1922" s="9"/>
      <c r="E1922" s="18"/>
      <c r="F1922" s="18"/>
      <c r="G1922" s="18"/>
      <c r="H1922" s="18"/>
      <c r="I1922" s="18"/>
      <c r="J1922" s="18"/>
    </row>
    <row r="1923" spans="4:10" x14ac:dyDescent="0.2">
      <c r="D1923" s="9"/>
      <c r="E1923" s="18"/>
      <c r="F1923" s="18"/>
      <c r="G1923" s="18"/>
      <c r="H1923" s="18"/>
      <c r="I1923" s="18"/>
      <c r="J1923" s="18"/>
    </row>
    <row r="1924" spans="4:10" x14ac:dyDescent="0.2">
      <c r="D1924" s="9"/>
      <c r="E1924" s="18"/>
      <c r="F1924" s="18"/>
      <c r="G1924" s="18"/>
      <c r="H1924" s="18"/>
      <c r="I1924" s="18"/>
      <c r="J1924" s="18"/>
    </row>
    <row r="1925" spans="4:10" x14ac:dyDescent="0.2">
      <c r="D1925" s="9"/>
      <c r="E1925" s="18"/>
      <c r="F1925" s="18"/>
      <c r="G1925" s="18"/>
      <c r="H1925" s="18"/>
      <c r="I1925" s="18"/>
      <c r="J1925" s="18"/>
    </row>
    <row r="1926" spans="4:10" x14ac:dyDescent="0.2">
      <c r="D1926" s="9"/>
      <c r="E1926" s="18"/>
      <c r="F1926" s="18"/>
      <c r="G1926" s="18"/>
      <c r="H1926" s="18"/>
      <c r="I1926" s="18"/>
      <c r="J1926" s="18"/>
    </row>
    <row r="1927" spans="4:10" x14ac:dyDescent="0.2">
      <c r="D1927" s="9"/>
      <c r="E1927" s="18"/>
      <c r="F1927" s="18"/>
      <c r="G1927" s="18"/>
      <c r="H1927" s="18"/>
      <c r="I1927" s="18"/>
      <c r="J1927" s="18"/>
    </row>
    <row r="1928" spans="4:10" x14ac:dyDescent="0.2">
      <c r="D1928" s="9"/>
      <c r="E1928" s="18"/>
      <c r="F1928" s="18"/>
      <c r="G1928" s="18"/>
      <c r="H1928" s="18"/>
      <c r="I1928" s="18"/>
      <c r="J1928" s="18"/>
    </row>
    <row r="1929" spans="4:10" x14ac:dyDescent="0.2">
      <c r="D1929" s="9"/>
      <c r="E1929" s="18"/>
      <c r="F1929" s="18"/>
      <c r="G1929" s="18"/>
      <c r="H1929" s="18"/>
      <c r="I1929" s="18"/>
      <c r="J1929" s="18"/>
    </row>
    <row r="1930" spans="4:10" x14ac:dyDescent="0.2">
      <c r="D1930" s="9"/>
      <c r="E1930" s="18"/>
      <c r="F1930" s="18"/>
      <c r="G1930" s="18"/>
      <c r="H1930" s="18"/>
      <c r="I1930" s="18"/>
      <c r="J1930" s="18"/>
    </row>
    <row r="1931" spans="4:10" x14ac:dyDescent="0.2">
      <c r="D1931" s="9"/>
      <c r="E1931" s="18"/>
      <c r="F1931" s="18"/>
      <c r="G1931" s="18"/>
      <c r="H1931" s="18"/>
      <c r="I1931" s="18"/>
      <c r="J1931" s="18"/>
    </row>
    <row r="1932" spans="4:10" x14ac:dyDescent="0.2">
      <c r="D1932" s="9"/>
      <c r="E1932" s="18"/>
      <c r="F1932" s="18"/>
      <c r="G1932" s="18"/>
      <c r="H1932" s="18"/>
      <c r="I1932" s="18"/>
      <c r="J1932" s="18"/>
    </row>
    <row r="1933" spans="4:10" x14ac:dyDescent="0.2">
      <c r="D1933" s="9"/>
      <c r="E1933" s="18"/>
      <c r="F1933" s="18"/>
      <c r="G1933" s="18"/>
      <c r="H1933" s="18"/>
      <c r="I1933" s="18"/>
      <c r="J1933" s="18"/>
    </row>
    <row r="1934" spans="4:10" x14ac:dyDescent="0.2">
      <c r="D1934" s="9"/>
      <c r="E1934" s="18"/>
      <c r="F1934" s="18"/>
      <c r="G1934" s="18"/>
      <c r="H1934" s="18"/>
      <c r="I1934" s="18"/>
      <c r="J1934" s="18"/>
    </row>
    <row r="1935" spans="4:10" x14ac:dyDescent="0.2">
      <c r="D1935" s="9"/>
      <c r="E1935" s="18"/>
      <c r="F1935" s="18"/>
      <c r="G1935" s="18"/>
      <c r="H1935" s="18"/>
      <c r="I1935" s="18"/>
      <c r="J1935" s="18"/>
    </row>
    <row r="1936" spans="4:10" x14ac:dyDescent="0.2">
      <c r="D1936" s="9"/>
      <c r="E1936" s="18"/>
      <c r="F1936" s="18"/>
      <c r="G1936" s="18"/>
      <c r="H1936" s="18"/>
      <c r="I1936" s="18"/>
      <c r="J1936" s="18"/>
    </row>
    <row r="1937" spans="4:10" x14ac:dyDescent="0.2">
      <c r="D1937" s="9"/>
      <c r="E1937" s="18"/>
      <c r="F1937" s="18"/>
      <c r="G1937" s="18"/>
      <c r="H1937" s="18"/>
      <c r="I1937" s="18"/>
      <c r="J1937" s="18"/>
    </row>
    <row r="1938" spans="4:10" x14ac:dyDescent="0.2">
      <c r="D1938" s="9"/>
      <c r="E1938" s="18"/>
      <c r="F1938" s="18"/>
      <c r="G1938" s="18"/>
      <c r="H1938" s="18"/>
      <c r="I1938" s="18"/>
      <c r="J1938" s="18"/>
    </row>
    <row r="1939" spans="4:10" x14ac:dyDescent="0.2">
      <c r="D1939" s="9"/>
      <c r="E1939" s="18"/>
      <c r="F1939" s="18"/>
      <c r="G1939" s="18"/>
      <c r="H1939" s="18"/>
      <c r="I1939" s="18"/>
      <c r="J1939" s="18"/>
    </row>
    <row r="1940" spans="4:10" x14ac:dyDescent="0.2">
      <c r="D1940" s="9"/>
      <c r="E1940" s="18"/>
      <c r="F1940" s="18"/>
      <c r="G1940" s="18"/>
      <c r="H1940" s="18"/>
      <c r="I1940" s="18"/>
      <c r="J1940" s="18"/>
    </row>
    <row r="1941" spans="4:10" x14ac:dyDescent="0.2">
      <c r="D1941" s="9"/>
      <c r="E1941" s="18"/>
      <c r="F1941" s="18"/>
      <c r="G1941" s="18"/>
      <c r="H1941" s="18"/>
      <c r="I1941" s="18"/>
      <c r="J1941" s="18"/>
    </row>
    <row r="1942" spans="4:10" x14ac:dyDescent="0.2">
      <c r="D1942" s="9"/>
      <c r="E1942" s="18"/>
      <c r="F1942" s="18"/>
      <c r="G1942" s="18"/>
      <c r="H1942" s="18"/>
      <c r="I1942" s="18"/>
      <c r="J1942" s="18"/>
    </row>
    <row r="1943" spans="4:10" x14ac:dyDescent="0.2">
      <c r="D1943" s="9"/>
      <c r="E1943" s="18"/>
      <c r="F1943" s="18"/>
      <c r="G1943" s="18"/>
      <c r="H1943" s="18"/>
      <c r="I1943" s="18"/>
      <c r="J1943" s="18"/>
    </row>
    <row r="1944" spans="4:10" x14ac:dyDescent="0.2">
      <c r="D1944" s="9"/>
      <c r="E1944" s="18"/>
      <c r="F1944" s="18"/>
      <c r="G1944" s="18"/>
      <c r="H1944" s="18"/>
      <c r="I1944" s="18"/>
      <c r="J1944" s="18"/>
    </row>
    <row r="1945" spans="4:10" x14ac:dyDescent="0.2">
      <c r="D1945" s="9"/>
      <c r="E1945" s="18"/>
      <c r="F1945" s="18"/>
      <c r="G1945" s="18"/>
      <c r="H1945" s="18"/>
      <c r="I1945" s="18"/>
      <c r="J1945" s="18"/>
    </row>
    <row r="1946" spans="4:10" x14ac:dyDescent="0.2">
      <c r="D1946" s="9"/>
      <c r="E1946" s="18"/>
      <c r="F1946" s="18"/>
      <c r="G1946" s="18"/>
      <c r="H1946" s="18"/>
      <c r="I1946" s="18"/>
      <c r="J1946" s="18"/>
    </row>
    <row r="1947" spans="4:10" x14ac:dyDescent="0.2">
      <c r="D1947" s="9"/>
      <c r="E1947" s="18"/>
      <c r="F1947" s="18"/>
      <c r="G1947" s="18"/>
      <c r="H1947" s="18"/>
      <c r="I1947" s="18"/>
      <c r="J1947" s="18"/>
    </row>
    <row r="1948" spans="4:10" x14ac:dyDescent="0.2">
      <c r="D1948" s="9"/>
      <c r="E1948" s="18"/>
      <c r="F1948" s="18"/>
      <c r="G1948" s="18"/>
      <c r="H1948" s="18"/>
      <c r="I1948" s="18"/>
      <c r="J1948" s="18"/>
    </row>
    <row r="1949" spans="4:10" x14ac:dyDescent="0.2">
      <c r="D1949" s="9"/>
      <c r="E1949" s="18"/>
      <c r="F1949" s="18"/>
      <c r="G1949" s="18"/>
      <c r="H1949" s="18"/>
      <c r="I1949" s="18"/>
      <c r="J1949" s="18"/>
    </row>
    <row r="1950" spans="4:10" x14ac:dyDescent="0.2">
      <c r="D1950" s="9"/>
      <c r="E1950" s="18"/>
      <c r="F1950" s="18"/>
      <c r="G1950" s="18"/>
      <c r="H1950" s="18"/>
      <c r="I1950" s="18"/>
      <c r="J1950" s="18"/>
    </row>
    <row r="1951" spans="4:10" x14ac:dyDescent="0.2">
      <c r="D1951" s="9"/>
      <c r="E1951" s="18"/>
      <c r="F1951" s="18"/>
      <c r="G1951" s="18"/>
      <c r="H1951" s="18"/>
      <c r="I1951" s="18"/>
      <c r="J1951" s="18"/>
    </row>
    <row r="1952" spans="4:10" x14ac:dyDescent="0.2">
      <c r="D1952" s="9"/>
      <c r="E1952" s="18"/>
      <c r="F1952" s="18"/>
      <c r="G1952" s="18"/>
      <c r="H1952" s="18"/>
      <c r="I1952" s="18"/>
      <c r="J1952" s="18"/>
    </row>
    <row r="1953" spans="4:10" x14ac:dyDescent="0.2">
      <c r="D1953" s="9"/>
      <c r="E1953" s="18"/>
      <c r="F1953" s="18"/>
      <c r="G1953" s="18"/>
      <c r="H1953" s="18"/>
      <c r="I1953" s="18"/>
      <c r="J1953" s="18"/>
    </row>
    <row r="1954" spans="4:10" x14ac:dyDescent="0.2">
      <c r="D1954" s="9"/>
      <c r="E1954" s="18"/>
      <c r="F1954" s="18"/>
      <c r="G1954" s="18"/>
      <c r="H1954" s="18"/>
      <c r="I1954" s="18"/>
      <c r="J1954" s="18"/>
    </row>
    <row r="1955" spans="4:10" x14ac:dyDescent="0.2">
      <c r="D1955" s="9"/>
      <c r="E1955" s="18"/>
      <c r="F1955" s="18"/>
      <c r="G1955" s="18"/>
      <c r="H1955" s="18"/>
      <c r="I1955" s="18"/>
      <c r="J1955" s="18"/>
    </row>
    <row r="1956" spans="4:10" x14ac:dyDescent="0.2">
      <c r="D1956" s="9"/>
      <c r="E1956" s="18"/>
      <c r="F1956" s="18"/>
      <c r="G1956" s="18"/>
      <c r="H1956" s="18"/>
      <c r="I1956" s="18"/>
      <c r="J1956" s="18"/>
    </row>
    <row r="1957" spans="4:10" x14ac:dyDescent="0.2">
      <c r="D1957" s="9"/>
      <c r="E1957" s="18"/>
      <c r="F1957" s="18"/>
      <c r="G1957" s="18"/>
      <c r="H1957" s="18"/>
      <c r="I1957" s="18"/>
      <c r="J1957" s="18"/>
    </row>
    <row r="1958" spans="4:10" x14ac:dyDescent="0.2">
      <c r="D1958" s="9"/>
      <c r="E1958" s="18"/>
      <c r="F1958" s="18"/>
      <c r="G1958" s="18"/>
      <c r="H1958" s="18"/>
      <c r="I1958" s="18"/>
      <c r="J1958" s="18"/>
    </row>
    <row r="1959" spans="4:10" x14ac:dyDescent="0.2">
      <c r="D1959" s="9"/>
      <c r="E1959" s="18"/>
      <c r="F1959" s="18"/>
      <c r="G1959" s="18"/>
      <c r="H1959" s="18"/>
      <c r="I1959" s="18"/>
      <c r="J1959" s="18"/>
    </row>
    <row r="1960" spans="4:10" x14ac:dyDescent="0.2">
      <c r="D1960" s="9"/>
      <c r="E1960" s="18"/>
      <c r="F1960" s="18"/>
      <c r="G1960" s="18"/>
      <c r="H1960" s="18"/>
      <c r="I1960" s="18"/>
      <c r="J1960" s="18"/>
    </row>
    <row r="1961" spans="4:10" x14ac:dyDescent="0.2">
      <c r="D1961" s="9"/>
      <c r="E1961" s="18"/>
      <c r="F1961" s="18"/>
      <c r="G1961" s="18"/>
      <c r="H1961" s="18"/>
      <c r="I1961" s="18"/>
      <c r="J1961" s="18"/>
    </row>
    <row r="1962" spans="4:10" x14ac:dyDescent="0.2">
      <c r="D1962" s="9"/>
      <c r="E1962" s="18"/>
      <c r="F1962" s="18"/>
      <c r="G1962" s="18"/>
      <c r="H1962" s="18"/>
      <c r="I1962" s="18"/>
      <c r="J1962" s="18"/>
    </row>
    <row r="1963" spans="4:10" x14ac:dyDescent="0.2">
      <c r="D1963" s="9"/>
      <c r="E1963" s="18"/>
      <c r="F1963" s="18"/>
      <c r="G1963" s="18"/>
      <c r="H1963" s="18"/>
      <c r="I1963" s="18"/>
      <c r="J1963" s="18"/>
    </row>
    <row r="1964" spans="4:10" x14ac:dyDescent="0.2">
      <c r="D1964" s="9"/>
      <c r="E1964" s="18"/>
      <c r="F1964" s="18"/>
      <c r="G1964" s="18"/>
      <c r="H1964" s="18"/>
      <c r="I1964" s="18"/>
      <c r="J1964" s="18"/>
    </row>
    <row r="1965" spans="4:10" x14ac:dyDescent="0.2">
      <c r="D1965" s="9"/>
      <c r="E1965" s="18"/>
      <c r="F1965" s="18"/>
      <c r="G1965" s="18"/>
      <c r="H1965" s="18"/>
      <c r="I1965" s="18"/>
      <c r="J1965" s="18"/>
    </row>
    <row r="1966" spans="4:10" x14ac:dyDescent="0.2">
      <c r="D1966" s="9"/>
      <c r="E1966" s="18"/>
      <c r="F1966" s="18"/>
      <c r="G1966" s="18"/>
      <c r="H1966" s="18"/>
      <c r="I1966" s="18"/>
      <c r="J1966" s="18"/>
    </row>
    <row r="1967" spans="4:10" x14ac:dyDescent="0.2">
      <c r="D1967" s="9"/>
      <c r="E1967" s="18"/>
      <c r="F1967" s="18"/>
      <c r="G1967" s="18"/>
      <c r="H1967" s="18"/>
      <c r="I1967" s="18"/>
      <c r="J1967" s="18"/>
    </row>
    <row r="1968" spans="4:10" x14ac:dyDescent="0.2">
      <c r="D1968" s="9"/>
      <c r="E1968" s="18"/>
      <c r="F1968" s="18"/>
      <c r="G1968" s="18"/>
      <c r="H1968" s="18"/>
      <c r="I1968" s="18"/>
      <c r="J1968" s="18"/>
    </row>
    <row r="1969" spans="4:10" x14ac:dyDescent="0.2">
      <c r="D1969" s="9"/>
      <c r="E1969" s="18"/>
      <c r="F1969" s="18"/>
      <c r="G1969" s="18"/>
      <c r="H1969" s="18"/>
      <c r="I1969" s="18"/>
      <c r="J1969" s="18"/>
    </row>
    <row r="1970" spans="4:10" x14ac:dyDescent="0.2">
      <c r="D1970" s="9"/>
      <c r="E1970" s="18"/>
      <c r="F1970" s="18"/>
      <c r="G1970" s="18"/>
      <c r="H1970" s="18"/>
      <c r="I1970" s="18"/>
      <c r="J1970" s="18"/>
    </row>
    <row r="1971" spans="4:10" x14ac:dyDescent="0.2">
      <c r="D1971" s="9"/>
      <c r="E1971" s="18"/>
      <c r="F1971" s="18"/>
      <c r="G1971" s="18"/>
      <c r="H1971" s="18"/>
      <c r="I1971" s="18"/>
      <c r="J1971" s="18"/>
    </row>
    <row r="1972" spans="4:10" x14ac:dyDescent="0.2">
      <c r="D1972" s="9"/>
      <c r="E1972" s="18"/>
      <c r="F1972" s="18"/>
      <c r="G1972" s="18"/>
      <c r="H1972" s="18"/>
      <c r="I1972" s="18"/>
      <c r="J1972" s="18"/>
    </row>
    <row r="1973" spans="4:10" x14ac:dyDescent="0.2">
      <c r="D1973" s="9"/>
      <c r="E1973" s="18"/>
      <c r="F1973" s="18"/>
      <c r="G1973" s="18"/>
      <c r="H1973" s="18"/>
      <c r="I1973" s="18"/>
      <c r="J1973" s="18"/>
    </row>
    <row r="1974" spans="4:10" x14ac:dyDescent="0.2">
      <c r="D1974" s="9"/>
      <c r="E1974" s="18"/>
      <c r="F1974" s="18"/>
      <c r="G1974" s="18"/>
      <c r="H1974" s="18"/>
      <c r="I1974" s="18"/>
      <c r="J1974" s="18"/>
    </row>
    <row r="1975" spans="4:10" x14ac:dyDescent="0.2">
      <c r="D1975" s="9"/>
      <c r="E1975" s="18"/>
      <c r="F1975" s="18"/>
      <c r="G1975" s="18"/>
      <c r="H1975" s="18"/>
      <c r="I1975" s="18"/>
      <c r="J1975" s="18"/>
    </row>
    <row r="1976" spans="4:10" x14ac:dyDescent="0.2">
      <c r="D1976" s="9"/>
      <c r="E1976" s="18"/>
      <c r="F1976" s="18"/>
      <c r="G1976" s="18"/>
      <c r="H1976" s="18"/>
      <c r="I1976" s="18"/>
      <c r="J1976" s="18"/>
    </row>
    <row r="1977" spans="4:10" x14ac:dyDescent="0.2">
      <c r="D1977" s="9"/>
      <c r="E1977" s="18"/>
      <c r="F1977" s="18"/>
      <c r="G1977" s="18"/>
      <c r="H1977" s="18"/>
      <c r="I1977" s="18"/>
      <c r="J1977" s="18"/>
    </row>
    <row r="1978" spans="4:10" x14ac:dyDescent="0.2">
      <c r="D1978" s="9"/>
      <c r="E1978" s="18"/>
      <c r="F1978" s="18"/>
      <c r="G1978" s="18"/>
      <c r="H1978" s="18"/>
      <c r="I1978" s="18"/>
      <c r="J1978" s="18"/>
    </row>
    <row r="1979" spans="4:10" x14ac:dyDescent="0.2">
      <c r="D1979" s="9"/>
      <c r="E1979" s="18"/>
      <c r="F1979" s="18"/>
      <c r="G1979" s="18"/>
      <c r="H1979" s="18"/>
      <c r="I1979" s="18"/>
      <c r="J1979" s="18"/>
    </row>
    <row r="1980" spans="4:10" x14ac:dyDescent="0.2">
      <c r="D1980" s="9"/>
      <c r="E1980" s="18"/>
      <c r="F1980" s="18"/>
      <c r="G1980" s="18"/>
      <c r="H1980" s="18"/>
      <c r="I1980" s="18"/>
      <c r="J1980" s="18"/>
    </row>
    <row r="1981" spans="4:10" x14ac:dyDescent="0.2">
      <c r="D1981" s="9"/>
      <c r="E1981" s="18"/>
      <c r="F1981" s="18"/>
      <c r="G1981" s="18"/>
      <c r="H1981" s="18"/>
      <c r="I1981" s="18"/>
      <c r="J1981" s="18"/>
    </row>
    <row r="1982" spans="4:10" x14ac:dyDescent="0.2">
      <c r="D1982" s="9"/>
      <c r="E1982" s="18"/>
      <c r="F1982" s="18"/>
      <c r="G1982" s="18"/>
      <c r="H1982" s="18"/>
      <c r="I1982" s="18"/>
      <c r="J1982" s="18"/>
    </row>
    <row r="1983" spans="4:10" x14ac:dyDescent="0.2">
      <c r="D1983" s="9"/>
      <c r="E1983" s="18"/>
      <c r="F1983" s="18"/>
      <c r="G1983" s="18"/>
      <c r="H1983" s="18"/>
      <c r="I1983" s="18"/>
      <c r="J1983" s="18"/>
    </row>
    <row r="1984" spans="4:10" x14ac:dyDescent="0.2">
      <c r="D1984" s="9"/>
      <c r="E1984" s="18"/>
      <c r="F1984" s="18"/>
      <c r="G1984" s="18"/>
      <c r="H1984" s="18"/>
      <c r="I1984" s="18"/>
      <c r="J1984" s="18"/>
    </row>
    <row r="1985" spans="4:10" x14ac:dyDescent="0.2">
      <c r="D1985" s="9"/>
      <c r="E1985" s="18"/>
      <c r="F1985" s="18"/>
      <c r="G1985" s="18"/>
      <c r="H1985" s="18"/>
      <c r="I1985" s="18"/>
      <c r="J1985" s="18"/>
    </row>
    <row r="1986" spans="4:10" x14ac:dyDescent="0.2">
      <c r="D1986" s="9"/>
      <c r="E1986" s="18"/>
      <c r="F1986" s="18"/>
      <c r="G1986" s="18"/>
      <c r="H1986" s="18"/>
      <c r="I1986" s="18"/>
      <c r="J1986" s="18"/>
    </row>
    <row r="1987" spans="4:10" x14ac:dyDescent="0.2">
      <c r="D1987" s="9"/>
      <c r="E1987" s="18"/>
      <c r="F1987" s="18"/>
      <c r="G1987" s="18"/>
      <c r="H1987" s="18"/>
      <c r="I1987" s="18"/>
      <c r="J1987" s="18"/>
    </row>
    <row r="1988" spans="4:10" x14ac:dyDescent="0.2">
      <c r="D1988" s="9"/>
      <c r="E1988" s="18"/>
      <c r="F1988" s="18"/>
      <c r="G1988" s="18"/>
      <c r="H1988" s="18"/>
      <c r="I1988" s="18"/>
      <c r="J1988" s="18"/>
    </row>
    <row r="1989" spans="4:10" x14ac:dyDescent="0.2">
      <c r="D1989" s="9"/>
      <c r="E1989" s="18"/>
      <c r="F1989" s="18"/>
      <c r="G1989" s="18"/>
      <c r="H1989" s="18"/>
      <c r="I1989" s="18"/>
      <c r="J1989" s="18"/>
    </row>
    <row r="1990" spans="4:10" x14ac:dyDescent="0.2">
      <c r="D1990" s="9"/>
      <c r="E1990" s="18"/>
      <c r="F1990" s="18"/>
      <c r="G1990" s="18"/>
      <c r="H1990" s="18"/>
      <c r="I1990" s="18"/>
      <c r="J1990" s="18"/>
    </row>
    <row r="1991" spans="4:10" x14ac:dyDescent="0.2">
      <c r="D1991" s="9"/>
      <c r="E1991" s="18"/>
      <c r="F1991" s="18"/>
      <c r="G1991" s="18"/>
      <c r="H1991" s="18"/>
      <c r="I1991" s="18"/>
      <c r="J1991" s="18"/>
    </row>
    <row r="1992" spans="4:10" x14ac:dyDescent="0.2">
      <c r="D1992" s="9"/>
      <c r="E1992" s="18"/>
      <c r="F1992" s="18"/>
      <c r="G1992" s="18"/>
      <c r="H1992" s="18"/>
      <c r="I1992" s="18"/>
      <c r="J1992" s="18"/>
    </row>
    <row r="1993" spans="4:10" x14ac:dyDescent="0.2">
      <c r="D1993" s="9"/>
      <c r="E1993" s="18"/>
      <c r="F1993" s="18"/>
      <c r="G1993" s="18"/>
      <c r="H1993" s="18"/>
      <c r="I1993" s="18"/>
      <c r="J1993" s="18"/>
    </row>
    <row r="1994" spans="4:10" x14ac:dyDescent="0.2">
      <c r="D1994" s="9"/>
      <c r="E1994" s="18"/>
      <c r="F1994" s="18"/>
      <c r="G1994" s="18"/>
      <c r="H1994" s="18"/>
      <c r="I1994" s="18"/>
      <c r="J1994" s="18"/>
    </row>
    <row r="1995" spans="4:10" x14ac:dyDescent="0.2">
      <c r="D1995" s="9"/>
      <c r="E1995" s="18"/>
      <c r="F1995" s="18"/>
      <c r="G1995" s="18"/>
      <c r="H1995" s="18"/>
      <c r="I1995" s="18"/>
      <c r="J1995" s="18"/>
    </row>
    <row r="1996" spans="4:10" x14ac:dyDescent="0.2">
      <c r="D1996" s="9"/>
      <c r="E1996" s="18"/>
      <c r="F1996" s="18"/>
      <c r="G1996" s="18"/>
      <c r="H1996" s="18"/>
      <c r="I1996" s="18"/>
      <c r="J1996" s="18"/>
    </row>
    <row r="1997" spans="4:10" x14ac:dyDescent="0.2">
      <c r="D1997" s="9"/>
      <c r="E1997" s="18"/>
      <c r="F1997" s="18"/>
      <c r="G1997" s="18"/>
      <c r="H1997" s="18"/>
      <c r="I1997" s="18"/>
      <c r="J1997" s="18"/>
    </row>
    <row r="1998" spans="4:10" x14ac:dyDescent="0.2">
      <c r="D1998" s="9"/>
      <c r="E1998" s="18"/>
      <c r="F1998" s="18"/>
      <c r="G1998" s="18"/>
      <c r="H1998" s="18"/>
      <c r="I1998" s="18"/>
      <c r="J1998" s="18"/>
    </row>
    <row r="1999" spans="4:10" x14ac:dyDescent="0.2">
      <c r="D1999" s="9"/>
      <c r="E1999" s="18"/>
      <c r="F1999" s="18"/>
      <c r="G1999" s="18"/>
      <c r="H1999" s="18"/>
      <c r="I1999" s="18"/>
      <c r="J1999" s="18"/>
    </row>
    <row r="2000" spans="4:10" x14ac:dyDescent="0.2">
      <c r="D2000" s="9"/>
      <c r="E2000" s="18"/>
      <c r="F2000" s="18"/>
      <c r="G2000" s="18"/>
      <c r="H2000" s="18"/>
      <c r="I2000" s="18"/>
      <c r="J2000" s="18"/>
    </row>
    <row r="2001" spans="4:10" x14ac:dyDescent="0.2">
      <c r="D2001" s="9"/>
      <c r="E2001" s="18"/>
      <c r="F2001" s="18"/>
      <c r="G2001" s="18"/>
      <c r="H2001" s="18"/>
      <c r="I2001" s="18"/>
      <c r="J2001" s="18"/>
    </row>
    <row r="2002" spans="4:10" x14ac:dyDescent="0.2">
      <c r="D2002" s="9"/>
      <c r="E2002" s="18"/>
      <c r="F2002" s="18"/>
      <c r="G2002" s="18"/>
      <c r="H2002" s="18"/>
      <c r="I2002" s="18"/>
      <c r="J2002" s="18"/>
    </row>
    <row r="2003" spans="4:10" x14ac:dyDescent="0.2">
      <c r="D2003" s="9"/>
      <c r="E2003" s="18"/>
      <c r="F2003" s="18"/>
      <c r="G2003" s="18"/>
      <c r="H2003" s="18"/>
      <c r="I2003" s="18"/>
      <c r="J2003" s="18"/>
    </row>
    <row r="2004" spans="4:10" x14ac:dyDescent="0.2">
      <c r="D2004" s="9"/>
      <c r="E2004" s="18"/>
      <c r="F2004" s="18"/>
      <c r="G2004" s="18"/>
      <c r="H2004" s="18"/>
      <c r="I2004" s="18"/>
      <c r="J2004" s="18"/>
    </row>
    <row r="2005" spans="4:10" x14ac:dyDescent="0.2">
      <c r="D2005" s="9"/>
      <c r="E2005" s="18"/>
      <c r="F2005" s="18"/>
      <c r="G2005" s="18"/>
      <c r="H2005" s="18"/>
      <c r="I2005" s="18"/>
      <c r="J2005" s="18"/>
    </row>
    <row r="2006" spans="4:10" x14ac:dyDescent="0.2">
      <c r="D2006" s="9"/>
      <c r="E2006" s="18"/>
      <c r="F2006" s="18"/>
      <c r="G2006" s="18"/>
      <c r="H2006" s="18"/>
      <c r="I2006" s="18"/>
      <c r="J2006" s="18"/>
    </row>
    <row r="2007" spans="4:10" x14ac:dyDescent="0.2">
      <c r="D2007" s="9"/>
      <c r="E2007" s="18"/>
      <c r="F2007" s="18"/>
      <c r="G2007" s="18"/>
      <c r="H2007" s="18"/>
      <c r="I2007" s="18"/>
      <c r="J2007" s="18"/>
    </row>
    <row r="2008" spans="4:10" x14ac:dyDescent="0.2">
      <c r="D2008" s="9"/>
      <c r="E2008" s="18"/>
      <c r="F2008" s="18"/>
      <c r="G2008" s="18"/>
      <c r="H2008" s="18"/>
      <c r="I2008" s="18"/>
      <c r="J2008" s="18"/>
    </row>
    <row r="2009" spans="4:10" x14ac:dyDescent="0.2">
      <c r="D2009" s="9"/>
      <c r="E2009" s="18"/>
      <c r="F2009" s="18"/>
      <c r="G2009" s="18"/>
      <c r="H2009" s="18"/>
      <c r="I2009" s="18"/>
      <c r="J2009" s="18"/>
    </row>
  </sheetData>
  <sheetProtection algorithmName="SHA-512" hashValue="VTCEdxVz9JzmKM6FwQEIRPDPppw1uhifCJ8LX5R/B4kcX95vGqSYfTB/5s+A+HA32D2vK6CEPT/6Hyne+dyhAg==" saltValue="1K9lLZKZVbym1gxp/xo4SA==" spinCount="100000" sheet="1" objects="1" scenarios="1"/>
  <protectedRanges>
    <protectedRange sqref="C7:L506" name="รายการ"/>
    <protectedRange sqref="A1:L3" name="หัวรายงาน"/>
  </protectedRanges>
  <mergeCells count="26">
    <mergeCell ref="A508:D508"/>
    <mergeCell ref="U5:V5"/>
    <mergeCell ref="W5:X5"/>
    <mergeCell ref="Z5:AA5"/>
    <mergeCell ref="G5:H5"/>
    <mergeCell ref="I5:J5"/>
    <mergeCell ref="K5:L5"/>
    <mergeCell ref="A5:A6"/>
    <mergeCell ref="B5:B6"/>
    <mergeCell ref="C5:C6"/>
    <mergeCell ref="D5:D6"/>
    <mergeCell ref="E5:F5"/>
    <mergeCell ref="AD5:AD6"/>
    <mergeCell ref="N6:O6"/>
    <mergeCell ref="P6:Q6"/>
    <mergeCell ref="U6:V6"/>
    <mergeCell ref="W6:X6"/>
    <mergeCell ref="Z6:AA6"/>
    <mergeCell ref="N5:O5"/>
    <mergeCell ref="P5:Q5"/>
    <mergeCell ref="S5:S6"/>
    <mergeCell ref="A1:L1"/>
    <mergeCell ref="A2:L2"/>
    <mergeCell ref="A3:L3"/>
    <mergeCell ref="N4:S4"/>
    <mergeCell ref="U4:X4"/>
  </mergeCells>
  <conditionalFormatting sqref="C7:C506">
    <cfRule type="beginsWith" dxfId="10" priority="2" operator="beginsWith" text="พัก">
      <formula>LEFT(C7,LEN("พัก"))="พัก"</formula>
    </cfRule>
    <cfRule type="beginsWith" dxfId="9" priority="9" operator="beginsWith" text="เงินฝากประ">
      <formula>LEFT(C7,LEN("เงินฝากประ"))="เงินฝากประ"</formula>
    </cfRule>
    <cfRule type="beginsWith" dxfId="8" priority="10" operator="beginsWith" text="เงินฝากไม่">
      <formula>LEFT(C7,LEN("เงินฝากไม่"))="เงินฝากไม่"</formula>
    </cfRule>
    <cfRule type="beginsWith" dxfId="7" priority="11" operator="beginsWith" text="เงินฝากกระแส">
      <formula>LEFT(C7,LEN("เงินฝากกระแส"))="เงินฝากกระแส"</formula>
    </cfRule>
    <cfRule type="beginsWith" dxfId="6" priority="12" operator="beginsWith" text="เงินฝากออม">
      <formula>LEFT(C7,LEN("เงินฝากออม"))="เงินฝากออม"</formula>
    </cfRule>
  </conditionalFormatting>
  <conditionalFormatting sqref="E508:J508">
    <cfRule type="cellIs" dxfId="5" priority="7" operator="notEqual">
      <formula>0</formula>
    </cfRule>
    <cfRule type="cellIs" dxfId="4" priority="8" operator="equal">
      <formula>0</formula>
    </cfRule>
  </conditionalFormatting>
  <conditionalFormatting sqref="S7:S507">
    <cfRule type="cellIs" dxfId="3" priority="5" operator="notEqual">
      <formula>0</formula>
    </cfRule>
    <cfRule type="cellIs" dxfId="2" priority="6" operator="equal">
      <formula>0</formula>
    </cfRule>
  </conditionalFormatting>
  <conditionalFormatting sqref="AD7:AD507">
    <cfRule type="cellIs" dxfId="1" priority="3" operator="notEqual">
      <formula>0</formula>
    </cfRule>
    <cfRule type="cellIs" dxfId="0" priority="4" operator="equal">
      <formula>0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FF0000"/>
  </sheetPr>
  <dimension ref="A1:E7851"/>
  <sheetViews>
    <sheetView zoomScaleNormal="100" workbookViewId="0">
      <pane xSplit="1" ySplit="1305" topLeftCell="B1624" activePane="bottomRight" state="frozen"/>
      <selection pane="topRight" activeCell="B1" sqref="B1"/>
      <selection pane="bottomLeft" activeCell="A1306" sqref="A1306"/>
      <selection pane="bottomRight" activeCell="C1634" sqref="C1634:D1634"/>
    </sheetView>
  </sheetViews>
  <sheetFormatPr defaultColWidth="9" defaultRowHeight="26.25" x14ac:dyDescent="0.5"/>
  <cols>
    <col min="1" max="1" width="13.625" style="13" bestFit="1" customWidth="1"/>
    <col min="2" max="2" width="15.875" style="13" bestFit="1" customWidth="1"/>
    <col min="3" max="3" width="13.5" style="137" customWidth="1"/>
    <col min="4" max="4" width="23.75" style="13" bestFit="1" customWidth="1"/>
    <col min="5" max="5" width="3.625" style="94" customWidth="1"/>
    <col min="6" max="16384" width="9" style="31"/>
  </cols>
  <sheetData>
    <row r="1" spans="1:5" x14ac:dyDescent="0.2">
      <c r="A1" s="40" t="s">
        <v>22</v>
      </c>
      <c r="B1" s="40" t="s">
        <v>21</v>
      </c>
      <c r="C1" s="134" t="s">
        <v>17</v>
      </c>
      <c r="D1" s="33" t="s">
        <v>18</v>
      </c>
      <c r="E1" s="39"/>
    </row>
    <row r="2" spans="1:5" ht="23.25" hidden="1" x14ac:dyDescent="0.2">
      <c r="A2" s="41" t="s">
        <v>25</v>
      </c>
      <c r="B2" s="41" t="s">
        <v>24</v>
      </c>
      <c r="C2" s="63">
        <v>2110101</v>
      </c>
      <c r="D2" s="34" t="s">
        <v>23</v>
      </c>
      <c r="E2" s="35"/>
    </row>
    <row r="3" spans="1:5" ht="23.25" hidden="1" x14ac:dyDescent="0.2">
      <c r="A3" s="41" t="s">
        <v>25</v>
      </c>
      <c r="B3" s="41" t="s">
        <v>24</v>
      </c>
      <c r="C3" s="63">
        <v>3110101</v>
      </c>
      <c r="D3" s="34" t="s">
        <v>26</v>
      </c>
      <c r="E3" s="35"/>
    </row>
    <row r="4" spans="1:5" ht="23.25" hidden="1" x14ac:dyDescent="0.2">
      <c r="A4" s="41" t="s">
        <v>25</v>
      </c>
      <c r="B4" s="41" t="s">
        <v>28</v>
      </c>
      <c r="C4" s="63">
        <v>4110401</v>
      </c>
      <c r="D4" s="34" t="s">
        <v>27</v>
      </c>
      <c r="E4" s="35"/>
    </row>
    <row r="5" spans="1:5" ht="23.25" hidden="1" x14ac:dyDescent="0.2">
      <c r="A5" s="41" t="s">
        <v>25</v>
      </c>
      <c r="B5" s="41" t="s">
        <v>28</v>
      </c>
      <c r="C5" s="63">
        <v>4110402</v>
      </c>
      <c r="D5" s="34" t="s">
        <v>29</v>
      </c>
      <c r="E5" s="35"/>
    </row>
    <row r="6" spans="1:5" ht="23.25" hidden="1" x14ac:dyDescent="0.2">
      <c r="A6" s="41" t="s">
        <v>25</v>
      </c>
      <c r="B6" s="41" t="s">
        <v>24</v>
      </c>
      <c r="C6" s="63">
        <v>5110107</v>
      </c>
      <c r="D6" s="64" t="s">
        <v>30</v>
      </c>
      <c r="E6" s="35"/>
    </row>
    <row r="7" spans="1:5" ht="23.25" hidden="1" x14ac:dyDescent="0.2">
      <c r="A7" s="41" t="s">
        <v>25</v>
      </c>
      <c r="B7" s="41" t="s">
        <v>24</v>
      </c>
      <c r="C7" s="63">
        <v>5110108</v>
      </c>
      <c r="D7" s="64" t="s">
        <v>31</v>
      </c>
      <c r="E7" s="35"/>
    </row>
    <row r="8" spans="1:5" ht="23.25" hidden="1" x14ac:dyDescent="0.2">
      <c r="A8" s="41" t="s">
        <v>25</v>
      </c>
      <c r="B8" s="41" t="s">
        <v>24</v>
      </c>
      <c r="C8" s="63">
        <v>5110109</v>
      </c>
      <c r="D8" s="64" t="s">
        <v>32</v>
      </c>
      <c r="E8" s="35"/>
    </row>
    <row r="9" spans="1:5" ht="23.25" hidden="1" x14ac:dyDescent="0.2">
      <c r="A9" s="41" t="s">
        <v>25</v>
      </c>
      <c r="B9" s="41" t="s">
        <v>24</v>
      </c>
      <c r="C9" s="63">
        <v>5110110</v>
      </c>
      <c r="D9" s="64" t="s">
        <v>33</v>
      </c>
      <c r="E9" s="35"/>
    </row>
    <row r="10" spans="1:5" ht="23.25" hidden="1" x14ac:dyDescent="0.2">
      <c r="A10" s="41" t="s">
        <v>25</v>
      </c>
      <c r="B10" s="41" t="s">
        <v>24</v>
      </c>
      <c r="C10" s="63">
        <v>5110111</v>
      </c>
      <c r="D10" s="64" t="s">
        <v>34</v>
      </c>
      <c r="E10" s="35"/>
    </row>
    <row r="11" spans="1:5" ht="23.25" hidden="1" x14ac:dyDescent="0.2">
      <c r="A11" s="41" t="s">
        <v>25</v>
      </c>
      <c r="B11" s="41" t="s">
        <v>36</v>
      </c>
      <c r="C11" s="63">
        <v>5110209</v>
      </c>
      <c r="D11" s="64" t="s">
        <v>35</v>
      </c>
      <c r="E11" s="36"/>
    </row>
    <row r="12" spans="1:5" ht="23.25" hidden="1" x14ac:dyDescent="0.2">
      <c r="A12" s="41" t="s">
        <v>25</v>
      </c>
      <c r="B12" s="41" t="s">
        <v>36</v>
      </c>
      <c r="C12" s="63">
        <v>5110210</v>
      </c>
      <c r="D12" s="34" t="s">
        <v>37</v>
      </c>
      <c r="E12" s="17"/>
    </row>
    <row r="13" spans="1:5" ht="23.25" hidden="1" x14ac:dyDescent="0.2">
      <c r="A13" s="41" t="s">
        <v>25</v>
      </c>
      <c r="B13" s="41" t="s">
        <v>36</v>
      </c>
      <c r="C13" s="63">
        <v>5110211</v>
      </c>
      <c r="D13" s="34" t="s">
        <v>38</v>
      </c>
      <c r="E13" s="17"/>
    </row>
    <row r="14" spans="1:5" ht="23.25" hidden="1" x14ac:dyDescent="0.2">
      <c r="A14" s="41" t="s">
        <v>25</v>
      </c>
      <c r="B14" s="41" t="s">
        <v>40</v>
      </c>
      <c r="C14" s="63">
        <v>5110307</v>
      </c>
      <c r="D14" s="34" t="s">
        <v>39</v>
      </c>
      <c r="E14" s="17"/>
    </row>
    <row r="15" spans="1:5" ht="23.25" hidden="1" x14ac:dyDescent="0.2">
      <c r="A15" s="41" t="s">
        <v>25</v>
      </c>
      <c r="B15" s="41" t="s">
        <v>28</v>
      </c>
      <c r="C15" s="63">
        <v>5110407</v>
      </c>
      <c r="D15" s="34" t="s">
        <v>41</v>
      </c>
      <c r="E15" s="17"/>
    </row>
    <row r="16" spans="1:5" ht="23.25" hidden="1" x14ac:dyDescent="0.2">
      <c r="A16" s="41" t="s">
        <v>25</v>
      </c>
      <c r="B16" s="41" t="s">
        <v>43</v>
      </c>
      <c r="C16" s="63">
        <v>5110505</v>
      </c>
      <c r="D16" s="34" t="s">
        <v>42</v>
      </c>
      <c r="E16" s="17"/>
    </row>
    <row r="17" spans="1:5" ht="23.25" hidden="1" x14ac:dyDescent="0.2">
      <c r="A17" s="41" t="s">
        <v>25</v>
      </c>
      <c r="B17" s="41" t="s">
        <v>43</v>
      </c>
      <c r="C17" s="63">
        <v>5110506</v>
      </c>
      <c r="D17" s="34" t="s">
        <v>44</v>
      </c>
      <c r="E17" s="17"/>
    </row>
    <row r="18" spans="1:5" ht="23.25" hidden="1" x14ac:dyDescent="0.2">
      <c r="A18" s="41" t="s">
        <v>25</v>
      </c>
      <c r="B18" s="41" t="s">
        <v>46</v>
      </c>
      <c r="C18" s="63">
        <v>5110604</v>
      </c>
      <c r="D18" s="34" t="s">
        <v>45</v>
      </c>
      <c r="E18" s="17"/>
    </row>
    <row r="19" spans="1:5" ht="23.25" hidden="1" x14ac:dyDescent="0.2">
      <c r="A19" s="41" t="s">
        <v>25</v>
      </c>
      <c r="B19" s="41" t="s">
        <v>24</v>
      </c>
      <c r="C19" s="63">
        <v>6110101</v>
      </c>
      <c r="D19" s="34" t="s">
        <v>47</v>
      </c>
      <c r="E19" s="17"/>
    </row>
    <row r="20" spans="1:5" ht="23.25" hidden="1" x14ac:dyDescent="0.2">
      <c r="A20" s="41" t="s">
        <v>25</v>
      </c>
      <c r="B20" s="41" t="s">
        <v>24</v>
      </c>
      <c r="C20" s="63">
        <v>6110102</v>
      </c>
      <c r="D20" s="34" t="s">
        <v>48</v>
      </c>
      <c r="E20" s="17"/>
    </row>
    <row r="21" spans="1:5" ht="23.25" hidden="1" x14ac:dyDescent="0.2">
      <c r="A21" s="41" t="s">
        <v>25</v>
      </c>
      <c r="B21" s="41" t="s">
        <v>24</v>
      </c>
      <c r="C21" s="63">
        <v>6110103</v>
      </c>
      <c r="D21" s="34" t="s">
        <v>49</v>
      </c>
      <c r="E21" s="17"/>
    </row>
    <row r="22" spans="1:5" ht="23.25" hidden="1" x14ac:dyDescent="0.2">
      <c r="A22" s="41" t="s">
        <v>25</v>
      </c>
      <c r="B22" s="41" t="s">
        <v>24</v>
      </c>
      <c r="C22" s="63">
        <v>6110104</v>
      </c>
      <c r="D22" s="34" t="s">
        <v>50</v>
      </c>
      <c r="E22" s="17"/>
    </row>
    <row r="23" spans="1:5" ht="23.25" hidden="1" x14ac:dyDescent="0.2">
      <c r="A23" s="41" t="s">
        <v>25</v>
      </c>
      <c r="B23" s="41" t="s">
        <v>24</v>
      </c>
      <c r="C23" s="63">
        <v>6110105</v>
      </c>
      <c r="D23" s="34" t="s">
        <v>51</v>
      </c>
      <c r="E23" s="17"/>
    </row>
    <row r="24" spans="1:5" ht="23.25" hidden="1" x14ac:dyDescent="0.2">
      <c r="A24" s="41" t="s">
        <v>25</v>
      </c>
      <c r="B24" s="41" t="s">
        <v>24</v>
      </c>
      <c r="C24" s="63">
        <v>6110106</v>
      </c>
      <c r="D24" s="34" t="s">
        <v>52</v>
      </c>
      <c r="E24" s="17"/>
    </row>
    <row r="25" spans="1:5" ht="23.25" hidden="1" x14ac:dyDescent="0.2">
      <c r="A25" s="41" t="s">
        <v>25</v>
      </c>
      <c r="B25" s="41" t="s">
        <v>36</v>
      </c>
      <c r="C25" s="63">
        <v>6110201</v>
      </c>
      <c r="D25" s="34" t="s">
        <v>53</v>
      </c>
      <c r="E25" s="17"/>
    </row>
    <row r="26" spans="1:5" ht="23.25" hidden="1" x14ac:dyDescent="0.2">
      <c r="A26" s="41" t="s">
        <v>25</v>
      </c>
      <c r="B26" s="41" t="s">
        <v>36</v>
      </c>
      <c r="C26" s="63">
        <v>6110202</v>
      </c>
      <c r="D26" s="34" t="s">
        <v>54</v>
      </c>
      <c r="E26" s="17"/>
    </row>
    <row r="27" spans="1:5" ht="23.25" hidden="1" x14ac:dyDescent="0.2">
      <c r="A27" s="41" t="s">
        <v>25</v>
      </c>
      <c r="B27" s="41" t="s">
        <v>36</v>
      </c>
      <c r="C27" s="63">
        <v>6110204</v>
      </c>
      <c r="D27" s="34" t="s">
        <v>55</v>
      </c>
      <c r="E27" s="17"/>
    </row>
    <row r="28" spans="1:5" ht="23.25" hidden="1" x14ac:dyDescent="0.2">
      <c r="A28" s="41" t="s">
        <v>25</v>
      </c>
      <c r="B28" s="41" t="s">
        <v>36</v>
      </c>
      <c r="C28" s="63">
        <v>6110205</v>
      </c>
      <c r="D28" s="34" t="s">
        <v>56</v>
      </c>
      <c r="E28" s="17"/>
    </row>
    <row r="29" spans="1:5" ht="23.25" hidden="1" x14ac:dyDescent="0.2">
      <c r="A29" s="41" t="s">
        <v>25</v>
      </c>
      <c r="B29" s="41" t="s">
        <v>36</v>
      </c>
      <c r="C29" s="63">
        <v>6110206</v>
      </c>
      <c r="D29" s="34" t="s">
        <v>57</v>
      </c>
      <c r="E29" s="17"/>
    </row>
    <row r="30" spans="1:5" ht="23.25" hidden="1" x14ac:dyDescent="0.2">
      <c r="A30" s="41" t="s">
        <v>25</v>
      </c>
      <c r="B30" s="41" t="s">
        <v>36</v>
      </c>
      <c r="C30" s="63">
        <v>6110207</v>
      </c>
      <c r="D30" s="34" t="s">
        <v>58</v>
      </c>
      <c r="E30" s="17"/>
    </row>
    <row r="31" spans="1:5" ht="23.25" hidden="1" x14ac:dyDescent="0.2">
      <c r="A31" s="41" t="s">
        <v>25</v>
      </c>
      <c r="B31" s="41" t="s">
        <v>36</v>
      </c>
      <c r="C31" s="63">
        <v>6110208</v>
      </c>
      <c r="D31" s="34" t="s">
        <v>59</v>
      </c>
      <c r="E31" s="17"/>
    </row>
    <row r="32" spans="1:5" ht="23.25" hidden="1" x14ac:dyDescent="0.2">
      <c r="A32" s="41" t="s">
        <v>25</v>
      </c>
      <c r="B32" s="41" t="s">
        <v>40</v>
      </c>
      <c r="C32" s="63">
        <v>6110301</v>
      </c>
      <c r="D32" s="34" t="s">
        <v>60</v>
      </c>
      <c r="E32" s="17"/>
    </row>
    <row r="33" spans="1:5" ht="23.25" hidden="1" x14ac:dyDescent="0.2">
      <c r="A33" s="41" t="s">
        <v>25</v>
      </c>
      <c r="B33" s="41" t="s">
        <v>40</v>
      </c>
      <c r="C33" s="63">
        <v>6110302</v>
      </c>
      <c r="D33" s="34" t="s">
        <v>61</v>
      </c>
      <c r="E33" s="17"/>
    </row>
    <row r="34" spans="1:5" ht="23.25" hidden="1" x14ac:dyDescent="0.2">
      <c r="A34" s="41" t="s">
        <v>25</v>
      </c>
      <c r="B34" s="41" t="s">
        <v>40</v>
      </c>
      <c r="C34" s="63">
        <v>6110303</v>
      </c>
      <c r="D34" s="34" t="s">
        <v>62</v>
      </c>
      <c r="E34" s="17"/>
    </row>
    <row r="35" spans="1:5" ht="23.25" hidden="1" x14ac:dyDescent="0.2">
      <c r="A35" s="41" t="s">
        <v>25</v>
      </c>
      <c r="B35" s="41" t="s">
        <v>40</v>
      </c>
      <c r="C35" s="63">
        <v>6110304</v>
      </c>
      <c r="D35" s="34" t="s">
        <v>63</v>
      </c>
      <c r="E35" s="17"/>
    </row>
    <row r="36" spans="1:5" ht="23.25" hidden="1" x14ac:dyDescent="0.2">
      <c r="A36" s="41" t="s">
        <v>25</v>
      </c>
      <c r="B36" s="41" t="s">
        <v>40</v>
      </c>
      <c r="C36" s="63">
        <v>6110305</v>
      </c>
      <c r="D36" s="34" t="s">
        <v>64</v>
      </c>
      <c r="E36" s="17"/>
    </row>
    <row r="37" spans="1:5" ht="23.25" hidden="1" x14ac:dyDescent="0.2">
      <c r="A37" s="41" t="s">
        <v>25</v>
      </c>
      <c r="B37" s="41" t="s">
        <v>40</v>
      </c>
      <c r="C37" s="63">
        <v>6110306</v>
      </c>
      <c r="D37" s="34" t="s">
        <v>65</v>
      </c>
      <c r="E37" s="17"/>
    </row>
    <row r="38" spans="1:5" ht="23.25" hidden="1" x14ac:dyDescent="0.2">
      <c r="A38" s="41" t="s">
        <v>25</v>
      </c>
      <c r="B38" s="41" t="s">
        <v>28</v>
      </c>
      <c r="C38" s="63">
        <v>6110401</v>
      </c>
      <c r="D38" s="34" t="s">
        <v>66</v>
      </c>
      <c r="E38" s="17"/>
    </row>
    <row r="39" spans="1:5" ht="23.25" hidden="1" x14ac:dyDescent="0.2">
      <c r="A39" s="41" t="s">
        <v>25</v>
      </c>
      <c r="B39" s="41" t="s">
        <v>28</v>
      </c>
      <c r="C39" s="63">
        <v>6110402</v>
      </c>
      <c r="D39" s="34" t="s">
        <v>67</v>
      </c>
      <c r="E39" s="17"/>
    </row>
    <row r="40" spans="1:5" ht="23.25" hidden="1" x14ac:dyDescent="0.2">
      <c r="A40" s="41" t="s">
        <v>25</v>
      </c>
      <c r="B40" s="41" t="s">
        <v>28</v>
      </c>
      <c r="C40" s="63">
        <v>6110403</v>
      </c>
      <c r="D40" s="34" t="s">
        <v>68</v>
      </c>
      <c r="E40" s="17"/>
    </row>
    <row r="41" spans="1:5" ht="23.25" hidden="1" x14ac:dyDescent="0.2">
      <c r="A41" s="41" t="s">
        <v>25</v>
      </c>
      <c r="B41" s="41" t="s">
        <v>28</v>
      </c>
      <c r="C41" s="63">
        <v>6110404</v>
      </c>
      <c r="D41" s="34" t="s">
        <v>69</v>
      </c>
      <c r="E41" s="17"/>
    </row>
    <row r="42" spans="1:5" ht="23.25" hidden="1" x14ac:dyDescent="0.2">
      <c r="A42" s="41" t="s">
        <v>25</v>
      </c>
      <c r="B42" s="41" t="s">
        <v>28</v>
      </c>
      <c r="C42" s="63">
        <v>6110405</v>
      </c>
      <c r="D42" s="34" t="s">
        <v>70</v>
      </c>
      <c r="E42" s="17"/>
    </row>
    <row r="43" spans="1:5" ht="23.25" hidden="1" x14ac:dyDescent="0.2">
      <c r="A43" s="41" t="s">
        <v>25</v>
      </c>
      <c r="B43" s="41" t="s">
        <v>28</v>
      </c>
      <c r="C43" s="63">
        <v>6110406</v>
      </c>
      <c r="D43" s="34" t="s">
        <v>71</v>
      </c>
      <c r="E43" s="17"/>
    </row>
    <row r="44" spans="1:5" ht="23.25" hidden="1" x14ac:dyDescent="0.2">
      <c r="A44" s="41" t="s">
        <v>25</v>
      </c>
      <c r="B44" s="41" t="s">
        <v>43</v>
      </c>
      <c r="C44" s="63">
        <v>6110501</v>
      </c>
      <c r="D44" s="34" t="s">
        <v>72</v>
      </c>
      <c r="E44" s="17"/>
    </row>
    <row r="45" spans="1:5" ht="23.25" hidden="1" x14ac:dyDescent="0.2">
      <c r="A45" s="41" t="s">
        <v>25</v>
      </c>
      <c r="B45" s="41" t="s">
        <v>43</v>
      </c>
      <c r="C45" s="63">
        <v>6110502</v>
      </c>
      <c r="D45" s="34" t="s">
        <v>73</v>
      </c>
      <c r="E45" s="17"/>
    </row>
    <row r="46" spans="1:5" ht="23.25" hidden="1" x14ac:dyDescent="0.2">
      <c r="A46" s="41" t="s">
        <v>25</v>
      </c>
      <c r="B46" s="41" t="s">
        <v>43</v>
      </c>
      <c r="C46" s="63">
        <v>6110503</v>
      </c>
      <c r="D46" s="34" t="s">
        <v>74</v>
      </c>
      <c r="E46" s="17"/>
    </row>
    <row r="47" spans="1:5" ht="23.25" hidden="1" x14ac:dyDescent="0.2">
      <c r="A47" s="41" t="s">
        <v>25</v>
      </c>
      <c r="B47" s="41" t="s">
        <v>43</v>
      </c>
      <c r="C47" s="63">
        <v>6110504</v>
      </c>
      <c r="D47" s="34" t="s">
        <v>75</v>
      </c>
      <c r="E47" s="17"/>
    </row>
    <row r="48" spans="1:5" ht="23.25" hidden="1" x14ac:dyDescent="0.2">
      <c r="A48" s="41" t="s">
        <v>25</v>
      </c>
      <c r="B48" s="41" t="s">
        <v>46</v>
      </c>
      <c r="C48" s="63">
        <v>6110601</v>
      </c>
      <c r="D48" s="34" t="s">
        <v>76</v>
      </c>
      <c r="E48" s="17"/>
    </row>
    <row r="49" spans="1:5" ht="23.25" hidden="1" x14ac:dyDescent="0.2">
      <c r="A49" s="41" t="s">
        <v>25</v>
      </c>
      <c r="B49" s="41" t="s">
        <v>46</v>
      </c>
      <c r="C49" s="63">
        <v>6110602</v>
      </c>
      <c r="D49" s="34" t="s">
        <v>77</v>
      </c>
      <c r="E49" s="17"/>
    </row>
    <row r="50" spans="1:5" ht="23.25" hidden="1" x14ac:dyDescent="0.2">
      <c r="A50" s="41" t="s">
        <v>25</v>
      </c>
      <c r="B50" s="41" t="s">
        <v>46</v>
      </c>
      <c r="C50" s="63">
        <v>6110603</v>
      </c>
      <c r="D50" s="34" t="s">
        <v>78</v>
      </c>
      <c r="E50" s="17"/>
    </row>
    <row r="51" spans="1:5" ht="23.25" hidden="1" x14ac:dyDescent="0.2">
      <c r="A51" s="41" t="s">
        <v>81</v>
      </c>
      <c r="B51" s="41" t="s">
        <v>80</v>
      </c>
      <c r="C51" s="63">
        <v>2120101</v>
      </c>
      <c r="D51" s="34" t="s">
        <v>79</v>
      </c>
      <c r="E51" s="17"/>
    </row>
    <row r="52" spans="1:5" ht="23.25" hidden="1" x14ac:dyDescent="0.2">
      <c r="A52" s="41" t="s">
        <v>81</v>
      </c>
      <c r="B52" s="41" t="s">
        <v>80</v>
      </c>
      <c r="C52" s="63">
        <v>3120101</v>
      </c>
      <c r="D52" s="34" t="s">
        <v>82</v>
      </c>
      <c r="E52" s="17"/>
    </row>
    <row r="53" spans="1:5" ht="23.25" hidden="1" x14ac:dyDescent="0.2">
      <c r="A53" s="41" t="s">
        <v>81</v>
      </c>
      <c r="B53" s="41" t="s">
        <v>84</v>
      </c>
      <c r="C53" s="63">
        <v>3120601</v>
      </c>
      <c r="D53" s="34" t="s">
        <v>83</v>
      </c>
      <c r="E53" s="17"/>
    </row>
    <row r="54" spans="1:5" ht="23.25" hidden="1" x14ac:dyDescent="0.2">
      <c r="A54" s="41" t="s">
        <v>81</v>
      </c>
      <c r="B54" s="41" t="s">
        <v>80</v>
      </c>
      <c r="C54" s="63">
        <v>4120105</v>
      </c>
      <c r="D54" s="34" t="s">
        <v>85</v>
      </c>
      <c r="E54" s="17"/>
    </row>
    <row r="55" spans="1:5" ht="23.25" hidden="1" x14ac:dyDescent="0.2">
      <c r="A55" s="41" t="s">
        <v>81</v>
      </c>
      <c r="B55" s="41" t="s">
        <v>87</v>
      </c>
      <c r="C55" s="63">
        <v>4120201</v>
      </c>
      <c r="D55" s="34" t="s">
        <v>86</v>
      </c>
      <c r="E55" s="17"/>
    </row>
    <row r="56" spans="1:5" ht="23.25" hidden="1" x14ac:dyDescent="0.2">
      <c r="A56" s="41" t="s">
        <v>81</v>
      </c>
      <c r="B56" s="41" t="s">
        <v>89</v>
      </c>
      <c r="C56" s="63">
        <v>4120401</v>
      </c>
      <c r="D56" s="34" t="s">
        <v>88</v>
      </c>
      <c r="E56" s="17"/>
    </row>
    <row r="57" spans="1:5" ht="23.25" hidden="1" x14ac:dyDescent="0.2">
      <c r="A57" s="41" t="s">
        <v>81</v>
      </c>
      <c r="B57" s="41" t="s">
        <v>80</v>
      </c>
      <c r="C57" s="63">
        <v>5120104</v>
      </c>
      <c r="D57" s="34" t="s">
        <v>90</v>
      </c>
      <c r="E57" s="17"/>
    </row>
    <row r="58" spans="1:5" ht="23.25" hidden="1" x14ac:dyDescent="0.2">
      <c r="A58" s="41" t="s">
        <v>81</v>
      </c>
      <c r="B58" s="41" t="s">
        <v>87</v>
      </c>
      <c r="C58" s="63">
        <v>5120207</v>
      </c>
      <c r="D58" s="34" t="s">
        <v>91</v>
      </c>
      <c r="E58" s="17"/>
    </row>
    <row r="59" spans="1:5" ht="23.25" hidden="1" x14ac:dyDescent="0.2">
      <c r="A59" s="41" t="s">
        <v>81</v>
      </c>
      <c r="B59" s="41" t="s">
        <v>93</v>
      </c>
      <c r="C59" s="63">
        <v>5120307</v>
      </c>
      <c r="D59" s="34" t="s">
        <v>92</v>
      </c>
      <c r="E59" s="17"/>
    </row>
    <row r="60" spans="1:5" ht="23.25" hidden="1" x14ac:dyDescent="0.2">
      <c r="A60" s="41" t="s">
        <v>81</v>
      </c>
      <c r="B60" s="41" t="s">
        <v>93</v>
      </c>
      <c r="C60" s="63">
        <v>5120308</v>
      </c>
      <c r="D60" s="34" t="s">
        <v>94</v>
      </c>
      <c r="E60" s="17"/>
    </row>
    <row r="61" spans="1:5" ht="23.25" hidden="1" x14ac:dyDescent="0.2">
      <c r="A61" s="41" t="s">
        <v>81</v>
      </c>
      <c r="B61" s="41" t="s">
        <v>96</v>
      </c>
      <c r="C61" s="63">
        <v>5120508</v>
      </c>
      <c r="D61" s="34" t="s">
        <v>95</v>
      </c>
      <c r="E61" s="17"/>
    </row>
    <row r="62" spans="1:5" ht="23.25" hidden="1" x14ac:dyDescent="0.2">
      <c r="A62" s="41" t="s">
        <v>81</v>
      </c>
      <c r="B62" s="41" t="s">
        <v>80</v>
      </c>
      <c r="C62" s="63">
        <v>6120101</v>
      </c>
      <c r="D62" s="34" t="s">
        <v>97</v>
      </c>
      <c r="E62" s="17"/>
    </row>
    <row r="63" spans="1:5" ht="23.25" hidden="1" x14ac:dyDescent="0.2">
      <c r="A63" s="41" t="s">
        <v>81</v>
      </c>
      <c r="B63" s="41" t="s">
        <v>80</v>
      </c>
      <c r="C63" s="63">
        <v>6120102</v>
      </c>
      <c r="D63" s="34" t="s">
        <v>98</v>
      </c>
      <c r="E63" s="17"/>
    </row>
    <row r="64" spans="1:5" ht="23.25" hidden="1" x14ac:dyDescent="0.2">
      <c r="A64" s="41" t="s">
        <v>81</v>
      </c>
      <c r="B64" s="41" t="s">
        <v>80</v>
      </c>
      <c r="C64" s="63">
        <v>6120103</v>
      </c>
      <c r="D64" s="34" t="s">
        <v>99</v>
      </c>
      <c r="E64" s="17"/>
    </row>
    <row r="65" spans="1:5" ht="23.25" hidden="1" x14ac:dyDescent="0.2">
      <c r="A65" s="41" t="s">
        <v>81</v>
      </c>
      <c r="B65" s="41" t="s">
        <v>87</v>
      </c>
      <c r="C65" s="63">
        <v>6120201</v>
      </c>
      <c r="D65" s="34" t="s">
        <v>100</v>
      </c>
      <c r="E65" s="17"/>
    </row>
    <row r="66" spans="1:5" ht="23.25" hidden="1" x14ac:dyDescent="0.2">
      <c r="A66" s="41" t="s">
        <v>81</v>
      </c>
      <c r="B66" s="41" t="s">
        <v>87</v>
      </c>
      <c r="C66" s="63">
        <v>6120202</v>
      </c>
      <c r="D66" s="34" t="s">
        <v>101</v>
      </c>
      <c r="E66" s="17"/>
    </row>
    <row r="67" spans="1:5" ht="23.25" hidden="1" x14ac:dyDescent="0.2">
      <c r="A67" s="41" t="s">
        <v>81</v>
      </c>
      <c r="B67" s="41" t="s">
        <v>87</v>
      </c>
      <c r="C67" s="63">
        <v>6120203</v>
      </c>
      <c r="D67" s="34" t="s">
        <v>102</v>
      </c>
      <c r="E67" s="17"/>
    </row>
    <row r="68" spans="1:5" ht="23.25" hidden="1" x14ac:dyDescent="0.2">
      <c r="A68" s="41" t="s">
        <v>81</v>
      </c>
      <c r="B68" s="41" t="s">
        <v>87</v>
      </c>
      <c r="C68" s="63">
        <v>6120205</v>
      </c>
      <c r="D68" s="34" t="s">
        <v>103</v>
      </c>
      <c r="E68" s="17"/>
    </row>
    <row r="69" spans="1:5" ht="23.25" hidden="1" x14ac:dyDescent="0.2">
      <c r="A69" s="41" t="s">
        <v>81</v>
      </c>
      <c r="B69" s="41" t="s">
        <v>87</v>
      </c>
      <c r="C69" s="63">
        <v>6120206</v>
      </c>
      <c r="D69" s="34" t="s">
        <v>104</v>
      </c>
      <c r="E69" s="17"/>
    </row>
    <row r="70" spans="1:5" ht="23.25" hidden="1" x14ac:dyDescent="0.2">
      <c r="A70" s="41" t="s">
        <v>81</v>
      </c>
      <c r="B70" s="41" t="s">
        <v>93</v>
      </c>
      <c r="C70" s="63">
        <v>6120301</v>
      </c>
      <c r="D70" s="34" t="s">
        <v>105</v>
      </c>
      <c r="E70" s="17"/>
    </row>
    <row r="71" spans="1:5" ht="23.25" hidden="1" x14ac:dyDescent="0.2">
      <c r="A71" s="41" t="s">
        <v>81</v>
      </c>
      <c r="B71" s="41" t="s">
        <v>93</v>
      </c>
      <c r="C71" s="63">
        <v>6120302</v>
      </c>
      <c r="D71" s="34" t="s">
        <v>106</v>
      </c>
      <c r="E71" s="17"/>
    </row>
    <row r="72" spans="1:5" ht="23.25" hidden="1" x14ac:dyDescent="0.2">
      <c r="A72" s="41" t="s">
        <v>81</v>
      </c>
      <c r="B72" s="41" t="s">
        <v>93</v>
      </c>
      <c r="C72" s="63">
        <v>6120303</v>
      </c>
      <c r="D72" s="34" t="s">
        <v>107</v>
      </c>
      <c r="E72" s="17"/>
    </row>
    <row r="73" spans="1:5" ht="23.25" hidden="1" x14ac:dyDescent="0.2">
      <c r="A73" s="41" t="s">
        <v>81</v>
      </c>
      <c r="B73" s="41" t="s">
        <v>93</v>
      </c>
      <c r="C73" s="63">
        <v>6120304</v>
      </c>
      <c r="D73" s="34" t="s">
        <v>108</v>
      </c>
      <c r="E73" s="17"/>
    </row>
    <row r="74" spans="1:5" ht="23.25" hidden="1" x14ac:dyDescent="0.2">
      <c r="A74" s="41" t="s">
        <v>81</v>
      </c>
      <c r="B74" s="41" t="s">
        <v>93</v>
      </c>
      <c r="C74" s="63">
        <v>6120305</v>
      </c>
      <c r="D74" s="34" t="s">
        <v>109</v>
      </c>
      <c r="E74" s="17"/>
    </row>
    <row r="75" spans="1:5" ht="23.25" hidden="1" x14ac:dyDescent="0.2">
      <c r="A75" s="41" t="s">
        <v>81</v>
      </c>
      <c r="B75" s="41" t="s">
        <v>93</v>
      </c>
      <c r="C75" s="63">
        <v>6120306</v>
      </c>
      <c r="D75" s="34" t="s">
        <v>110</v>
      </c>
      <c r="E75" s="17"/>
    </row>
    <row r="76" spans="1:5" ht="23.25" hidden="1" x14ac:dyDescent="0.2">
      <c r="A76" s="41" t="s">
        <v>81</v>
      </c>
      <c r="B76" s="41" t="s">
        <v>89</v>
      </c>
      <c r="C76" s="63">
        <v>6120401</v>
      </c>
      <c r="D76" s="34" t="s">
        <v>111</v>
      </c>
      <c r="E76" s="17"/>
    </row>
    <row r="77" spans="1:5" ht="23.25" hidden="1" x14ac:dyDescent="0.2">
      <c r="A77" s="41" t="s">
        <v>81</v>
      </c>
      <c r="B77" s="41" t="s">
        <v>89</v>
      </c>
      <c r="C77" s="63">
        <v>6120402</v>
      </c>
      <c r="D77" s="34" t="s">
        <v>112</v>
      </c>
      <c r="E77" s="17"/>
    </row>
    <row r="78" spans="1:5" ht="23.25" hidden="1" x14ac:dyDescent="0.2">
      <c r="A78" s="41" t="s">
        <v>81</v>
      </c>
      <c r="B78" s="41" t="s">
        <v>89</v>
      </c>
      <c r="C78" s="63">
        <v>6120403</v>
      </c>
      <c r="D78" s="34" t="s">
        <v>113</v>
      </c>
      <c r="E78" s="17"/>
    </row>
    <row r="79" spans="1:5" ht="23.25" hidden="1" x14ac:dyDescent="0.2">
      <c r="A79" s="41" t="s">
        <v>81</v>
      </c>
      <c r="B79" s="41" t="s">
        <v>89</v>
      </c>
      <c r="C79" s="63">
        <v>6120404</v>
      </c>
      <c r="D79" s="34" t="s">
        <v>114</v>
      </c>
      <c r="E79" s="17"/>
    </row>
    <row r="80" spans="1:5" ht="23.25" hidden="1" x14ac:dyDescent="0.2">
      <c r="A80" s="41" t="s">
        <v>81</v>
      </c>
      <c r="B80" s="41" t="s">
        <v>89</v>
      </c>
      <c r="C80" s="63">
        <v>6120405</v>
      </c>
      <c r="D80" s="34" t="s">
        <v>115</v>
      </c>
      <c r="E80" s="37"/>
    </row>
    <row r="81" spans="1:5" ht="23.25" hidden="1" x14ac:dyDescent="0.2">
      <c r="A81" s="41" t="s">
        <v>81</v>
      </c>
      <c r="B81" s="41" t="s">
        <v>89</v>
      </c>
      <c r="C81" s="63">
        <v>6120406</v>
      </c>
      <c r="D81" s="34" t="s">
        <v>116</v>
      </c>
      <c r="E81" s="37"/>
    </row>
    <row r="82" spans="1:5" ht="23.25" hidden="1" x14ac:dyDescent="0.2">
      <c r="A82" s="41" t="s">
        <v>81</v>
      </c>
      <c r="B82" s="41" t="s">
        <v>89</v>
      </c>
      <c r="C82" s="63">
        <v>6120407</v>
      </c>
      <c r="D82" s="34" t="s">
        <v>117</v>
      </c>
      <c r="E82" s="37"/>
    </row>
    <row r="83" spans="1:5" ht="23.25" hidden="1" x14ac:dyDescent="0.2">
      <c r="A83" s="41" t="s">
        <v>81</v>
      </c>
      <c r="B83" s="41" t="s">
        <v>96</v>
      </c>
      <c r="C83" s="63">
        <v>6120501</v>
      </c>
      <c r="D83" s="34" t="s">
        <v>118</v>
      </c>
      <c r="E83" s="37"/>
    </row>
    <row r="84" spans="1:5" ht="23.25" hidden="1" x14ac:dyDescent="0.2">
      <c r="A84" s="41" t="s">
        <v>81</v>
      </c>
      <c r="B84" s="41" t="s">
        <v>96</v>
      </c>
      <c r="C84" s="63">
        <v>6120502</v>
      </c>
      <c r="D84" s="34" t="s">
        <v>119</v>
      </c>
      <c r="E84" s="37"/>
    </row>
    <row r="85" spans="1:5" ht="23.25" hidden="1" x14ac:dyDescent="0.2">
      <c r="A85" s="41" t="s">
        <v>81</v>
      </c>
      <c r="B85" s="41" t="s">
        <v>96</v>
      </c>
      <c r="C85" s="63">
        <v>6120503</v>
      </c>
      <c r="D85" s="34" t="s">
        <v>120</v>
      </c>
      <c r="E85" s="37"/>
    </row>
    <row r="86" spans="1:5" ht="23.25" hidden="1" x14ac:dyDescent="0.2">
      <c r="A86" s="41" t="s">
        <v>81</v>
      </c>
      <c r="B86" s="41" t="s">
        <v>96</v>
      </c>
      <c r="C86" s="63">
        <v>6120504</v>
      </c>
      <c r="D86" s="34" t="s">
        <v>121</v>
      </c>
      <c r="E86" s="37"/>
    </row>
    <row r="87" spans="1:5" ht="23.25" hidden="1" x14ac:dyDescent="0.2">
      <c r="A87" s="41" t="s">
        <v>81</v>
      </c>
      <c r="B87" s="41" t="s">
        <v>96</v>
      </c>
      <c r="C87" s="63">
        <v>6120505</v>
      </c>
      <c r="D87" s="34" t="s">
        <v>122</v>
      </c>
      <c r="E87" s="37"/>
    </row>
    <row r="88" spans="1:5" ht="23.25" hidden="1" x14ac:dyDescent="0.2">
      <c r="A88" s="41" t="s">
        <v>81</v>
      </c>
      <c r="B88" s="41" t="s">
        <v>96</v>
      </c>
      <c r="C88" s="63">
        <v>6120506</v>
      </c>
      <c r="D88" s="34" t="s">
        <v>123</v>
      </c>
      <c r="E88" s="37"/>
    </row>
    <row r="89" spans="1:5" ht="23.25" hidden="1" x14ac:dyDescent="0.2">
      <c r="A89" s="41" t="s">
        <v>81</v>
      </c>
      <c r="B89" s="41" t="s">
        <v>96</v>
      </c>
      <c r="C89" s="63">
        <v>6120507</v>
      </c>
      <c r="D89" s="34" t="s">
        <v>124</v>
      </c>
      <c r="E89" s="37"/>
    </row>
    <row r="90" spans="1:5" ht="23.25" hidden="1" x14ac:dyDescent="0.2">
      <c r="A90" s="41" t="s">
        <v>81</v>
      </c>
      <c r="B90" s="41" t="s">
        <v>84</v>
      </c>
      <c r="C90" s="63">
        <v>6120601</v>
      </c>
      <c r="D90" s="34" t="s">
        <v>125</v>
      </c>
      <c r="E90" s="37"/>
    </row>
    <row r="91" spans="1:5" ht="23.25" hidden="1" x14ac:dyDescent="0.2">
      <c r="A91" s="41" t="s">
        <v>81</v>
      </c>
      <c r="B91" s="41" t="s">
        <v>84</v>
      </c>
      <c r="C91" s="63">
        <v>6120602</v>
      </c>
      <c r="D91" s="34" t="s">
        <v>126</v>
      </c>
      <c r="E91" s="37"/>
    </row>
    <row r="92" spans="1:5" ht="23.25" hidden="1" x14ac:dyDescent="0.2">
      <c r="A92" s="41" t="s">
        <v>81</v>
      </c>
      <c r="B92" s="41" t="s">
        <v>84</v>
      </c>
      <c r="C92" s="63">
        <v>6120603</v>
      </c>
      <c r="D92" s="34" t="s">
        <v>127</v>
      </c>
      <c r="E92" s="37"/>
    </row>
    <row r="93" spans="1:5" ht="23.25" hidden="1" x14ac:dyDescent="0.2">
      <c r="A93" s="41" t="s">
        <v>81</v>
      </c>
      <c r="B93" s="41" t="s">
        <v>84</v>
      </c>
      <c r="C93" s="63">
        <v>6120604</v>
      </c>
      <c r="D93" s="34" t="s">
        <v>128</v>
      </c>
      <c r="E93" s="37"/>
    </row>
    <row r="94" spans="1:5" ht="23.25" hidden="1" x14ac:dyDescent="0.2">
      <c r="A94" s="41" t="s">
        <v>81</v>
      </c>
      <c r="B94" s="41" t="s">
        <v>84</v>
      </c>
      <c r="C94" s="63">
        <v>6120605</v>
      </c>
      <c r="D94" s="34" t="s">
        <v>129</v>
      </c>
      <c r="E94" s="37"/>
    </row>
    <row r="95" spans="1:5" ht="23.25" hidden="1" x14ac:dyDescent="0.2">
      <c r="A95" s="41" t="s">
        <v>81</v>
      </c>
      <c r="B95" s="41" t="s">
        <v>84</v>
      </c>
      <c r="C95" s="63">
        <v>6120606</v>
      </c>
      <c r="D95" s="34" t="s">
        <v>130</v>
      </c>
      <c r="E95" s="37"/>
    </row>
    <row r="96" spans="1:5" ht="23.25" hidden="1" x14ac:dyDescent="0.2">
      <c r="A96" s="41" t="s">
        <v>81</v>
      </c>
      <c r="B96" s="41" t="s">
        <v>84</v>
      </c>
      <c r="C96" s="63">
        <v>6120607</v>
      </c>
      <c r="D96" s="34" t="s">
        <v>131</v>
      </c>
      <c r="E96" s="37"/>
    </row>
    <row r="97" spans="1:5" ht="23.25" hidden="1" x14ac:dyDescent="0.2">
      <c r="A97" s="41" t="s">
        <v>134</v>
      </c>
      <c r="B97" s="41" t="s">
        <v>133</v>
      </c>
      <c r="C97" s="63">
        <v>2130101</v>
      </c>
      <c r="D97" s="34" t="s">
        <v>132</v>
      </c>
      <c r="E97" s="37"/>
    </row>
    <row r="98" spans="1:5" ht="23.25" hidden="1" x14ac:dyDescent="0.2">
      <c r="A98" s="41" t="s">
        <v>134</v>
      </c>
      <c r="B98" s="41" t="s">
        <v>133</v>
      </c>
      <c r="C98" s="63">
        <v>4130101</v>
      </c>
      <c r="D98" s="34" t="s">
        <v>135</v>
      </c>
      <c r="E98" s="37"/>
    </row>
    <row r="99" spans="1:5" ht="23.25" hidden="1" x14ac:dyDescent="0.2">
      <c r="A99" s="41" t="s">
        <v>134</v>
      </c>
      <c r="B99" s="41" t="s">
        <v>137</v>
      </c>
      <c r="C99" s="63">
        <v>4130201</v>
      </c>
      <c r="D99" s="34" t="s">
        <v>136</v>
      </c>
      <c r="E99" s="37"/>
    </row>
    <row r="100" spans="1:5" ht="23.25" hidden="1" x14ac:dyDescent="0.2">
      <c r="A100" s="41" t="s">
        <v>134</v>
      </c>
      <c r="B100" s="41" t="s">
        <v>137</v>
      </c>
      <c r="C100" s="63">
        <v>4130206</v>
      </c>
      <c r="D100" s="34" t="s">
        <v>138</v>
      </c>
      <c r="E100" s="37"/>
    </row>
    <row r="101" spans="1:5" ht="23.25" hidden="1" x14ac:dyDescent="0.2">
      <c r="A101" s="41" t="s">
        <v>134</v>
      </c>
      <c r="B101" s="41" t="s">
        <v>140</v>
      </c>
      <c r="C101" s="63">
        <v>4130303</v>
      </c>
      <c r="D101" s="34" t="s">
        <v>139</v>
      </c>
      <c r="E101" s="37"/>
    </row>
    <row r="102" spans="1:5" ht="23.25" hidden="1" x14ac:dyDescent="0.2">
      <c r="A102" s="41" t="s">
        <v>134</v>
      </c>
      <c r="B102" s="41" t="s">
        <v>140</v>
      </c>
      <c r="C102" s="63">
        <v>4130304</v>
      </c>
      <c r="D102" s="34" t="s">
        <v>141</v>
      </c>
      <c r="E102" s="37"/>
    </row>
    <row r="103" spans="1:5" ht="23.25" hidden="1" x14ac:dyDescent="0.2">
      <c r="A103" s="41" t="s">
        <v>134</v>
      </c>
      <c r="B103" s="41" t="s">
        <v>143</v>
      </c>
      <c r="C103" s="63">
        <v>4130601</v>
      </c>
      <c r="D103" s="34" t="s">
        <v>142</v>
      </c>
      <c r="E103" s="37"/>
    </row>
    <row r="104" spans="1:5" ht="23.25" hidden="1" x14ac:dyDescent="0.2">
      <c r="A104" s="41" t="s">
        <v>134</v>
      </c>
      <c r="B104" s="41" t="s">
        <v>133</v>
      </c>
      <c r="C104" s="63">
        <v>5130113</v>
      </c>
      <c r="D104" s="34" t="s">
        <v>144</v>
      </c>
      <c r="E104" s="37"/>
    </row>
    <row r="105" spans="1:5" ht="23.25" hidden="1" x14ac:dyDescent="0.2">
      <c r="A105" s="41" t="s">
        <v>134</v>
      </c>
      <c r="B105" s="41" t="s">
        <v>133</v>
      </c>
      <c r="C105" s="63">
        <v>5130114</v>
      </c>
      <c r="D105" s="34" t="s">
        <v>145</v>
      </c>
      <c r="E105" s="37"/>
    </row>
    <row r="106" spans="1:5" ht="23.25" hidden="1" x14ac:dyDescent="0.2">
      <c r="A106" s="41" t="s">
        <v>134</v>
      </c>
      <c r="B106" s="41" t="s">
        <v>140</v>
      </c>
      <c r="C106" s="63">
        <v>5130302</v>
      </c>
      <c r="D106" s="34" t="s">
        <v>146</v>
      </c>
      <c r="E106" s="37"/>
    </row>
    <row r="107" spans="1:5" ht="23.25" hidden="1" x14ac:dyDescent="0.2">
      <c r="A107" s="41" t="s">
        <v>134</v>
      </c>
      <c r="B107" s="41" t="s">
        <v>148</v>
      </c>
      <c r="C107" s="63">
        <v>5130408</v>
      </c>
      <c r="D107" s="34" t="s">
        <v>147</v>
      </c>
      <c r="E107" s="37"/>
    </row>
    <row r="108" spans="1:5" ht="23.25" hidden="1" x14ac:dyDescent="0.2">
      <c r="A108" s="41" t="s">
        <v>134</v>
      </c>
      <c r="B108" s="41" t="s">
        <v>150</v>
      </c>
      <c r="C108" s="63">
        <v>5130507</v>
      </c>
      <c r="D108" s="34" t="s">
        <v>149</v>
      </c>
      <c r="E108" s="37"/>
    </row>
    <row r="109" spans="1:5" ht="23.25" hidden="1" x14ac:dyDescent="0.2">
      <c r="A109" s="41" t="s">
        <v>134</v>
      </c>
      <c r="B109" s="41" t="s">
        <v>143</v>
      </c>
      <c r="C109" s="63">
        <v>5130609</v>
      </c>
      <c r="D109" s="34" t="s">
        <v>151</v>
      </c>
      <c r="E109" s="37"/>
    </row>
    <row r="110" spans="1:5" ht="23.25" hidden="1" x14ac:dyDescent="0.2">
      <c r="A110" s="41" t="s">
        <v>134</v>
      </c>
      <c r="B110" s="41" t="s">
        <v>143</v>
      </c>
      <c r="C110" s="63">
        <v>5130610</v>
      </c>
      <c r="D110" s="34" t="s">
        <v>152</v>
      </c>
      <c r="E110" s="37"/>
    </row>
    <row r="111" spans="1:5" ht="23.25" hidden="1" x14ac:dyDescent="0.2">
      <c r="A111" s="41" t="s">
        <v>134</v>
      </c>
      <c r="B111" s="41" t="s">
        <v>154</v>
      </c>
      <c r="C111" s="63">
        <v>5130712</v>
      </c>
      <c r="D111" s="34" t="s">
        <v>153</v>
      </c>
      <c r="E111" s="37"/>
    </row>
    <row r="112" spans="1:5" ht="23.25" hidden="1" x14ac:dyDescent="0.2">
      <c r="A112" s="41" t="s">
        <v>134</v>
      </c>
      <c r="B112" s="41" t="s">
        <v>133</v>
      </c>
      <c r="C112" s="63">
        <v>6130101</v>
      </c>
      <c r="D112" s="34" t="s">
        <v>155</v>
      </c>
      <c r="E112" s="37"/>
    </row>
    <row r="113" spans="1:5" ht="23.25" hidden="1" x14ac:dyDescent="0.2">
      <c r="A113" s="41" t="s">
        <v>134</v>
      </c>
      <c r="B113" s="41" t="s">
        <v>133</v>
      </c>
      <c r="C113" s="63">
        <v>6130102</v>
      </c>
      <c r="D113" s="34" t="s">
        <v>156</v>
      </c>
      <c r="E113" s="37"/>
    </row>
    <row r="114" spans="1:5" ht="23.25" hidden="1" x14ac:dyDescent="0.2">
      <c r="A114" s="41" t="s">
        <v>134</v>
      </c>
      <c r="B114" s="41" t="s">
        <v>133</v>
      </c>
      <c r="C114" s="63">
        <v>6130103</v>
      </c>
      <c r="D114" s="34" t="s">
        <v>157</v>
      </c>
      <c r="E114" s="37"/>
    </row>
    <row r="115" spans="1:5" ht="23.25" hidden="1" x14ac:dyDescent="0.2">
      <c r="A115" s="41" t="s">
        <v>134</v>
      </c>
      <c r="B115" s="41" t="s">
        <v>133</v>
      </c>
      <c r="C115" s="63">
        <v>6130104</v>
      </c>
      <c r="D115" s="34" t="s">
        <v>158</v>
      </c>
      <c r="E115" s="37"/>
    </row>
    <row r="116" spans="1:5" ht="23.25" hidden="1" x14ac:dyDescent="0.2">
      <c r="A116" s="41" t="s">
        <v>134</v>
      </c>
      <c r="B116" s="41" t="s">
        <v>133</v>
      </c>
      <c r="C116" s="63">
        <v>6130105</v>
      </c>
      <c r="D116" s="34" t="s">
        <v>159</v>
      </c>
      <c r="E116" s="37"/>
    </row>
    <row r="117" spans="1:5" ht="23.25" hidden="1" x14ac:dyDescent="0.2">
      <c r="A117" s="41" t="s">
        <v>134</v>
      </c>
      <c r="B117" s="41" t="s">
        <v>133</v>
      </c>
      <c r="C117" s="63">
        <v>6130106</v>
      </c>
      <c r="D117" s="34" t="s">
        <v>160</v>
      </c>
      <c r="E117" s="37"/>
    </row>
    <row r="118" spans="1:5" ht="23.25" hidden="1" x14ac:dyDescent="0.2">
      <c r="A118" s="41" t="s">
        <v>134</v>
      </c>
      <c r="B118" s="41" t="s">
        <v>133</v>
      </c>
      <c r="C118" s="63">
        <v>6130107</v>
      </c>
      <c r="D118" s="34" t="s">
        <v>161</v>
      </c>
      <c r="E118" s="37"/>
    </row>
    <row r="119" spans="1:5" ht="23.25" hidden="1" x14ac:dyDescent="0.2">
      <c r="A119" s="41" t="s">
        <v>134</v>
      </c>
      <c r="B119" s="41" t="s">
        <v>133</v>
      </c>
      <c r="C119" s="63">
        <v>6130108</v>
      </c>
      <c r="D119" s="34" t="s">
        <v>162</v>
      </c>
      <c r="E119" s="37"/>
    </row>
    <row r="120" spans="1:5" ht="23.25" hidden="1" x14ac:dyDescent="0.2">
      <c r="A120" s="41" t="s">
        <v>134</v>
      </c>
      <c r="B120" s="41" t="s">
        <v>133</v>
      </c>
      <c r="C120" s="63">
        <v>6130109</v>
      </c>
      <c r="D120" s="34" t="s">
        <v>163</v>
      </c>
      <c r="E120" s="37"/>
    </row>
    <row r="121" spans="1:5" ht="23.25" hidden="1" x14ac:dyDescent="0.2">
      <c r="A121" s="41" t="s">
        <v>134</v>
      </c>
      <c r="B121" s="41" t="s">
        <v>133</v>
      </c>
      <c r="C121" s="63">
        <v>6130110</v>
      </c>
      <c r="D121" s="34" t="s">
        <v>164</v>
      </c>
      <c r="E121" s="37"/>
    </row>
    <row r="122" spans="1:5" ht="23.25" hidden="1" x14ac:dyDescent="0.2">
      <c r="A122" s="41" t="s">
        <v>134</v>
      </c>
      <c r="B122" s="41" t="s">
        <v>133</v>
      </c>
      <c r="C122" s="63">
        <v>6130111</v>
      </c>
      <c r="D122" s="34" t="s">
        <v>165</v>
      </c>
      <c r="E122" s="37"/>
    </row>
    <row r="123" spans="1:5" ht="23.25" hidden="1" x14ac:dyDescent="0.2">
      <c r="A123" s="41" t="s">
        <v>134</v>
      </c>
      <c r="B123" s="41" t="s">
        <v>133</v>
      </c>
      <c r="C123" s="63">
        <v>6130112</v>
      </c>
      <c r="D123" s="34" t="s">
        <v>166</v>
      </c>
      <c r="E123" s="37"/>
    </row>
    <row r="124" spans="1:5" ht="23.25" hidden="1" x14ac:dyDescent="0.2">
      <c r="A124" s="41" t="s">
        <v>134</v>
      </c>
      <c r="B124" s="41" t="s">
        <v>137</v>
      </c>
      <c r="C124" s="63">
        <v>6130201</v>
      </c>
      <c r="D124" s="34" t="s">
        <v>167</v>
      </c>
      <c r="E124" s="37"/>
    </row>
    <row r="125" spans="1:5" ht="23.25" hidden="1" x14ac:dyDescent="0.2">
      <c r="A125" s="41" t="s">
        <v>134</v>
      </c>
      <c r="B125" s="41" t="s">
        <v>137</v>
      </c>
      <c r="C125" s="63">
        <v>6130202</v>
      </c>
      <c r="D125" s="34" t="s">
        <v>168</v>
      </c>
      <c r="E125" s="37"/>
    </row>
    <row r="126" spans="1:5" ht="23.25" hidden="1" x14ac:dyDescent="0.2">
      <c r="A126" s="41" t="s">
        <v>134</v>
      </c>
      <c r="B126" s="41" t="s">
        <v>137</v>
      </c>
      <c r="C126" s="63">
        <v>6130203</v>
      </c>
      <c r="D126" s="34" t="s">
        <v>169</v>
      </c>
      <c r="E126" s="37"/>
    </row>
    <row r="127" spans="1:5" ht="23.25" hidden="1" x14ac:dyDescent="0.2">
      <c r="A127" s="41" t="s">
        <v>134</v>
      </c>
      <c r="B127" s="41" t="s">
        <v>137</v>
      </c>
      <c r="C127" s="63">
        <v>6130204</v>
      </c>
      <c r="D127" s="34" t="s">
        <v>170</v>
      </c>
      <c r="E127" s="37"/>
    </row>
    <row r="128" spans="1:5" ht="23.25" hidden="1" x14ac:dyDescent="0.2">
      <c r="A128" s="41" t="s">
        <v>134</v>
      </c>
      <c r="B128" s="41" t="s">
        <v>137</v>
      </c>
      <c r="C128" s="63">
        <v>6130206</v>
      </c>
      <c r="D128" s="34" t="s">
        <v>171</v>
      </c>
      <c r="E128" s="37"/>
    </row>
    <row r="129" spans="1:5" ht="23.25" hidden="1" x14ac:dyDescent="0.2">
      <c r="A129" s="41" t="s">
        <v>134</v>
      </c>
      <c r="B129" s="41" t="s">
        <v>140</v>
      </c>
      <c r="C129" s="63">
        <v>6130301</v>
      </c>
      <c r="D129" s="34" t="s">
        <v>172</v>
      </c>
      <c r="E129" s="37"/>
    </row>
    <row r="130" spans="1:5" ht="23.25" hidden="1" x14ac:dyDescent="0.2">
      <c r="A130" s="41" t="s">
        <v>134</v>
      </c>
      <c r="B130" s="41" t="s">
        <v>148</v>
      </c>
      <c r="C130" s="63">
        <v>6130401</v>
      </c>
      <c r="D130" s="34" t="s">
        <v>173</v>
      </c>
      <c r="E130" s="37"/>
    </row>
    <row r="131" spans="1:5" ht="23.25" hidden="1" x14ac:dyDescent="0.2">
      <c r="A131" s="41" t="s">
        <v>134</v>
      </c>
      <c r="B131" s="41" t="s">
        <v>148</v>
      </c>
      <c r="C131" s="63">
        <v>6130402</v>
      </c>
      <c r="D131" s="34" t="s">
        <v>174</v>
      </c>
      <c r="E131" s="37"/>
    </row>
    <row r="132" spans="1:5" ht="23.25" hidden="1" x14ac:dyDescent="0.2">
      <c r="A132" s="41" t="s">
        <v>134</v>
      </c>
      <c r="B132" s="41" t="s">
        <v>148</v>
      </c>
      <c r="C132" s="63">
        <v>6130403</v>
      </c>
      <c r="D132" s="34" t="s">
        <v>175</v>
      </c>
      <c r="E132" s="37"/>
    </row>
    <row r="133" spans="1:5" ht="23.25" hidden="1" x14ac:dyDescent="0.2">
      <c r="A133" s="41" t="s">
        <v>134</v>
      </c>
      <c r="B133" s="41" t="s">
        <v>148</v>
      </c>
      <c r="C133" s="63">
        <v>6130404</v>
      </c>
      <c r="D133" s="34" t="s">
        <v>176</v>
      </c>
      <c r="E133" s="37"/>
    </row>
    <row r="134" spans="1:5" ht="23.25" hidden="1" x14ac:dyDescent="0.2">
      <c r="A134" s="41" t="s">
        <v>134</v>
      </c>
      <c r="B134" s="41" t="s">
        <v>148</v>
      </c>
      <c r="C134" s="63">
        <v>6130405</v>
      </c>
      <c r="D134" s="34" t="s">
        <v>177</v>
      </c>
      <c r="E134" s="37"/>
    </row>
    <row r="135" spans="1:5" ht="23.25" hidden="1" x14ac:dyDescent="0.2">
      <c r="A135" s="41" t="s">
        <v>134</v>
      </c>
      <c r="B135" s="41" t="s">
        <v>148</v>
      </c>
      <c r="C135" s="63">
        <v>6130406</v>
      </c>
      <c r="D135" s="34" t="s">
        <v>178</v>
      </c>
      <c r="E135" s="37"/>
    </row>
    <row r="136" spans="1:5" ht="23.25" hidden="1" x14ac:dyDescent="0.2">
      <c r="A136" s="41" t="s">
        <v>134</v>
      </c>
      <c r="B136" s="41" t="s">
        <v>148</v>
      </c>
      <c r="C136" s="63">
        <v>6130407</v>
      </c>
      <c r="D136" s="34" t="s">
        <v>179</v>
      </c>
      <c r="E136" s="37"/>
    </row>
    <row r="137" spans="1:5" ht="23.25" hidden="1" x14ac:dyDescent="0.2">
      <c r="A137" s="41" t="s">
        <v>134</v>
      </c>
      <c r="B137" s="41" t="s">
        <v>150</v>
      </c>
      <c r="C137" s="63">
        <v>6130501</v>
      </c>
      <c r="D137" s="34" t="s">
        <v>180</v>
      </c>
      <c r="E137" s="37"/>
    </row>
    <row r="138" spans="1:5" ht="23.25" hidden="1" x14ac:dyDescent="0.2">
      <c r="A138" s="41" t="s">
        <v>134</v>
      </c>
      <c r="B138" s="41" t="s">
        <v>150</v>
      </c>
      <c r="C138" s="63">
        <v>6130502</v>
      </c>
      <c r="D138" s="34" t="s">
        <v>181</v>
      </c>
      <c r="E138" s="37"/>
    </row>
    <row r="139" spans="1:5" ht="23.25" hidden="1" x14ac:dyDescent="0.2">
      <c r="A139" s="41" t="s">
        <v>134</v>
      </c>
      <c r="B139" s="41" t="s">
        <v>150</v>
      </c>
      <c r="C139" s="63">
        <v>6130503</v>
      </c>
      <c r="D139" s="34" t="s">
        <v>182</v>
      </c>
      <c r="E139" s="37"/>
    </row>
    <row r="140" spans="1:5" ht="23.25" hidden="1" x14ac:dyDescent="0.2">
      <c r="A140" s="41" t="s">
        <v>134</v>
      </c>
      <c r="B140" s="41" t="s">
        <v>150</v>
      </c>
      <c r="C140" s="63">
        <v>6130504</v>
      </c>
      <c r="D140" s="34" t="s">
        <v>183</v>
      </c>
      <c r="E140" s="37"/>
    </row>
    <row r="141" spans="1:5" ht="23.25" hidden="1" x14ac:dyDescent="0.2">
      <c r="A141" s="41" t="s">
        <v>134</v>
      </c>
      <c r="B141" s="41" t="s">
        <v>150</v>
      </c>
      <c r="C141" s="63">
        <v>6130505</v>
      </c>
      <c r="D141" s="34" t="s">
        <v>184</v>
      </c>
      <c r="E141" s="37"/>
    </row>
    <row r="142" spans="1:5" ht="23.25" hidden="1" x14ac:dyDescent="0.2">
      <c r="A142" s="41" t="s">
        <v>134</v>
      </c>
      <c r="B142" s="41" t="s">
        <v>150</v>
      </c>
      <c r="C142" s="63">
        <v>6130506</v>
      </c>
      <c r="D142" s="34" t="s">
        <v>185</v>
      </c>
      <c r="E142" s="37"/>
    </row>
    <row r="143" spans="1:5" ht="23.25" hidden="1" x14ac:dyDescent="0.2">
      <c r="A143" s="41" t="s">
        <v>134</v>
      </c>
      <c r="B143" s="41" t="s">
        <v>150</v>
      </c>
      <c r="C143" s="63">
        <v>6130507</v>
      </c>
      <c r="D143" s="34" t="s">
        <v>186</v>
      </c>
      <c r="E143" s="37"/>
    </row>
    <row r="144" spans="1:5" ht="23.25" hidden="1" x14ac:dyDescent="0.2">
      <c r="A144" s="41" t="s">
        <v>134</v>
      </c>
      <c r="B144" s="41" t="s">
        <v>143</v>
      </c>
      <c r="C144" s="63">
        <v>6130601</v>
      </c>
      <c r="D144" s="34" t="s">
        <v>187</v>
      </c>
      <c r="E144" s="37"/>
    </row>
    <row r="145" spans="1:5" ht="23.25" hidden="1" x14ac:dyDescent="0.2">
      <c r="A145" s="41" t="s">
        <v>134</v>
      </c>
      <c r="B145" s="41" t="s">
        <v>143</v>
      </c>
      <c r="C145" s="63">
        <v>6130602</v>
      </c>
      <c r="D145" s="34" t="s">
        <v>188</v>
      </c>
      <c r="E145" s="37"/>
    </row>
    <row r="146" spans="1:5" ht="23.25" hidden="1" x14ac:dyDescent="0.2">
      <c r="A146" s="41" t="s">
        <v>134</v>
      </c>
      <c r="B146" s="41" t="s">
        <v>143</v>
      </c>
      <c r="C146" s="63">
        <v>6130603</v>
      </c>
      <c r="D146" s="34" t="s">
        <v>189</v>
      </c>
      <c r="E146" s="37"/>
    </row>
    <row r="147" spans="1:5" ht="23.25" hidden="1" x14ac:dyDescent="0.2">
      <c r="A147" s="41" t="s">
        <v>134</v>
      </c>
      <c r="B147" s="41" t="s">
        <v>143</v>
      </c>
      <c r="C147" s="63">
        <v>6130604</v>
      </c>
      <c r="D147" s="34" t="s">
        <v>190</v>
      </c>
      <c r="E147" s="37"/>
    </row>
    <row r="148" spans="1:5" ht="23.25" hidden="1" x14ac:dyDescent="0.2">
      <c r="A148" s="41" t="s">
        <v>134</v>
      </c>
      <c r="B148" s="41" t="s">
        <v>143</v>
      </c>
      <c r="C148" s="63">
        <v>6130605</v>
      </c>
      <c r="D148" s="34" t="s">
        <v>191</v>
      </c>
      <c r="E148" s="37"/>
    </row>
    <row r="149" spans="1:5" ht="23.25" hidden="1" x14ac:dyDescent="0.2">
      <c r="A149" s="41" t="s">
        <v>134</v>
      </c>
      <c r="B149" s="41" t="s">
        <v>143</v>
      </c>
      <c r="C149" s="63">
        <v>6130606</v>
      </c>
      <c r="D149" s="34" t="s">
        <v>192</v>
      </c>
      <c r="E149" s="37"/>
    </row>
    <row r="150" spans="1:5" ht="23.25" hidden="1" x14ac:dyDescent="0.2">
      <c r="A150" s="41" t="s">
        <v>134</v>
      </c>
      <c r="B150" s="41" t="s">
        <v>143</v>
      </c>
      <c r="C150" s="63">
        <v>6130607</v>
      </c>
      <c r="D150" s="34" t="s">
        <v>193</v>
      </c>
      <c r="E150" s="37"/>
    </row>
    <row r="151" spans="1:5" ht="23.25" hidden="1" x14ac:dyDescent="0.2">
      <c r="A151" s="41" t="s">
        <v>134</v>
      </c>
      <c r="B151" s="41" t="s">
        <v>143</v>
      </c>
      <c r="C151" s="63">
        <v>6130608</v>
      </c>
      <c r="D151" s="34" t="s">
        <v>194</v>
      </c>
      <c r="E151" s="37"/>
    </row>
    <row r="152" spans="1:5" ht="23.25" hidden="1" x14ac:dyDescent="0.2">
      <c r="A152" s="41" t="s">
        <v>134</v>
      </c>
      <c r="B152" s="41" t="s">
        <v>154</v>
      </c>
      <c r="C152" s="63">
        <v>6130701</v>
      </c>
      <c r="D152" s="34" t="s">
        <v>195</v>
      </c>
      <c r="E152" s="37"/>
    </row>
    <row r="153" spans="1:5" ht="23.25" hidden="1" x14ac:dyDescent="0.2">
      <c r="A153" s="41" t="s">
        <v>134</v>
      </c>
      <c r="B153" s="41" t="s">
        <v>154</v>
      </c>
      <c r="C153" s="63">
        <v>6130702</v>
      </c>
      <c r="D153" s="34" t="s">
        <v>196</v>
      </c>
      <c r="E153" s="37"/>
    </row>
    <row r="154" spans="1:5" ht="23.25" hidden="1" x14ac:dyDescent="0.2">
      <c r="A154" s="41" t="s">
        <v>134</v>
      </c>
      <c r="B154" s="41" t="s">
        <v>154</v>
      </c>
      <c r="C154" s="63">
        <v>6130703</v>
      </c>
      <c r="D154" s="34" t="s">
        <v>197</v>
      </c>
      <c r="E154" s="37"/>
    </row>
    <row r="155" spans="1:5" ht="23.25" hidden="1" x14ac:dyDescent="0.2">
      <c r="A155" s="41" t="s">
        <v>134</v>
      </c>
      <c r="B155" s="41" t="s">
        <v>154</v>
      </c>
      <c r="C155" s="63">
        <v>6130704</v>
      </c>
      <c r="D155" s="34" t="s">
        <v>198</v>
      </c>
      <c r="E155" s="37"/>
    </row>
    <row r="156" spans="1:5" ht="23.25" hidden="1" x14ac:dyDescent="0.2">
      <c r="A156" s="41" t="s">
        <v>134</v>
      </c>
      <c r="B156" s="41" t="s">
        <v>154</v>
      </c>
      <c r="C156" s="63">
        <v>6130705</v>
      </c>
      <c r="D156" s="34" t="s">
        <v>199</v>
      </c>
      <c r="E156" s="37"/>
    </row>
    <row r="157" spans="1:5" ht="23.25" hidden="1" x14ac:dyDescent="0.2">
      <c r="A157" s="41" t="s">
        <v>134</v>
      </c>
      <c r="B157" s="41" t="s">
        <v>154</v>
      </c>
      <c r="C157" s="63">
        <v>6130706</v>
      </c>
      <c r="D157" s="34" t="s">
        <v>200</v>
      </c>
      <c r="E157" s="37"/>
    </row>
    <row r="158" spans="1:5" ht="23.25" hidden="1" x14ac:dyDescent="0.2">
      <c r="A158" s="41" t="s">
        <v>134</v>
      </c>
      <c r="B158" s="41" t="s">
        <v>154</v>
      </c>
      <c r="C158" s="63">
        <v>6130708</v>
      </c>
      <c r="D158" s="34" t="s">
        <v>201</v>
      </c>
      <c r="E158" s="37"/>
    </row>
    <row r="159" spans="1:5" ht="23.25" hidden="1" x14ac:dyDescent="0.2">
      <c r="A159" s="41" t="s">
        <v>134</v>
      </c>
      <c r="B159" s="41" t="s">
        <v>154</v>
      </c>
      <c r="C159" s="63">
        <v>6130709</v>
      </c>
      <c r="D159" s="34" t="s">
        <v>202</v>
      </c>
      <c r="E159" s="37"/>
    </row>
    <row r="160" spans="1:5" ht="23.25" hidden="1" x14ac:dyDescent="0.2">
      <c r="A160" s="41" t="s">
        <v>134</v>
      </c>
      <c r="B160" s="41" t="s">
        <v>154</v>
      </c>
      <c r="C160" s="63">
        <v>6130710</v>
      </c>
      <c r="D160" s="34" t="s">
        <v>203</v>
      </c>
      <c r="E160" s="37"/>
    </row>
    <row r="161" spans="1:5" ht="23.25" hidden="1" x14ac:dyDescent="0.2">
      <c r="A161" s="41" t="s">
        <v>134</v>
      </c>
      <c r="B161" s="41" t="s">
        <v>154</v>
      </c>
      <c r="C161" s="63">
        <v>6130711</v>
      </c>
      <c r="D161" s="34" t="s">
        <v>204</v>
      </c>
      <c r="E161" s="37"/>
    </row>
    <row r="162" spans="1:5" ht="23.25" hidden="1" x14ac:dyDescent="0.2">
      <c r="A162" s="41" t="s">
        <v>206</v>
      </c>
      <c r="B162" s="41" t="s">
        <v>206</v>
      </c>
      <c r="C162" s="63">
        <v>2140101</v>
      </c>
      <c r="D162" s="34" t="s">
        <v>205</v>
      </c>
      <c r="E162" s="37"/>
    </row>
    <row r="163" spans="1:5" ht="23.25" hidden="1" x14ac:dyDescent="0.2">
      <c r="A163" s="41" t="s">
        <v>206</v>
      </c>
      <c r="B163" s="41" t="s">
        <v>206</v>
      </c>
      <c r="C163" s="63">
        <v>3614101</v>
      </c>
      <c r="D163" s="34" t="s">
        <v>207</v>
      </c>
      <c r="E163" s="37"/>
    </row>
    <row r="164" spans="1:5" ht="23.25" hidden="1" x14ac:dyDescent="0.2">
      <c r="A164" s="41" t="s">
        <v>206</v>
      </c>
      <c r="B164" s="41" t="s">
        <v>206</v>
      </c>
      <c r="C164" s="63">
        <v>4140101</v>
      </c>
      <c r="D164" s="34" t="s">
        <v>208</v>
      </c>
      <c r="E164" s="37"/>
    </row>
    <row r="165" spans="1:5" ht="23.25" hidden="1" x14ac:dyDescent="0.2">
      <c r="A165" s="41" t="s">
        <v>206</v>
      </c>
      <c r="B165" s="41" t="s">
        <v>210</v>
      </c>
      <c r="C165" s="63">
        <v>4141201</v>
      </c>
      <c r="D165" s="34" t="s">
        <v>209</v>
      </c>
      <c r="E165" s="37"/>
    </row>
    <row r="166" spans="1:5" ht="23.25" hidden="1" x14ac:dyDescent="0.2">
      <c r="A166" s="41" t="s">
        <v>206</v>
      </c>
      <c r="B166" s="41" t="s">
        <v>212</v>
      </c>
      <c r="C166" s="63">
        <v>5140210</v>
      </c>
      <c r="D166" s="34" t="s">
        <v>211</v>
      </c>
      <c r="E166" s="37"/>
    </row>
    <row r="167" spans="1:5" ht="23.25" hidden="1" x14ac:dyDescent="0.2">
      <c r="A167" s="41" t="s">
        <v>206</v>
      </c>
      <c r="B167" s="41" t="s">
        <v>212</v>
      </c>
      <c r="C167" s="63">
        <v>5140211</v>
      </c>
      <c r="D167" s="34" t="s">
        <v>213</v>
      </c>
      <c r="E167" s="37"/>
    </row>
    <row r="168" spans="1:5" ht="23.25" hidden="1" x14ac:dyDescent="0.2">
      <c r="A168" s="41" t="s">
        <v>206</v>
      </c>
      <c r="B168" s="41" t="s">
        <v>215</v>
      </c>
      <c r="C168" s="63">
        <v>5140307</v>
      </c>
      <c r="D168" s="34" t="s">
        <v>214</v>
      </c>
      <c r="E168" s="37"/>
    </row>
    <row r="169" spans="1:5" ht="23.25" hidden="1" x14ac:dyDescent="0.2">
      <c r="A169" s="41" t="s">
        <v>206</v>
      </c>
      <c r="B169" s="41" t="s">
        <v>215</v>
      </c>
      <c r="C169" s="63">
        <v>5140308</v>
      </c>
      <c r="D169" s="34" t="s">
        <v>216</v>
      </c>
      <c r="E169" s="37"/>
    </row>
    <row r="170" spans="1:5" ht="23.25" hidden="1" x14ac:dyDescent="0.2">
      <c r="A170" s="41" t="s">
        <v>206</v>
      </c>
      <c r="B170" s="41" t="s">
        <v>218</v>
      </c>
      <c r="C170" s="63">
        <v>5140410</v>
      </c>
      <c r="D170" s="34" t="s">
        <v>217</v>
      </c>
      <c r="E170" s="37"/>
    </row>
    <row r="171" spans="1:5" ht="23.25" hidden="1" x14ac:dyDescent="0.2">
      <c r="A171" s="41" t="s">
        <v>206</v>
      </c>
      <c r="B171" s="41" t="s">
        <v>218</v>
      </c>
      <c r="C171" s="63">
        <v>5140411</v>
      </c>
      <c r="D171" s="34" t="s">
        <v>219</v>
      </c>
      <c r="E171" s="37"/>
    </row>
    <row r="172" spans="1:5" ht="23.25" hidden="1" x14ac:dyDescent="0.2">
      <c r="A172" s="41" t="s">
        <v>206</v>
      </c>
      <c r="B172" s="41" t="s">
        <v>221</v>
      </c>
      <c r="C172" s="63">
        <v>5140505</v>
      </c>
      <c r="D172" s="34" t="s">
        <v>220</v>
      </c>
      <c r="E172" s="37"/>
    </row>
    <row r="173" spans="1:5" ht="23.25" hidden="1" x14ac:dyDescent="0.2">
      <c r="A173" s="41" t="s">
        <v>206</v>
      </c>
      <c r="B173" s="41" t="s">
        <v>221</v>
      </c>
      <c r="C173" s="63">
        <v>5140506</v>
      </c>
      <c r="D173" s="34" t="s">
        <v>222</v>
      </c>
      <c r="E173" s="37"/>
    </row>
    <row r="174" spans="1:5" ht="23.25" hidden="1" x14ac:dyDescent="0.2">
      <c r="A174" s="41" t="s">
        <v>206</v>
      </c>
      <c r="B174" s="41" t="s">
        <v>224</v>
      </c>
      <c r="C174" s="63">
        <v>5140618</v>
      </c>
      <c r="D174" s="34" t="s">
        <v>223</v>
      </c>
      <c r="E174" s="37"/>
    </row>
    <row r="175" spans="1:5" ht="23.25" hidden="1" x14ac:dyDescent="0.2">
      <c r="A175" s="41" t="s">
        <v>206</v>
      </c>
      <c r="B175" s="41" t="s">
        <v>224</v>
      </c>
      <c r="C175" s="63">
        <v>5140619</v>
      </c>
      <c r="D175" s="34" t="s">
        <v>225</v>
      </c>
      <c r="E175" s="37"/>
    </row>
    <row r="176" spans="1:5" ht="23.25" hidden="1" x14ac:dyDescent="0.2">
      <c r="A176" s="41" t="s">
        <v>206</v>
      </c>
      <c r="B176" s="41" t="s">
        <v>224</v>
      </c>
      <c r="C176" s="63">
        <v>5140620</v>
      </c>
      <c r="D176" s="34" t="s">
        <v>226</v>
      </c>
      <c r="E176" s="37"/>
    </row>
    <row r="177" spans="1:5" ht="23.25" hidden="1" x14ac:dyDescent="0.2">
      <c r="A177" s="41" t="s">
        <v>206</v>
      </c>
      <c r="B177" s="41" t="s">
        <v>228</v>
      </c>
      <c r="C177" s="63">
        <v>5140713</v>
      </c>
      <c r="D177" s="34" t="s">
        <v>227</v>
      </c>
      <c r="E177" s="37"/>
    </row>
    <row r="178" spans="1:5" ht="23.25" hidden="1" x14ac:dyDescent="0.2">
      <c r="A178" s="41" t="s">
        <v>206</v>
      </c>
      <c r="B178" s="41" t="s">
        <v>230</v>
      </c>
      <c r="C178" s="63">
        <v>5140809</v>
      </c>
      <c r="D178" s="34" t="s">
        <v>229</v>
      </c>
      <c r="E178" s="37"/>
    </row>
    <row r="179" spans="1:5" ht="23.25" hidden="1" x14ac:dyDescent="0.2">
      <c r="A179" s="41" t="s">
        <v>206</v>
      </c>
      <c r="B179" s="41" t="s">
        <v>230</v>
      </c>
      <c r="C179" s="63">
        <v>5140810</v>
      </c>
      <c r="D179" s="34" t="s">
        <v>231</v>
      </c>
      <c r="E179" s="37"/>
    </row>
    <row r="180" spans="1:5" ht="23.25" hidden="1" x14ac:dyDescent="0.2">
      <c r="A180" s="41" t="s">
        <v>206</v>
      </c>
      <c r="B180" s="41" t="s">
        <v>233</v>
      </c>
      <c r="C180" s="63">
        <v>5140908</v>
      </c>
      <c r="D180" s="34" t="s">
        <v>232</v>
      </c>
      <c r="E180" s="37"/>
    </row>
    <row r="181" spans="1:5" ht="23.25" hidden="1" x14ac:dyDescent="0.2">
      <c r="A181" s="41" t="s">
        <v>206</v>
      </c>
      <c r="B181" s="41" t="s">
        <v>235</v>
      </c>
      <c r="C181" s="63">
        <v>5140909</v>
      </c>
      <c r="D181" s="34" t="s">
        <v>234</v>
      </c>
      <c r="E181" s="37"/>
    </row>
    <row r="182" spans="1:5" ht="23.25" hidden="1" x14ac:dyDescent="0.2">
      <c r="A182" s="41" t="s">
        <v>206</v>
      </c>
      <c r="B182" s="41" t="s">
        <v>237</v>
      </c>
      <c r="C182" s="63">
        <v>5141110</v>
      </c>
      <c r="D182" s="34" t="s">
        <v>236</v>
      </c>
      <c r="E182" s="37"/>
    </row>
    <row r="183" spans="1:5" ht="23.25" hidden="1" x14ac:dyDescent="0.2">
      <c r="A183" s="41" t="s">
        <v>206</v>
      </c>
      <c r="B183" s="41" t="s">
        <v>210</v>
      </c>
      <c r="C183" s="63">
        <v>5141212</v>
      </c>
      <c r="D183" s="34" t="s">
        <v>238</v>
      </c>
      <c r="E183" s="37"/>
    </row>
    <row r="184" spans="1:5" ht="23.25" hidden="1" x14ac:dyDescent="0.2">
      <c r="A184" s="41" t="s">
        <v>206</v>
      </c>
      <c r="B184" s="41" t="s">
        <v>210</v>
      </c>
      <c r="C184" s="63">
        <v>5141213</v>
      </c>
      <c r="D184" s="34" t="s">
        <v>239</v>
      </c>
      <c r="E184" s="37"/>
    </row>
    <row r="185" spans="1:5" ht="23.25" hidden="1" x14ac:dyDescent="0.2">
      <c r="A185" s="41" t="s">
        <v>206</v>
      </c>
      <c r="B185" s="41" t="s">
        <v>241</v>
      </c>
      <c r="C185" s="63">
        <v>5141312</v>
      </c>
      <c r="D185" s="34" t="s">
        <v>240</v>
      </c>
      <c r="E185" s="37"/>
    </row>
    <row r="186" spans="1:5" ht="23.25" hidden="1" x14ac:dyDescent="0.2">
      <c r="A186" s="41" t="s">
        <v>206</v>
      </c>
      <c r="B186" s="41" t="s">
        <v>243</v>
      </c>
      <c r="C186" s="63">
        <v>5141410</v>
      </c>
      <c r="D186" s="34" t="s">
        <v>242</v>
      </c>
      <c r="E186" s="37"/>
    </row>
    <row r="187" spans="1:5" ht="23.25" hidden="1" x14ac:dyDescent="0.2">
      <c r="A187" s="41" t="s">
        <v>206</v>
      </c>
      <c r="B187" s="41" t="s">
        <v>245</v>
      </c>
      <c r="C187" s="63">
        <v>5141505</v>
      </c>
      <c r="D187" s="34" t="s">
        <v>244</v>
      </c>
      <c r="E187" s="37"/>
    </row>
    <row r="188" spans="1:5" ht="23.25" hidden="1" x14ac:dyDescent="0.2">
      <c r="A188" s="41" t="s">
        <v>206</v>
      </c>
      <c r="B188" s="41" t="s">
        <v>247</v>
      </c>
      <c r="C188" s="63">
        <v>5141506</v>
      </c>
      <c r="D188" s="34" t="s">
        <v>246</v>
      </c>
      <c r="E188" s="37"/>
    </row>
    <row r="189" spans="1:5" ht="23.25" hidden="1" x14ac:dyDescent="0.2">
      <c r="A189" s="41" t="s">
        <v>206</v>
      </c>
      <c r="B189" s="41" t="s">
        <v>247</v>
      </c>
      <c r="C189" s="63">
        <v>5141507</v>
      </c>
      <c r="D189" s="34" t="s">
        <v>248</v>
      </c>
      <c r="E189" s="37"/>
    </row>
    <row r="190" spans="1:5" ht="23.25" hidden="1" x14ac:dyDescent="0.2">
      <c r="A190" s="41" t="s">
        <v>206</v>
      </c>
      <c r="B190" s="41" t="s">
        <v>206</v>
      </c>
      <c r="C190" s="63">
        <v>6140101</v>
      </c>
      <c r="D190" s="34" t="s">
        <v>249</v>
      </c>
      <c r="E190" s="37"/>
    </row>
    <row r="191" spans="1:5" ht="23.25" hidden="1" x14ac:dyDescent="0.2">
      <c r="A191" s="41" t="s">
        <v>206</v>
      </c>
      <c r="B191" s="41" t="s">
        <v>206</v>
      </c>
      <c r="C191" s="63">
        <v>6140102</v>
      </c>
      <c r="D191" s="34" t="s">
        <v>250</v>
      </c>
      <c r="E191" s="37"/>
    </row>
    <row r="192" spans="1:5" ht="23.25" hidden="1" x14ac:dyDescent="0.2">
      <c r="A192" s="41" t="s">
        <v>206</v>
      </c>
      <c r="B192" s="41" t="s">
        <v>206</v>
      </c>
      <c r="C192" s="63">
        <v>6140103</v>
      </c>
      <c r="D192" s="34" t="s">
        <v>251</v>
      </c>
      <c r="E192" s="37"/>
    </row>
    <row r="193" spans="1:5" ht="23.25" hidden="1" x14ac:dyDescent="0.2">
      <c r="A193" s="41" t="s">
        <v>206</v>
      </c>
      <c r="B193" s="41" t="s">
        <v>206</v>
      </c>
      <c r="C193" s="63">
        <v>6140105</v>
      </c>
      <c r="D193" s="34" t="s">
        <v>252</v>
      </c>
      <c r="E193" s="37"/>
    </row>
    <row r="194" spans="1:5" ht="23.25" hidden="1" x14ac:dyDescent="0.2">
      <c r="A194" s="41" t="s">
        <v>206</v>
      </c>
      <c r="B194" s="41" t="s">
        <v>206</v>
      </c>
      <c r="C194" s="63">
        <v>6140106</v>
      </c>
      <c r="D194" s="34" t="s">
        <v>253</v>
      </c>
      <c r="E194" s="37"/>
    </row>
    <row r="195" spans="1:5" ht="23.25" hidden="1" x14ac:dyDescent="0.2">
      <c r="A195" s="41" t="s">
        <v>206</v>
      </c>
      <c r="B195" s="41" t="s">
        <v>206</v>
      </c>
      <c r="C195" s="63">
        <v>6140107</v>
      </c>
      <c r="D195" s="34" t="s">
        <v>109</v>
      </c>
      <c r="E195" s="37"/>
    </row>
    <row r="196" spans="1:5" ht="23.25" hidden="1" x14ac:dyDescent="0.2">
      <c r="A196" s="41" t="s">
        <v>206</v>
      </c>
      <c r="B196" s="41" t="s">
        <v>206</v>
      </c>
      <c r="C196" s="63">
        <v>6140108</v>
      </c>
      <c r="D196" s="34" t="s">
        <v>254</v>
      </c>
      <c r="E196" s="37"/>
    </row>
    <row r="197" spans="1:5" ht="23.25" hidden="1" x14ac:dyDescent="0.2">
      <c r="A197" s="41" t="s">
        <v>206</v>
      </c>
      <c r="B197" s="41" t="s">
        <v>206</v>
      </c>
      <c r="C197" s="63">
        <v>6140109</v>
      </c>
      <c r="D197" s="34" t="s">
        <v>255</v>
      </c>
      <c r="E197" s="37"/>
    </row>
    <row r="198" spans="1:5" ht="23.25" hidden="1" x14ac:dyDescent="0.2">
      <c r="A198" s="41" t="s">
        <v>206</v>
      </c>
      <c r="B198" s="41" t="s">
        <v>206</v>
      </c>
      <c r="C198" s="63">
        <v>6140110</v>
      </c>
      <c r="D198" s="34" t="s">
        <v>256</v>
      </c>
      <c r="E198" s="37"/>
    </row>
    <row r="199" spans="1:5" ht="23.25" hidden="1" x14ac:dyDescent="0.2">
      <c r="A199" s="41" t="s">
        <v>206</v>
      </c>
      <c r="B199" s="41" t="s">
        <v>206</v>
      </c>
      <c r="C199" s="63">
        <v>6140111</v>
      </c>
      <c r="D199" s="34" t="s">
        <v>257</v>
      </c>
      <c r="E199" s="37"/>
    </row>
    <row r="200" spans="1:5" ht="23.25" hidden="1" x14ac:dyDescent="0.2">
      <c r="A200" s="41" t="s">
        <v>206</v>
      </c>
      <c r="B200" s="41" t="s">
        <v>206</v>
      </c>
      <c r="C200" s="63">
        <v>6140112</v>
      </c>
      <c r="D200" s="34" t="s">
        <v>258</v>
      </c>
      <c r="E200" s="37"/>
    </row>
    <row r="201" spans="1:5" ht="23.25" hidden="1" x14ac:dyDescent="0.2">
      <c r="A201" s="41" t="s">
        <v>206</v>
      </c>
      <c r="B201" s="41" t="s">
        <v>206</v>
      </c>
      <c r="C201" s="63">
        <v>6140113</v>
      </c>
      <c r="D201" s="34" t="s">
        <v>259</v>
      </c>
      <c r="E201" s="37"/>
    </row>
    <row r="202" spans="1:5" ht="23.25" hidden="1" x14ac:dyDescent="0.2">
      <c r="A202" s="41" t="s">
        <v>206</v>
      </c>
      <c r="B202" s="41" t="s">
        <v>206</v>
      </c>
      <c r="C202" s="63">
        <v>6140114</v>
      </c>
      <c r="D202" s="34" t="s">
        <v>260</v>
      </c>
      <c r="E202" s="37"/>
    </row>
    <row r="203" spans="1:5" ht="23.25" hidden="1" x14ac:dyDescent="0.2">
      <c r="A203" s="41" t="s">
        <v>206</v>
      </c>
      <c r="B203" s="41" t="s">
        <v>212</v>
      </c>
      <c r="C203" s="63">
        <v>6140201</v>
      </c>
      <c r="D203" s="34" t="s">
        <v>261</v>
      </c>
      <c r="E203" s="37"/>
    </row>
    <row r="204" spans="1:5" ht="23.25" hidden="1" x14ac:dyDescent="0.2">
      <c r="A204" s="41" t="s">
        <v>206</v>
      </c>
      <c r="B204" s="41" t="s">
        <v>212</v>
      </c>
      <c r="C204" s="63">
        <v>6140202</v>
      </c>
      <c r="D204" s="34" t="s">
        <v>262</v>
      </c>
      <c r="E204" s="37"/>
    </row>
    <row r="205" spans="1:5" ht="23.25" hidden="1" x14ac:dyDescent="0.2">
      <c r="A205" s="41" t="s">
        <v>206</v>
      </c>
      <c r="B205" s="41" t="s">
        <v>212</v>
      </c>
      <c r="C205" s="63">
        <v>6140203</v>
      </c>
      <c r="D205" s="34" t="s">
        <v>263</v>
      </c>
      <c r="E205" s="37"/>
    </row>
    <row r="206" spans="1:5" ht="23.25" hidden="1" x14ac:dyDescent="0.2">
      <c r="A206" s="41" t="s">
        <v>206</v>
      </c>
      <c r="B206" s="41" t="s">
        <v>212</v>
      </c>
      <c r="C206" s="63">
        <v>6140204</v>
      </c>
      <c r="D206" s="34" t="s">
        <v>264</v>
      </c>
      <c r="E206" s="37"/>
    </row>
    <row r="207" spans="1:5" ht="23.25" hidden="1" x14ac:dyDescent="0.2">
      <c r="A207" s="41" t="s">
        <v>206</v>
      </c>
      <c r="B207" s="41" t="s">
        <v>212</v>
      </c>
      <c r="C207" s="63">
        <v>6140205</v>
      </c>
      <c r="D207" s="34" t="s">
        <v>265</v>
      </c>
      <c r="E207" s="37"/>
    </row>
    <row r="208" spans="1:5" ht="23.25" hidden="1" x14ac:dyDescent="0.2">
      <c r="A208" s="41" t="s">
        <v>206</v>
      </c>
      <c r="B208" s="41" t="s">
        <v>212</v>
      </c>
      <c r="C208" s="63">
        <v>6140206</v>
      </c>
      <c r="D208" s="34" t="s">
        <v>266</v>
      </c>
      <c r="E208" s="37"/>
    </row>
    <row r="209" spans="1:5" ht="23.25" hidden="1" x14ac:dyDescent="0.2">
      <c r="A209" s="41" t="s">
        <v>206</v>
      </c>
      <c r="B209" s="41" t="s">
        <v>212</v>
      </c>
      <c r="C209" s="63">
        <v>6140207</v>
      </c>
      <c r="D209" s="34" t="s">
        <v>267</v>
      </c>
      <c r="E209" s="37"/>
    </row>
    <row r="210" spans="1:5" ht="23.25" hidden="1" x14ac:dyDescent="0.2">
      <c r="A210" s="41" t="s">
        <v>206</v>
      </c>
      <c r="B210" s="41" t="s">
        <v>212</v>
      </c>
      <c r="C210" s="63">
        <v>6140208</v>
      </c>
      <c r="D210" s="34" t="s">
        <v>268</v>
      </c>
      <c r="E210" s="37"/>
    </row>
    <row r="211" spans="1:5" ht="23.25" hidden="1" x14ac:dyDescent="0.2">
      <c r="A211" s="41" t="s">
        <v>206</v>
      </c>
      <c r="B211" s="41" t="s">
        <v>212</v>
      </c>
      <c r="C211" s="63">
        <v>6140209</v>
      </c>
      <c r="D211" s="34" t="s">
        <v>269</v>
      </c>
      <c r="E211" s="37"/>
    </row>
    <row r="212" spans="1:5" ht="23.25" hidden="1" x14ac:dyDescent="0.2">
      <c r="A212" s="41" t="s">
        <v>206</v>
      </c>
      <c r="B212" s="41" t="s">
        <v>215</v>
      </c>
      <c r="C212" s="63">
        <v>6140301</v>
      </c>
      <c r="D212" s="34" t="s">
        <v>270</v>
      </c>
      <c r="E212" s="37"/>
    </row>
    <row r="213" spans="1:5" ht="23.25" hidden="1" x14ac:dyDescent="0.2">
      <c r="A213" s="41" t="s">
        <v>206</v>
      </c>
      <c r="B213" s="41" t="s">
        <v>215</v>
      </c>
      <c r="C213" s="63">
        <v>6140302</v>
      </c>
      <c r="D213" s="34" t="s">
        <v>271</v>
      </c>
      <c r="E213" s="37"/>
    </row>
    <row r="214" spans="1:5" ht="23.25" hidden="1" x14ac:dyDescent="0.2">
      <c r="A214" s="41" t="s">
        <v>206</v>
      </c>
      <c r="B214" s="41" t="s">
        <v>215</v>
      </c>
      <c r="C214" s="63">
        <v>6140303</v>
      </c>
      <c r="D214" s="34" t="s">
        <v>272</v>
      </c>
      <c r="E214" s="37"/>
    </row>
    <row r="215" spans="1:5" ht="23.25" hidden="1" x14ac:dyDescent="0.2">
      <c r="A215" s="41" t="s">
        <v>206</v>
      </c>
      <c r="B215" s="41" t="s">
        <v>215</v>
      </c>
      <c r="C215" s="63">
        <v>6140304</v>
      </c>
      <c r="D215" s="34" t="s">
        <v>273</v>
      </c>
      <c r="E215" s="37"/>
    </row>
    <row r="216" spans="1:5" ht="23.25" hidden="1" x14ac:dyDescent="0.2">
      <c r="A216" s="41" t="s">
        <v>206</v>
      </c>
      <c r="B216" s="41" t="s">
        <v>215</v>
      </c>
      <c r="C216" s="63">
        <v>6140305</v>
      </c>
      <c r="D216" s="34" t="s">
        <v>274</v>
      </c>
      <c r="E216" s="37"/>
    </row>
    <row r="217" spans="1:5" ht="23.25" hidden="1" x14ac:dyDescent="0.2">
      <c r="A217" s="41" t="s">
        <v>206</v>
      </c>
      <c r="B217" s="41" t="s">
        <v>215</v>
      </c>
      <c r="C217" s="63">
        <v>6140306</v>
      </c>
      <c r="D217" s="34" t="s">
        <v>275</v>
      </c>
      <c r="E217" s="37"/>
    </row>
    <row r="218" spans="1:5" ht="23.25" hidden="1" x14ac:dyDescent="0.2">
      <c r="A218" s="41" t="s">
        <v>206</v>
      </c>
      <c r="B218" s="41" t="s">
        <v>218</v>
      </c>
      <c r="C218" s="63">
        <v>6140401</v>
      </c>
      <c r="D218" s="34" t="s">
        <v>195</v>
      </c>
      <c r="E218" s="37"/>
    </row>
    <row r="219" spans="1:5" ht="23.25" hidden="1" x14ac:dyDescent="0.2">
      <c r="A219" s="41" t="s">
        <v>206</v>
      </c>
      <c r="B219" s="41" t="s">
        <v>218</v>
      </c>
      <c r="C219" s="63">
        <v>6140402</v>
      </c>
      <c r="D219" s="34" t="s">
        <v>276</v>
      </c>
      <c r="E219" s="37"/>
    </row>
    <row r="220" spans="1:5" ht="23.25" hidden="1" x14ac:dyDescent="0.2">
      <c r="A220" s="41" t="s">
        <v>206</v>
      </c>
      <c r="B220" s="41" t="s">
        <v>218</v>
      </c>
      <c r="C220" s="63">
        <v>6140403</v>
      </c>
      <c r="D220" s="34" t="s">
        <v>277</v>
      </c>
      <c r="E220" s="37"/>
    </row>
    <row r="221" spans="1:5" ht="23.25" hidden="1" x14ac:dyDescent="0.2">
      <c r="A221" s="41" t="s">
        <v>206</v>
      </c>
      <c r="B221" s="41" t="s">
        <v>218</v>
      </c>
      <c r="C221" s="63">
        <v>6140404</v>
      </c>
      <c r="D221" s="34" t="s">
        <v>278</v>
      </c>
      <c r="E221" s="37"/>
    </row>
    <row r="222" spans="1:5" ht="23.25" hidden="1" x14ac:dyDescent="0.2">
      <c r="A222" s="41" t="s">
        <v>206</v>
      </c>
      <c r="B222" s="41" t="s">
        <v>218</v>
      </c>
      <c r="C222" s="63">
        <v>6140405</v>
      </c>
      <c r="D222" s="34" t="s">
        <v>279</v>
      </c>
      <c r="E222" s="37"/>
    </row>
    <row r="223" spans="1:5" ht="23.25" hidden="1" x14ac:dyDescent="0.2">
      <c r="A223" s="41" t="s">
        <v>206</v>
      </c>
      <c r="B223" s="41" t="s">
        <v>218</v>
      </c>
      <c r="C223" s="63">
        <v>6140406</v>
      </c>
      <c r="D223" s="34" t="s">
        <v>280</v>
      </c>
      <c r="E223" s="37"/>
    </row>
    <row r="224" spans="1:5" ht="23.25" hidden="1" x14ac:dyDescent="0.2">
      <c r="A224" s="41" t="s">
        <v>206</v>
      </c>
      <c r="B224" s="41" t="s">
        <v>218</v>
      </c>
      <c r="C224" s="63">
        <v>6140407</v>
      </c>
      <c r="D224" s="34" t="s">
        <v>281</v>
      </c>
      <c r="E224" s="37"/>
    </row>
    <row r="225" spans="1:5" ht="23.25" hidden="1" x14ac:dyDescent="0.2">
      <c r="A225" s="41" t="s">
        <v>206</v>
      </c>
      <c r="B225" s="41" t="s">
        <v>218</v>
      </c>
      <c r="C225" s="63">
        <v>6140408</v>
      </c>
      <c r="D225" s="34" t="s">
        <v>282</v>
      </c>
      <c r="E225" s="37"/>
    </row>
    <row r="226" spans="1:5" ht="23.25" hidden="1" x14ac:dyDescent="0.2">
      <c r="A226" s="41" t="s">
        <v>206</v>
      </c>
      <c r="B226" s="41" t="s">
        <v>218</v>
      </c>
      <c r="C226" s="63">
        <v>6140409</v>
      </c>
      <c r="D226" s="34" t="s">
        <v>283</v>
      </c>
      <c r="E226" s="37"/>
    </row>
    <row r="227" spans="1:5" ht="23.25" hidden="1" x14ac:dyDescent="0.2">
      <c r="A227" s="41" t="s">
        <v>206</v>
      </c>
      <c r="B227" s="41" t="s">
        <v>221</v>
      </c>
      <c r="C227" s="63">
        <v>6140501</v>
      </c>
      <c r="D227" s="34" t="s">
        <v>284</v>
      </c>
      <c r="E227" s="37"/>
    </row>
    <row r="228" spans="1:5" ht="23.25" hidden="1" x14ac:dyDescent="0.2">
      <c r="A228" s="41" t="s">
        <v>206</v>
      </c>
      <c r="B228" s="41" t="s">
        <v>221</v>
      </c>
      <c r="C228" s="63">
        <v>6140502</v>
      </c>
      <c r="D228" s="34" t="s">
        <v>285</v>
      </c>
      <c r="E228" s="37"/>
    </row>
    <row r="229" spans="1:5" ht="23.25" hidden="1" x14ac:dyDescent="0.2">
      <c r="A229" s="41" t="s">
        <v>206</v>
      </c>
      <c r="B229" s="41" t="s">
        <v>221</v>
      </c>
      <c r="C229" s="63">
        <v>6140503</v>
      </c>
      <c r="D229" s="34" t="s">
        <v>286</v>
      </c>
      <c r="E229" s="37"/>
    </row>
    <row r="230" spans="1:5" ht="23.25" hidden="1" x14ac:dyDescent="0.2">
      <c r="A230" s="41" t="s">
        <v>206</v>
      </c>
      <c r="B230" s="41" t="s">
        <v>221</v>
      </c>
      <c r="C230" s="63">
        <v>6140504</v>
      </c>
      <c r="D230" s="34" t="s">
        <v>287</v>
      </c>
      <c r="E230" s="37"/>
    </row>
    <row r="231" spans="1:5" ht="23.25" hidden="1" x14ac:dyDescent="0.2">
      <c r="A231" s="41" t="s">
        <v>206</v>
      </c>
      <c r="B231" s="41" t="s">
        <v>224</v>
      </c>
      <c r="C231" s="63">
        <v>6140601</v>
      </c>
      <c r="D231" s="34" t="s">
        <v>288</v>
      </c>
      <c r="E231" s="37"/>
    </row>
    <row r="232" spans="1:5" ht="23.25" hidden="1" x14ac:dyDescent="0.2">
      <c r="A232" s="41" t="s">
        <v>206</v>
      </c>
      <c r="B232" s="41" t="s">
        <v>224</v>
      </c>
      <c r="C232" s="63">
        <v>6140603</v>
      </c>
      <c r="D232" s="34" t="s">
        <v>289</v>
      </c>
      <c r="E232" s="37"/>
    </row>
    <row r="233" spans="1:5" ht="23.25" hidden="1" x14ac:dyDescent="0.2">
      <c r="A233" s="41" t="s">
        <v>206</v>
      </c>
      <c r="B233" s="41" t="s">
        <v>224</v>
      </c>
      <c r="C233" s="63">
        <v>6140605</v>
      </c>
      <c r="D233" s="34" t="s">
        <v>290</v>
      </c>
      <c r="E233" s="37"/>
    </row>
    <row r="234" spans="1:5" ht="23.25" hidden="1" x14ac:dyDescent="0.2">
      <c r="A234" s="41" t="s">
        <v>206</v>
      </c>
      <c r="B234" s="41" t="s">
        <v>224</v>
      </c>
      <c r="C234" s="63">
        <v>6140606</v>
      </c>
      <c r="D234" s="34" t="s">
        <v>291</v>
      </c>
      <c r="E234" s="37"/>
    </row>
    <row r="235" spans="1:5" ht="23.25" hidden="1" x14ac:dyDescent="0.2">
      <c r="A235" s="41" t="s">
        <v>206</v>
      </c>
      <c r="B235" s="41" t="s">
        <v>224</v>
      </c>
      <c r="C235" s="63">
        <v>6140607</v>
      </c>
      <c r="D235" s="34" t="s">
        <v>292</v>
      </c>
      <c r="E235" s="37"/>
    </row>
    <row r="236" spans="1:5" ht="23.25" hidden="1" x14ac:dyDescent="0.2">
      <c r="A236" s="41" t="s">
        <v>206</v>
      </c>
      <c r="B236" s="41" t="s">
        <v>224</v>
      </c>
      <c r="C236" s="63">
        <v>6140608</v>
      </c>
      <c r="D236" s="34" t="s">
        <v>293</v>
      </c>
      <c r="E236" s="37"/>
    </row>
    <row r="237" spans="1:5" ht="23.25" hidden="1" x14ac:dyDescent="0.2">
      <c r="A237" s="41" t="s">
        <v>206</v>
      </c>
      <c r="B237" s="41" t="s">
        <v>224</v>
      </c>
      <c r="C237" s="63">
        <v>6140609</v>
      </c>
      <c r="D237" s="34" t="s">
        <v>294</v>
      </c>
      <c r="E237" s="37"/>
    </row>
    <row r="238" spans="1:5" ht="23.25" hidden="1" x14ac:dyDescent="0.2">
      <c r="A238" s="41" t="s">
        <v>206</v>
      </c>
      <c r="B238" s="41" t="s">
        <v>224</v>
      </c>
      <c r="C238" s="63">
        <v>6140610</v>
      </c>
      <c r="D238" s="34" t="s">
        <v>295</v>
      </c>
      <c r="E238" s="37"/>
    </row>
    <row r="239" spans="1:5" ht="23.25" hidden="1" x14ac:dyDescent="0.2">
      <c r="A239" s="41" t="s">
        <v>206</v>
      </c>
      <c r="B239" s="41" t="s">
        <v>224</v>
      </c>
      <c r="C239" s="63">
        <v>6140611</v>
      </c>
      <c r="D239" s="34" t="s">
        <v>296</v>
      </c>
      <c r="E239" s="37"/>
    </row>
    <row r="240" spans="1:5" ht="23.25" hidden="1" x14ac:dyDescent="0.2">
      <c r="A240" s="41" t="s">
        <v>206</v>
      </c>
      <c r="B240" s="41" t="s">
        <v>224</v>
      </c>
      <c r="C240" s="63">
        <v>6140612</v>
      </c>
      <c r="D240" s="34" t="s">
        <v>297</v>
      </c>
      <c r="E240" s="37"/>
    </row>
    <row r="241" spans="1:5" ht="23.25" hidden="1" x14ac:dyDescent="0.2">
      <c r="A241" s="41" t="s">
        <v>206</v>
      </c>
      <c r="B241" s="41" t="s">
        <v>224</v>
      </c>
      <c r="C241" s="63">
        <v>6140613</v>
      </c>
      <c r="D241" s="34" t="s">
        <v>298</v>
      </c>
      <c r="E241" s="37"/>
    </row>
    <row r="242" spans="1:5" ht="23.25" hidden="1" x14ac:dyDescent="0.2">
      <c r="A242" s="41" t="s">
        <v>206</v>
      </c>
      <c r="B242" s="41" t="s">
        <v>224</v>
      </c>
      <c r="C242" s="63">
        <v>6140614</v>
      </c>
      <c r="D242" s="34" t="s">
        <v>299</v>
      </c>
      <c r="E242" s="37"/>
    </row>
    <row r="243" spans="1:5" ht="23.25" hidden="1" x14ac:dyDescent="0.2">
      <c r="A243" s="41" t="s">
        <v>206</v>
      </c>
      <c r="B243" s="41" t="s">
        <v>224</v>
      </c>
      <c r="C243" s="63">
        <v>6140615</v>
      </c>
      <c r="D243" s="34" t="s">
        <v>300</v>
      </c>
      <c r="E243" s="37"/>
    </row>
    <row r="244" spans="1:5" ht="23.25" hidden="1" x14ac:dyDescent="0.2">
      <c r="A244" s="41" t="s">
        <v>206</v>
      </c>
      <c r="B244" s="41" t="s">
        <v>224</v>
      </c>
      <c r="C244" s="63">
        <v>6140616</v>
      </c>
      <c r="D244" s="34" t="s">
        <v>301</v>
      </c>
      <c r="E244" s="37"/>
    </row>
    <row r="245" spans="1:5" ht="23.25" hidden="1" x14ac:dyDescent="0.2">
      <c r="A245" s="41" t="s">
        <v>206</v>
      </c>
      <c r="B245" s="41" t="s">
        <v>224</v>
      </c>
      <c r="C245" s="63">
        <v>6140617</v>
      </c>
      <c r="D245" s="34" t="s">
        <v>302</v>
      </c>
      <c r="E245" s="37"/>
    </row>
    <row r="246" spans="1:5" ht="23.25" hidden="1" x14ac:dyDescent="0.2">
      <c r="A246" s="41" t="s">
        <v>206</v>
      </c>
      <c r="B246" s="41" t="s">
        <v>228</v>
      </c>
      <c r="C246" s="63">
        <v>6140703</v>
      </c>
      <c r="D246" s="34" t="s">
        <v>303</v>
      </c>
      <c r="E246" s="37"/>
    </row>
    <row r="247" spans="1:5" ht="23.25" hidden="1" x14ac:dyDescent="0.2">
      <c r="A247" s="41" t="s">
        <v>206</v>
      </c>
      <c r="B247" s="41" t="s">
        <v>228</v>
      </c>
      <c r="C247" s="63">
        <v>6140704</v>
      </c>
      <c r="D247" s="34" t="s">
        <v>304</v>
      </c>
      <c r="E247" s="37"/>
    </row>
    <row r="248" spans="1:5" ht="23.25" hidden="1" x14ac:dyDescent="0.2">
      <c r="A248" s="41" t="s">
        <v>206</v>
      </c>
      <c r="B248" s="41" t="s">
        <v>228</v>
      </c>
      <c r="C248" s="63">
        <v>6140705</v>
      </c>
      <c r="D248" s="34" t="s">
        <v>305</v>
      </c>
      <c r="E248" s="37"/>
    </row>
    <row r="249" spans="1:5" ht="23.25" hidden="1" x14ac:dyDescent="0.2">
      <c r="A249" s="41" t="s">
        <v>206</v>
      </c>
      <c r="B249" s="41" t="s">
        <v>228</v>
      </c>
      <c r="C249" s="63">
        <v>6140706</v>
      </c>
      <c r="D249" s="34" t="s">
        <v>306</v>
      </c>
      <c r="E249" s="37"/>
    </row>
    <row r="250" spans="1:5" ht="23.25" hidden="1" x14ac:dyDescent="0.2">
      <c r="A250" s="41" t="s">
        <v>206</v>
      </c>
      <c r="B250" s="41" t="s">
        <v>228</v>
      </c>
      <c r="C250" s="63">
        <v>6140707</v>
      </c>
      <c r="D250" s="34" t="s">
        <v>307</v>
      </c>
      <c r="E250" s="37"/>
    </row>
    <row r="251" spans="1:5" ht="23.25" hidden="1" x14ac:dyDescent="0.2">
      <c r="A251" s="41" t="s">
        <v>206</v>
      </c>
      <c r="B251" s="41" t="s">
        <v>228</v>
      </c>
      <c r="C251" s="63">
        <v>6140708</v>
      </c>
      <c r="D251" s="34" t="s">
        <v>308</v>
      </c>
      <c r="E251" s="37"/>
    </row>
    <row r="252" spans="1:5" ht="23.25" hidden="1" x14ac:dyDescent="0.2">
      <c r="A252" s="41" t="s">
        <v>206</v>
      </c>
      <c r="B252" s="41" t="s">
        <v>228</v>
      </c>
      <c r="C252" s="63">
        <v>6140709</v>
      </c>
      <c r="D252" s="34" t="s">
        <v>309</v>
      </c>
      <c r="E252" s="37"/>
    </row>
    <row r="253" spans="1:5" ht="23.25" hidden="1" x14ac:dyDescent="0.2">
      <c r="A253" s="41" t="s">
        <v>206</v>
      </c>
      <c r="B253" s="41" t="s">
        <v>228</v>
      </c>
      <c r="C253" s="63">
        <v>6140710</v>
      </c>
      <c r="D253" s="34" t="s">
        <v>310</v>
      </c>
      <c r="E253" s="37"/>
    </row>
    <row r="254" spans="1:5" ht="23.25" hidden="1" x14ac:dyDescent="0.2">
      <c r="A254" s="41" t="s">
        <v>206</v>
      </c>
      <c r="B254" s="41" t="s">
        <v>228</v>
      </c>
      <c r="C254" s="63">
        <v>6140711</v>
      </c>
      <c r="D254" s="34" t="s">
        <v>311</v>
      </c>
      <c r="E254" s="37"/>
    </row>
    <row r="255" spans="1:5" ht="23.25" hidden="1" x14ac:dyDescent="0.2">
      <c r="A255" s="41" t="s">
        <v>206</v>
      </c>
      <c r="B255" s="41" t="s">
        <v>228</v>
      </c>
      <c r="C255" s="63">
        <v>6140712</v>
      </c>
      <c r="D255" s="34" t="s">
        <v>312</v>
      </c>
      <c r="E255" s="37"/>
    </row>
    <row r="256" spans="1:5" ht="23.25" hidden="1" x14ac:dyDescent="0.2">
      <c r="A256" s="41" t="s">
        <v>206</v>
      </c>
      <c r="B256" s="41" t="s">
        <v>230</v>
      </c>
      <c r="C256" s="63">
        <v>6140801</v>
      </c>
      <c r="D256" s="34" t="s">
        <v>313</v>
      </c>
      <c r="E256" s="37"/>
    </row>
    <row r="257" spans="1:5" ht="23.25" hidden="1" x14ac:dyDescent="0.2">
      <c r="A257" s="41" t="s">
        <v>206</v>
      </c>
      <c r="B257" s="41" t="s">
        <v>230</v>
      </c>
      <c r="C257" s="63">
        <v>6140802</v>
      </c>
      <c r="D257" s="34" t="s">
        <v>314</v>
      </c>
      <c r="E257" s="37"/>
    </row>
    <row r="258" spans="1:5" ht="23.25" hidden="1" x14ac:dyDescent="0.2">
      <c r="A258" s="41" t="s">
        <v>206</v>
      </c>
      <c r="B258" s="41" t="s">
        <v>230</v>
      </c>
      <c r="C258" s="63">
        <v>6140803</v>
      </c>
      <c r="D258" s="34" t="s">
        <v>315</v>
      </c>
      <c r="E258" s="37"/>
    </row>
    <row r="259" spans="1:5" ht="23.25" hidden="1" x14ac:dyDescent="0.2">
      <c r="A259" s="41" t="s">
        <v>206</v>
      </c>
      <c r="B259" s="41" t="s">
        <v>230</v>
      </c>
      <c r="C259" s="63">
        <v>6140804</v>
      </c>
      <c r="D259" s="34" t="s">
        <v>316</v>
      </c>
      <c r="E259" s="37"/>
    </row>
    <row r="260" spans="1:5" ht="23.25" hidden="1" x14ac:dyDescent="0.2">
      <c r="A260" s="41" t="s">
        <v>206</v>
      </c>
      <c r="B260" s="41" t="s">
        <v>230</v>
      </c>
      <c r="C260" s="63">
        <v>6140805</v>
      </c>
      <c r="D260" s="34" t="s">
        <v>317</v>
      </c>
      <c r="E260" s="37"/>
    </row>
    <row r="261" spans="1:5" ht="23.25" hidden="1" x14ac:dyDescent="0.2">
      <c r="A261" s="41" t="s">
        <v>206</v>
      </c>
      <c r="B261" s="41" t="s">
        <v>230</v>
      </c>
      <c r="C261" s="63">
        <v>6140806</v>
      </c>
      <c r="D261" s="34" t="s">
        <v>318</v>
      </c>
      <c r="E261" s="37"/>
    </row>
    <row r="262" spans="1:5" ht="23.25" hidden="1" x14ac:dyDescent="0.2">
      <c r="A262" s="41" t="s">
        <v>206</v>
      </c>
      <c r="B262" s="41" t="s">
        <v>230</v>
      </c>
      <c r="C262" s="63">
        <v>6140807</v>
      </c>
      <c r="D262" s="34" t="s">
        <v>319</v>
      </c>
      <c r="E262" s="37"/>
    </row>
    <row r="263" spans="1:5" ht="23.25" hidden="1" x14ac:dyDescent="0.2">
      <c r="A263" s="41" t="s">
        <v>206</v>
      </c>
      <c r="B263" s="41" t="s">
        <v>230</v>
      </c>
      <c r="C263" s="63">
        <v>6140808</v>
      </c>
      <c r="D263" s="34" t="s">
        <v>320</v>
      </c>
      <c r="E263" s="37"/>
    </row>
    <row r="264" spans="1:5" ht="23.25" hidden="1" x14ac:dyDescent="0.2">
      <c r="A264" s="41" t="s">
        <v>206</v>
      </c>
      <c r="B264" s="41" t="s">
        <v>233</v>
      </c>
      <c r="C264" s="63">
        <v>6140901</v>
      </c>
      <c r="D264" s="34" t="s">
        <v>321</v>
      </c>
      <c r="E264" s="37"/>
    </row>
    <row r="265" spans="1:5" ht="23.25" hidden="1" x14ac:dyDescent="0.2">
      <c r="A265" s="41" t="s">
        <v>206</v>
      </c>
      <c r="B265" s="41" t="s">
        <v>233</v>
      </c>
      <c r="C265" s="63">
        <v>6140902</v>
      </c>
      <c r="D265" s="34" t="s">
        <v>322</v>
      </c>
      <c r="E265" s="37"/>
    </row>
    <row r="266" spans="1:5" ht="23.25" hidden="1" x14ac:dyDescent="0.2">
      <c r="A266" s="41" t="s">
        <v>206</v>
      </c>
      <c r="B266" s="41" t="s">
        <v>233</v>
      </c>
      <c r="C266" s="63">
        <v>6140903</v>
      </c>
      <c r="D266" s="34" t="s">
        <v>323</v>
      </c>
      <c r="E266" s="37"/>
    </row>
    <row r="267" spans="1:5" ht="23.25" hidden="1" x14ac:dyDescent="0.2">
      <c r="A267" s="41" t="s">
        <v>206</v>
      </c>
      <c r="B267" s="41" t="s">
        <v>233</v>
      </c>
      <c r="C267" s="63">
        <v>6140904</v>
      </c>
      <c r="D267" s="34" t="s">
        <v>324</v>
      </c>
      <c r="E267" s="37"/>
    </row>
    <row r="268" spans="1:5" ht="23.25" hidden="1" x14ac:dyDescent="0.2">
      <c r="A268" s="41" t="s">
        <v>206</v>
      </c>
      <c r="B268" s="41" t="s">
        <v>233</v>
      </c>
      <c r="C268" s="63">
        <v>6140905</v>
      </c>
      <c r="D268" s="34" t="s">
        <v>325</v>
      </c>
      <c r="E268" s="37"/>
    </row>
    <row r="269" spans="1:5" ht="23.25" hidden="1" x14ac:dyDescent="0.2">
      <c r="A269" s="41" t="s">
        <v>206</v>
      </c>
      <c r="B269" s="41" t="s">
        <v>233</v>
      </c>
      <c r="C269" s="63">
        <v>6140906</v>
      </c>
      <c r="D269" s="34" t="s">
        <v>326</v>
      </c>
      <c r="E269" s="37"/>
    </row>
    <row r="270" spans="1:5" ht="23.25" hidden="1" x14ac:dyDescent="0.2">
      <c r="A270" s="41" t="s">
        <v>206</v>
      </c>
      <c r="B270" s="41" t="s">
        <v>233</v>
      </c>
      <c r="C270" s="63">
        <v>6140907</v>
      </c>
      <c r="D270" s="34" t="s">
        <v>327</v>
      </c>
      <c r="E270" s="37"/>
    </row>
    <row r="271" spans="1:5" ht="23.25" hidden="1" x14ac:dyDescent="0.2">
      <c r="A271" s="41" t="s">
        <v>206</v>
      </c>
      <c r="B271" s="41" t="s">
        <v>235</v>
      </c>
      <c r="C271" s="63">
        <v>6141001</v>
      </c>
      <c r="D271" s="34" t="s">
        <v>328</v>
      </c>
      <c r="E271" s="37"/>
    </row>
    <row r="272" spans="1:5" ht="23.25" hidden="1" x14ac:dyDescent="0.2">
      <c r="A272" s="41" t="s">
        <v>206</v>
      </c>
      <c r="B272" s="41" t="s">
        <v>235</v>
      </c>
      <c r="C272" s="63">
        <v>6141002</v>
      </c>
      <c r="D272" s="34" t="s">
        <v>329</v>
      </c>
      <c r="E272" s="37"/>
    </row>
    <row r="273" spans="1:5" ht="23.25" hidden="1" x14ac:dyDescent="0.2">
      <c r="A273" s="41" t="s">
        <v>206</v>
      </c>
      <c r="B273" s="41" t="s">
        <v>235</v>
      </c>
      <c r="C273" s="63">
        <v>6141003</v>
      </c>
      <c r="D273" s="34" t="s">
        <v>330</v>
      </c>
      <c r="E273" s="37"/>
    </row>
    <row r="274" spans="1:5" ht="23.25" hidden="1" x14ac:dyDescent="0.2">
      <c r="A274" s="41" t="s">
        <v>206</v>
      </c>
      <c r="B274" s="41" t="s">
        <v>235</v>
      </c>
      <c r="C274" s="63">
        <v>6141004</v>
      </c>
      <c r="D274" s="34" t="s">
        <v>331</v>
      </c>
      <c r="E274" s="37"/>
    </row>
    <row r="275" spans="1:5" ht="23.25" hidden="1" x14ac:dyDescent="0.2">
      <c r="A275" s="41" t="s">
        <v>206</v>
      </c>
      <c r="B275" s="41" t="s">
        <v>235</v>
      </c>
      <c r="C275" s="63">
        <v>6141005</v>
      </c>
      <c r="D275" s="34" t="s">
        <v>332</v>
      </c>
      <c r="E275" s="37"/>
    </row>
    <row r="276" spans="1:5" ht="23.25" hidden="1" x14ac:dyDescent="0.2">
      <c r="A276" s="41" t="s">
        <v>206</v>
      </c>
      <c r="B276" s="41" t="s">
        <v>235</v>
      </c>
      <c r="C276" s="63">
        <v>6141006</v>
      </c>
      <c r="D276" s="34" t="s">
        <v>333</v>
      </c>
      <c r="E276" s="37"/>
    </row>
    <row r="277" spans="1:5" ht="23.25" hidden="1" x14ac:dyDescent="0.2">
      <c r="A277" s="41" t="s">
        <v>206</v>
      </c>
      <c r="B277" s="41" t="s">
        <v>235</v>
      </c>
      <c r="C277" s="63">
        <v>6141007</v>
      </c>
      <c r="D277" s="34" t="s">
        <v>334</v>
      </c>
      <c r="E277" s="37"/>
    </row>
    <row r="278" spans="1:5" ht="23.25" hidden="1" x14ac:dyDescent="0.2">
      <c r="A278" s="41" t="s">
        <v>206</v>
      </c>
      <c r="B278" s="41" t="s">
        <v>237</v>
      </c>
      <c r="C278" s="63">
        <v>6141101</v>
      </c>
      <c r="D278" s="34" t="s">
        <v>335</v>
      </c>
      <c r="E278" s="37"/>
    </row>
    <row r="279" spans="1:5" ht="23.25" hidden="1" x14ac:dyDescent="0.2">
      <c r="A279" s="41" t="s">
        <v>206</v>
      </c>
      <c r="B279" s="41" t="s">
        <v>237</v>
      </c>
      <c r="C279" s="63">
        <v>6141102</v>
      </c>
      <c r="D279" s="34" t="s">
        <v>336</v>
      </c>
      <c r="E279" s="37"/>
    </row>
    <row r="280" spans="1:5" ht="23.25" hidden="1" x14ac:dyDescent="0.2">
      <c r="A280" s="41" t="s">
        <v>206</v>
      </c>
      <c r="B280" s="41" t="s">
        <v>237</v>
      </c>
      <c r="C280" s="63">
        <v>6141103</v>
      </c>
      <c r="D280" s="34" t="s">
        <v>337</v>
      </c>
      <c r="E280" s="37"/>
    </row>
    <row r="281" spans="1:5" ht="23.25" hidden="1" x14ac:dyDescent="0.2">
      <c r="A281" s="41" t="s">
        <v>206</v>
      </c>
      <c r="B281" s="41" t="s">
        <v>237</v>
      </c>
      <c r="C281" s="63">
        <v>6141104</v>
      </c>
      <c r="D281" s="34" t="s">
        <v>338</v>
      </c>
      <c r="E281" s="37"/>
    </row>
    <row r="282" spans="1:5" ht="23.25" hidden="1" x14ac:dyDescent="0.2">
      <c r="A282" s="41" t="s">
        <v>206</v>
      </c>
      <c r="B282" s="41" t="s">
        <v>237</v>
      </c>
      <c r="C282" s="63">
        <v>6141105</v>
      </c>
      <c r="D282" s="34" t="s">
        <v>193</v>
      </c>
      <c r="E282" s="37"/>
    </row>
    <row r="283" spans="1:5" ht="23.25" hidden="1" x14ac:dyDescent="0.2">
      <c r="A283" s="41" t="s">
        <v>206</v>
      </c>
      <c r="B283" s="41" t="s">
        <v>237</v>
      </c>
      <c r="C283" s="63">
        <v>6141106</v>
      </c>
      <c r="D283" s="34" t="s">
        <v>339</v>
      </c>
      <c r="E283" s="37"/>
    </row>
    <row r="284" spans="1:5" ht="23.25" hidden="1" x14ac:dyDescent="0.2">
      <c r="A284" s="41" t="s">
        <v>206</v>
      </c>
      <c r="B284" s="41" t="s">
        <v>237</v>
      </c>
      <c r="C284" s="63">
        <v>6141107</v>
      </c>
      <c r="D284" s="34" t="s">
        <v>340</v>
      </c>
      <c r="E284" s="37"/>
    </row>
    <row r="285" spans="1:5" ht="23.25" hidden="1" x14ac:dyDescent="0.2">
      <c r="A285" s="41" t="s">
        <v>206</v>
      </c>
      <c r="B285" s="41" t="s">
        <v>237</v>
      </c>
      <c r="C285" s="63">
        <v>6141108</v>
      </c>
      <c r="D285" s="34" t="s">
        <v>341</v>
      </c>
      <c r="E285" s="37"/>
    </row>
    <row r="286" spans="1:5" ht="23.25" hidden="1" x14ac:dyDescent="0.2">
      <c r="A286" s="41" t="s">
        <v>206</v>
      </c>
      <c r="B286" s="41" t="s">
        <v>237</v>
      </c>
      <c r="C286" s="63">
        <v>6141109</v>
      </c>
      <c r="D286" s="34" t="s">
        <v>342</v>
      </c>
      <c r="E286" s="37"/>
    </row>
    <row r="287" spans="1:5" ht="23.25" hidden="1" x14ac:dyDescent="0.2">
      <c r="A287" s="41" t="s">
        <v>206</v>
      </c>
      <c r="B287" s="41" t="s">
        <v>210</v>
      </c>
      <c r="C287" s="63">
        <v>6141201</v>
      </c>
      <c r="D287" s="34" t="s">
        <v>343</v>
      </c>
      <c r="E287" s="37"/>
    </row>
    <row r="288" spans="1:5" ht="23.25" hidden="1" x14ac:dyDescent="0.2">
      <c r="A288" s="41" t="s">
        <v>206</v>
      </c>
      <c r="B288" s="41" t="s">
        <v>210</v>
      </c>
      <c r="C288" s="63">
        <v>6141202</v>
      </c>
      <c r="D288" s="34" t="s">
        <v>344</v>
      </c>
      <c r="E288" s="37"/>
    </row>
    <row r="289" spans="1:5" ht="23.25" hidden="1" x14ac:dyDescent="0.2">
      <c r="A289" s="41" t="s">
        <v>206</v>
      </c>
      <c r="B289" s="41" t="s">
        <v>210</v>
      </c>
      <c r="C289" s="63">
        <v>6141203</v>
      </c>
      <c r="D289" s="34" t="s">
        <v>345</v>
      </c>
      <c r="E289" s="37"/>
    </row>
    <row r="290" spans="1:5" ht="23.25" hidden="1" x14ac:dyDescent="0.2">
      <c r="A290" s="41" t="s">
        <v>206</v>
      </c>
      <c r="B290" s="41" t="s">
        <v>210</v>
      </c>
      <c r="C290" s="63">
        <v>6141204</v>
      </c>
      <c r="D290" s="34" t="s">
        <v>346</v>
      </c>
      <c r="E290" s="37"/>
    </row>
    <row r="291" spans="1:5" ht="23.25" hidden="1" x14ac:dyDescent="0.2">
      <c r="A291" s="41" t="s">
        <v>206</v>
      </c>
      <c r="B291" s="41" t="s">
        <v>210</v>
      </c>
      <c r="C291" s="63">
        <v>6141205</v>
      </c>
      <c r="D291" s="34" t="s">
        <v>347</v>
      </c>
      <c r="E291" s="37"/>
    </row>
    <row r="292" spans="1:5" ht="23.25" hidden="1" x14ac:dyDescent="0.2">
      <c r="A292" s="41" t="s">
        <v>206</v>
      </c>
      <c r="B292" s="41" t="s">
        <v>210</v>
      </c>
      <c r="C292" s="63">
        <v>6141206</v>
      </c>
      <c r="D292" s="34" t="s">
        <v>348</v>
      </c>
      <c r="E292" s="37"/>
    </row>
    <row r="293" spans="1:5" ht="23.25" hidden="1" x14ac:dyDescent="0.2">
      <c r="A293" s="41" t="s">
        <v>206</v>
      </c>
      <c r="B293" s="41" t="s">
        <v>210</v>
      </c>
      <c r="C293" s="63">
        <v>6141207</v>
      </c>
      <c r="D293" s="34" t="s">
        <v>349</v>
      </c>
      <c r="E293" s="37"/>
    </row>
    <row r="294" spans="1:5" ht="23.25" hidden="1" x14ac:dyDescent="0.2">
      <c r="A294" s="41" t="s">
        <v>206</v>
      </c>
      <c r="B294" s="41" t="s">
        <v>210</v>
      </c>
      <c r="C294" s="63">
        <v>6141208</v>
      </c>
      <c r="D294" s="34" t="s">
        <v>350</v>
      </c>
      <c r="E294" s="37"/>
    </row>
    <row r="295" spans="1:5" ht="23.25" hidden="1" x14ac:dyDescent="0.2">
      <c r="A295" s="41" t="s">
        <v>206</v>
      </c>
      <c r="B295" s="41" t="s">
        <v>210</v>
      </c>
      <c r="C295" s="63">
        <v>6141209</v>
      </c>
      <c r="D295" s="34" t="s">
        <v>351</v>
      </c>
      <c r="E295" s="37"/>
    </row>
    <row r="296" spans="1:5" ht="23.25" hidden="1" x14ac:dyDescent="0.2">
      <c r="A296" s="41" t="s">
        <v>206</v>
      </c>
      <c r="B296" s="41" t="s">
        <v>210</v>
      </c>
      <c r="C296" s="63">
        <v>6141210</v>
      </c>
      <c r="D296" s="34" t="s">
        <v>352</v>
      </c>
      <c r="E296" s="37"/>
    </row>
    <row r="297" spans="1:5" ht="23.25" hidden="1" x14ac:dyDescent="0.2">
      <c r="A297" s="41" t="s">
        <v>206</v>
      </c>
      <c r="B297" s="41" t="s">
        <v>210</v>
      </c>
      <c r="C297" s="63">
        <v>6141211</v>
      </c>
      <c r="D297" s="34" t="s">
        <v>353</v>
      </c>
      <c r="E297" s="37"/>
    </row>
    <row r="298" spans="1:5" ht="23.25" hidden="1" x14ac:dyDescent="0.2">
      <c r="A298" s="41" t="s">
        <v>206</v>
      </c>
      <c r="B298" s="41" t="s">
        <v>241</v>
      </c>
      <c r="C298" s="63">
        <v>6141302</v>
      </c>
      <c r="D298" s="34" t="s">
        <v>354</v>
      </c>
      <c r="E298" s="37"/>
    </row>
    <row r="299" spans="1:5" ht="23.25" hidden="1" x14ac:dyDescent="0.2">
      <c r="A299" s="41" t="s">
        <v>206</v>
      </c>
      <c r="B299" s="41" t="s">
        <v>241</v>
      </c>
      <c r="C299" s="63">
        <v>6141303</v>
      </c>
      <c r="D299" s="34" t="s">
        <v>355</v>
      </c>
      <c r="E299" s="37"/>
    </row>
    <row r="300" spans="1:5" ht="23.25" hidden="1" x14ac:dyDescent="0.2">
      <c r="A300" s="41" t="s">
        <v>206</v>
      </c>
      <c r="B300" s="41" t="s">
        <v>241</v>
      </c>
      <c r="C300" s="63">
        <v>6141304</v>
      </c>
      <c r="D300" s="34" t="s">
        <v>356</v>
      </c>
      <c r="E300" s="37"/>
    </row>
    <row r="301" spans="1:5" ht="23.25" hidden="1" x14ac:dyDescent="0.2">
      <c r="A301" s="41" t="s">
        <v>206</v>
      </c>
      <c r="B301" s="41" t="s">
        <v>241</v>
      </c>
      <c r="C301" s="63">
        <v>6141305</v>
      </c>
      <c r="D301" s="34" t="s">
        <v>357</v>
      </c>
      <c r="E301" s="37"/>
    </row>
    <row r="302" spans="1:5" ht="23.25" hidden="1" x14ac:dyDescent="0.2">
      <c r="A302" s="41" t="s">
        <v>206</v>
      </c>
      <c r="B302" s="41" t="s">
        <v>243</v>
      </c>
      <c r="C302" s="63">
        <v>6141401</v>
      </c>
      <c r="D302" s="34" t="s">
        <v>358</v>
      </c>
      <c r="E302" s="37"/>
    </row>
    <row r="303" spans="1:5" ht="23.25" hidden="1" x14ac:dyDescent="0.2">
      <c r="A303" s="41" t="s">
        <v>206</v>
      </c>
      <c r="B303" s="41" t="s">
        <v>243</v>
      </c>
      <c r="C303" s="63">
        <v>6141402</v>
      </c>
      <c r="D303" s="34" t="s">
        <v>359</v>
      </c>
      <c r="E303" s="37"/>
    </row>
    <row r="304" spans="1:5" ht="23.25" hidden="1" x14ac:dyDescent="0.2">
      <c r="A304" s="41" t="s">
        <v>206</v>
      </c>
      <c r="B304" s="41" t="s">
        <v>243</v>
      </c>
      <c r="C304" s="63">
        <v>6141403</v>
      </c>
      <c r="D304" s="34" t="s">
        <v>360</v>
      </c>
      <c r="E304" s="37"/>
    </row>
    <row r="305" spans="1:5" ht="23.25" hidden="1" x14ac:dyDescent="0.2">
      <c r="A305" s="41" t="s">
        <v>206</v>
      </c>
      <c r="B305" s="41" t="s">
        <v>243</v>
      </c>
      <c r="C305" s="63">
        <v>6141404</v>
      </c>
      <c r="D305" s="34" t="s">
        <v>361</v>
      </c>
      <c r="E305" s="37"/>
    </row>
    <row r="306" spans="1:5" ht="23.25" hidden="1" x14ac:dyDescent="0.2">
      <c r="A306" s="41" t="s">
        <v>206</v>
      </c>
      <c r="B306" s="41" t="s">
        <v>243</v>
      </c>
      <c r="C306" s="63">
        <v>6141405</v>
      </c>
      <c r="D306" s="34" t="s">
        <v>362</v>
      </c>
      <c r="E306" s="37"/>
    </row>
    <row r="307" spans="1:5" ht="23.25" hidden="1" x14ac:dyDescent="0.2">
      <c r="A307" s="41" t="s">
        <v>206</v>
      </c>
      <c r="B307" s="41" t="s">
        <v>243</v>
      </c>
      <c r="C307" s="63">
        <v>6141406</v>
      </c>
      <c r="D307" s="34" t="s">
        <v>363</v>
      </c>
      <c r="E307" s="37"/>
    </row>
    <row r="308" spans="1:5" ht="23.25" hidden="1" x14ac:dyDescent="0.2">
      <c r="A308" s="41" t="s">
        <v>206</v>
      </c>
      <c r="B308" s="41" t="s">
        <v>243</v>
      </c>
      <c r="C308" s="63">
        <v>6141407</v>
      </c>
      <c r="D308" s="34" t="s">
        <v>364</v>
      </c>
      <c r="E308" s="37"/>
    </row>
    <row r="309" spans="1:5" ht="23.25" hidden="1" x14ac:dyDescent="0.2">
      <c r="A309" s="41" t="s">
        <v>206</v>
      </c>
      <c r="B309" s="41" t="s">
        <v>243</v>
      </c>
      <c r="C309" s="63">
        <v>6141408</v>
      </c>
      <c r="D309" s="34" t="s">
        <v>365</v>
      </c>
      <c r="E309" s="37"/>
    </row>
    <row r="310" spans="1:5" ht="23.25" hidden="1" x14ac:dyDescent="0.2">
      <c r="A310" s="41" t="s">
        <v>206</v>
      </c>
      <c r="B310" s="41" t="s">
        <v>243</v>
      </c>
      <c r="C310" s="63">
        <v>6141409</v>
      </c>
      <c r="D310" s="34" t="s">
        <v>366</v>
      </c>
      <c r="E310" s="37"/>
    </row>
    <row r="311" spans="1:5" ht="23.25" hidden="1" x14ac:dyDescent="0.2">
      <c r="A311" s="41" t="s">
        <v>206</v>
      </c>
      <c r="B311" s="41" t="s">
        <v>243</v>
      </c>
      <c r="C311" s="63">
        <v>6141411</v>
      </c>
      <c r="D311" s="34" t="s">
        <v>367</v>
      </c>
      <c r="E311" s="37"/>
    </row>
    <row r="312" spans="1:5" ht="23.25" hidden="1" x14ac:dyDescent="0.2">
      <c r="A312" s="41" t="s">
        <v>206</v>
      </c>
      <c r="B312" s="41" t="s">
        <v>243</v>
      </c>
      <c r="C312" s="63">
        <v>6141412</v>
      </c>
      <c r="D312" s="34" t="s">
        <v>368</v>
      </c>
      <c r="E312" s="37"/>
    </row>
    <row r="313" spans="1:5" ht="23.25" hidden="1" x14ac:dyDescent="0.2">
      <c r="A313" s="41" t="s">
        <v>206</v>
      </c>
      <c r="B313" s="41" t="s">
        <v>247</v>
      </c>
      <c r="C313" s="63">
        <v>6141501</v>
      </c>
      <c r="D313" s="34" t="s">
        <v>369</v>
      </c>
      <c r="E313" s="37"/>
    </row>
    <row r="314" spans="1:5" ht="23.25" hidden="1" x14ac:dyDescent="0.2">
      <c r="A314" s="41" t="s">
        <v>206</v>
      </c>
      <c r="B314" s="41" t="s">
        <v>247</v>
      </c>
      <c r="C314" s="63">
        <v>6141502</v>
      </c>
      <c r="D314" s="34" t="s">
        <v>370</v>
      </c>
      <c r="E314" s="37"/>
    </row>
    <row r="315" spans="1:5" ht="23.25" hidden="1" x14ac:dyDescent="0.2">
      <c r="A315" s="41" t="s">
        <v>206</v>
      </c>
      <c r="B315" s="41" t="s">
        <v>247</v>
      </c>
      <c r="C315" s="63">
        <v>6141503</v>
      </c>
      <c r="D315" s="34" t="s">
        <v>371</v>
      </c>
      <c r="E315" s="37"/>
    </row>
    <row r="316" spans="1:5" ht="23.25" hidden="1" x14ac:dyDescent="0.2">
      <c r="A316" s="41" t="s">
        <v>206</v>
      </c>
      <c r="B316" s="41" t="s">
        <v>247</v>
      </c>
      <c r="C316" s="63">
        <v>6141504</v>
      </c>
      <c r="D316" s="34" t="s">
        <v>109</v>
      </c>
      <c r="E316" s="37"/>
    </row>
    <row r="317" spans="1:5" ht="23.25" hidden="1" x14ac:dyDescent="0.2">
      <c r="A317" s="41" t="s">
        <v>206</v>
      </c>
      <c r="B317" s="41" t="s">
        <v>247</v>
      </c>
      <c r="C317" s="63">
        <v>6141508</v>
      </c>
      <c r="D317" s="34" t="s">
        <v>372</v>
      </c>
      <c r="E317" s="37"/>
    </row>
    <row r="318" spans="1:5" ht="23.25" hidden="1" x14ac:dyDescent="0.2">
      <c r="A318" s="41" t="s">
        <v>206</v>
      </c>
      <c r="B318" s="41" t="s">
        <v>245</v>
      </c>
      <c r="C318" s="63">
        <v>6141601</v>
      </c>
      <c r="D318" s="34" t="s">
        <v>373</v>
      </c>
      <c r="E318" s="37"/>
    </row>
    <row r="319" spans="1:5" ht="23.25" hidden="1" x14ac:dyDescent="0.2">
      <c r="A319" s="41" t="s">
        <v>206</v>
      </c>
      <c r="B319" s="41" t="s">
        <v>245</v>
      </c>
      <c r="C319" s="63">
        <v>6141602</v>
      </c>
      <c r="D319" s="34" t="s">
        <v>374</v>
      </c>
      <c r="E319" s="37"/>
    </row>
    <row r="320" spans="1:5" ht="23.25" hidden="1" x14ac:dyDescent="0.2">
      <c r="A320" s="41" t="s">
        <v>377</v>
      </c>
      <c r="B320" s="41" t="s">
        <v>376</v>
      </c>
      <c r="C320" s="63">
        <v>2150101</v>
      </c>
      <c r="D320" s="34" t="s">
        <v>375</v>
      </c>
      <c r="E320" s="37"/>
    </row>
    <row r="321" spans="1:5" ht="23.25" hidden="1" x14ac:dyDescent="0.2">
      <c r="A321" s="41" t="s">
        <v>377</v>
      </c>
      <c r="B321" s="41" t="s">
        <v>376</v>
      </c>
      <c r="C321" s="63">
        <v>4150101</v>
      </c>
      <c r="D321" s="34" t="s">
        <v>378</v>
      </c>
      <c r="E321" s="37"/>
    </row>
    <row r="322" spans="1:5" ht="23.25" hidden="1" x14ac:dyDescent="0.2">
      <c r="A322" s="41" t="s">
        <v>377</v>
      </c>
      <c r="B322" s="41" t="s">
        <v>380</v>
      </c>
      <c r="C322" s="63">
        <v>5150204</v>
      </c>
      <c r="D322" s="34" t="s">
        <v>379</v>
      </c>
      <c r="E322" s="37"/>
    </row>
    <row r="323" spans="1:5" ht="23.25" hidden="1" x14ac:dyDescent="0.2">
      <c r="A323" s="41" t="s">
        <v>377</v>
      </c>
      <c r="B323" s="41" t="s">
        <v>380</v>
      </c>
      <c r="C323" s="63">
        <v>5150205</v>
      </c>
      <c r="D323" s="34" t="s">
        <v>381</v>
      </c>
      <c r="E323" s="37"/>
    </row>
    <row r="324" spans="1:5" ht="23.25" hidden="1" x14ac:dyDescent="0.2">
      <c r="A324" s="41" t="s">
        <v>377</v>
      </c>
      <c r="B324" s="41" t="s">
        <v>383</v>
      </c>
      <c r="C324" s="63">
        <v>5150307</v>
      </c>
      <c r="D324" s="34" t="s">
        <v>382</v>
      </c>
      <c r="E324" s="37"/>
    </row>
    <row r="325" spans="1:5" ht="23.25" hidden="1" x14ac:dyDescent="0.2">
      <c r="A325" s="41" t="s">
        <v>377</v>
      </c>
      <c r="B325" s="41" t="s">
        <v>385</v>
      </c>
      <c r="C325" s="63">
        <v>5150413</v>
      </c>
      <c r="D325" s="34" t="s">
        <v>384</v>
      </c>
      <c r="E325" s="37"/>
    </row>
    <row r="326" spans="1:5" ht="23.25" hidden="1" x14ac:dyDescent="0.2">
      <c r="A326" s="41" t="s">
        <v>377</v>
      </c>
      <c r="B326" s="41" t="s">
        <v>385</v>
      </c>
      <c r="C326" s="63">
        <v>5150414</v>
      </c>
      <c r="D326" s="34" t="s">
        <v>386</v>
      </c>
      <c r="E326" s="37"/>
    </row>
    <row r="327" spans="1:5" ht="23.25" hidden="1" x14ac:dyDescent="0.2">
      <c r="A327" s="41" t="s">
        <v>377</v>
      </c>
      <c r="B327" s="41" t="s">
        <v>388</v>
      </c>
      <c r="C327" s="63">
        <v>5150508</v>
      </c>
      <c r="D327" s="34" t="s">
        <v>387</v>
      </c>
      <c r="E327" s="37"/>
    </row>
    <row r="328" spans="1:5" ht="23.25" hidden="1" x14ac:dyDescent="0.2">
      <c r="A328" s="41" t="s">
        <v>377</v>
      </c>
      <c r="B328" s="41" t="s">
        <v>390</v>
      </c>
      <c r="C328" s="63">
        <v>5150616</v>
      </c>
      <c r="D328" s="34" t="s">
        <v>389</v>
      </c>
      <c r="E328" s="37"/>
    </row>
    <row r="329" spans="1:5" ht="23.25" hidden="1" x14ac:dyDescent="0.2">
      <c r="A329" s="41" t="s">
        <v>377</v>
      </c>
      <c r="B329" s="41" t="s">
        <v>390</v>
      </c>
      <c r="C329" s="63">
        <v>5150617</v>
      </c>
      <c r="D329" s="34" t="s">
        <v>391</v>
      </c>
      <c r="E329" s="37"/>
    </row>
    <row r="330" spans="1:5" ht="23.25" hidden="1" x14ac:dyDescent="0.2">
      <c r="A330" s="41" t="s">
        <v>377</v>
      </c>
      <c r="B330" s="41" t="s">
        <v>393</v>
      </c>
      <c r="C330" s="63">
        <v>5150703</v>
      </c>
      <c r="D330" s="34" t="s">
        <v>392</v>
      </c>
      <c r="E330" s="37"/>
    </row>
    <row r="331" spans="1:5" ht="23.25" hidden="1" x14ac:dyDescent="0.2">
      <c r="A331" s="41" t="s">
        <v>377</v>
      </c>
      <c r="B331" s="41" t="s">
        <v>376</v>
      </c>
      <c r="C331" s="63">
        <v>6150101</v>
      </c>
      <c r="D331" s="34" t="s">
        <v>394</v>
      </c>
      <c r="E331" s="37"/>
    </row>
    <row r="332" spans="1:5" ht="23.25" hidden="1" x14ac:dyDescent="0.2">
      <c r="A332" s="41" t="s">
        <v>377</v>
      </c>
      <c r="B332" s="41" t="s">
        <v>376</v>
      </c>
      <c r="C332" s="63">
        <v>6150102</v>
      </c>
      <c r="D332" s="34" t="s">
        <v>395</v>
      </c>
      <c r="E332" s="37"/>
    </row>
    <row r="333" spans="1:5" ht="23.25" hidden="1" x14ac:dyDescent="0.2">
      <c r="A333" s="41" t="s">
        <v>377</v>
      </c>
      <c r="B333" s="41" t="s">
        <v>376</v>
      </c>
      <c r="C333" s="63">
        <v>6150103</v>
      </c>
      <c r="D333" s="34" t="s">
        <v>396</v>
      </c>
      <c r="E333" s="37"/>
    </row>
    <row r="334" spans="1:5" ht="23.25" hidden="1" x14ac:dyDescent="0.2">
      <c r="A334" s="41" t="s">
        <v>377</v>
      </c>
      <c r="B334" s="41" t="s">
        <v>376</v>
      </c>
      <c r="C334" s="63">
        <v>6150104</v>
      </c>
      <c r="D334" s="34" t="s">
        <v>397</v>
      </c>
      <c r="E334" s="37"/>
    </row>
    <row r="335" spans="1:5" ht="23.25" hidden="1" x14ac:dyDescent="0.2">
      <c r="A335" s="41" t="s">
        <v>377</v>
      </c>
      <c r="B335" s="41" t="s">
        <v>376</v>
      </c>
      <c r="C335" s="63">
        <v>6150105</v>
      </c>
      <c r="D335" s="34" t="s">
        <v>398</v>
      </c>
      <c r="E335" s="37"/>
    </row>
    <row r="336" spans="1:5" ht="23.25" hidden="1" x14ac:dyDescent="0.2">
      <c r="A336" s="41" t="s">
        <v>377</v>
      </c>
      <c r="B336" s="41" t="s">
        <v>376</v>
      </c>
      <c r="C336" s="63">
        <v>6150106</v>
      </c>
      <c r="D336" s="34" t="s">
        <v>399</v>
      </c>
      <c r="E336" s="37"/>
    </row>
    <row r="337" spans="1:5" ht="23.25" hidden="1" x14ac:dyDescent="0.2">
      <c r="A337" s="41" t="s">
        <v>377</v>
      </c>
      <c r="B337" s="41" t="s">
        <v>376</v>
      </c>
      <c r="C337" s="63">
        <v>6150107</v>
      </c>
      <c r="D337" s="34" t="s">
        <v>400</v>
      </c>
      <c r="E337" s="37"/>
    </row>
    <row r="338" spans="1:5" ht="23.25" hidden="1" x14ac:dyDescent="0.2">
      <c r="A338" s="41" t="s">
        <v>377</v>
      </c>
      <c r="B338" s="41" t="s">
        <v>376</v>
      </c>
      <c r="C338" s="63">
        <v>6150108</v>
      </c>
      <c r="D338" s="34" t="s">
        <v>401</v>
      </c>
      <c r="E338" s="37"/>
    </row>
    <row r="339" spans="1:5" ht="23.25" hidden="1" x14ac:dyDescent="0.2">
      <c r="A339" s="41" t="s">
        <v>377</v>
      </c>
      <c r="B339" s="41" t="s">
        <v>376</v>
      </c>
      <c r="C339" s="63">
        <v>6150109</v>
      </c>
      <c r="D339" s="34" t="s">
        <v>402</v>
      </c>
      <c r="E339" s="37"/>
    </row>
    <row r="340" spans="1:5" ht="23.25" hidden="1" x14ac:dyDescent="0.2">
      <c r="A340" s="41" t="s">
        <v>377</v>
      </c>
      <c r="B340" s="41" t="s">
        <v>376</v>
      </c>
      <c r="C340" s="63">
        <v>6150110</v>
      </c>
      <c r="D340" s="34" t="s">
        <v>403</v>
      </c>
      <c r="E340" s="37"/>
    </row>
    <row r="341" spans="1:5" ht="23.25" hidden="1" x14ac:dyDescent="0.2">
      <c r="A341" s="41" t="s">
        <v>377</v>
      </c>
      <c r="B341" s="41" t="s">
        <v>380</v>
      </c>
      <c r="C341" s="63">
        <v>6150201</v>
      </c>
      <c r="D341" s="34" t="s">
        <v>404</v>
      </c>
      <c r="E341" s="37"/>
    </row>
    <row r="342" spans="1:5" ht="23.25" hidden="1" x14ac:dyDescent="0.2">
      <c r="A342" s="41" t="s">
        <v>377</v>
      </c>
      <c r="B342" s="41" t="s">
        <v>380</v>
      </c>
      <c r="C342" s="63">
        <v>6150202</v>
      </c>
      <c r="D342" s="34" t="s">
        <v>405</v>
      </c>
      <c r="E342" s="37"/>
    </row>
    <row r="343" spans="1:5" ht="23.25" hidden="1" x14ac:dyDescent="0.2">
      <c r="A343" s="41" t="s">
        <v>377</v>
      </c>
      <c r="B343" s="41" t="s">
        <v>380</v>
      </c>
      <c r="C343" s="63">
        <v>6150203</v>
      </c>
      <c r="D343" s="34" t="s">
        <v>406</v>
      </c>
      <c r="E343" s="37"/>
    </row>
    <row r="344" spans="1:5" ht="23.25" hidden="1" x14ac:dyDescent="0.2">
      <c r="A344" s="41" t="s">
        <v>377</v>
      </c>
      <c r="B344" s="41" t="s">
        <v>383</v>
      </c>
      <c r="C344" s="63">
        <v>6150301</v>
      </c>
      <c r="D344" s="34" t="s">
        <v>407</v>
      </c>
      <c r="E344" s="37"/>
    </row>
    <row r="345" spans="1:5" ht="23.25" hidden="1" x14ac:dyDescent="0.2">
      <c r="A345" s="41" t="s">
        <v>377</v>
      </c>
      <c r="B345" s="41" t="s">
        <v>383</v>
      </c>
      <c r="C345" s="63">
        <v>6150302</v>
      </c>
      <c r="D345" s="34" t="s">
        <v>408</v>
      </c>
      <c r="E345" s="37"/>
    </row>
    <row r="346" spans="1:5" ht="23.25" hidden="1" x14ac:dyDescent="0.2">
      <c r="A346" s="41" t="s">
        <v>377</v>
      </c>
      <c r="B346" s="41" t="s">
        <v>383</v>
      </c>
      <c r="C346" s="63">
        <v>6150303</v>
      </c>
      <c r="D346" s="34" t="s">
        <v>409</v>
      </c>
      <c r="E346" s="37"/>
    </row>
    <row r="347" spans="1:5" ht="23.25" hidden="1" x14ac:dyDescent="0.2">
      <c r="A347" s="41" t="s">
        <v>377</v>
      </c>
      <c r="B347" s="41" t="s">
        <v>383</v>
      </c>
      <c r="C347" s="63">
        <v>6150304</v>
      </c>
      <c r="D347" s="34" t="s">
        <v>410</v>
      </c>
      <c r="E347" s="37"/>
    </row>
    <row r="348" spans="1:5" ht="23.25" hidden="1" x14ac:dyDescent="0.2">
      <c r="A348" s="41" t="s">
        <v>377</v>
      </c>
      <c r="B348" s="41" t="s">
        <v>383</v>
      </c>
      <c r="C348" s="63">
        <v>6150305</v>
      </c>
      <c r="D348" s="34" t="s">
        <v>411</v>
      </c>
      <c r="E348" s="37"/>
    </row>
    <row r="349" spans="1:5" ht="23.25" hidden="1" x14ac:dyDescent="0.2">
      <c r="A349" s="41" t="s">
        <v>377</v>
      </c>
      <c r="B349" s="41" t="s">
        <v>383</v>
      </c>
      <c r="C349" s="63">
        <v>6150306</v>
      </c>
      <c r="D349" s="34" t="s">
        <v>412</v>
      </c>
      <c r="E349" s="37"/>
    </row>
    <row r="350" spans="1:5" ht="23.25" hidden="1" x14ac:dyDescent="0.2">
      <c r="A350" s="41" t="s">
        <v>377</v>
      </c>
      <c r="B350" s="41" t="s">
        <v>385</v>
      </c>
      <c r="C350" s="63">
        <v>6150401</v>
      </c>
      <c r="D350" s="34" t="s">
        <v>413</v>
      </c>
      <c r="E350" s="37"/>
    </row>
    <row r="351" spans="1:5" ht="23.25" hidden="1" x14ac:dyDescent="0.2">
      <c r="A351" s="41" t="s">
        <v>377</v>
      </c>
      <c r="B351" s="41" t="s">
        <v>385</v>
      </c>
      <c r="C351" s="63">
        <v>6150402</v>
      </c>
      <c r="D351" s="34" t="s">
        <v>414</v>
      </c>
      <c r="E351" s="37"/>
    </row>
    <row r="352" spans="1:5" ht="23.25" hidden="1" x14ac:dyDescent="0.2">
      <c r="A352" s="41" t="s">
        <v>377</v>
      </c>
      <c r="B352" s="41" t="s">
        <v>385</v>
      </c>
      <c r="C352" s="63">
        <v>6150403</v>
      </c>
      <c r="D352" s="34" t="s">
        <v>415</v>
      </c>
      <c r="E352" s="37"/>
    </row>
    <row r="353" spans="1:5" ht="23.25" hidden="1" x14ac:dyDescent="0.2">
      <c r="A353" s="41" t="s">
        <v>377</v>
      </c>
      <c r="B353" s="41" t="s">
        <v>385</v>
      </c>
      <c r="C353" s="63">
        <v>6150404</v>
      </c>
      <c r="D353" s="34" t="s">
        <v>416</v>
      </c>
      <c r="E353" s="37"/>
    </row>
    <row r="354" spans="1:5" ht="23.25" hidden="1" x14ac:dyDescent="0.2">
      <c r="A354" s="41" t="s">
        <v>377</v>
      </c>
      <c r="B354" s="41" t="s">
        <v>385</v>
      </c>
      <c r="C354" s="63">
        <v>6150405</v>
      </c>
      <c r="D354" s="34" t="s">
        <v>417</v>
      </c>
      <c r="E354" s="37"/>
    </row>
    <row r="355" spans="1:5" ht="23.25" hidden="1" x14ac:dyDescent="0.2">
      <c r="A355" s="41" t="s">
        <v>377</v>
      </c>
      <c r="B355" s="41" t="s">
        <v>385</v>
      </c>
      <c r="C355" s="63">
        <v>6150406</v>
      </c>
      <c r="D355" s="34" t="s">
        <v>418</v>
      </c>
      <c r="E355" s="37"/>
    </row>
    <row r="356" spans="1:5" ht="23.25" hidden="1" x14ac:dyDescent="0.2">
      <c r="A356" s="41" t="s">
        <v>377</v>
      </c>
      <c r="B356" s="41" t="s">
        <v>385</v>
      </c>
      <c r="C356" s="63">
        <v>6150407</v>
      </c>
      <c r="D356" s="34" t="s">
        <v>419</v>
      </c>
      <c r="E356" s="37"/>
    </row>
    <row r="357" spans="1:5" ht="23.25" hidden="1" x14ac:dyDescent="0.2">
      <c r="A357" s="41" t="s">
        <v>377</v>
      </c>
      <c r="B357" s="41" t="s">
        <v>385</v>
      </c>
      <c r="C357" s="63">
        <v>6150408</v>
      </c>
      <c r="D357" s="34" t="s">
        <v>420</v>
      </c>
      <c r="E357" s="37"/>
    </row>
    <row r="358" spans="1:5" ht="23.25" hidden="1" x14ac:dyDescent="0.2">
      <c r="A358" s="41" t="s">
        <v>377</v>
      </c>
      <c r="B358" s="41" t="s">
        <v>385</v>
      </c>
      <c r="C358" s="63">
        <v>6150409</v>
      </c>
      <c r="D358" s="34" t="s">
        <v>421</v>
      </c>
      <c r="E358" s="37"/>
    </row>
    <row r="359" spans="1:5" ht="23.25" hidden="1" x14ac:dyDescent="0.2">
      <c r="A359" s="41" t="s">
        <v>377</v>
      </c>
      <c r="B359" s="41" t="s">
        <v>385</v>
      </c>
      <c r="C359" s="63">
        <v>6150410</v>
      </c>
      <c r="D359" s="34" t="s">
        <v>422</v>
      </c>
      <c r="E359" s="37"/>
    </row>
    <row r="360" spans="1:5" ht="23.25" hidden="1" x14ac:dyDescent="0.2">
      <c r="A360" s="41" t="s">
        <v>377</v>
      </c>
      <c r="B360" s="41" t="s">
        <v>385</v>
      </c>
      <c r="C360" s="63">
        <v>6150411</v>
      </c>
      <c r="D360" s="34" t="s">
        <v>423</v>
      </c>
      <c r="E360" s="37"/>
    </row>
    <row r="361" spans="1:5" ht="23.25" hidden="1" x14ac:dyDescent="0.2">
      <c r="A361" s="41" t="s">
        <v>377</v>
      </c>
      <c r="B361" s="41" t="s">
        <v>385</v>
      </c>
      <c r="C361" s="63">
        <v>6150412</v>
      </c>
      <c r="D361" s="34" t="s">
        <v>424</v>
      </c>
      <c r="E361" s="37"/>
    </row>
    <row r="362" spans="1:5" ht="23.25" hidden="1" x14ac:dyDescent="0.2">
      <c r="A362" s="41" t="s">
        <v>377</v>
      </c>
      <c r="B362" s="41" t="s">
        <v>388</v>
      </c>
      <c r="C362" s="63">
        <v>6150501</v>
      </c>
      <c r="D362" s="34" t="s">
        <v>425</v>
      </c>
      <c r="E362" s="37"/>
    </row>
    <row r="363" spans="1:5" ht="23.25" hidden="1" x14ac:dyDescent="0.2">
      <c r="A363" s="41" t="s">
        <v>377</v>
      </c>
      <c r="B363" s="41" t="s">
        <v>388</v>
      </c>
      <c r="C363" s="63">
        <v>6150502</v>
      </c>
      <c r="D363" s="34" t="s">
        <v>426</v>
      </c>
      <c r="E363" s="37"/>
    </row>
    <row r="364" spans="1:5" ht="23.25" hidden="1" x14ac:dyDescent="0.2">
      <c r="A364" s="41" t="s">
        <v>377</v>
      </c>
      <c r="B364" s="41" t="s">
        <v>388</v>
      </c>
      <c r="C364" s="63">
        <v>6150503</v>
      </c>
      <c r="D364" s="34" t="s">
        <v>427</v>
      </c>
      <c r="E364" s="37"/>
    </row>
    <row r="365" spans="1:5" ht="23.25" hidden="1" x14ac:dyDescent="0.2">
      <c r="A365" s="41" t="s">
        <v>377</v>
      </c>
      <c r="B365" s="41" t="s">
        <v>388</v>
      </c>
      <c r="C365" s="63">
        <v>6150504</v>
      </c>
      <c r="D365" s="34" t="s">
        <v>428</v>
      </c>
      <c r="E365" s="37"/>
    </row>
    <row r="366" spans="1:5" ht="23.25" hidden="1" x14ac:dyDescent="0.2">
      <c r="A366" s="41" t="s">
        <v>377</v>
      </c>
      <c r="B366" s="41" t="s">
        <v>388</v>
      </c>
      <c r="C366" s="63">
        <v>6150505</v>
      </c>
      <c r="D366" s="34" t="s">
        <v>429</v>
      </c>
      <c r="E366" s="37"/>
    </row>
    <row r="367" spans="1:5" ht="23.25" hidden="1" x14ac:dyDescent="0.2">
      <c r="A367" s="41" t="s">
        <v>377</v>
      </c>
      <c r="B367" s="41" t="s">
        <v>388</v>
      </c>
      <c r="C367" s="63">
        <v>6150506</v>
      </c>
      <c r="D367" s="34" t="s">
        <v>430</v>
      </c>
      <c r="E367" s="37"/>
    </row>
    <row r="368" spans="1:5" ht="23.25" hidden="1" x14ac:dyDescent="0.2">
      <c r="A368" s="41" t="s">
        <v>377</v>
      </c>
      <c r="B368" s="41" t="s">
        <v>388</v>
      </c>
      <c r="C368" s="63">
        <v>6150507</v>
      </c>
      <c r="D368" s="34" t="s">
        <v>431</v>
      </c>
      <c r="E368" s="37"/>
    </row>
    <row r="369" spans="1:5" ht="23.25" hidden="1" x14ac:dyDescent="0.2">
      <c r="A369" s="41" t="s">
        <v>377</v>
      </c>
      <c r="B369" s="41" t="s">
        <v>390</v>
      </c>
      <c r="C369" s="63">
        <v>6150601</v>
      </c>
      <c r="D369" s="34" t="s">
        <v>432</v>
      </c>
      <c r="E369" s="37"/>
    </row>
    <row r="370" spans="1:5" ht="23.25" hidden="1" x14ac:dyDescent="0.2">
      <c r="A370" s="41" t="s">
        <v>377</v>
      </c>
      <c r="B370" s="41" t="s">
        <v>390</v>
      </c>
      <c r="C370" s="63">
        <v>6150602</v>
      </c>
      <c r="D370" s="34" t="s">
        <v>433</v>
      </c>
      <c r="E370" s="37"/>
    </row>
    <row r="371" spans="1:5" ht="23.25" hidden="1" x14ac:dyDescent="0.2">
      <c r="A371" s="41" t="s">
        <v>377</v>
      </c>
      <c r="B371" s="41" t="s">
        <v>390</v>
      </c>
      <c r="C371" s="63">
        <v>6150603</v>
      </c>
      <c r="D371" s="34" t="s">
        <v>434</v>
      </c>
      <c r="E371" s="37"/>
    </row>
    <row r="372" spans="1:5" ht="23.25" hidden="1" x14ac:dyDescent="0.2">
      <c r="A372" s="41" t="s">
        <v>377</v>
      </c>
      <c r="B372" s="41" t="s">
        <v>390</v>
      </c>
      <c r="C372" s="63">
        <v>6150604</v>
      </c>
      <c r="D372" s="34" t="s">
        <v>435</v>
      </c>
      <c r="E372" s="37"/>
    </row>
    <row r="373" spans="1:5" ht="23.25" hidden="1" x14ac:dyDescent="0.2">
      <c r="A373" s="41" t="s">
        <v>377</v>
      </c>
      <c r="B373" s="41" t="s">
        <v>390</v>
      </c>
      <c r="C373" s="63">
        <v>6150605</v>
      </c>
      <c r="D373" s="34" t="s">
        <v>436</v>
      </c>
      <c r="E373" s="37"/>
    </row>
    <row r="374" spans="1:5" ht="23.25" hidden="1" x14ac:dyDescent="0.2">
      <c r="A374" s="41" t="s">
        <v>377</v>
      </c>
      <c r="B374" s="41" t="s">
        <v>390</v>
      </c>
      <c r="C374" s="63">
        <v>6150606</v>
      </c>
      <c r="D374" s="34" t="s">
        <v>437</v>
      </c>
      <c r="E374" s="37"/>
    </row>
    <row r="375" spans="1:5" ht="23.25" hidden="1" x14ac:dyDescent="0.2">
      <c r="A375" s="41" t="s">
        <v>377</v>
      </c>
      <c r="B375" s="41" t="s">
        <v>390</v>
      </c>
      <c r="C375" s="63">
        <v>6150607</v>
      </c>
      <c r="D375" s="34" t="s">
        <v>438</v>
      </c>
      <c r="E375" s="37"/>
    </row>
    <row r="376" spans="1:5" ht="23.25" hidden="1" x14ac:dyDescent="0.2">
      <c r="A376" s="41" t="s">
        <v>377</v>
      </c>
      <c r="B376" s="41" t="s">
        <v>390</v>
      </c>
      <c r="C376" s="63">
        <v>6150608</v>
      </c>
      <c r="D376" s="34" t="s">
        <v>439</v>
      </c>
      <c r="E376" s="37"/>
    </row>
    <row r="377" spans="1:5" ht="23.25" hidden="1" x14ac:dyDescent="0.2">
      <c r="A377" s="41" t="s">
        <v>377</v>
      </c>
      <c r="B377" s="41" t="s">
        <v>390</v>
      </c>
      <c r="C377" s="63">
        <v>6150609</v>
      </c>
      <c r="D377" s="34" t="s">
        <v>440</v>
      </c>
      <c r="E377" s="37"/>
    </row>
    <row r="378" spans="1:5" ht="23.25" hidden="1" x14ac:dyDescent="0.2">
      <c r="A378" s="41" t="s">
        <v>377</v>
      </c>
      <c r="B378" s="41" t="s">
        <v>390</v>
      </c>
      <c r="C378" s="63">
        <v>6150610</v>
      </c>
      <c r="D378" s="34" t="s">
        <v>441</v>
      </c>
      <c r="E378" s="37"/>
    </row>
    <row r="379" spans="1:5" ht="23.25" hidden="1" x14ac:dyDescent="0.2">
      <c r="A379" s="41" t="s">
        <v>377</v>
      </c>
      <c r="B379" s="41" t="s">
        <v>390</v>
      </c>
      <c r="C379" s="63">
        <v>6150611</v>
      </c>
      <c r="D379" s="34" t="s">
        <v>442</v>
      </c>
      <c r="E379" s="37"/>
    </row>
    <row r="380" spans="1:5" ht="23.25" hidden="1" x14ac:dyDescent="0.2">
      <c r="A380" s="41" t="s">
        <v>377</v>
      </c>
      <c r="B380" s="41" t="s">
        <v>390</v>
      </c>
      <c r="C380" s="63">
        <v>6150613</v>
      </c>
      <c r="D380" s="34" t="s">
        <v>443</v>
      </c>
      <c r="E380" s="37"/>
    </row>
    <row r="381" spans="1:5" ht="23.25" hidden="1" x14ac:dyDescent="0.2">
      <c r="A381" s="41" t="s">
        <v>377</v>
      </c>
      <c r="B381" s="41" t="s">
        <v>390</v>
      </c>
      <c r="C381" s="63">
        <v>6150614</v>
      </c>
      <c r="D381" s="34" t="s">
        <v>444</v>
      </c>
      <c r="E381" s="37"/>
    </row>
    <row r="382" spans="1:5" ht="23.25" hidden="1" x14ac:dyDescent="0.2">
      <c r="A382" s="41" t="s">
        <v>377</v>
      </c>
      <c r="B382" s="41" t="s">
        <v>390</v>
      </c>
      <c r="C382" s="63">
        <v>6150615</v>
      </c>
      <c r="D382" s="34" t="s">
        <v>445</v>
      </c>
      <c r="E382" s="37"/>
    </row>
    <row r="383" spans="1:5" ht="23.25" hidden="1" x14ac:dyDescent="0.2">
      <c r="A383" s="41" t="s">
        <v>377</v>
      </c>
      <c r="B383" s="41" t="s">
        <v>393</v>
      </c>
      <c r="C383" s="63">
        <v>6150701</v>
      </c>
      <c r="D383" s="34" t="s">
        <v>446</v>
      </c>
      <c r="E383" s="37"/>
    </row>
    <row r="384" spans="1:5" ht="23.25" hidden="1" x14ac:dyDescent="0.2">
      <c r="A384" s="41" t="s">
        <v>377</v>
      </c>
      <c r="B384" s="41" t="s">
        <v>393</v>
      </c>
      <c r="C384" s="63">
        <v>6150702</v>
      </c>
      <c r="D384" s="34" t="s">
        <v>447</v>
      </c>
      <c r="E384" s="37"/>
    </row>
    <row r="385" spans="1:5" ht="23.25" hidden="1" x14ac:dyDescent="0.2">
      <c r="A385" s="41" t="s">
        <v>450</v>
      </c>
      <c r="B385" s="41" t="s">
        <v>449</v>
      </c>
      <c r="C385" s="63">
        <v>2160101</v>
      </c>
      <c r="D385" s="34" t="s">
        <v>448</v>
      </c>
      <c r="E385" s="37"/>
    </row>
    <row r="386" spans="1:5" ht="23.25" hidden="1" x14ac:dyDescent="0.2">
      <c r="A386" s="41" t="s">
        <v>450</v>
      </c>
      <c r="B386" s="41" t="s">
        <v>449</v>
      </c>
      <c r="C386" s="63">
        <v>4160101</v>
      </c>
      <c r="D386" s="34" t="s">
        <v>451</v>
      </c>
      <c r="E386" s="37"/>
    </row>
    <row r="387" spans="1:5" ht="23.25" hidden="1" x14ac:dyDescent="0.2">
      <c r="A387" s="41" t="s">
        <v>450</v>
      </c>
      <c r="B387" s="41" t="s">
        <v>453</v>
      </c>
      <c r="C387" s="63">
        <v>4160601</v>
      </c>
      <c r="D387" s="34" t="s">
        <v>452</v>
      </c>
      <c r="E387" s="37"/>
    </row>
    <row r="388" spans="1:5" ht="23.25" hidden="1" x14ac:dyDescent="0.2">
      <c r="A388" s="41" t="s">
        <v>450</v>
      </c>
      <c r="B388" s="41" t="s">
        <v>449</v>
      </c>
      <c r="C388" s="63">
        <v>5160108</v>
      </c>
      <c r="D388" s="34" t="s">
        <v>454</v>
      </c>
      <c r="E388" s="37"/>
    </row>
    <row r="389" spans="1:5" ht="23.25" hidden="1" x14ac:dyDescent="0.2">
      <c r="A389" s="41" t="s">
        <v>450</v>
      </c>
      <c r="B389" s="41" t="s">
        <v>449</v>
      </c>
      <c r="C389" s="63">
        <v>5160121</v>
      </c>
      <c r="D389" s="34" t="s">
        <v>455</v>
      </c>
      <c r="E389" s="37"/>
    </row>
    <row r="390" spans="1:5" ht="23.25" hidden="1" x14ac:dyDescent="0.2">
      <c r="A390" s="41" t="s">
        <v>450</v>
      </c>
      <c r="B390" s="41" t="s">
        <v>457</v>
      </c>
      <c r="C390" s="63">
        <v>5160210</v>
      </c>
      <c r="D390" s="34" t="s">
        <v>456</v>
      </c>
      <c r="E390" s="37"/>
    </row>
    <row r="391" spans="1:5" ht="23.25" hidden="1" x14ac:dyDescent="0.2">
      <c r="A391" s="41" t="s">
        <v>450</v>
      </c>
      <c r="B391" s="41" t="s">
        <v>457</v>
      </c>
      <c r="C391" s="63">
        <v>5160211</v>
      </c>
      <c r="D391" s="34" t="s">
        <v>458</v>
      </c>
      <c r="E391" s="37"/>
    </row>
    <row r="392" spans="1:5" ht="23.25" hidden="1" x14ac:dyDescent="0.2">
      <c r="A392" s="41" t="s">
        <v>450</v>
      </c>
      <c r="B392" s="41" t="s">
        <v>460</v>
      </c>
      <c r="C392" s="63">
        <v>5160314</v>
      </c>
      <c r="D392" s="34" t="s">
        <v>459</v>
      </c>
      <c r="E392" s="37"/>
    </row>
    <row r="393" spans="1:5" ht="23.25" hidden="1" x14ac:dyDescent="0.2">
      <c r="A393" s="41" t="s">
        <v>450</v>
      </c>
      <c r="B393" s="41" t="s">
        <v>462</v>
      </c>
      <c r="C393" s="63">
        <v>5160417</v>
      </c>
      <c r="D393" s="34" t="s">
        <v>461</v>
      </c>
      <c r="E393" s="37"/>
    </row>
    <row r="394" spans="1:5" ht="23.25" hidden="1" x14ac:dyDescent="0.2">
      <c r="A394" s="41" t="s">
        <v>450</v>
      </c>
      <c r="B394" s="41" t="s">
        <v>464</v>
      </c>
      <c r="C394" s="63">
        <v>5160511</v>
      </c>
      <c r="D394" s="34" t="s">
        <v>463</v>
      </c>
      <c r="E394" s="37"/>
    </row>
    <row r="395" spans="1:5" ht="23.25" hidden="1" x14ac:dyDescent="0.2">
      <c r="A395" s="41" t="s">
        <v>450</v>
      </c>
      <c r="B395" s="41" t="s">
        <v>464</v>
      </c>
      <c r="C395" s="63">
        <v>5160512</v>
      </c>
      <c r="D395" s="34" t="s">
        <v>465</v>
      </c>
      <c r="E395" s="37"/>
    </row>
    <row r="396" spans="1:5" ht="23.25" hidden="1" x14ac:dyDescent="0.2">
      <c r="A396" s="41" t="s">
        <v>450</v>
      </c>
      <c r="B396" s="41" t="s">
        <v>467</v>
      </c>
      <c r="C396" s="63">
        <v>5160707</v>
      </c>
      <c r="D396" s="34" t="s">
        <v>466</v>
      </c>
      <c r="E396" s="37"/>
    </row>
    <row r="397" spans="1:5" ht="23.25" hidden="1" x14ac:dyDescent="0.2">
      <c r="A397" s="41" t="s">
        <v>450</v>
      </c>
      <c r="B397" s="41" t="s">
        <v>469</v>
      </c>
      <c r="C397" s="63">
        <v>5160804</v>
      </c>
      <c r="D397" s="34" t="s">
        <v>468</v>
      </c>
      <c r="E397" s="37"/>
    </row>
    <row r="398" spans="1:5" ht="23.25" hidden="1" x14ac:dyDescent="0.2">
      <c r="A398" s="41" t="s">
        <v>450</v>
      </c>
      <c r="B398" s="41" t="s">
        <v>471</v>
      </c>
      <c r="C398" s="63">
        <v>5161107</v>
      </c>
      <c r="D398" s="34" t="s">
        <v>470</v>
      </c>
      <c r="E398" s="37"/>
    </row>
    <row r="399" spans="1:5" ht="23.25" hidden="1" x14ac:dyDescent="0.2">
      <c r="A399" s="41" t="s">
        <v>450</v>
      </c>
      <c r="B399" s="41" t="s">
        <v>449</v>
      </c>
      <c r="C399" s="63">
        <v>6160101</v>
      </c>
      <c r="D399" s="34" t="s">
        <v>472</v>
      </c>
      <c r="E399" s="37"/>
    </row>
    <row r="400" spans="1:5" ht="23.25" hidden="1" x14ac:dyDescent="0.2">
      <c r="A400" s="41" t="s">
        <v>450</v>
      </c>
      <c r="B400" s="41" t="s">
        <v>449</v>
      </c>
      <c r="C400" s="63">
        <v>6160102</v>
      </c>
      <c r="D400" s="34" t="s">
        <v>473</v>
      </c>
      <c r="E400" s="37"/>
    </row>
    <row r="401" spans="1:5" ht="23.25" hidden="1" x14ac:dyDescent="0.2">
      <c r="A401" s="41" t="s">
        <v>450</v>
      </c>
      <c r="B401" s="41" t="s">
        <v>449</v>
      </c>
      <c r="C401" s="63">
        <v>6160103</v>
      </c>
      <c r="D401" s="34" t="s">
        <v>474</v>
      </c>
      <c r="E401" s="37"/>
    </row>
    <row r="402" spans="1:5" ht="23.25" hidden="1" x14ac:dyDescent="0.2">
      <c r="A402" s="41" t="s">
        <v>450</v>
      </c>
      <c r="B402" s="41" t="s">
        <v>449</v>
      </c>
      <c r="C402" s="63">
        <v>6160104</v>
      </c>
      <c r="D402" s="34" t="s">
        <v>475</v>
      </c>
      <c r="E402" s="37"/>
    </row>
    <row r="403" spans="1:5" ht="23.25" hidden="1" x14ac:dyDescent="0.2">
      <c r="A403" s="41" t="s">
        <v>450</v>
      </c>
      <c r="B403" s="41" t="s">
        <v>449</v>
      </c>
      <c r="C403" s="63">
        <v>6160105</v>
      </c>
      <c r="D403" s="34" t="s">
        <v>476</v>
      </c>
      <c r="E403" s="37"/>
    </row>
    <row r="404" spans="1:5" ht="23.25" hidden="1" x14ac:dyDescent="0.2">
      <c r="A404" s="41" t="s">
        <v>450</v>
      </c>
      <c r="B404" s="41" t="s">
        <v>449</v>
      </c>
      <c r="C404" s="63">
        <v>6160106</v>
      </c>
      <c r="D404" s="34" t="s">
        <v>477</v>
      </c>
      <c r="E404" s="37"/>
    </row>
    <row r="405" spans="1:5" ht="23.25" hidden="1" x14ac:dyDescent="0.2">
      <c r="A405" s="41" t="s">
        <v>450</v>
      </c>
      <c r="B405" s="41" t="s">
        <v>449</v>
      </c>
      <c r="C405" s="63">
        <v>6160107</v>
      </c>
      <c r="D405" s="34" t="s">
        <v>478</v>
      </c>
      <c r="E405" s="37"/>
    </row>
    <row r="406" spans="1:5" ht="23.25" hidden="1" x14ac:dyDescent="0.2">
      <c r="A406" s="41" t="s">
        <v>450</v>
      </c>
      <c r="B406" s="41" t="s">
        <v>449</v>
      </c>
      <c r="C406" s="63">
        <v>6160109</v>
      </c>
      <c r="D406" s="34" t="s">
        <v>479</v>
      </c>
      <c r="E406" s="37"/>
    </row>
    <row r="407" spans="1:5" ht="23.25" hidden="1" x14ac:dyDescent="0.2">
      <c r="A407" s="41" t="s">
        <v>450</v>
      </c>
      <c r="B407" s="41" t="s">
        <v>449</v>
      </c>
      <c r="C407" s="63">
        <v>6160110</v>
      </c>
      <c r="D407" s="34" t="s">
        <v>480</v>
      </c>
      <c r="E407" s="37"/>
    </row>
    <row r="408" spans="1:5" ht="23.25" hidden="1" x14ac:dyDescent="0.2">
      <c r="A408" s="41" t="s">
        <v>450</v>
      </c>
      <c r="B408" s="41" t="s">
        <v>449</v>
      </c>
      <c r="C408" s="63">
        <v>6160111</v>
      </c>
      <c r="D408" s="34" t="s">
        <v>481</v>
      </c>
      <c r="E408" s="37"/>
    </row>
    <row r="409" spans="1:5" ht="23.25" hidden="1" x14ac:dyDescent="0.2">
      <c r="A409" s="41" t="s">
        <v>450</v>
      </c>
      <c r="B409" s="41" t="s">
        <v>449</v>
      </c>
      <c r="C409" s="63">
        <v>6160112</v>
      </c>
      <c r="D409" s="34" t="s">
        <v>482</v>
      </c>
      <c r="E409" s="37"/>
    </row>
    <row r="410" spans="1:5" ht="23.25" hidden="1" x14ac:dyDescent="0.2">
      <c r="A410" s="41" t="s">
        <v>450</v>
      </c>
      <c r="B410" s="41" t="s">
        <v>449</v>
      </c>
      <c r="C410" s="63">
        <v>6160113</v>
      </c>
      <c r="D410" s="34" t="s">
        <v>483</v>
      </c>
      <c r="E410" s="37"/>
    </row>
    <row r="411" spans="1:5" ht="23.25" hidden="1" x14ac:dyDescent="0.2">
      <c r="A411" s="41" t="s">
        <v>450</v>
      </c>
      <c r="B411" s="41" t="s">
        <v>449</v>
      </c>
      <c r="C411" s="63">
        <v>6160114</v>
      </c>
      <c r="D411" s="34" t="s">
        <v>484</v>
      </c>
      <c r="E411" s="37"/>
    </row>
    <row r="412" spans="1:5" ht="23.25" hidden="1" x14ac:dyDescent="0.2">
      <c r="A412" s="41" t="s">
        <v>450</v>
      </c>
      <c r="B412" s="41" t="s">
        <v>449</v>
      </c>
      <c r="C412" s="63">
        <v>6160115</v>
      </c>
      <c r="D412" s="34" t="s">
        <v>485</v>
      </c>
      <c r="E412" s="37"/>
    </row>
    <row r="413" spans="1:5" ht="23.25" hidden="1" x14ac:dyDescent="0.2">
      <c r="A413" s="41" t="s">
        <v>450</v>
      </c>
      <c r="B413" s="41" t="s">
        <v>449</v>
      </c>
      <c r="C413" s="63">
        <v>6160116</v>
      </c>
      <c r="D413" s="34" t="s">
        <v>486</v>
      </c>
      <c r="E413" s="37"/>
    </row>
    <row r="414" spans="1:5" ht="23.25" hidden="1" x14ac:dyDescent="0.2">
      <c r="A414" s="41" t="s">
        <v>450</v>
      </c>
      <c r="B414" s="41" t="s">
        <v>449</v>
      </c>
      <c r="C414" s="63">
        <v>6160117</v>
      </c>
      <c r="D414" s="34" t="s">
        <v>487</v>
      </c>
      <c r="E414" s="37"/>
    </row>
    <row r="415" spans="1:5" ht="23.25" hidden="1" x14ac:dyDescent="0.2">
      <c r="A415" s="41" t="s">
        <v>450</v>
      </c>
      <c r="B415" s="41" t="s">
        <v>449</v>
      </c>
      <c r="C415" s="63">
        <v>6160118</v>
      </c>
      <c r="D415" s="34" t="s">
        <v>488</v>
      </c>
      <c r="E415" s="37"/>
    </row>
    <row r="416" spans="1:5" ht="23.25" hidden="1" x14ac:dyDescent="0.2">
      <c r="A416" s="41" t="s">
        <v>450</v>
      </c>
      <c r="B416" s="41" t="s">
        <v>449</v>
      </c>
      <c r="C416" s="63">
        <v>6160119</v>
      </c>
      <c r="D416" s="34" t="s">
        <v>489</v>
      </c>
      <c r="E416" s="37"/>
    </row>
    <row r="417" spans="1:5" ht="23.25" hidden="1" x14ac:dyDescent="0.2">
      <c r="A417" s="41" t="s">
        <v>450</v>
      </c>
      <c r="B417" s="41" t="s">
        <v>449</v>
      </c>
      <c r="C417" s="63">
        <v>6160120</v>
      </c>
      <c r="D417" s="34" t="s">
        <v>490</v>
      </c>
      <c r="E417" s="37"/>
    </row>
    <row r="418" spans="1:5" ht="23.25" hidden="1" x14ac:dyDescent="0.2">
      <c r="A418" s="41" t="s">
        <v>450</v>
      </c>
      <c r="B418" s="41" t="s">
        <v>457</v>
      </c>
      <c r="C418" s="63">
        <v>6160201</v>
      </c>
      <c r="D418" s="34" t="s">
        <v>491</v>
      </c>
      <c r="E418" s="37"/>
    </row>
    <row r="419" spans="1:5" ht="23.25" hidden="1" x14ac:dyDescent="0.2">
      <c r="A419" s="41" t="s">
        <v>450</v>
      </c>
      <c r="B419" s="41" t="s">
        <v>457</v>
      </c>
      <c r="C419" s="63">
        <v>6160202</v>
      </c>
      <c r="D419" s="34" t="s">
        <v>492</v>
      </c>
      <c r="E419" s="37"/>
    </row>
    <row r="420" spans="1:5" ht="23.25" hidden="1" x14ac:dyDescent="0.2">
      <c r="A420" s="41" t="s">
        <v>450</v>
      </c>
      <c r="B420" s="41" t="s">
        <v>457</v>
      </c>
      <c r="C420" s="63">
        <v>6160203</v>
      </c>
      <c r="D420" s="34" t="s">
        <v>493</v>
      </c>
      <c r="E420" s="37"/>
    </row>
    <row r="421" spans="1:5" ht="23.25" hidden="1" x14ac:dyDescent="0.2">
      <c r="A421" s="41" t="s">
        <v>450</v>
      </c>
      <c r="B421" s="41" t="s">
        <v>457</v>
      </c>
      <c r="C421" s="63">
        <v>6160204</v>
      </c>
      <c r="D421" s="34" t="s">
        <v>494</v>
      </c>
      <c r="E421" s="37"/>
    </row>
    <row r="422" spans="1:5" ht="23.25" hidden="1" x14ac:dyDescent="0.2">
      <c r="A422" s="41" t="s">
        <v>450</v>
      </c>
      <c r="B422" s="41" t="s">
        <v>457</v>
      </c>
      <c r="C422" s="63">
        <v>6160205</v>
      </c>
      <c r="D422" s="34" t="s">
        <v>495</v>
      </c>
      <c r="E422" s="37"/>
    </row>
    <row r="423" spans="1:5" ht="23.25" hidden="1" x14ac:dyDescent="0.2">
      <c r="A423" s="41" t="s">
        <v>450</v>
      </c>
      <c r="B423" s="41" t="s">
        <v>457</v>
      </c>
      <c r="C423" s="63">
        <v>6160206</v>
      </c>
      <c r="D423" s="34" t="s">
        <v>496</v>
      </c>
      <c r="E423" s="37"/>
    </row>
    <row r="424" spans="1:5" ht="23.25" hidden="1" x14ac:dyDescent="0.2">
      <c r="A424" s="41" t="s">
        <v>450</v>
      </c>
      <c r="B424" s="41" t="s">
        <v>457</v>
      </c>
      <c r="C424" s="63">
        <v>6160207</v>
      </c>
      <c r="D424" s="34" t="s">
        <v>497</v>
      </c>
      <c r="E424" s="37"/>
    </row>
    <row r="425" spans="1:5" ht="23.25" hidden="1" x14ac:dyDescent="0.2">
      <c r="A425" s="41" t="s">
        <v>450</v>
      </c>
      <c r="B425" s="41" t="s">
        <v>457</v>
      </c>
      <c r="C425" s="63">
        <v>6160208</v>
      </c>
      <c r="D425" s="34" t="s">
        <v>498</v>
      </c>
      <c r="E425" s="37"/>
    </row>
    <row r="426" spans="1:5" ht="23.25" hidden="1" x14ac:dyDescent="0.2">
      <c r="A426" s="41" t="s">
        <v>450</v>
      </c>
      <c r="B426" s="41" t="s">
        <v>457</v>
      </c>
      <c r="C426" s="63">
        <v>6160209</v>
      </c>
      <c r="D426" s="34" t="s">
        <v>499</v>
      </c>
      <c r="E426" s="37"/>
    </row>
    <row r="427" spans="1:5" ht="23.25" hidden="1" x14ac:dyDescent="0.2">
      <c r="A427" s="41" t="s">
        <v>450</v>
      </c>
      <c r="B427" s="41" t="s">
        <v>460</v>
      </c>
      <c r="C427" s="63">
        <v>6160301</v>
      </c>
      <c r="D427" s="34" t="s">
        <v>500</v>
      </c>
      <c r="E427" s="37"/>
    </row>
    <row r="428" spans="1:5" ht="23.25" hidden="1" x14ac:dyDescent="0.2">
      <c r="A428" s="41" t="s">
        <v>450</v>
      </c>
      <c r="B428" s="41" t="s">
        <v>460</v>
      </c>
      <c r="C428" s="63">
        <v>6160302</v>
      </c>
      <c r="D428" s="34" t="s">
        <v>501</v>
      </c>
      <c r="E428" s="37"/>
    </row>
    <row r="429" spans="1:5" ht="23.25" hidden="1" x14ac:dyDescent="0.2">
      <c r="A429" s="41" t="s">
        <v>450</v>
      </c>
      <c r="B429" s="41" t="s">
        <v>460</v>
      </c>
      <c r="C429" s="63">
        <v>6160303</v>
      </c>
      <c r="D429" s="34" t="s">
        <v>502</v>
      </c>
      <c r="E429" s="37"/>
    </row>
    <row r="430" spans="1:5" ht="23.25" hidden="1" x14ac:dyDescent="0.2">
      <c r="A430" s="41" t="s">
        <v>450</v>
      </c>
      <c r="B430" s="41" t="s">
        <v>460</v>
      </c>
      <c r="C430" s="63">
        <v>6160304</v>
      </c>
      <c r="D430" s="34" t="s">
        <v>503</v>
      </c>
      <c r="E430" s="37"/>
    </row>
    <row r="431" spans="1:5" ht="23.25" hidden="1" x14ac:dyDescent="0.2">
      <c r="A431" s="41" t="s">
        <v>450</v>
      </c>
      <c r="B431" s="41" t="s">
        <v>460</v>
      </c>
      <c r="C431" s="63">
        <v>6160305</v>
      </c>
      <c r="D431" s="34" t="s">
        <v>504</v>
      </c>
      <c r="E431" s="37"/>
    </row>
    <row r="432" spans="1:5" ht="23.25" hidden="1" x14ac:dyDescent="0.2">
      <c r="A432" s="41" t="s">
        <v>450</v>
      </c>
      <c r="B432" s="41" t="s">
        <v>460</v>
      </c>
      <c r="C432" s="63">
        <v>6160306</v>
      </c>
      <c r="D432" s="34" t="s">
        <v>505</v>
      </c>
      <c r="E432" s="37"/>
    </row>
    <row r="433" spans="1:5" ht="23.25" hidden="1" x14ac:dyDescent="0.2">
      <c r="A433" s="41" t="s">
        <v>450</v>
      </c>
      <c r="B433" s="41" t="s">
        <v>460</v>
      </c>
      <c r="C433" s="63">
        <v>6160307</v>
      </c>
      <c r="D433" s="34" t="s">
        <v>506</v>
      </c>
      <c r="E433" s="37"/>
    </row>
    <row r="434" spans="1:5" ht="23.25" hidden="1" x14ac:dyDescent="0.2">
      <c r="A434" s="41" t="s">
        <v>450</v>
      </c>
      <c r="B434" s="41" t="s">
        <v>460</v>
      </c>
      <c r="C434" s="63">
        <v>6160308</v>
      </c>
      <c r="D434" s="34" t="s">
        <v>507</v>
      </c>
      <c r="E434" s="37"/>
    </row>
    <row r="435" spans="1:5" ht="23.25" hidden="1" x14ac:dyDescent="0.2">
      <c r="A435" s="41" t="s">
        <v>450</v>
      </c>
      <c r="B435" s="41" t="s">
        <v>460</v>
      </c>
      <c r="C435" s="63">
        <v>6160309</v>
      </c>
      <c r="D435" s="34" t="s">
        <v>508</v>
      </c>
      <c r="E435" s="37"/>
    </row>
    <row r="436" spans="1:5" ht="23.25" hidden="1" x14ac:dyDescent="0.2">
      <c r="A436" s="41" t="s">
        <v>450</v>
      </c>
      <c r="B436" s="41" t="s">
        <v>460</v>
      </c>
      <c r="C436" s="63">
        <v>6160310</v>
      </c>
      <c r="D436" s="34" t="s">
        <v>509</v>
      </c>
      <c r="E436" s="37"/>
    </row>
    <row r="437" spans="1:5" ht="23.25" hidden="1" x14ac:dyDescent="0.2">
      <c r="A437" s="41" t="s">
        <v>450</v>
      </c>
      <c r="B437" s="41" t="s">
        <v>460</v>
      </c>
      <c r="C437" s="63">
        <v>6160311</v>
      </c>
      <c r="D437" s="34" t="s">
        <v>510</v>
      </c>
      <c r="E437" s="37"/>
    </row>
    <row r="438" spans="1:5" ht="23.25" hidden="1" x14ac:dyDescent="0.2">
      <c r="A438" s="41" t="s">
        <v>450</v>
      </c>
      <c r="B438" s="41" t="s">
        <v>460</v>
      </c>
      <c r="C438" s="63">
        <v>6160312</v>
      </c>
      <c r="D438" s="34" t="s">
        <v>511</v>
      </c>
      <c r="E438" s="37"/>
    </row>
    <row r="439" spans="1:5" ht="23.25" hidden="1" x14ac:dyDescent="0.2">
      <c r="A439" s="41" t="s">
        <v>450</v>
      </c>
      <c r="B439" s="41" t="s">
        <v>460</v>
      </c>
      <c r="C439" s="63">
        <v>6160313</v>
      </c>
      <c r="D439" s="34" t="s">
        <v>512</v>
      </c>
      <c r="E439" s="37"/>
    </row>
    <row r="440" spans="1:5" ht="23.25" hidden="1" x14ac:dyDescent="0.2">
      <c r="A440" s="41" t="s">
        <v>450</v>
      </c>
      <c r="B440" s="41" t="s">
        <v>462</v>
      </c>
      <c r="C440" s="63">
        <v>6160401</v>
      </c>
      <c r="D440" s="34" t="s">
        <v>513</v>
      </c>
      <c r="E440" s="37"/>
    </row>
    <row r="441" spans="1:5" ht="23.25" hidden="1" x14ac:dyDescent="0.2">
      <c r="A441" s="41" t="s">
        <v>450</v>
      </c>
      <c r="B441" s="41" t="s">
        <v>462</v>
      </c>
      <c r="C441" s="63">
        <v>6160402</v>
      </c>
      <c r="D441" s="34" t="s">
        <v>514</v>
      </c>
      <c r="E441" s="37"/>
    </row>
    <row r="442" spans="1:5" ht="23.25" hidden="1" x14ac:dyDescent="0.2">
      <c r="A442" s="41" t="s">
        <v>450</v>
      </c>
      <c r="B442" s="41" t="s">
        <v>462</v>
      </c>
      <c r="C442" s="63">
        <v>6160403</v>
      </c>
      <c r="D442" s="34" t="s">
        <v>515</v>
      </c>
      <c r="E442" s="37"/>
    </row>
    <row r="443" spans="1:5" ht="23.25" hidden="1" x14ac:dyDescent="0.2">
      <c r="A443" s="41" t="s">
        <v>450</v>
      </c>
      <c r="B443" s="41" t="s">
        <v>462</v>
      </c>
      <c r="C443" s="63">
        <v>6160404</v>
      </c>
      <c r="D443" s="34" t="s">
        <v>516</v>
      </c>
      <c r="E443" s="37"/>
    </row>
    <row r="444" spans="1:5" ht="23.25" hidden="1" x14ac:dyDescent="0.2">
      <c r="A444" s="41" t="s">
        <v>450</v>
      </c>
      <c r="B444" s="41" t="s">
        <v>462</v>
      </c>
      <c r="C444" s="63">
        <v>6160405</v>
      </c>
      <c r="D444" s="34" t="s">
        <v>517</v>
      </c>
      <c r="E444" s="37"/>
    </row>
    <row r="445" spans="1:5" ht="23.25" hidden="1" x14ac:dyDescent="0.2">
      <c r="A445" s="41" t="s">
        <v>450</v>
      </c>
      <c r="B445" s="41" t="s">
        <v>462</v>
      </c>
      <c r="C445" s="63">
        <v>6160406</v>
      </c>
      <c r="D445" s="34" t="s">
        <v>518</v>
      </c>
      <c r="E445" s="37"/>
    </row>
    <row r="446" spans="1:5" ht="23.25" hidden="1" x14ac:dyDescent="0.2">
      <c r="A446" s="41" t="s">
        <v>450</v>
      </c>
      <c r="B446" s="41" t="s">
        <v>462</v>
      </c>
      <c r="C446" s="63">
        <v>6160407</v>
      </c>
      <c r="D446" s="34" t="s">
        <v>519</v>
      </c>
      <c r="E446" s="37"/>
    </row>
    <row r="447" spans="1:5" ht="23.25" hidden="1" x14ac:dyDescent="0.2">
      <c r="A447" s="41" t="s">
        <v>450</v>
      </c>
      <c r="B447" s="41" t="s">
        <v>462</v>
      </c>
      <c r="C447" s="63">
        <v>6160408</v>
      </c>
      <c r="D447" s="34" t="s">
        <v>520</v>
      </c>
      <c r="E447" s="37"/>
    </row>
    <row r="448" spans="1:5" ht="23.25" hidden="1" x14ac:dyDescent="0.2">
      <c r="A448" s="41" t="s">
        <v>450</v>
      </c>
      <c r="B448" s="41" t="s">
        <v>462</v>
      </c>
      <c r="C448" s="63">
        <v>6160409</v>
      </c>
      <c r="D448" s="34" t="s">
        <v>521</v>
      </c>
      <c r="E448" s="37"/>
    </row>
    <row r="449" spans="1:5" ht="23.25" hidden="1" x14ac:dyDescent="0.2">
      <c r="A449" s="41" t="s">
        <v>450</v>
      </c>
      <c r="B449" s="41" t="s">
        <v>462</v>
      </c>
      <c r="C449" s="63">
        <v>6160410</v>
      </c>
      <c r="D449" s="34" t="s">
        <v>522</v>
      </c>
      <c r="E449" s="37"/>
    </row>
    <row r="450" spans="1:5" ht="23.25" hidden="1" x14ac:dyDescent="0.2">
      <c r="A450" s="41" t="s">
        <v>450</v>
      </c>
      <c r="B450" s="41" t="s">
        <v>462</v>
      </c>
      <c r="C450" s="63">
        <v>6160411</v>
      </c>
      <c r="D450" s="34" t="s">
        <v>523</v>
      </c>
      <c r="E450" s="37"/>
    </row>
    <row r="451" spans="1:5" ht="23.25" hidden="1" x14ac:dyDescent="0.2">
      <c r="A451" s="41" t="s">
        <v>450</v>
      </c>
      <c r="B451" s="41" t="s">
        <v>462</v>
      </c>
      <c r="C451" s="63">
        <v>6160412</v>
      </c>
      <c r="D451" s="34" t="s">
        <v>524</v>
      </c>
      <c r="E451" s="37"/>
    </row>
    <row r="452" spans="1:5" ht="23.25" hidden="1" x14ac:dyDescent="0.2">
      <c r="A452" s="41" t="s">
        <v>450</v>
      </c>
      <c r="B452" s="41" t="s">
        <v>462</v>
      </c>
      <c r="C452" s="63">
        <v>6160413</v>
      </c>
      <c r="D452" s="34" t="s">
        <v>525</v>
      </c>
      <c r="E452" s="37"/>
    </row>
    <row r="453" spans="1:5" ht="23.25" hidden="1" x14ac:dyDescent="0.2">
      <c r="A453" s="41" t="s">
        <v>450</v>
      </c>
      <c r="B453" s="41" t="s">
        <v>462</v>
      </c>
      <c r="C453" s="63">
        <v>6160414</v>
      </c>
      <c r="D453" s="34" t="s">
        <v>526</v>
      </c>
      <c r="E453" s="37"/>
    </row>
    <row r="454" spans="1:5" ht="23.25" hidden="1" x14ac:dyDescent="0.2">
      <c r="A454" s="41" t="s">
        <v>450</v>
      </c>
      <c r="B454" s="41" t="s">
        <v>462</v>
      </c>
      <c r="C454" s="63">
        <v>6160415</v>
      </c>
      <c r="D454" s="34" t="s">
        <v>527</v>
      </c>
      <c r="E454" s="37"/>
    </row>
    <row r="455" spans="1:5" ht="23.25" hidden="1" x14ac:dyDescent="0.2">
      <c r="A455" s="41" t="s">
        <v>450</v>
      </c>
      <c r="B455" s="41" t="s">
        <v>462</v>
      </c>
      <c r="C455" s="63">
        <v>6160416</v>
      </c>
      <c r="D455" s="34" t="s">
        <v>528</v>
      </c>
      <c r="E455" s="37"/>
    </row>
    <row r="456" spans="1:5" ht="23.25" hidden="1" x14ac:dyDescent="0.2">
      <c r="A456" s="41" t="s">
        <v>450</v>
      </c>
      <c r="B456" s="41" t="s">
        <v>464</v>
      </c>
      <c r="C456" s="63">
        <v>6160501</v>
      </c>
      <c r="D456" s="34" t="s">
        <v>529</v>
      </c>
      <c r="E456" s="37"/>
    </row>
    <row r="457" spans="1:5" ht="23.25" hidden="1" x14ac:dyDescent="0.2">
      <c r="A457" s="41" t="s">
        <v>450</v>
      </c>
      <c r="B457" s="41" t="s">
        <v>464</v>
      </c>
      <c r="C457" s="63">
        <v>6160502</v>
      </c>
      <c r="D457" s="34" t="s">
        <v>530</v>
      </c>
      <c r="E457" s="37"/>
    </row>
    <row r="458" spans="1:5" ht="23.25" hidden="1" x14ac:dyDescent="0.2">
      <c r="A458" s="41" t="s">
        <v>450</v>
      </c>
      <c r="B458" s="41" t="s">
        <v>464</v>
      </c>
      <c r="C458" s="63">
        <v>6160503</v>
      </c>
      <c r="D458" s="34" t="s">
        <v>531</v>
      </c>
      <c r="E458" s="37"/>
    </row>
    <row r="459" spans="1:5" ht="23.25" hidden="1" x14ac:dyDescent="0.2">
      <c r="A459" s="41" t="s">
        <v>450</v>
      </c>
      <c r="B459" s="41" t="s">
        <v>464</v>
      </c>
      <c r="C459" s="63">
        <v>6160504</v>
      </c>
      <c r="D459" s="34" t="s">
        <v>532</v>
      </c>
      <c r="E459" s="37"/>
    </row>
    <row r="460" spans="1:5" ht="23.25" hidden="1" x14ac:dyDescent="0.2">
      <c r="A460" s="41" t="s">
        <v>450</v>
      </c>
      <c r="B460" s="41" t="s">
        <v>464</v>
      </c>
      <c r="C460" s="63">
        <v>6160505</v>
      </c>
      <c r="D460" s="34" t="s">
        <v>533</v>
      </c>
      <c r="E460" s="37"/>
    </row>
    <row r="461" spans="1:5" ht="23.25" hidden="1" x14ac:dyDescent="0.2">
      <c r="A461" s="41" t="s">
        <v>450</v>
      </c>
      <c r="B461" s="41" t="s">
        <v>464</v>
      </c>
      <c r="C461" s="63">
        <v>6160506</v>
      </c>
      <c r="D461" s="34" t="s">
        <v>534</v>
      </c>
      <c r="E461" s="37"/>
    </row>
    <row r="462" spans="1:5" ht="23.25" hidden="1" x14ac:dyDescent="0.2">
      <c r="A462" s="41" t="s">
        <v>450</v>
      </c>
      <c r="B462" s="41" t="s">
        <v>464</v>
      </c>
      <c r="C462" s="63">
        <v>6160507</v>
      </c>
      <c r="D462" s="34" t="s">
        <v>535</v>
      </c>
      <c r="E462" s="37"/>
    </row>
    <row r="463" spans="1:5" ht="23.25" hidden="1" x14ac:dyDescent="0.2">
      <c r="A463" s="41" t="s">
        <v>450</v>
      </c>
      <c r="B463" s="41" t="s">
        <v>464</v>
      </c>
      <c r="C463" s="63">
        <v>6160508</v>
      </c>
      <c r="D463" s="34" t="s">
        <v>536</v>
      </c>
      <c r="E463" s="37"/>
    </row>
    <row r="464" spans="1:5" ht="23.25" hidden="1" x14ac:dyDescent="0.2">
      <c r="A464" s="41" t="s">
        <v>450</v>
      </c>
      <c r="B464" s="41" t="s">
        <v>464</v>
      </c>
      <c r="C464" s="63">
        <v>6160509</v>
      </c>
      <c r="D464" s="34" t="s">
        <v>537</v>
      </c>
      <c r="E464" s="37"/>
    </row>
    <row r="465" spans="1:5" ht="23.25" hidden="1" x14ac:dyDescent="0.2">
      <c r="A465" s="41" t="s">
        <v>450</v>
      </c>
      <c r="B465" s="41" t="s">
        <v>464</v>
      </c>
      <c r="C465" s="63">
        <v>6160510</v>
      </c>
      <c r="D465" s="34" t="s">
        <v>538</v>
      </c>
      <c r="E465" s="37"/>
    </row>
    <row r="466" spans="1:5" ht="23.25" hidden="1" x14ac:dyDescent="0.2">
      <c r="A466" s="41" t="s">
        <v>450</v>
      </c>
      <c r="B466" s="41" t="s">
        <v>453</v>
      </c>
      <c r="C466" s="63">
        <v>6160601</v>
      </c>
      <c r="D466" s="34" t="s">
        <v>539</v>
      </c>
      <c r="E466" s="37"/>
    </row>
    <row r="467" spans="1:5" ht="23.25" hidden="1" x14ac:dyDescent="0.2">
      <c r="A467" s="41" t="s">
        <v>450</v>
      </c>
      <c r="B467" s="41" t="s">
        <v>453</v>
      </c>
      <c r="C467" s="63">
        <v>6160602</v>
      </c>
      <c r="D467" s="34" t="s">
        <v>540</v>
      </c>
      <c r="E467" s="37"/>
    </row>
    <row r="468" spans="1:5" ht="23.25" hidden="1" x14ac:dyDescent="0.2">
      <c r="A468" s="41" t="s">
        <v>450</v>
      </c>
      <c r="B468" s="41" t="s">
        <v>453</v>
      </c>
      <c r="C468" s="63">
        <v>6160603</v>
      </c>
      <c r="D468" s="34" t="s">
        <v>541</v>
      </c>
      <c r="E468" s="37"/>
    </row>
    <row r="469" spans="1:5" ht="23.25" hidden="1" x14ac:dyDescent="0.2">
      <c r="A469" s="41" t="s">
        <v>450</v>
      </c>
      <c r="B469" s="41" t="s">
        <v>453</v>
      </c>
      <c r="C469" s="63">
        <v>6160604</v>
      </c>
      <c r="D469" s="34" t="s">
        <v>542</v>
      </c>
      <c r="E469" s="37"/>
    </row>
    <row r="470" spans="1:5" ht="23.25" hidden="1" x14ac:dyDescent="0.2">
      <c r="A470" s="41" t="s">
        <v>450</v>
      </c>
      <c r="B470" s="41" t="s">
        <v>453</v>
      </c>
      <c r="C470" s="63">
        <v>6160605</v>
      </c>
      <c r="D470" s="34" t="s">
        <v>543</v>
      </c>
      <c r="E470" s="37"/>
    </row>
    <row r="471" spans="1:5" ht="23.25" hidden="1" x14ac:dyDescent="0.2">
      <c r="A471" s="41" t="s">
        <v>450</v>
      </c>
      <c r="B471" s="41" t="s">
        <v>453</v>
      </c>
      <c r="C471" s="63">
        <v>6160606</v>
      </c>
      <c r="D471" s="34" t="s">
        <v>544</v>
      </c>
      <c r="E471" s="37"/>
    </row>
    <row r="472" spans="1:5" ht="23.25" hidden="1" x14ac:dyDescent="0.2">
      <c r="A472" s="41" t="s">
        <v>450</v>
      </c>
      <c r="B472" s="41" t="s">
        <v>453</v>
      </c>
      <c r="C472" s="63">
        <v>6160607</v>
      </c>
      <c r="D472" s="34" t="s">
        <v>545</v>
      </c>
      <c r="E472" s="37"/>
    </row>
    <row r="473" spans="1:5" ht="23.25" hidden="1" x14ac:dyDescent="0.2">
      <c r="A473" s="41" t="s">
        <v>450</v>
      </c>
      <c r="B473" s="41" t="s">
        <v>453</v>
      </c>
      <c r="C473" s="63">
        <v>6160608</v>
      </c>
      <c r="D473" s="34" t="s">
        <v>546</v>
      </c>
      <c r="E473" s="37"/>
    </row>
    <row r="474" spans="1:5" ht="23.25" hidden="1" x14ac:dyDescent="0.2">
      <c r="A474" s="41" t="s">
        <v>450</v>
      </c>
      <c r="B474" s="41" t="s">
        <v>453</v>
      </c>
      <c r="C474" s="63">
        <v>6160609</v>
      </c>
      <c r="D474" s="34" t="s">
        <v>547</v>
      </c>
      <c r="E474" s="37"/>
    </row>
    <row r="475" spans="1:5" ht="23.25" hidden="1" x14ac:dyDescent="0.2">
      <c r="A475" s="41" t="s">
        <v>450</v>
      </c>
      <c r="B475" s="41" t="s">
        <v>453</v>
      </c>
      <c r="C475" s="63">
        <v>6160610</v>
      </c>
      <c r="D475" s="34" t="s">
        <v>548</v>
      </c>
      <c r="E475" s="37"/>
    </row>
    <row r="476" spans="1:5" ht="23.25" hidden="1" x14ac:dyDescent="0.2">
      <c r="A476" s="41" t="s">
        <v>450</v>
      </c>
      <c r="B476" s="41" t="s">
        <v>453</v>
      </c>
      <c r="C476" s="63">
        <v>6160611</v>
      </c>
      <c r="D476" s="34" t="s">
        <v>549</v>
      </c>
      <c r="E476" s="37"/>
    </row>
    <row r="477" spans="1:5" ht="23.25" hidden="1" x14ac:dyDescent="0.2">
      <c r="A477" s="41" t="s">
        <v>450</v>
      </c>
      <c r="B477" s="41" t="s">
        <v>453</v>
      </c>
      <c r="C477" s="63">
        <v>6160612</v>
      </c>
      <c r="D477" s="34" t="s">
        <v>550</v>
      </c>
      <c r="E477" s="37"/>
    </row>
    <row r="478" spans="1:5" ht="23.25" hidden="1" x14ac:dyDescent="0.2">
      <c r="A478" s="41" t="s">
        <v>450</v>
      </c>
      <c r="B478" s="41" t="s">
        <v>453</v>
      </c>
      <c r="C478" s="63">
        <v>6160613</v>
      </c>
      <c r="D478" s="34" t="s">
        <v>551</v>
      </c>
      <c r="E478" s="37"/>
    </row>
    <row r="479" spans="1:5" ht="23.25" hidden="1" x14ac:dyDescent="0.2">
      <c r="A479" s="41" t="s">
        <v>450</v>
      </c>
      <c r="B479" s="41" t="s">
        <v>453</v>
      </c>
      <c r="C479" s="63">
        <v>6160614</v>
      </c>
      <c r="D479" s="34" t="s">
        <v>552</v>
      </c>
      <c r="E479" s="37"/>
    </row>
    <row r="480" spans="1:5" ht="23.25" hidden="1" x14ac:dyDescent="0.2">
      <c r="A480" s="41" t="s">
        <v>450</v>
      </c>
      <c r="B480" s="41" t="s">
        <v>453</v>
      </c>
      <c r="C480" s="63">
        <v>6160615</v>
      </c>
      <c r="D480" s="34" t="s">
        <v>553</v>
      </c>
      <c r="E480" s="37"/>
    </row>
    <row r="481" spans="1:5" ht="23.25" hidden="1" x14ac:dyDescent="0.2">
      <c r="A481" s="41" t="s">
        <v>450</v>
      </c>
      <c r="B481" s="41" t="s">
        <v>453</v>
      </c>
      <c r="C481" s="63">
        <v>6160616</v>
      </c>
      <c r="D481" s="34" t="s">
        <v>554</v>
      </c>
      <c r="E481" s="37"/>
    </row>
    <row r="482" spans="1:5" ht="23.25" hidden="1" x14ac:dyDescent="0.2">
      <c r="A482" s="41" t="s">
        <v>450</v>
      </c>
      <c r="B482" s="41" t="s">
        <v>453</v>
      </c>
      <c r="C482" s="63">
        <v>6160617</v>
      </c>
      <c r="D482" s="34" t="s">
        <v>555</v>
      </c>
      <c r="E482" s="37"/>
    </row>
    <row r="483" spans="1:5" ht="23.25" hidden="1" x14ac:dyDescent="0.2">
      <c r="A483" s="41" t="s">
        <v>450</v>
      </c>
      <c r="B483" s="41" t="s">
        <v>453</v>
      </c>
      <c r="C483" s="63">
        <v>6160618</v>
      </c>
      <c r="D483" s="34" t="s">
        <v>556</v>
      </c>
      <c r="E483" s="37"/>
    </row>
    <row r="484" spans="1:5" ht="23.25" hidden="1" x14ac:dyDescent="0.2">
      <c r="A484" s="41" t="s">
        <v>450</v>
      </c>
      <c r="B484" s="41" t="s">
        <v>453</v>
      </c>
      <c r="C484" s="63">
        <v>6160619</v>
      </c>
      <c r="D484" s="34" t="s">
        <v>557</v>
      </c>
      <c r="E484" s="37"/>
    </row>
    <row r="485" spans="1:5" ht="23.25" hidden="1" x14ac:dyDescent="0.2">
      <c r="A485" s="41" t="s">
        <v>450</v>
      </c>
      <c r="B485" s="41" t="s">
        <v>453</v>
      </c>
      <c r="C485" s="63">
        <v>6160620</v>
      </c>
      <c r="D485" s="34" t="s">
        <v>558</v>
      </c>
      <c r="E485" s="37"/>
    </row>
    <row r="486" spans="1:5" ht="23.25" hidden="1" x14ac:dyDescent="0.2">
      <c r="A486" s="41" t="s">
        <v>450</v>
      </c>
      <c r="B486" s="41" t="s">
        <v>467</v>
      </c>
      <c r="C486" s="63">
        <v>6160701</v>
      </c>
      <c r="D486" s="34" t="s">
        <v>559</v>
      </c>
      <c r="E486" s="37"/>
    </row>
    <row r="487" spans="1:5" ht="23.25" hidden="1" x14ac:dyDescent="0.2">
      <c r="A487" s="41" t="s">
        <v>450</v>
      </c>
      <c r="B487" s="41" t="s">
        <v>467</v>
      </c>
      <c r="C487" s="63">
        <v>6160702</v>
      </c>
      <c r="D487" s="34" t="s">
        <v>560</v>
      </c>
      <c r="E487" s="37"/>
    </row>
    <row r="488" spans="1:5" ht="23.25" hidden="1" x14ac:dyDescent="0.2">
      <c r="A488" s="41" t="s">
        <v>450</v>
      </c>
      <c r="B488" s="41" t="s">
        <v>467</v>
      </c>
      <c r="C488" s="63">
        <v>6160704</v>
      </c>
      <c r="D488" s="34" t="s">
        <v>263</v>
      </c>
      <c r="E488" s="37"/>
    </row>
    <row r="489" spans="1:5" ht="23.25" hidden="1" x14ac:dyDescent="0.2">
      <c r="A489" s="41" t="s">
        <v>450</v>
      </c>
      <c r="B489" s="41" t="s">
        <v>467</v>
      </c>
      <c r="C489" s="63">
        <v>6160705</v>
      </c>
      <c r="D489" s="34" t="s">
        <v>561</v>
      </c>
      <c r="E489" s="37"/>
    </row>
    <row r="490" spans="1:5" ht="23.25" hidden="1" x14ac:dyDescent="0.2">
      <c r="A490" s="41" t="s">
        <v>450</v>
      </c>
      <c r="B490" s="41" t="s">
        <v>467</v>
      </c>
      <c r="C490" s="63">
        <v>6160706</v>
      </c>
      <c r="D490" s="34" t="s">
        <v>562</v>
      </c>
      <c r="E490" s="37"/>
    </row>
    <row r="491" spans="1:5" ht="23.25" hidden="1" x14ac:dyDescent="0.2">
      <c r="A491" s="41" t="s">
        <v>450</v>
      </c>
      <c r="B491" s="41" t="s">
        <v>469</v>
      </c>
      <c r="C491" s="63">
        <v>6160801</v>
      </c>
      <c r="D491" s="34" t="s">
        <v>563</v>
      </c>
      <c r="E491" s="37"/>
    </row>
    <row r="492" spans="1:5" ht="23.25" hidden="1" x14ac:dyDescent="0.2">
      <c r="A492" s="41" t="s">
        <v>450</v>
      </c>
      <c r="B492" s="41" t="s">
        <v>469</v>
      </c>
      <c r="C492" s="63">
        <v>6160802</v>
      </c>
      <c r="D492" s="34" t="s">
        <v>564</v>
      </c>
      <c r="E492" s="37"/>
    </row>
    <row r="493" spans="1:5" ht="23.25" hidden="1" x14ac:dyDescent="0.2">
      <c r="A493" s="41" t="s">
        <v>450</v>
      </c>
      <c r="B493" s="41" t="s">
        <v>469</v>
      </c>
      <c r="C493" s="63">
        <v>6160805</v>
      </c>
      <c r="D493" s="34" t="s">
        <v>565</v>
      </c>
      <c r="E493" s="37"/>
    </row>
    <row r="494" spans="1:5" ht="23.25" hidden="1" x14ac:dyDescent="0.2">
      <c r="A494" s="41" t="s">
        <v>450</v>
      </c>
      <c r="B494" s="41" t="s">
        <v>567</v>
      </c>
      <c r="C494" s="63">
        <v>6160901</v>
      </c>
      <c r="D494" s="34" t="s">
        <v>566</v>
      </c>
      <c r="E494" s="37"/>
    </row>
    <row r="495" spans="1:5" ht="23.25" hidden="1" x14ac:dyDescent="0.2">
      <c r="A495" s="41" t="s">
        <v>450</v>
      </c>
      <c r="B495" s="41" t="s">
        <v>567</v>
      </c>
      <c r="C495" s="63">
        <v>6160902</v>
      </c>
      <c r="D495" s="34" t="s">
        <v>568</v>
      </c>
      <c r="E495" s="37"/>
    </row>
    <row r="496" spans="1:5" ht="23.25" hidden="1" x14ac:dyDescent="0.2">
      <c r="A496" s="41" t="s">
        <v>450</v>
      </c>
      <c r="B496" s="41" t="s">
        <v>567</v>
      </c>
      <c r="C496" s="63">
        <v>6160903</v>
      </c>
      <c r="D496" s="34" t="s">
        <v>569</v>
      </c>
      <c r="E496" s="37"/>
    </row>
    <row r="497" spans="1:5" ht="23.25" hidden="1" x14ac:dyDescent="0.2">
      <c r="A497" s="41" t="s">
        <v>450</v>
      </c>
      <c r="B497" s="41" t="s">
        <v>567</v>
      </c>
      <c r="C497" s="63">
        <v>6160904</v>
      </c>
      <c r="D497" s="34" t="s">
        <v>570</v>
      </c>
      <c r="E497" s="37"/>
    </row>
    <row r="498" spans="1:5" ht="23.25" hidden="1" x14ac:dyDescent="0.2">
      <c r="A498" s="41" t="s">
        <v>450</v>
      </c>
      <c r="B498" s="41" t="s">
        <v>567</v>
      </c>
      <c r="C498" s="63">
        <v>6160905</v>
      </c>
      <c r="D498" s="34" t="s">
        <v>571</v>
      </c>
      <c r="E498" s="37"/>
    </row>
    <row r="499" spans="1:5" ht="23.25" hidden="1" x14ac:dyDescent="0.2">
      <c r="A499" s="41" t="s">
        <v>450</v>
      </c>
      <c r="B499" s="41" t="s">
        <v>573</v>
      </c>
      <c r="C499" s="63">
        <v>6161001</v>
      </c>
      <c r="D499" s="34" t="s">
        <v>572</v>
      </c>
      <c r="E499" s="37"/>
    </row>
    <row r="500" spans="1:5" ht="23.25" hidden="1" x14ac:dyDescent="0.2">
      <c r="A500" s="41" t="s">
        <v>450</v>
      </c>
      <c r="B500" s="41" t="s">
        <v>573</v>
      </c>
      <c r="C500" s="63">
        <v>6161002</v>
      </c>
      <c r="D500" s="34" t="s">
        <v>574</v>
      </c>
      <c r="E500" s="37"/>
    </row>
    <row r="501" spans="1:5" ht="23.25" hidden="1" x14ac:dyDescent="0.2">
      <c r="A501" s="41" t="s">
        <v>450</v>
      </c>
      <c r="B501" s="41" t="s">
        <v>573</v>
      </c>
      <c r="C501" s="63">
        <v>6161003</v>
      </c>
      <c r="D501" s="34" t="s">
        <v>575</v>
      </c>
      <c r="E501" s="37"/>
    </row>
    <row r="502" spans="1:5" ht="23.25" hidden="1" x14ac:dyDescent="0.2">
      <c r="A502" s="41" t="s">
        <v>450</v>
      </c>
      <c r="B502" s="41" t="s">
        <v>573</v>
      </c>
      <c r="C502" s="63">
        <v>6161004</v>
      </c>
      <c r="D502" s="34" t="s">
        <v>576</v>
      </c>
      <c r="E502" s="37"/>
    </row>
    <row r="503" spans="1:5" ht="23.25" hidden="1" x14ac:dyDescent="0.2">
      <c r="A503" s="41" t="s">
        <v>450</v>
      </c>
      <c r="B503" s="41" t="s">
        <v>573</v>
      </c>
      <c r="C503" s="63">
        <v>6161005</v>
      </c>
      <c r="D503" s="34" t="s">
        <v>577</v>
      </c>
      <c r="E503" s="37"/>
    </row>
    <row r="504" spans="1:5" ht="23.25" hidden="1" x14ac:dyDescent="0.2">
      <c r="A504" s="41" t="s">
        <v>450</v>
      </c>
      <c r="B504" s="41" t="s">
        <v>573</v>
      </c>
      <c r="C504" s="63">
        <v>6161006</v>
      </c>
      <c r="D504" s="34" t="s">
        <v>578</v>
      </c>
      <c r="E504" s="37"/>
    </row>
    <row r="505" spans="1:5" ht="23.25" hidden="1" x14ac:dyDescent="0.2">
      <c r="A505" s="41" t="s">
        <v>450</v>
      </c>
      <c r="B505" s="41" t="s">
        <v>471</v>
      </c>
      <c r="C505" s="63">
        <v>6161101</v>
      </c>
      <c r="D505" s="34" t="s">
        <v>579</v>
      </c>
      <c r="E505" s="37"/>
    </row>
    <row r="506" spans="1:5" ht="23.25" hidden="1" x14ac:dyDescent="0.2">
      <c r="A506" s="41" t="s">
        <v>450</v>
      </c>
      <c r="B506" s="41" t="s">
        <v>471</v>
      </c>
      <c r="C506" s="63">
        <v>6161102</v>
      </c>
      <c r="D506" s="34" t="s">
        <v>580</v>
      </c>
      <c r="E506" s="37"/>
    </row>
    <row r="507" spans="1:5" ht="23.25" hidden="1" x14ac:dyDescent="0.2">
      <c r="A507" s="41" t="s">
        <v>450</v>
      </c>
      <c r="B507" s="41" t="s">
        <v>471</v>
      </c>
      <c r="C507" s="63">
        <v>6161103</v>
      </c>
      <c r="D507" s="34" t="s">
        <v>581</v>
      </c>
      <c r="E507" s="37"/>
    </row>
    <row r="508" spans="1:5" ht="23.25" hidden="1" x14ac:dyDescent="0.2">
      <c r="A508" s="41" t="s">
        <v>450</v>
      </c>
      <c r="B508" s="41" t="s">
        <v>471</v>
      </c>
      <c r="C508" s="63">
        <v>6161104</v>
      </c>
      <c r="D508" s="34" t="s">
        <v>582</v>
      </c>
      <c r="E508" s="37"/>
    </row>
    <row r="509" spans="1:5" ht="23.25" hidden="1" x14ac:dyDescent="0.2">
      <c r="A509" s="41" t="s">
        <v>450</v>
      </c>
      <c r="B509" s="41" t="s">
        <v>471</v>
      </c>
      <c r="C509" s="63">
        <v>6161105</v>
      </c>
      <c r="D509" s="34" t="s">
        <v>583</v>
      </c>
      <c r="E509" s="37"/>
    </row>
    <row r="510" spans="1:5" ht="23.25" hidden="1" x14ac:dyDescent="0.2">
      <c r="A510" s="41" t="s">
        <v>450</v>
      </c>
      <c r="B510" s="41" t="s">
        <v>471</v>
      </c>
      <c r="C510" s="63">
        <v>6161106</v>
      </c>
      <c r="D510" s="34" t="s">
        <v>584</v>
      </c>
      <c r="E510" s="37"/>
    </row>
    <row r="511" spans="1:5" ht="23.25" hidden="1" x14ac:dyDescent="0.2">
      <c r="A511" s="41" t="s">
        <v>587</v>
      </c>
      <c r="B511" s="41" t="s">
        <v>586</v>
      </c>
      <c r="C511" s="63">
        <v>2170101</v>
      </c>
      <c r="D511" s="34" t="s">
        <v>585</v>
      </c>
      <c r="E511" s="37"/>
    </row>
    <row r="512" spans="1:5" ht="23.25" hidden="1" x14ac:dyDescent="0.2">
      <c r="A512" s="41" t="s">
        <v>587</v>
      </c>
      <c r="B512" s="41" t="s">
        <v>586</v>
      </c>
      <c r="C512" s="63">
        <v>4170101</v>
      </c>
      <c r="D512" s="34" t="s">
        <v>588</v>
      </c>
      <c r="E512" s="37"/>
    </row>
    <row r="513" spans="1:5" ht="23.25" hidden="1" x14ac:dyDescent="0.2">
      <c r="A513" s="41" t="s">
        <v>587</v>
      </c>
      <c r="B513" s="41" t="s">
        <v>590</v>
      </c>
      <c r="C513" s="63">
        <v>5170209</v>
      </c>
      <c r="D513" s="34" t="s">
        <v>589</v>
      </c>
      <c r="E513" s="37"/>
    </row>
    <row r="514" spans="1:5" ht="23.25" hidden="1" x14ac:dyDescent="0.2">
      <c r="A514" s="41" t="s">
        <v>587</v>
      </c>
      <c r="B514" s="41" t="s">
        <v>592</v>
      </c>
      <c r="C514" s="63">
        <v>5170307</v>
      </c>
      <c r="D514" s="34" t="s">
        <v>591</v>
      </c>
      <c r="E514" s="37"/>
    </row>
    <row r="515" spans="1:5" ht="23.25" hidden="1" x14ac:dyDescent="0.2">
      <c r="A515" s="41" t="s">
        <v>587</v>
      </c>
      <c r="B515" s="41" t="s">
        <v>594</v>
      </c>
      <c r="C515" s="63">
        <v>5170406</v>
      </c>
      <c r="D515" s="34" t="s">
        <v>593</v>
      </c>
      <c r="E515" s="37"/>
    </row>
    <row r="516" spans="1:5" ht="23.25" hidden="1" x14ac:dyDescent="0.2">
      <c r="A516" s="41" t="s">
        <v>587</v>
      </c>
      <c r="B516" s="41" t="s">
        <v>594</v>
      </c>
      <c r="C516" s="63">
        <v>5170407</v>
      </c>
      <c r="D516" s="34" t="s">
        <v>595</v>
      </c>
      <c r="E516" s="37"/>
    </row>
    <row r="517" spans="1:5" ht="23.25" hidden="1" x14ac:dyDescent="0.2">
      <c r="A517" s="41" t="s">
        <v>587</v>
      </c>
      <c r="B517" s="41" t="s">
        <v>597</v>
      </c>
      <c r="C517" s="63">
        <v>5170503</v>
      </c>
      <c r="D517" s="34" t="s">
        <v>596</v>
      </c>
      <c r="E517" s="37"/>
    </row>
    <row r="518" spans="1:5" ht="23.25" hidden="1" x14ac:dyDescent="0.2">
      <c r="A518" s="41" t="s">
        <v>587</v>
      </c>
      <c r="B518" s="41" t="s">
        <v>599</v>
      </c>
      <c r="C518" s="63">
        <v>5170611</v>
      </c>
      <c r="D518" s="34" t="s">
        <v>598</v>
      </c>
      <c r="E518" s="37"/>
    </row>
    <row r="519" spans="1:5" ht="23.25" hidden="1" x14ac:dyDescent="0.2">
      <c r="A519" s="41" t="s">
        <v>587</v>
      </c>
      <c r="B519" s="41" t="s">
        <v>586</v>
      </c>
      <c r="C519" s="63">
        <v>6170101</v>
      </c>
      <c r="D519" s="34" t="s">
        <v>600</v>
      </c>
      <c r="E519" s="37"/>
    </row>
    <row r="520" spans="1:5" ht="23.25" hidden="1" x14ac:dyDescent="0.2">
      <c r="A520" s="41" t="s">
        <v>587</v>
      </c>
      <c r="B520" s="41" t="s">
        <v>586</v>
      </c>
      <c r="C520" s="63">
        <v>6170102</v>
      </c>
      <c r="D520" s="34" t="s">
        <v>601</v>
      </c>
      <c r="E520" s="37"/>
    </row>
    <row r="521" spans="1:5" ht="23.25" hidden="1" x14ac:dyDescent="0.2">
      <c r="A521" s="41" t="s">
        <v>587</v>
      </c>
      <c r="B521" s="41" t="s">
        <v>586</v>
      </c>
      <c r="C521" s="63">
        <v>6170103</v>
      </c>
      <c r="D521" s="34" t="s">
        <v>200</v>
      </c>
      <c r="E521" s="37"/>
    </row>
    <row r="522" spans="1:5" ht="23.25" hidden="1" x14ac:dyDescent="0.2">
      <c r="A522" s="41" t="s">
        <v>587</v>
      </c>
      <c r="B522" s="41" t="s">
        <v>586</v>
      </c>
      <c r="C522" s="63">
        <v>6170104</v>
      </c>
      <c r="D522" s="34" t="s">
        <v>602</v>
      </c>
      <c r="E522" s="37"/>
    </row>
    <row r="523" spans="1:5" ht="23.25" hidden="1" x14ac:dyDescent="0.2">
      <c r="A523" s="41" t="s">
        <v>587</v>
      </c>
      <c r="B523" s="41" t="s">
        <v>586</v>
      </c>
      <c r="C523" s="63">
        <v>6170105</v>
      </c>
      <c r="D523" s="34" t="s">
        <v>603</v>
      </c>
      <c r="E523" s="37"/>
    </row>
    <row r="524" spans="1:5" ht="23.25" hidden="1" x14ac:dyDescent="0.2">
      <c r="A524" s="41" t="s">
        <v>587</v>
      </c>
      <c r="B524" s="41" t="s">
        <v>586</v>
      </c>
      <c r="C524" s="63">
        <v>6170106</v>
      </c>
      <c r="D524" s="34" t="s">
        <v>604</v>
      </c>
      <c r="E524" s="37"/>
    </row>
    <row r="525" spans="1:5" ht="23.25" hidden="1" x14ac:dyDescent="0.2">
      <c r="A525" s="41" t="s">
        <v>587</v>
      </c>
      <c r="B525" s="41" t="s">
        <v>586</v>
      </c>
      <c r="C525" s="63">
        <v>6170107</v>
      </c>
      <c r="D525" s="34" t="s">
        <v>403</v>
      </c>
      <c r="E525" s="37"/>
    </row>
    <row r="526" spans="1:5" ht="23.25" hidden="1" x14ac:dyDescent="0.2">
      <c r="A526" s="41" t="s">
        <v>587</v>
      </c>
      <c r="B526" s="41" t="s">
        <v>590</v>
      </c>
      <c r="C526" s="63">
        <v>6170202</v>
      </c>
      <c r="D526" s="34" t="s">
        <v>605</v>
      </c>
      <c r="E526" s="37"/>
    </row>
    <row r="527" spans="1:5" ht="23.25" hidden="1" x14ac:dyDescent="0.2">
      <c r="A527" s="41" t="s">
        <v>587</v>
      </c>
      <c r="B527" s="41" t="s">
        <v>590</v>
      </c>
      <c r="C527" s="63">
        <v>6170203</v>
      </c>
      <c r="D527" s="34" t="s">
        <v>606</v>
      </c>
      <c r="E527" s="37"/>
    </row>
    <row r="528" spans="1:5" ht="23.25" hidden="1" x14ac:dyDescent="0.2">
      <c r="A528" s="41" t="s">
        <v>587</v>
      </c>
      <c r="B528" s="41" t="s">
        <v>590</v>
      </c>
      <c r="C528" s="63">
        <v>6170205</v>
      </c>
      <c r="D528" s="34" t="s">
        <v>275</v>
      </c>
      <c r="E528" s="37"/>
    </row>
    <row r="529" spans="1:5" ht="23.25" hidden="1" x14ac:dyDescent="0.2">
      <c r="A529" s="41" t="s">
        <v>587</v>
      </c>
      <c r="B529" s="41" t="s">
        <v>590</v>
      </c>
      <c r="C529" s="63">
        <v>6170206</v>
      </c>
      <c r="D529" s="34" t="s">
        <v>607</v>
      </c>
      <c r="E529" s="37"/>
    </row>
    <row r="530" spans="1:5" ht="23.25" hidden="1" x14ac:dyDescent="0.2">
      <c r="A530" s="41" t="s">
        <v>587</v>
      </c>
      <c r="B530" s="41" t="s">
        <v>590</v>
      </c>
      <c r="C530" s="63">
        <v>6170207</v>
      </c>
      <c r="D530" s="34" t="s">
        <v>608</v>
      </c>
      <c r="E530" s="37"/>
    </row>
    <row r="531" spans="1:5" ht="23.25" hidden="1" x14ac:dyDescent="0.2">
      <c r="A531" s="41" t="s">
        <v>587</v>
      </c>
      <c r="B531" s="41" t="s">
        <v>592</v>
      </c>
      <c r="C531" s="63">
        <v>6170301</v>
      </c>
      <c r="D531" s="34" t="s">
        <v>609</v>
      </c>
      <c r="E531" s="37"/>
    </row>
    <row r="532" spans="1:5" ht="23.25" hidden="1" x14ac:dyDescent="0.2">
      <c r="A532" s="41" t="s">
        <v>587</v>
      </c>
      <c r="B532" s="41" t="s">
        <v>592</v>
      </c>
      <c r="C532" s="63">
        <v>6170302</v>
      </c>
      <c r="D532" s="34" t="s">
        <v>610</v>
      </c>
      <c r="E532" s="37"/>
    </row>
    <row r="533" spans="1:5" ht="23.25" hidden="1" x14ac:dyDescent="0.2">
      <c r="A533" s="41" t="s">
        <v>587</v>
      </c>
      <c r="B533" s="41" t="s">
        <v>592</v>
      </c>
      <c r="C533" s="63">
        <v>6170303</v>
      </c>
      <c r="D533" s="34" t="s">
        <v>611</v>
      </c>
      <c r="E533" s="37"/>
    </row>
    <row r="534" spans="1:5" ht="23.25" hidden="1" x14ac:dyDescent="0.2">
      <c r="A534" s="41" t="s">
        <v>587</v>
      </c>
      <c r="B534" s="41" t="s">
        <v>592</v>
      </c>
      <c r="C534" s="63">
        <v>6170304</v>
      </c>
      <c r="D534" s="34" t="s">
        <v>612</v>
      </c>
      <c r="E534" s="37"/>
    </row>
    <row r="535" spans="1:5" ht="23.25" hidden="1" x14ac:dyDescent="0.2">
      <c r="A535" s="41" t="s">
        <v>587</v>
      </c>
      <c r="B535" s="41" t="s">
        <v>592</v>
      </c>
      <c r="C535" s="63">
        <v>6170305</v>
      </c>
      <c r="D535" s="34" t="s">
        <v>613</v>
      </c>
      <c r="E535" s="37"/>
    </row>
    <row r="536" spans="1:5" ht="23.25" hidden="1" x14ac:dyDescent="0.2">
      <c r="A536" s="41" t="s">
        <v>587</v>
      </c>
      <c r="B536" s="41" t="s">
        <v>592</v>
      </c>
      <c r="C536" s="63">
        <v>6170306</v>
      </c>
      <c r="D536" s="34" t="s">
        <v>614</v>
      </c>
      <c r="E536" s="37"/>
    </row>
    <row r="537" spans="1:5" ht="23.25" hidden="1" x14ac:dyDescent="0.2">
      <c r="A537" s="41" t="s">
        <v>587</v>
      </c>
      <c r="B537" s="41" t="s">
        <v>594</v>
      </c>
      <c r="C537" s="63">
        <v>6170401</v>
      </c>
      <c r="D537" s="34" t="s">
        <v>296</v>
      </c>
      <c r="E537" s="37"/>
    </row>
    <row r="538" spans="1:5" ht="23.25" hidden="1" x14ac:dyDescent="0.2">
      <c r="A538" s="41" t="s">
        <v>587</v>
      </c>
      <c r="B538" s="41" t="s">
        <v>594</v>
      </c>
      <c r="C538" s="63">
        <v>6170402</v>
      </c>
      <c r="D538" s="34" t="s">
        <v>615</v>
      </c>
      <c r="E538" s="37"/>
    </row>
    <row r="539" spans="1:5" ht="23.25" hidden="1" x14ac:dyDescent="0.2">
      <c r="A539" s="41" t="s">
        <v>587</v>
      </c>
      <c r="B539" s="41" t="s">
        <v>594</v>
      </c>
      <c r="C539" s="63">
        <v>6170403</v>
      </c>
      <c r="D539" s="34" t="s">
        <v>616</v>
      </c>
      <c r="E539" s="37"/>
    </row>
    <row r="540" spans="1:5" ht="23.25" hidden="1" x14ac:dyDescent="0.2">
      <c r="A540" s="41" t="s">
        <v>587</v>
      </c>
      <c r="B540" s="41" t="s">
        <v>594</v>
      </c>
      <c r="C540" s="63">
        <v>6170404</v>
      </c>
      <c r="D540" s="34" t="s">
        <v>410</v>
      </c>
      <c r="E540" s="37"/>
    </row>
    <row r="541" spans="1:5" ht="23.25" hidden="1" x14ac:dyDescent="0.2">
      <c r="A541" s="41" t="s">
        <v>587</v>
      </c>
      <c r="B541" s="41" t="s">
        <v>597</v>
      </c>
      <c r="C541" s="63">
        <v>6170501</v>
      </c>
      <c r="D541" s="34" t="s">
        <v>617</v>
      </c>
      <c r="E541" s="37"/>
    </row>
    <row r="542" spans="1:5" ht="23.25" hidden="1" x14ac:dyDescent="0.2">
      <c r="A542" s="41" t="s">
        <v>587</v>
      </c>
      <c r="B542" s="41" t="s">
        <v>597</v>
      </c>
      <c r="C542" s="63">
        <v>6170502</v>
      </c>
      <c r="D542" s="34" t="s">
        <v>618</v>
      </c>
      <c r="E542" s="37"/>
    </row>
    <row r="543" spans="1:5" ht="23.25" hidden="1" x14ac:dyDescent="0.2">
      <c r="A543" s="41" t="s">
        <v>587</v>
      </c>
      <c r="B543" s="41" t="s">
        <v>599</v>
      </c>
      <c r="C543" s="63">
        <v>6170601</v>
      </c>
      <c r="D543" s="34" t="s">
        <v>481</v>
      </c>
      <c r="E543" s="37"/>
    </row>
    <row r="544" spans="1:5" ht="23.25" hidden="1" x14ac:dyDescent="0.2">
      <c r="A544" s="41" t="s">
        <v>587</v>
      </c>
      <c r="B544" s="41" t="s">
        <v>599</v>
      </c>
      <c r="C544" s="63">
        <v>6170602</v>
      </c>
      <c r="D544" s="34" t="s">
        <v>619</v>
      </c>
      <c r="E544" s="37"/>
    </row>
    <row r="545" spans="1:5" ht="23.25" hidden="1" x14ac:dyDescent="0.2">
      <c r="A545" s="41" t="s">
        <v>587</v>
      </c>
      <c r="B545" s="41" t="s">
        <v>599</v>
      </c>
      <c r="C545" s="63">
        <v>6170603</v>
      </c>
      <c r="D545" s="34" t="s">
        <v>620</v>
      </c>
      <c r="E545" s="37"/>
    </row>
    <row r="546" spans="1:5" ht="23.25" hidden="1" x14ac:dyDescent="0.2">
      <c r="A546" s="41" t="s">
        <v>587</v>
      </c>
      <c r="B546" s="41" t="s">
        <v>599</v>
      </c>
      <c r="C546" s="63">
        <v>6170604</v>
      </c>
      <c r="D546" s="34" t="s">
        <v>621</v>
      </c>
      <c r="E546" s="37"/>
    </row>
    <row r="547" spans="1:5" ht="23.25" hidden="1" x14ac:dyDescent="0.2">
      <c r="A547" s="41" t="s">
        <v>587</v>
      </c>
      <c r="B547" s="41" t="s">
        <v>599</v>
      </c>
      <c r="C547" s="63">
        <v>6170605</v>
      </c>
      <c r="D547" s="34" t="s">
        <v>622</v>
      </c>
      <c r="E547" s="37"/>
    </row>
    <row r="548" spans="1:5" ht="23.25" hidden="1" x14ac:dyDescent="0.2">
      <c r="A548" s="41" t="s">
        <v>587</v>
      </c>
      <c r="B548" s="41" t="s">
        <v>599</v>
      </c>
      <c r="C548" s="63">
        <v>6170606</v>
      </c>
      <c r="D548" s="34" t="s">
        <v>623</v>
      </c>
      <c r="E548" s="37"/>
    </row>
    <row r="549" spans="1:5" ht="23.25" hidden="1" x14ac:dyDescent="0.2">
      <c r="A549" s="41" t="s">
        <v>587</v>
      </c>
      <c r="B549" s="41" t="s">
        <v>599</v>
      </c>
      <c r="C549" s="63">
        <v>6170607</v>
      </c>
      <c r="D549" s="34" t="s">
        <v>624</v>
      </c>
      <c r="E549" s="37"/>
    </row>
    <row r="550" spans="1:5" ht="23.25" hidden="1" x14ac:dyDescent="0.2">
      <c r="A550" s="41" t="s">
        <v>587</v>
      </c>
      <c r="B550" s="41" t="s">
        <v>599</v>
      </c>
      <c r="C550" s="63">
        <v>6170608</v>
      </c>
      <c r="D550" s="34" t="s">
        <v>625</v>
      </c>
      <c r="E550" s="37"/>
    </row>
    <row r="551" spans="1:5" ht="23.25" hidden="1" x14ac:dyDescent="0.2">
      <c r="A551" s="41" t="s">
        <v>587</v>
      </c>
      <c r="B551" s="41" t="s">
        <v>599</v>
      </c>
      <c r="C551" s="63">
        <v>6170609</v>
      </c>
      <c r="D551" s="34" t="s">
        <v>626</v>
      </c>
      <c r="E551" s="37"/>
    </row>
    <row r="552" spans="1:5" ht="23.25" hidden="1" x14ac:dyDescent="0.2">
      <c r="A552" s="41" t="s">
        <v>587</v>
      </c>
      <c r="B552" s="41" t="s">
        <v>599</v>
      </c>
      <c r="C552" s="63">
        <v>6170610</v>
      </c>
      <c r="D552" s="34" t="s">
        <v>627</v>
      </c>
      <c r="E552" s="37"/>
    </row>
    <row r="553" spans="1:5" ht="23.25" hidden="1" x14ac:dyDescent="0.2">
      <c r="A553" s="41" t="s">
        <v>630</v>
      </c>
      <c r="B553" s="41" t="s">
        <v>629</v>
      </c>
      <c r="C553" s="63">
        <v>2180101</v>
      </c>
      <c r="D553" s="34" t="s">
        <v>628</v>
      </c>
      <c r="E553" s="37"/>
    </row>
    <row r="554" spans="1:5" ht="23.25" hidden="1" x14ac:dyDescent="0.2">
      <c r="A554" s="41" t="s">
        <v>630</v>
      </c>
      <c r="B554" s="41" t="s">
        <v>629</v>
      </c>
      <c r="C554" s="63">
        <v>4180101</v>
      </c>
      <c r="D554" s="34" t="s">
        <v>631</v>
      </c>
      <c r="E554" s="37"/>
    </row>
    <row r="555" spans="1:5" ht="23.25" hidden="1" x14ac:dyDescent="0.2">
      <c r="A555" s="41" t="s">
        <v>630</v>
      </c>
      <c r="B555" s="41" t="s">
        <v>633</v>
      </c>
      <c r="C555" s="63">
        <v>5180208</v>
      </c>
      <c r="D555" s="34" t="s">
        <v>632</v>
      </c>
      <c r="E555" s="37"/>
    </row>
    <row r="556" spans="1:5" ht="23.25" hidden="1" x14ac:dyDescent="0.2">
      <c r="A556" s="41" t="s">
        <v>630</v>
      </c>
      <c r="B556" s="41" t="s">
        <v>633</v>
      </c>
      <c r="C556" s="63">
        <v>5180209</v>
      </c>
      <c r="D556" s="34" t="s">
        <v>634</v>
      </c>
      <c r="E556" s="37"/>
    </row>
    <row r="557" spans="1:5" ht="23.25" hidden="1" x14ac:dyDescent="0.2">
      <c r="A557" s="41" t="s">
        <v>630</v>
      </c>
      <c r="B557" s="41" t="s">
        <v>636</v>
      </c>
      <c r="C557" s="63">
        <v>5180307</v>
      </c>
      <c r="D557" s="34" t="s">
        <v>635</v>
      </c>
      <c r="E557" s="37"/>
    </row>
    <row r="558" spans="1:5" ht="23.25" hidden="1" x14ac:dyDescent="0.2">
      <c r="A558" s="41" t="s">
        <v>630</v>
      </c>
      <c r="B558" s="41" t="s">
        <v>638</v>
      </c>
      <c r="C558" s="63">
        <v>5180408</v>
      </c>
      <c r="D558" s="34" t="s">
        <v>637</v>
      </c>
      <c r="E558" s="37"/>
    </row>
    <row r="559" spans="1:5" ht="23.25" hidden="1" x14ac:dyDescent="0.2">
      <c r="A559" s="41" t="s">
        <v>630</v>
      </c>
      <c r="B559" s="41" t="s">
        <v>638</v>
      </c>
      <c r="C559" s="63">
        <v>5180409</v>
      </c>
      <c r="D559" s="34" t="s">
        <v>639</v>
      </c>
      <c r="E559" s="37"/>
    </row>
    <row r="560" spans="1:5" ht="23.25" hidden="1" x14ac:dyDescent="0.2">
      <c r="A560" s="41" t="s">
        <v>630</v>
      </c>
      <c r="B560" s="41" t="s">
        <v>641</v>
      </c>
      <c r="C560" s="63">
        <v>5180509</v>
      </c>
      <c r="D560" s="34" t="s">
        <v>640</v>
      </c>
      <c r="E560" s="37"/>
    </row>
    <row r="561" spans="1:5" ht="23.25" hidden="1" x14ac:dyDescent="0.2">
      <c r="A561" s="41" t="s">
        <v>630</v>
      </c>
      <c r="B561" s="41" t="s">
        <v>643</v>
      </c>
      <c r="C561" s="63">
        <v>5180609</v>
      </c>
      <c r="D561" s="34" t="s">
        <v>642</v>
      </c>
      <c r="E561" s="37"/>
    </row>
    <row r="562" spans="1:5" ht="23.25" hidden="1" x14ac:dyDescent="0.2">
      <c r="A562" s="41" t="s">
        <v>630</v>
      </c>
      <c r="B562" s="41" t="s">
        <v>643</v>
      </c>
      <c r="C562" s="63">
        <v>5180610</v>
      </c>
      <c r="D562" s="34" t="s">
        <v>644</v>
      </c>
      <c r="E562" s="37"/>
    </row>
    <row r="563" spans="1:5" ht="23.25" hidden="1" x14ac:dyDescent="0.2">
      <c r="A563" s="41" t="s">
        <v>630</v>
      </c>
      <c r="B563" s="41" t="s">
        <v>629</v>
      </c>
      <c r="C563" s="63">
        <v>6180101</v>
      </c>
      <c r="D563" s="34" t="s">
        <v>645</v>
      </c>
      <c r="E563" s="37"/>
    </row>
    <row r="564" spans="1:5" ht="23.25" hidden="1" x14ac:dyDescent="0.2">
      <c r="A564" s="41" t="s">
        <v>630</v>
      </c>
      <c r="B564" s="41" t="s">
        <v>629</v>
      </c>
      <c r="C564" s="63">
        <v>6180102</v>
      </c>
      <c r="D564" s="34" t="s">
        <v>646</v>
      </c>
      <c r="E564" s="37"/>
    </row>
    <row r="565" spans="1:5" ht="23.25" hidden="1" x14ac:dyDescent="0.2">
      <c r="A565" s="41" t="s">
        <v>630</v>
      </c>
      <c r="B565" s="41" t="s">
        <v>629</v>
      </c>
      <c r="C565" s="63">
        <v>6180103</v>
      </c>
      <c r="D565" s="34" t="s">
        <v>647</v>
      </c>
      <c r="E565" s="37"/>
    </row>
    <row r="566" spans="1:5" ht="23.25" hidden="1" x14ac:dyDescent="0.2">
      <c r="A566" s="41" t="s">
        <v>630</v>
      </c>
      <c r="B566" s="41" t="s">
        <v>629</v>
      </c>
      <c r="C566" s="63">
        <v>6180104</v>
      </c>
      <c r="D566" s="34" t="s">
        <v>648</v>
      </c>
      <c r="E566" s="37"/>
    </row>
    <row r="567" spans="1:5" ht="23.25" hidden="1" x14ac:dyDescent="0.2">
      <c r="A567" s="41" t="s">
        <v>630</v>
      </c>
      <c r="B567" s="41" t="s">
        <v>629</v>
      </c>
      <c r="C567" s="63">
        <v>6180105</v>
      </c>
      <c r="D567" s="34" t="s">
        <v>649</v>
      </c>
      <c r="E567" s="37"/>
    </row>
    <row r="568" spans="1:5" ht="23.25" hidden="1" x14ac:dyDescent="0.2">
      <c r="A568" s="41" t="s">
        <v>630</v>
      </c>
      <c r="B568" s="41" t="s">
        <v>629</v>
      </c>
      <c r="C568" s="63">
        <v>6180106</v>
      </c>
      <c r="D568" s="34" t="s">
        <v>650</v>
      </c>
      <c r="E568" s="37"/>
    </row>
    <row r="569" spans="1:5" ht="23.25" hidden="1" x14ac:dyDescent="0.2">
      <c r="A569" s="41" t="s">
        <v>630</v>
      </c>
      <c r="B569" s="41" t="s">
        <v>629</v>
      </c>
      <c r="C569" s="63">
        <v>6180107</v>
      </c>
      <c r="D569" s="34" t="s">
        <v>651</v>
      </c>
      <c r="E569" s="37"/>
    </row>
    <row r="570" spans="1:5" ht="23.25" hidden="1" x14ac:dyDescent="0.2">
      <c r="A570" s="41" t="s">
        <v>630</v>
      </c>
      <c r="B570" s="41" t="s">
        <v>629</v>
      </c>
      <c r="C570" s="63">
        <v>6180108</v>
      </c>
      <c r="D570" s="34" t="s">
        <v>652</v>
      </c>
      <c r="E570" s="37"/>
    </row>
    <row r="571" spans="1:5" ht="23.25" hidden="1" x14ac:dyDescent="0.2">
      <c r="A571" s="41" t="s">
        <v>630</v>
      </c>
      <c r="B571" s="41" t="s">
        <v>633</v>
      </c>
      <c r="C571" s="63">
        <v>6180201</v>
      </c>
      <c r="D571" s="34" t="s">
        <v>653</v>
      </c>
      <c r="E571" s="37"/>
    </row>
    <row r="572" spans="1:5" ht="23.25" hidden="1" x14ac:dyDescent="0.2">
      <c r="A572" s="41" t="s">
        <v>630</v>
      </c>
      <c r="B572" s="41" t="s">
        <v>633</v>
      </c>
      <c r="C572" s="63">
        <v>6180202</v>
      </c>
      <c r="D572" s="34" t="s">
        <v>654</v>
      </c>
      <c r="E572" s="37"/>
    </row>
    <row r="573" spans="1:5" ht="23.25" hidden="1" x14ac:dyDescent="0.2">
      <c r="A573" s="41" t="s">
        <v>630</v>
      </c>
      <c r="B573" s="41" t="s">
        <v>633</v>
      </c>
      <c r="C573" s="63">
        <v>6180203</v>
      </c>
      <c r="D573" s="34" t="s">
        <v>655</v>
      </c>
      <c r="E573" s="37"/>
    </row>
    <row r="574" spans="1:5" ht="23.25" hidden="1" x14ac:dyDescent="0.2">
      <c r="A574" s="41" t="s">
        <v>630</v>
      </c>
      <c r="B574" s="41" t="s">
        <v>633</v>
      </c>
      <c r="C574" s="63">
        <v>6180204</v>
      </c>
      <c r="D574" s="34" t="s">
        <v>656</v>
      </c>
      <c r="E574" s="37"/>
    </row>
    <row r="575" spans="1:5" ht="23.25" hidden="1" x14ac:dyDescent="0.2">
      <c r="A575" s="41" t="s">
        <v>630</v>
      </c>
      <c r="B575" s="41" t="s">
        <v>633</v>
      </c>
      <c r="C575" s="63">
        <v>6180205</v>
      </c>
      <c r="D575" s="34" t="s">
        <v>657</v>
      </c>
      <c r="E575" s="37"/>
    </row>
    <row r="576" spans="1:5" ht="23.25" hidden="1" x14ac:dyDescent="0.2">
      <c r="A576" s="41" t="s">
        <v>630</v>
      </c>
      <c r="B576" s="41" t="s">
        <v>633</v>
      </c>
      <c r="C576" s="63">
        <v>6180207</v>
      </c>
      <c r="D576" s="34" t="s">
        <v>658</v>
      </c>
      <c r="E576" s="37"/>
    </row>
    <row r="577" spans="1:5" ht="23.25" hidden="1" x14ac:dyDescent="0.2">
      <c r="A577" s="41" t="s">
        <v>630</v>
      </c>
      <c r="B577" s="41" t="s">
        <v>636</v>
      </c>
      <c r="C577" s="63">
        <v>6180301</v>
      </c>
      <c r="D577" s="34" t="s">
        <v>659</v>
      </c>
      <c r="E577" s="37"/>
    </row>
    <row r="578" spans="1:5" ht="23.25" hidden="1" x14ac:dyDescent="0.2">
      <c r="A578" s="41" t="s">
        <v>630</v>
      </c>
      <c r="B578" s="41" t="s">
        <v>636</v>
      </c>
      <c r="C578" s="63">
        <v>6180302</v>
      </c>
      <c r="D578" s="34" t="s">
        <v>660</v>
      </c>
      <c r="E578" s="37"/>
    </row>
    <row r="579" spans="1:5" ht="23.25" hidden="1" x14ac:dyDescent="0.2">
      <c r="A579" s="41" t="s">
        <v>630</v>
      </c>
      <c r="B579" s="41" t="s">
        <v>636</v>
      </c>
      <c r="C579" s="63">
        <v>6180303</v>
      </c>
      <c r="D579" s="34" t="s">
        <v>661</v>
      </c>
      <c r="E579" s="37"/>
    </row>
    <row r="580" spans="1:5" ht="23.25" hidden="1" x14ac:dyDescent="0.2">
      <c r="A580" s="41" t="s">
        <v>630</v>
      </c>
      <c r="B580" s="41" t="s">
        <v>636</v>
      </c>
      <c r="C580" s="63">
        <v>6180304</v>
      </c>
      <c r="D580" s="34" t="s">
        <v>662</v>
      </c>
      <c r="E580" s="37"/>
    </row>
    <row r="581" spans="1:5" ht="23.25" hidden="1" x14ac:dyDescent="0.2">
      <c r="A581" s="41" t="s">
        <v>630</v>
      </c>
      <c r="B581" s="41" t="s">
        <v>636</v>
      </c>
      <c r="C581" s="63">
        <v>6180305</v>
      </c>
      <c r="D581" s="34" t="s">
        <v>663</v>
      </c>
      <c r="E581" s="37"/>
    </row>
    <row r="582" spans="1:5" ht="23.25" hidden="1" x14ac:dyDescent="0.2">
      <c r="A582" s="41" t="s">
        <v>630</v>
      </c>
      <c r="B582" s="41" t="s">
        <v>636</v>
      </c>
      <c r="C582" s="63">
        <v>6180306</v>
      </c>
      <c r="D582" s="34" t="s">
        <v>498</v>
      </c>
      <c r="E582" s="37"/>
    </row>
    <row r="583" spans="1:5" ht="23.25" hidden="1" x14ac:dyDescent="0.2">
      <c r="A583" s="41" t="s">
        <v>630</v>
      </c>
      <c r="B583" s="41" t="s">
        <v>638</v>
      </c>
      <c r="C583" s="63">
        <v>6180401</v>
      </c>
      <c r="D583" s="34" t="s">
        <v>664</v>
      </c>
      <c r="E583" s="37"/>
    </row>
    <row r="584" spans="1:5" ht="23.25" hidden="1" x14ac:dyDescent="0.2">
      <c r="A584" s="41" t="s">
        <v>630</v>
      </c>
      <c r="B584" s="41" t="s">
        <v>638</v>
      </c>
      <c r="C584" s="63">
        <v>6180402</v>
      </c>
      <c r="D584" s="34" t="s">
        <v>665</v>
      </c>
      <c r="E584" s="37"/>
    </row>
    <row r="585" spans="1:5" ht="23.25" hidden="1" x14ac:dyDescent="0.2">
      <c r="A585" s="41" t="s">
        <v>630</v>
      </c>
      <c r="B585" s="41" t="s">
        <v>638</v>
      </c>
      <c r="C585" s="63">
        <v>6180403</v>
      </c>
      <c r="D585" s="34" t="s">
        <v>144</v>
      </c>
      <c r="E585" s="37"/>
    </row>
    <row r="586" spans="1:5" ht="23.25" hidden="1" x14ac:dyDescent="0.2">
      <c r="A586" s="41" t="s">
        <v>630</v>
      </c>
      <c r="B586" s="41" t="s">
        <v>638</v>
      </c>
      <c r="C586" s="63">
        <v>6180404</v>
      </c>
      <c r="D586" s="34" t="s">
        <v>666</v>
      </c>
      <c r="E586" s="37"/>
    </row>
    <row r="587" spans="1:5" ht="23.25" hidden="1" x14ac:dyDescent="0.2">
      <c r="A587" s="41" t="s">
        <v>630</v>
      </c>
      <c r="B587" s="41" t="s">
        <v>638</v>
      </c>
      <c r="C587" s="63">
        <v>6180405</v>
      </c>
      <c r="D587" s="34" t="s">
        <v>667</v>
      </c>
      <c r="E587" s="37"/>
    </row>
    <row r="588" spans="1:5" ht="23.25" hidden="1" x14ac:dyDescent="0.2">
      <c r="A588" s="41" t="s">
        <v>630</v>
      </c>
      <c r="B588" s="41" t="s">
        <v>638</v>
      </c>
      <c r="C588" s="63">
        <v>6180406</v>
      </c>
      <c r="D588" s="34" t="s">
        <v>668</v>
      </c>
      <c r="E588" s="37"/>
    </row>
    <row r="589" spans="1:5" ht="23.25" hidden="1" x14ac:dyDescent="0.2">
      <c r="A589" s="41" t="s">
        <v>630</v>
      </c>
      <c r="B589" s="41" t="s">
        <v>638</v>
      </c>
      <c r="C589" s="63">
        <v>6180407</v>
      </c>
      <c r="D589" s="34" t="s">
        <v>669</v>
      </c>
      <c r="E589" s="37"/>
    </row>
    <row r="590" spans="1:5" ht="23.25" hidden="1" x14ac:dyDescent="0.2">
      <c r="A590" s="41" t="s">
        <v>630</v>
      </c>
      <c r="B590" s="41" t="s">
        <v>641</v>
      </c>
      <c r="C590" s="63">
        <v>6180501</v>
      </c>
      <c r="D590" s="34" t="s">
        <v>670</v>
      </c>
      <c r="E590" s="37"/>
    </row>
    <row r="591" spans="1:5" ht="23.25" hidden="1" x14ac:dyDescent="0.2">
      <c r="A591" s="41" t="s">
        <v>630</v>
      </c>
      <c r="B591" s="41" t="s">
        <v>641</v>
      </c>
      <c r="C591" s="63">
        <v>6180502</v>
      </c>
      <c r="D591" s="34" t="s">
        <v>671</v>
      </c>
      <c r="E591" s="37"/>
    </row>
    <row r="592" spans="1:5" ht="23.25" hidden="1" x14ac:dyDescent="0.2">
      <c r="A592" s="41" t="s">
        <v>630</v>
      </c>
      <c r="B592" s="41" t="s">
        <v>641</v>
      </c>
      <c r="C592" s="63">
        <v>6180503</v>
      </c>
      <c r="D592" s="34" t="s">
        <v>672</v>
      </c>
      <c r="E592" s="37"/>
    </row>
    <row r="593" spans="1:5" ht="23.25" hidden="1" x14ac:dyDescent="0.2">
      <c r="A593" s="41" t="s">
        <v>630</v>
      </c>
      <c r="B593" s="41" t="s">
        <v>641</v>
      </c>
      <c r="C593" s="63">
        <v>6180504</v>
      </c>
      <c r="D593" s="34" t="s">
        <v>673</v>
      </c>
      <c r="E593" s="37"/>
    </row>
    <row r="594" spans="1:5" ht="23.25" hidden="1" x14ac:dyDescent="0.2">
      <c r="A594" s="41" t="s">
        <v>630</v>
      </c>
      <c r="B594" s="41" t="s">
        <v>641</v>
      </c>
      <c r="C594" s="63">
        <v>6180505</v>
      </c>
      <c r="D594" s="34" t="s">
        <v>674</v>
      </c>
      <c r="E594" s="37"/>
    </row>
    <row r="595" spans="1:5" ht="23.25" hidden="1" x14ac:dyDescent="0.2">
      <c r="A595" s="41" t="s">
        <v>630</v>
      </c>
      <c r="B595" s="41" t="s">
        <v>641</v>
      </c>
      <c r="C595" s="63">
        <v>6180506</v>
      </c>
      <c r="D595" s="34" t="s">
        <v>675</v>
      </c>
      <c r="E595" s="37"/>
    </row>
    <row r="596" spans="1:5" ht="23.25" hidden="1" x14ac:dyDescent="0.2">
      <c r="A596" s="41" t="s">
        <v>630</v>
      </c>
      <c r="B596" s="41" t="s">
        <v>641</v>
      </c>
      <c r="C596" s="63">
        <v>6180507</v>
      </c>
      <c r="D596" s="34" t="s">
        <v>676</v>
      </c>
      <c r="E596" s="37"/>
    </row>
    <row r="597" spans="1:5" ht="23.25" hidden="1" x14ac:dyDescent="0.2">
      <c r="A597" s="41" t="s">
        <v>630</v>
      </c>
      <c r="B597" s="41" t="s">
        <v>641</v>
      </c>
      <c r="C597" s="63">
        <v>6180508</v>
      </c>
      <c r="D597" s="34" t="s">
        <v>677</v>
      </c>
      <c r="E597" s="37"/>
    </row>
    <row r="598" spans="1:5" ht="23.25" hidden="1" x14ac:dyDescent="0.2">
      <c r="A598" s="41" t="s">
        <v>630</v>
      </c>
      <c r="B598" s="41" t="s">
        <v>643</v>
      </c>
      <c r="C598" s="63">
        <v>6180601</v>
      </c>
      <c r="D598" s="34" t="s">
        <v>678</v>
      </c>
      <c r="E598" s="37"/>
    </row>
    <row r="599" spans="1:5" ht="23.25" hidden="1" x14ac:dyDescent="0.2">
      <c r="A599" s="41" t="s">
        <v>630</v>
      </c>
      <c r="B599" s="41" t="s">
        <v>643</v>
      </c>
      <c r="C599" s="63">
        <v>6180602</v>
      </c>
      <c r="D599" s="34" t="s">
        <v>679</v>
      </c>
      <c r="E599" s="37"/>
    </row>
    <row r="600" spans="1:5" ht="23.25" hidden="1" x14ac:dyDescent="0.2">
      <c r="A600" s="41" t="s">
        <v>630</v>
      </c>
      <c r="B600" s="41" t="s">
        <v>643</v>
      </c>
      <c r="C600" s="63">
        <v>6180603</v>
      </c>
      <c r="D600" s="34" t="s">
        <v>680</v>
      </c>
      <c r="E600" s="37"/>
    </row>
    <row r="601" spans="1:5" ht="23.25" hidden="1" x14ac:dyDescent="0.2">
      <c r="A601" s="41" t="s">
        <v>630</v>
      </c>
      <c r="B601" s="41" t="s">
        <v>643</v>
      </c>
      <c r="C601" s="63">
        <v>6180604</v>
      </c>
      <c r="D601" s="34" t="s">
        <v>681</v>
      </c>
      <c r="E601" s="37"/>
    </row>
    <row r="602" spans="1:5" ht="23.25" hidden="1" x14ac:dyDescent="0.2">
      <c r="A602" s="41" t="s">
        <v>630</v>
      </c>
      <c r="B602" s="41" t="s">
        <v>643</v>
      </c>
      <c r="C602" s="63">
        <v>6180605</v>
      </c>
      <c r="D602" s="34" t="s">
        <v>682</v>
      </c>
      <c r="E602" s="37"/>
    </row>
    <row r="603" spans="1:5" ht="23.25" hidden="1" x14ac:dyDescent="0.2">
      <c r="A603" s="41" t="s">
        <v>630</v>
      </c>
      <c r="B603" s="41" t="s">
        <v>643</v>
      </c>
      <c r="C603" s="63">
        <v>6180606</v>
      </c>
      <c r="D603" s="34" t="s">
        <v>683</v>
      </c>
      <c r="E603" s="37"/>
    </row>
    <row r="604" spans="1:5" ht="23.25" hidden="1" x14ac:dyDescent="0.2">
      <c r="A604" s="41" t="s">
        <v>630</v>
      </c>
      <c r="B604" s="41" t="s">
        <v>643</v>
      </c>
      <c r="C604" s="63">
        <v>6180607</v>
      </c>
      <c r="D604" s="34" t="s">
        <v>684</v>
      </c>
      <c r="E604" s="37"/>
    </row>
    <row r="605" spans="1:5" ht="23.25" hidden="1" x14ac:dyDescent="0.2">
      <c r="A605" s="41" t="s">
        <v>630</v>
      </c>
      <c r="B605" s="41" t="s">
        <v>643</v>
      </c>
      <c r="C605" s="63">
        <v>6180608</v>
      </c>
      <c r="D605" s="34" t="s">
        <v>685</v>
      </c>
      <c r="E605" s="37"/>
    </row>
    <row r="606" spans="1:5" ht="23.25" hidden="1" x14ac:dyDescent="0.2">
      <c r="A606" s="41" t="s">
        <v>630</v>
      </c>
      <c r="B606" s="41" t="s">
        <v>687</v>
      </c>
      <c r="C606" s="63">
        <v>6180701</v>
      </c>
      <c r="D606" s="34" t="s">
        <v>686</v>
      </c>
      <c r="E606" s="37"/>
    </row>
    <row r="607" spans="1:5" ht="23.25" hidden="1" x14ac:dyDescent="0.2">
      <c r="A607" s="41" t="s">
        <v>630</v>
      </c>
      <c r="B607" s="41" t="s">
        <v>687</v>
      </c>
      <c r="C607" s="63">
        <v>6180702</v>
      </c>
      <c r="D607" s="34" t="s">
        <v>688</v>
      </c>
      <c r="E607" s="37"/>
    </row>
    <row r="608" spans="1:5" ht="23.25" hidden="1" x14ac:dyDescent="0.2">
      <c r="A608" s="41" t="s">
        <v>630</v>
      </c>
      <c r="B608" s="41" t="s">
        <v>687</v>
      </c>
      <c r="C608" s="63">
        <v>6180703</v>
      </c>
      <c r="D608" s="34" t="s">
        <v>689</v>
      </c>
      <c r="E608" s="37"/>
    </row>
    <row r="609" spans="1:5" ht="23.25" hidden="1" x14ac:dyDescent="0.2">
      <c r="A609" s="41" t="s">
        <v>630</v>
      </c>
      <c r="B609" s="41" t="s">
        <v>687</v>
      </c>
      <c r="C609" s="63">
        <v>6180704</v>
      </c>
      <c r="D609" s="34" t="s">
        <v>690</v>
      </c>
      <c r="E609" s="37"/>
    </row>
    <row r="610" spans="1:5" ht="23.25" hidden="1" x14ac:dyDescent="0.2">
      <c r="A610" s="41" t="s">
        <v>630</v>
      </c>
      <c r="B610" s="41" t="s">
        <v>692</v>
      </c>
      <c r="C610" s="63">
        <v>6180801</v>
      </c>
      <c r="D610" s="34" t="s">
        <v>691</v>
      </c>
      <c r="E610" s="37"/>
    </row>
    <row r="611" spans="1:5" ht="23.25" hidden="1" x14ac:dyDescent="0.2">
      <c r="A611" s="41" t="s">
        <v>630</v>
      </c>
      <c r="B611" s="41" t="s">
        <v>692</v>
      </c>
      <c r="C611" s="63">
        <v>6180802</v>
      </c>
      <c r="D611" s="34" t="s">
        <v>693</v>
      </c>
      <c r="E611" s="37"/>
    </row>
    <row r="612" spans="1:5" ht="23.25" hidden="1" x14ac:dyDescent="0.2">
      <c r="A612" s="41" t="s">
        <v>630</v>
      </c>
      <c r="B612" s="41" t="s">
        <v>692</v>
      </c>
      <c r="C612" s="63">
        <v>6180803</v>
      </c>
      <c r="D612" s="34" t="s">
        <v>694</v>
      </c>
      <c r="E612" s="37"/>
    </row>
    <row r="613" spans="1:5" ht="23.25" hidden="1" x14ac:dyDescent="0.2">
      <c r="A613" s="41" t="s">
        <v>697</v>
      </c>
      <c r="B613" s="41" t="s">
        <v>696</v>
      </c>
      <c r="C613" s="63">
        <v>2190101</v>
      </c>
      <c r="D613" s="34" t="s">
        <v>695</v>
      </c>
      <c r="E613" s="37"/>
    </row>
    <row r="614" spans="1:5" ht="23.25" hidden="1" x14ac:dyDescent="0.2">
      <c r="A614" s="41" t="s">
        <v>697</v>
      </c>
      <c r="B614" s="41" t="s">
        <v>696</v>
      </c>
      <c r="C614" s="63">
        <v>4190101</v>
      </c>
      <c r="D614" s="34" t="s">
        <v>698</v>
      </c>
      <c r="E614" s="37"/>
    </row>
    <row r="615" spans="1:5" ht="23.25" hidden="1" x14ac:dyDescent="0.2">
      <c r="A615" s="41" t="s">
        <v>697</v>
      </c>
      <c r="B615" s="41" t="s">
        <v>700</v>
      </c>
      <c r="C615" s="63">
        <v>4190908</v>
      </c>
      <c r="D615" s="34" t="s">
        <v>699</v>
      </c>
      <c r="E615" s="37"/>
    </row>
    <row r="616" spans="1:5" ht="23.25" hidden="1" x14ac:dyDescent="0.2">
      <c r="A616" s="41" t="s">
        <v>697</v>
      </c>
      <c r="B616" s="41" t="s">
        <v>696</v>
      </c>
      <c r="C616" s="63">
        <v>5190111</v>
      </c>
      <c r="D616" s="34" t="s">
        <v>701</v>
      </c>
      <c r="E616" s="37"/>
    </row>
    <row r="617" spans="1:5" ht="23.25" hidden="1" x14ac:dyDescent="0.2">
      <c r="A617" s="41" t="s">
        <v>697</v>
      </c>
      <c r="B617" s="41" t="s">
        <v>703</v>
      </c>
      <c r="C617" s="63">
        <v>5190213</v>
      </c>
      <c r="D617" s="34" t="s">
        <v>702</v>
      </c>
      <c r="E617" s="37"/>
    </row>
    <row r="618" spans="1:5" ht="23.25" hidden="1" x14ac:dyDescent="0.2">
      <c r="A618" s="41" t="s">
        <v>697</v>
      </c>
      <c r="B618" s="41" t="s">
        <v>703</v>
      </c>
      <c r="C618" s="63">
        <v>5190214</v>
      </c>
      <c r="D618" s="34" t="s">
        <v>704</v>
      </c>
      <c r="E618" s="37"/>
    </row>
    <row r="619" spans="1:5" ht="23.25" hidden="1" x14ac:dyDescent="0.2">
      <c r="A619" s="41" t="s">
        <v>697</v>
      </c>
      <c r="B619" s="41" t="s">
        <v>706</v>
      </c>
      <c r="C619" s="63">
        <v>5190318</v>
      </c>
      <c r="D619" s="34" t="s">
        <v>705</v>
      </c>
      <c r="E619" s="37"/>
    </row>
    <row r="620" spans="1:5" ht="23.25" hidden="1" x14ac:dyDescent="0.2">
      <c r="A620" s="41" t="s">
        <v>697</v>
      </c>
      <c r="B620" s="41" t="s">
        <v>706</v>
      </c>
      <c r="C620" s="63">
        <v>5190319</v>
      </c>
      <c r="D620" s="34" t="s">
        <v>707</v>
      </c>
      <c r="E620" s="37"/>
    </row>
    <row r="621" spans="1:5" ht="23.25" hidden="1" x14ac:dyDescent="0.2">
      <c r="A621" s="41" t="s">
        <v>697</v>
      </c>
      <c r="B621" s="41" t="s">
        <v>706</v>
      </c>
      <c r="C621" s="63">
        <v>5190320</v>
      </c>
      <c r="D621" s="34" t="s">
        <v>708</v>
      </c>
      <c r="E621" s="37"/>
    </row>
    <row r="622" spans="1:5" ht="23.25" hidden="1" x14ac:dyDescent="0.2">
      <c r="A622" s="41" t="s">
        <v>697</v>
      </c>
      <c r="B622" s="41" t="s">
        <v>710</v>
      </c>
      <c r="C622" s="63">
        <v>5190407</v>
      </c>
      <c r="D622" s="34" t="s">
        <v>709</v>
      </c>
      <c r="E622" s="37"/>
    </row>
    <row r="623" spans="1:5" ht="23.25" hidden="1" x14ac:dyDescent="0.2">
      <c r="A623" s="41" t="s">
        <v>697</v>
      </c>
      <c r="B623" s="41" t="s">
        <v>710</v>
      </c>
      <c r="C623" s="63">
        <v>5190408</v>
      </c>
      <c r="D623" s="34" t="s">
        <v>711</v>
      </c>
      <c r="E623" s="37"/>
    </row>
    <row r="624" spans="1:5" ht="23.25" hidden="1" x14ac:dyDescent="0.2">
      <c r="A624" s="41" t="s">
        <v>697</v>
      </c>
      <c r="B624" s="41" t="s">
        <v>712</v>
      </c>
      <c r="C624" s="63">
        <v>5190510</v>
      </c>
      <c r="D624" s="34" t="s">
        <v>683</v>
      </c>
      <c r="E624" s="37"/>
    </row>
    <row r="625" spans="1:5" ht="23.25" hidden="1" x14ac:dyDescent="0.2">
      <c r="A625" s="41" t="s">
        <v>697</v>
      </c>
      <c r="B625" s="41" t="s">
        <v>714</v>
      </c>
      <c r="C625" s="63">
        <v>5190609</v>
      </c>
      <c r="D625" s="34" t="s">
        <v>713</v>
      </c>
      <c r="E625" s="37"/>
    </row>
    <row r="626" spans="1:5" ht="23.25" hidden="1" x14ac:dyDescent="0.2">
      <c r="A626" s="41" t="s">
        <v>697</v>
      </c>
      <c r="B626" s="41" t="s">
        <v>714</v>
      </c>
      <c r="C626" s="63">
        <v>5190610</v>
      </c>
      <c r="D626" s="34" t="s">
        <v>715</v>
      </c>
      <c r="E626" s="37"/>
    </row>
    <row r="627" spans="1:5" ht="23.25" hidden="1" x14ac:dyDescent="0.2">
      <c r="A627" s="41" t="s">
        <v>697</v>
      </c>
      <c r="B627" s="41" t="s">
        <v>717</v>
      </c>
      <c r="C627" s="63">
        <v>5190704</v>
      </c>
      <c r="D627" s="34" t="s">
        <v>716</v>
      </c>
      <c r="E627" s="37"/>
    </row>
    <row r="628" spans="1:5" ht="23.25" hidden="1" x14ac:dyDescent="0.2">
      <c r="A628" s="41" t="s">
        <v>697</v>
      </c>
      <c r="B628" s="41" t="s">
        <v>719</v>
      </c>
      <c r="C628" s="63">
        <v>5190802</v>
      </c>
      <c r="D628" s="34" t="s">
        <v>718</v>
      </c>
      <c r="E628" s="37"/>
    </row>
    <row r="629" spans="1:5" ht="23.25" hidden="1" x14ac:dyDescent="0.2">
      <c r="A629" s="41" t="s">
        <v>697</v>
      </c>
      <c r="B629" s="41" t="s">
        <v>721</v>
      </c>
      <c r="C629" s="63">
        <v>5191013</v>
      </c>
      <c r="D629" s="34" t="s">
        <v>720</v>
      </c>
      <c r="E629" s="37"/>
    </row>
    <row r="630" spans="1:5" ht="23.25" hidden="1" x14ac:dyDescent="0.2">
      <c r="A630" s="41" t="s">
        <v>697</v>
      </c>
      <c r="B630" s="41" t="s">
        <v>721</v>
      </c>
      <c r="C630" s="63">
        <v>5191014</v>
      </c>
      <c r="D630" s="34" t="s">
        <v>722</v>
      </c>
      <c r="E630" s="37"/>
    </row>
    <row r="631" spans="1:5" ht="23.25" hidden="1" x14ac:dyDescent="0.2">
      <c r="A631" s="41" t="s">
        <v>697</v>
      </c>
      <c r="B631" s="41" t="s">
        <v>721</v>
      </c>
      <c r="C631" s="63">
        <v>5191015</v>
      </c>
      <c r="D631" s="34" t="s">
        <v>723</v>
      </c>
      <c r="E631" s="37"/>
    </row>
    <row r="632" spans="1:5" ht="23.25" hidden="1" x14ac:dyDescent="0.2">
      <c r="A632" s="41" t="s">
        <v>697</v>
      </c>
      <c r="B632" s="41" t="s">
        <v>725</v>
      </c>
      <c r="C632" s="63">
        <v>5191107</v>
      </c>
      <c r="D632" s="34" t="s">
        <v>724</v>
      </c>
      <c r="E632" s="37"/>
    </row>
    <row r="633" spans="1:5" ht="23.25" hidden="1" x14ac:dyDescent="0.2">
      <c r="A633" s="41" t="s">
        <v>697</v>
      </c>
      <c r="B633" s="41" t="s">
        <v>727</v>
      </c>
      <c r="C633" s="63">
        <v>5191204</v>
      </c>
      <c r="D633" s="34" t="s">
        <v>726</v>
      </c>
      <c r="E633" s="37"/>
    </row>
    <row r="634" spans="1:5" ht="23.25" hidden="1" x14ac:dyDescent="0.2">
      <c r="A634" s="41" t="s">
        <v>697</v>
      </c>
      <c r="B634" s="41" t="s">
        <v>729</v>
      </c>
      <c r="C634" s="63">
        <v>5191307</v>
      </c>
      <c r="D634" s="34" t="s">
        <v>728</v>
      </c>
      <c r="E634" s="37"/>
    </row>
    <row r="635" spans="1:5" ht="23.25" hidden="1" x14ac:dyDescent="0.2">
      <c r="A635" s="41" t="s">
        <v>697</v>
      </c>
      <c r="B635" s="41" t="s">
        <v>696</v>
      </c>
      <c r="C635" s="63">
        <v>6190101</v>
      </c>
      <c r="D635" s="34" t="s">
        <v>730</v>
      </c>
      <c r="E635" s="37"/>
    </row>
    <row r="636" spans="1:5" ht="23.25" hidden="1" x14ac:dyDescent="0.2">
      <c r="A636" s="41" t="s">
        <v>697</v>
      </c>
      <c r="B636" s="41" t="s">
        <v>696</v>
      </c>
      <c r="C636" s="63">
        <v>6190102</v>
      </c>
      <c r="D636" s="34" t="s">
        <v>731</v>
      </c>
      <c r="E636" s="37"/>
    </row>
    <row r="637" spans="1:5" ht="23.25" hidden="1" x14ac:dyDescent="0.2">
      <c r="A637" s="41" t="s">
        <v>697</v>
      </c>
      <c r="B637" s="41" t="s">
        <v>696</v>
      </c>
      <c r="C637" s="63">
        <v>6190103</v>
      </c>
      <c r="D637" s="34" t="s">
        <v>732</v>
      </c>
      <c r="E637" s="37"/>
    </row>
    <row r="638" spans="1:5" ht="23.25" hidden="1" x14ac:dyDescent="0.2">
      <c r="A638" s="41" t="s">
        <v>697</v>
      </c>
      <c r="B638" s="41" t="s">
        <v>696</v>
      </c>
      <c r="C638" s="63">
        <v>6190104</v>
      </c>
      <c r="D638" s="34" t="s">
        <v>292</v>
      </c>
      <c r="E638" s="37"/>
    </row>
    <row r="639" spans="1:5" ht="23.25" hidden="1" x14ac:dyDescent="0.2">
      <c r="A639" s="41" t="s">
        <v>697</v>
      </c>
      <c r="B639" s="41" t="s">
        <v>696</v>
      </c>
      <c r="C639" s="63">
        <v>6190105</v>
      </c>
      <c r="D639" s="34" t="s">
        <v>733</v>
      </c>
      <c r="E639" s="37"/>
    </row>
    <row r="640" spans="1:5" ht="23.25" hidden="1" x14ac:dyDescent="0.2">
      <c r="A640" s="41" t="s">
        <v>697</v>
      </c>
      <c r="B640" s="41" t="s">
        <v>696</v>
      </c>
      <c r="C640" s="63">
        <v>6190107</v>
      </c>
      <c r="D640" s="34" t="s">
        <v>734</v>
      </c>
      <c r="E640" s="37"/>
    </row>
    <row r="641" spans="1:5" ht="23.25" hidden="1" x14ac:dyDescent="0.2">
      <c r="A641" s="41" t="s">
        <v>697</v>
      </c>
      <c r="B641" s="41" t="s">
        <v>696</v>
      </c>
      <c r="C641" s="63">
        <v>6190108</v>
      </c>
      <c r="D641" s="34" t="s">
        <v>735</v>
      </c>
      <c r="E641" s="37"/>
    </row>
    <row r="642" spans="1:5" ht="23.25" hidden="1" x14ac:dyDescent="0.2">
      <c r="A642" s="41" t="s">
        <v>697</v>
      </c>
      <c r="B642" s="41" t="s">
        <v>696</v>
      </c>
      <c r="C642" s="63">
        <v>6190109</v>
      </c>
      <c r="D642" s="34" t="s">
        <v>736</v>
      </c>
      <c r="E642" s="37"/>
    </row>
    <row r="643" spans="1:5" ht="23.25" hidden="1" x14ac:dyDescent="0.2">
      <c r="A643" s="41" t="s">
        <v>697</v>
      </c>
      <c r="B643" s="41" t="s">
        <v>696</v>
      </c>
      <c r="C643" s="63">
        <v>6190110</v>
      </c>
      <c r="D643" s="34" t="s">
        <v>737</v>
      </c>
      <c r="E643" s="37"/>
    </row>
    <row r="644" spans="1:5" ht="23.25" hidden="1" x14ac:dyDescent="0.2">
      <c r="A644" s="41" t="s">
        <v>697</v>
      </c>
      <c r="B644" s="41" t="s">
        <v>703</v>
      </c>
      <c r="C644" s="63">
        <v>6190201</v>
      </c>
      <c r="D644" s="34" t="s">
        <v>738</v>
      </c>
      <c r="E644" s="37"/>
    </row>
    <row r="645" spans="1:5" ht="23.25" hidden="1" x14ac:dyDescent="0.2">
      <c r="A645" s="41" t="s">
        <v>697</v>
      </c>
      <c r="B645" s="41" t="s">
        <v>703</v>
      </c>
      <c r="C645" s="63">
        <v>6190202</v>
      </c>
      <c r="D645" s="34" t="s">
        <v>739</v>
      </c>
      <c r="E645" s="37"/>
    </row>
    <row r="646" spans="1:5" ht="23.25" hidden="1" x14ac:dyDescent="0.2">
      <c r="A646" s="41" t="s">
        <v>697</v>
      </c>
      <c r="B646" s="41" t="s">
        <v>703</v>
      </c>
      <c r="C646" s="63">
        <v>6190203</v>
      </c>
      <c r="D646" s="34" t="s">
        <v>740</v>
      </c>
      <c r="E646" s="37"/>
    </row>
    <row r="647" spans="1:5" ht="23.25" hidden="1" x14ac:dyDescent="0.2">
      <c r="A647" s="41" t="s">
        <v>697</v>
      </c>
      <c r="B647" s="41" t="s">
        <v>703</v>
      </c>
      <c r="C647" s="63">
        <v>6190204</v>
      </c>
      <c r="D647" s="34" t="s">
        <v>741</v>
      </c>
      <c r="E647" s="37"/>
    </row>
    <row r="648" spans="1:5" ht="23.25" hidden="1" x14ac:dyDescent="0.2">
      <c r="A648" s="41" t="s">
        <v>697</v>
      </c>
      <c r="B648" s="41" t="s">
        <v>703</v>
      </c>
      <c r="C648" s="63">
        <v>6190205</v>
      </c>
      <c r="D648" s="34" t="s">
        <v>742</v>
      </c>
      <c r="E648" s="37"/>
    </row>
    <row r="649" spans="1:5" ht="23.25" hidden="1" x14ac:dyDescent="0.2">
      <c r="A649" s="41" t="s">
        <v>697</v>
      </c>
      <c r="B649" s="41" t="s">
        <v>703</v>
      </c>
      <c r="C649" s="63">
        <v>6190206</v>
      </c>
      <c r="D649" s="34" t="s">
        <v>743</v>
      </c>
      <c r="E649" s="37"/>
    </row>
    <row r="650" spans="1:5" ht="23.25" hidden="1" x14ac:dyDescent="0.2">
      <c r="A650" s="41" t="s">
        <v>697</v>
      </c>
      <c r="B650" s="41" t="s">
        <v>703</v>
      </c>
      <c r="C650" s="63">
        <v>6190207</v>
      </c>
      <c r="D650" s="34" t="s">
        <v>744</v>
      </c>
      <c r="E650" s="37"/>
    </row>
    <row r="651" spans="1:5" ht="23.25" hidden="1" x14ac:dyDescent="0.2">
      <c r="A651" s="41" t="s">
        <v>697</v>
      </c>
      <c r="B651" s="41" t="s">
        <v>703</v>
      </c>
      <c r="C651" s="63">
        <v>6190209</v>
      </c>
      <c r="D651" s="34" t="s">
        <v>745</v>
      </c>
      <c r="E651" s="37"/>
    </row>
    <row r="652" spans="1:5" ht="23.25" hidden="1" x14ac:dyDescent="0.2">
      <c r="A652" s="41" t="s">
        <v>697</v>
      </c>
      <c r="B652" s="41" t="s">
        <v>703</v>
      </c>
      <c r="C652" s="63">
        <v>6190210</v>
      </c>
      <c r="D652" s="34" t="s">
        <v>746</v>
      </c>
      <c r="E652" s="37"/>
    </row>
    <row r="653" spans="1:5" ht="23.25" hidden="1" x14ac:dyDescent="0.2">
      <c r="A653" s="41" t="s">
        <v>697</v>
      </c>
      <c r="B653" s="41" t="s">
        <v>703</v>
      </c>
      <c r="C653" s="63">
        <v>6190211</v>
      </c>
      <c r="D653" s="34" t="s">
        <v>747</v>
      </c>
      <c r="E653" s="37"/>
    </row>
    <row r="654" spans="1:5" ht="23.25" hidden="1" x14ac:dyDescent="0.2">
      <c r="A654" s="41" t="s">
        <v>697</v>
      </c>
      <c r="B654" s="41" t="s">
        <v>703</v>
      </c>
      <c r="C654" s="63">
        <v>6190212</v>
      </c>
      <c r="D654" s="34" t="s">
        <v>748</v>
      </c>
      <c r="E654" s="37"/>
    </row>
    <row r="655" spans="1:5" ht="23.25" hidden="1" x14ac:dyDescent="0.2">
      <c r="A655" s="41" t="s">
        <v>697</v>
      </c>
      <c r="B655" s="41" t="s">
        <v>706</v>
      </c>
      <c r="C655" s="63">
        <v>6190301</v>
      </c>
      <c r="D655" s="34" t="s">
        <v>749</v>
      </c>
      <c r="E655" s="37"/>
    </row>
    <row r="656" spans="1:5" ht="23.25" hidden="1" x14ac:dyDescent="0.2">
      <c r="A656" s="41" t="s">
        <v>697</v>
      </c>
      <c r="B656" s="41" t="s">
        <v>706</v>
      </c>
      <c r="C656" s="63">
        <v>6190302</v>
      </c>
      <c r="D656" s="34" t="s">
        <v>750</v>
      </c>
      <c r="E656" s="37"/>
    </row>
    <row r="657" spans="1:5" ht="23.25" hidden="1" x14ac:dyDescent="0.2">
      <c r="A657" s="41" t="s">
        <v>697</v>
      </c>
      <c r="B657" s="41" t="s">
        <v>706</v>
      </c>
      <c r="C657" s="63">
        <v>6190303</v>
      </c>
      <c r="D657" s="34" t="s">
        <v>751</v>
      </c>
      <c r="E657" s="37"/>
    </row>
    <row r="658" spans="1:5" ht="23.25" hidden="1" x14ac:dyDescent="0.2">
      <c r="A658" s="41" t="s">
        <v>697</v>
      </c>
      <c r="B658" s="41" t="s">
        <v>706</v>
      </c>
      <c r="C658" s="63">
        <v>6190304</v>
      </c>
      <c r="D658" s="34" t="s">
        <v>752</v>
      </c>
      <c r="E658" s="37"/>
    </row>
    <row r="659" spans="1:5" ht="23.25" hidden="1" x14ac:dyDescent="0.2">
      <c r="A659" s="41" t="s">
        <v>697</v>
      </c>
      <c r="B659" s="41" t="s">
        <v>706</v>
      </c>
      <c r="C659" s="63">
        <v>6190305</v>
      </c>
      <c r="D659" s="34" t="s">
        <v>753</v>
      </c>
      <c r="E659" s="37"/>
    </row>
    <row r="660" spans="1:5" ht="23.25" hidden="1" x14ac:dyDescent="0.2">
      <c r="A660" s="41" t="s">
        <v>697</v>
      </c>
      <c r="B660" s="41" t="s">
        <v>706</v>
      </c>
      <c r="C660" s="63">
        <v>6190306</v>
      </c>
      <c r="D660" s="34" t="s">
        <v>754</v>
      </c>
      <c r="E660" s="37"/>
    </row>
    <row r="661" spans="1:5" ht="23.25" hidden="1" x14ac:dyDescent="0.2">
      <c r="A661" s="41" t="s">
        <v>697</v>
      </c>
      <c r="B661" s="41" t="s">
        <v>706</v>
      </c>
      <c r="C661" s="63">
        <v>6190308</v>
      </c>
      <c r="D661" s="34" t="s">
        <v>510</v>
      </c>
      <c r="E661" s="37"/>
    </row>
    <row r="662" spans="1:5" ht="23.25" hidden="1" x14ac:dyDescent="0.2">
      <c r="A662" s="41" t="s">
        <v>697</v>
      </c>
      <c r="B662" s="41" t="s">
        <v>706</v>
      </c>
      <c r="C662" s="63">
        <v>6190309</v>
      </c>
      <c r="D662" s="34" t="s">
        <v>755</v>
      </c>
      <c r="E662" s="37"/>
    </row>
    <row r="663" spans="1:5" ht="23.25" hidden="1" x14ac:dyDescent="0.2">
      <c r="A663" s="41" t="s">
        <v>697</v>
      </c>
      <c r="B663" s="41" t="s">
        <v>706</v>
      </c>
      <c r="C663" s="63">
        <v>6190310</v>
      </c>
      <c r="D663" s="34" t="s">
        <v>756</v>
      </c>
      <c r="E663" s="37"/>
    </row>
    <row r="664" spans="1:5" ht="23.25" hidden="1" x14ac:dyDescent="0.2">
      <c r="A664" s="41" t="s">
        <v>697</v>
      </c>
      <c r="B664" s="41" t="s">
        <v>706</v>
      </c>
      <c r="C664" s="63">
        <v>6190311</v>
      </c>
      <c r="D664" s="34" t="s">
        <v>757</v>
      </c>
      <c r="E664" s="37"/>
    </row>
    <row r="665" spans="1:5" ht="23.25" hidden="1" x14ac:dyDescent="0.2">
      <c r="A665" s="41" t="s">
        <v>697</v>
      </c>
      <c r="B665" s="41" t="s">
        <v>706</v>
      </c>
      <c r="C665" s="63">
        <v>6190312</v>
      </c>
      <c r="D665" s="34" t="s">
        <v>758</v>
      </c>
      <c r="E665" s="37"/>
    </row>
    <row r="666" spans="1:5" ht="23.25" hidden="1" x14ac:dyDescent="0.2">
      <c r="A666" s="41" t="s">
        <v>697</v>
      </c>
      <c r="B666" s="41" t="s">
        <v>706</v>
      </c>
      <c r="C666" s="63">
        <v>6190313</v>
      </c>
      <c r="D666" s="34" t="s">
        <v>759</v>
      </c>
      <c r="E666" s="37"/>
    </row>
    <row r="667" spans="1:5" ht="23.25" hidden="1" x14ac:dyDescent="0.2">
      <c r="A667" s="41" t="s">
        <v>697</v>
      </c>
      <c r="B667" s="41" t="s">
        <v>706</v>
      </c>
      <c r="C667" s="63">
        <v>6190314</v>
      </c>
      <c r="D667" s="34" t="s">
        <v>272</v>
      </c>
      <c r="E667" s="37"/>
    </row>
    <row r="668" spans="1:5" ht="23.25" hidden="1" x14ac:dyDescent="0.2">
      <c r="A668" s="41" t="s">
        <v>697</v>
      </c>
      <c r="B668" s="41" t="s">
        <v>706</v>
      </c>
      <c r="C668" s="63">
        <v>6190315</v>
      </c>
      <c r="D668" s="34" t="s">
        <v>760</v>
      </c>
      <c r="E668" s="37"/>
    </row>
    <row r="669" spans="1:5" ht="23.25" hidden="1" x14ac:dyDescent="0.2">
      <c r="A669" s="41" t="s">
        <v>697</v>
      </c>
      <c r="B669" s="41" t="s">
        <v>706</v>
      </c>
      <c r="C669" s="63">
        <v>6190316</v>
      </c>
      <c r="D669" s="34" t="s">
        <v>761</v>
      </c>
      <c r="E669" s="37"/>
    </row>
    <row r="670" spans="1:5" ht="23.25" hidden="1" x14ac:dyDescent="0.2">
      <c r="A670" s="41" t="s">
        <v>697</v>
      </c>
      <c r="B670" s="41" t="s">
        <v>706</v>
      </c>
      <c r="C670" s="63">
        <v>6190317</v>
      </c>
      <c r="D670" s="34" t="s">
        <v>762</v>
      </c>
      <c r="E670" s="37"/>
    </row>
    <row r="671" spans="1:5" ht="23.25" hidden="1" x14ac:dyDescent="0.2">
      <c r="A671" s="41" t="s">
        <v>697</v>
      </c>
      <c r="B671" s="41" t="s">
        <v>710</v>
      </c>
      <c r="C671" s="63">
        <v>6190401</v>
      </c>
      <c r="D671" s="34" t="s">
        <v>763</v>
      </c>
      <c r="E671" s="37"/>
    </row>
    <row r="672" spans="1:5" ht="23.25" hidden="1" x14ac:dyDescent="0.2">
      <c r="A672" s="41" t="s">
        <v>697</v>
      </c>
      <c r="B672" s="41" t="s">
        <v>710</v>
      </c>
      <c r="C672" s="63">
        <v>6190402</v>
      </c>
      <c r="D672" s="34" t="s">
        <v>764</v>
      </c>
      <c r="E672" s="37"/>
    </row>
    <row r="673" spans="1:5" ht="23.25" hidden="1" x14ac:dyDescent="0.2">
      <c r="A673" s="41" t="s">
        <v>697</v>
      </c>
      <c r="B673" s="41" t="s">
        <v>710</v>
      </c>
      <c r="C673" s="63">
        <v>6190403</v>
      </c>
      <c r="D673" s="34" t="s">
        <v>765</v>
      </c>
      <c r="E673" s="37"/>
    </row>
    <row r="674" spans="1:5" ht="23.25" hidden="1" x14ac:dyDescent="0.2">
      <c r="A674" s="41" t="s">
        <v>697</v>
      </c>
      <c r="B674" s="41" t="s">
        <v>710</v>
      </c>
      <c r="C674" s="63">
        <v>6190404</v>
      </c>
      <c r="D674" s="34" t="s">
        <v>766</v>
      </c>
      <c r="E674" s="37"/>
    </row>
    <row r="675" spans="1:5" ht="23.25" hidden="1" x14ac:dyDescent="0.2">
      <c r="A675" s="41" t="s">
        <v>697</v>
      </c>
      <c r="B675" s="41" t="s">
        <v>710</v>
      </c>
      <c r="C675" s="63">
        <v>6190405</v>
      </c>
      <c r="D675" s="34" t="s">
        <v>767</v>
      </c>
      <c r="E675" s="37"/>
    </row>
    <row r="676" spans="1:5" ht="23.25" hidden="1" x14ac:dyDescent="0.2">
      <c r="A676" s="41" t="s">
        <v>697</v>
      </c>
      <c r="B676" s="41" t="s">
        <v>710</v>
      </c>
      <c r="C676" s="63">
        <v>6190406</v>
      </c>
      <c r="D676" s="34" t="s">
        <v>768</v>
      </c>
      <c r="E676" s="37"/>
    </row>
    <row r="677" spans="1:5" ht="23.25" hidden="1" x14ac:dyDescent="0.2">
      <c r="A677" s="41" t="s">
        <v>697</v>
      </c>
      <c r="B677" s="41" t="s">
        <v>712</v>
      </c>
      <c r="C677" s="63">
        <v>6190501</v>
      </c>
      <c r="D677" s="34" t="s">
        <v>769</v>
      </c>
      <c r="E677" s="37"/>
    </row>
    <row r="678" spans="1:5" ht="23.25" hidden="1" x14ac:dyDescent="0.2">
      <c r="A678" s="41" t="s">
        <v>697</v>
      </c>
      <c r="B678" s="41" t="s">
        <v>712</v>
      </c>
      <c r="C678" s="63">
        <v>6190503</v>
      </c>
      <c r="D678" s="34" t="s">
        <v>770</v>
      </c>
      <c r="E678" s="37"/>
    </row>
    <row r="679" spans="1:5" ht="23.25" hidden="1" x14ac:dyDescent="0.2">
      <c r="A679" s="41" t="s">
        <v>697</v>
      </c>
      <c r="B679" s="41" t="s">
        <v>712</v>
      </c>
      <c r="C679" s="63">
        <v>6190504</v>
      </c>
      <c r="D679" s="34" t="s">
        <v>771</v>
      </c>
      <c r="E679" s="37"/>
    </row>
    <row r="680" spans="1:5" ht="23.25" hidden="1" x14ac:dyDescent="0.2">
      <c r="A680" s="41" t="s">
        <v>697</v>
      </c>
      <c r="B680" s="41" t="s">
        <v>712</v>
      </c>
      <c r="C680" s="63">
        <v>6190505</v>
      </c>
      <c r="D680" s="34" t="s">
        <v>772</v>
      </c>
      <c r="E680" s="37"/>
    </row>
    <row r="681" spans="1:5" ht="23.25" hidden="1" x14ac:dyDescent="0.2">
      <c r="A681" s="41" t="s">
        <v>697</v>
      </c>
      <c r="B681" s="41" t="s">
        <v>712</v>
      </c>
      <c r="C681" s="63">
        <v>6190509</v>
      </c>
      <c r="D681" s="34" t="s">
        <v>773</v>
      </c>
      <c r="E681" s="37"/>
    </row>
    <row r="682" spans="1:5" ht="23.25" hidden="1" x14ac:dyDescent="0.2">
      <c r="A682" s="41" t="s">
        <v>697</v>
      </c>
      <c r="B682" s="41" t="s">
        <v>714</v>
      </c>
      <c r="C682" s="63">
        <v>6190601</v>
      </c>
      <c r="D682" s="34" t="s">
        <v>774</v>
      </c>
      <c r="E682" s="37"/>
    </row>
    <row r="683" spans="1:5" ht="23.25" hidden="1" x14ac:dyDescent="0.2">
      <c r="A683" s="41" t="s">
        <v>697</v>
      </c>
      <c r="B683" s="41" t="s">
        <v>714</v>
      </c>
      <c r="C683" s="63">
        <v>6190602</v>
      </c>
      <c r="D683" s="34" t="s">
        <v>775</v>
      </c>
      <c r="E683" s="37"/>
    </row>
    <row r="684" spans="1:5" ht="23.25" hidden="1" x14ac:dyDescent="0.2">
      <c r="A684" s="41" t="s">
        <v>697</v>
      </c>
      <c r="B684" s="41" t="s">
        <v>714</v>
      </c>
      <c r="C684" s="63">
        <v>6190603</v>
      </c>
      <c r="D684" s="34" t="s">
        <v>776</v>
      </c>
      <c r="E684" s="37"/>
    </row>
    <row r="685" spans="1:5" ht="23.25" hidden="1" x14ac:dyDescent="0.2">
      <c r="A685" s="41" t="s">
        <v>697</v>
      </c>
      <c r="B685" s="41" t="s">
        <v>714</v>
      </c>
      <c r="C685" s="63">
        <v>6190604</v>
      </c>
      <c r="D685" s="34" t="s">
        <v>777</v>
      </c>
      <c r="E685" s="37"/>
    </row>
    <row r="686" spans="1:5" ht="23.25" hidden="1" x14ac:dyDescent="0.2">
      <c r="A686" s="41" t="s">
        <v>697</v>
      </c>
      <c r="B686" s="41" t="s">
        <v>714</v>
      </c>
      <c r="C686" s="63">
        <v>6190605</v>
      </c>
      <c r="D686" s="34" t="s">
        <v>778</v>
      </c>
      <c r="E686" s="37"/>
    </row>
    <row r="687" spans="1:5" ht="23.25" hidden="1" x14ac:dyDescent="0.2">
      <c r="A687" s="41" t="s">
        <v>697</v>
      </c>
      <c r="B687" s="41" t="s">
        <v>714</v>
      </c>
      <c r="C687" s="63">
        <v>6190606</v>
      </c>
      <c r="D687" s="34" t="s">
        <v>779</v>
      </c>
      <c r="E687" s="37"/>
    </row>
    <row r="688" spans="1:5" ht="23.25" hidden="1" x14ac:dyDescent="0.2">
      <c r="A688" s="41" t="s">
        <v>697</v>
      </c>
      <c r="B688" s="41" t="s">
        <v>714</v>
      </c>
      <c r="C688" s="63">
        <v>6190607</v>
      </c>
      <c r="D688" s="34" t="s">
        <v>780</v>
      </c>
      <c r="E688" s="37"/>
    </row>
    <row r="689" spans="1:5" ht="23.25" hidden="1" x14ac:dyDescent="0.2">
      <c r="A689" s="41" t="s">
        <v>697</v>
      </c>
      <c r="B689" s="41" t="s">
        <v>717</v>
      </c>
      <c r="C689" s="63">
        <v>6190701</v>
      </c>
      <c r="D689" s="34" t="s">
        <v>781</v>
      </c>
      <c r="E689" s="37"/>
    </row>
    <row r="690" spans="1:5" ht="23.25" hidden="1" x14ac:dyDescent="0.2">
      <c r="A690" s="41" t="s">
        <v>697</v>
      </c>
      <c r="B690" s="41" t="s">
        <v>719</v>
      </c>
      <c r="C690" s="63">
        <v>6190801</v>
      </c>
      <c r="D690" s="34" t="s">
        <v>344</v>
      </c>
      <c r="E690" s="37"/>
    </row>
    <row r="691" spans="1:5" ht="23.25" hidden="1" x14ac:dyDescent="0.2">
      <c r="A691" s="41" t="s">
        <v>697</v>
      </c>
      <c r="B691" s="41" t="s">
        <v>719</v>
      </c>
      <c r="C691" s="63">
        <v>6190802</v>
      </c>
      <c r="D691" s="34" t="s">
        <v>782</v>
      </c>
      <c r="E691" s="37"/>
    </row>
    <row r="692" spans="1:5" ht="23.25" hidden="1" x14ac:dyDescent="0.2">
      <c r="A692" s="41" t="s">
        <v>697</v>
      </c>
      <c r="B692" s="41" t="s">
        <v>719</v>
      </c>
      <c r="C692" s="63">
        <v>6190804</v>
      </c>
      <c r="D692" s="34" t="s">
        <v>783</v>
      </c>
      <c r="E692" s="37"/>
    </row>
    <row r="693" spans="1:5" ht="23.25" hidden="1" x14ac:dyDescent="0.2">
      <c r="A693" s="41" t="s">
        <v>697</v>
      </c>
      <c r="B693" s="41" t="s">
        <v>700</v>
      </c>
      <c r="C693" s="63">
        <v>6190901</v>
      </c>
      <c r="D693" s="34" t="s">
        <v>784</v>
      </c>
      <c r="E693" s="37"/>
    </row>
    <row r="694" spans="1:5" ht="23.25" hidden="1" x14ac:dyDescent="0.2">
      <c r="A694" s="41" t="s">
        <v>697</v>
      </c>
      <c r="B694" s="41" t="s">
        <v>700</v>
      </c>
      <c r="C694" s="63">
        <v>6190902</v>
      </c>
      <c r="D694" s="34" t="s">
        <v>785</v>
      </c>
      <c r="E694" s="37"/>
    </row>
    <row r="695" spans="1:5" ht="23.25" hidden="1" x14ac:dyDescent="0.2">
      <c r="A695" s="41" t="s">
        <v>697</v>
      </c>
      <c r="B695" s="41" t="s">
        <v>700</v>
      </c>
      <c r="C695" s="63">
        <v>6190903</v>
      </c>
      <c r="D695" s="34" t="s">
        <v>786</v>
      </c>
      <c r="E695" s="37"/>
    </row>
    <row r="696" spans="1:5" ht="23.25" hidden="1" x14ac:dyDescent="0.2">
      <c r="A696" s="41" t="s">
        <v>697</v>
      </c>
      <c r="B696" s="41" t="s">
        <v>700</v>
      </c>
      <c r="C696" s="63">
        <v>6190904</v>
      </c>
      <c r="D696" s="34" t="s">
        <v>787</v>
      </c>
      <c r="E696" s="37"/>
    </row>
    <row r="697" spans="1:5" ht="23.25" hidden="1" x14ac:dyDescent="0.2">
      <c r="A697" s="41" t="s">
        <v>697</v>
      </c>
      <c r="B697" s="41" t="s">
        <v>700</v>
      </c>
      <c r="C697" s="63">
        <v>6190905</v>
      </c>
      <c r="D697" s="34" t="s">
        <v>788</v>
      </c>
      <c r="E697" s="37"/>
    </row>
    <row r="698" spans="1:5" ht="23.25" hidden="1" x14ac:dyDescent="0.2">
      <c r="A698" s="41" t="s">
        <v>697</v>
      </c>
      <c r="B698" s="41" t="s">
        <v>700</v>
      </c>
      <c r="C698" s="63">
        <v>6190906</v>
      </c>
      <c r="D698" s="34" t="s">
        <v>789</v>
      </c>
      <c r="E698" s="37"/>
    </row>
    <row r="699" spans="1:5" ht="23.25" hidden="1" x14ac:dyDescent="0.2">
      <c r="A699" s="41" t="s">
        <v>697</v>
      </c>
      <c r="B699" s="41" t="s">
        <v>700</v>
      </c>
      <c r="C699" s="63">
        <v>6190907</v>
      </c>
      <c r="D699" s="34" t="s">
        <v>790</v>
      </c>
      <c r="E699" s="37"/>
    </row>
    <row r="700" spans="1:5" ht="23.25" hidden="1" x14ac:dyDescent="0.2">
      <c r="A700" s="41" t="s">
        <v>697</v>
      </c>
      <c r="B700" s="41" t="s">
        <v>721</v>
      </c>
      <c r="C700" s="63">
        <v>6191002</v>
      </c>
      <c r="D700" s="34" t="s">
        <v>791</v>
      </c>
      <c r="E700" s="37"/>
    </row>
    <row r="701" spans="1:5" ht="23.25" hidden="1" x14ac:dyDescent="0.2">
      <c r="A701" s="41" t="s">
        <v>697</v>
      </c>
      <c r="B701" s="41" t="s">
        <v>721</v>
      </c>
      <c r="C701" s="63">
        <v>6191003</v>
      </c>
      <c r="D701" s="34" t="s">
        <v>792</v>
      </c>
      <c r="E701" s="37"/>
    </row>
    <row r="702" spans="1:5" ht="23.25" hidden="1" x14ac:dyDescent="0.2">
      <c r="A702" s="41" t="s">
        <v>697</v>
      </c>
      <c r="B702" s="41" t="s">
        <v>721</v>
      </c>
      <c r="C702" s="63">
        <v>6191004</v>
      </c>
      <c r="D702" s="34" t="s">
        <v>793</v>
      </c>
      <c r="E702" s="37"/>
    </row>
    <row r="703" spans="1:5" ht="23.25" hidden="1" x14ac:dyDescent="0.2">
      <c r="A703" s="41" t="s">
        <v>697</v>
      </c>
      <c r="B703" s="41" t="s">
        <v>721</v>
      </c>
      <c r="C703" s="63">
        <v>6191006</v>
      </c>
      <c r="D703" s="34" t="s">
        <v>794</v>
      </c>
      <c r="E703" s="37"/>
    </row>
    <row r="704" spans="1:5" ht="23.25" hidden="1" x14ac:dyDescent="0.2">
      <c r="A704" s="41" t="s">
        <v>697</v>
      </c>
      <c r="B704" s="41" t="s">
        <v>721</v>
      </c>
      <c r="C704" s="63">
        <v>6191007</v>
      </c>
      <c r="D704" s="34" t="s">
        <v>795</v>
      </c>
      <c r="E704" s="37"/>
    </row>
    <row r="705" spans="1:5" ht="23.25" hidden="1" x14ac:dyDescent="0.2">
      <c r="A705" s="41" t="s">
        <v>697</v>
      </c>
      <c r="B705" s="41" t="s">
        <v>721</v>
      </c>
      <c r="C705" s="63">
        <v>6191008</v>
      </c>
      <c r="D705" s="34" t="s">
        <v>796</v>
      </c>
      <c r="E705" s="37"/>
    </row>
    <row r="706" spans="1:5" ht="23.25" hidden="1" x14ac:dyDescent="0.2">
      <c r="A706" s="41" t="s">
        <v>697</v>
      </c>
      <c r="B706" s="41" t="s">
        <v>721</v>
      </c>
      <c r="C706" s="63">
        <v>6191012</v>
      </c>
      <c r="D706" s="34" t="s">
        <v>797</v>
      </c>
      <c r="E706" s="37"/>
    </row>
    <row r="707" spans="1:5" ht="23.25" hidden="1" x14ac:dyDescent="0.2">
      <c r="A707" s="41" t="s">
        <v>697</v>
      </c>
      <c r="B707" s="41" t="s">
        <v>725</v>
      </c>
      <c r="C707" s="63">
        <v>6191101</v>
      </c>
      <c r="D707" s="34" t="s">
        <v>798</v>
      </c>
      <c r="E707" s="37"/>
    </row>
    <row r="708" spans="1:5" ht="23.25" hidden="1" x14ac:dyDescent="0.2">
      <c r="A708" s="41" t="s">
        <v>697</v>
      </c>
      <c r="B708" s="41" t="s">
        <v>725</v>
      </c>
      <c r="C708" s="63">
        <v>6191102</v>
      </c>
      <c r="D708" s="34" t="s">
        <v>799</v>
      </c>
      <c r="E708" s="37"/>
    </row>
    <row r="709" spans="1:5" ht="23.25" hidden="1" x14ac:dyDescent="0.2">
      <c r="A709" s="41" t="s">
        <v>697</v>
      </c>
      <c r="B709" s="41" t="s">
        <v>725</v>
      </c>
      <c r="C709" s="63">
        <v>6191103</v>
      </c>
      <c r="D709" s="34" t="s">
        <v>800</v>
      </c>
      <c r="E709" s="37"/>
    </row>
    <row r="710" spans="1:5" ht="23.25" hidden="1" x14ac:dyDescent="0.2">
      <c r="A710" s="41" t="s">
        <v>697</v>
      </c>
      <c r="B710" s="41" t="s">
        <v>725</v>
      </c>
      <c r="C710" s="63">
        <v>6191104</v>
      </c>
      <c r="D710" s="34" t="s">
        <v>801</v>
      </c>
      <c r="E710" s="37"/>
    </row>
    <row r="711" spans="1:5" ht="23.25" hidden="1" x14ac:dyDescent="0.2">
      <c r="A711" s="41" t="s">
        <v>697</v>
      </c>
      <c r="B711" s="41" t="s">
        <v>725</v>
      </c>
      <c r="C711" s="63">
        <v>6191105</v>
      </c>
      <c r="D711" s="34" t="s">
        <v>802</v>
      </c>
      <c r="E711" s="37"/>
    </row>
    <row r="712" spans="1:5" ht="23.25" hidden="1" x14ac:dyDescent="0.2">
      <c r="A712" s="41" t="s">
        <v>697</v>
      </c>
      <c r="B712" s="41" t="s">
        <v>725</v>
      </c>
      <c r="C712" s="63">
        <v>6191106</v>
      </c>
      <c r="D712" s="34" t="s">
        <v>803</v>
      </c>
      <c r="E712" s="37"/>
    </row>
    <row r="713" spans="1:5" ht="23.25" hidden="1" x14ac:dyDescent="0.2">
      <c r="A713" s="41" t="s">
        <v>697</v>
      </c>
      <c r="B713" s="41" t="s">
        <v>727</v>
      </c>
      <c r="C713" s="63">
        <v>6191201</v>
      </c>
      <c r="D713" s="34" t="s">
        <v>804</v>
      </c>
      <c r="E713" s="37"/>
    </row>
    <row r="714" spans="1:5" ht="23.25" hidden="1" x14ac:dyDescent="0.2">
      <c r="A714" s="41" t="s">
        <v>697</v>
      </c>
      <c r="B714" s="41" t="s">
        <v>727</v>
      </c>
      <c r="C714" s="63">
        <v>6191202</v>
      </c>
      <c r="D714" s="34" t="s">
        <v>805</v>
      </c>
      <c r="E714" s="37"/>
    </row>
    <row r="715" spans="1:5" ht="23.25" hidden="1" x14ac:dyDescent="0.2">
      <c r="A715" s="41" t="s">
        <v>697</v>
      </c>
      <c r="B715" s="41" t="s">
        <v>727</v>
      </c>
      <c r="C715" s="63">
        <v>6191203</v>
      </c>
      <c r="D715" s="34" t="s">
        <v>806</v>
      </c>
      <c r="E715" s="37"/>
    </row>
    <row r="716" spans="1:5" ht="23.25" hidden="1" x14ac:dyDescent="0.2">
      <c r="A716" s="41" t="s">
        <v>697</v>
      </c>
      <c r="B716" s="41" t="s">
        <v>729</v>
      </c>
      <c r="C716" s="63">
        <v>6191301</v>
      </c>
      <c r="D716" s="34" t="s">
        <v>807</v>
      </c>
      <c r="E716" s="37"/>
    </row>
    <row r="717" spans="1:5" ht="23.25" hidden="1" x14ac:dyDescent="0.2">
      <c r="A717" s="41" t="s">
        <v>697</v>
      </c>
      <c r="B717" s="41" t="s">
        <v>729</v>
      </c>
      <c r="C717" s="63">
        <v>6191302</v>
      </c>
      <c r="D717" s="34" t="s">
        <v>808</v>
      </c>
      <c r="E717" s="37"/>
    </row>
    <row r="718" spans="1:5" ht="23.25" hidden="1" x14ac:dyDescent="0.2">
      <c r="A718" s="41" t="s">
        <v>697</v>
      </c>
      <c r="B718" s="41" t="s">
        <v>729</v>
      </c>
      <c r="C718" s="63">
        <v>6191303</v>
      </c>
      <c r="D718" s="34" t="s">
        <v>809</v>
      </c>
      <c r="E718" s="37"/>
    </row>
    <row r="719" spans="1:5" ht="23.25" hidden="1" x14ac:dyDescent="0.2">
      <c r="A719" s="41" t="s">
        <v>697</v>
      </c>
      <c r="B719" s="41" t="s">
        <v>729</v>
      </c>
      <c r="C719" s="63">
        <v>6191304</v>
      </c>
      <c r="D719" s="34" t="s">
        <v>810</v>
      </c>
      <c r="E719" s="37"/>
    </row>
    <row r="720" spans="1:5" ht="23.25" hidden="1" x14ac:dyDescent="0.2">
      <c r="A720" s="41" t="s">
        <v>697</v>
      </c>
      <c r="B720" s="41" t="s">
        <v>729</v>
      </c>
      <c r="C720" s="63">
        <v>6191305</v>
      </c>
      <c r="D720" s="34" t="s">
        <v>811</v>
      </c>
      <c r="E720" s="37"/>
    </row>
    <row r="721" spans="1:5" ht="23.25" hidden="1" x14ac:dyDescent="0.2">
      <c r="A721" s="41" t="s">
        <v>697</v>
      </c>
      <c r="B721" s="41" t="s">
        <v>729</v>
      </c>
      <c r="C721" s="63">
        <v>6191306</v>
      </c>
      <c r="D721" s="34" t="s">
        <v>812</v>
      </c>
      <c r="E721" s="37"/>
    </row>
    <row r="722" spans="1:5" ht="23.25" hidden="1" x14ac:dyDescent="0.2">
      <c r="A722" s="41" t="s">
        <v>815</v>
      </c>
      <c r="B722" s="41" t="s">
        <v>814</v>
      </c>
      <c r="C722" s="63">
        <v>2200101</v>
      </c>
      <c r="D722" s="34" t="s">
        <v>813</v>
      </c>
      <c r="E722" s="37"/>
    </row>
    <row r="723" spans="1:5" ht="23.25" hidden="1" x14ac:dyDescent="0.2">
      <c r="A723" s="41" t="s">
        <v>815</v>
      </c>
      <c r="B723" s="41" t="s">
        <v>817</v>
      </c>
      <c r="C723" s="63">
        <v>3200401</v>
      </c>
      <c r="D723" s="34" t="s">
        <v>816</v>
      </c>
      <c r="E723" s="37"/>
    </row>
    <row r="724" spans="1:5" ht="23.25" hidden="1" x14ac:dyDescent="0.2">
      <c r="A724" s="41" t="s">
        <v>815</v>
      </c>
      <c r="B724" s="41" t="s">
        <v>814</v>
      </c>
      <c r="C724" s="63">
        <v>4200101</v>
      </c>
      <c r="D724" s="34" t="s">
        <v>818</v>
      </c>
      <c r="E724" s="37"/>
    </row>
    <row r="725" spans="1:5" ht="23.25" hidden="1" x14ac:dyDescent="0.2">
      <c r="A725" s="41" t="s">
        <v>815</v>
      </c>
      <c r="B725" s="41" t="s">
        <v>814</v>
      </c>
      <c r="C725" s="63">
        <v>4200102</v>
      </c>
      <c r="D725" s="34" t="s">
        <v>819</v>
      </c>
      <c r="E725" s="37"/>
    </row>
    <row r="726" spans="1:5" ht="23.25" hidden="1" x14ac:dyDescent="0.2">
      <c r="A726" s="41" t="s">
        <v>815</v>
      </c>
      <c r="B726" s="41" t="s">
        <v>814</v>
      </c>
      <c r="C726" s="63">
        <v>4200113</v>
      </c>
      <c r="D726" s="34" t="s">
        <v>820</v>
      </c>
      <c r="E726" s="37"/>
    </row>
    <row r="727" spans="1:5" ht="23.25" hidden="1" x14ac:dyDescent="0.2">
      <c r="A727" s="41" t="s">
        <v>815</v>
      </c>
      <c r="B727" s="41" t="s">
        <v>822</v>
      </c>
      <c r="C727" s="63">
        <v>4200201</v>
      </c>
      <c r="D727" s="34" t="s">
        <v>821</v>
      </c>
      <c r="E727" s="37"/>
    </row>
    <row r="728" spans="1:5" ht="23.25" hidden="1" x14ac:dyDescent="0.2">
      <c r="A728" s="41" t="s">
        <v>815</v>
      </c>
      <c r="B728" s="41" t="s">
        <v>817</v>
      </c>
      <c r="C728" s="63">
        <v>4200408</v>
      </c>
      <c r="D728" s="34" t="s">
        <v>823</v>
      </c>
      <c r="E728" s="37"/>
    </row>
    <row r="729" spans="1:5" ht="23.25" hidden="1" x14ac:dyDescent="0.2">
      <c r="A729" s="41" t="s">
        <v>815</v>
      </c>
      <c r="B729" s="41" t="s">
        <v>825</v>
      </c>
      <c r="C729" s="63">
        <v>4200601</v>
      </c>
      <c r="D729" s="34" t="s">
        <v>824</v>
      </c>
      <c r="E729" s="37"/>
    </row>
    <row r="730" spans="1:5" ht="23.25" hidden="1" x14ac:dyDescent="0.2">
      <c r="A730" s="41" t="s">
        <v>815</v>
      </c>
      <c r="B730" s="41" t="s">
        <v>827</v>
      </c>
      <c r="C730" s="63">
        <v>4200701</v>
      </c>
      <c r="D730" s="34" t="s">
        <v>826</v>
      </c>
      <c r="E730" s="37"/>
    </row>
    <row r="731" spans="1:5" ht="23.25" hidden="1" x14ac:dyDescent="0.2">
      <c r="A731" s="41" t="s">
        <v>815</v>
      </c>
      <c r="B731" s="41" t="s">
        <v>814</v>
      </c>
      <c r="C731" s="63">
        <v>5200111</v>
      </c>
      <c r="D731" s="34" t="s">
        <v>828</v>
      </c>
      <c r="E731" s="37"/>
    </row>
    <row r="732" spans="1:5" ht="23.25" hidden="1" x14ac:dyDescent="0.2">
      <c r="A732" s="41" t="s">
        <v>815</v>
      </c>
      <c r="B732" s="41" t="s">
        <v>814</v>
      </c>
      <c r="C732" s="63">
        <v>5200112</v>
      </c>
      <c r="D732" s="34" t="s">
        <v>829</v>
      </c>
      <c r="E732" s="37"/>
    </row>
    <row r="733" spans="1:5" ht="23.25" hidden="1" x14ac:dyDescent="0.2">
      <c r="A733" s="41" t="s">
        <v>815</v>
      </c>
      <c r="B733" s="41" t="s">
        <v>814</v>
      </c>
      <c r="C733" s="63">
        <v>5200114</v>
      </c>
      <c r="D733" s="34" t="s">
        <v>830</v>
      </c>
      <c r="E733" s="37"/>
    </row>
    <row r="734" spans="1:5" ht="23.25" hidden="1" x14ac:dyDescent="0.2">
      <c r="A734" s="41" t="s">
        <v>815</v>
      </c>
      <c r="B734" s="41" t="s">
        <v>822</v>
      </c>
      <c r="C734" s="63">
        <v>5200209</v>
      </c>
      <c r="D734" s="34" t="s">
        <v>831</v>
      </c>
      <c r="E734" s="37"/>
    </row>
    <row r="735" spans="1:5" ht="23.25" hidden="1" x14ac:dyDescent="0.2">
      <c r="A735" s="41" t="s">
        <v>815</v>
      </c>
      <c r="B735" s="41" t="s">
        <v>822</v>
      </c>
      <c r="C735" s="63">
        <v>5200210</v>
      </c>
      <c r="D735" s="34" t="s">
        <v>832</v>
      </c>
      <c r="E735" s="37"/>
    </row>
    <row r="736" spans="1:5" ht="23.25" hidden="1" x14ac:dyDescent="0.2">
      <c r="A736" s="41" t="s">
        <v>815</v>
      </c>
      <c r="B736" s="41" t="s">
        <v>834</v>
      </c>
      <c r="C736" s="63">
        <v>5200305</v>
      </c>
      <c r="D736" s="34" t="s">
        <v>833</v>
      </c>
      <c r="E736" s="37"/>
    </row>
    <row r="737" spans="1:5" ht="23.25" hidden="1" x14ac:dyDescent="0.2">
      <c r="A737" s="41" t="s">
        <v>815</v>
      </c>
      <c r="B737" s="41" t="s">
        <v>817</v>
      </c>
      <c r="C737" s="63">
        <v>5200406</v>
      </c>
      <c r="D737" s="34" t="s">
        <v>835</v>
      </c>
      <c r="E737" s="37"/>
    </row>
    <row r="738" spans="1:5" ht="23.25" hidden="1" x14ac:dyDescent="0.2">
      <c r="A738" s="41" t="s">
        <v>815</v>
      </c>
      <c r="B738" s="41" t="s">
        <v>817</v>
      </c>
      <c r="C738" s="63">
        <v>5200407</v>
      </c>
      <c r="D738" s="34" t="s">
        <v>836</v>
      </c>
      <c r="E738" s="37"/>
    </row>
    <row r="739" spans="1:5" ht="23.25" hidden="1" x14ac:dyDescent="0.2">
      <c r="A739" s="41" t="s">
        <v>815</v>
      </c>
      <c r="B739" s="41" t="s">
        <v>838</v>
      </c>
      <c r="C739" s="63">
        <v>5200512</v>
      </c>
      <c r="D739" s="34" t="s">
        <v>837</v>
      </c>
      <c r="E739" s="37"/>
    </row>
    <row r="740" spans="1:5" ht="23.25" hidden="1" x14ac:dyDescent="0.2">
      <c r="A740" s="41" t="s">
        <v>815</v>
      </c>
      <c r="B740" s="41" t="s">
        <v>838</v>
      </c>
      <c r="C740" s="63">
        <v>5200513</v>
      </c>
      <c r="D740" s="34" t="s">
        <v>839</v>
      </c>
      <c r="E740" s="37"/>
    </row>
    <row r="741" spans="1:5" ht="23.25" hidden="1" x14ac:dyDescent="0.2">
      <c r="A741" s="41" t="s">
        <v>815</v>
      </c>
      <c r="B741" s="41" t="s">
        <v>827</v>
      </c>
      <c r="C741" s="63">
        <v>5200705</v>
      </c>
      <c r="D741" s="34" t="s">
        <v>840</v>
      </c>
      <c r="E741" s="37"/>
    </row>
    <row r="742" spans="1:5" ht="23.25" hidden="1" x14ac:dyDescent="0.2">
      <c r="A742" s="41" t="s">
        <v>815</v>
      </c>
      <c r="B742" s="41" t="s">
        <v>827</v>
      </c>
      <c r="C742" s="63">
        <v>5200706</v>
      </c>
      <c r="D742" s="34" t="s">
        <v>841</v>
      </c>
      <c r="E742" s="37"/>
    </row>
    <row r="743" spans="1:5" ht="23.25" hidden="1" x14ac:dyDescent="0.2">
      <c r="A743" s="41" t="s">
        <v>815</v>
      </c>
      <c r="B743" s="41" t="s">
        <v>827</v>
      </c>
      <c r="C743" s="63">
        <v>5200707</v>
      </c>
      <c r="D743" s="34" t="s">
        <v>842</v>
      </c>
      <c r="E743" s="37"/>
    </row>
    <row r="744" spans="1:5" ht="23.25" hidden="1" x14ac:dyDescent="0.2">
      <c r="A744" s="41" t="s">
        <v>815</v>
      </c>
      <c r="B744" s="41" t="s">
        <v>844</v>
      </c>
      <c r="C744" s="63">
        <v>5200802</v>
      </c>
      <c r="D744" s="34" t="s">
        <v>843</v>
      </c>
      <c r="E744" s="37"/>
    </row>
    <row r="745" spans="1:5" ht="23.25" hidden="1" x14ac:dyDescent="0.2">
      <c r="A745" s="41" t="s">
        <v>815</v>
      </c>
      <c r="B745" s="41" t="s">
        <v>846</v>
      </c>
      <c r="C745" s="63">
        <v>5200906</v>
      </c>
      <c r="D745" s="34" t="s">
        <v>845</v>
      </c>
      <c r="E745" s="37"/>
    </row>
    <row r="746" spans="1:5" ht="23.25" hidden="1" x14ac:dyDescent="0.2">
      <c r="A746" s="41" t="s">
        <v>815</v>
      </c>
      <c r="B746" s="41" t="s">
        <v>846</v>
      </c>
      <c r="C746" s="63">
        <v>5200907</v>
      </c>
      <c r="D746" s="34" t="s">
        <v>847</v>
      </c>
      <c r="E746" s="37"/>
    </row>
    <row r="747" spans="1:5" ht="23.25" hidden="1" x14ac:dyDescent="0.2">
      <c r="A747" s="41" t="s">
        <v>815</v>
      </c>
      <c r="B747" s="41" t="s">
        <v>846</v>
      </c>
      <c r="C747" s="63">
        <v>5200908</v>
      </c>
      <c r="D747" s="34" t="s">
        <v>848</v>
      </c>
      <c r="E747" s="37"/>
    </row>
    <row r="748" spans="1:5" ht="23.25" hidden="1" x14ac:dyDescent="0.2">
      <c r="A748" s="41" t="s">
        <v>815</v>
      </c>
      <c r="B748" s="41" t="s">
        <v>850</v>
      </c>
      <c r="C748" s="63">
        <v>5201007</v>
      </c>
      <c r="D748" s="34" t="s">
        <v>849</v>
      </c>
      <c r="E748" s="37"/>
    </row>
    <row r="749" spans="1:5" ht="23.25" hidden="1" x14ac:dyDescent="0.2">
      <c r="A749" s="41" t="s">
        <v>815</v>
      </c>
      <c r="B749" s="41" t="s">
        <v>852</v>
      </c>
      <c r="C749" s="63">
        <v>5201103</v>
      </c>
      <c r="D749" s="34" t="s">
        <v>851</v>
      </c>
      <c r="E749" s="37"/>
    </row>
    <row r="750" spans="1:5" ht="23.25" hidden="1" x14ac:dyDescent="0.2">
      <c r="A750" s="41" t="s">
        <v>815</v>
      </c>
      <c r="B750" s="41" t="s">
        <v>852</v>
      </c>
      <c r="C750" s="63">
        <v>5201104</v>
      </c>
      <c r="D750" s="34" t="s">
        <v>853</v>
      </c>
      <c r="E750" s="37"/>
    </row>
    <row r="751" spans="1:5" ht="23.25" hidden="1" x14ac:dyDescent="0.2">
      <c r="A751" s="41" t="s">
        <v>815</v>
      </c>
      <c r="B751" s="41" t="s">
        <v>814</v>
      </c>
      <c r="C751" s="63">
        <v>6200101</v>
      </c>
      <c r="D751" s="34" t="s">
        <v>854</v>
      </c>
      <c r="E751" s="37"/>
    </row>
    <row r="752" spans="1:5" ht="23.25" hidden="1" x14ac:dyDescent="0.2">
      <c r="A752" s="41" t="s">
        <v>815</v>
      </c>
      <c r="B752" s="41" t="s">
        <v>814</v>
      </c>
      <c r="C752" s="63">
        <v>6200102</v>
      </c>
      <c r="D752" s="34" t="s">
        <v>855</v>
      </c>
      <c r="E752" s="37"/>
    </row>
    <row r="753" spans="1:5" ht="23.25" hidden="1" x14ac:dyDescent="0.2">
      <c r="A753" s="41" t="s">
        <v>815</v>
      </c>
      <c r="B753" s="41" t="s">
        <v>814</v>
      </c>
      <c r="C753" s="63">
        <v>6200103</v>
      </c>
      <c r="D753" s="34" t="s">
        <v>856</v>
      </c>
      <c r="E753" s="37"/>
    </row>
    <row r="754" spans="1:5" ht="23.25" hidden="1" x14ac:dyDescent="0.2">
      <c r="A754" s="41" t="s">
        <v>815</v>
      </c>
      <c r="B754" s="41" t="s">
        <v>814</v>
      </c>
      <c r="C754" s="63">
        <v>6200104</v>
      </c>
      <c r="D754" s="34" t="s">
        <v>857</v>
      </c>
      <c r="E754" s="37"/>
    </row>
    <row r="755" spans="1:5" ht="23.25" hidden="1" x14ac:dyDescent="0.2">
      <c r="A755" s="41" t="s">
        <v>815</v>
      </c>
      <c r="B755" s="41" t="s">
        <v>814</v>
      </c>
      <c r="C755" s="63">
        <v>6200105</v>
      </c>
      <c r="D755" s="34" t="s">
        <v>858</v>
      </c>
      <c r="E755" s="37"/>
    </row>
    <row r="756" spans="1:5" ht="23.25" hidden="1" x14ac:dyDescent="0.2">
      <c r="A756" s="41" t="s">
        <v>815</v>
      </c>
      <c r="B756" s="41" t="s">
        <v>814</v>
      </c>
      <c r="C756" s="63">
        <v>6200106</v>
      </c>
      <c r="D756" s="34" t="s">
        <v>859</v>
      </c>
      <c r="E756" s="37"/>
    </row>
    <row r="757" spans="1:5" ht="23.25" hidden="1" x14ac:dyDescent="0.2">
      <c r="A757" s="41" t="s">
        <v>815</v>
      </c>
      <c r="B757" s="41" t="s">
        <v>814</v>
      </c>
      <c r="C757" s="63">
        <v>6200107</v>
      </c>
      <c r="D757" s="34" t="s">
        <v>860</v>
      </c>
      <c r="E757" s="37"/>
    </row>
    <row r="758" spans="1:5" ht="23.25" hidden="1" x14ac:dyDescent="0.2">
      <c r="A758" s="41" t="s">
        <v>815</v>
      </c>
      <c r="B758" s="41" t="s">
        <v>814</v>
      </c>
      <c r="C758" s="63">
        <v>6200108</v>
      </c>
      <c r="D758" s="34" t="s">
        <v>578</v>
      </c>
      <c r="E758" s="37"/>
    </row>
    <row r="759" spans="1:5" ht="23.25" hidden="1" x14ac:dyDescent="0.2">
      <c r="A759" s="41" t="s">
        <v>815</v>
      </c>
      <c r="B759" s="41" t="s">
        <v>814</v>
      </c>
      <c r="C759" s="63">
        <v>6200109</v>
      </c>
      <c r="D759" s="34" t="s">
        <v>861</v>
      </c>
      <c r="E759" s="37"/>
    </row>
    <row r="760" spans="1:5" ht="23.25" hidden="1" x14ac:dyDescent="0.2">
      <c r="A760" s="41" t="s">
        <v>815</v>
      </c>
      <c r="B760" s="41" t="s">
        <v>814</v>
      </c>
      <c r="C760" s="63">
        <v>6200110</v>
      </c>
      <c r="D760" s="34" t="s">
        <v>862</v>
      </c>
      <c r="E760" s="37"/>
    </row>
    <row r="761" spans="1:5" ht="23.25" hidden="1" x14ac:dyDescent="0.2">
      <c r="A761" s="41" t="s">
        <v>815</v>
      </c>
      <c r="B761" s="41" t="s">
        <v>822</v>
      </c>
      <c r="C761" s="63">
        <v>6200201</v>
      </c>
      <c r="D761" s="34" t="s">
        <v>863</v>
      </c>
      <c r="E761" s="37"/>
    </row>
    <row r="762" spans="1:5" ht="23.25" hidden="1" x14ac:dyDescent="0.2">
      <c r="A762" s="41" t="s">
        <v>815</v>
      </c>
      <c r="B762" s="41" t="s">
        <v>822</v>
      </c>
      <c r="C762" s="63">
        <v>6200202</v>
      </c>
      <c r="D762" s="34" t="s">
        <v>864</v>
      </c>
      <c r="E762" s="37"/>
    </row>
    <row r="763" spans="1:5" ht="23.25" hidden="1" x14ac:dyDescent="0.2">
      <c r="A763" s="41" t="s">
        <v>815</v>
      </c>
      <c r="B763" s="41" t="s">
        <v>822</v>
      </c>
      <c r="C763" s="63">
        <v>6200203</v>
      </c>
      <c r="D763" s="34" t="s">
        <v>865</v>
      </c>
      <c r="E763" s="37"/>
    </row>
    <row r="764" spans="1:5" ht="23.25" hidden="1" x14ac:dyDescent="0.2">
      <c r="A764" s="41" t="s">
        <v>815</v>
      </c>
      <c r="B764" s="41" t="s">
        <v>822</v>
      </c>
      <c r="C764" s="63">
        <v>6200204</v>
      </c>
      <c r="D764" s="34" t="s">
        <v>866</v>
      </c>
      <c r="E764" s="37"/>
    </row>
    <row r="765" spans="1:5" ht="23.25" hidden="1" x14ac:dyDescent="0.2">
      <c r="A765" s="41" t="s">
        <v>815</v>
      </c>
      <c r="B765" s="41" t="s">
        <v>822</v>
      </c>
      <c r="C765" s="63">
        <v>6200205</v>
      </c>
      <c r="D765" s="34" t="s">
        <v>867</v>
      </c>
      <c r="E765" s="37"/>
    </row>
    <row r="766" spans="1:5" ht="23.25" hidden="1" x14ac:dyDescent="0.2">
      <c r="A766" s="41" t="s">
        <v>815</v>
      </c>
      <c r="B766" s="41" t="s">
        <v>822</v>
      </c>
      <c r="C766" s="63">
        <v>6200206</v>
      </c>
      <c r="D766" s="34" t="s">
        <v>868</v>
      </c>
      <c r="E766" s="37"/>
    </row>
    <row r="767" spans="1:5" ht="23.25" hidden="1" x14ac:dyDescent="0.2">
      <c r="A767" s="41" t="s">
        <v>815</v>
      </c>
      <c r="B767" s="41" t="s">
        <v>822</v>
      </c>
      <c r="C767" s="63">
        <v>6200207</v>
      </c>
      <c r="D767" s="34" t="s">
        <v>869</v>
      </c>
      <c r="E767" s="37"/>
    </row>
    <row r="768" spans="1:5" ht="23.25" hidden="1" x14ac:dyDescent="0.2">
      <c r="A768" s="41" t="s">
        <v>815</v>
      </c>
      <c r="B768" s="41" t="s">
        <v>822</v>
      </c>
      <c r="C768" s="63">
        <v>6200208</v>
      </c>
      <c r="D768" s="34" t="s">
        <v>870</v>
      </c>
      <c r="E768" s="37"/>
    </row>
    <row r="769" spans="1:5" ht="23.25" hidden="1" x14ac:dyDescent="0.2">
      <c r="A769" s="41" t="s">
        <v>815</v>
      </c>
      <c r="B769" s="41" t="s">
        <v>834</v>
      </c>
      <c r="C769" s="63">
        <v>6200301</v>
      </c>
      <c r="D769" s="34" t="s">
        <v>871</v>
      </c>
      <c r="E769" s="37"/>
    </row>
    <row r="770" spans="1:5" ht="23.25" hidden="1" x14ac:dyDescent="0.2">
      <c r="A770" s="41" t="s">
        <v>815</v>
      </c>
      <c r="B770" s="41" t="s">
        <v>834</v>
      </c>
      <c r="C770" s="63">
        <v>6200302</v>
      </c>
      <c r="D770" s="34" t="s">
        <v>872</v>
      </c>
      <c r="E770" s="37"/>
    </row>
    <row r="771" spans="1:5" ht="23.25" hidden="1" x14ac:dyDescent="0.2">
      <c r="A771" s="41" t="s">
        <v>815</v>
      </c>
      <c r="B771" s="41" t="s">
        <v>834</v>
      </c>
      <c r="C771" s="63">
        <v>6200303</v>
      </c>
      <c r="D771" s="34" t="s">
        <v>873</v>
      </c>
      <c r="E771" s="37"/>
    </row>
    <row r="772" spans="1:5" ht="23.25" hidden="1" x14ac:dyDescent="0.2">
      <c r="A772" s="41" t="s">
        <v>815</v>
      </c>
      <c r="B772" s="41" t="s">
        <v>834</v>
      </c>
      <c r="C772" s="63">
        <v>6200304</v>
      </c>
      <c r="D772" s="34" t="s">
        <v>874</v>
      </c>
      <c r="E772" s="37"/>
    </row>
    <row r="773" spans="1:5" ht="23.25" hidden="1" x14ac:dyDescent="0.2">
      <c r="A773" s="41" t="s">
        <v>815</v>
      </c>
      <c r="B773" s="41" t="s">
        <v>817</v>
      </c>
      <c r="C773" s="63">
        <v>6200401</v>
      </c>
      <c r="D773" s="34" t="s">
        <v>875</v>
      </c>
      <c r="E773" s="37"/>
    </row>
    <row r="774" spans="1:5" ht="23.25" hidden="1" x14ac:dyDescent="0.2">
      <c r="A774" s="41" t="s">
        <v>815</v>
      </c>
      <c r="B774" s="41" t="s">
        <v>817</v>
      </c>
      <c r="C774" s="63">
        <v>6200402</v>
      </c>
      <c r="D774" s="34" t="s">
        <v>876</v>
      </c>
      <c r="E774" s="37"/>
    </row>
    <row r="775" spans="1:5" ht="23.25" hidden="1" x14ac:dyDescent="0.2">
      <c r="A775" s="41" t="s">
        <v>815</v>
      </c>
      <c r="B775" s="41" t="s">
        <v>817</v>
      </c>
      <c r="C775" s="63">
        <v>6200403</v>
      </c>
      <c r="D775" s="34" t="s">
        <v>877</v>
      </c>
      <c r="E775" s="37"/>
    </row>
    <row r="776" spans="1:5" ht="23.25" hidden="1" x14ac:dyDescent="0.2">
      <c r="A776" s="41" t="s">
        <v>815</v>
      </c>
      <c r="B776" s="41" t="s">
        <v>817</v>
      </c>
      <c r="C776" s="63">
        <v>6200405</v>
      </c>
      <c r="D776" s="34" t="s">
        <v>878</v>
      </c>
      <c r="E776" s="37"/>
    </row>
    <row r="777" spans="1:5" ht="23.25" hidden="1" x14ac:dyDescent="0.2">
      <c r="A777" s="41" t="s">
        <v>815</v>
      </c>
      <c r="B777" s="41" t="s">
        <v>838</v>
      </c>
      <c r="C777" s="63">
        <v>6200501</v>
      </c>
      <c r="D777" s="34" t="s">
        <v>879</v>
      </c>
      <c r="E777" s="37"/>
    </row>
    <row r="778" spans="1:5" ht="23.25" hidden="1" x14ac:dyDescent="0.2">
      <c r="A778" s="41" t="s">
        <v>815</v>
      </c>
      <c r="B778" s="41" t="s">
        <v>838</v>
      </c>
      <c r="C778" s="63">
        <v>6200502</v>
      </c>
      <c r="D778" s="34" t="s">
        <v>880</v>
      </c>
      <c r="E778" s="37"/>
    </row>
    <row r="779" spans="1:5" ht="23.25" hidden="1" x14ac:dyDescent="0.2">
      <c r="A779" s="41" t="s">
        <v>815</v>
      </c>
      <c r="B779" s="41" t="s">
        <v>838</v>
      </c>
      <c r="C779" s="63">
        <v>6200503</v>
      </c>
      <c r="D779" s="34" t="s">
        <v>881</v>
      </c>
      <c r="E779" s="37"/>
    </row>
    <row r="780" spans="1:5" ht="23.25" hidden="1" x14ac:dyDescent="0.2">
      <c r="A780" s="41" t="s">
        <v>815</v>
      </c>
      <c r="B780" s="41" t="s">
        <v>838</v>
      </c>
      <c r="C780" s="63">
        <v>6200505</v>
      </c>
      <c r="D780" s="34" t="s">
        <v>882</v>
      </c>
      <c r="E780" s="37"/>
    </row>
    <row r="781" spans="1:5" ht="23.25" hidden="1" x14ac:dyDescent="0.2">
      <c r="A781" s="41" t="s">
        <v>815</v>
      </c>
      <c r="B781" s="41" t="s">
        <v>838</v>
      </c>
      <c r="C781" s="63">
        <v>6200506</v>
      </c>
      <c r="D781" s="34" t="s">
        <v>883</v>
      </c>
      <c r="E781" s="37"/>
    </row>
    <row r="782" spans="1:5" ht="23.25" hidden="1" x14ac:dyDescent="0.2">
      <c r="A782" s="41" t="s">
        <v>815</v>
      </c>
      <c r="B782" s="41" t="s">
        <v>838</v>
      </c>
      <c r="C782" s="63">
        <v>6200507</v>
      </c>
      <c r="D782" s="34" t="s">
        <v>884</v>
      </c>
      <c r="E782" s="37"/>
    </row>
    <row r="783" spans="1:5" ht="23.25" hidden="1" x14ac:dyDescent="0.2">
      <c r="A783" s="41" t="s">
        <v>815</v>
      </c>
      <c r="B783" s="41" t="s">
        <v>838</v>
      </c>
      <c r="C783" s="63">
        <v>6200510</v>
      </c>
      <c r="D783" s="34" t="s">
        <v>885</v>
      </c>
      <c r="E783" s="37"/>
    </row>
    <row r="784" spans="1:5" ht="23.25" hidden="1" x14ac:dyDescent="0.2">
      <c r="A784" s="41" t="s">
        <v>815</v>
      </c>
      <c r="B784" s="41" t="s">
        <v>838</v>
      </c>
      <c r="C784" s="63">
        <v>6200511</v>
      </c>
      <c r="D784" s="34" t="s">
        <v>886</v>
      </c>
      <c r="E784" s="37"/>
    </row>
    <row r="785" spans="1:5" ht="23.25" hidden="1" x14ac:dyDescent="0.2">
      <c r="A785" s="41" t="s">
        <v>815</v>
      </c>
      <c r="B785" s="41" t="s">
        <v>825</v>
      </c>
      <c r="C785" s="63">
        <v>6200601</v>
      </c>
      <c r="D785" s="34" t="s">
        <v>887</v>
      </c>
      <c r="E785" s="37"/>
    </row>
    <row r="786" spans="1:5" ht="23.25" hidden="1" x14ac:dyDescent="0.2">
      <c r="A786" s="41" t="s">
        <v>815</v>
      </c>
      <c r="B786" s="41" t="s">
        <v>825</v>
      </c>
      <c r="C786" s="63">
        <v>6200602</v>
      </c>
      <c r="D786" s="34" t="s">
        <v>888</v>
      </c>
      <c r="E786" s="37"/>
    </row>
    <row r="787" spans="1:5" ht="23.25" hidden="1" x14ac:dyDescent="0.2">
      <c r="A787" s="41" t="s">
        <v>815</v>
      </c>
      <c r="B787" s="41" t="s">
        <v>825</v>
      </c>
      <c r="C787" s="63">
        <v>6200603</v>
      </c>
      <c r="D787" s="34" t="s">
        <v>610</v>
      </c>
      <c r="E787" s="37"/>
    </row>
    <row r="788" spans="1:5" ht="23.25" hidden="1" x14ac:dyDescent="0.2">
      <c r="A788" s="41" t="s">
        <v>815</v>
      </c>
      <c r="B788" s="41" t="s">
        <v>825</v>
      </c>
      <c r="C788" s="63">
        <v>6200604</v>
      </c>
      <c r="D788" s="34" t="s">
        <v>889</v>
      </c>
      <c r="E788" s="37"/>
    </row>
    <row r="789" spans="1:5" ht="23.25" hidden="1" x14ac:dyDescent="0.2">
      <c r="A789" s="41" t="s">
        <v>815</v>
      </c>
      <c r="B789" s="41" t="s">
        <v>825</v>
      </c>
      <c r="C789" s="63">
        <v>6200605</v>
      </c>
      <c r="D789" s="34" t="s">
        <v>890</v>
      </c>
      <c r="E789" s="37"/>
    </row>
    <row r="790" spans="1:5" ht="23.25" hidden="1" x14ac:dyDescent="0.2">
      <c r="A790" s="41" t="s">
        <v>815</v>
      </c>
      <c r="B790" s="41" t="s">
        <v>825</v>
      </c>
      <c r="C790" s="63">
        <v>6200606</v>
      </c>
      <c r="D790" s="34" t="s">
        <v>891</v>
      </c>
      <c r="E790" s="37"/>
    </row>
    <row r="791" spans="1:5" ht="23.25" hidden="1" x14ac:dyDescent="0.2">
      <c r="A791" s="41" t="s">
        <v>815</v>
      </c>
      <c r="B791" s="41" t="s">
        <v>825</v>
      </c>
      <c r="C791" s="63">
        <v>6200607</v>
      </c>
      <c r="D791" s="34" t="s">
        <v>892</v>
      </c>
      <c r="E791" s="37"/>
    </row>
    <row r="792" spans="1:5" ht="23.25" hidden="1" x14ac:dyDescent="0.2">
      <c r="A792" s="41" t="s">
        <v>815</v>
      </c>
      <c r="B792" s="41" t="s">
        <v>825</v>
      </c>
      <c r="C792" s="63">
        <v>6200608</v>
      </c>
      <c r="D792" s="34" t="s">
        <v>368</v>
      </c>
      <c r="E792" s="37"/>
    </row>
    <row r="793" spans="1:5" ht="23.25" hidden="1" x14ac:dyDescent="0.2">
      <c r="A793" s="41" t="s">
        <v>815</v>
      </c>
      <c r="B793" s="41" t="s">
        <v>825</v>
      </c>
      <c r="C793" s="63">
        <v>6200609</v>
      </c>
      <c r="D793" s="34" t="s">
        <v>893</v>
      </c>
      <c r="E793" s="37"/>
    </row>
    <row r="794" spans="1:5" ht="23.25" hidden="1" x14ac:dyDescent="0.2">
      <c r="A794" s="41" t="s">
        <v>815</v>
      </c>
      <c r="B794" s="41" t="s">
        <v>825</v>
      </c>
      <c r="C794" s="63">
        <v>6200610</v>
      </c>
      <c r="D794" s="34" t="s">
        <v>894</v>
      </c>
      <c r="E794" s="37"/>
    </row>
    <row r="795" spans="1:5" ht="23.25" hidden="1" x14ac:dyDescent="0.2">
      <c r="A795" s="41" t="s">
        <v>815</v>
      </c>
      <c r="B795" s="41" t="s">
        <v>825</v>
      </c>
      <c r="C795" s="63">
        <v>6200611</v>
      </c>
      <c r="D795" s="34" t="s">
        <v>895</v>
      </c>
      <c r="E795" s="37"/>
    </row>
    <row r="796" spans="1:5" ht="23.25" hidden="1" x14ac:dyDescent="0.2">
      <c r="A796" s="41" t="s">
        <v>815</v>
      </c>
      <c r="B796" s="41" t="s">
        <v>825</v>
      </c>
      <c r="C796" s="63">
        <v>6200612</v>
      </c>
      <c r="D796" s="34" t="s">
        <v>896</v>
      </c>
      <c r="E796" s="37"/>
    </row>
    <row r="797" spans="1:5" ht="23.25" hidden="1" x14ac:dyDescent="0.2">
      <c r="A797" s="41" t="s">
        <v>815</v>
      </c>
      <c r="B797" s="41" t="s">
        <v>825</v>
      </c>
      <c r="C797" s="63">
        <v>6200613</v>
      </c>
      <c r="D797" s="34" t="s">
        <v>897</v>
      </c>
      <c r="E797" s="37"/>
    </row>
    <row r="798" spans="1:5" ht="23.25" hidden="1" x14ac:dyDescent="0.2">
      <c r="A798" s="41" t="s">
        <v>815</v>
      </c>
      <c r="B798" s="41" t="s">
        <v>825</v>
      </c>
      <c r="C798" s="63">
        <v>6200614</v>
      </c>
      <c r="D798" s="34" t="s">
        <v>898</v>
      </c>
      <c r="E798" s="37"/>
    </row>
    <row r="799" spans="1:5" ht="23.25" hidden="1" x14ac:dyDescent="0.2">
      <c r="A799" s="41" t="s">
        <v>815</v>
      </c>
      <c r="B799" s="41" t="s">
        <v>825</v>
      </c>
      <c r="C799" s="63">
        <v>6200615</v>
      </c>
      <c r="D799" s="34" t="s">
        <v>65</v>
      </c>
      <c r="E799" s="37"/>
    </row>
    <row r="800" spans="1:5" ht="23.25" hidden="1" x14ac:dyDescent="0.2">
      <c r="A800" s="41" t="s">
        <v>815</v>
      </c>
      <c r="B800" s="41" t="s">
        <v>825</v>
      </c>
      <c r="C800" s="63">
        <v>6200616</v>
      </c>
      <c r="D800" s="34" t="s">
        <v>899</v>
      </c>
      <c r="E800" s="37"/>
    </row>
    <row r="801" spans="1:5" ht="23.25" hidden="1" x14ac:dyDescent="0.2">
      <c r="A801" s="41" t="s">
        <v>815</v>
      </c>
      <c r="B801" s="41" t="s">
        <v>825</v>
      </c>
      <c r="C801" s="63">
        <v>6200617</v>
      </c>
      <c r="D801" s="34" t="s">
        <v>900</v>
      </c>
      <c r="E801" s="37"/>
    </row>
    <row r="802" spans="1:5" ht="23.25" hidden="1" x14ac:dyDescent="0.2">
      <c r="A802" s="41" t="s">
        <v>815</v>
      </c>
      <c r="B802" s="41" t="s">
        <v>825</v>
      </c>
      <c r="C802" s="63">
        <v>6200618</v>
      </c>
      <c r="D802" s="34" t="s">
        <v>901</v>
      </c>
      <c r="E802" s="37"/>
    </row>
    <row r="803" spans="1:5" ht="23.25" hidden="1" x14ac:dyDescent="0.2">
      <c r="A803" s="41" t="s">
        <v>815</v>
      </c>
      <c r="B803" s="41" t="s">
        <v>825</v>
      </c>
      <c r="C803" s="63">
        <v>6200619</v>
      </c>
      <c r="D803" s="34" t="s">
        <v>902</v>
      </c>
      <c r="E803" s="37"/>
    </row>
    <row r="804" spans="1:5" ht="23.25" hidden="1" x14ac:dyDescent="0.2">
      <c r="A804" s="41" t="s">
        <v>815</v>
      </c>
      <c r="B804" s="41" t="s">
        <v>827</v>
      </c>
      <c r="C804" s="63">
        <v>6200701</v>
      </c>
      <c r="D804" s="34" t="s">
        <v>903</v>
      </c>
      <c r="E804" s="37"/>
    </row>
    <row r="805" spans="1:5" ht="23.25" hidden="1" x14ac:dyDescent="0.2">
      <c r="A805" s="41" t="s">
        <v>815</v>
      </c>
      <c r="B805" s="41" t="s">
        <v>827</v>
      </c>
      <c r="C805" s="63">
        <v>6200702</v>
      </c>
      <c r="D805" s="34" t="s">
        <v>904</v>
      </c>
      <c r="E805" s="37"/>
    </row>
    <row r="806" spans="1:5" ht="23.25" hidden="1" x14ac:dyDescent="0.2">
      <c r="A806" s="41" t="s">
        <v>815</v>
      </c>
      <c r="B806" s="41" t="s">
        <v>827</v>
      </c>
      <c r="C806" s="63">
        <v>6200703</v>
      </c>
      <c r="D806" s="34" t="s">
        <v>905</v>
      </c>
      <c r="E806" s="37"/>
    </row>
    <row r="807" spans="1:5" ht="23.25" hidden="1" x14ac:dyDescent="0.2">
      <c r="A807" s="41" t="s">
        <v>815</v>
      </c>
      <c r="B807" s="41" t="s">
        <v>827</v>
      </c>
      <c r="C807" s="63">
        <v>6200704</v>
      </c>
      <c r="D807" s="34" t="s">
        <v>906</v>
      </c>
      <c r="E807" s="37"/>
    </row>
    <row r="808" spans="1:5" ht="23.25" hidden="1" x14ac:dyDescent="0.2">
      <c r="A808" s="41" t="s">
        <v>815</v>
      </c>
      <c r="B808" s="41" t="s">
        <v>846</v>
      </c>
      <c r="C808" s="63">
        <v>6200901</v>
      </c>
      <c r="D808" s="34" t="s">
        <v>907</v>
      </c>
      <c r="E808" s="37"/>
    </row>
    <row r="809" spans="1:5" ht="23.25" hidden="1" x14ac:dyDescent="0.2">
      <c r="A809" s="41" t="s">
        <v>815</v>
      </c>
      <c r="B809" s="41" t="s">
        <v>846</v>
      </c>
      <c r="C809" s="63">
        <v>6200902</v>
      </c>
      <c r="D809" s="34" t="s">
        <v>908</v>
      </c>
      <c r="E809" s="37"/>
    </row>
    <row r="810" spans="1:5" ht="23.25" hidden="1" x14ac:dyDescent="0.2">
      <c r="A810" s="41" t="s">
        <v>815</v>
      </c>
      <c r="B810" s="41" t="s">
        <v>846</v>
      </c>
      <c r="C810" s="63">
        <v>6200903</v>
      </c>
      <c r="D810" s="34" t="s">
        <v>909</v>
      </c>
      <c r="E810" s="37"/>
    </row>
    <row r="811" spans="1:5" ht="23.25" hidden="1" x14ac:dyDescent="0.2">
      <c r="A811" s="41" t="s">
        <v>815</v>
      </c>
      <c r="B811" s="41" t="s">
        <v>846</v>
      </c>
      <c r="C811" s="63">
        <v>6200904</v>
      </c>
      <c r="D811" s="34" t="s">
        <v>910</v>
      </c>
      <c r="E811" s="37"/>
    </row>
    <row r="812" spans="1:5" ht="23.25" hidden="1" x14ac:dyDescent="0.2">
      <c r="A812" s="41" t="s">
        <v>815</v>
      </c>
      <c r="B812" s="41" t="s">
        <v>846</v>
      </c>
      <c r="C812" s="63">
        <v>6200905</v>
      </c>
      <c r="D812" s="34" t="s">
        <v>911</v>
      </c>
      <c r="E812" s="37"/>
    </row>
    <row r="813" spans="1:5" ht="23.25" hidden="1" x14ac:dyDescent="0.2">
      <c r="A813" s="41" t="s">
        <v>815</v>
      </c>
      <c r="B813" s="41" t="s">
        <v>850</v>
      </c>
      <c r="C813" s="63">
        <v>6201001</v>
      </c>
      <c r="D813" s="34" t="s">
        <v>912</v>
      </c>
      <c r="E813" s="37"/>
    </row>
    <row r="814" spans="1:5" ht="23.25" hidden="1" x14ac:dyDescent="0.2">
      <c r="A814" s="41" t="s">
        <v>815</v>
      </c>
      <c r="B814" s="41" t="s">
        <v>850</v>
      </c>
      <c r="C814" s="63">
        <v>6201002</v>
      </c>
      <c r="D814" s="34" t="s">
        <v>913</v>
      </c>
      <c r="E814" s="37"/>
    </row>
    <row r="815" spans="1:5" ht="23.25" hidden="1" x14ac:dyDescent="0.2">
      <c r="A815" s="41" t="s">
        <v>815</v>
      </c>
      <c r="B815" s="41" t="s">
        <v>850</v>
      </c>
      <c r="C815" s="63">
        <v>6201003</v>
      </c>
      <c r="D815" s="34" t="s">
        <v>914</v>
      </c>
      <c r="E815" s="37"/>
    </row>
    <row r="816" spans="1:5" ht="23.25" hidden="1" x14ac:dyDescent="0.2">
      <c r="A816" s="41" t="s">
        <v>815</v>
      </c>
      <c r="B816" s="41" t="s">
        <v>850</v>
      </c>
      <c r="C816" s="63">
        <v>6201004</v>
      </c>
      <c r="D816" s="34" t="s">
        <v>582</v>
      </c>
      <c r="E816" s="37"/>
    </row>
    <row r="817" spans="1:5" ht="23.25" hidden="1" x14ac:dyDescent="0.2">
      <c r="A817" s="41" t="s">
        <v>815</v>
      </c>
      <c r="B817" s="41" t="s">
        <v>850</v>
      </c>
      <c r="C817" s="63">
        <v>6201005</v>
      </c>
      <c r="D817" s="34" t="s">
        <v>915</v>
      </c>
      <c r="E817" s="37"/>
    </row>
    <row r="818" spans="1:5" ht="23.25" hidden="1" x14ac:dyDescent="0.2">
      <c r="A818" s="41" t="s">
        <v>815</v>
      </c>
      <c r="B818" s="41" t="s">
        <v>850</v>
      </c>
      <c r="C818" s="63">
        <v>6201006</v>
      </c>
      <c r="D818" s="34" t="s">
        <v>916</v>
      </c>
      <c r="E818" s="37"/>
    </row>
    <row r="819" spans="1:5" ht="23.25" hidden="1" x14ac:dyDescent="0.2">
      <c r="A819" s="41" t="s">
        <v>815</v>
      </c>
      <c r="B819" s="41" t="s">
        <v>852</v>
      </c>
      <c r="C819" s="63">
        <v>6201101</v>
      </c>
      <c r="D819" s="34" t="s">
        <v>917</v>
      </c>
      <c r="E819" s="37"/>
    </row>
    <row r="820" spans="1:5" ht="23.25" hidden="1" x14ac:dyDescent="0.2">
      <c r="A820" s="41" t="s">
        <v>815</v>
      </c>
      <c r="B820" s="41" t="s">
        <v>852</v>
      </c>
      <c r="C820" s="63">
        <v>6201102</v>
      </c>
      <c r="D820" s="34" t="s">
        <v>918</v>
      </c>
      <c r="E820" s="37"/>
    </row>
    <row r="821" spans="1:5" ht="23.25" hidden="1" x14ac:dyDescent="0.2">
      <c r="A821" s="41" t="s">
        <v>921</v>
      </c>
      <c r="B821" s="41" t="s">
        <v>920</v>
      </c>
      <c r="C821" s="63">
        <v>2210101</v>
      </c>
      <c r="D821" s="34" t="s">
        <v>919</v>
      </c>
      <c r="E821" s="37"/>
    </row>
    <row r="822" spans="1:5" ht="23.25" hidden="1" x14ac:dyDescent="0.2">
      <c r="A822" s="41" t="s">
        <v>921</v>
      </c>
      <c r="B822" s="41" t="s">
        <v>920</v>
      </c>
      <c r="C822" s="63">
        <v>3210101</v>
      </c>
      <c r="D822" s="34" t="s">
        <v>922</v>
      </c>
      <c r="E822" s="37"/>
    </row>
    <row r="823" spans="1:5" ht="23.25" hidden="1" x14ac:dyDescent="0.2">
      <c r="A823" s="41" t="s">
        <v>921</v>
      </c>
      <c r="B823" s="41" t="s">
        <v>920</v>
      </c>
      <c r="C823" s="63">
        <v>4210101</v>
      </c>
      <c r="D823" s="34" t="s">
        <v>923</v>
      </c>
      <c r="E823" s="37"/>
    </row>
    <row r="824" spans="1:5" ht="23.25" hidden="1" x14ac:dyDescent="0.2">
      <c r="A824" s="41" t="s">
        <v>921</v>
      </c>
      <c r="B824" s="41" t="s">
        <v>925</v>
      </c>
      <c r="C824" s="63">
        <v>4210204</v>
      </c>
      <c r="D824" s="34" t="s">
        <v>924</v>
      </c>
      <c r="E824" s="37"/>
    </row>
    <row r="825" spans="1:5" ht="23.25" hidden="1" x14ac:dyDescent="0.2">
      <c r="A825" s="41" t="s">
        <v>921</v>
      </c>
      <c r="B825" s="41" t="s">
        <v>920</v>
      </c>
      <c r="C825" s="63">
        <v>5210112</v>
      </c>
      <c r="D825" s="34" t="s">
        <v>926</v>
      </c>
      <c r="E825" s="37"/>
    </row>
    <row r="826" spans="1:5" ht="23.25" hidden="1" x14ac:dyDescent="0.2">
      <c r="A826" s="41" t="s">
        <v>921</v>
      </c>
      <c r="B826" s="41" t="s">
        <v>920</v>
      </c>
      <c r="C826" s="63">
        <v>5210113</v>
      </c>
      <c r="D826" s="34" t="s">
        <v>927</v>
      </c>
      <c r="E826" s="37"/>
    </row>
    <row r="827" spans="1:5" ht="23.25" hidden="1" x14ac:dyDescent="0.2">
      <c r="A827" s="41" t="s">
        <v>921</v>
      </c>
      <c r="B827" s="41" t="s">
        <v>925</v>
      </c>
      <c r="C827" s="63">
        <v>5210205</v>
      </c>
      <c r="D827" s="34" t="s">
        <v>928</v>
      </c>
      <c r="E827" s="37"/>
    </row>
    <row r="828" spans="1:5" ht="23.25" hidden="1" x14ac:dyDescent="0.2">
      <c r="A828" s="41" t="s">
        <v>921</v>
      </c>
      <c r="B828" s="41" t="s">
        <v>930</v>
      </c>
      <c r="C828" s="63">
        <v>5210316</v>
      </c>
      <c r="D828" s="34" t="s">
        <v>929</v>
      </c>
      <c r="E828" s="37"/>
    </row>
    <row r="829" spans="1:5" ht="23.25" hidden="1" x14ac:dyDescent="0.2">
      <c r="A829" s="41" t="s">
        <v>921</v>
      </c>
      <c r="B829" s="41" t="s">
        <v>930</v>
      </c>
      <c r="C829" s="63">
        <v>5210317</v>
      </c>
      <c r="D829" s="34" t="s">
        <v>931</v>
      </c>
      <c r="E829" s="37"/>
    </row>
    <row r="830" spans="1:5" ht="23.25" hidden="1" x14ac:dyDescent="0.2">
      <c r="A830" s="41" t="s">
        <v>921</v>
      </c>
      <c r="B830" s="41" t="s">
        <v>930</v>
      </c>
      <c r="C830" s="63">
        <v>5210318</v>
      </c>
      <c r="D830" s="34" t="s">
        <v>932</v>
      </c>
      <c r="E830" s="37"/>
    </row>
    <row r="831" spans="1:5" ht="23.25" hidden="1" x14ac:dyDescent="0.2">
      <c r="A831" s="41" t="s">
        <v>921</v>
      </c>
      <c r="B831" s="41" t="s">
        <v>930</v>
      </c>
      <c r="C831" s="63">
        <v>5210319</v>
      </c>
      <c r="D831" s="34" t="s">
        <v>933</v>
      </c>
      <c r="E831" s="37"/>
    </row>
    <row r="832" spans="1:5" ht="23.25" hidden="1" x14ac:dyDescent="0.2">
      <c r="A832" s="41" t="s">
        <v>921</v>
      </c>
      <c r="B832" s="41" t="s">
        <v>930</v>
      </c>
      <c r="C832" s="63">
        <v>5210320</v>
      </c>
      <c r="D832" s="34" t="s">
        <v>934</v>
      </c>
      <c r="E832" s="37"/>
    </row>
    <row r="833" spans="1:5" ht="23.25" hidden="1" x14ac:dyDescent="0.2">
      <c r="A833" s="41" t="s">
        <v>921</v>
      </c>
      <c r="B833" s="41" t="s">
        <v>936</v>
      </c>
      <c r="C833" s="63">
        <v>5210405</v>
      </c>
      <c r="D833" s="34" t="s">
        <v>935</v>
      </c>
      <c r="E833" s="37"/>
    </row>
    <row r="834" spans="1:5" ht="23.25" hidden="1" x14ac:dyDescent="0.2">
      <c r="A834" s="41" t="s">
        <v>921</v>
      </c>
      <c r="B834" s="41" t="s">
        <v>938</v>
      </c>
      <c r="C834" s="63">
        <v>5210508</v>
      </c>
      <c r="D834" s="34" t="s">
        <v>937</v>
      </c>
      <c r="E834" s="37"/>
    </row>
    <row r="835" spans="1:5" ht="23.25" hidden="1" x14ac:dyDescent="0.2">
      <c r="A835" s="41" t="s">
        <v>921</v>
      </c>
      <c r="B835" s="41" t="s">
        <v>940</v>
      </c>
      <c r="C835" s="63">
        <v>5210509</v>
      </c>
      <c r="D835" s="34" t="s">
        <v>939</v>
      </c>
      <c r="E835" s="37"/>
    </row>
    <row r="836" spans="1:5" ht="23.25" hidden="1" x14ac:dyDescent="0.2">
      <c r="A836" s="41" t="s">
        <v>921</v>
      </c>
      <c r="B836" s="41" t="s">
        <v>942</v>
      </c>
      <c r="C836" s="63">
        <v>5210608</v>
      </c>
      <c r="D836" s="34" t="s">
        <v>941</v>
      </c>
      <c r="E836" s="37"/>
    </row>
    <row r="837" spans="1:5" ht="23.25" hidden="1" x14ac:dyDescent="0.2">
      <c r="A837" s="41" t="s">
        <v>921</v>
      </c>
      <c r="B837" s="41" t="s">
        <v>942</v>
      </c>
      <c r="C837" s="63">
        <v>5210609</v>
      </c>
      <c r="D837" s="34" t="s">
        <v>943</v>
      </c>
      <c r="E837" s="37"/>
    </row>
    <row r="838" spans="1:5" ht="23.25" hidden="1" x14ac:dyDescent="0.2">
      <c r="A838" s="41" t="s">
        <v>921</v>
      </c>
      <c r="B838" s="41" t="s">
        <v>940</v>
      </c>
      <c r="C838" s="63">
        <v>5210804</v>
      </c>
      <c r="D838" s="34" t="s">
        <v>944</v>
      </c>
      <c r="E838" s="37"/>
    </row>
    <row r="839" spans="1:5" ht="23.25" hidden="1" x14ac:dyDescent="0.2">
      <c r="A839" s="41" t="s">
        <v>921</v>
      </c>
      <c r="B839" s="41" t="s">
        <v>920</v>
      </c>
      <c r="C839" s="63">
        <v>6210101</v>
      </c>
      <c r="D839" s="34" t="s">
        <v>945</v>
      </c>
      <c r="E839" s="37"/>
    </row>
    <row r="840" spans="1:5" ht="23.25" hidden="1" x14ac:dyDescent="0.2">
      <c r="A840" s="41" t="s">
        <v>921</v>
      </c>
      <c r="B840" s="41" t="s">
        <v>920</v>
      </c>
      <c r="C840" s="63">
        <v>6210102</v>
      </c>
      <c r="D840" s="34" t="s">
        <v>946</v>
      </c>
      <c r="E840" s="37"/>
    </row>
    <row r="841" spans="1:5" ht="23.25" hidden="1" x14ac:dyDescent="0.2">
      <c r="A841" s="41" t="s">
        <v>921</v>
      </c>
      <c r="B841" s="41" t="s">
        <v>920</v>
      </c>
      <c r="C841" s="63">
        <v>6210103</v>
      </c>
      <c r="D841" s="34" t="s">
        <v>947</v>
      </c>
      <c r="E841" s="37"/>
    </row>
    <row r="842" spans="1:5" ht="23.25" hidden="1" x14ac:dyDescent="0.2">
      <c r="A842" s="41" t="s">
        <v>921</v>
      </c>
      <c r="B842" s="41" t="s">
        <v>920</v>
      </c>
      <c r="C842" s="63">
        <v>6210104</v>
      </c>
      <c r="D842" s="34" t="s">
        <v>948</v>
      </c>
      <c r="E842" s="37"/>
    </row>
    <row r="843" spans="1:5" ht="23.25" hidden="1" x14ac:dyDescent="0.2">
      <c r="A843" s="41" t="s">
        <v>921</v>
      </c>
      <c r="B843" s="41" t="s">
        <v>920</v>
      </c>
      <c r="C843" s="63">
        <v>6210105</v>
      </c>
      <c r="D843" s="34" t="s">
        <v>949</v>
      </c>
      <c r="E843" s="37"/>
    </row>
    <row r="844" spans="1:5" ht="23.25" hidden="1" x14ac:dyDescent="0.2">
      <c r="A844" s="41" t="s">
        <v>921</v>
      </c>
      <c r="B844" s="41" t="s">
        <v>920</v>
      </c>
      <c r="C844" s="63">
        <v>6210106</v>
      </c>
      <c r="D844" s="34" t="s">
        <v>950</v>
      </c>
      <c r="E844" s="37"/>
    </row>
    <row r="845" spans="1:5" ht="23.25" hidden="1" x14ac:dyDescent="0.2">
      <c r="A845" s="41" t="s">
        <v>921</v>
      </c>
      <c r="B845" s="41" t="s">
        <v>920</v>
      </c>
      <c r="C845" s="63">
        <v>6210107</v>
      </c>
      <c r="D845" s="34" t="s">
        <v>951</v>
      </c>
      <c r="E845" s="37"/>
    </row>
    <row r="846" spans="1:5" ht="23.25" hidden="1" x14ac:dyDescent="0.2">
      <c r="A846" s="41" t="s">
        <v>921</v>
      </c>
      <c r="B846" s="41" t="s">
        <v>920</v>
      </c>
      <c r="C846" s="63">
        <v>6210108</v>
      </c>
      <c r="D846" s="34" t="s">
        <v>952</v>
      </c>
      <c r="E846" s="37"/>
    </row>
    <row r="847" spans="1:5" ht="23.25" hidden="1" x14ac:dyDescent="0.2">
      <c r="A847" s="41" t="s">
        <v>921</v>
      </c>
      <c r="B847" s="41" t="s">
        <v>920</v>
      </c>
      <c r="C847" s="63">
        <v>6210109</v>
      </c>
      <c r="D847" s="34" t="s">
        <v>953</v>
      </c>
      <c r="E847" s="37"/>
    </row>
    <row r="848" spans="1:5" ht="23.25" hidden="1" x14ac:dyDescent="0.2">
      <c r="A848" s="41" t="s">
        <v>921</v>
      </c>
      <c r="B848" s="41" t="s">
        <v>920</v>
      </c>
      <c r="C848" s="63">
        <v>6210110</v>
      </c>
      <c r="D848" s="34" t="s">
        <v>954</v>
      </c>
      <c r="E848" s="37"/>
    </row>
    <row r="849" spans="1:5" ht="23.25" hidden="1" x14ac:dyDescent="0.2">
      <c r="A849" s="41" t="s">
        <v>921</v>
      </c>
      <c r="B849" s="41" t="s">
        <v>920</v>
      </c>
      <c r="C849" s="63">
        <v>6210111</v>
      </c>
      <c r="D849" s="34" t="s">
        <v>955</v>
      </c>
      <c r="E849" s="37"/>
    </row>
    <row r="850" spans="1:5" ht="23.25" hidden="1" x14ac:dyDescent="0.2">
      <c r="A850" s="41" t="s">
        <v>921</v>
      </c>
      <c r="B850" s="41" t="s">
        <v>925</v>
      </c>
      <c r="C850" s="63">
        <v>6210201</v>
      </c>
      <c r="D850" s="34" t="s">
        <v>956</v>
      </c>
      <c r="E850" s="37"/>
    </row>
    <row r="851" spans="1:5" ht="23.25" hidden="1" x14ac:dyDescent="0.2">
      <c r="A851" s="41" t="s">
        <v>921</v>
      </c>
      <c r="B851" s="41" t="s">
        <v>925</v>
      </c>
      <c r="C851" s="63">
        <v>6210202</v>
      </c>
      <c r="D851" s="34" t="s">
        <v>957</v>
      </c>
      <c r="E851" s="37"/>
    </row>
    <row r="852" spans="1:5" ht="23.25" hidden="1" x14ac:dyDescent="0.2">
      <c r="A852" s="41" t="s">
        <v>921</v>
      </c>
      <c r="B852" s="41" t="s">
        <v>925</v>
      </c>
      <c r="C852" s="63">
        <v>6210203</v>
      </c>
      <c r="D852" s="34" t="s">
        <v>958</v>
      </c>
      <c r="E852" s="37"/>
    </row>
    <row r="853" spans="1:5" ht="23.25" hidden="1" x14ac:dyDescent="0.2">
      <c r="A853" s="41" t="s">
        <v>921</v>
      </c>
      <c r="B853" s="41" t="s">
        <v>930</v>
      </c>
      <c r="C853" s="63">
        <v>6210301</v>
      </c>
      <c r="D853" s="34" t="s">
        <v>959</v>
      </c>
      <c r="E853" s="37"/>
    </row>
    <row r="854" spans="1:5" ht="23.25" hidden="1" x14ac:dyDescent="0.2">
      <c r="A854" s="41" t="s">
        <v>921</v>
      </c>
      <c r="B854" s="41" t="s">
        <v>930</v>
      </c>
      <c r="C854" s="63">
        <v>6210302</v>
      </c>
      <c r="D854" s="34" t="s">
        <v>960</v>
      </c>
      <c r="E854" s="37"/>
    </row>
    <row r="855" spans="1:5" ht="23.25" hidden="1" x14ac:dyDescent="0.2">
      <c r="A855" s="41" t="s">
        <v>921</v>
      </c>
      <c r="B855" s="41" t="s">
        <v>930</v>
      </c>
      <c r="C855" s="63">
        <v>6210303</v>
      </c>
      <c r="D855" s="34" t="s">
        <v>961</v>
      </c>
      <c r="E855" s="37"/>
    </row>
    <row r="856" spans="1:5" ht="23.25" hidden="1" x14ac:dyDescent="0.2">
      <c r="A856" s="41" t="s">
        <v>921</v>
      </c>
      <c r="B856" s="41" t="s">
        <v>930</v>
      </c>
      <c r="C856" s="63">
        <v>6210305</v>
      </c>
      <c r="D856" s="34" t="s">
        <v>962</v>
      </c>
      <c r="E856" s="37"/>
    </row>
    <row r="857" spans="1:5" ht="23.25" hidden="1" x14ac:dyDescent="0.2">
      <c r="A857" s="41" t="s">
        <v>921</v>
      </c>
      <c r="B857" s="41" t="s">
        <v>930</v>
      </c>
      <c r="C857" s="63">
        <v>6210306</v>
      </c>
      <c r="D857" s="34" t="s">
        <v>963</v>
      </c>
      <c r="E857" s="37"/>
    </row>
    <row r="858" spans="1:5" ht="23.25" hidden="1" x14ac:dyDescent="0.2">
      <c r="A858" s="41" t="s">
        <v>921</v>
      </c>
      <c r="B858" s="41" t="s">
        <v>930</v>
      </c>
      <c r="C858" s="63">
        <v>6210307</v>
      </c>
      <c r="D858" s="34" t="s">
        <v>964</v>
      </c>
      <c r="E858" s="37"/>
    </row>
    <row r="859" spans="1:5" ht="23.25" hidden="1" x14ac:dyDescent="0.2">
      <c r="A859" s="41" t="s">
        <v>921</v>
      </c>
      <c r="B859" s="41" t="s">
        <v>930</v>
      </c>
      <c r="C859" s="63">
        <v>6210309</v>
      </c>
      <c r="D859" s="34" t="s">
        <v>965</v>
      </c>
      <c r="E859" s="37"/>
    </row>
    <row r="860" spans="1:5" ht="23.25" hidden="1" x14ac:dyDescent="0.2">
      <c r="A860" s="41" t="s">
        <v>921</v>
      </c>
      <c r="B860" s="41" t="s">
        <v>930</v>
      </c>
      <c r="C860" s="63">
        <v>6210310</v>
      </c>
      <c r="D860" s="34" t="s">
        <v>966</v>
      </c>
      <c r="E860" s="37"/>
    </row>
    <row r="861" spans="1:5" ht="23.25" hidden="1" x14ac:dyDescent="0.2">
      <c r="A861" s="41" t="s">
        <v>921</v>
      </c>
      <c r="B861" s="41" t="s">
        <v>930</v>
      </c>
      <c r="C861" s="63">
        <v>6210311</v>
      </c>
      <c r="D861" s="34" t="s">
        <v>967</v>
      </c>
      <c r="E861" s="37"/>
    </row>
    <row r="862" spans="1:5" ht="23.25" hidden="1" x14ac:dyDescent="0.2">
      <c r="A862" s="41" t="s">
        <v>921</v>
      </c>
      <c r="B862" s="41" t="s">
        <v>930</v>
      </c>
      <c r="C862" s="63">
        <v>6210312</v>
      </c>
      <c r="D862" s="34" t="s">
        <v>968</v>
      </c>
      <c r="E862" s="37"/>
    </row>
    <row r="863" spans="1:5" ht="23.25" hidden="1" x14ac:dyDescent="0.2">
      <c r="A863" s="41" t="s">
        <v>921</v>
      </c>
      <c r="B863" s="41" t="s">
        <v>930</v>
      </c>
      <c r="C863" s="63">
        <v>6210313</v>
      </c>
      <c r="D863" s="34" t="s">
        <v>969</v>
      </c>
      <c r="E863" s="37"/>
    </row>
    <row r="864" spans="1:5" ht="23.25" hidden="1" x14ac:dyDescent="0.2">
      <c r="A864" s="41" t="s">
        <v>921</v>
      </c>
      <c r="B864" s="41" t="s">
        <v>930</v>
      </c>
      <c r="C864" s="63">
        <v>6210315</v>
      </c>
      <c r="D864" s="34" t="s">
        <v>970</v>
      </c>
      <c r="E864" s="37"/>
    </row>
    <row r="865" spans="1:5" ht="23.25" hidden="1" x14ac:dyDescent="0.2">
      <c r="A865" s="41" t="s">
        <v>921</v>
      </c>
      <c r="B865" s="41" t="s">
        <v>936</v>
      </c>
      <c r="C865" s="63">
        <v>6210401</v>
      </c>
      <c r="D865" s="34" t="s">
        <v>971</v>
      </c>
      <c r="E865" s="37"/>
    </row>
    <row r="866" spans="1:5" ht="23.25" hidden="1" x14ac:dyDescent="0.2">
      <c r="A866" s="41" t="s">
        <v>921</v>
      </c>
      <c r="B866" s="41" t="s">
        <v>936</v>
      </c>
      <c r="C866" s="63">
        <v>6210402</v>
      </c>
      <c r="D866" s="34" t="s">
        <v>972</v>
      </c>
      <c r="E866" s="37"/>
    </row>
    <row r="867" spans="1:5" ht="23.25" hidden="1" x14ac:dyDescent="0.2">
      <c r="A867" s="41" t="s">
        <v>921</v>
      </c>
      <c r="B867" s="41" t="s">
        <v>936</v>
      </c>
      <c r="C867" s="63">
        <v>6210403</v>
      </c>
      <c r="D867" s="34" t="s">
        <v>973</v>
      </c>
      <c r="E867" s="37"/>
    </row>
    <row r="868" spans="1:5" ht="23.25" hidden="1" x14ac:dyDescent="0.2">
      <c r="A868" s="41" t="s">
        <v>921</v>
      </c>
      <c r="B868" s="41" t="s">
        <v>936</v>
      </c>
      <c r="C868" s="63">
        <v>6210404</v>
      </c>
      <c r="D868" s="34" t="s">
        <v>974</v>
      </c>
      <c r="E868" s="37"/>
    </row>
    <row r="869" spans="1:5" ht="23.25" hidden="1" x14ac:dyDescent="0.2">
      <c r="A869" s="41" t="s">
        <v>921</v>
      </c>
      <c r="B869" s="41" t="s">
        <v>938</v>
      </c>
      <c r="C869" s="63">
        <v>6210501</v>
      </c>
      <c r="D869" s="34" t="s">
        <v>975</v>
      </c>
      <c r="E869" s="37"/>
    </row>
    <row r="870" spans="1:5" ht="23.25" hidden="1" x14ac:dyDescent="0.2">
      <c r="A870" s="41" t="s">
        <v>921</v>
      </c>
      <c r="B870" s="41" t="s">
        <v>938</v>
      </c>
      <c r="C870" s="63">
        <v>6210502</v>
      </c>
      <c r="D870" s="34" t="s">
        <v>976</v>
      </c>
      <c r="E870" s="37"/>
    </row>
    <row r="871" spans="1:5" ht="23.25" hidden="1" x14ac:dyDescent="0.2">
      <c r="A871" s="41" t="s">
        <v>921</v>
      </c>
      <c r="B871" s="41" t="s">
        <v>938</v>
      </c>
      <c r="C871" s="63">
        <v>6210503</v>
      </c>
      <c r="D871" s="34" t="s">
        <v>977</v>
      </c>
      <c r="E871" s="37"/>
    </row>
    <row r="872" spans="1:5" ht="23.25" hidden="1" x14ac:dyDescent="0.2">
      <c r="A872" s="41" t="s">
        <v>921</v>
      </c>
      <c r="B872" s="41" t="s">
        <v>938</v>
      </c>
      <c r="C872" s="63">
        <v>6210504</v>
      </c>
      <c r="D872" s="34" t="s">
        <v>978</v>
      </c>
      <c r="E872" s="37"/>
    </row>
    <row r="873" spans="1:5" ht="23.25" hidden="1" x14ac:dyDescent="0.2">
      <c r="A873" s="41" t="s">
        <v>921</v>
      </c>
      <c r="B873" s="41" t="s">
        <v>938</v>
      </c>
      <c r="C873" s="63">
        <v>6210505</v>
      </c>
      <c r="D873" s="34" t="s">
        <v>979</v>
      </c>
      <c r="E873" s="37"/>
    </row>
    <row r="874" spans="1:5" ht="23.25" hidden="1" x14ac:dyDescent="0.2">
      <c r="A874" s="41" t="s">
        <v>921</v>
      </c>
      <c r="B874" s="41" t="s">
        <v>938</v>
      </c>
      <c r="C874" s="63">
        <v>6210506</v>
      </c>
      <c r="D874" s="34" t="s">
        <v>980</v>
      </c>
      <c r="E874" s="37"/>
    </row>
    <row r="875" spans="1:5" ht="23.25" hidden="1" x14ac:dyDescent="0.2">
      <c r="A875" s="41" t="s">
        <v>921</v>
      </c>
      <c r="B875" s="41" t="s">
        <v>938</v>
      </c>
      <c r="C875" s="63">
        <v>6210507</v>
      </c>
      <c r="D875" s="34" t="s">
        <v>498</v>
      </c>
      <c r="E875" s="37"/>
    </row>
    <row r="876" spans="1:5" ht="23.25" hidden="1" x14ac:dyDescent="0.2">
      <c r="A876" s="41" t="s">
        <v>921</v>
      </c>
      <c r="B876" s="41" t="s">
        <v>942</v>
      </c>
      <c r="C876" s="63">
        <v>6210601</v>
      </c>
      <c r="D876" s="34" t="s">
        <v>981</v>
      </c>
      <c r="E876" s="37"/>
    </row>
    <row r="877" spans="1:5" ht="23.25" hidden="1" x14ac:dyDescent="0.2">
      <c r="A877" s="41" t="s">
        <v>921</v>
      </c>
      <c r="B877" s="41" t="s">
        <v>942</v>
      </c>
      <c r="C877" s="63">
        <v>6210602</v>
      </c>
      <c r="D877" s="34" t="s">
        <v>982</v>
      </c>
      <c r="E877" s="37"/>
    </row>
    <row r="878" spans="1:5" ht="23.25" hidden="1" x14ac:dyDescent="0.2">
      <c r="A878" s="41" t="s">
        <v>921</v>
      </c>
      <c r="B878" s="41" t="s">
        <v>942</v>
      </c>
      <c r="C878" s="63">
        <v>6210603</v>
      </c>
      <c r="D878" s="34" t="s">
        <v>983</v>
      </c>
      <c r="E878" s="37"/>
    </row>
    <row r="879" spans="1:5" ht="23.25" hidden="1" x14ac:dyDescent="0.2">
      <c r="A879" s="41" t="s">
        <v>921</v>
      </c>
      <c r="B879" s="41" t="s">
        <v>942</v>
      </c>
      <c r="C879" s="63">
        <v>6210604</v>
      </c>
      <c r="D879" s="34" t="s">
        <v>984</v>
      </c>
      <c r="E879" s="37"/>
    </row>
    <row r="880" spans="1:5" ht="23.25" hidden="1" x14ac:dyDescent="0.2">
      <c r="A880" s="41" t="s">
        <v>921</v>
      </c>
      <c r="B880" s="41" t="s">
        <v>942</v>
      </c>
      <c r="C880" s="63">
        <v>6210605</v>
      </c>
      <c r="D880" s="34" t="s">
        <v>116</v>
      </c>
      <c r="E880" s="37"/>
    </row>
    <row r="881" spans="1:5" ht="23.25" hidden="1" x14ac:dyDescent="0.2">
      <c r="A881" s="41" t="s">
        <v>921</v>
      </c>
      <c r="B881" s="41" t="s">
        <v>942</v>
      </c>
      <c r="C881" s="63">
        <v>6210606</v>
      </c>
      <c r="D881" s="34" t="s">
        <v>985</v>
      </c>
      <c r="E881" s="37"/>
    </row>
    <row r="882" spans="1:5" ht="23.25" hidden="1" x14ac:dyDescent="0.2">
      <c r="A882" s="41" t="s">
        <v>921</v>
      </c>
      <c r="B882" s="41" t="s">
        <v>987</v>
      </c>
      <c r="C882" s="63">
        <v>6210701</v>
      </c>
      <c r="D882" s="34" t="s">
        <v>986</v>
      </c>
      <c r="E882" s="37"/>
    </row>
    <row r="883" spans="1:5" ht="23.25" hidden="1" x14ac:dyDescent="0.2">
      <c r="A883" s="41" t="s">
        <v>921</v>
      </c>
      <c r="B883" s="41" t="s">
        <v>987</v>
      </c>
      <c r="C883" s="63">
        <v>6210702</v>
      </c>
      <c r="D883" s="34" t="s">
        <v>988</v>
      </c>
      <c r="E883" s="37"/>
    </row>
    <row r="884" spans="1:5" ht="23.25" hidden="1" x14ac:dyDescent="0.2">
      <c r="A884" s="41" t="s">
        <v>921</v>
      </c>
      <c r="B884" s="41" t="s">
        <v>987</v>
      </c>
      <c r="C884" s="63">
        <v>6210703</v>
      </c>
      <c r="D884" s="34" t="s">
        <v>574</v>
      </c>
      <c r="E884" s="37"/>
    </row>
    <row r="885" spans="1:5" ht="23.25" hidden="1" x14ac:dyDescent="0.2">
      <c r="A885" s="41" t="s">
        <v>921</v>
      </c>
      <c r="B885" s="41" t="s">
        <v>987</v>
      </c>
      <c r="C885" s="63">
        <v>6210704</v>
      </c>
      <c r="D885" s="34" t="s">
        <v>989</v>
      </c>
      <c r="E885" s="37"/>
    </row>
    <row r="886" spans="1:5" ht="23.25" hidden="1" x14ac:dyDescent="0.2">
      <c r="A886" s="41" t="s">
        <v>921</v>
      </c>
      <c r="B886" s="41" t="s">
        <v>940</v>
      </c>
      <c r="C886" s="63">
        <v>6210801</v>
      </c>
      <c r="D886" s="34" t="s">
        <v>990</v>
      </c>
      <c r="E886" s="37"/>
    </row>
    <row r="887" spans="1:5" ht="23.25" hidden="1" x14ac:dyDescent="0.2">
      <c r="A887" s="41" t="s">
        <v>921</v>
      </c>
      <c r="B887" s="41" t="s">
        <v>940</v>
      </c>
      <c r="C887" s="63">
        <v>6210802</v>
      </c>
      <c r="D887" s="34" t="s">
        <v>991</v>
      </c>
      <c r="E887" s="37"/>
    </row>
    <row r="888" spans="1:5" ht="23.25" hidden="1" x14ac:dyDescent="0.2">
      <c r="A888" s="41" t="s">
        <v>921</v>
      </c>
      <c r="B888" s="41" t="s">
        <v>940</v>
      </c>
      <c r="C888" s="63">
        <v>6210803</v>
      </c>
      <c r="D888" s="34" t="s">
        <v>992</v>
      </c>
      <c r="E888" s="37"/>
    </row>
    <row r="889" spans="1:5" ht="23.25" hidden="1" x14ac:dyDescent="0.2">
      <c r="A889" s="41" t="s">
        <v>995</v>
      </c>
      <c r="B889" s="41" t="s">
        <v>994</v>
      </c>
      <c r="C889" s="63">
        <v>2220101</v>
      </c>
      <c r="D889" s="34" t="s">
        <v>993</v>
      </c>
      <c r="E889" s="37"/>
    </row>
    <row r="890" spans="1:5" ht="23.25" hidden="1" x14ac:dyDescent="0.2">
      <c r="A890" s="41" t="s">
        <v>995</v>
      </c>
      <c r="B890" s="41" t="s">
        <v>994</v>
      </c>
      <c r="C890" s="63">
        <v>4220101</v>
      </c>
      <c r="D890" s="34" t="s">
        <v>996</v>
      </c>
      <c r="E890" s="37"/>
    </row>
    <row r="891" spans="1:5" ht="23.25" hidden="1" x14ac:dyDescent="0.2">
      <c r="A891" s="41" t="s">
        <v>995</v>
      </c>
      <c r="B891" s="41" t="s">
        <v>998</v>
      </c>
      <c r="C891" s="63">
        <v>4220201</v>
      </c>
      <c r="D891" s="34" t="s">
        <v>997</v>
      </c>
      <c r="E891" s="37"/>
    </row>
    <row r="892" spans="1:5" ht="23.25" hidden="1" x14ac:dyDescent="0.2">
      <c r="A892" s="41" t="s">
        <v>995</v>
      </c>
      <c r="B892" s="41" t="s">
        <v>994</v>
      </c>
      <c r="C892" s="63">
        <v>5220109</v>
      </c>
      <c r="D892" s="34" t="s">
        <v>999</v>
      </c>
      <c r="E892" s="37"/>
    </row>
    <row r="893" spans="1:5" ht="23.25" hidden="1" x14ac:dyDescent="0.2">
      <c r="A893" s="41" t="s">
        <v>995</v>
      </c>
      <c r="B893" s="41" t="s">
        <v>994</v>
      </c>
      <c r="C893" s="63">
        <v>5220110</v>
      </c>
      <c r="D893" s="34" t="s">
        <v>1000</v>
      </c>
      <c r="E893" s="37"/>
    </row>
    <row r="894" spans="1:5" ht="23.25" hidden="1" x14ac:dyDescent="0.2">
      <c r="A894" s="41" t="s">
        <v>995</v>
      </c>
      <c r="B894" s="41" t="s">
        <v>994</v>
      </c>
      <c r="C894" s="63">
        <v>5220111</v>
      </c>
      <c r="D894" s="34" t="s">
        <v>1001</v>
      </c>
      <c r="E894" s="37"/>
    </row>
    <row r="895" spans="1:5" ht="23.25" hidden="1" x14ac:dyDescent="0.2">
      <c r="A895" s="41" t="s">
        <v>995</v>
      </c>
      <c r="B895" s="41" t="s">
        <v>994</v>
      </c>
      <c r="C895" s="63">
        <v>5220112</v>
      </c>
      <c r="D895" s="34" t="s">
        <v>1002</v>
      </c>
      <c r="E895" s="37"/>
    </row>
    <row r="896" spans="1:5" ht="23.25" hidden="1" x14ac:dyDescent="0.2">
      <c r="A896" s="41" t="s">
        <v>995</v>
      </c>
      <c r="B896" s="41" t="s">
        <v>994</v>
      </c>
      <c r="C896" s="63">
        <v>5220113</v>
      </c>
      <c r="D896" s="34" t="s">
        <v>780</v>
      </c>
      <c r="E896" s="37"/>
    </row>
    <row r="897" spans="1:5" ht="23.25" hidden="1" x14ac:dyDescent="0.2">
      <c r="A897" s="41" t="s">
        <v>995</v>
      </c>
      <c r="B897" s="41" t="s">
        <v>1004</v>
      </c>
      <c r="C897" s="63">
        <v>5220313</v>
      </c>
      <c r="D897" s="34" t="s">
        <v>1003</v>
      </c>
      <c r="E897" s="37"/>
    </row>
    <row r="898" spans="1:5" ht="23.25" hidden="1" x14ac:dyDescent="0.2">
      <c r="A898" s="41" t="s">
        <v>995</v>
      </c>
      <c r="B898" s="41" t="s">
        <v>1006</v>
      </c>
      <c r="C898" s="63">
        <v>5220314</v>
      </c>
      <c r="D898" s="34" t="s">
        <v>1005</v>
      </c>
      <c r="E898" s="37"/>
    </row>
    <row r="899" spans="1:5" ht="23.25" hidden="1" x14ac:dyDescent="0.2">
      <c r="A899" s="41" t="s">
        <v>995</v>
      </c>
      <c r="B899" s="41" t="s">
        <v>1006</v>
      </c>
      <c r="C899" s="63">
        <v>5220315</v>
      </c>
      <c r="D899" s="34" t="s">
        <v>1007</v>
      </c>
      <c r="E899" s="37"/>
    </row>
    <row r="900" spans="1:5" ht="23.25" hidden="1" x14ac:dyDescent="0.2">
      <c r="A900" s="41" t="s">
        <v>995</v>
      </c>
      <c r="B900" s="41" t="s">
        <v>1006</v>
      </c>
      <c r="C900" s="63">
        <v>5220316</v>
      </c>
      <c r="D900" s="34" t="s">
        <v>1008</v>
      </c>
      <c r="E900" s="37"/>
    </row>
    <row r="901" spans="1:5" ht="23.25" hidden="1" x14ac:dyDescent="0.2">
      <c r="A901" s="41" t="s">
        <v>995</v>
      </c>
      <c r="B901" s="41" t="s">
        <v>1010</v>
      </c>
      <c r="C901" s="63">
        <v>5220406</v>
      </c>
      <c r="D901" s="34" t="s">
        <v>1009</v>
      </c>
      <c r="E901" s="37"/>
    </row>
    <row r="902" spans="1:5" ht="23.25" hidden="1" x14ac:dyDescent="0.2">
      <c r="A902" s="41" t="s">
        <v>995</v>
      </c>
      <c r="B902" s="41" t="s">
        <v>1012</v>
      </c>
      <c r="C902" s="63">
        <v>5220507</v>
      </c>
      <c r="D902" s="34" t="s">
        <v>1011</v>
      </c>
      <c r="E902" s="37"/>
    </row>
    <row r="903" spans="1:5" ht="23.25" hidden="1" x14ac:dyDescent="0.2">
      <c r="A903" s="41" t="s">
        <v>995</v>
      </c>
      <c r="B903" s="41" t="s">
        <v>1014</v>
      </c>
      <c r="C903" s="63">
        <v>5220606</v>
      </c>
      <c r="D903" s="34" t="s">
        <v>1013</v>
      </c>
      <c r="E903" s="37"/>
    </row>
    <row r="904" spans="1:5" ht="23.25" hidden="1" x14ac:dyDescent="0.2">
      <c r="A904" s="41" t="s">
        <v>995</v>
      </c>
      <c r="B904" s="41" t="s">
        <v>1014</v>
      </c>
      <c r="C904" s="63">
        <v>5220607</v>
      </c>
      <c r="D904" s="34" t="s">
        <v>1015</v>
      </c>
      <c r="E904" s="37"/>
    </row>
    <row r="905" spans="1:5" ht="23.25" hidden="1" x14ac:dyDescent="0.2">
      <c r="A905" s="41" t="s">
        <v>995</v>
      </c>
      <c r="B905" s="41" t="s">
        <v>1017</v>
      </c>
      <c r="C905" s="63">
        <v>5220706</v>
      </c>
      <c r="D905" s="34" t="s">
        <v>1016</v>
      </c>
      <c r="E905" s="37"/>
    </row>
    <row r="906" spans="1:5" ht="23.25" hidden="1" x14ac:dyDescent="0.2">
      <c r="A906" s="41" t="s">
        <v>995</v>
      </c>
      <c r="B906" s="41" t="s">
        <v>994</v>
      </c>
      <c r="C906" s="63">
        <v>6220101</v>
      </c>
      <c r="D906" s="34" t="s">
        <v>1018</v>
      </c>
      <c r="E906" s="37"/>
    </row>
    <row r="907" spans="1:5" ht="23.25" hidden="1" x14ac:dyDescent="0.2">
      <c r="A907" s="41" t="s">
        <v>995</v>
      </c>
      <c r="B907" s="41" t="s">
        <v>994</v>
      </c>
      <c r="C907" s="63">
        <v>6220102</v>
      </c>
      <c r="D907" s="34" t="s">
        <v>1019</v>
      </c>
      <c r="E907" s="37"/>
    </row>
    <row r="908" spans="1:5" ht="23.25" hidden="1" x14ac:dyDescent="0.2">
      <c r="A908" s="41" t="s">
        <v>995</v>
      </c>
      <c r="B908" s="41" t="s">
        <v>994</v>
      </c>
      <c r="C908" s="63">
        <v>6220103</v>
      </c>
      <c r="D908" s="34" t="s">
        <v>1020</v>
      </c>
      <c r="E908" s="37"/>
    </row>
    <row r="909" spans="1:5" ht="23.25" hidden="1" x14ac:dyDescent="0.2">
      <c r="A909" s="41" t="s">
        <v>995</v>
      </c>
      <c r="B909" s="41" t="s">
        <v>994</v>
      </c>
      <c r="C909" s="63">
        <v>6220104</v>
      </c>
      <c r="D909" s="34" t="s">
        <v>1021</v>
      </c>
      <c r="E909" s="37"/>
    </row>
    <row r="910" spans="1:5" ht="23.25" hidden="1" x14ac:dyDescent="0.2">
      <c r="A910" s="41" t="s">
        <v>995</v>
      </c>
      <c r="B910" s="41" t="s">
        <v>994</v>
      </c>
      <c r="C910" s="63">
        <v>6220105</v>
      </c>
      <c r="D910" s="34" t="s">
        <v>1022</v>
      </c>
      <c r="E910" s="37"/>
    </row>
    <row r="911" spans="1:5" ht="23.25" hidden="1" x14ac:dyDescent="0.2">
      <c r="A911" s="41" t="s">
        <v>995</v>
      </c>
      <c r="B911" s="41" t="s">
        <v>994</v>
      </c>
      <c r="C911" s="63">
        <v>6220106</v>
      </c>
      <c r="D911" s="34" t="s">
        <v>1023</v>
      </c>
      <c r="E911" s="37"/>
    </row>
    <row r="912" spans="1:5" ht="23.25" hidden="1" x14ac:dyDescent="0.2">
      <c r="A912" s="41" t="s">
        <v>995</v>
      </c>
      <c r="B912" s="41" t="s">
        <v>994</v>
      </c>
      <c r="C912" s="63">
        <v>6220107</v>
      </c>
      <c r="D912" s="34" t="s">
        <v>498</v>
      </c>
      <c r="E912" s="37"/>
    </row>
    <row r="913" spans="1:5" ht="23.25" hidden="1" x14ac:dyDescent="0.2">
      <c r="A913" s="41" t="s">
        <v>995</v>
      </c>
      <c r="B913" s="41" t="s">
        <v>994</v>
      </c>
      <c r="C913" s="63">
        <v>6220108</v>
      </c>
      <c r="D913" s="34" t="s">
        <v>1024</v>
      </c>
      <c r="E913" s="37"/>
    </row>
    <row r="914" spans="1:5" ht="23.25" hidden="1" x14ac:dyDescent="0.2">
      <c r="A914" s="41" t="s">
        <v>995</v>
      </c>
      <c r="B914" s="41" t="s">
        <v>998</v>
      </c>
      <c r="C914" s="63">
        <v>6220201</v>
      </c>
      <c r="D914" s="34" t="s">
        <v>1025</v>
      </c>
      <c r="E914" s="37"/>
    </row>
    <row r="915" spans="1:5" ht="23.25" hidden="1" x14ac:dyDescent="0.2">
      <c r="A915" s="41" t="s">
        <v>995</v>
      </c>
      <c r="B915" s="41" t="s">
        <v>998</v>
      </c>
      <c r="C915" s="63">
        <v>6220202</v>
      </c>
      <c r="D915" s="34" t="s">
        <v>1026</v>
      </c>
      <c r="E915" s="37"/>
    </row>
    <row r="916" spans="1:5" ht="23.25" hidden="1" x14ac:dyDescent="0.2">
      <c r="A916" s="41" t="s">
        <v>995</v>
      </c>
      <c r="B916" s="41" t="s">
        <v>998</v>
      </c>
      <c r="C916" s="63">
        <v>6220203</v>
      </c>
      <c r="D916" s="34" t="s">
        <v>1027</v>
      </c>
      <c r="E916" s="37"/>
    </row>
    <row r="917" spans="1:5" ht="23.25" hidden="1" x14ac:dyDescent="0.2">
      <c r="A917" s="41" t="s">
        <v>995</v>
      </c>
      <c r="B917" s="41" t="s">
        <v>998</v>
      </c>
      <c r="C917" s="63">
        <v>6220204</v>
      </c>
      <c r="D917" s="34" t="s">
        <v>1028</v>
      </c>
      <c r="E917" s="37"/>
    </row>
    <row r="918" spans="1:5" ht="23.25" hidden="1" x14ac:dyDescent="0.2">
      <c r="A918" s="41" t="s">
        <v>995</v>
      </c>
      <c r="B918" s="41" t="s">
        <v>998</v>
      </c>
      <c r="C918" s="63">
        <v>6220205</v>
      </c>
      <c r="D918" s="34" t="s">
        <v>1029</v>
      </c>
      <c r="E918" s="37"/>
    </row>
    <row r="919" spans="1:5" ht="23.25" hidden="1" x14ac:dyDescent="0.2">
      <c r="A919" s="41" t="s">
        <v>995</v>
      </c>
      <c r="B919" s="41" t="s">
        <v>998</v>
      </c>
      <c r="C919" s="63">
        <v>6220206</v>
      </c>
      <c r="D919" s="34" t="s">
        <v>1030</v>
      </c>
      <c r="E919" s="37"/>
    </row>
    <row r="920" spans="1:5" ht="23.25" hidden="1" x14ac:dyDescent="0.2">
      <c r="A920" s="41" t="s">
        <v>995</v>
      </c>
      <c r="B920" s="41" t="s">
        <v>998</v>
      </c>
      <c r="C920" s="63">
        <v>6220207</v>
      </c>
      <c r="D920" s="34" t="s">
        <v>1031</v>
      </c>
      <c r="E920" s="37"/>
    </row>
    <row r="921" spans="1:5" ht="23.25" hidden="1" x14ac:dyDescent="0.2">
      <c r="A921" s="41" t="s">
        <v>995</v>
      </c>
      <c r="B921" s="41" t="s">
        <v>998</v>
      </c>
      <c r="C921" s="63">
        <v>6220208</v>
      </c>
      <c r="D921" s="34" t="s">
        <v>1032</v>
      </c>
      <c r="E921" s="37"/>
    </row>
    <row r="922" spans="1:5" ht="23.25" hidden="1" x14ac:dyDescent="0.2">
      <c r="A922" s="41" t="s">
        <v>995</v>
      </c>
      <c r="B922" s="41" t="s">
        <v>998</v>
      </c>
      <c r="C922" s="63">
        <v>6220209</v>
      </c>
      <c r="D922" s="34" t="s">
        <v>1033</v>
      </c>
      <c r="E922" s="37"/>
    </row>
    <row r="923" spans="1:5" ht="23.25" hidden="1" x14ac:dyDescent="0.2">
      <c r="A923" s="41" t="s">
        <v>995</v>
      </c>
      <c r="B923" s="41" t="s">
        <v>998</v>
      </c>
      <c r="C923" s="63">
        <v>6220210</v>
      </c>
      <c r="D923" s="34" t="s">
        <v>1034</v>
      </c>
      <c r="E923" s="37"/>
    </row>
    <row r="924" spans="1:5" ht="23.25" hidden="1" x14ac:dyDescent="0.2">
      <c r="A924" s="41" t="s">
        <v>995</v>
      </c>
      <c r="B924" s="41" t="s">
        <v>998</v>
      </c>
      <c r="C924" s="63">
        <v>6220211</v>
      </c>
      <c r="D924" s="34" t="s">
        <v>1035</v>
      </c>
      <c r="E924" s="37"/>
    </row>
    <row r="925" spans="1:5" ht="23.25" hidden="1" x14ac:dyDescent="0.2">
      <c r="A925" s="41" t="s">
        <v>995</v>
      </c>
      <c r="B925" s="41" t="s">
        <v>1006</v>
      </c>
      <c r="C925" s="63">
        <v>6220301</v>
      </c>
      <c r="D925" s="34" t="s">
        <v>1036</v>
      </c>
      <c r="E925" s="37"/>
    </row>
    <row r="926" spans="1:5" ht="23.25" hidden="1" x14ac:dyDescent="0.2">
      <c r="A926" s="41" t="s">
        <v>995</v>
      </c>
      <c r="B926" s="41" t="s">
        <v>1006</v>
      </c>
      <c r="C926" s="63">
        <v>6220302</v>
      </c>
      <c r="D926" s="34" t="s">
        <v>1037</v>
      </c>
      <c r="E926" s="37"/>
    </row>
    <row r="927" spans="1:5" ht="23.25" hidden="1" x14ac:dyDescent="0.2">
      <c r="A927" s="41" t="s">
        <v>995</v>
      </c>
      <c r="B927" s="41" t="s">
        <v>1006</v>
      </c>
      <c r="C927" s="63">
        <v>6220303</v>
      </c>
      <c r="D927" s="34" t="s">
        <v>664</v>
      </c>
      <c r="E927" s="37"/>
    </row>
    <row r="928" spans="1:5" ht="23.25" hidden="1" x14ac:dyDescent="0.2">
      <c r="A928" s="41" t="s">
        <v>995</v>
      </c>
      <c r="B928" s="41" t="s">
        <v>1006</v>
      </c>
      <c r="C928" s="63">
        <v>6220304</v>
      </c>
      <c r="D928" s="34" t="s">
        <v>1038</v>
      </c>
      <c r="E928" s="37"/>
    </row>
    <row r="929" spans="1:5" ht="23.25" hidden="1" x14ac:dyDescent="0.2">
      <c r="A929" s="41" t="s">
        <v>995</v>
      </c>
      <c r="B929" s="41" t="s">
        <v>1006</v>
      </c>
      <c r="C929" s="63">
        <v>6220305</v>
      </c>
      <c r="D929" s="34" t="s">
        <v>1039</v>
      </c>
      <c r="E929" s="37"/>
    </row>
    <row r="930" spans="1:5" ht="23.25" hidden="1" x14ac:dyDescent="0.2">
      <c r="A930" s="41" t="s">
        <v>995</v>
      </c>
      <c r="B930" s="41" t="s">
        <v>1006</v>
      </c>
      <c r="C930" s="63">
        <v>6220306</v>
      </c>
      <c r="D930" s="34" t="s">
        <v>1040</v>
      </c>
      <c r="E930" s="37"/>
    </row>
    <row r="931" spans="1:5" ht="23.25" hidden="1" x14ac:dyDescent="0.2">
      <c r="A931" s="41" t="s">
        <v>995</v>
      </c>
      <c r="B931" s="41" t="s">
        <v>1006</v>
      </c>
      <c r="C931" s="63">
        <v>6220308</v>
      </c>
      <c r="D931" s="34" t="s">
        <v>1041</v>
      </c>
      <c r="E931" s="37"/>
    </row>
    <row r="932" spans="1:5" ht="23.25" hidden="1" x14ac:dyDescent="0.2">
      <c r="A932" s="41" t="s">
        <v>995</v>
      </c>
      <c r="B932" s="41" t="s">
        <v>1006</v>
      </c>
      <c r="C932" s="63">
        <v>6220309</v>
      </c>
      <c r="D932" s="34" t="s">
        <v>1042</v>
      </c>
      <c r="E932" s="37"/>
    </row>
    <row r="933" spans="1:5" ht="23.25" hidden="1" x14ac:dyDescent="0.2">
      <c r="A933" s="41" t="s">
        <v>995</v>
      </c>
      <c r="B933" s="41" t="s">
        <v>1006</v>
      </c>
      <c r="C933" s="63">
        <v>6220311</v>
      </c>
      <c r="D933" s="34" t="s">
        <v>1043</v>
      </c>
      <c r="E933" s="37"/>
    </row>
    <row r="934" spans="1:5" ht="23.25" hidden="1" x14ac:dyDescent="0.2">
      <c r="A934" s="41" t="s">
        <v>995</v>
      </c>
      <c r="B934" s="41" t="s">
        <v>1006</v>
      </c>
      <c r="C934" s="63">
        <v>6220312</v>
      </c>
      <c r="D934" s="34" t="s">
        <v>1044</v>
      </c>
      <c r="E934" s="37"/>
    </row>
    <row r="935" spans="1:5" ht="23.25" hidden="1" x14ac:dyDescent="0.2">
      <c r="A935" s="41" t="s">
        <v>995</v>
      </c>
      <c r="B935" s="41" t="s">
        <v>1010</v>
      </c>
      <c r="C935" s="63">
        <v>6220401</v>
      </c>
      <c r="D935" s="34" t="s">
        <v>1045</v>
      </c>
      <c r="E935" s="37"/>
    </row>
    <row r="936" spans="1:5" ht="23.25" hidden="1" x14ac:dyDescent="0.2">
      <c r="A936" s="41" t="s">
        <v>995</v>
      </c>
      <c r="B936" s="41" t="s">
        <v>1010</v>
      </c>
      <c r="C936" s="63">
        <v>6220402</v>
      </c>
      <c r="D936" s="34" t="s">
        <v>1046</v>
      </c>
      <c r="E936" s="37"/>
    </row>
    <row r="937" spans="1:5" ht="23.25" hidden="1" x14ac:dyDescent="0.2">
      <c r="A937" s="41" t="s">
        <v>995</v>
      </c>
      <c r="B937" s="41" t="s">
        <v>1010</v>
      </c>
      <c r="C937" s="63">
        <v>6220403</v>
      </c>
      <c r="D937" s="34" t="s">
        <v>1047</v>
      </c>
      <c r="E937" s="37"/>
    </row>
    <row r="938" spans="1:5" ht="23.25" hidden="1" x14ac:dyDescent="0.2">
      <c r="A938" s="41" t="s">
        <v>995</v>
      </c>
      <c r="B938" s="41" t="s">
        <v>1010</v>
      </c>
      <c r="C938" s="63">
        <v>6220404</v>
      </c>
      <c r="D938" s="34" t="s">
        <v>1048</v>
      </c>
      <c r="E938" s="37"/>
    </row>
    <row r="939" spans="1:5" ht="23.25" hidden="1" x14ac:dyDescent="0.2">
      <c r="A939" s="41" t="s">
        <v>995</v>
      </c>
      <c r="B939" s="41" t="s">
        <v>1010</v>
      </c>
      <c r="C939" s="63">
        <v>6220405</v>
      </c>
      <c r="D939" s="34" t="s">
        <v>1049</v>
      </c>
      <c r="E939" s="37"/>
    </row>
    <row r="940" spans="1:5" ht="23.25" hidden="1" x14ac:dyDescent="0.2">
      <c r="A940" s="41" t="s">
        <v>995</v>
      </c>
      <c r="B940" s="41" t="s">
        <v>1012</v>
      </c>
      <c r="C940" s="63">
        <v>6220501</v>
      </c>
      <c r="D940" s="34" t="s">
        <v>1050</v>
      </c>
      <c r="E940" s="37"/>
    </row>
    <row r="941" spans="1:5" ht="23.25" hidden="1" x14ac:dyDescent="0.2">
      <c r="A941" s="41" t="s">
        <v>995</v>
      </c>
      <c r="B941" s="41" t="s">
        <v>1012</v>
      </c>
      <c r="C941" s="63">
        <v>6220502</v>
      </c>
      <c r="D941" s="34" t="s">
        <v>211</v>
      </c>
      <c r="E941" s="37"/>
    </row>
    <row r="942" spans="1:5" ht="23.25" hidden="1" x14ac:dyDescent="0.2">
      <c r="A942" s="41" t="s">
        <v>995</v>
      </c>
      <c r="B942" s="41" t="s">
        <v>1012</v>
      </c>
      <c r="C942" s="63">
        <v>6220503</v>
      </c>
      <c r="D942" s="34" t="s">
        <v>1051</v>
      </c>
      <c r="E942" s="37"/>
    </row>
    <row r="943" spans="1:5" ht="23.25" hidden="1" x14ac:dyDescent="0.2">
      <c r="A943" s="41" t="s">
        <v>995</v>
      </c>
      <c r="B943" s="41" t="s">
        <v>1012</v>
      </c>
      <c r="C943" s="63">
        <v>6220504</v>
      </c>
      <c r="D943" s="34" t="s">
        <v>1052</v>
      </c>
      <c r="E943" s="37"/>
    </row>
    <row r="944" spans="1:5" ht="23.25" hidden="1" x14ac:dyDescent="0.2">
      <c r="A944" s="41" t="s">
        <v>995</v>
      </c>
      <c r="B944" s="41" t="s">
        <v>1012</v>
      </c>
      <c r="C944" s="63">
        <v>6220505</v>
      </c>
      <c r="D944" s="34" t="s">
        <v>1053</v>
      </c>
      <c r="E944" s="37"/>
    </row>
    <row r="945" spans="1:5" ht="23.25" hidden="1" x14ac:dyDescent="0.2">
      <c r="A945" s="41" t="s">
        <v>995</v>
      </c>
      <c r="B945" s="41" t="s">
        <v>1012</v>
      </c>
      <c r="C945" s="63">
        <v>6220506</v>
      </c>
      <c r="D945" s="34" t="s">
        <v>1054</v>
      </c>
      <c r="E945" s="37"/>
    </row>
    <row r="946" spans="1:5" ht="23.25" hidden="1" x14ac:dyDescent="0.2">
      <c r="A946" s="41" t="s">
        <v>995</v>
      </c>
      <c r="B946" s="41" t="s">
        <v>1014</v>
      </c>
      <c r="C946" s="63">
        <v>6220601</v>
      </c>
      <c r="D946" s="34" t="s">
        <v>1055</v>
      </c>
      <c r="E946" s="37"/>
    </row>
    <row r="947" spans="1:5" ht="23.25" hidden="1" x14ac:dyDescent="0.2">
      <c r="A947" s="41" t="s">
        <v>995</v>
      </c>
      <c r="B947" s="41" t="s">
        <v>1014</v>
      </c>
      <c r="C947" s="63">
        <v>6220603</v>
      </c>
      <c r="D947" s="34" t="s">
        <v>1056</v>
      </c>
      <c r="E947" s="37"/>
    </row>
    <row r="948" spans="1:5" ht="23.25" hidden="1" x14ac:dyDescent="0.2">
      <c r="A948" s="41" t="s">
        <v>995</v>
      </c>
      <c r="B948" s="41" t="s">
        <v>1014</v>
      </c>
      <c r="C948" s="63">
        <v>6220604</v>
      </c>
      <c r="D948" s="34" t="s">
        <v>1057</v>
      </c>
      <c r="E948" s="37"/>
    </row>
    <row r="949" spans="1:5" ht="23.25" hidden="1" x14ac:dyDescent="0.2">
      <c r="A949" s="41" t="s">
        <v>995</v>
      </c>
      <c r="B949" s="41" t="s">
        <v>1014</v>
      </c>
      <c r="C949" s="63">
        <v>6220605</v>
      </c>
      <c r="D949" s="34" t="s">
        <v>1058</v>
      </c>
      <c r="E949" s="37"/>
    </row>
    <row r="950" spans="1:5" ht="23.25" hidden="1" x14ac:dyDescent="0.2">
      <c r="A950" s="41" t="s">
        <v>995</v>
      </c>
      <c r="B950" s="41" t="s">
        <v>1017</v>
      </c>
      <c r="C950" s="63">
        <v>6220701</v>
      </c>
      <c r="D950" s="34" t="s">
        <v>1059</v>
      </c>
      <c r="E950" s="37"/>
    </row>
    <row r="951" spans="1:5" ht="23.25" hidden="1" x14ac:dyDescent="0.2">
      <c r="A951" s="41" t="s">
        <v>995</v>
      </c>
      <c r="B951" s="41" t="s">
        <v>1017</v>
      </c>
      <c r="C951" s="63">
        <v>6220702</v>
      </c>
      <c r="D951" s="34" t="s">
        <v>1060</v>
      </c>
      <c r="E951" s="37"/>
    </row>
    <row r="952" spans="1:5" ht="23.25" hidden="1" x14ac:dyDescent="0.2">
      <c r="A952" s="41" t="s">
        <v>995</v>
      </c>
      <c r="B952" s="41" t="s">
        <v>1017</v>
      </c>
      <c r="C952" s="63">
        <v>6220703</v>
      </c>
      <c r="D952" s="34" t="s">
        <v>1061</v>
      </c>
      <c r="E952" s="37"/>
    </row>
    <row r="953" spans="1:5" ht="23.25" hidden="1" x14ac:dyDescent="0.2">
      <c r="A953" s="41" t="s">
        <v>995</v>
      </c>
      <c r="B953" s="41" t="s">
        <v>1017</v>
      </c>
      <c r="C953" s="63">
        <v>6220704</v>
      </c>
      <c r="D953" s="34" t="s">
        <v>1062</v>
      </c>
      <c r="E953" s="37"/>
    </row>
    <row r="954" spans="1:5" ht="23.25" hidden="1" x14ac:dyDescent="0.2">
      <c r="A954" s="41" t="s">
        <v>995</v>
      </c>
      <c r="B954" s="41" t="s">
        <v>1017</v>
      </c>
      <c r="C954" s="63">
        <v>6220705</v>
      </c>
      <c r="D954" s="34" t="s">
        <v>1063</v>
      </c>
      <c r="E954" s="37"/>
    </row>
    <row r="955" spans="1:5" ht="23.25" hidden="1" x14ac:dyDescent="0.2">
      <c r="A955" s="41" t="s">
        <v>995</v>
      </c>
      <c r="B955" s="41" t="s">
        <v>1065</v>
      </c>
      <c r="C955" s="63">
        <v>6220801</v>
      </c>
      <c r="D955" s="34" t="s">
        <v>1064</v>
      </c>
      <c r="E955" s="37"/>
    </row>
    <row r="956" spans="1:5" ht="23.25" hidden="1" x14ac:dyDescent="0.2">
      <c r="A956" s="41" t="s">
        <v>995</v>
      </c>
      <c r="B956" s="41" t="s">
        <v>1065</v>
      </c>
      <c r="C956" s="63">
        <v>6220802</v>
      </c>
      <c r="D956" s="34" t="s">
        <v>1066</v>
      </c>
      <c r="E956" s="37"/>
    </row>
    <row r="957" spans="1:5" ht="23.25" hidden="1" x14ac:dyDescent="0.2">
      <c r="A957" s="41" t="s">
        <v>995</v>
      </c>
      <c r="B957" s="41" t="s">
        <v>1065</v>
      </c>
      <c r="C957" s="63">
        <v>6220803</v>
      </c>
      <c r="D957" s="34" t="s">
        <v>1067</v>
      </c>
      <c r="E957" s="37"/>
    </row>
    <row r="958" spans="1:5" ht="23.25" hidden="1" x14ac:dyDescent="0.2">
      <c r="A958" s="41" t="s">
        <v>995</v>
      </c>
      <c r="B958" s="41" t="s">
        <v>1065</v>
      </c>
      <c r="C958" s="63">
        <v>6220804</v>
      </c>
      <c r="D958" s="34" t="s">
        <v>1068</v>
      </c>
      <c r="E958" s="37"/>
    </row>
    <row r="959" spans="1:5" ht="23.25" hidden="1" x14ac:dyDescent="0.2">
      <c r="A959" s="41" t="s">
        <v>995</v>
      </c>
      <c r="B959" s="41" t="s">
        <v>1065</v>
      </c>
      <c r="C959" s="63">
        <v>6220805</v>
      </c>
      <c r="D959" s="34" t="s">
        <v>1069</v>
      </c>
      <c r="E959" s="37"/>
    </row>
    <row r="960" spans="1:5" ht="23.25" hidden="1" x14ac:dyDescent="0.2">
      <c r="A960" s="41" t="s">
        <v>995</v>
      </c>
      <c r="B960" s="41" t="s">
        <v>1004</v>
      </c>
      <c r="C960" s="63">
        <v>6220901</v>
      </c>
      <c r="D960" s="34" t="s">
        <v>1070</v>
      </c>
      <c r="E960" s="37"/>
    </row>
    <row r="961" spans="1:5" ht="23.25" hidden="1" x14ac:dyDescent="0.2">
      <c r="A961" s="41" t="s">
        <v>995</v>
      </c>
      <c r="B961" s="41" t="s">
        <v>1004</v>
      </c>
      <c r="C961" s="63">
        <v>6220902</v>
      </c>
      <c r="D961" s="34" t="s">
        <v>1071</v>
      </c>
      <c r="E961" s="37"/>
    </row>
    <row r="962" spans="1:5" ht="23.25" hidden="1" x14ac:dyDescent="0.2">
      <c r="A962" s="41" t="s">
        <v>995</v>
      </c>
      <c r="B962" s="41" t="s">
        <v>1004</v>
      </c>
      <c r="C962" s="63">
        <v>6220903</v>
      </c>
      <c r="D962" s="34" t="s">
        <v>1072</v>
      </c>
      <c r="E962" s="37"/>
    </row>
    <row r="963" spans="1:5" ht="23.25" hidden="1" x14ac:dyDescent="0.2">
      <c r="A963" s="41" t="s">
        <v>995</v>
      </c>
      <c r="B963" s="41" t="s">
        <v>1004</v>
      </c>
      <c r="C963" s="63">
        <v>6220904</v>
      </c>
      <c r="D963" s="34" t="s">
        <v>1073</v>
      </c>
      <c r="E963" s="37"/>
    </row>
    <row r="964" spans="1:5" ht="23.25" hidden="1" x14ac:dyDescent="0.2">
      <c r="A964" s="41" t="s">
        <v>995</v>
      </c>
      <c r="B964" s="41" t="s">
        <v>1004</v>
      </c>
      <c r="C964" s="63">
        <v>6220905</v>
      </c>
      <c r="D964" s="34" t="s">
        <v>1074</v>
      </c>
      <c r="E964" s="37"/>
    </row>
    <row r="965" spans="1:5" ht="23.25" hidden="1" x14ac:dyDescent="0.2">
      <c r="A965" s="41" t="s">
        <v>995</v>
      </c>
      <c r="B965" s="41" t="s">
        <v>1004</v>
      </c>
      <c r="C965" s="63">
        <v>6220906</v>
      </c>
      <c r="D965" s="34" t="s">
        <v>1075</v>
      </c>
      <c r="E965" s="37"/>
    </row>
    <row r="966" spans="1:5" ht="23.25" hidden="1" x14ac:dyDescent="0.2">
      <c r="A966" s="41" t="s">
        <v>995</v>
      </c>
      <c r="B966" s="41" t="s">
        <v>1077</v>
      </c>
      <c r="C966" s="63">
        <v>6221001</v>
      </c>
      <c r="D966" s="34" t="s">
        <v>1076</v>
      </c>
      <c r="E966" s="37"/>
    </row>
    <row r="967" spans="1:5" ht="23.25" hidden="1" x14ac:dyDescent="0.2">
      <c r="A967" s="41" t="s">
        <v>995</v>
      </c>
      <c r="B967" s="41" t="s">
        <v>1077</v>
      </c>
      <c r="C967" s="63">
        <v>6221002</v>
      </c>
      <c r="D967" s="34" t="s">
        <v>1078</v>
      </c>
      <c r="E967" s="37"/>
    </row>
    <row r="968" spans="1:5" ht="23.25" hidden="1" x14ac:dyDescent="0.2">
      <c r="A968" s="41" t="s">
        <v>995</v>
      </c>
      <c r="B968" s="41" t="s">
        <v>1077</v>
      </c>
      <c r="C968" s="63">
        <v>6221003</v>
      </c>
      <c r="D968" s="34" t="s">
        <v>1079</v>
      </c>
      <c r="E968" s="37"/>
    </row>
    <row r="969" spans="1:5" ht="23.25" hidden="1" x14ac:dyDescent="0.2">
      <c r="A969" s="41" t="s">
        <v>995</v>
      </c>
      <c r="B969" s="41" t="s">
        <v>1077</v>
      </c>
      <c r="C969" s="63">
        <v>6221004</v>
      </c>
      <c r="D969" s="34" t="s">
        <v>1080</v>
      </c>
      <c r="E969" s="37"/>
    </row>
    <row r="970" spans="1:5" ht="23.25" hidden="1" x14ac:dyDescent="0.2">
      <c r="A970" s="41" t="s">
        <v>995</v>
      </c>
      <c r="B970" s="41" t="s">
        <v>1077</v>
      </c>
      <c r="C970" s="63">
        <v>6221005</v>
      </c>
      <c r="D970" s="34" t="s">
        <v>1081</v>
      </c>
      <c r="E970" s="37"/>
    </row>
    <row r="971" spans="1:5" ht="23.25" hidden="1" x14ac:dyDescent="0.2">
      <c r="A971" s="41" t="s">
        <v>1084</v>
      </c>
      <c r="B971" s="41" t="s">
        <v>1083</v>
      </c>
      <c r="C971" s="63">
        <v>2230101</v>
      </c>
      <c r="D971" s="34" t="s">
        <v>1082</v>
      </c>
      <c r="E971" s="37"/>
    </row>
    <row r="972" spans="1:5" ht="23.25" hidden="1" x14ac:dyDescent="0.2">
      <c r="A972" s="41" t="s">
        <v>1084</v>
      </c>
      <c r="B972" s="41" t="s">
        <v>1083</v>
      </c>
      <c r="C972" s="63">
        <v>4230101</v>
      </c>
      <c r="D972" s="34" t="s">
        <v>1085</v>
      </c>
      <c r="E972" s="37"/>
    </row>
    <row r="973" spans="1:5" ht="23.25" hidden="1" x14ac:dyDescent="0.2">
      <c r="A973" s="41" t="s">
        <v>1084</v>
      </c>
      <c r="B973" s="41" t="s">
        <v>1083</v>
      </c>
      <c r="C973" s="63">
        <v>5230114</v>
      </c>
      <c r="D973" s="34" t="s">
        <v>1086</v>
      </c>
      <c r="E973" s="37"/>
    </row>
    <row r="974" spans="1:5" ht="23.25" hidden="1" x14ac:dyDescent="0.2">
      <c r="A974" s="41" t="s">
        <v>1084</v>
      </c>
      <c r="B974" s="41" t="s">
        <v>1087</v>
      </c>
      <c r="C974" s="63">
        <v>5230203</v>
      </c>
      <c r="D974" s="34" t="s">
        <v>1049</v>
      </c>
      <c r="E974" s="37"/>
    </row>
    <row r="975" spans="1:5" ht="23.25" hidden="1" x14ac:dyDescent="0.2">
      <c r="A975" s="41" t="s">
        <v>1084</v>
      </c>
      <c r="B975" s="41" t="s">
        <v>1087</v>
      </c>
      <c r="C975" s="63">
        <v>5230204</v>
      </c>
      <c r="D975" s="34" t="s">
        <v>1088</v>
      </c>
      <c r="E975" s="37"/>
    </row>
    <row r="976" spans="1:5" ht="23.25" hidden="1" x14ac:dyDescent="0.2">
      <c r="A976" s="41" t="s">
        <v>1084</v>
      </c>
      <c r="B976" s="41" t="s">
        <v>1090</v>
      </c>
      <c r="C976" s="63">
        <v>5230309</v>
      </c>
      <c r="D976" s="34" t="s">
        <v>1089</v>
      </c>
      <c r="E976" s="37"/>
    </row>
    <row r="977" spans="1:5" ht="23.25" hidden="1" x14ac:dyDescent="0.2">
      <c r="A977" s="41" t="s">
        <v>1084</v>
      </c>
      <c r="B977" s="41" t="s">
        <v>1090</v>
      </c>
      <c r="C977" s="63">
        <v>5230310</v>
      </c>
      <c r="D977" s="34" t="s">
        <v>1091</v>
      </c>
      <c r="E977" s="37"/>
    </row>
    <row r="978" spans="1:5" ht="23.25" hidden="1" x14ac:dyDescent="0.2">
      <c r="A978" s="41" t="s">
        <v>1084</v>
      </c>
      <c r="B978" s="41" t="s">
        <v>1093</v>
      </c>
      <c r="C978" s="63">
        <v>5230406</v>
      </c>
      <c r="D978" s="34" t="s">
        <v>1092</v>
      </c>
      <c r="E978" s="37"/>
    </row>
    <row r="979" spans="1:5" ht="23.25" hidden="1" x14ac:dyDescent="0.2">
      <c r="A979" s="41" t="s">
        <v>1084</v>
      </c>
      <c r="B979" s="41" t="s">
        <v>1095</v>
      </c>
      <c r="C979" s="63">
        <v>5230505</v>
      </c>
      <c r="D979" s="34" t="s">
        <v>1094</v>
      </c>
      <c r="E979" s="37"/>
    </row>
    <row r="980" spans="1:5" ht="23.25" hidden="1" x14ac:dyDescent="0.2">
      <c r="A980" s="41" t="s">
        <v>1084</v>
      </c>
      <c r="B980" s="41" t="s">
        <v>1095</v>
      </c>
      <c r="C980" s="63">
        <v>5230506</v>
      </c>
      <c r="D980" s="34" t="s">
        <v>1096</v>
      </c>
      <c r="E980" s="37"/>
    </row>
    <row r="981" spans="1:5" ht="23.25" hidden="1" x14ac:dyDescent="0.2">
      <c r="A981" s="41" t="s">
        <v>1084</v>
      </c>
      <c r="B981" s="41" t="s">
        <v>1083</v>
      </c>
      <c r="C981" s="63">
        <v>6230102</v>
      </c>
      <c r="D981" s="34" t="s">
        <v>1097</v>
      </c>
      <c r="E981" s="37"/>
    </row>
    <row r="982" spans="1:5" ht="23.25" hidden="1" x14ac:dyDescent="0.2">
      <c r="A982" s="41" t="s">
        <v>1084</v>
      </c>
      <c r="B982" s="41" t="s">
        <v>1083</v>
      </c>
      <c r="C982" s="63">
        <v>6230103</v>
      </c>
      <c r="D982" s="34" t="s">
        <v>1098</v>
      </c>
      <c r="E982" s="37"/>
    </row>
    <row r="983" spans="1:5" ht="23.25" hidden="1" x14ac:dyDescent="0.2">
      <c r="A983" s="41" t="s">
        <v>1084</v>
      </c>
      <c r="B983" s="41" t="s">
        <v>1083</v>
      </c>
      <c r="C983" s="63">
        <v>6230104</v>
      </c>
      <c r="D983" s="34" t="s">
        <v>1099</v>
      </c>
      <c r="E983" s="37"/>
    </row>
    <row r="984" spans="1:5" ht="23.25" hidden="1" x14ac:dyDescent="0.2">
      <c r="A984" s="41" t="s">
        <v>1084</v>
      </c>
      <c r="B984" s="41" t="s">
        <v>1083</v>
      </c>
      <c r="C984" s="63">
        <v>6230105</v>
      </c>
      <c r="D984" s="34" t="s">
        <v>1100</v>
      </c>
      <c r="E984" s="37"/>
    </row>
    <row r="985" spans="1:5" ht="23.25" hidden="1" x14ac:dyDescent="0.2">
      <c r="A985" s="41" t="s">
        <v>1084</v>
      </c>
      <c r="B985" s="41" t="s">
        <v>1083</v>
      </c>
      <c r="C985" s="63">
        <v>6230106</v>
      </c>
      <c r="D985" s="34" t="s">
        <v>1101</v>
      </c>
      <c r="E985" s="37"/>
    </row>
    <row r="986" spans="1:5" ht="23.25" hidden="1" x14ac:dyDescent="0.2">
      <c r="A986" s="41" t="s">
        <v>1084</v>
      </c>
      <c r="B986" s="41" t="s">
        <v>1083</v>
      </c>
      <c r="C986" s="63">
        <v>6230107</v>
      </c>
      <c r="D986" s="34" t="s">
        <v>1102</v>
      </c>
      <c r="E986" s="37"/>
    </row>
    <row r="987" spans="1:5" ht="23.25" hidden="1" x14ac:dyDescent="0.2">
      <c r="A987" s="41" t="s">
        <v>1084</v>
      </c>
      <c r="B987" s="41" t="s">
        <v>1083</v>
      </c>
      <c r="C987" s="63">
        <v>6230108</v>
      </c>
      <c r="D987" s="34" t="s">
        <v>1103</v>
      </c>
      <c r="E987" s="37"/>
    </row>
    <row r="988" spans="1:5" ht="23.25" hidden="1" x14ac:dyDescent="0.2">
      <c r="A988" s="41" t="s">
        <v>1084</v>
      </c>
      <c r="B988" s="41" t="s">
        <v>1083</v>
      </c>
      <c r="C988" s="63">
        <v>6230109</v>
      </c>
      <c r="D988" s="34" t="s">
        <v>1104</v>
      </c>
      <c r="E988" s="37"/>
    </row>
    <row r="989" spans="1:5" ht="23.25" hidden="1" x14ac:dyDescent="0.2">
      <c r="A989" s="41" t="s">
        <v>1084</v>
      </c>
      <c r="B989" s="41" t="s">
        <v>1083</v>
      </c>
      <c r="C989" s="63">
        <v>6230110</v>
      </c>
      <c r="D989" s="34" t="s">
        <v>1105</v>
      </c>
      <c r="E989" s="37"/>
    </row>
    <row r="990" spans="1:5" ht="23.25" hidden="1" x14ac:dyDescent="0.2">
      <c r="A990" s="41" t="s">
        <v>1084</v>
      </c>
      <c r="B990" s="41" t="s">
        <v>1083</v>
      </c>
      <c r="C990" s="63">
        <v>6230111</v>
      </c>
      <c r="D990" s="34" t="s">
        <v>1106</v>
      </c>
      <c r="E990" s="37"/>
    </row>
    <row r="991" spans="1:5" ht="23.25" hidden="1" x14ac:dyDescent="0.2">
      <c r="A991" s="41" t="s">
        <v>1084</v>
      </c>
      <c r="B991" s="41" t="s">
        <v>1083</v>
      </c>
      <c r="C991" s="63">
        <v>6230112</v>
      </c>
      <c r="D991" s="34" t="s">
        <v>1107</v>
      </c>
      <c r="E991" s="37"/>
    </row>
    <row r="992" spans="1:5" ht="23.25" hidden="1" x14ac:dyDescent="0.2">
      <c r="A992" s="41" t="s">
        <v>1084</v>
      </c>
      <c r="B992" s="41" t="s">
        <v>1083</v>
      </c>
      <c r="C992" s="63">
        <v>6230113</v>
      </c>
      <c r="D992" s="34" t="s">
        <v>1108</v>
      </c>
      <c r="E992" s="37"/>
    </row>
    <row r="993" spans="1:5" ht="23.25" hidden="1" x14ac:dyDescent="0.2">
      <c r="A993" s="41" t="s">
        <v>1084</v>
      </c>
      <c r="B993" s="41" t="s">
        <v>1095</v>
      </c>
      <c r="C993" s="63">
        <v>6230201</v>
      </c>
      <c r="D993" s="34" t="s">
        <v>1109</v>
      </c>
      <c r="E993" s="37"/>
    </row>
    <row r="994" spans="1:5" ht="23.25" hidden="1" x14ac:dyDescent="0.2">
      <c r="A994" s="41" t="s">
        <v>1084</v>
      </c>
      <c r="B994" s="41" t="s">
        <v>1087</v>
      </c>
      <c r="C994" s="63">
        <v>6230202</v>
      </c>
      <c r="D994" s="34" t="s">
        <v>1110</v>
      </c>
      <c r="E994" s="37"/>
    </row>
    <row r="995" spans="1:5" ht="23.25" hidden="1" x14ac:dyDescent="0.2">
      <c r="A995" s="41" t="s">
        <v>1084</v>
      </c>
      <c r="B995" s="41" t="s">
        <v>1090</v>
      </c>
      <c r="C995" s="63">
        <v>6230301</v>
      </c>
      <c r="D995" s="34" t="s">
        <v>1111</v>
      </c>
      <c r="E995" s="37"/>
    </row>
    <row r="996" spans="1:5" ht="23.25" hidden="1" x14ac:dyDescent="0.2">
      <c r="A996" s="41" t="s">
        <v>1084</v>
      </c>
      <c r="B996" s="41" t="s">
        <v>1090</v>
      </c>
      <c r="C996" s="63">
        <v>6230302</v>
      </c>
      <c r="D996" s="34" t="s">
        <v>1112</v>
      </c>
      <c r="E996" s="37"/>
    </row>
    <row r="997" spans="1:5" ht="23.25" hidden="1" x14ac:dyDescent="0.2">
      <c r="A997" s="41" t="s">
        <v>1084</v>
      </c>
      <c r="B997" s="41" t="s">
        <v>1090</v>
      </c>
      <c r="C997" s="63">
        <v>6230303</v>
      </c>
      <c r="D997" s="34" t="s">
        <v>1113</v>
      </c>
      <c r="E997" s="37"/>
    </row>
    <row r="998" spans="1:5" ht="23.25" hidden="1" x14ac:dyDescent="0.2">
      <c r="A998" s="41" t="s">
        <v>1084</v>
      </c>
      <c r="B998" s="41" t="s">
        <v>1090</v>
      </c>
      <c r="C998" s="63">
        <v>6230304</v>
      </c>
      <c r="D998" s="34" t="s">
        <v>1046</v>
      </c>
      <c r="E998" s="37"/>
    </row>
    <row r="999" spans="1:5" ht="23.25" hidden="1" x14ac:dyDescent="0.2">
      <c r="A999" s="41" t="s">
        <v>1084</v>
      </c>
      <c r="B999" s="41" t="s">
        <v>1090</v>
      </c>
      <c r="C999" s="63">
        <v>6230305</v>
      </c>
      <c r="D999" s="34" t="s">
        <v>1114</v>
      </c>
      <c r="E999" s="37"/>
    </row>
    <row r="1000" spans="1:5" ht="23.25" hidden="1" x14ac:dyDescent="0.2">
      <c r="A1000" s="41" t="s">
        <v>1084</v>
      </c>
      <c r="B1000" s="41" t="s">
        <v>1090</v>
      </c>
      <c r="C1000" s="63">
        <v>6230306</v>
      </c>
      <c r="D1000" s="34" t="s">
        <v>1115</v>
      </c>
      <c r="E1000" s="37"/>
    </row>
    <row r="1001" spans="1:5" ht="23.25" hidden="1" x14ac:dyDescent="0.2">
      <c r="A1001" s="41" t="s">
        <v>1084</v>
      </c>
      <c r="B1001" s="41" t="s">
        <v>1090</v>
      </c>
      <c r="C1001" s="63">
        <v>6230307</v>
      </c>
      <c r="D1001" s="34" t="s">
        <v>1116</v>
      </c>
      <c r="E1001" s="37"/>
    </row>
    <row r="1002" spans="1:5" ht="23.25" hidden="1" x14ac:dyDescent="0.2">
      <c r="A1002" s="41" t="s">
        <v>1084</v>
      </c>
      <c r="B1002" s="41" t="s">
        <v>1090</v>
      </c>
      <c r="C1002" s="63">
        <v>6230308</v>
      </c>
      <c r="D1002" s="34" t="s">
        <v>1117</v>
      </c>
      <c r="E1002" s="37"/>
    </row>
    <row r="1003" spans="1:5" ht="23.25" hidden="1" x14ac:dyDescent="0.2">
      <c r="A1003" s="41" t="s">
        <v>1084</v>
      </c>
      <c r="B1003" s="41" t="s">
        <v>1093</v>
      </c>
      <c r="C1003" s="63">
        <v>6230401</v>
      </c>
      <c r="D1003" s="34" t="s">
        <v>1118</v>
      </c>
      <c r="E1003" s="37"/>
    </row>
    <row r="1004" spans="1:5" ht="23.25" hidden="1" x14ac:dyDescent="0.2">
      <c r="A1004" s="41" t="s">
        <v>1084</v>
      </c>
      <c r="B1004" s="41" t="s">
        <v>1093</v>
      </c>
      <c r="C1004" s="63">
        <v>6230402</v>
      </c>
      <c r="D1004" s="34" t="s">
        <v>1119</v>
      </c>
      <c r="E1004" s="37"/>
    </row>
    <row r="1005" spans="1:5" ht="23.25" hidden="1" x14ac:dyDescent="0.2">
      <c r="A1005" s="41" t="s">
        <v>1084</v>
      </c>
      <c r="B1005" s="41" t="s">
        <v>1093</v>
      </c>
      <c r="C1005" s="63">
        <v>6230403</v>
      </c>
      <c r="D1005" s="34" t="s">
        <v>1120</v>
      </c>
      <c r="E1005" s="37"/>
    </row>
    <row r="1006" spans="1:5" ht="23.25" hidden="1" x14ac:dyDescent="0.2">
      <c r="A1006" s="41" t="s">
        <v>1084</v>
      </c>
      <c r="B1006" s="41" t="s">
        <v>1093</v>
      </c>
      <c r="C1006" s="63">
        <v>6230404</v>
      </c>
      <c r="D1006" s="34" t="s">
        <v>1121</v>
      </c>
      <c r="E1006" s="37"/>
    </row>
    <row r="1007" spans="1:5" ht="23.25" hidden="1" x14ac:dyDescent="0.2">
      <c r="A1007" s="41" t="s">
        <v>1084</v>
      </c>
      <c r="B1007" s="41" t="s">
        <v>1093</v>
      </c>
      <c r="C1007" s="63">
        <v>6230405</v>
      </c>
      <c r="D1007" s="34" t="s">
        <v>1122</v>
      </c>
      <c r="E1007" s="37"/>
    </row>
    <row r="1008" spans="1:5" ht="23.25" hidden="1" x14ac:dyDescent="0.2">
      <c r="A1008" s="41" t="s">
        <v>1084</v>
      </c>
      <c r="B1008" s="41" t="s">
        <v>1087</v>
      </c>
      <c r="C1008" s="63">
        <v>6230502</v>
      </c>
      <c r="D1008" s="34" t="s">
        <v>1109</v>
      </c>
      <c r="E1008" s="37"/>
    </row>
    <row r="1009" spans="1:5" ht="23.25" hidden="1" x14ac:dyDescent="0.2">
      <c r="A1009" s="41" t="s">
        <v>1084</v>
      </c>
      <c r="B1009" s="41" t="s">
        <v>1095</v>
      </c>
      <c r="C1009" s="63">
        <v>6230503</v>
      </c>
      <c r="D1009" s="34" t="s">
        <v>1123</v>
      </c>
      <c r="E1009" s="37"/>
    </row>
    <row r="1010" spans="1:5" ht="23.25" hidden="1" x14ac:dyDescent="0.2">
      <c r="A1010" s="41" t="s">
        <v>1084</v>
      </c>
      <c r="B1010" s="41" t="s">
        <v>1095</v>
      </c>
      <c r="C1010" s="63">
        <v>6230504</v>
      </c>
      <c r="D1010" s="34" t="s">
        <v>1124</v>
      </c>
      <c r="E1010" s="37"/>
    </row>
    <row r="1011" spans="1:5" ht="23.25" hidden="1" x14ac:dyDescent="0.2">
      <c r="A1011" s="41" t="s">
        <v>1084</v>
      </c>
      <c r="B1011" s="41" t="s">
        <v>1126</v>
      </c>
      <c r="C1011" s="63">
        <v>6230601</v>
      </c>
      <c r="D1011" s="34" t="s">
        <v>1125</v>
      </c>
      <c r="E1011" s="37"/>
    </row>
    <row r="1012" spans="1:5" ht="23.25" hidden="1" x14ac:dyDescent="0.2">
      <c r="A1012" s="41" t="s">
        <v>1084</v>
      </c>
      <c r="B1012" s="41" t="s">
        <v>1126</v>
      </c>
      <c r="C1012" s="63">
        <v>6230602</v>
      </c>
      <c r="D1012" s="34" t="s">
        <v>1127</v>
      </c>
      <c r="E1012" s="37"/>
    </row>
    <row r="1013" spans="1:5" ht="23.25" hidden="1" x14ac:dyDescent="0.2">
      <c r="A1013" s="41" t="s">
        <v>1084</v>
      </c>
      <c r="B1013" s="41" t="s">
        <v>1129</v>
      </c>
      <c r="C1013" s="63">
        <v>6230701</v>
      </c>
      <c r="D1013" s="34" t="s">
        <v>1128</v>
      </c>
      <c r="E1013" s="37"/>
    </row>
    <row r="1014" spans="1:5" ht="23.25" hidden="1" x14ac:dyDescent="0.2">
      <c r="A1014" s="41" t="s">
        <v>1084</v>
      </c>
      <c r="B1014" s="41" t="s">
        <v>1129</v>
      </c>
      <c r="C1014" s="63">
        <v>6230702</v>
      </c>
      <c r="D1014" s="34" t="s">
        <v>1130</v>
      </c>
      <c r="E1014" s="37"/>
    </row>
    <row r="1015" spans="1:5" ht="23.25" hidden="1" x14ac:dyDescent="0.2">
      <c r="A1015" s="41" t="s">
        <v>1133</v>
      </c>
      <c r="B1015" s="41" t="s">
        <v>1132</v>
      </c>
      <c r="C1015" s="63">
        <v>2240101</v>
      </c>
      <c r="D1015" s="34" t="s">
        <v>1131</v>
      </c>
      <c r="E1015" s="37"/>
    </row>
    <row r="1016" spans="1:5" ht="23.25" hidden="1" x14ac:dyDescent="0.2">
      <c r="A1016" s="41" t="s">
        <v>1133</v>
      </c>
      <c r="B1016" s="41" t="s">
        <v>1132</v>
      </c>
      <c r="C1016" s="63">
        <v>4240101</v>
      </c>
      <c r="D1016" s="34" t="s">
        <v>1134</v>
      </c>
      <c r="E1016" s="37"/>
    </row>
    <row r="1017" spans="1:5" ht="23.25" hidden="1" x14ac:dyDescent="0.2">
      <c r="A1017" s="41" t="s">
        <v>1133</v>
      </c>
      <c r="B1017" s="41" t="s">
        <v>1132</v>
      </c>
      <c r="C1017" s="63">
        <v>5240119</v>
      </c>
      <c r="D1017" s="34" t="s">
        <v>1135</v>
      </c>
      <c r="E1017" s="37"/>
    </row>
    <row r="1018" spans="1:5" ht="23.25" hidden="1" x14ac:dyDescent="0.2">
      <c r="A1018" s="41" t="s">
        <v>1133</v>
      </c>
      <c r="B1018" s="41" t="s">
        <v>1137</v>
      </c>
      <c r="C1018" s="63">
        <v>5240209</v>
      </c>
      <c r="D1018" s="34" t="s">
        <v>1136</v>
      </c>
      <c r="E1018" s="37"/>
    </row>
    <row r="1019" spans="1:5" ht="23.25" hidden="1" x14ac:dyDescent="0.2">
      <c r="A1019" s="41" t="s">
        <v>1133</v>
      </c>
      <c r="B1019" s="41" t="s">
        <v>1137</v>
      </c>
      <c r="C1019" s="63">
        <v>5240210</v>
      </c>
      <c r="D1019" s="34" t="s">
        <v>1138</v>
      </c>
      <c r="E1019" s="37"/>
    </row>
    <row r="1020" spans="1:5" ht="23.25" hidden="1" x14ac:dyDescent="0.2">
      <c r="A1020" s="41" t="s">
        <v>1133</v>
      </c>
      <c r="B1020" s="41" t="s">
        <v>1140</v>
      </c>
      <c r="C1020" s="63">
        <v>5240311</v>
      </c>
      <c r="D1020" s="34" t="s">
        <v>1139</v>
      </c>
      <c r="E1020" s="37"/>
    </row>
    <row r="1021" spans="1:5" ht="23.25" hidden="1" x14ac:dyDescent="0.2">
      <c r="A1021" s="41" t="s">
        <v>1133</v>
      </c>
      <c r="B1021" s="41" t="s">
        <v>1140</v>
      </c>
      <c r="C1021" s="63">
        <v>5240312</v>
      </c>
      <c r="D1021" s="34" t="s">
        <v>1141</v>
      </c>
      <c r="E1021" s="37"/>
    </row>
    <row r="1022" spans="1:5" ht="23.25" hidden="1" x14ac:dyDescent="0.2">
      <c r="A1022" s="41" t="s">
        <v>1133</v>
      </c>
      <c r="B1022" s="41" t="s">
        <v>1140</v>
      </c>
      <c r="C1022" s="63">
        <v>5240313</v>
      </c>
      <c r="D1022" s="34" t="s">
        <v>1142</v>
      </c>
      <c r="E1022" s="37"/>
    </row>
    <row r="1023" spans="1:5" ht="23.25" hidden="1" x14ac:dyDescent="0.2">
      <c r="A1023" s="41" t="s">
        <v>1133</v>
      </c>
      <c r="B1023" s="41" t="s">
        <v>1140</v>
      </c>
      <c r="C1023" s="63">
        <v>5240314</v>
      </c>
      <c r="D1023" s="34" t="s">
        <v>402</v>
      </c>
      <c r="E1023" s="37"/>
    </row>
    <row r="1024" spans="1:5" ht="23.25" hidden="1" x14ac:dyDescent="0.2">
      <c r="A1024" s="41" t="s">
        <v>1133</v>
      </c>
      <c r="B1024" s="41" t="s">
        <v>1144</v>
      </c>
      <c r="C1024" s="63">
        <v>5240413</v>
      </c>
      <c r="D1024" s="34" t="s">
        <v>1143</v>
      </c>
      <c r="E1024" s="37"/>
    </row>
    <row r="1025" spans="1:5" ht="23.25" hidden="1" x14ac:dyDescent="0.2">
      <c r="A1025" s="41" t="s">
        <v>1133</v>
      </c>
      <c r="B1025" s="41" t="s">
        <v>1144</v>
      </c>
      <c r="C1025" s="63">
        <v>5240414</v>
      </c>
      <c r="D1025" s="34" t="s">
        <v>1145</v>
      </c>
      <c r="E1025" s="37"/>
    </row>
    <row r="1026" spans="1:5" ht="23.25" hidden="1" x14ac:dyDescent="0.2">
      <c r="A1026" s="41" t="s">
        <v>1133</v>
      </c>
      <c r="B1026" s="41" t="s">
        <v>1144</v>
      </c>
      <c r="C1026" s="63">
        <v>5240415</v>
      </c>
      <c r="D1026" s="34" t="s">
        <v>1146</v>
      </c>
      <c r="E1026" s="37"/>
    </row>
    <row r="1027" spans="1:5" ht="23.25" hidden="1" x14ac:dyDescent="0.2">
      <c r="A1027" s="41" t="s">
        <v>1133</v>
      </c>
      <c r="B1027" s="41" t="s">
        <v>1144</v>
      </c>
      <c r="C1027" s="63">
        <v>5240416</v>
      </c>
      <c r="D1027" s="34" t="s">
        <v>1147</v>
      </c>
      <c r="E1027" s="37"/>
    </row>
    <row r="1028" spans="1:5" ht="23.25" hidden="1" x14ac:dyDescent="0.2">
      <c r="A1028" s="41" t="s">
        <v>1133</v>
      </c>
      <c r="B1028" s="41" t="s">
        <v>1144</v>
      </c>
      <c r="C1028" s="63">
        <v>5240417</v>
      </c>
      <c r="D1028" s="34" t="s">
        <v>1148</v>
      </c>
      <c r="E1028" s="37"/>
    </row>
    <row r="1029" spans="1:5" ht="23.25" hidden="1" x14ac:dyDescent="0.2">
      <c r="A1029" s="41" t="s">
        <v>1133</v>
      </c>
      <c r="B1029" s="41" t="s">
        <v>1150</v>
      </c>
      <c r="C1029" s="63">
        <v>5240518</v>
      </c>
      <c r="D1029" s="34" t="s">
        <v>1149</v>
      </c>
      <c r="E1029" s="37"/>
    </row>
    <row r="1030" spans="1:5" ht="23.25" hidden="1" x14ac:dyDescent="0.2">
      <c r="A1030" s="41" t="s">
        <v>1133</v>
      </c>
      <c r="B1030" s="41" t="s">
        <v>1150</v>
      </c>
      <c r="C1030" s="63">
        <v>5240519</v>
      </c>
      <c r="D1030" s="34" t="s">
        <v>1151</v>
      </c>
      <c r="E1030" s="37"/>
    </row>
    <row r="1031" spans="1:5" ht="23.25" hidden="1" x14ac:dyDescent="0.2">
      <c r="A1031" s="41" t="s">
        <v>1133</v>
      </c>
      <c r="B1031" s="41" t="s">
        <v>1153</v>
      </c>
      <c r="C1031" s="63">
        <v>5240609</v>
      </c>
      <c r="D1031" s="34" t="s">
        <v>1152</v>
      </c>
      <c r="E1031" s="37"/>
    </row>
    <row r="1032" spans="1:5" ht="23.25" hidden="1" x14ac:dyDescent="0.2">
      <c r="A1032" s="41" t="s">
        <v>1133</v>
      </c>
      <c r="B1032" s="41" t="s">
        <v>1153</v>
      </c>
      <c r="C1032" s="63">
        <v>5240610</v>
      </c>
      <c r="D1032" s="34" t="s">
        <v>1154</v>
      </c>
      <c r="E1032" s="37"/>
    </row>
    <row r="1033" spans="1:5" ht="23.25" hidden="1" x14ac:dyDescent="0.2">
      <c r="A1033" s="41" t="s">
        <v>1133</v>
      </c>
      <c r="B1033" s="41" t="s">
        <v>1153</v>
      </c>
      <c r="C1033" s="63">
        <v>5240611</v>
      </c>
      <c r="D1033" s="34" t="s">
        <v>1155</v>
      </c>
      <c r="E1033" s="37"/>
    </row>
    <row r="1034" spans="1:5" ht="23.25" hidden="1" x14ac:dyDescent="0.2">
      <c r="A1034" s="41" t="s">
        <v>1133</v>
      </c>
      <c r="B1034" s="41" t="s">
        <v>1157</v>
      </c>
      <c r="C1034" s="63">
        <v>5240805</v>
      </c>
      <c r="D1034" s="34" t="s">
        <v>1156</v>
      </c>
      <c r="E1034" s="37"/>
    </row>
    <row r="1035" spans="1:5" ht="23.25" hidden="1" x14ac:dyDescent="0.2">
      <c r="A1035" s="41" t="s">
        <v>1133</v>
      </c>
      <c r="B1035" s="41" t="s">
        <v>1159</v>
      </c>
      <c r="C1035" s="63">
        <v>5240905</v>
      </c>
      <c r="D1035" s="34" t="s">
        <v>1158</v>
      </c>
      <c r="E1035" s="37"/>
    </row>
    <row r="1036" spans="1:5" ht="23.25" hidden="1" x14ac:dyDescent="0.2">
      <c r="A1036" s="41" t="s">
        <v>1133</v>
      </c>
      <c r="B1036" s="41" t="s">
        <v>1159</v>
      </c>
      <c r="C1036" s="63">
        <v>5240906</v>
      </c>
      <c r="D1036" s="34" t="s">
        <v>1160</v>
      </c>
      <c r="E1036" s="37"/>
    </row>
    <row r="1037" spans="1:5" ht="23.25" hidden="1" x14ac:dyDescent="0.2">
      <c r="A1037" s="41" t="s">
        <v>1133</v>
      </c>
      <c r="B1037" s="41" t="s">
        <v>1159</v>
      </c>
      <c r="C1037" s="63">
        <v>5240907</v>
      </c>
      <c r="D1037" s="34" t="s">
        <v>1161</v>
      </c>
      <c r="E1037" s="37"/>
    </row>
    <row r="1038" spans="1:5" ht="23.25" hidden="1" x14ac:dyDescent="0.2">
      <c r="A1038" s="41" t="s">
        <v>1133</v>
      </c>
      <c r="B1038" s="41" t="s">
        <v>1132</v>
      </c>
      <c r="C1038" s="63">
        <v>6240101</v>
      </c>
      <c r="D1038" s="34" t="s">
        <v>905</v>
      </c>
      <c r="E1038" s="37"/>
    </row>
    <row r="1039" spans="1:5" ht="23.25" hidden="1" x14ac:dyDescent="0.2">
      <c r="A1039" s="41" t="s">
        <v>1133</v>
      </c>
      <c r="B1039" s="41" t="s">
        <v>1132</v>
      </c>
      <c r="C1039" s="63">
        <v>6240102</v>
      </c>
      <c r="D1039" s="34" t="s">
        <v>1162</v>
      </c>
      <c r="E1039" s="37"/>
    </row>
    <row r="1040" spans="1:5" ht="23.25" hidden="1" x14ac:dyDescent="0.2">
      <c r="A1040" s="41" t="s">
        <v>1133</v>
      </c>
      <c r="B1040" s="41" t="s">
        <v>1132</v>
      </c>
      <c r="C1040" s="63">
        <v>6240103</v>
      </c>
      <c r="D1040" s="34" t="s">
        <v>1163</v>
      </c>
      <c r="E1040" s="37"/>
    </row>
    <row r="1041" spans="1:5" ht="23.25" hidden="1" x14ac:dyDescent="0.2">
      <c r="A1041" s="41" t="s">
        <v>1133</v>
      </c>
      <c r="B1041" s="41" t="s">
        <v>1132</v>
      </c>
      <c r="C1041" s="63">
        <v>6240104</v>
      </c>
      <c r="D1041" s="34" t="s">
        <v>1164</v>
      </c>
      <c r="E1041" s="37"/>
    </row>
    <row r="1042" spans="1:5" ht="23.25" hidden="1" x14ac:dyDescent="0.2">
      <c r="A1042" s="41" t="s">
        <v>1133</v>
      </c>
      <c r="B1042" s="41" t="s">
        <v>1132</v>
      </c>
      <c r="C1042" s="63">
        <v>6240105</v>
      </c>
      <c r="D1042" s="34" t="s">
        <v>1165</v>
      </c>
      <c r="E1042" s="37"/>
    </row>
    <row r="1043" spans="1:5" ht="23.25" hidden="1" x14ac:dyDescent="0.2">
      <c r="A1043" s="41" t="s">
        <v>1133</v>
      </c>
      <c r="B1043" s="41" t="s">
        <v>1132</v>
      </c>
      <c r="C1043" s="63">
        <v>6240106</v>
      </c>
      <c r="D1043" s="34" t="s">
        <v>1166</v>
      </c>
      <c r="E1043" s="37"/>
    </row>
    <row r="1044" spans="1:5" ht="23.25" hidden="1" x14ac:dyDescent="0.2">
      <c r="A1044" s="41" t="s">
        <v>1133</v>
      </c>
      <c r="B1044" s="41" t="s">
        <v>1132</v>
      </c>
      <c r="C1044" s="63">
        <v>6240107</v>
      </c>
      <c r="D1044" s="34" t="s">
        <v>1167</v>
      </c>
      <c r="E1044" s="37"/>
    </row>
    <row r="1045" spans="1:5" ht="23.25" hidden="1" x14ac:dyDescent="0.2">
      <c r="A1045" s="41" t="s">
        <v>1133</v>
      </c>
      <c r="B1045" s="41" t="s">
        <v>1132</v>
      </c>
      <c r="C1045" s="63">
        <v>6240108</v>
      </c>
      <c r="D1045" s="34" t="s">
        <v>1168</v>
      </c>
      <c r="E1045" s="37"/>
    </row>
    <row r="1046" spans="1:5" ht="23.25" hidden="1" x14ac:dyDescent="0.2">
      <c r="A1046" s="41" t="s">
        <v>1133</v>
      </c>
      <c r="B1046" s="41" t="s">
        <v>1132</v>
      </c>
      <c r="C1046" s="63">
        <v>6240109</v>
      </c>
      <c r="D1046" s="34" t="s">
        <v>1169</v>
      </c>
      <c r="E1046" s="37"/>
    </row>
    <row r="1047" spans="1:5" ht="23.25" hidden="1" x14ac:dyDescent="0.2">
      <c r="A1047" s="41" t="s">
        <v>1133</v>
      </c>
      <c r="B1047" s="41" t="s">
        <v>1132</v>
      </c>
      <c r="C1047" s="63">
        <v>6240110</v>
      </c>
      <c r="D1047" s="34" t="s">
        <v>1170</v>
      </c>
      <c r="E1047" s="37"/>
    </row>
    <row r="1048" spans="1:5" ht="23.25" hidden="1" x14ac:dyDescent="0.2">
      <c r="A1048" s="41" t="s">
        <v>1133</v>
      </c>
      <c r="B1048" s="41" t="s">
        <v>1132</v>
      </c>
      <c r="C1048" s="63">
        <v>6240111</v>
      </c>
      <c r="D1048" s="34" t="s">
        <v>98</v>
      </c>
      <c r="E1048" s="37"/>
    </row>
    <row r="1049" spans="1:5" ht="23.25" hidden="1" x14ac:dyDescent="0.2">
      <c r="A1049" s="41" t="s">
        <v>1133</v>
      </c>
      <c r="B1049" s="41" t="s">
        <v>1132</v>
      </c>
      <c r="C1049" s="63">
        <v>6240112</v>
      </c>
      <c r="D1049" s="34" t="s">
        <v>1171</v>
      </c>
      <c r="E1049" s="37"/>
    </row>
    <row r="1050" spans="1:5" ht="23.25" hidden="1" x14ac:dyDescent="0.2">
      <c r="A1050" s="41" t="s">
        <v>1133</v>
      </c>
      <c r="B1050" s="41" t="s">
        <v>1132</v>
      </c>
      <c r="C1050" s="63">
        <v>6240113</v>
      </c>
      <c r="D1050" s="34" t="s">
        <v>1172</v>
      </c>
      <c r="E1050" s="37"/>
    </row>
    <row r="1051" spans="1:5" ht="23.25" hidden="1" x14ac:dyDescent="0.2">
      <c r="A1051" s="41" t="s">
        <v>1133</v>
      </c>
      <c r="B1051" s="41" t="s">
        <v>1132</v>
      </c>
      <c r="C1051" s="63">
        <v>6240114</v>
      </c>
      <c r="D1051" s="34" t="s">
        <v>1173</v>
      </c>
      <c r="E1051" s="37"/>
    </row>
    <row r="1052" spans="1:5" ht="23.25" hidden="1" x14ac:dyDescent="0.2">
      <c r="A1052" s="41" t="s">
        <v>1133</v>
      </c>
      <c r="B1052" s="41" t="s">
        <v>1132</v>
      </c>
      <c r="C1052" s="63">
        <v>6240115</v>
      </c>
      <c r="D1052" s="34" t="s">
        <v>1174</v>
      </c>
      <c r="E1052" s="37"/>
    </row>
    <row r="1053" spans="1:5" ht="23.25" hidden="1" x14ac:dyDescent="0.2">
      <c r="A1053" s="41" t="s">
        <v>1133</v>
      </c>
      <c r="B1053" s="41" t="s">
        <v>1132</v>
      </c>
      <c r="C1053" s="63">
        <v>6240116</v>
      </c>
      <c r="D1053" s="34" t="s">
        <v>1175</v>
      </c>
      <c r="E1053" s="37"/>
    </row>
    <row r="1054" spans="1:5" ht="23.25" hidden="1" x14ac:dyDescent="0.2">
      <c r="A1054" s="41" t="s">
        <v>1133</v>
      </c>
      <c r="B1054" s="41" t="s">
        <v>1132</v>
      </c>
      <c r="C1054" s="63">
        <v>6240117</v>
      </c>
      <c r="D1054" s="34" t="s">
        <v>109</v>
      </c>
      <c r="E1054" s="37"/>
    </row>
    <row r="1055" spans="1:5" ht="23.25" hidden="1" x14ac:dyDescent="0.2">
      <c r="A1055" s="41" t="s">
        <v>1133</v>
      </c>
      <c r="B1055" s="41" t="s">
        <v>1132</v>
      </c>
      <c r="C1055" s="63">
        <v>6240118</v>
      </c>
      <c r="D1055" s="34" t="s">
        <v>1115</v>
      </c>
      <c r="E1055" s="37"/>
    </row>
    <row r="1056" spans="1:5" ht="23.25" hidden="1" x14ac:dyDescent="0.2">
      <c r="A1056" s="41" t="s">
        <v>1133</v>
      </c>
      <c r="B1056" s="41" t="s">
        <v>1137</v>
      </c>
      <c r="C1056" s="63">
        <v>6240201</v>
      </c>
      <c r="D1056" s="34" t="s">
        <v>1176</v>
      </c>
      <c r="E1056" s="37"/>
    </row>
    <row r="1057" spans="1:5" ht="23.25" hidden="1" x14ac:dyDescent="0.2">
      <c r="A1057" s="41" t="s">
        <v>1133</v>
      </c>
      <c r="B1057" s="41" t="s">
        <v>1137</v>
      </c>
      <c r="C1057" s="63">
        <v>6240202</v>
      </c>
      <c r="D1057" s="34" t="s">
        <v>1177</v>
      </c>
      <c r="E1057" s="37"/>
    </row>
    <row r="1058" spans="1:5" ht="23.25" hidden="1" x14ac:dyDescent="0.2">
      <c r="A1058" s="41" t="s">
        <v>1133</v>
      </c>
      <c r="B1058" s="41" t="s">
        <v>1137</v>
      </c>
      <c r="C1058" s="63">
        <v>6240203</v>
      </c>
      <c r="D1058" s="34" t="s">
        <v>1178</v>
      </c>
      <c r="E1058" s="37"/>
    </row>
    <row r="1059" spans="1:5" ht="23.25" hidden="1" x14ac:dyDescent="0.2">
      <c r="A1059" s="41" t="s">
        <v>1133</v>
      </c>
      <c r="B1059" s="41" t="s">
        <v>1137</v>
      </c>
      <c r="C1059" s="63">
        <v>6240205</v>
      </c>
      <c r="D1059" s="34" t="s">
        <v>1179</v>
      </c>
      <c r="E1059" s="37"/>
    </row>
    <row r="1060" spans="1:5" ht="23.25" hidden="1" x14ac:dyDescent="0.2">
      <c r="A1060" s="41" t="s">
        <v>1133</v>
      </c>
      <c r="B1060" s="41" t="s">
        <v>1137</v>
      </c>
      <c r="C1060" s="63">
        <v>6240206</v>
      </c>
      <c r="D1060" s="34" t="s">
        <v>1180</v>
      </c>
      <c r="E1060" s="37"/>
    </row>
    <row r="1061" spans="1:5" ht="23.25" hidden="1" x14ac:dyDescent="0.2">
      <c r="A1061" s="41" t="s">
        <v>1133</v>
      </c>
      <c r="B1061" s="41" t="s">
        <v>1137</v>
      </c>
      <c r="C1061" s="63">
        <v>6240207</v>
      </c>
      <c r="D1061" s="34" t="s">
        <v>1181</v>
      </c>
      <c r="E1061" s="37"/>
    </row>
    <row r="1062" spans="1:5" ht="23.25" hidden="1" x14ac:dyDescent="0.2">
      <c r="A1062" s="41" t="s">
        <v>1133</v>
      </c>
      <c r="B1062" s="41" t="s">
        <v>1137</v>
      </c>
      <c r="C1062" s="63">
        <v>6240208</v>
      </c>
      <c r="D1062" s="34" t="s">
        <v>1182</v>
      </c>
      <c r="E1062" s="37"/>
    </row>
    <row r="1063" spans="1:5" ht="23.25" hidden="1" x14ac:dyDescent="0.2">
      <c r="A1063" s="41" t="s">
        <v>1133</v>
      </c>
      <c r="B1063" s="41" t="s">
        <v>1140</v>
      </c>
      <c r="C1063" s="63">
        <v>6240301</v>
      </c>
      <c r="D1063" s="34" t="s">
        <v>1183</v>
      </c>
      <c r="E1063" s="37"/>
    </row>
    <row r="1064" spans="1:5" ht="23.25" hidden="1" x14ac:dyDescent="0.2">
      <c r="A1064" s="41" t="s">
        <v>1133</v>
      </c>
      <c r="B1064" s="41" t="s">
        <v>1140</v>
      </c>
      <c r="C1064" s="63">
        <v>6240302</v>
      </c>
      <c r="D1064" s="34" t="s">
        <v>1184</v>
      </c>
      <c r="E1064" s="37"/>
    </row>
    <row r="1065" spans="1:5" ht="23.25" hidden="1" x14ac:dyDescent="0.2">
      <c r="A1065" s="41" t="s">
        <v>1133</v>
      </c>
      <c r="B1065" s="41" t="s">
        <v>1140</v>
      </c>
      <c r="C1065" s="63">
        <v>6240303</v>
      </c>
      <c r="D1065" s="34" t="s">
        <v>1185</v>
      </c>
      <c r="E1065" s="37"/>
    </row>
    <row r="1066" spans="1:5" ht="23.25" hidden="1" x14ac:dyDescent="0.2">
      <c r="A1066" s="41" t="s">
        <v>1133</v>
      </c>
      <c r="B1066" s="41" t="s">
        <v>1140</v>
      </c>
      <c r="C1066" s="63">
        <v>6240304</v>
      </c>
      <c r="D1066" s="34" t="s">
        <v>1186</v>
      </c>
      <c r="E1066" s="37"/>
    </row>
    <row r="1067" spans="1:5" ht="23.25" hidden="1" x14ac:dyDescent="0.2">
      <c r="A1067" s="41" t="s">
        <v>1133</v>
      </c>
      <c r="B1067" s="41" t="s">
        <v>1140</v>
      </c>
      <c r="C1067" s="63">
        <v>6240305</v>
      </c>
      <c r="D1067" s="34" t="s">
        <v>1187</v>
      </c>
      <c r="E1067" s="37"/>
    </row>
    <row r="1068" spans="1:5" ht="23.25" hidden="1" x14ac:dyDescent="0.2">
      <c r="A1068" s="41" t="s">
        <v>1133</v>
      </c>
      <c r="B1068" s="41" t="s">
        <v>1140</v>
      </c>
      <c r="C1068" s="63">
        <v>6240306</v>
      </c>
      <c r="D1068" s="34" t="s">
        <v>1188</v>
      </c>
      <c r="E1068" s="37"/>
    </row>
    <row r="1069" spans="1:5" ht="23.25" hidden="1" x14ac:dyDescent="0.2">
      <c r="A1069" s="41" t="s">
        <v>1133</v>
      </c>
      <c r="B1069" s="41" t="s">
        <v>1140</v>
      </c>
      <c r="C1069" s="63">
        <v>6240307</v>
      </c>
      <c r="D1069" s="34" t="s">
        <v>1189</v>
      </c>
      <c r="E1069" s="37"/>
    </row>
    <row r="1070" spans="1:5" ht="23.25" hidden="1" x14ac:dyDescent="0.2">
      <c r="A1070" s="41" t="s">
        <v>1133</v>
      </c>
      <c r="B1070" s="41" t="s">
        <v>1140</v>
      </c>
      <c r="C1070" s="63">
        <v>6240308</v>
      </c>
      <c r="D1070" s="34" t="s">
        <v>1190</v>
      </c>
      <c r="E1070" s="37"/>
    </row>
    <row r="1071" spans="1:5" ht="23.25" hidden="1" x14ac:dyDescent="0.2">
      <c r="A1071" s="41" t="s">
        <v>1133</v>
      </c>
      <c r="B1071" s="41" t="s">
        <v>1140</v>
      </c>
      <c r="C1071" s="63">
        <v>6240309</v>
      </c>
      <c r="D1071" s="34" t="s">
        <v>1191</v>
      </c>
      <c r="E1071" s="37"/>
    </row>
    <row r="1072" spans="1:5" ht="23.25" hidden="1" x14ac:dyDescent="0.2">
      <c r="A1072" s="41" t="s">
        <v>1133</v>
      </c>
      <c r="B1072" s="41" t="s">
        <v>1140</v>
      </c>
      <c r="C1072" s="63">
        <v>6240310</v>
      </c>
      <c r="D1072" s="34" t="s">
        <v>1192</v>
      </c>
      <c r="E1072" s="37"/>
    </row>
    <row r="1073" spans="1:5" ht="23.25" hidden="1" x14ac:dyDescent="0.2">
      <c r="A1073" s="41" t="s">
        <v>1133</v>
      </c>
      <c r="B1073" s="41" t="s">
        <v>1144</v>
      </c>
      <c r="C1073" s="63">
        <v>6240402</v>
      </c>
      <c r="D1073" s="34" t="s">
        <v>1193</v>
      </c>
      <c r="E1073" s="37"/>
    </row>
    <row r="1074" spans="1:5" ht="23.25" hidden="1" x14ac:dyDescent="0.2">
      <c r="A1074" s="41" t="s">
        <v>1133</v>
      </c>
      <c r="B1074" s="41" t="s">
        <v>1144</v>
      </c>
      <c r="C1074" s="63">
        <v>6240403</v>
      </c>
      <c r="D1074" s="34" t="s">
        <v>1194</v>
      </c>
      <c r="E1074" s="37"/>
    </row>
    <row r="1075" spans="1:5" ht="23.25" hidden="1" x14ac:dyDescent="0.2">
      <c r="A1075" s="41" t="s">
        <v>1133</v>
      </c>
      <c r="B1075" s="41" t="s">
        <v>1144</v>
      </c>
      <c r="C1075" s="63">
        <v>6240404</v>
      </c>
      <c r="D1075" s="34" t="s">
        <v>1195</v>
      </c>
      <c r="E1075" s="37"/>
    </row>
    <row r="1076" spans="1:5" ht="23.25" hidden="1" x14ac:dyDescent="0.2">
      <c r="A1076" s="41" t="s">
        <v>1133</v>
      </c>
      <c r="B1076" s="41" t="s">
        <v>1144</v>
      </c>
      <c r="C1076" s="63">
        <v>6240405</v>
      </c>
      <c r="D1076" s="34" t="s">
        <v>1196</v>
      </c>
      <c r="E1076" s="37"/>
    </row>
    <row r="1077" spans="1:5" ht="23.25" hidden="1" x14ac:dyDescent="0.2">
      <c r="A1077" s="41" t="s">
        <v>1133</v>
      </c>
      <c r="B1077" s="41" t="s">
        <v>1144</v>
      </c>
      <c r="C1077" s="63">
        <v>6240406</v>
      </c>
      <c r="D1077" s="34" t="s">
        <v>1197</v>
      </c>
      <c r="E1077" s="37"/>
    </row>
    <row r="1078" spans="1:5" ht="23.25" hidden="1" x14ac:dyDescent="0.2">
      <c r="A1078" s="41" t="s">
        <v>1133</v>
      </c>
      <c r="B1078" s="41" t="s">
        <v>1144</v>
      </c>
      <c r="C1078" s="63">
        <v>6240407</v>
      </c>
      <c r="D1078" s="34" t="s">
        <v>1198</v>
      </c>
      <c r="E1078" s="37"/>
    </row>
    <row r="1079" spans="1:5" ht="23.25" hidden="1" x14ac:dyDescent="0.2">
      <c r="A1079" s="41" t="s">
        <v>1133</v>
      </c>
      <c r="B1079" s="41" t="s">
        <v>1144</v>
      </c>
      <c r="C1079" s="63">
        <v>6240408</v>
      </c>
      <c r="D1079" s="34" t="s">
        <v>1199</v>
      </c>
      <c r="E1079" s="37"/>
    </row>
    <row r="1080" spans="1:5" ht="23.25" hidden="1" x14ac:dyDescent="0.2">
      <c r="A1080" s="41" t="s">
        <v>1133</v>
      </c>
      <c r="B1080" s="41" t="s">
        <v>1144</v>
      </c>
      <c r="C1080" s="63">
        <v>6240409</v>
      </c>
      <c r="D1080" s="34" t="s">
        <v>1200</v>
      </c>
      <c r="E1080" s="37"/>
    </row>
    <row r="1081" spans="1:5" ht="23.25" hidden="1" x14ac:dyDescent="0.2">
      <c r="A1081" s="41" t="s">
        <v>1133</v>
      </c>
      <c r="B1081" s="41" t="s">
        <v>1144</v>
      </c>
      <c r="C1081" s="63">
        <v>6240410</v>
      </c>
      <c r="D1081" s="34" t="s">
        <v>1201</v>
      </c>
      <c r="E1081" s="37"/>
    </row>
    <row r="1082" spans="1:5" ht="23.25" hidden="1" x14ac:dyDescent="0.2">
      <c r="A1082" s="41" t="s">
        <v>1133</v>
      </c>
      <c r="B1082" s="41" t="s">
        <v>1144</v>
      </c>
      <c r="C1082" s="63">
        <v>6240411</v>
      </c>
      <c r="D1082" s="34" t="s">
        <v>1202</v>
      </c>
      <c r="E1082" s="37"/>
    </row>
    <row r="1083" spans="1:5" ht="23.25" hidden="1" x14ac:dyDescent="0.2">
      <c r="A1083" s="41" t="s">
        <v>1133</v>
      </c>
      <c r="B1083" s="41" t="s">
        <v>1144</v>
      </c>
      <c r="C1083" s="63">
        <v>6240412</v>
      </c>
      <c r="D1083" s="34" t="s">
        <v>1203</v>
      </c>
      <c r="E1083" s="37"/>
    </row>
    <row r="1084" spans="1:5" ht="23.25" hidden="1" x14ac:dyDescent="0.2">
      <c r="A1084" s="41" t="s">
        <v>1133</v>
      </c>
      <c r="B1084" s="41" t="s">
        <v>1150</v>
      </c>
      <c r="C1084" s="63">
        <v>6240502</v>
      </c>
      <c r="D1084" s="34" t="s">
        <v>1204</v>
      </c>
      <c r="E1084" s="37"/>
    </row>
    <row r="1085" spans="1:5" ht="23.25" hidden="1" x14ac:dyDescent="0.2">
      <c r="A1085" s="41" t="s">
        <v>1133</v>
      </c>
      <c r="B1085" s="41" t="s">
        <v>1150</v>
      </c>
      <c r="C1085" s="63">
        <v>6240503</v>
      </c>
      <c r="D1085" s="34" t="s">
        <v>1205</v>
      </c>
      <c r="E1085" s="37"/>
    </row>
    <row r="1086" spans="1:5" ht="23.25" hidden="1" x14ac:dyDescent="0.2">
      <c r="A1086" s="41" t="s">
        <v>1133</v>
      </c>
      <c r="B1086" s="41" t="s">
        <v>1150</v>
      </c>
      <c r="C1086" s="63">
        <v>6240504</v>
      </c>
      <c r="D1086" s="34" t="s">
        <v>1042</v>
      </c>
      <c r="E1086" s="37"/>
    </row>
    <row r="1087" spans="1:5" ht="23.25" hidden="1" x14ac:dyDescent="0.2">
      <c r="A1087" s="41" t="s">
        <v>1133</v>
      </c>
      <c r="B1087" s="41" t="s">
        <v>1150</v>
      </c>
      <c r="C1087" s="63">
        <v>6240506</v>
      </c>
      <c r="D1087" s="34" t="s">
        <v>1206</v>
      </c>
      <c r="E1087" s="37"/>
    </row>
    <row r="1088" spans="1:5" ht="23.25" hidden="1" x14ac:dyDescent="0.2">
      <c r="A1088" s="41" t="s">
        <v>1133</v>
      </c>
      <c r="B1088" s="41" t="s">
        <v>1150</v>
      </c>
      <c r="C1088" s="63">
        <v>6240507</v>
      </c>
      <c r="D1088" s="34" t="s">
        <v>1207</v>
      </c>
      <c r="E1088" s="37"/>
    </row>
    <row r="1089" spans="1:5" ht="23.25" hidden="1" x14ac:dyDescent="0.2">
      <c r="A1089" s="41" t="s">
        <v>1133</v>
      </c>
      <c r="B1089" s="41" t="s">
        <v>1150</v>
      </c>
      <c r="C1089" s="63">
        <v>6240508</v>
      </c>
      <c r="D1089" s="34" t="s">
        <v>1208</v>
      </c>
      <c r="E1089" s="37"/>
    </row>
    <row r="1090" spans="1:5" ht="23.25" hidden="1" x14ac:dyDescent="0.2">
      <c r="A1090" s="41" t="s">
        <v>1133</v>
      </c>
      <c r="B1090" s="41" t="s">
        <v>1150</v>
      </c>
      <c r="C1090" s="63">
        <v>6240509</v>
      </c>
      <c r="D1090" s="34" t="s">
        <v>1209</v>
      </c>
      <c r="E1090" s="37"/>
    </row>
    <row r="1091" spans="1:5" ht="23.25" hidden="1" x14ac:dyDescent="0.2">
      <c r="A1091" s="41" t="s">
        <v>1133</v>
      </c>
      <c r="B1091" s="41" t="s">
        <v>1150</v>
      </c>
      <c r="C1091" s="63">
        <v>6240510</v>
      </c>
      <c r="D1091" s="34" t="s">
        <v>1210</v>
      </c>
      <c r="E1091" s="37"/>
    </row>
    <row r="1092" spans="1:5" ht="23.25" hidden="1" x14ac:dyDescent="0.2">
      <c r="A1092" s="41" t="s">
        <v>1133</v>
      </c>
      <c r="B1092" s="41" t="s">
        <v>1150</v>
      </c>
      <c r="C1092" s="63">
        <v>6240511</v>
      </c>
      <c r="D1092" s="34" t="s">
        <v>1211</v>
      </c>
      <c r="E1092" s="37"/>
    </row>
    <row r="1093" spans="1:5" ht="23.25" hidden="1" x14ac:dyDescent="0.2">
      <c r="A1093" s="41" t="s">
        <v>1133</v>
      </c>
      <c r="B1093" s="41" t="s">
        <v>1150</v>
      </c>
      <c r="C1093" s="63">
        <v>6240512</v>
      </c>
      <c r="D1093" s="34" t="s">
        <v>1212</v>
      </c>
      <c r="E1093" s="37"/>
    </row>
    <row r="1094" spans="1:5" ht="23.25" hidden="1" x14ac:dyDescent="0.2">
      <c r="A1094" s="41" t="s">
        <v>1133</v>
      </c>
      <c r="B1094" s="41" t="s">
        <v>1150</v>
      </c>
      <c r="C1094" s="63">
        <v>6240514</v>
      </c>
      <c r="D1094" s="34" t="s">
        <v>1213</v>
      </c>
      <c r="E1094" s="37"/>
    </row>
    <row r="1095" spans="1:5" ht="23.25" hidden="1" x14ac:dyDescent="0.2">
      <c r="A1095" s="41" t="s">
        <v>1133</v>
      </c>
      <c r="B1095" s="41" t="s">
        <v>1150</v>
      </c>
      <c r="C1095" s="63">
        <v>6240515</v>
      </c>
      <c r="D1095" s="34" t="s">
        <v>1214</v>
      </c>
      <c r="E1095" s="37"/>
    </row>
    <row r="1096" spans="1:5" ht="23.25" hidden="1" x14ac:dyDescent="0.2">
      <c r="A1096" s="41" t="s">
        <v>1133</v>
      </c>
      <c r="B1096" s="41" t="s">
        <v>1150</v>
      </c>
      <c r="C1096" s="63">
        <v>6240516</v>
      </c>
      <c r="D1096" s="34" t="s">
        <v>498</v>
      </c>
      <c r="E1096" s="37"/>
    </row>
    <row r="1097" spans="1:5" ht="23.25" hidden="1" x14ac:dyDescent="0.2">
      <c r="A1097" s="41" t="s">
        <v>1133</v>
      </c>
      <c r="B1097" s="41" t="s">
        <v>1150</v>
      </c>
      <c r="C1097" s="63">
        <v>6240517</v>
      </c>
      <c r="D1097" s="34" t="s">
        <v>1215</v>
      </c>
      <c r="E1097" s="37"/>
    </row>
    <row r="1098" spans="1:5" ht="23.25" hidden="1" x14ac:dyDescent="0.2">
      <c r="A1098" s="41" t="s">
        <v>1133</v>
      </c>
      <c r="B1098" s="41" t="s">
        <v>1153</v>
      </c>
      <c r="C1098" s="63">
        <v>6240601</v>
      </c>
      <c r="D1098" s="34" t="s">
        <v>1216</v>
      </c>
      <c r="E1098" s="37"/>
    </row>
    <row r="1099" spans="1:5" ht="23.25" hidden="1" x14ac:dyDescent="0.2">
      <c r="A1099" s="41" t="s">
        <v>1133</v>
      </c>
      <c r="B1099" s="41" t="s">
        <v>1153</v>
      </c>
      <c r="C1099" s="63">
        <v>6240602</v>
      </c>
      <c r="D1099" s="34" t="s">
        <v>1217</v>
      </c>
      <c r="E1099" s="37"/>
    </row>
    <row r="1100" spans="1:5" ht="23.25" hidden="1" x14ac:dyDescent="0.2">
      <c r="A1100" s="41" t="s">
        <v>1133</v>
      </c>
      <c r="B1100" s="41" t="s">
        <v>1153</v>
      </c>
      <c r="C1100" s="63">
        <v>6240603</v>
      </c>
      <c r="D1100" s="34" t="s">
        <v>1218</v>
      </c>
      <c r="E1100" s="37"/>
    </row>
    <row r="1101" spans="1:5" ht="23.25" hidden="1" x14ac:dyDescent="0.2">
      <c r="A1101" s="41" t="s">
        <v>1133</v>
      </c>
      <c r="B1101" s="41" t="s">
        <v>1153</v>
      </c>
      <c r="C1101" s="63">
        <v>6240604</v>
      </c>
      <c r="D1101" s="34" t="s">
        <v>1219</v>
      </c>
      <c r="E1101" s="37"/>
    </row>
    <row r="1102" spans="1:5" ht="23.25" hidden="1" x14ac:dyDescent="0.2">
      <c r="A1102" s="41" t="s">
        <v>1133</v>
      </c>
      <c r="B1102" s="41" t="s">
        <v>1153</v>
      </c>
      <c r="C1102" s="63">
        <v>6240605</v>
      </c>
      <c r="D1102" s="34" t="s">
        <v>1220</v>
      </c>
      <c r="E1102" s="37"/>
    </row>
    <row r="1103" spans="1:5" ht="23.25" hidden="1" x14ac:dyDescent="0.2">
      <c r="A1103" s="41" t="s">
        <v>1133</v>
      </c>
      <c r="B1103" s="41" t="s">
        <v>1153</v>
      </c>
      <c r="C1103" s="63">
        <v>6240606</v>
      </c>
      <c r="D1103" s="34" t="s">
        <v>737</v>
      </c>
      <c r="E1103" s="37"/>
    </row>
    <row r="1104" spans="1:5" ht="23.25" hidden="1" x14ac:dyDescent="0.2">
      <c r="A1104" s="41" t="s">
        <v>1133</v>
      </c>
      <c r="B1104" s="41" t="s">
        <v>1153</v>
      </c>
      <c r="C1104" s="63">
        <v>6240607</v>
      </c>
      <c r="D1104" s="34" t="s">
        <v>1221</v>
      </c>
      <c r="E1104" s="37"/>
    </row>
    <row r="1105" spans="1:5" ht="23.25" hidden="1" x14ac:dyDescent="0.2">
      <c r="A1105" s="41" t="s">
        <v>1133</v>
      </c>
      <c r="B1105" s="41" t="s">
        <v>1153</v>
      </c>
      <c r="C1105" s="63">
        <v>6240608</v>
      </c>
      <c r="D1105" s="34" t="s">
        <v>1222</v>
      </c>
      <c r="E1105" s="37"/>
    </row>
    <row r="1106" spans="1:5" ht="23.25" hidden="1" x14ac:dyDescent="0.2">
      <c r="A1106" s="41" t="s">
        <v>1133</v>
      </c>
      <c r="B1106" s="41" t="s">
        <v>1224</v>
      </c>
      <c r="C1106" s="63">
        <v>6240701</v>
      </c>
      <c r="D1106" s="34" t="s">
        <v>1223</v>
      </c>
      <c r="E1106" s="37"/>
    </row>
    <row r="1107" spans="1:5" ht="23.25" hidden="1" x14ac:dyDescent="0.2">
      <c r="A1107" s="41" t="s">
        <v>1133</v>
      </c>
      <c r="B1107" s="41" t="s">
        <v>1224</v>
      </c>
      <c r="C1107" s="63">
        <v>6240702</v>
      </c>
      <c r="D1107" s="34" t="s">
        <v>1225</v>
      </c>
      <c r="E1107" s="37"/>
    </row>
    <row r="1108" spans="1:5" ht="23.25" hidden="1" x14ac:dyDescent="0.2">
      <c r="A1108" s="41" t="s">
        <v>1133</v>
      </c>
      <c r="B1108" s="41" t="s">
        <v>1224</v>
      </c>
      <c r="C1108" s="63">
        <v>6240703</v>
      </c>
      <c r="D1108" s="34" t="s">
        <v>1226</v>
      </c>
      <c r="E1108" s="37"/>
    </row>
    <row r="1109" spans="1:5" ht="23.25" hidden="1" x14ac:dyDescent="0.2">
      <c r="A1109" s="41" t="s">
        <v>1133</v>
      </c>
      <c r="B1109" s="41" t="s">
        <v>1157</v>
      </c>
      <c r="C1109" s="63">
        <v>6240801</v>
      </c>
      <c r="D1109" s="34" t="s">
        <v>1227</v>
      </c>
      <c r="E1109" s="37"/>
    </row>
    <row r="1110" spans="1:5" ht="23.25" hidden="1" x14ac:dyDescent="0.2">
      <c r="A1110" s="41" t="s">
        <v>1133</v>
      </c>
      <c r="B1110" s="41" t="s">
        <v>1157</v>
      </c>
      <c r="C1110" s="63">
        <v>6240802</v>
      </c>
      <c r="D1110" s="34" t="s">
        <v>1228</v>
      </c>
      <c r="E1110" s="37"/>
    </row>
    <row r="1111" spans="1:5" ht="23.25" hidden="1" x14ac:dyDescent="0.2">
      <c r="A1111" s="41" t="s">
        <v>1133</v>
      </c>
      <c r="B1111" s="41" t="s">
        <v>1157</v>
      </c>
      <c r="C1111" s="63">
        <v>6240803</v>
      </c>
      <c r="D1111" s="34" t="s">
        <v>1229</v>
      </c>
      <c r="E1111" s="37"/>
    </row>
    <row r="1112" spans="1:5" ht="23.25" hidden="1" x14ac:dyDescent="0.2">
      <c r="A1112" s="41" t="s">
        <v>1133</v>
      </c>
      <c r="B1112" s="41" t="s">
        <v>1157</v>
      </c>
      <c r="C1112" s="63">
        <v>6240804</v>
      </c>
      <c r="D1112" s="34" t="s">
        <v>1230</v>
      </c>
      <c r="E1112" s="37"/>
    </row>
    <row r="1113" spans="1:5" ht="23.25" hidden="1" x14ac:dyDescent="0.2">
      <c r="A1113" s="41" t="s">
        <v>1133</v>
      </c>
      <c r="B1113" s="41" t="s">
        <v>1159</v>
      </c>
      <c r="C1113" s="63">
        <v>6240901</v>
      </c>
      <c r="D1113" s="34" t="s">
        <v>1231</v>
      </c>
      <c r="E1113" s="37"/>
    </row>
    <row r="1114" spans="1:5" ht="23.25" hidden="1" x14ac:dyDescent="0.2">
      <c r="A1114" s="41" t="s">
        <v>1133</v>
      </c>
      <c r="B1114" s="41" t="s">
        <v>1159</v>
      </c>
      <c r="C1114" s="63">
        <v>6240902</v>
      </c>
      <c r="D1114" s="34" t="s">
        <v>1232</v>
      </c>
      <c r="E1114" s="37"/>
    </row>
    <row r="1115" spans="1:5" ht="23.25" hidden="1" x14ac:dyDescent="0.2">
      <c r="A1115" s="41" t="s">
        <v>1133</v>
      </c>
      <c r="B1115" s="41" t="s">
        <v>1159</v>
      </c>
      <c r="C1115" s="63">
        <v>6240903</v>
      </c>
      <c r="D1115" s="34" t="s">
        <v>538</v>
      </c>
      <c r="E1115" s="37"/>
    </row>
    <row r="1116" spans="1:5" ht="23.25" hidden="1" x14ac:dyDescent="0.2">
      <c r="A1116" s="41" t="s">
        <v>1133</v>
      </c>
      <c r="B1116" s="41" t="s">
        <v>1159</v>
      </c>
      <c r="C1116" s="63">
        <v>6240904</v>
      </c>
      <c r="D1116" s="34" t="s">
        <v>1233</v>
      </c>
      <c r="E1116" s="37"/>
    </row>
    <row r="1117" spans="1:5" ht="23.25" hidden="1" x14ac:dyDescent="0.2">
      <c r="A1117" s="41" t="s">
        <v>1133</v>
      </c>
      <c r="B1117" s="41" t="s">
        <v>1235</v>
      </c>
      <c r="C1117" s="63">
        <v>6241001</v>
      </c>
      <c r="D1117" s="34" t="s">
        <v>1234</v>
      </c>
      <c r="E1117" s="37"/>
    </row>
    <row r="1118" spans="1:5" ht="23.25" hidden="1" x14ac:dyDescent="0.2">
      <c r="A1118" s="41" t="s">
        <v>1133</v>
      </c>
      <c r="B1118" s="41" t="s">
        <v>1235</v>
      </c>
      <c r="C1118" s="63">
        <v>6241002</v>
      </c>
      <c r="D1118" s="34" t="s">
        <v>1236</v>
      </c>
      <c r="E1118" s="37"/>
    </row>
    <row r="1119" spans="1:5" ht="23.25" hidden="1" x14ac:dyDescent="0.2">
      <c r="A1119" s="41" t="s">
        <v>1133</v>
      </c>
      <c r="B1119" s="41" t="s">
        <v>1238</v>
      </c>
      <c r="C1119" s="63">
        <v>6241101</v>
      </c>
      <c r="D1119" s="34" t="s">
        <v>1237</v>
      </c>
      <c r="E1119" s="37"/>
    </row>
    <row r="1120" spans="1:5" ht="23.25" hidden="1" x14ac:dyDescent="0.2">
      <c r="A1120" s="41" t="s">
        <v>1133</v>
      </c>
      <c r="B1120" s="41" t="s">
        <v>1238</v>
      </c>
      <c r="C1120" s="63">
        <v>6241102</v>
      </c>
      <c r="D1120" s="34" t="s">
        <v>1239</v>
      </c>
      <c r="E1120" s="37"/>
    </row>
    <row r="1121" spans="1:5" ht="23.25" hidden="1" x14ac:dyDescent="0.2">
      <c r="A1121" s="41" t="s">
        <v>1133</v>
      </c>
      <c r="B1121" s="41" t="s">
        <v>1238</v>
      </c>
      <c r="C1121" s="63">
        <v>6241103</v>
      </c>
      <c r="D1121" s="34" t="s">
        <v>1240</v>
      </c>
      <c r="E1121" s="37"/>
    </row>
    <row r="1122" spans="1:5" ht="23.25" hidden="1" x14ac:dyDescent="0.2">
      <c r="A1122" s="41" t="s">
        <v>1133</v>
      </c>
      <c r="B1122" s="41" t="s">
        <v>1238</v>
      </c>
      <c r="C1122" s="63">
        <v>6241104</v>
      </c>
      <c r="D1122" s="34" t="s">
        <v>1241</v>
      </c>
      <c r="E1122" s="37"/>
    </row>
    <row r="1123" spans="1:5" ht="23.25" hidden="1" x14ac:dyDescent="0.2">
      <c r="A1123" s="41" t="s">
        <v>1133</v>
      </c>
      <c r="B1123" s="41" t="s">
        <v>1238</v>
      </c>
      <c r="C1123" s="63">
        <v>6241105</v>
      </c>
      <c r="D1123" s="34" t="s">
        <v>1242</v>
      </c>
      <c r="E1123" s="37"/>
    </row>
    <row r="1124" spans="1:5" ht="23.25" hidden="1" x14ac:dyDescent="0.2">
      <c r="A1124" s="41" t="s">
        <v>1245</v>
      </c>
      <c r="B1124" s="41" t="s">
        <v>1244</v>
      </c>
      <c r="C1124" s="63">
        <v>2250101</v>
      </c>
      <c r="D1124" s="34" t="s">
        <v>1243</v>
      </c>
      <c r="E1124" s="37"/>
    </row>
    <row r="1125" spans="1:5" ht="23.25" hidden="1" x14ac:dyDescent="0.2">
      <c r="A1125" s="41" t="s">
        <v>1245</v>
      </c>
      <c r="B1125" s="41" t="s">
        <v>1244</v>
      </c>
      <c r="C1125" s="63">
        <v>4250101</v>
      </c>
      <c r="D1125" s="34" t="s">
        <v>1246</v>
      </c>
      <c r="E1125" s="37"/>
    </row>
    <row r="1126" spans="1:5" ht="23.25" hidden="1" x14ac:dyDescent="0.2">
      <c r="A1126" s="41" t="s">
        <v>1245</v>
      </c>
      <c r="B1126" s="41" t="s">
        <v>1244</v>
      </c>
      <c r="C1126" s="63">
        <v>5250113</v>
      </c>
      <c r="D1126" s="34" t="s">
        <v>1247</v>
      </c>
      <c r="E1126" s="37"/>
    </row>
    <row r="1127" spans="1:5" ht="23.25" hidden="1" x14ac:dyDescent="0.2">
      <c r="A1127" s="41" t="s">
        <v>1245</v>
      </c>
      <c r="B1127" s="41" t="s">
        <v>1244</v>
      </c>
      <c r="C1127" s="63">
        <v>5250114</v>
      </c>
      <c r="D1127" s="34" t="s">
        <v>1248</v>
      </c>
      <c r="E1127" s="37"/>
    </row>
    <row r="1128" spans="1:5" ht="23.25" hidden="1" x14ac:dyDescent="0.2">
      <c r="A1128" s="41" t="s">
        <v>1245</v>
      </c>
      <c r="B1128" s="41" t="s">
        <v>1249</v>
      </c>
      <c r="C1128" s="63">
        <v>5250215</v>
      </c>
      <c r="D1128" s="34" t="s">
        <v>795</v>
      </c>
      <c r="E1128" s="37"/>
    </row>
    <row r="1129" spans="1:5" ht="23.25" hidden="1" x14ac:dyDescent="0.2">
      <c r="A1129" s="41" t="s">
        <v>1245</v>
      </c>
      <c r="B1129" s="41" t="s">
        <v>1249</v>
      </c>
      <c r="C1129" s="63">
        <v>5250216</v>
      </c>
      <c r="D1129" s="34" t="s">
        <v>1250</v>
      </c>
      <c r="E1129" s="37"/>
    </row>
    <row r="1130" spans="1:5" ht="23.25" hidden="1" x14ac:dyDescent="0.2">
      <c r="A1130" s="41" t="s">
        <v>1245</v>
      </c>
      <c r="B1130" s="41" t="s">
        <v>1249</v>
      </c>
      <c r="C1130" s="63">
        <v>5250217</v>
      </c>
      <c r="D1130" s="34" t="s">
        <v>1251</v>
      </c>
      <c r="E1130" s="37"/>
    </row>
    <row r="1131" spans="1:5" ht="23.25" hidden="1" x14ac:dyDescent="0.2">
      <c r="A1131" s="41" t="s">
        <v>1245</v>
      </c>
      <c r="B1131" s="41" t="s">
        <v>1253</v>
      </c>
      <c r="C1131" s="63">
        <v>5250307</v>
      </c>
      <c r="D1131" s="34" t="s">
        <v>1252</v>
      </c>
      <c r="E1131" s="37"/>
    </row>
    <row r="1132" spans="1:5" ht="23.25" hidden="1" x14ac:dyDescent="0.2">
      <c r="A1132" s="41" t="s">
        <v>1245</v>
      </c>
      <c r="B1132" s="41" t="s">
        <v>1254</v>
      </c>
      <c r="C1132" s="63">
        <v>5250610</v>
      </c>
      <c r="D1132" s="34" t="s">
        <v>225</v>
      </c>
      <c r="E1132" s="37"/>
    </row>
    <row r="1133" spans="1:5" ht="23.25" hidden="1" x14ac:dyDescent="0.2">
      <c r="A1133" s="41" t="s">
        <v>1245</v>
      </c>
      <c r="B1133" s="41" t="s">
        <v>1256</v>
      </c>
      <c r="C1133" s="63">
        <v>5250710</v>
      </c>
      <c r="D1133" s="34" t="s">
        <v>1255</v>
      </c>
      <c r="E1133" s="37"/>
    </row>
    <row r="1134" spans="1:5" ht="23.25" hidden="1" x14ac:dyDescent="0.2">
      <c r="A1134" s="41" t="s">
        <v>1245</v>
      </c>
      <c r="B1134" s="41" t="s">
        <v>1258</v>
      </c>
      <c r="C1134" s="63">
        <v>5250904</v>
      </c>
      <c r="D1134" s="34" t="s">
        <v>1257</v>
      </c>
      <c r="E1134" s="37"/>
    </row>
    <row r="1135" spans="1:5" ht="23.25" hidden="1" x14ac:dyDescent="0.2">
      <c r="A1135" s="41" t="s">
        <v>1245</v>
      </c>
      <c r="B1135" s="41" t="s">
        <v>1260</v>
      </c>
      <c r="C1135" s="63">
        <v>5250905</v>
      </c>
      <c r="D1135" s="34" t="s">
        <v>1259</v>
      </c>
      <c r="E1135" s="37"/>
    </row>
    <row r="1136" spans="1:5" ht="23.25" hidden="1" x14ac:dyDescent="0.2">
      <c r="A1136" s="41" t="s">
        <v>1245</v>
      </c>
      <c r="B1136" s="41" t="s">
        <v>1258</v>
      </c>
      <c r="C1136" s="63">
        <v>5250906</v>
      </c>
      <c r="D1136" s="34" t="s">
        <v>1261</v>
      </c>
      <c r="E1136" s="37"/>
    </row>
    <row r="1137" spans="1:5" ht="23.25" hidden="1" x14ac:dyDescent="0.2">
      <c r="A1137" s="41" t="s">
        <v>1245</v>
      </c>
      <c r="B1137" s="41" t="s">
        <v>1244</v>
      </c>
      <c r="C1137" s="63">
        <v>6250101</v>
      </c>
      <c r="D1137" s="34" t="s">
        <v>1262</v>
      </c>
      <c r="E1137" s="37"/>
    </row>
    <row r="1138" spans="1:5" ht="23.25" hidden="1" x14ac:dyDescent="0.2">
      <c r="A1138" s="41" t="s">
        <v>1245</v>
      </c>
      <c r="B1138" s="41" t="s">
        <v>1244</v>
      </c>
      <c r="C1138" s="63">
        <v>6250102</v>
      </c>
      <c r="D1138" s="34" t="s">
        <v>1263</v>
      </c>
      <c r="E1138" s="37"/>
    </row>
    <row r="1139" spans="1:5" ht="23.25" hidden="1" x14ac:dyDescent="0.2">
      <c r="A1139" s="41" t="s">
        <v>1245</v>
      </c>
      <c r="B1139" s="41" t="s">
        <v>1244</v>
      </c>
      <c r="C1139" s="63">
        <v>6250103</v>
      </c>
      <c r="D1139" s="34" t="s">
        <v>1264</v>
      </c>
      <c r="E1139" s="37"/>
    </row>
    <row r="1140" spans="1:5" ht="23.25" hidden="1" x14ac:dyDescent="0.2">
      <c r="A1140" s="41" t="s">
        <v>1245</v>
      </c>
      <c r="B1140" s="41" t="s">
        <v>1244</v>
      </c>
      <c r="C1140" s="63">
        <v>6250104</v>
      </c>
      <c r="D1140" s="34" t="s">
        <v>622</v>
      </c>
      <c r="E1140" s="37"/>
    </row>
    <row r="1141" spans="1:5" ht="23.25" hidden="1" x14ac:dyDescent="0.2">
      <c r="A1141" s="41" t="s">
        <v>1245</v>
      </c>
      <c r="B1141" s="41" t="s">
        <v>1244</v>
      </c>
      <c r="C1141" s="63">
        <v>6250105</v>
      </c>
      <c r="D1141" s="34" t="s">
        <v>1265</v>
      </c>
      <c r="E1141" s="37"/>
    </row>
    <row r="1142" spans="1:5" ht="23.25" hidden="1" x14ac:dyDescent="0.2">
      <c r="A1142" s="41" t="s">
        <v>1245</v>
      </c>
      <c r="B1142" s="41" t="s">
        <v>1244</v>
      </c>
      <c r="C1142" s="63">
        <v>6250106</v>
      </c>
      <c r="D1142" s="34" t="s">
        <v>1266</v>
      </c>
      <c r="E1142" s="37"/>
    </row>
    <row r="1143" spans="1:5" ht="23.25" hidden="1" x14ac:dyDescent="0.2">
      <c r="A1143" s="41" t="s">
        <v>1245</v>
      </c>
      <c r="B1143" s="41" t="s">
        <v>1244</v>
      </c>
      <c r="C1143" s="63">
        <v>6250108</v>
      </c>
      <c r="D1143" s="34" t="s">
        <v>1267</v>
      </c>
      <c r="E1143" s="37"/>
    </row>
    <row r="1144" spans="1:5" ht="23.25" hidden="1" x14ac:dyDescent="0.2">
      <c r="A1144" s="41" t="s">
        <v>1245</v>
      </c>
      <c r="B1144" s="41" t="s">
        <v>1244</v>
      </c>
      <c r="C1144" s="63">
        <v>6250109</v>
      </c>
      <c r="D1144" s="34" t="s">
        <v>895</v>
      </c>
      <c r="E1144" s="37"/>
    </row>
    <row r="1145" spans="1:5" ht="23.25" hidden="1" x14ac:dyDescent="0.2">
      <c r="A1145" s="41" t="s">
        <v>1245</v>
      </c>
      <c r="B1145" s="41" t="s">
        <v>1244</v>
      </c>
      <c r="C1145" s="63">
        <v>6250110</v>
      </c>
      <c r="D1145" s="34" t="s">
        <v>1268</v>
      </c>
      <c r="E1145" s="37"/>
    </row>
    <row r="1146" spans="1:5" ht="23.25" hidden="1" x14ac:dyDescent="0.2">
      <c r="A1146" s="41" t="s">
        <v>1245</v>
      </c>
      <c r="B1146" s="41" t="s">
        <v>1244</v>
      </c>
      <c r="C1146" s="63">
        <v>6250111</v>
      </c>
      <c r="D1146" s="34" t="s">
        <v>1269</v>
      </c>
      <c r="E1146" s="37"/>
    </row>
    <row r="1147" spans="1:5" ht="23.25" hidden="1" x14ac:dyDescent="0.2">
      <c r="A1147" s="41" t="s">
        <v>1245</v>
      </c>
      <c r="B1147" s="41" t="s">
        <v>1244</v>
      </c>
      <c r="C1147" s="63">
        <v>6250112</v>
      </c>
      <c r="D1147" s="34" t="s">
        <v>1270</v>
      </c>
      <c r="E1147" s="37"/>
    </row>
    <row r="1148" spans="1:5" ht="23.25" hidden="1" x14ac:dyDescent="0.2">
      <c r="A1148" s="41" t="s">
        <v>1245</v>
      </c>
      <c r="B1148" s="41" t="s">
        <v>1249</v>
      </c>
      <c r="C1148" s="63">
        <v>6250201</v>
      </c>
      <c r="D1148" s="34" t="s">
        <v>1271</v>
      </c>
      <c r="E1148" s="37"/>
    </row>
    <row r="1149" spans="1:5" ht="23.25" hidden="1" x14ac:dyDescent="0.2">
      <c r="A1149" s="41" t="s">
        <v>1245</v>
      </c>
      <c r="B1149" s="41" t="s">
        <v>1249</v>
      </c>
      <c r="C1149" s="63">
        <v>6250202</v>
      </c>
      <c r="D1149" s="34" t="s">
        <v>1272</v>
      </c>
      <c r="E1149" s="37"/>
    </row>
    <row r="1150" spans="1:5" ht="23.25" hidden="1" x14ac:dyDescent="0.2">
      <c r="A1150" s="41" t="s">
        <v>1245</v>
      </c>
      <c r="B1150" s="41" t="s">
        <v>1249</v>
      </c>
      <c r="C1150" s="63">
        <v>6250203</v>
      </c>
      <c r="D1150" s="34" t="s">
        <v>875</v>
      </c>
      <c r="E1150" s="37"/>
    </row>
    <row r="1151" spans="1:5" ht="23.25" hidden="1" x14ac:dyDescent="0.2">
      <c r="A1151" s="41" t="s">
        <v>1245</v>
      </c>
      <c r="B1151" s="41" t="s">
        <v>1249</v>
      </c>
      <c r="C1151" s="63">
        <v>6250204</v>
      </c>
      <c r="D1151" s="34" t="s">
        <v>1273</v>
      </c>
      <c r="E1151" s="37"/>
    </row>
    <row r="1152" spans="1:5" ht="23.25" hidden="1" x14ac:dyDescent="0.2">
      <c r="A1152" s="41" t="s">
        <v>1245</v>
      </c>
      <c r="B1152" s="41" t="s">
        <v>1249</v>
      </c>
      <c r="C1152" s="63">
        <v>6250205</v>
      </c>
      <c r="D1152" s="34" t="s">
        <v>1274</v>
      </c>
      <c r="E1152" s="37"/>
    </row>
    <row r="1153" spans="1:5" ht="23.25" hidden="1" x14ac:dyDescent="0.2">
      <c r="A1153" s="41" t="s">
        <v>1245</v>
      </c>
      <c r="B1153" s="41" t="s">
        <v>1249</v>
      </c>
      <c r="C1153" s="63">
        <v>6250206</v>
      </c>
      <c r="D1153" s="34" t="s">
        <v>582</v>
      </c>
      <c r="E1153" s="37"/>
    </row>
    <row r="1154" spans="1:5" ht="23.25" hidden="1" x14ac:dyDescent="0.2">
      <c r="A1154" s="41" t="s">
        <v>1245</v>
      </c>
      <c r="B1154" s="41" t="s">
        <v>1249</v>
      </c>
      <c r="C1154" s="63">
        <v>6250207</v>
      </c>
      <c r="D1154" s="34" t="s">
        <v>1220</v>
      </c>
      <c r="E1154" s="37"/>
    </row>
    <row r="1155" spans="1:5" ht="23.25" hidden="1" x14ac:dyDescent="0.2">
      <c r="A1155" s="41" t="s">
        <v>1245</v>
      </c>
      <c r="B1155" s="41" t="s">
        <v>1249</v>
      </c>
      <c r="C1155" s="63">
        <v>6250208</v>
      </c>
      <c r="D1155" s="34" t="s">
        <v>1275</v>
      </c>
      <c r="E1155" s="37"/>
    </row>
    <row r="1156" spans="1:5" ht="23.25" hidden="1" x14ac:dyDescent="0.2">
      <c r="A1156" s="41" t="s">
        <v>1245</v>
      </c>
      <c r="B1156" s="41" t="s">
        <v>1249</v>
      </c>
      <c r="C1156" s="63">
        <v>6250209</v>
      </c>
      <c r="D1156" s="34" t="s">
        <v>1276</v>
      </c>
      <c r="E1156" s="37"/>
    </row>
    <row r="1157" spans="1:5" ht="23.25" hidden="1" x14ac:dyDescent="0.2">
      <c r="A1157" s="41" t="s">
        <v>1245</v>
      </c>
      <c r="B1157" s="41" t="s">
        <v>1249</v>
      </c>
      <c r="C1157" s="63">
        <v>6250210</v>
      </c>
      <c r="D1157" s="34" t="s">
        <v>1277</v>
      </c>
      <c r="E1157" s="37"/>
    </row>
    <row r="1158" spans="1:5" ht="23.25" hidden="1" x14ac:dyDescent="0.2">
      <c r="A1158" s="41" t="s">
        <v>1245</v>
      </c>
      <c r="B1158" s="41" t="s">
        <v>1249</v>
      </c>
      <c r="C1158" s="63">
        <v>6250211</v>
      </c>
      <c r="D1158" s="34" t="s">
        <v>371</v>
      </c>
      <c r="E1158" s="37"/>
    </row>
    <row r="1159" spans="1:5" ht="23.25" hidden="1" x14ac:dyDescent="0.2">
      <c r="A1159" s="41" t="s">
        <v>1245</v>
      </c>
      <c r="B1159" s="41" t="s">
        <v>1249</v>
      </c>
      <c r="C1159" s="63">
        <v>6250212</v>
      </c>
      <c r="D1159" s="34" t="s">
        <v>1278</v>
      </c>
      <c r="E1159" s="37"/>
    </row>
    <row r="1160" spans="1:5" ht="23.25" hidden="1" x14ac:dyDescent="0.2">
      <c r="A1160" s="41" t="s">
        <v>1245</v>
      </c>
      <c r="B1160" s="41" t="s">
        <v>1249</v>
      </c>
      <c r="C1160" s="63">
        <v>6250213</v>
      </c>
      <c r="D1160" s="34" t="s">
        <v>1115</v>
      </c>
      <c r="E1160" s="37"/>
    </row>
    <row r="1161" spans="1:5" ht="23.25" hidden="1" x14ac:dyDescent="0.2">
      <c r="A1161" s="41" t="s">
        <v>1245</v>
      </c>
      <c r="B1161" s="41" t="s">
        <v>1249</v>
      </c>
      <c r="C1161" s="63">
        <v>6250214</v>
      </c>
      <c r="D1161" s="34" t="s">
        <v>1279</v>
      </c>
      <c r="E1161" s="37"/>
    </row>
    <row r="1162" spans="1:5" ht="23.25" hidden="1" x14ac:dyDescent="0.2">
      <c r="A1162" s="41" t="s">
        <v>1245</v>
      </c>
      <c r="B1162" s="41" t="s">
        <v>1253</v>
      </c>
      <c r="C1162" s="63">
        <v>6250301</v>
      </c>
      <c r="D1162" s="34" t="s">
        <v>1280</v>
      </c>
      <c r="E1162" s="37"/>
    </row>
    <row r="1163" spans="1:5" ht="23.25" hidden="1" x14ac:dyDescent="0.2">
      <c r="A1163" s="41" t="s">
        <v>1245</v>
      </c>
      <c r="B1163" s="41" t="s">
        <v>1253</v>
      </c>
      <c r="C1163" s="63">
        <v>6250302</v>
      </c>
      <c r="D1163" s="34" t="s">
        <v>1281</v>
      </c>
      <c r="E1163" s="37"/>
    </row>
    <row r="1164" spans="1:5" ht="23.25" hidden="1" x14ac:dyDescent="0.2">
      <c r="A1164" s="41" t="s">
        <v>1245</v>
      </c>
      <c r="B1164" s="41" t="s">
        <v>1253</v>
      </c>
      <c r="C1164" s="63">
        <v>6250303</v>
      </c>
      <c r="D1164" s="34" t="s">
        <v>689</v>
      </c>
      <c r="E1164" s="37"/>
    </row>
    <row r="1165" spans="1:5" ht="23.25" hidden="1" x14ac:dyDescent="0.2">
      <c r="A1165" s="41" t="s">
        <v>1245</v>
      </c>
      <c r="B1165" s="41" t="s">
        <v>1253</v>
      </c>
      <c r="C1165" s="63">
        <v>6250304</v>
      </c>
      <c r="D1165" s="34" t="s">
        <v>1282</v>
      </c>
      <c r="E1165" s="37"/>
    </row>
    <row r="1166" spans="1:5" ht="23.25" hidden="1" x14ac:dyDescent="0.2">
      <c r="A1166" s="41" t="s">
        <v>1245</v>
      </c>
      <c r="B1166" s="41" t="s">
        <v>1253</v>
      </c>
      <c r="C1166" s="63">
        <v>6250305</v>
      </c>
      <c r="D1166" s="34" t="s">
        <v>1283</v>
      </c>
      <c r="E1166" s="37"/>
    </row>
    <row r="1167" spans="1:5" ht="23.25" hidden="1" x14ac:dyDescent="0.2">
      <c r="A1167" s="41" t="s">
        <v>1245</v>
      </c>
      <c r="B1167" s="41" t="s">
        <v>1253</v>
      </c>
      <c r="C1167" s="63">
        <v>6250306</v>
      </c>
      <c r="D1167" s="34" t="s">
        <v>1284</v>
      </c>
      <c r="E1167" s="37"/>
    </row>
    <row r="1168" spans="1:5" ht="23.25" hidden="1" x14ac:dyDescent="0.2">
      <c r="A1168" s="41" t="s">
        <v>1245</v>
      </c>
      <c r="B1168" s="41" t="s">
        <v>1254</v>
      </c>
      <c r="C1168" s="63">
        <v>6250601</v>
      </c>
      <c r="D1168" s="34" t="s">
        <v>1285</v>
      </c>
      <c r="E1168" s="37"/>
    </row>
    <row r="1169" spans="1:5" ht="23.25" hidden="1" x14ac:dyDescent="0.2">
      <c r="A1169" s="41" t="s">
        <v>1245</v>
      </c>
      <c r="B1169" s="41" t="s">
        <v>1254</v>
      </c>
      <c r="C1169" s="63">
        <v>6250602</v>
      </c>
      <c r="D1169" s="34" t="s">
        <v>1286</v>
      </c>
      <c r="E1169" s="37"/>
    </row>
    <row r="1170" spans="1:5" ht="23.25" hidden="1" x14ac:dyDescent="0.2">
      <c r="A1170" s="41" t="s">
        <v>1245</v>
      </c>
      <c r="B1170" s="41" t="s">
        <v>1254</v>
      </c>
      <c r="C1170" s="63">
        <v>6250604</v>
      </c>
      <c r="D1170" s="34" t="s">
        <v>1287</v>
      </c>
      <c r="E1170" s="37"/>
    </row>
    <row r="1171" spans="1:5" ht="23.25" hidden="1" x14ac:dyDescent="0.2">
      <c r="A1171" s="41" t="s">
        <v>1245</v>
      </c>
      <c r="B1171" s="41" t="s">
        <v>1254</v>
      </c>
      <c r="C1171" s="63">
        <v>6250606</v>
      </c>
      <c r="D1171" s="34" t="s">
        <v>1288</v>
      </c>
      <c r="E1171" s="37"/>
    </row>
    <row r="1172" spans="1:5" ht="23.25" hidden="1" x14ac:dyDescent="0.2">
      <c r="A1172" s="41" t="s">
        <v>1245</v>
      </c>
      <c r="B1172" s="41" t="s">
        <v>1254</v>
      </c>
      <c r="C1172" s="63">
        <v>6250607</v>
      </c>
      <c r="D1172" s="34" t="s">
        <v>1289</v>
      </c>
      <c r="E1172" s="37"/>
    </row>
    <row r="1173" spans="1:5" ht="23.25" hidden="1" x14ac:dyDescent="0.2">
      <c r="A1173" s="41" t="s">
        <v>1245</v>
      </c>
      <c r="B1173" s="41" t="s">
        <v>1254</v>
      </c>
      <c r="C1173" s="63">
        <v>6250608</v>
      </c>
      <c r="D1173" s="34" t="s">
        <v>1290</v>
      </c>
      <c r="E1173" s="37"/>
    </row>
    <row r="1174" spans="1:5" ht="23.25" hidden="1" x14ac:dyDescent="0.2">
      <c r="A1174" s="41" t="s">
        <v>1245</v>
      </c>
      <c r="B1174" s="41" t="s">
        <v>1254</v>
      </c>
      <c r="C1174" s="63">
        <v>6250609</v>
      </c>
      <c r="D1174" s="34" t="s">
        <v>1170</v>
      </c>
      <c r="E1174" s="37"/>
    </row>
    <row r="1175" spans="1:5" ht="23.25" hidden="1" x14ac:dyDescent="0.2">
      <c r="A1175" s="41" t="s">
        <v>1245</v>
      </c>
      <c r="B1175" s="41" t="s">
        <v>1256</v>
      </c>
      <c r="C1175" s="63">
        <v>6250701</v>
      </c>
      <c r="D1175" s="34" t="s">
        <v>1291</v>
      </c>
      <c r="E1175" s="37"/>
    </row>
    <row r="1176" spans="1:5" ht="23.25" hidden="1" x14ac:dyDescent="0.2">
      <c r="A1176" s="41" t="s">
        <v>1245</v>
      </c>
      <c r="B1176" s="41" t="s">
        <v>1256</v>
      </c>
      <c r="C1176" s="63">
        <v>6250702</v>
      </c>
      <c r="D1176" s="34" t="s">
        <v>1292</v>
      </c>
      <c r="E1176" s="37"/>
    </row>
    <row r="1177" spans="1:5" ht="23.25" hidden="1" x14ac:dyDescent="0.2">
      <c r="A1177" s="41" t="s">
        <v>1245</v>
      </c>
      <c r="B1177" s="41" t="s">
        <v>1256</v>
      </c>
      <c r="C1177" s="63">
        <v>6250703</v>
      </c>
      <c r="D1177" s="34" t="s">
        <v>1293</v>
      </c>
      <c r="E1177" s="37"/>
    </row>
    <row r="1178" spans="1:5" ht="23.25" hidden="1" x14ac:dyDescent="0.2">
      <c r="A1178" s="41" t="s">
        <v>1245</v>
      </c>
      <c r="B1178" s="41" t="s">
        <v>1256</v>
      </c>
      <c r="C1178" s="63">
        <v>6250704</v>
      </c>
      <c r="D1178" s="34" t="s">
        <v>1294</v>
      </c>
      <c r="E1178" s="37"/>
    </row>
    <row r="1179" spans="1:5" ht="23.25" hidden="1" x14ac:dyDescent="0.2">
      <c r="A1179" s="41" t="s">
        <v>1245</v>
      </c>
      <c r="B1179" s="41" t="s">
        <v>1256</v>
      </c>
      <c r="C1179" s="63">
        <v>6250705</v>
      </c>
      <c r="D1179" s="34" t="s">
        <v>1295</v>
      </c>
      <c r="E1179" s="37"/>
    </row>
    <row r="1180" spans="1:5" ht="23.25" hidden="1" x14ac:dyDescent="0.2">
      <c r="A1180" s="41" t="s">
        <v>1245</v>
      </c>
      <c r="B1180" s="41" t="s">
        <v>1256</v>
      </c>
      <c r="C1180" s="63">
        <v>6250706</v>
      </c>
      <c r="D1180" s="34" t="s">
        <v>1296</v>
      </c>
      <c r="E1180" s="37"/>
    </row>
    <row r="1181" spans="1:5" ht="23.25" hidden="1" x14ac:dyDescent="0.2">
      <c r="A1181" s="41" t="s">
        <v>1245</v>
      </c>
      <c r="B1181" s="41" t="s">
        <v>1256</v>
      </c>
      <c r="C1181" s="63">
        <v>6250707</v>
      </c>
      <c r="D1181" s="34" t="s">
        <v>1297</v>
      </c>
      <c r="E1181" s="37"/>
    </row>
    <row r="1182" spans="1:5" ht="23.25" hidden="1" x14ac:dyDescent="0.2">
      <c r="A1182" s="41" t="s">
        <v>1245</v>
      </c>
      <c r="B1182" s="41" t="s">
        <v>1256</v>
      </c>
      <c r="C1182" s="63">
        <v>6250708</v>
      </c>
      <c r="D1182" s="34" t="s">
        <v>1298</v>
      </c>
      <c r="E1182" s="37"/>
    </row>
    <row r="1183" spans="1:5" ht="23.25" hidden="1" x14ac:dyDescent="0.2">
      <c r="A1183" s="41" t="s">
        <v>1245</v>
      </c>
      <c r="B1183" s="41" t="s">
        <v>1256</v>
      </c>
      <c r="C1183" s="63">
        <v>6250709</v>
      </c>
      <c r="D1183" s="34" t="s">
        <v>1299</v>
      </c>
      <c r="E1183" s="37"/>
    </row>
    <row r="1184" spans="1:5" ht="23.25" hidden="1" x14ac:dyDescent="0.2">
      <c r="A1184" s="41" t="s">
        <v>1245</v>
      </c>
      <c r="B1184" s="41" t="s">
        <v>1258</v>
      </c>
      <c r="C1184" s="63">
        <v>6250801</v>
      </c>
      <c r="D1184" s="34" t="s">
        <v>743</v>
      </c>
      <c r="E1184" s="37"/>
    </row>
    <row r="1185" spans="1:5" ht="23.25" hidden="1" x14ac:dyDescent="0.2">
      <c r="A1185" s="41" t="s">
        <v>1245</v>
      </c>
      <c r="B1185" s="41" t="s">
        <v>1258</v>
      </c>
      <c r="C1185" s="63">
        <v>6250802</v>
      </c>
      <c r="D1185" s="34" t="s">
        <v>1300</v>
      </c>
      <c r="E1185" s="37"/>
    </row>
    <row r="1186" spans="1:5" ht="23.25" hidden="1" x14ac:dyDescent="0.2">
      <c r="A1186" s="41" t="s">
        <v>1245</v>
      </c>
      <c r="B1186" s="41" t="s">
        <v>1258</v>
      </c>
      <c r="C1186" s="63">
        <v>6250803</v>
      </c>
      <c r="D1186" s="34" t="s">
        <v>1301</v>
      </c>
      <c r="E1186" s="37"/>
    </row>
    <row r="1187" spans="1:5" ht="23.25" hidden="1" x14ac:dyDescent="0.2">
      <c r="A1187" s="41" t="s">
        <v>1245</v>
      </c>
      <c r="B1187" s="41" t="s">
        <v>1258</v>
      </c>
      <c r="C1187" s="63">
        <v>6250804</v>
      </c>
      <c r="D1187" s="34" t="s">
        <v>1302</v>
      </c>
      <c r="E1187" s="37"/>
    </row>
    <row r="1188" spans="1:5" ht="23.25" hidden="1" x14ac:dyDescent="0.2">
      <c r="A1188" s="41" t="s">
        <v>1245</v>
      </c>
      <c r="B1188" s="41" t="s">
        <v>1258</v>
      </c>
      <c r="C1188" s="63">
        <v>6250806</v>
      </c>
      <c r="D1188" s="34" t="s">
        <v>1303</v>
      </c>
      <c r="E1188" s="37"/>
    </row>
    <row r="1189" spans="1:5" ht="23.25" hidden="1" x14ac:dyDescent="0.2">
      <c r="A1189" s="41" t="s">
        <v>1245</v>
      </c>
      <c r="B1189" s="41" t="s">
        <v>1258</v>
      </c>
      <c r="C1189" s="63">
        <v>6250807</v>
      </c>
      <c r="D1189" s="34" t="s">
        <v>1304</v>
      </c>
      <c r="E1189" s="37"/>
    </row>
    <row r="1190" spans="1:5" ht="23.25" hidden="1" x14ac:dyDescent="0.2">
      <c r="A1190" s="41" t="s">
        <v>1245</v>
      </c>
      <c r="B1190" s="41" t="s">
        <v>1258</v>
      </c>
      <c r="C1190" s="63">
        <v>6250808</v>
      </c>
      <c r="D1190" s="34" t="s">
        <v>1305</v>
      </c>
      <c r="E1190" s="37"/>
    </row>
    <row r="1191" spans="1:5" ht="23.25" hidden="1" x14ac:dyDescent="0.2">
      <c r="A1191" s="41" t="s">
        <v>1245</v>
      </c>
      <c r="B1191" s="41" t="s">
        <v>1260</v>
      </c>
      <c r="C1191" s="63">
        <v>6250901</v>
      </c>
      <c r="D1191" s="34" t="s">
        <v>1306</v>
      </c>
      <c r="E1191" s="37"/>
    </row>
    <row r="1192" spans="1:5" ht="23.25" hidden="1" x14ac:dyDescent="0.2">
      <c r="A1192" s="41" t="s">
        <v>1245</v>
      </c>
      <c r="B1192" s="41" t="s">
        <v>1260</v>
      </c>
      <c r="C1192" s="63">
        <v>6250902</v>
      </c>
      <c r="D1192" s="34" t="s">
        <v>1307</v>
      </c>
      <c r="E1192" s="37"/>
    </row>
    <row r="1193" spans="1:5" ht="23.25" hidden="1" x14ac:dyDescent="0.2">
      <c r="A1193" s="41" t="s">
        <v>1245</v>
      </c>
      <c r="B1193" s="41" t="s">
        <v>1260</v>
      </c>
      <c r="C1193" s="63">
        <v>6250903</v>
      </c>
      <c r="D1193" s="34" t="s">
        <v>1308</v>
      </c>
      <c r="E1193" s="37"/>
    </row>
    <row r="1194" spans="1:5" ht="23.25" hidden="1" x14ac:dyDescent="0.2">
      <c r="A1194" s="41" t="s">
        <v>1311</v>
      </c>
      <c r="B1194" s="41" t="s">
        <v>1310</v>
      </c>
      <c r="C1194" s="63">
        <v>2260101</v>
      </c>
      <c r="D1194" s="34" t="s">
        <v>1309</v>
      </c>
      <c r="E1194" s="37"/>
    </row>
    <row r="1195" spans="1:5" ht="23.25" hidden="1" x14ac:dyDescent="0.2">
      <c r="A1195" s="41" t="s">
        <v>1311</v>
      </c>
      <c r="B1195" s="41" t="s">
        <v>1310</v>
      </c>
      <c r="C1195" s="63">
        <v>4260101</v>
      </c>
      <c r="D1195" s="34" t="s">
        <v>1312</v>
      </c>
      <c r="E1195" s="37"/>
    </row>
    <row r="1196" spans="1:5" ht="23.25" hidden="1" x14ac:dyDescent="0.2">
      <c r="A1196" s="41" t="s">
        <v>1311</v>
      </c>
      <c r="B1196" s="41" t="s">
        <v>1310</v>
      </c>
      <c r="C1196" s="63">
        <v>5260113</v>
      </c>
      <c r="D1196" s="34" t="s">
        <v>434</v>
      </c>
      <c r="E1196" s="37"/>
    </row>
    <row r="1197" spans="1:5" ht="23.25" hidden="1" x14ac:dyDescent="0.2">
      <c r="A1197" s="41" t="s">
        <v>1311</v>
      </c>
      <c r="B1197" s="41" t="s">
        <v>1314</v>
      </c>
      <c r="C1197" s="63">
        <v>5260208</v>
      </c>
      <c r="D1197" s="34" t="s">
        <v>1313</v>
      </c>
      <c r="E1197" s="37"/>
    </row>
    <row r="1198" spans="1:5" ht="23.25" hidden="1" x14ac:dyDescent="0.2">
      <c r="A1198" s="41" t="s">
        <v>1311</v>
      </c>
      <c r="B1198" s="41" t="s">
        <v>1315</v>
      </c>
      <c r="C1198" s="63">
        <v>5260311</v>
      </c>
      <c r="D1198" s="34" t="s">
        <v>960</v>
      </c>
      <c r="E1198" s="37"/>
    </row>
    <row r="1199" spans="1:5" ht="23.25" hidden="1" x14ac:dyDescent="0.2">
      <c r="A1199" s="41" t="s">
        <v>1311</v>
      </c>
      <c r="B1199" s="41" t="s">
        <v>1317</v>
      </c>
      <c r="C1199" s="63">
        <v>5260412</v>
      </c>
      <c r="D1199" s="34" t="s">
        <v>1316</v>
      </c>
      <c r="E1199" s="37"/>
    </row>
    <row r="1200" spans="1:5" ht="23.25" hidden="1" x14ac:dyDescent="0.2">
      <c r="A1200" s="41" t="s">
        <v>1311</v>
      </c>
      <c r="B1200" s="41" t="s">
        <v>1310</v>
      </c>
      <c r="C1200" s="63">
        <v>6260101</v>
      </c>
      <c r="D1200" s="34" t="s">
        <v>1318</v>
      </c>
      <c r="E1200" s="37"/>
    </row>
    <row r="1201" spans="1:5" ht="23.25" hidden="1" x14ac:dyDescent="0.2">
      <c r="A1201" s="41" t="s">
        <v>1311</v>
      </c>
      <c r="B1201" s="41" t="s">
        <v>1310</v>
      </c>
      <c r="C1201" s="63">
        <v>6260102</v>
      </c>
      <c r="D1201" s="34" t="s">
        <v>1319</v>
      </c>
      <c r="E1201" s="37"/>
    </row>
    <row r="1202" spans="1:5" ht="23.25" hidden="1" x14ac:dyDescent="0.2">
      <c r="A1202" s="41" t="s">
        <v>1311</v>
      </c>
      <c r="B1202" s="41" t="s">
        <v>1310</v>
      </c>
      <c r="C1202" s="63">
        <v>6260103</v>
      </c>
      <c r="D1202" s="34" t="s">
        <v>1320</v>
      </c>
      <c r="E1202" s="37"/>
    </row>
    <row r="1203" spans="1:5" ht="23.25" hidden="1" x14ac:dyDescent="0.2">
      <c r="A1203" s="41" t="s">
        <v>1311</v>
      </c>
      <c r="B1203" s="41" t="s">
        <v>1310</v>
      </c>
      <c r="C1203" s="63">
        <v>6260104</v>
      </c>
      <c r="D1203" s="34" t="s">
        <v>1321</v>
      </c>
      <c r="E1203" s="37"/>
    </row>
    <row r="1204" spans="1:5" ht="23.25" hidden="1" x14ac:dyDescent="0.2">
      <c r="A1204" s="41" t="s">
        <v>1311</v>
      </c>
      <c r="B1204" s="41" t="s">
        <v>1310</v>
      </c>
      <c r="C1204" s="63">
        <v>6260105</v>
      </c>
      <c r="D1204" s="34" t="s">
        <v>1322</v>
      </c>
      <c r="E1204" s="37"/>
    </row>
    <row r="1205" spans="1:5" ht="23.25" hidden="1" x14ac:dyDescent="0.2">
      <c r="A1205" s="41" t="s">
        <v>1311</v>
      </c>
      <c r="B1205" s="41" t="s">
        <v>1310</v>
      </c>
      <c r="C1205" s="63">
        <v>6260106</v>
      </c>
      <c r="D1205" s="34" t="s">
        <v>1323</v>
      </c>
      <c r="E1205" s="37"/>
    </row>
    <row r="1206" spans="1:5" ht="23.25" hidden="1" x14ac:dyDescent="0.2">
      <c r="A1206" s="41" t="s">
        <v>1311</v>
      </c>
      <c r="B1206" s="41" t="s">
        <v>1310</v>
      </c>
      <c r="C1206" s="63">
        <v>6260107</v>
      </c>
      <c r="D1206" s="34" t="s">
        <v>1324</v>
      </c>
      <c r="E1206" s="37"/>
    </row>
    <row r="1207" spans="1:5" ht="23.25" hidden="1" x14ac:dyDescent="0.2">
      <c r="A1207" s="41" t="s">
        <v>1311</v>
      </c>
      <c r="B1207" s="41" t="s">
        <v>1310</v>
      </c>
      <c r="C1207" s="63">
        <v>6260108</v>
      </c>
      <c r="D1207" s="34" t="s">
        <v>1021</v>
      </c>
      <c r="E1207" s="37"/>
    </row>
    <row r="1208" spans="1:5" ht="23.25" hidden="1" x14ac:dyDescent="0.2">
      <c r="A1208" s="41" t="s">
        <v>1311</v>
      </c>
      <c r="B1208" s="41" t="s">
        <v>1310</v>
      </c>
      <c r="C1208" s="63">
        <v>6260109</v>
      </c>
      <c r="D1208" s="34" t="s">
        <v>1325</v>
      </c>
      <c r="E1208" s="37"/>
    </row>
    <row r="1209" spans="1:5" ht="23.25" hidden="1" x14ac:dyDescent="0.2">
      <c r="A1209" s="41" t="s">
        <v>1311</v>
      </c>
      <c r="B1209" s="41" t="s">
        <v>1310</v>
      </c>
      <c r="C1209" s="63">
        <v>6260110</v>
      </c>
      <c r="D1209" s="34" t="s">
        <v>1326</v>
      </c>
      <c r="E1209" s="37"/>
    </row>
    <row r="1210" spans="1:5" ht="23.25" hidden="1" x14ac:dyDescent="0.2">
      <c r="A1210" s="41" t="s">
        <v>1311</v>
      </c>
      <c r="B1210" s="41" t="s">
        <v>1310</v>
      </c>
      <c r="C1210" s="63">
        <v>6260111</v>
      </c>
      <c r="D1210" s="34" t="s">
        <v>1327</v>
      </c>
      <c r="E1210" s="37"/>
    </row>
    <row r="1211" spans="1:5" ht="23.25" hidden="1" x14ac:dyDescent="0.2">
      <c r="A1211" s="41" t="s">
        <v>1311</v>
      </c>
      <c r="B1211" s="41" t="s">
        <v>1310</v>
      </c>
      <c r="C1211" s="63">
        <v>6260112</v>
      </c>
      <c r="D1211" s="34" t="s">
        <v>1328</v>
      </c>
      <c r="E1211" s="37"/>
    </row>
    <row r="1212" spans="1:5" ht="23.25" hidden="1" x14ac:dyDescent="0.2">
      <c r="A1212" s="41" t="s">
        <v>1311</v>
      </c>
      <c r="B1212" s="41" t="s">
        <v>1314</v>
      </c>
      <c r="C1212" s="63">
        <v>6260201</v>
      </c>
      <c r="D1212" s="34" t="s">
        <v>1329</v>
      </c>
      <c r="E1212" s="37"/>
    </row>
    <row r="1213" spans="1:5" ht="23.25" hidden="1" x14ac:dyDescent="0.2">
      <c r="A1213" s="41" t="s">
        <v>1311</v>
      </c>
      <c r="B1213" s="41" t="s">
        <v>1314</v>
      </c>
      <c r="C1213" s="63">
        <v>6260202</v>
      </c>
      <c r="D1213" s="34" t="s">
        <v>1330</v>
      </c>
      <c r="E1213" s="37"/>
    </row>
    <row r="1214" spans="1:5" ht="23.25" hidden="1" x14ac:dyDescent="0.2">
      <c r="A1214" s="41" t="s">
        <v>1311</v>
      </c>
      <c r="B1214" s="41" t="s">
        <v>1314</v>
      </c>
      <c r="C1214" s="63">
        <v>6260203</v>
      </c>
      <c r="D1214" s="34" t="s">
        <v>1331</v>
      </c>
      <c r="E1214" s="37"/>
    </row>
    <row r="1215" spans="1:5" ht="23.25" hidden="1" x14ac:dyDescent="0.2">
      <c r="A1215" s="41" t="s">
        <v>1311</v>
      </c>
      <c r="B1215" s="41" t="s">
        <v>1314</v>
      </c>
      <c r="C1215" s="63">
        <v>6260204</v>
      </c>
      <c r="D1215" s="34" t="s">
        <v>1332</v>
      </c>
      <c r="E1215" s="37"/>
    </row>
    <row r="1216" spans="1:5" ht="23.25" hidden="1" x14ac:dyDescent="0.2">
      <c r="A1216" s="41" t="s">
        <v>1311</v>
      </c>
      <c r="B1216" s="41" t="s">
        <v>1314</v>
      </c>
      <c r="C1216" s="63">
        <v>6260205</v>
      </c>
      <c r="D1216" s="34" t="s">
        <v>1333</v>
      </c>
      <c r="E1216" s="37"/>
    </row>
    <row r="1217" spans="1:5" ht="23.25" hidden="1" x14ac:dyDescent="0.2">
      <c r="A1217" s="41" t="s">
        <v>1311</v>
      </c>
      <c r="B1217" s="41" t="s">
        <v>1314</v>
      </c>
      <c r="C1217" s="63">
        <v>6260206</v>
      </c>
      <c r="D1217" s="34" t="s">
        <v>1334</v>
      </c>
      <c r="E1217" s="37"/>
    </row>
    <row r="1218" spans="1:5" ht="23.25" hidden="1" x14ac:dyDescent="0.2">
      <c r="A1218" s="41" t="s">
        <v>1311</v>
      </c>
      <c r="B1218" s="41" t="s">
        <v>1314</v>
      </c>
      <c r="C1218" s="63">
        <v>6260207</v>
      </c>
      <c r="D1218" s="34" t="s">
        <v>1298</v>
      </c>
      <c r="E1218" s="37"/>
    </row>
    <row r="1219" spans="1:5" ht="23.25" hidden="1" x14ac:dyDescent="0.2">
      <c r="A1219" s="41" t="s">
        <v>1311</v>
      </c>
      <c r="B1219" s="41" t="s">
        <v>1315</v>
      </c>
      <c r="C1219" s="63">
        <v>6260301</v>
      </c>
      <c r="D1219" s="34" t="s">
        <v>371</v>
      </c>
      <c r="E1219" s="37"/>
    </row>
    <row r="1220" spans="1:5" ht="23.25" hidden="1" x14ac:dyDescent="0.2">
      <c r="A1220" s="41" t="s">
        <v>1311</v>
      </c>
      <c r="B1220" s="41" t="s">
        <v>1315</v>
      </c>
      <c r="C1220" s="63">
        <v>6260302</v>
      </c>
      <c r="D1220" s="34" t="s">
        <v>1335</v>
      </c>
      <c r="E1220" s="37"/>
    </row>
    <row r="1221" spans="1:5" ht="23.25" hidden="1" x14ac:dyDescent="0.2">
      <c r="A1221" s="41" t="s">
        <v>1311</v>
      </c>
      <c r="B1221" s="41" t="s">
        <v>1315</v>
      </c>
      <c r="C1221" s="63">
        <v>6260303</v>
      </c>
      <c r="D1221" s="34" t="s">
        <v>1336</v>
      </c>
      <c r="E1221" s="37"/>
    </row>
    <row r="1222" spans="1:5" ht="23.25" hidden="1" x14ac:dyDescent="0.2">
      <c r="A1222" s="41" t="s">
        <v>1311</v>
      </c>
      <c r="B1222" s="41" t="s">
        <v>1315</v>
      </c>
      <c r="C1222" s="63">
        <v>6260304</v>
      </c>
      <c r="D1222" s="34" t="s">
        <v>1337</v>
      </c>
      <c r="E1222" s="37"/>
    </row>
    <row r="1223" spans="1:5" ht="23.25" hidden="1" x14ac:dyDescent="0.2">
      <c r="A1223" s="41" t="s">
        <v>1311</v>
      </c>
      <c r="B1223" s="41" t="s">
        <v>1315</v>
      </c>
      <c r="C1223" s="63">
        <v>6260305</v>
      </c>
      <c r="D1223" s="34" t="s">
        <v>1338</v>
      </c>
      <c r="E1223" s="37"/>
    </row>
    <row r="1224" spans="1:5" ht="23.25" hidden="1" x14ac:dyDescent="0.2">
      <c r="A1224" s="41" t="s">
        <v>1311</v>
      </c>
      <c r="B1224" s="41" t="s">
        <v>1315</v>
      </c>
      <c r="C1224" s="63">
        <v>6260306</v>
      </c>
      <c r="D1224" s="34" t="s">
        <v>1339</v>
      </c>
      <c r="E1224" s="37"/>
    </row>
    <row r="1225" spans="1:5" ht="23.25" hidden="1" x14ac:dyDescent="0.2">
      <c r="A1225" s="41" t="s">
        <v>1311</v>
      </c>
      <c r="B1225" s="41" t="s">
        <v>1315</v>
      </c>
      <c r="C1225" s="63">
        <v>6260307</v>
      </c>
      <c r="D1225" s="34" t="s">
        <v>1340</v>
      </c>
      <c r="E1225" s="37"/>
    </row>
    <row r="1226" spans="1:5" ht="23.25" hidden="1" x14ac:dyDescent="0.2">
      <c r="A1226" s="41" t="s">
        <v>1311</v>
      </c>
      <c r="B1226" s="41" t="s">
        <v>1315</v>
      </c>
      <c r="C1226" s="63">
        <v>6260308</v>
      </c>
      <c r="D1226" s="34" t="s">
        <v>1341</v>
      </c>
      <c r="E1226" s="37"/>
    </row>
    <row r="1227" spans="1:5" ht="23.25" hidden="1" x14ac:dyDescent="0.2">
      <c r="A1227" s="41" t="s">
        <v>1311</v>
      </c>
      <c r="B1227" s="41" t="s">
        <v>1315</v>
      </c>
      <c r="C1227" s="63">
        <v>6260309</v>
      </c>
      <c r="D1227" s="34" t="s">
        <v>1342</v>
      </c>
      <c r="E1227" s="37"/>
    </row>
    <row r="1228" spans="1:5" ht="23.25" hidden="1" x14ac:dyDescent="0.2">
      <c r="A1228" s="41" t="s">
        <v>1311</v>
      </c>
      <c r="B1228" s="41" t="s">
        <v>1315</v>
      </c>
      <c r="C1228" s="63">
        <v>6260310</v>
      </c>
      <c r="D1228" s="34" t="s">
        <v>1343</v>
      </c>
      <c r="E1228" s="37"/>
    </row>
    <row r="1229" spans="1:5" ht="23.25" hidden="1" x14ac:dyDescent="0.2">
      <c r="A1229" s="41" t="s">
        <v>1311</v>
      </c>
      <c r="B1229" s="41" t="s">
        <v>1317</v>
      </c>
      <c r="C1229" s="63">
        <v>6260401</v>
      </c>
      <c r="D1229" s="34" t="s">
        <v>422</v>
      </c>
      <c r="E1229" s="37"/>
    </row>
    <row r="1230" spans="1:5" ht="23.25" hidden="1" x14ac:dyDescent="0.2">
      <c r="A1230" s="41" t="s">
        <v>1311</v>
      </c>
      <c r="B1230" s="41" t="s">
        <v>1317</v>
      </c>
      <c r="C1230" s="63">
        <v>6260402</v>
      </c>
      <c r="D1230" s="34" t="s">
        <v>1109</v>
      </c>
      <c r="E1230" s="37"/>
    </row>
    <row r="1231" spans="1:5" ht="23.25" hidden="1" x14ac:dyDescent="0.2">
      <c r="A1231" s="41" t="s">
        <v>1311</v>
      </c>
      <c r="B1231" s="41" t="s">
        <v>1317</v>
      </c>
      <c r="C1231" s="63">
        <v>6260403</v>
      </c>
      <c r="D1231" s="34" t="s">
        <v>1344</v>
      </c>
      <c r="E1231" s="37"/>
    </row>
    <row r="1232" spans="1:5" ht="23.25" hidden="1" x14ac:dyDescent="0.2">
      <c r="A1232" s="41" t="s">
        <v>1311</v>
      </c>
      <c r="B1232" s="41" t="s">
        <v>1317</v>
      </c>
      <c r="C1232" s="63">
        <v>6260404</v>
      </c>
      <c r="D1232" s="34" t="s">
        <v>1345</v>
      </c>
      <c r="E1232" s="37"/>
    </row>
    <row r="1233" spans="1:5" ht="23.25" hidden="1" x14ac:dyDescent="0.2">
      <c r="A1233" s="41" t="s">
        <v>1311</v>
      </c>
      <c r="B1233" s="41" t="s">
        <v>1317</v>
      </c>
      <c r="C1233" s="63">
        <v>6260405</v>
      </c>
      <c r="D1233" s="34" t="s">
        <v>1346</v>
      </c>
      <c r="E1233" s="37"/>
    </row>
    <row r="1234" spans="1:5" ht="23.25" hidden="1" x14ac:dyDescent="0.2">
      <c r="A1234" s="41" t="s">
        <v>1311</v>
      </c>
      <c r="B1234" s="41" t="s">
        <v>1317</v>
      </c>
      <c r="C1234" s="63">
        <v>6260406</v>
      </c>
      <c r="D1234" s="34" t="s">
        <v>1347</v>
      </c>
      <c r="E1234" s="37"/>
    </row>
    <row r="1235" spans="1:5" ht="23.25" hidden="1" x14ac:dyDescent="0.2">
      <c r="A1235" s="41" t="s">
        <v>1311</v>
      </c>
      <c r="B1235" s="41" t="s">
        <v>1317</v>
      </c>
      <c r="C1235" s="63">
        <v>6260407</v>
      </c>
      <c r="D1235" s="34" t="s">
        <v>1348</v>
      </c>
      <c r="E1235" s="37"/>
    </row>
    <row r="1236" spans="1:5" ht="23.25" hidden="1" x14ac:dyDescent="0.2">
      <c r="A1236" s="41" t="s">
        <v>1311</v>
      </c>
      <c r="B1236" s="41" t="s">
        <v>1317</v>
      </c>
      <c r="C1236" s="63">
        <v>6260408</v>
      </c>
      <c r="D1236" s="34" t="s">
        <v>1349</v>
      </c>
      <c r="E1236" s="37"/>
    </row>
    <row r="1237" spans="1:5" ht="23.25" hidden="1" x14ac:dyDescent="0.2">
      <c r="A1237" s="41" t="s">
        <v>1311</v>
      </c>
      <c r="B1237" s="41" t="s">
        <v>1317</v>
      </c>
      <c r="C1237" s="63">
        <v>6260409</v>
      </c>
      <c r="D1237" s="34" t="s">
        <v>1350</v>
      </c>
      <c r="E1237" s="37"/>
    </row>
    <row r="1238" spans="1:5" ht="23.25" hidden="1" x14ac:dyDescent="0.2">
      <c r="A1238" s="41" t="s">
        <v>1311</v>
      </c>
      <c r="B1238" s="41" t="s">
        <v>1317</v>
      </c>
      <c r="C1238" s="63">
        <v>6260410</v>
      </c>
      <c r="D1238" s="34" t="s">
        <v>1351</v>
      </c>
      <c r="E1238" s="37"/>
    </row>
    <row r="1239" spans="1:5" ht="23.25" hidden="1" x14ac:dyDescent="0.2">
      <c r="A1239" s="41" t="s">
        <v>1311</v>
      </c>
      <c r="B1239" s="41" t="s">
        <v>1317</v>
      </c>
      <c r="C1239" s="63">
        <v>6260411</v>
      </c>
      <c r="D1239" s="34" t="s">
        <v>1352</v>
      </c>
      <c r="E1239" s="37"/>
    </row>
    <row r="1240" spans="1:5" ht="23.25" hidden="1" x14ac:dyDescent="0.2">
      <c r="A1240" s="41" t="s">
        <v>1355</v>
      </c>
      <c r="B1240" s="41" t="s">
        <v>1354</v>
      </c>
      <c r="C1240" s="63">
        <v>2270101</v>
      </c>
      <c r="D1240" s="34" t="s">
        <v>1353</v>
      </c>
      <c r="E1240" s="37"/>
    </row>
    <row r="1241" spans="1:5" ht="23.25" hidden="1" x14ac:dyDescent="0.2">
      <c r="A1241" s="41" t="s">
        <v>1355</v>
      </c>
      <c r="B1241" s="41" t="s">
        <v>1354</v>
      </c>
      <c r="C1241" s="63">
        <v>4270101</v>
      </c>
      <c r="D1241" s="34" t="s">
        <v>1356</v>
      </c>
      <c r="E1241" s="37"/>
    </row>
    <row r="1242" spans="1:5" ht="23.25" hidden="1" x14ac:dyDescent="0.2">
      <c r="A1242" s="41" t="s">
        <v>1355</v>
      </c>
      <c r="B1242" s="41" t="s">
        <v>1358</v>
      </c>
      <c r="C1242" s="63">
        <v>4270601</v>
      </c>
      <c r="D1242" s="34" t="s">
        <v>1357</v>
      </c>
      <c r="E1242" s="37"/>
    </row>
    <row r="1243" spans="1:5" ht="23.25" hidden="1" x14ac:dyDescent="0.2">
      <c r="A1243" s="41" t="s">
        <v>1355</v>
      </c>
      <c r="B1243" s="41" t="s">
        <v>1354</v>
      </c>
      <c r="C1243" s="63">
        <v>5270109</v>
      </c>
      <c r="D1243" s="34" t="s">
        <v>1359</v>
      </c>
      <c r="E1243" s="37"/>
    </row>
    <row r="1244" spans="1:5" ht="23.25" hidden="1" x14ac:dyDescent="0.2">
      <c r="A1244" s="41" t="s">
        <v>1355</v>
      </c>
      <c r="B1244" s="41" t="s">
        <v>1354</v>
      </c>
      <c r="C1244" s="63">
        <v>5270110</v>
      </c>
      <c r="D1244" s="34" t="s">
        <v>1360</v>
      </c>
      <c r="E1244" s="37"/>
    </row>
    <row r="1245" spans="1:5" ht="23.25" hidden="1" x14ac:dyDescent="0.2">
      <c r="A1245" s="41" t="s">
        <v>1355</v>
      </c>
      <c r="B1245" s="41" t="s">
        <v>1362</v>
      </c>
      <c r="C1245" s="63">
        <v>5270306</v>
      </c>
      <c r="D1245" s="34" t="s">
        <v>1361</v>
      </c>
      <c r="E1245" s="37"/>
    </row>
    <row r="1246" spans="1:5" ht="23.25" hidden="1" x14ac:dyDescent="0.2">
      <c r="A1246" s="41" t="s">
        <v>1355</v>
      </c>
      <c r="B1246" s="41" t="s">
        <v>1364</v>
      </c>
      <c r="C1246" s="63">
        <v>5270405</v>
      </c>
      <c r="D1246" s="34" t="s">
        <v>1363</v>
      </c>
      <c r="E1246" s="37"/>
    </row>
    <row r="1247" spans="1:5" ht="23.25" hidden="1" x14ac:dyDescent="0.2">
      <c r="A1247" s="41" t="s">
        <v>1355</v>
      </c>
      <c r="B1247" s="41" t="s">
        <v>1366</v>
      </c>
      <c r="C1247" s="63">
        <v>5270512</v>
      </c>
      <c r="D1247" s="34" t="s">
        <v>1365</v>
      </c>
      <c r="E1247" s="37"/>
    </row>
    <row r="1248" spans="1:5" ht="23.25" hidden="1" x14ac:dyDescent="0.2">
      <c r="A1248" s="41" t="s">
        <v>1355</v>
      </c>
      <c r="B1248" s="41" t="s">
        <v>1368</v>
      </c>
      <c r="C1248" s="63">
        <v>5270705</v>
      </c>
      <c r="D1248" s="34" t="s">
        <v>1367</v>
      </c>
      <c r="E1248" s="37"/>
    </row>
    <row r="1249" spans="1:5" ht="23.25" hidden="1" x14ac:dyDescent="0.2">
      <c r="A1249" s="41" t="s">
        <v>1355</v>
      </c>
      <c r="B1249" s="41" t="s">
        <v>1354</v>
      </c>
      <c r="C1249" s="63">
        <v>6270101</v>
      </c>
      <c r="D1249" s="34" t="s">
        <v>1369</v>
      </c>
      <c r="E1249" s="37"/>
    </row>
    <row r="1250" spans="1:5" ht="23.25" hidden="1" x14ac:dyDescent="0.2">
      <c r="A1250" s="41" t="s">
        <v>1355</v>
      </c>
      <c r="B1250" s="41" t="s">
        <v>1354</v>
      </c>
      <c r="C1250" s="63">
        <v>6270102</v>
      </c>
      <c r="D1250" s="34" t="s">
        <v>1370</v>
      </c>
      <c r="E1250" s="37"/>
    </row>
    <row r="1251" spans="1:5" ht="23.25" hidden="1" x14ac:dyDescent="0.2">
      <c r="A1251" s="41" t="s">
        <v>1355</v>
      </c>
      <c r="B1251" s="41" t="s">
        <v>1354</v>
      </c>
      <c r="C1251" s="63">
        <v>6270103</v>
      </c>
      <c r="D1251" s="34" t="s">
        <v>1371</v>
      </c>
      <c r="E1251" s="37"/>
    </row>
    <row r="1252" spans="1:5" ht="23.25" hidden="1" x14ac:dyDescent="0.2">
      <c r="A1252" s="41" t="s">
        <v>1355</v>
      </c>
      <c r="B1252" s="41" t="s">
        <v>1354</v>
      </c>
      <c r="C1252" s="63">
        <v>6270104</v>
      </c>
      <c r="D1252" s="34" t="s">
        <v>808</v>
      </c>
      <c r="E1252" s="37"/>
    </row>
    <row r="1253" spans="1:5" ht="23.25" hidden="1" x14ac:dyDescent="0.2">
      <c r="A1253" s="41" t="s">
        <v>1355</v>
      </c>
      <c r="B1253" s="41" t="s">
        <v>1354</v>
      </c>
      <c r="C1253" s="63">
        <v>6270105</v>
      </c>
      <c r="D1253" s="34" t="s">
        <v>1372</v>
      </c>
      <c r="E1253" s="37"/>
    </row>
    <row r="1254" spans="1:5" ht="23.25" hidden="1" x14ac:dyDescent="0.2">
      <c r="A1254" s="41" t="s">
        <v>1355</v>
      </c>
      <c r="B1254" s="41" t="s">
        <v>1354</v>
      </c>
      <c r="C1254" s="63">
        <v>6270106</v>
      </c>
      <c r="D1254" s="34" t="s">
        <v>1373</v>
      </c>
      <c r="E1254" s="37"/>
    </row>
    <row r="1255" spans="1:5" ht="23.25" hidden="1" x14ac:dyDescent="0.2">
      <c r="A1255" s="41" t="s">
        <v>1355</v>
      </c>
      <c r="B1255" s="41" t="s">
        <v>1354</v>
      </c>
      <c r="C1255" s="63">
        <v>6270107</v>
      </c>
      <c r="D1255" s="34" t="s">
        <v>1374</v>
      </c>
      <c r="E1255" s="37"/>
    </row>
    <row r="1256" spans="1:5" ht="23.25" hidden="1" x14ac:dyDescent="0.2">
      <c r="A1256" s="41" t="s">
        <v>1355</v>
      </c>
      <c r="B1256" s="41" t="s">
        <v>1354</v>
      </c>
      <c r="C1256" s="63">
        <v>6270108</v>
      </c>
      <c r="D1256" s="34" t="s">
        <v>1375</v>
      </c>
      <c r="E1256" s="37"/>
    </row>
    <row r="1257" spans="1:5" ht="23.25" hidden="1" x14ac:dyDescent="0.2">
      <c r="A1257" s="41" t="s">
        <v>1355</v>
      </c>
      <c r="B1257" s="41" t="s">
        <v>1377</v>
      </c>
      <c r="C1257" s="63">
        <v>6270201</v>
      </c>
      <c r="D1257" s="34" t="s">
        <v>1376</v>
      </c>
      <c r="E1257" s="37"/>
    </row>
    <row r="1258" spans="1:5" ht="23.25" hidden="1" x14ac:dyDescent="0.2">
      <c r="A1258" s="41" t="s">
        <v>1355</v>
      </c>
      <c r="B1258" s="41" t="s">
        <v>1377</v>
      </c>
      <c r="C1258" s="63">
        <v>6270202</v>
      </c>
      <c r="D1258" s="34" t="s">
        <v>1378</v>
      </c>
      <c r="E1258" s="37"/>
    </row>
    <row r="1259" spans="1:5" ht="23.25" hidden="1" x14ac:dyDescent="0.2">
      <c r="A1259" s="41" t="s">
        <v>1355</v>
      </c>
      <c r="B1259" s="41" t="s">
        <v>1377</v>
      </c>
      <c r="C1259" s="63">
        <v>6270203</v>
      </c>
      <c r="D1259" s="34" t="s">
        <v>1379</v>
      </c>
      <c r="E1259" s="37"/>
    </row>
    <row r="1260" spans="1:5" ht="23.25" hidden="1" x14ac:dyDescent="0.2">
      <c r="A1260" s="41" t="s">
        <v>1355</v>
      </c>
      <c r="B1260" s="41" t="s">
        <v>1377</v>
      </c>
      <c r="C1260" s="63">
        <v>6270204</v>
      </c>
      <c r="D1260" s="34" t="s">
        <v>1380</v>
      </c>
      <c r="E1260" s="37"/>
    </row>
    <row r="1261" spans="1:5" ht="23.25" hidden="1" x14ac:dyDescent="0.2">
      <c r="A1261" s="41" t="s">
        <v>1355</v>
      </c>
      <c r="B1261" s="41" t="s">
        <v>1377</v>
      </c>
      <c r="C1261" s="63">
        <v>6270205</v>
      </c>
      <c r="D1261" s="34" t="s">
        <v>1381</v>
      </c>
      <c r="E1261" s="37"/>
    </row>
    <row r="1262" spans="1:5" ht="23.25" hidden="1" x14ac:dyDescent="0.2">
      <c r="A1262" s="41" t="s">
        <v>1355</v>
      </c>
      <c r="B1262" s="41" t="s">
        <v>1377</v>
      </c>
      <c r="C1262" s="63">
        <v>6270206</v>
      </c>
      <c r="D1262" s="34" t="s">
        <v>1382</v>
      </c>
      <c r="E1262" s="37"/>
    </row>
    <row r="1263" spans="1:5" ht="23.25" hidden="1" x14ac:dyDescent="0.2">
      <c r="A1263" s="41" t="s">
        <v>1355</v>
      </c>
      <c r="B1263" s="41" t="s">
        <v>1377</v>
      </c>
      <c r="C1263" s="63">
        <v>6270207</v>
      </c>
      <c r="D1263" s="34" t="s">
        <v>1383</v>
      </c>
      <c r="E1263" s="37"/>
    </row>
    <row r="1264" spans="1:5" ht="23.25" hidden="1" x14ac:dyDescent="0.2">
      <c r="A1264" s="41" t="s">
        <v>1355</v>
      </c>
      <c r="B1264" s="41" t="s">
        <v>1362</v>
      </c>
      <c r="C1264" s="63">
        <v>6270301</v>
      </c>
      <c r="D1264" s="34" t="s">
        <v>1384</v>
      </c>
      <c r="E1264" s="37"/>
    </row>
    <row r="1265" spans="1:5" ht="23.25" hidden="1" x14ac:dyDescent="0.2">
      <c r="A1265" s="41" t="s">
        <v>1355</v>
      </c>
      <c r="B1265" s="41" t="s">
        <v>1362</v>
      </c>
      <c r="C1265" s="63">
        <v>6270302</v>
      </c>
      <c r="D1265" s="34" t="s">
        <v>1385</v>
      </c>
      <c r="E1265" s="37"/>
    </row>
    <row r="1266" spans="1:5" ht="23.25" hidden="1" x14ac:dyDescent="0.2">
      <c r="A1266" s="41" t="s">
        <v>1355</v>
      </c>
      <c r="B1266" s="41" t="s">
        <v>1362</v>
      </c>
      <c r="C1266" s="63">
        <v>6270303</v>
      </c>
      <c r="D1266" s="34" t="s">
        <v>1386</v>
      </c>
      <c r="E1266" s="37"/>
    </row>
    <row r="1267" spans="1:5" ht="23.25" hidden="1" x14ac:dyDescent="0.2">
      <c r="A1267" s="41" t="s">
        <v>1355</v>
      </c>
      <c r="B1267" s="41" t="s">
        <v>1362</v>
      </c>
      <c r="C1267" s="63">
        <v>6270304</v>
      </c>
      <c r="D1267" s="34" t="s">
        <v>1387</v>
      </c>
      <c r="E1267" s="37"/>
    </row>
    <row r="1268" spans="1:5" ht="23.25" hidden="1" x14ac:dyDescent="0.2">
      <c r="A1268" s="41" t="s">
        <v>1355</v>
      </c>
      <c r="B1268" s="41" t="s">
        <v>1362</v>
      </c>
      <c r="C1268" s="63">
        <v>6270305</v>
      </c>
      <c r="D1268" s="34" t="s">
        <v>1388</v>
      </c>
      <c r="E1268" s="37"/>
    </row>
    <row r="1269" spans="1:5" ht="23.25" hidden="1" x14ac:dyDescent="0.2">
      <c r="A1269" s="41" t="s">
        <v>1355</v>
      </c>
      <c r="B1269" s="41" t="s">
        <v>1364</v>
      </c>
      <c r="C1269" s="63">
        <v>6270402</v>
      </c>
      <c r="D1269" s="34" t="s">
        <v>1389</v>
      </c>
      <c r="E1269" s="37"/>
    </row>
    <row r="1270" spans="1:5" ht="23.25" hidden="1" x14ac:dyDescent="0.2">
      <c r="A1270" s="41" t="s">
        <v>1355</v>
      </c>
      <c r="B1270" s="41" t="s">
        <v>1364</v>
      </c>
      <c r="C1270" s="63">
        <v>6270403</v>
      </c>
      <c r="D1270" s="34" t="s">
        <v>1390</v>
      </c>
      <c r="E1270" s="37"/>
    </row>
    <row r="1271" spans="1:5" ht="23.25" hidden="1" x14ac:dyDescent="0.2">
      <c r="A1271" s="41" t="s">
        <v>1355</v>
      </c>
      <c r="B1271" s="41" t="s">
        <v>1364</v>
      </c>
      <c r="C1271" s="63">
        <v>6270404</v>
      </c>
      <c r="D1271" s="34" t="s">
        <v>1391</v>
      </c>
      <c r="E1271" s="37"/>
    </row>
    <row r="1272" spans="1:5" ht="23.25" hidden="1" x14ac:dyDescent="0.2">
      <c r="A1272" s="41" t="s">
        <v>1355</v>
      </c>
      <c r="B1272" s="41" t="s">
        <v>1366</v>
      </c>
      <c r="C1272" s="63">
        <v>6270501</v>
      </c>
      <c r="D1272" s="34" t="s">
        <v>1392</v>
      </c>
      <c r="E1272" s="37"/>
    </row>
    <row r="1273" spans="1:5" ht="23.25" hidden="1" x14ac:dyDescent="0.2">
      <c r="A1273" s="41" t="s">
        <v>1355</v>
      </c>
      <c r="B1273" s="41" t="s">
        <v>1366</v>
      </c>
      <c r="C1273" s="63">
        <v>6270502</v>
      </c>
      <c r="D1273" s="34" t="s">
        <v>1393</v>
      </c>
      <c r="E1273" s="37"/>
    </row>
    <row r="1274" spans="1:5" ht="23.25" hidden="1" x14ac:dyDescent="0.2">
      <c r="A1274" s="41" t="s">
        <v>1355</v>
      </c>
      <c r="B1274" s="41" t="s">
        <v>1366</v>
      </c>
      <c r="C1274" s="63">
        <v>6270503</v>
      </c>
      <c r="D1274" s="34" t="s">
        <v>1394</v>
      </c>
      <c r="E1274" s="37"/>
    </row>
    <row r="1275" spans="1:5" ht="23.25" hidden="1" x14ac:dyDescent="0.2">
      <c r="A1275" s="41" t="s">
        <v>1355</v>
      </c>
      <c r="B1275" s="41" t="s">
        <v>1366</v>
      </c>
      <c r="C1275" s="63">
        <v>6270504</v>
      </c>
      <c r="D1275" s="34" t="s">
        <v>1395</v>
      </c>
      <c r="E1275" s="37"/>
    </row>
    <row r="1276" spans="1:5" ht="23.25" hidden="1" x14ac:dyDescent="0.2">
      <c r="A1276" s="41" t="s">
        <v>1355</v>
      </c>
      <c r="B1276" s="41" t="s">
        <v>1366</v>
      </c>
      <c r="C1276" s="63">
        <v>6270505</v>
      </c>
      <c r="D1276" s="34" t="s">
        <v>1396</v>
      </c>
      <c r="E1276" s="37"/>
    </row>
    <row r="1277" spans="1:5" ht="23.25" hidden="1" x14ac:dyDescent="0.2">
      <c r="A1277" s="41" t="s">
        <v>1355</v>
      </c>
      <c r="B1277" s="41" t="s">
        <v>1366</v>
      </c>
      <c r="C1277" s="63">
        <v>6270506</v>
      </c>
      <c r="D1277" s="34" t="s">
        <v>1397</v>
      </c>
      <c r="E1277" s="37"/>
    </row>
    <row r="1278" spans="1:5" ht="23.25" hidden="1" x14ac:dyDescent="0.2">
      <c r="A1278" s="41" t="s">
        <v>1355</v>
      </c>
      <c r="B1278" s="41" t="s">
        <v>1366</v>
      </c>
      <c r="C1278" s="63">
        <v>6270507</v>
      </c>
      <c r="D1278" s="34" t="s">
        <v>1398</v>
      </c>
      <c r="E1278" s="37"/>
    </row>
    <row r="1279" spans="1:5" ht="23.25" hidden="1" x14ac:dyDescent="0.2">
      <c r="A1279" s="41" t="s">
        <v>1355</v>
      </c>
      <c r="B1279" s="41" t="s">
        <v>1366</v>
      </c>
      <c r="C1279" s="63">
        <v>6270508</v>
      </c>
      <c r="D1279" s="34" t="s">
        <v>1399</v>
      </c>
      <c r="E1279" s="37"/>
    </row>
    <row r="1280" spans="1:5" ht="23.25" hidden="1" x14ac:dyDescent="0.2">
      <c r="A1280" s="41" t="s">
        <v>1355</v>
      </c>
      <c r="B1280" s="41" t="s">
        <v>1366</v>
      </c>
      <c r="C1280" s="63">
        <v>6270509</v>
      </c>
      <c r="D1280" s="34" t="s">
        <v>327</v>
      </c>
      <c r="E1280" s="37"/>
    </row>
    <row r="1281" spans="1:5" ht="23.25" hidden="1" x14ac:dyDescent="0.2">
      <c r="A1281" s="41" t="s">
        <v>1355</v>
      </c>
      <c r="B1281" s="41" t="s">
        <v>1401</v>
      </c>
      <c r="C1281" s="63">
        <v>6270510</v>
      </c>
      <c r="D1281" s="34" t="s">
        <v>1400</v>
      </c>
      <c r="E1281" s="37"/>
    </row>
    <row r="1282" spans="1:5" ht="23.25" hidden="1" x14ac:dyDescent="0.2">
      <c r="A1282" s="41" t="s">
        <v>1355</v>
      </c>
      <c r="B1282" s="41" t="s">
        <v>1366</v>
      </c>
      <c r="C1282" s="63">
        <v>6270511</v>
      </c>
      <c r="D1282" s="34" t="s">
        <v>1402</v>
      </c>
      <c r="E1282" s="37"/>
    </row>
    <row r="1283" spans="1:5" ht="23.25" hidden="1" x14ac:dyDescent="0.2">
      <c r="A1283" s="41" t="s">
        <v>1355</v>
      </c>
      <c r="B1283" s="41" t="s">
        <v>1358</v>
      </c>
      <c r="C1283" s="63">
        <v>6270601</v>
      </c>
      <c r="D1283" s="34" t="s">
        <v>1403</v>
      </c>
      <c r="E1283" s="37"/>
    </row>
    <row r="1284" spans="1:5" ht="23.25" hidden="1" x14ac:dyDescent="0.2">
      <c r="A1284" s="41" t="s">
        <v>1355</v>
      </c>
      <c r="B1284" s="41" t="s">
        <v>1358</v>
      </c>
      <c r="C1284" s="63">
        <v>6270602</v>
      </c>
      <c r="D1284" s="34" t="s">
        <v>1404</v>
      </c>
      <c r="E1284" s="37"/>
    </row>
    <row r="1285" spans="1:5" ht="23.25" hidden="1" x14ac:dyDescent="0.2">
      <c r="A1285" s="41" t="s">
        <v>1355</v>
      </c>
      <c r="B1285" s="41" t="s">
        <v>1358</v>
      </c>
      <c r="C1285" s="63">
        <v>6270603</v>
      </c>
      <c r="D1285" s="34" t="s">
        <v>610</v>
      </c>
      <c r="E1285" s="37"/>
    </row>
    <row r="1286" spans="1:5" ht="23.25" hidden="1" x14ac:dyDescent="0.2">
      <c r="A1286" s="41" t="s">
        <v>1355</v>
      </c>
      <c r="B1286" s="41" t="s">
        <v>1358</v>
      </c>
      <c r="C1286" s="63">
        <v>6270604</v>
      </c>
      <c r="D1286" s="34" t="s">
        <v>1405</v>
      </c>
      <c r="E1286" s="37"/>
    </row>
    <row r="1287" spans="1:5" ht="23.25" hidden="1" x14ac:dyDescent="0.2">
      <c r="A1287" s="41" t="s">
        <v>1355</v>
      </c>
      <c r="B1287" s="41" t="s">
        <v>1358</v>
      </c>
      <c r="C1287" s="63">
        <v>6270605</v>
      </c>
      <c r="D1287" s="34" t="s">
        <v>1406</v>
      </c>
      <c r="E1287" s="37"/>
    </row>
    <row r="1288" spans="1:5" ht="23.25" hidden="1" x14ac:dyDescent="0.2">
      <c r="A1288" s="41" t="s">
        <v>1355</v>
      </c>
      <c r="B1288" s="41" t="s">
        <v>1358</v>
      </c>
      <c r="C1288" s="63">
        <v>6270606</v>
      </c>
      <c r="D1288" s="34" t="s">
        <v>1407</v>
      </c>
      <c r="E1288" s="37"/>
    </row>
    <row r="1289" spans="1:5" ht="23.25" hidden="1" x14ac:dyDescent="0.2">
      <c r="A1289" s="41" t="s">
        <v>1355</v>
      </c>
      <c r="B1289" s="41" t="s">
        <v>1358</v>
      </c>
      <c r="C1289" s="63">
        <v>6270607</v>
      </c>
      <c r="D1289" s="34" t="s">
        <v>1408</v>
      </c>
      <c r="E1289" s="37"/>
    </row>
    <row r="1290" spans="1:5" ht="23.25" hidden="1" x14ac:dyDescent="0.2">
      <c r="A1290" s="41" t="s">
        <v>1355</v>
      </c>
      <c r="B1290" s="41" t="s">
        <v>1358</v>
      </c>
      <c r="C1290" s="63">
        <v>6270608</v>
      </c>
      <c r="D1290" s="34" t="s">
        <v>1409</v>
      </c>
      <c r="E1290" s="37"/>
    </row>
    <row r="1291" spans="1:5" ht="23.25" hidden="1" x14ac:dyDescent="0.2">
      <c r="A1291" s="41" t="s">
        <v>1355</v>
      </c>
      <c r="B1291" s="41" t="s">
        <v>1358</v>
      </c>
      <c r="C1291" s="63">
        <v>6270609</v>
      </c>
      <c r="D1291" s="34" t="s">
        <v>1410</v>
      </c>
      <c r="E1291" s="37"/>
    </row>
    <row r="1292" spans="1:5" ht="23.25" hidden="1" x14ac:dyDescent="0.2">
      <c r="A1292" s="41" t="s">
        <v>1355</v>
      </c>
      <c r="B1292" s="41" t="s">
        <v>1358</v>
      </c>
      <c r="C1292" s="63">
        <v>6270610</v>
      </c>
      <c r="D1292" s="34" t="s">
        <v>1411</v>
      </c>
      <c r="E1292" s="37"/>
    </row>
    <row r="1293" spans="1:5" ht="23.25" hidden="1" x14ac:dyDescent="0.2">
      <c r="A1293" s="41" t="s">
        <v>1355</v>
      </c>
      <c r="B1293" s="41" t="s">
        <v>1358</v>
      </c>
      <c r="C1293" s="63">
        <v>6270611</v>
      </c>
      <c r="D1293" s="34" t="s">
        <v>1412</v>
      </c>
      <c r="E1293" s="37"/>
    </row>
    <row r="1294" spans="1:5" ht="23.25" hidden="1" x14ac:dyDescent="0.2">
      <c r="A1294" s="41" t="s">
        <v>1355</v>
      </c>
      <c r="B1294" s="41" t="s">
        <v>1358</v>
      </c>
      <c r="C1294" s="63">
        <v>6270612</v>
      </c>
      <c r="D1294" s="34" t="s">
        <v>1413</v>
      </c>
      <c r="E1294" s="37"/>
    </row>
    <row r="1295" spans="1:5" ht="23.25" hidden="1" x14ac:dyDescent="0.2">
      <c r="A1295" s="41" t="s">
        <v>1355</v>
      </c>
      <c r="B1295" s="41" t="s">
        <v>1368</v>
      </c>
      <c r="C1295" s="63">
        <v>6270701</v>
      </c>
      <c r="D1295" s="34" t="s">
        <v>1414</v>
      </c>
      <c r="E1295" s="37"/>
    </row>
    <row r="1296" spans="1:5" ht="23.25" hidden="1" x14ac:dyDescent="0.2">
      <c r="A1296" s="41" t="s">
        <v>1355</v>
      </c>
      <c r="B1296" s="41" t="s">
        <v>1368</v>
      </c>
      <c r="C1296" s="63">
        <v>6270702</v>
      </c>
      <c r="D1296" s="34" t="s">
        <v>1415</v>
      </c>
      <c r="E1296" s="37"/>
    </row>
    <row r="1297" spans="1:5" ht="23.25" hidden="1" x14ac:dyDescent="0.2">
      <c r="A1297" s="41" t="s">
        <v>1355</v>
      </c>
      <c r="B1297" s="41" t="s">
        <v>1368</v>
      </c>
      <c r="C1297" s="63">
        <v>6270703</v>
      </c>
      <c r="D1297" s="34" t="s">
        <v>1416</v>
      </c>
      <c r="E1297" s="37"/>
    </row>
    <row r="1298" spans="1:5" ht="23.25" hidden="1" x14ac:dyDescent="0.2">
      <c r="A1298" s="41" t="s">
        <v>1355</v>
      </c>
      <c r="B1298" s="41" t="s">
        <v>1368</v>
      </c>
      <c r="C1298" s="63">
        <v>6270704</v>
      </c>
      <c r="D1298" s="34" t="s">
        <v>1417</v>
      </c>
      <c r="E1298" s="37"/>
    </row>
    <row r="1299" spans="1:5" ht="23.25" hidden="1" x14ac:dyDescent="0.2">
      <c r="A1299" s="41" t="s">
        <v>1355</v>
      </c>
      <c r="B1299" s="41" t="s">
        <v>1401</v>
      </c>
      <c r="C1299" s="63">
        <v>6270801</v>
      </c>
      <c r="D1299" s="34" t="s">
        <v>1418</v>
      </c>
      <c r="E1299" s="37"/>
    </row>
    <row r="1300" spans="1:5" ht="23.25" hidden="1" x14ac:dyDescent="0.2">
      <c r="A1300" s="41" t="s">
        <v>1355</v>
      </c>
      <c r="B1300" s="41" t="s">
        <v>1401</v>
      </c>
      <c r="C1300" s="63">
        <v>6270802</v>
      </c>
      <c r="D1300" s="34" t="s">
        <v>584</v>
      </c>
      <c r="E1300" s="37"/>
    </row>
    <row r="1301" spans="1:5" ht="23.25" hidden="1" x14ac:dyDescent="0.2">
      <c r="A1301" s="41" t="s">
        <v>1355</v>
      </c>
      <c r="B1301" s="41" t="s">
        <v>1401</v>
      </c>
      <c r="C1301" s="63">
        <v>6270803</v>
      </c>
      <c r="D1301" s="34" t="s">
        <v>1419</v>
      </c>
      <c r="E1301" s="37"/>
    </row>
    <row r="1302" spans="1:5" ht="23.25" hidden="1" x14ac:dyDescent="0.2">
      <c r="A1302" s="41" t="s">
        <v>1355</v>
      </c>
      <c r="B1302" s="41" t="s">
        <v>1366</v>
      </c>
      <c r="C1302" s="63">
        <v>6270804</v>
      </c>
      <c r="D1302" s="34" t="s">
        <v>1400</v>
      </c>
      <c r="E1302" s="37"/>
    </row>
    <row r="1303" spans="1:5" ht="23.25" hidden="1" x14ac:dyDescent="0.2">
      <c r="A1303" s="41" t="s">
        <v>1355</v>
      </c>
      <c r="B1303" s="41" t="s">
        <v>1421</v>
      </c>
      <c r="C1303" s="63">
        <v>6270901</v>
      </c>
      <c r="D1303" s="34" t="s">
        <v>1420</v>
      </c>
      <c r="E1303" s="37"/>
    </row>
    <row r="1304" spans="1:5" ht="23.25" hidden="1" x14ac:dyDescent="0.2">
      <c r="A1304" s="41" t="s">
        <v>1355</v>
      </c>
      <c r="B1304" s="41" t="s">
        <v>1421</v>
      </c>
      <c r="C1304" s="63">
        <v>6270902</v>
      </c>
      <c r="D1304" s="34" t="s">
        <v>1422</v>
      </c>
      <c r="E1304" s="37"/>
    </row>
    <row r="1305" spans="1:5" ht="23.25" hidden="1" x14ac:dyDescent="0.2">
      <c r="A1305" s="41" t="s">
        <v>1355</v>
      </c>
      <c r="B1305" s="41" t="s">
        <v>1421</v>
      </c>
      <c r="C1305" s="63">
        <v>6270903</v>
      </c>
      <c r="D1305" s="34" t="s">
        <v>1074</v>
      </c>
      <c r="E1305" s="37"/>
    </row>
    <row r="1306" spans="1:5" x14ac:dyDescent="0.2">
      <c r="A1306" s="41" t="s">
        <v>1425</v>
      </c>
      <c r="B1306" s="41" t="s">
        <v>1424</v>
      </c>
      <c r="C1306" s="135">
        <v>2300101</v>
      </c>
      <c r="D1306" s="34" t="s">
        <v>1423</v>
      </c>
      <c r="E1306" s="37"/>
    </row>
    <row r="1307" spans="1:5" x14ac:dyDescent="0.2">
      <c r="A1307" s="41" t="s">
        <v>1425</v>
      </c>
      <c r="B1307" s="41" t="s">
        <v>1424</v>
      </c>
      <c r="C1307" s="135">
        <v>3300101</v>
      </c>
      <c r="D1307" s="34" t="s">
        <v>1426</v>
      </c>
      <c r="E1307" s="37"/>
    </row>
    <row r="1308" spans="1:5" x14ac:dyDescent="0.2">
      <c r="A1308" s="41" t="s">
        <v>1425</v>
      </c>
      <c r="B1308" s="41" t="s">
        <v>1428</v>
      </c>
      <c r="C1308" s="135">
        <v>4301201</v>
      </c>
      <c r="D1308" s="34" t="s">
        <v>1427</v>
      </c>
      <c r="E1308" s="37"/>
    </row>
    <row r="1309" spans="1:5" x14ac:dyDescent="0.2">
      <c r="A1309" s="41" t="s">
        <v>1425</v>
      </c>
      <c r="B1309" s="41" t="s">
        <v>1430</v>
      </c>
      <c r="C1309" s="135">
        <v>4302101</v>
      </c>
      <c r="D1309" s="34" t="s">
        <v>1429</v>
      </c>
      <c r="E1309" s="37"/>
    </row>
    <row r="1310" spans="1:5" x14ac:dyDescent="0.2">
      <c r="A1310" s="41" t="s">
        <v>1425</v>
      </c>
      <c r="B1310" s="41" t="s">
        <v>1424</v>
      </c>
      <c r="C1310" s="135">
        <v>5300105</v>
      </c>
      <c r="D1310" s="34" t="s">
        <v>1431</v>
      </c>
      <c r="E1310" s="37"/>
    </row>
    <row r="1311" spans="1:5" x14ac:dyDescent="0.2">
      <c r="A1311" s="41" t="s">
        <v>1425</v>
      </c>
      <c r="B1311" s="41" t="s">
        <v>1424</v>
      </c>
      <c r="C1311" s="135">
        <v>5300106</v>
      </c>
      <c r="D1311" s="34" t="s">
        <v>1432</v>
      </c>
      <c r="E1311" s="37"/>
    </row>
    <row r="1312" spans="1:5" x14ac:dyDescent="0.2">
      <c r="A1312" s="41" t="s">
        <v>1425</v>
      </c>
      <c r="B1312" s="41" t="s">
        <v>1424</v>
      </c>
      <c r="C1312" s="135">
        <v>5300125</v>
      </c>
      <c r="D1312" s="34" t="s">
        <v>1433</v>
      </c>
      <c r="E1312" s="37"/>
    </row>
    <row r="1313" spans="1:5" x14ac:dyDescent="0.2">
      <c r="A1313" s="41" t="s">
        <v>1425</v>
      </c>
      <c r="B1313" s="41" t="s">
        <v>1424</v>
      </c>
      <c r="C1313" s="135">
        <v>5300126</v>
      </c>
      <c r="D1313" s="34" t="s">
        <v>1434</v>
      </c>
      <c r="E1313" s="37"/>
    </row>
    <row r="1314" spans="1:5" x14ac:dyDescent="0.2">
      <c r="A1314" s="41" t="s">
        <v>1425</v>
      </c>
      <c r="B1314" s="41" t="s">
        <v>1436</v>
      </c>
      <c r="C1314" s="135">
        <v>5300213</v>
      </c>
      <c r="D1314" s="34" t="s">
        <v>1435</v>
      </c>
      <c r="E1314" s="37"/>
    </row>
    <row r="1315" spans="1:5" x14ac:dyDescent="0.2">
      <c r="A1315" s="41" t="s">
        <v>1425</v>
      </c>
      <c r="B1315" s="41" t="s">
        <v>1436</v>
      </c>
      <c r="C1315" s="135">
        <v>5300214</v>
      </c>
      <c r="D1315" s="34" t="s">
        <v>1437</v>
      </c>
      <c r="E1315" s="37"/>
    </row>
    <row r="1316" spans="1:5" x14ac:dyDescent="0.2">
      <c r="A1316" s="41" t="s">
        <v>1425</v>
      </c>
      <c r="B1316" s="41" t="s">
        <v>1436</v>
      </c>
      <c r="C1316" s="135">
        <v>5300215</v>
      </c>
      <c r="D1316" s="34" t="s">
        <v>1438</v>
      </c>
      <c r="E1316" s="37"/>
    </row>
    <row r="1317" spans="1:5" x14ac:dyDescent="0.2">
      <c r="A1317" s="41" t="s">
        <v>1425</v>
      </c>
      <c r="B1317" s="41" t="s">
        <v>1440</v>
      </c>
      <c r="C1317" s="135">
        <v>5300307</v>
      </c>
      <c r="D1317" s="34" t="s">
        <v>1439</v>
      </c>
      <c r="E1317" s="37"/>
    </row>
    <row r="1318" spans="1:5" x14ac:dyDescent="0.2">
      <c r="A1318" s="41" t="s">
        <v>1425</v>
      </c>
      <c r="B1318" s="41" t="s">
        <v>1440</v>
      </c>
      <c r="C1318" s="135">
        <v>5300308</v>
      </c>
      <c r="D1318" s="34" t="s">
        <v>1441</v>
      </c>
      <c r="E1318" s="37"/>
    </row>
    <row r="1319" spans="1:5" x14ac:dyDescent="0.2">
      <c r="A1319" s="41" t="s">
        <v>1425</v>
      </c>
      <c r="B1319" s="41" t="s">
        <v>1443</v>
      </c>
      <c r="C1319" s="135">
        <v>5300411</v>
      </c>
      <c r="D1319" s="34" t="s">
        <v>1442</v>
      </c>
      <c r="E1319" s="37"/>
    </row>
    <row r="1320" spans="1:5" x14ac:dyDescent="0.2">
      <c r="A1320" s="41" t="s">
        <v>1425</v>
      </c>
      <c r="B1320" s="41" t="s">
        <v>1443</v>
      </c>
      <c r="C1320" s="135">
        <v>5300412</v>
      </c>
      <c r="D1320" s="34" t="s">
        <v>1444</v>
      </c>
      <c r="E1320" s="37"/>
    </row>
    <row r="1321" spans="1:5" x14ac:dyDescent="0.2">
      <c r="A1321" s="41" t="s">
        <v>1425</v>
      </c>
      <c r="B1321" s="41" t="s">
        <v>1446</v>
      </c>
      <c r="C1321" s="135">
        <v>5300505</v>
      </c>
      <c r="D1321" s="34" t="s">
        <v>1445</v>
      </c>
      <c r="E1321" s="37"/>
    </row>
    <row r="1322" spans="1:5" x14ac:dyDescent="0.2">
      <c r="A1322" s="41" t="s">
        <v>1425</v>
      </c>
      <c r="B1322" s="41" t="s">
        <v>1448</v>
      </c>
      <c r="C1322" s="135">
        <v>5300609</v>
      </c>
      <c r="D1322" s="34" t="s">
        <v>1447</v>
      </c>
      <c r="E1322" s="37"/>
    </row>
    <row r="1323" spans="1:5" x14ac:dyDescent="0.2">
      <c r="A1323" s="41" t="s">
        <v>1425</v>
      </c>
      <c r="B1323" s="41" t="s">
        <v>1450</v>
      </c>
      <c r="C1323" s="135">
        <v>5300711</v>
      </c>
      <c r="D1323" s="34" t="s">
        <v>1449</v>
      </c>
      <c r="E1323" s="37"/>
    </row>
    <row r="1324" spans="1:5" x14ac:dyDescent="0.2">
      <c r="A1324" s="41" t="s">
        <v>1425</v>
      </c>
      <c r="B1324" s="41" t="s">
        <v>1450</v>
      </c>
      <c r="C1324" s="135">
        <v>5300712</v>
      </c>
      <c r="D1324" s="34" t="s">
        <v>1451</v>
      </c>
      <c r="E1324" s="37"/>
    </row>
    <row r="1325" spans="1:5" x14ac:dyDescent="0.2">
      <c r="A1325" s="41" t="s">
        <v>1425</v>
      </c>
      <c r="B1325" s="41" t="s">
        <v>1453</v>
      </c>
      <c r="C1325" s="135">
        <v>5300817</v>
      </c>
      <c r="D1325" s="34" t="s">
        <v>1452</v>
      </c>
      <c r="E1325" s="37"/>
    </row>
    <row r="1326" spans="1:5" x14ac:dyDescent="0.2">
      <c r="A1326" s="41" t="s">
        <v>1425</v>
      </c>
      <c r="B1326" s="41" t="s">
        <v>1453</v>
      </c>
      <c r="C1326" s="135">
        <v>5300818</v>
      </c>
      <c r="D1326" s="34" t="s">
        <v>1454</v>
      </c>
      <c r="E1326" s="37"/>
    </row>
    <row r="1327" spans="1:5" x14ac:dyDescent="0.2">
      <c r="A1327" s="41" t="s">
        <v>1425</v>
      </c>
      <c r="B1327" s="41" t="s">
        <v>1456</v>
      </c>
      <c r="C1327" s="135">
        <v>5300911</v>
      </c>
      <c r="D1327" s="34" t="s">
        <v>1455</v>
      </c>
      <c r="E1327" s="37"/>
    </row>
    <row r="1328" spans="1:5" x14ac:dyDescent="0.2">
      <c r="A1328" s="41" t="s">
        <v>1425</v>
      </c>
      <c r="B1328" s="41" t="s">
        <v>1456</v>
      </c>
      <c r="C1328" s="135">
        <v>5300912</v>
      </c>
      <c r="D1328" s="34" t="s">
        <v>1457</v>
      </c>
      <c r="E1328" s="37"/>
    </row>
    <row r="1329" spans="1:5" x14ac:dyDescent="0.2">
      <c r="A1329" s="41" t="s">
        <v>1425</v>
      </c>
      <c r="B1329" s="41" t="s">
        <v>1459</v>
      </c>
      <c r="C1329" s="135">
        <v>5301016</v>
      </c>
      <c r="D1329" s="34" t="s">
        <v>1458</v>
      </c>
      <c r="E1329" s="37"/>
    </row>
    <row r="1330" spans="1:5" x14ac:dyDescent="0.2">
      <c r="A1330" s="41" t="s">
        <v>1425</v>
      </c>
      <c r="B1330" s="41" t="s">
        <v>1459</v>
      </c>
      <c r="C1330" s="135">
        <v>5301017</v>
      </c>
      <c r="D1330" s="34" t="s">
        <v>1460</v>
      </c>
      <c r="E1330" s="37"/>
    </row>
    <row r="1331" spans="1:5" x14ac:dyDescent="0.2">
      <c r="A1331" s="41" t="s">
        <v>1425</v>
      </c>
      <c r="B1331" s="41" t="s">
        <v>1459</v>
      </c>
      <c r="C1331" s="135">
        <v>5301018</v>
      </c>
      <c r="D1331" s="34" t="s">
        <v>1461</v>
      </c>
      <c r="E1331" s="37"/>
    </row>
    <row r="1332" spans="1:5" x14ac:dyDescent="0.2">
      <c r="A1332" s="41" t="s">
        <v>1425</v>
      </c>
      <c r="B1332" s="41" t="s">
        <v>1463</v>
      </c>
      <c r="C1332" s="135">
        <v>5301108</v>
      </c>
      <c r="D1332" s="34" t="s">
        <v>1462</v>
      </c>
      <c r="E1332" s="37"/>
    </row>
    <row r="1333" spans="1:5" x14ac:dyDescent="0.2">
      <c r="A1333" s="41" t="s">
        <v>1425</v>
      </c>
      <c r="B1333" s="41" t="s">
        <v>1463</v>
      </c>
      <c r="C1333" s="135">
        <v>5301109</v>
      </c>
      <c r="D1333" s="34" t="s">
        <v>1464</v>
      </c>
      <c r="E1333" s="37"/>
    </row>
    <row r="1334" spans="1:5" x14ac:dyDescent="0.2">
      <c r="A1334" s="41" t="s">
        <v>1425</v>
      </c>
      <c r="B1334" s="41" t="s">
        <v>1466</v>
      </c>
      <c r="C1334" s="135">
        <v>5301314</v>
      </c>
      <c r="D1334" s="34" t="s">
        <v>1465</v>
      </c>
      <c r="E1334" s="37"/>
    </row>
    <row r="1335" spans="1:5" x14ac:dyDescent="0.2">
      <c r="A1335" s="41" t="s">
        <v>1425</v>
      </c>
      <c r="B1335" s="41" t="s">
        <v>1468</v>
      </c>
      <c r="C1335" s="135">
        <v>5301417</v>
      </c>
      <c r="D1335" s="34" t="s">
        <v>1467</v>
      </c>
      <c r="E1335" s="37"/>
    </row>
    <row r="1336" spans="1:5" x14ac:dyDescent="0.2">
      <c r="A1336" s="41" t="s">
        <v>1425</v>
      </c>
      <c r="B1336" s="41" t="s">
        <v>1468</v>
      </c>
      <c r="C1336" s="135">
        <v>5301418</v>
      </c>
      <c r="D1336" s="34" t="s">
        <v>1469</v>
      </c>
      <c r="E1336" s="37"/>
    </row>
    <row r="1337" spans="1:5" x14ac:dyDescent="0.2">
      <c r="A1337" s="41" t="s">
        <v>1425</v>
      </c>
      <c r="B1337" s="41" t="s">
        <v>1471</v>
      </c>
      <c r="C1337" s="135">
        <v>5301513</v>
      </c>
      <c r="D1337" s="34" t="s">
        <v>1470</v>
      </c>
      <c r="E1337" s="37"/>
    </row>
    <row r="1338" spans="1:5" x14ac:dyDescent="0.2">
      <c r="A1338" s="41" t="s">
        <v>1425</v>
      </c>
      <c r="B1338" s="41" t="s">
        <v>1473</v>
      </c>
      <c r="C1338" s="135">
        <v>5301611</v>
      </c>
      <c r="D1338" s="34" t="s">
        <v>1472</v>
      </c>
      <c r="E1338" s="37"/>
    </row>
    <row r="1339" spans="1:5" x14ac:dyDescent="0.2">
      <c r="A1339" s="41" t="s">
        <v>1425</v>
      </c>
      <c r="B1339" s="41" t="s">
        <v>1473</v>
      </c>
      <c r="C1339" s="135">
        <v>5301612</v>
      </c>
      <c r="D1339" s="34" t="s">
        <v>1474</v>
      </c>
      <c r="E1339" s="37"/>
    </row>
    <row r="1340" spans="1:5" x14ac:dyDescent="0.2">
      <c r="A1340" s="41" t="s">
        <v>1425</v>
      </c>
      <c r="B1340" s="41" t="s">
        <v>1476</v>
      </c>
      <c r="C1340" s="135">
        <v>5301710</v>
      </c>
      <c r="D1340" s="34" t="s">
        <v>1475</v>
      </c>
      <c r="E1340" s="37"/>
    </row>
    <row r="1341" spans="1:5" x14ac:dyDescent="0.2">
      <c r="A1341" s="41" t="s">
        <v>1425</v>
      </c>
      <c r="B1341" s="41" t="s">
        <v>1478</v>
      </c>
      <c r="C1341" s="135">
        <v>5301812</v>
      </c>
      <c r="D1341" s="34" t="s">
        <v>1477</v>
      </c>
      <c r="E1341" s="37"/>
    </row>
    <row r="1342" spans="1:5" x14ac:dyDescent="0.2">
      <c r="A1342" s="41" t="s">
        <v>1425</v>
      </c>
      <c r="B1342" s="41" t="s">
        <v>1478</v>
      </c>
      <c r="C1342" s="135">
        <v>5301813</v>
      </c>
      <c r="D1342" s="34" t="s">
        <v>1479</v>
      </c>
      <c r="E1342" s="37"/>
    </row>
    <row r="1343" spans="1:5" x14ac:dyDescent="0.2">
      <c r="A1343" s="41" t="s">
        <v>1425</v>
      </c>
      <c r="B1343" s="41" t="s">
        <v>1481</v>
      </c>
      <c r="C1343" s="135">
        <v>5301906</v>
      </c>
      <c r="D1343" s="34" t="s">
        <v>1480</v>
      </c>
      <c r="E1343" s="37"/>
    </row>
    <row r="1344" spans="1:5" x14ac:dyDescent="0.2">
      <c r="A1344" s="41" t="s">
        <v>1425</v>
      </c>
      <c r="B1344" s="41" t="s">
        <v>1483</v>
      </c>
      <c r="C1344" s="135">
        <v>5302013</v>
      </c>
      <c r="D1344" s="34" t="s">
        <v>1482</v>
      </c>
      <c r="E1344" s="37"/>
    </row>
    <row r="1345" spans="1:5" x14ac:dyDescent="0.2">
      <c r="A1345" s="41" t="s">
        <v>1425</v>
      </c>
      <c r="B1345" s="41" t="s">
        <v>1483</v>
      </c>
      <c r="C1345" s="135">
        <v>5302014</v>
      </c>
      <c r="D1345" s="34" t="s">
        <v>1484</v>
      </c>
      <c r="E1345" s="37"/>
    </row>
    <row r="1346" spans="1:5" x14ac:dyDescent="0.2">
      <c r="A1346" s="41" t="s">
        <v>1425</v>
      </c>
      <c r="B1346" s="41" t="s">
        <v>1483</v>
      </c>
      <c r="C1346" s="135">
        <v>5302015</v>
      </c>
      <c r="D1346" s="34" t="s">
        <v>1485</v>
      </c>
      <c r="E1346" s="37"/>
    </row>
    <row r="1347" spans="1:5" x14ac:dyDescent="0.2">
      <c r="A1347" s="41" t="s">
        <v>1425</v>
      </c>
      <c r="B1347" s="41" t="s">
        <v>1430</v>
      </c>
      <c r="C1347" s="135">
        <v>5302113</v>
      </c>
      <c r="D1347" s="34" t="s">
        <v>1486</v>
      </c>
      <c r="E1347" s="37"/>
    </row>
    <row r="1348" spans="1:5" x14ac:dyDescent="0.2">
      <c r="A1348" s="41" t="s">
        <v>1425</v>
      </c>
      <c r="B1348" s="41" t="s">
        <v>1488</v>
      </c>
      <c r="C1348" s="135">
        <v>5302406</v>
      </c>
      <c r="D1348" s="34" t="s">
        <v>1487</v>
      </c>
      <c r="E1348" s="37"/>
    </row>
    <row r="1349" spans="1:5" x14ac:dyDescent="0.2">
      <c r="A1349" s="41" t="s">
        <v>1425</v>
      </c>
      <c r="B1349" s="41" t="s">
        <v>1490</v>
      </c>
      <c r="C1349" s="135">
        <v>5302506</v>
      </c>
      <c r="D1349" s="34" t="s">
        <v>1489</v>
      </c>
      <c r="E1349" s="37"/>
    </row>
    <row r="1350" spans="1:5" x14ac:dyDescent="0.2">
      <c r="A1350" s="41" t="s">
        <v>1425</v>
      </c>
      <c r="B1350" s="41" t="s">
        <v>1492</v>
      </c>
      <c r="C1350" s="135">
        <v>5302806</v>
      </c>
      <c r="D1350" s="34" t="s">
        <v>1491</v>
      </c>
      <c r="E1350" s="37"/>
    </row>
    <row r="1351" spans="1:5" x14ac:dyDescent="0.2">
      <c r="A1351" s="41" t="s">
        <v>1425</v>
      </c>
      <c r="B1351" s="41" t="s">
        <v>1494</v>
      </c>
      <c r="C1351" s="135">
        <v>5302905</v>
      </c>
      <c r="D1351" s="34" t="s">
        <v>1493</v>
      </c>
      <c r="E1351" s="37"/>
    </row>
    <row r="1352" spans="1:5" x14ac:dyDescent="0.2">
      <c r="A1352" s="41" t="s">
        <v>1425</v>
      </c>
      <c r="B1352" s="41" t="s">
        <v>1496</v>
      </c>
      <c r="C1352" s="135">
        <v>5303005</v>
      </c>
      <c r="D1352" s="34" t="s">
        <v>1495</v>
      </c>
      <c r="E1352" s="37"/>
    </row>
    <row r="1353" spans="1:5" x14ac:dyDescent="0.2">
      <c r="A1353" s="41" t="s">
        <v>1425</v>
      </c>
      <c r="B1353" s="41" t="s">
        <v>1498</v>
      </c>
      <c r="C1353" s="135">
        <v>5303106</v>
      </c>
      <c r="D1353" s="34" t="s">
        <v>1497</v>
      </c>
      <c r="E1353" s="37"/>
    </row>
    <row r="1354" spans="1:5" x14ac:dyDescent="0.2">
      <c r="A1354" s="41" t="s">
        <v>1425</v>
      </c>
      <c r="B1354" s="41" t="s">
        <v>729</v>
      </c>
      <c r="C1354" s="135">
        <v>5303206</v>
      </c>
      <c r="D1354" s="34" t="s">
        <v>434</v>
      </c>
      <c r="E1354" s="37"/>
    </row>
    <row r="1355" spans="1:5" x14ac:dyDescent="0.2">
      <c r="A1355" s="41" t="s">
        <v>1425</v>
      </c>
      <c r="B1355" s="41" t="s">
        <v>1424</v>
      </c>
      <c r="C1355" s="135">
        <v>6300101</v>
      </c>
      <c r="D1355" s="34" t="s">
        <v>1418</v>
      </c>
      <c r="E1355" s="37"/>
    </row>
    <row r="1356" spans="1:5" x14ac:dyDescent="0.2">
      <c r="A1356" s="41" t="s">
        <v>1425</v>
      </c>
      <c r="B1356" s="41" t="s">
        <v>1424</v>
      </c>
      <c r="C1356" s="135">
        <v>6300102</v>
      </c>
      <c r="D1356" s="34" t="s">
        <v>1499</v>
      </c>
      <c r="E1356" s="37"/>
    </row>
    <row r="1357" spans="1:5" x14ac:dyDescent="0.2">
      <c r="A1357" s="41" t="s">
        <v>1425</v>
      </c>
      <c r="B1357" s="41" t="s">
        <v>1424</v>
      </c>
      <c r="C1357" s="135">
        <v>6300103</v>
      </c>
      <c r="D1357" s="34" t="s">
        <v>1500</v>
      </c>
      <c r="E1357" s="37"/>
    </row>
    <row r="1358" spans="1:5" x14ac:dyDescent="0.2">
      <c r="A1358" s="41" t="s">
        <v>1425</v>
      </c>
      <c r="B1358" s="41" t="s">
        <v>1424</v>
      </c>
      <c r="C1358" s="135">
        <v>6300104</v>
      </c>
      <c r="D1358" s="34" t="s">
        <v>1501</v>
      </c>
      <c r="E1358" s="37"/>
    </row>
    <row r="1359" spans="1:5" x14ac:dyDescent="0.2">
      <c r="A1359" s="41" t="s">
        <v>1425</v>
      </c>
      <c r="B1359" s="41" t="s">
        <v>1424</v>
      </c>
      <c r="C1359" s="135">
        <v>6300107</v>
      </c>
      <c r="D1359" s="34" t="s">
        <v>1502</v>
      </c>
      <c r="E1359" s="37"/>
    </row>
    <row r="1360" spans="1:5" x14ac:dyDescent="0.2">
      <c r="A1360" s="41" t="s">
        <v>1425</v>
      </c>
      <c r="B1360" s="41" t="s">
        <v>1424</v>
      </c>
      <c r="C1360" s="135">
        <v>6300108</v>
      </c>
      <c r="D1360" s="34" t="s">
        <v>1503</v>
      </c>
      <c r="E1360" s="37"/>
    </row>
    <row r="1361" spans="1:5" x14ac:dyDescent="0.2">
      <c r="A1361" s="41" t="s">
        <v>1425</v>
      </c>
      <c r="B1361" s="41" t="s">
        <v>1424</v>
      </c>
      <c r="C1361" s="135">
        <v>6300109</v>
      </c>
      <c r="D1361" s="34" t="s">
        <v>1504</v>
      </c>
      <c r="E1361" s="37"/>
    </row>
    <row r="1362" spans="1:5" x14ac:dyDescent="0.2">
      <c r="A1362" s="41" t="s">
        <v>1425</v>
      </c>
      <c r="B1362" s="41" t="s">
        <v>1424</v>
      </c>
      <c r="C1362" s="135">
        <v>6300110</v>
      </c>
      <c r="D1362" s="34" t="s">
        <v>252</v>
      </c>
      <c r="E1362" s="37"/>
    </row>
    <row r="1363" spans="1:5" x14ac:dyDescent="0.2">
      <c r="A1363" s="41" t="s">
        <v>1425</v>
      </c>
      <c r="B1363" s="41" t="s">
        <v>1424</v>
      </c>
      <c r="C1363" s="135">
        <v>6300111</v>
      </c>
      <c r="D1363" s="34" t="s">
        <v>1151</v>
      </c>
      <c r="E1363" s="37"/>
    </row>
    <row r="1364" spans="1:5" x14ac:dyDescent="0.2">
      <c r="A1364" s="41" t="s">
        <v>1425</v>
      </c>
      <c r="B1364" s="41" t="s">
        <v>1424</v>
      </c>
      <c r="C1364" s="135">
        <v>6300112</v>
      </c>
      <c r="D1364" s="34" t="s">
        <v>164</v>
      </c>
      <c r="E1364" s="37"/>
    </row>
    <row r="1365" spans="1:5" x14ac:dyDescent="0.2">
      <c r="A1365" s="41" t="s">
        <v>1425</v>
      </c>
      <c r="B1365" s="41" t="s">
        <v>1424</v>
      </c>
      <c r="C1365" s="135">
        <v>6300113</v>
      </c>
      <c r="D1365" s="34" t="s">
        <v>1505</v>
      </c>
      <c r="E1365" s="37"/>
    </row>
    <row r="1366" spans="1:5" x14ac:dyDescent="0.2">
      <c r="A1366" s="41" t="s">
        <v>1425</v>
      </c>
      <c r="B1366" s="41" t="s">
        <v>1424</v>
      </c>
      <c r="C1366" s="135">
        <v>6300114</v>
      </c>
      <c r="D1366" s="34" t="s">
        <v>1506</v>
      </c>
      <c r="E1366" s="37"/>
    </row>
    <row r="1367" spans="1:5" x14ac:dyDescent="0.2">
      <c r="A1367" s="41" t="s">
        <v>1425</v>
      </c>
      <c r="B1367" s="41" t="s">
        <v>1424</v>
      </c>
      <c r="C1367" s="135">
        <v>6300115</v>
      </c>
      <c r="D1367" s="34" t="s">
        <v>1507</v>
      </c>
      <c r="E1367" s="37"/>
    </row>
    <row r="1368" spans="1:5" x14ac:dyDescent="0.2">
      <c r="A1368" s="41" t="s">
        <v>1425</v>
      </c>
      <c r="B1368" s="41" t="s">
        <v>1424</v>
      </c>
      <c r="C1368" s="135">
        <v>6300116</v>
      </c>
      <c r="D1368" s="34" t="s">
        <v>1508</v>
      </c>
      <c r="E1368" s="37"/>
    </row>
    <row r="1369" spans="1:5" x14ac:dyDescent="0.2">
      <c r="A1369" s="41" t="s">
        <v>1425</v>
      </c>
      <c r="B1369" s="41" t="s">
        <v>1424</v>
      </c>
      <c r="C1369" s="135">
        <v>6300117</v>
      </c>
      <c r="D1369" s="34" t="s">
        <v>1509</v>
      </c>
      <c r="E1369" s="37"/>
    </row>
    <row r="1370" spans="1:5" x14ac:dyDescent="0.2">
      <c r="A1370" s="41" t="s">
        <v>1425</v>
      </c>
      <c r="B1370" s="41" t="s">
        <v>1424</v>
      </c>
      <c r="C1370" s="135">
        <v>6300118</v>
      </c>
      <c r="D1370" s="34" t="s">
        <v>614</v>
      </c>
      <c r="E1370" s="37"/>
    </row>
    <row r="1371" spans="1:5" x14ac:dyDescent="0.2">
      <c r="A1371" s="41" t="s">
        <v>1425</v>
      </c>
      <c r="B1371" s="41" t="s">
        <v>1424</v>
      </c>
      <c r="C1371" s="135">
        <v>6300119</v>
      </c>
      <c r="D1371" s="34" t="s">
        <v>1510</v>
      </c>
      <c r="E1371" s="37"/>
    </row>
    <row r="1372" spans="1:5" x14ac:dyDescent="0.2">
      <c r="A1372" s="41" t="s">
        <v>1425</v>
      </c>
      <c r="B1372" s="41" t="s">
        <v>1424</v>
      </c>
      <c r="C1372" s="135">
        <v>6300120</v>
      </c>
      <c r="D1372" s="34" t="s">
        <v>1511</v>
      </c>
      <c r="E1372" s="37"/>
    </row>
    <row r="1373" spans="1:5" x14ac:dyDescent="0.2">
      <c r="A1373" s="41" t="s">
        <v>1425</v>
      </c>
      <c r="B1373" s="41" t="s">
        <v>1424</v>
      </c>
      <c r="C1373" s="135">
        <v>6300121</v>
      </c>
      <c r="D1373" s="34" t="s">
        <v>1512</v>
      </c>
      <c r="E1373" s="37"/>
    </row>
    <row r="1374" spans="1:5" x14ac:dyDescent="0.2">
      <c r="A1374" s="41" t="s">
        <v>1425</v>
      </c>
      <c r="B1374" s="41" t="s">
        <v>1424</v>
      </c>
      <c r="C1374" s="135">
        <v>6300122</v>
      </c>
      <c r="D1374" s="34" t="s">
        <v>1513</v>
      </c>
      <c r="E1374" s="37"/>
    </row>
    <row r="1375" spans="1:5" x14ac:dyDescent="0.2">
      <c r="A1375" s="41" t="s">
        <v>1425</v>
      </c>
      <c r="B1375" s="41" t="s">
        <v>1424</v>
      </c>
      <c r="C1375" s="135">
        <v>6300123</v>
      </c>
      <c r="D1375" s="34" t="s">
        <v>1514</v>
      </c>
      <c r="E1375" s="37"/>
    </row>
    <row r="1376" spans="1:5" x14ac:dyDescent="0.2">
      <c r="A1376" s="41" t="s">
        <v>1425</v>
      </c>
      <c r="B1376" s="41" t="s">
        <v>1424</v>
      </c>
      <c r="C1376" s="135">
        <v>6300124</v>
      </c>
      <c r="D1376" s="34" t="s">
        <v>1515</v>
      </c>
      <c r="E1376" s="37"/>
    </row>
    <row r="1377" spans="1:5" x14ac:dyDescent="0.2">
      <c r="A1377" s="41" t="s">
        <v>1425</v>
      </c>
      <c r="B1377" s="41" t="s">
        <v>1436</v>
      </c>
      <c r="C1377" s="135">
        <v>6300201</v>
      </c>
      <c r="D1377" s="34" t="s">
        <v>1516</v>
      </c>
      <c r="E1377" s="37"/>
    </row>
    <row r="1378" spans="1:5" x14ac:dyDescent="0.2">
      <c r="A1378" s="41" t="s">
        <v>1425</v>
      </c>
      <c r="B1378" s="41" t="s">
        <v>1436</v>
      </c>
      <c r="C1378" s="135">
        <v>6300202</v>
      </c>
      <c r="D1378" s="34" t="s">
        <v>1517</v>
      </c>
      <c r="E1378" s="37"/>
    </row>
    <row r="1379" spans="1:5" x14ac:dyDescent="0.2">
      <c r="A1379" s="41" t="s">
        <v>1425</v>
      </c>
      <c r="B1379" s="41" t="s">
        <v>1436</v>
      </c>
      <c r="C1379" s="135">
        <v>6300203</v>
      </c>
      <c r="D1379" s="34" t="s">
        <v>1518</v>
      </c>
      <c r="E1379" s="37"/>
    </row>
    <row r="1380" spans="1:5" x14ac:dyDescent="0.2">
      <c r="A1380" s="41" t="s">
        <v>1425</v>
      </c>
      <c r="B1380" s="41" t="s">
        <v>1436</v>
      </c>
      <c r="C1380" s="135">
        <v>6300204</v>
      </c>
      <c r="D1380" s="34" t="s">
        <v>1519</v>
      </c>
      <c r="E1380" s="37"/>
    </row>
    <row r="1381" spans="1:5" x14ac:dyDescent="0.2">
      <c r="A1381" s="41" t="s">
        <v>1425</v>
      </c>
      <c r="B1381" s="41" t="s">
        <v>1436</v>
      </c>
      <c r="C1381" s="135">
        <v>6300205</v>
      </c>
      <c r="D1381" s="34" t="s">
        <v>1520</v>
      </c>
      <c r="E1381" s="37"/>
    </row>
    <row r="1382" spans="1:5" x14ac:dyDescent="0.2">
      <c r="A1382" s="41" t="s">
        <v>1425</v>
      </c>
      <c r="B1382" s="41" t="s">
        <v>1436</v>
      </c>
      <c r="C1382" s="135">
        <v>6300206</v>
      </c>
      <c r="D1382" s="34" t="s">
        <v>1521</v>
      </c>
      <c r="E1382" s="37"/>
    </row>
    <row r="1383" spans="1:5" x14ac:dyDescent="0.2">
      <c r="A1383" s="41" t="s">
        <v>1425</v>
      </c>
      <c r="B1383" s="41" t="s">
        <v>1436</v>
      </c>
      <c r="C1383" s="135">
        <v>6300207</v>
      </c>
      <c r="D1383" s="34" t="s">
        <v>1522</v>
      </c>
      <c r="E1383" s="37"/>
    </row>
    <row r="1384" spans="1:5" x14ac:dyDescent="0.2">
      <c r="A1384" s="41" t="s">
        <v>1425</v>
      </c>
      <c r="B1384" s="41" t="s">
        <v>1436</v>
      </c>
      <c r="C1384" s="135">
        <v>6300208</v>
      </c>
      <c r="D1384" s="34" t="s">
        <v>1523</v>
      </c>
      <c r="E1384" s="37"/>
    </row>
    <row r="1385" spans="1:5" x14ac:dyDescent="0.2">
      <c r="A1385" s="41" t="s">
        <v>1425</v>
      </c>
      <c r="B1385" s="41" t="s">
        <v>1524</v>
      </c>
      <c r="C1385" s="135">
        <v>6300209</v>
      </c>
      <c r="D1385" s="34" t="s">
        <v>109</v>
      </c>
      <c r="E1385" s="37"/>
    </row>
    <row r="1386" spans="1:5" x14ac:dyDescent="0.2">
      <c r="A1386" s="41" t="s">
        <v>1425</v>
      </c>
      <c r="B1386" s="41" t="s">
        <v>1436</v>
      </c>
      <c r="C1386" s="135">
        <v>6300210</v>
      </c>
      <c r="D1386" s="34" t="s">
        <v>1525</v>
      </c>
      <c r="E1386" s="37"/>
    </row>
    <row r="1387" spans="1:5" x14ac:dyDescent="0.2">
      <c r="A1387" s="41" t="s">
        <v>1425</v>
      </c>
      <c r="B1387" s="41" t="s">
        <v>1436</v>
      </c>
      <c r="C1387" s="135">
        <v>6300211</v>
      </c>
      <c r="D1387" s="34" t="s">
        <v>1526</v>
      </c>
      <c r="E1387" s="37"/>
    </row>
    <row r="1388" spans="1:5" x14ac:dyDescent="0.2">
      <c r="A1388" s="41" t="s">
        <v>1425</v>
      </c>
      <c r="B1388" s="41" t="s">
        <v>1436</v>
      </c>
      <c r="C1388" s="135">
        <v>6300212</v>
      </c>
      <c r="D1388" s="34" t="s">
        <v>1527</v>
      </c>
      <c r="E1388" s="37"/>
    </row>
    <row r="1389" spans="1:5" x14ac:dyDescent="0.2">
      <c r="A1389" s="41" t="s">
        <v>1425</v>
      </c>
      <c r="B1389" s="41" t="s">
        <v>1440</v>
      </c>
      <c r="C1389" s="135">
        <v>6300301</v>
      </c>
      <c r="D1389" s="34" t="s">
        <v>1528</v>
      </c>
      <c r="E1389" s="37"/>
    </row>
    <row r="1390" spans="1:5" x14ac:dyDescent="0.2">
      <c r="A1390" s="41" t="s">
        <v>1425</v>
      </c>
      <c r="B1390" s="41" t="s">
        <v>1440</v>
      </c>
      <c r="C1390" s="135">
        <v>6300302</v>
      </c>
      <c r="D1390" s="34" t="s">
        <v>1529</v>
      </c>
      <c r="E1390" s="37"/>
    </row>
    <row r="1391" spans="1:5" x14ac:dyDescent="0.2">
      <c r="A1391" s="41" t="s">
        <v>1425</v>
      </c>
      <c r="B1391" s="41" t="s">
        <v>1440</v>
      </c>
      <c r="C1391" s="135">
        <v>6300303</v>
      </c>
      <c r="D1391" s="34" t="s">
        <v>1530</v>
      </c>
      <c r="E1391" s="37"/>
    </row>
    <row r="1392" spans="1:5" x14ac:dyDescent="0.2">
      <c r="A1392" s="41" t="s">
        <v>1425</v>
      </c>
      <c r="B1392" s="41" t="s">
        <v>1440</v>
      </c>
      <c r="C1392" s="135">
        <v>6300304</v>
      </c>
      <c r="D1392" s="34" t="s">
        <v>1531</v>
      </c>
      <c r="E1392" s="37"/>
    </row>
    <row r="1393" spans="1:5" x14ac:dyDescent="0.2">
      <c r="A1393" s="41" t="s">
        <v>1425</v>
      </c>
      <c r="B1393" s="41" t="s">
        <v>1440</v>
      </c>
      <c r="C1393" s="135">
        <v>6300305</v>
      </c>
      <c r="D1393" s="34" t="s">
        <v>1532</v>
      </c>
      <c r="E1393" s="37"/>
    </row>
    <row r="1394" spans="1:5" x14ac:dyDescent="0.2">
      <c r="A1394" s="41" t="s">
        <v>1425</v>
      </c>
      <c r="B1394" s="41" t="s">
        <v>1440</v>
      </c>
      <c r="C1394" s="135">
        <v>6300306</v>
      </c>
      <c r="D1394" s="34" t="s">
        <v>1533</v>
      </c>
      <c r="E1394" s="37"/>
    </row>
    <row r="1395" spans="1:5" x14ac:dyDescent="0.2">
      <c r="A1395" s="41" t="s">
        <v>1425</v>
      </c>
      <c r="B1395" s="41" t="s">
        <v>1443</v>
      </c>
      <c r="C1395" s="135">
        <v>6300401</v>
      </c>
      <c r="D1395" s="34" t="s">
        <v>1534</v>
      </c>
      <c r="E1395" s="37"/>
    </row>
    <row r="1396" spans="1:5" x14ac:dyDescent="0.2">
      <c r="A1396" s="41" t="s">
        <v>1425</v>
      </c>
      <c r="B1396" s="41" t="s">
        <v>1443</v>
      </c>
      <c r="C1396" s="135">
        <v>6300402</v>
      </c>
      <c r="D1396" s="34" t="s">
        <v>1535</v>
      </c>
      <c r="E1396" s="37"/>
    </row>
    <row r="1397" spans="1:5" x14ac:dyDescent="0.2">
      <c r="A1397" s="41" t="s">
        <v>1425</v>
      </c>
      <c r="B1397" s="41" t="s">
        <v>1443</v>
      </c>
      <c r="C1397" s="135">
        <v>6300403</v>
      </c>
      <c r="D1397" s="34" t="s">
        <v>1536</v>
      </c>
      <c r="E1397" s="37"/>
    </row>
    <row r="1398" spans="1:5" x14ac:dyDescent="0.2">
      <c r="A1398" s="41" t="s">
        <v>1425</v>
      </c>
      <c r="B1398" s="41" t="s">
        <v>1443</v>
      </c>
      <c r="C1398" s="135">
        <v>6300404</v>
      </c>
      <c r="D1398" s="34" t="s">
        <v>1537</v>
      </c>
      <c r="E1398" s="37"/>
    </row>
    <row r="1399" spans="1:5" x14ac:dyDescent="0.2">
      <c r="A1399" s="41" t="s">
        <v>1425</v>
      </c>
      <c r="B1399" s="41" t="s">
        <v>1443</v>
      </c>
      <c r="C1399" s="135">
        <v>6300405</v>
      </c>
      <c r="D1399" s="34" t="s">
        <v>1538</v>
      </c>
      <c r="E1399" s="37"/>
    </row>
    <row r="1400" spans="1:5" x14ac:dyDescent="0.2">
      <c r="A1400" s="41" t="s">
        <v>1425</v>
      </c>
      <c r="B1400" s="41" t="s">
        <v>1443</v>
      </c>
      <c r="C1400" s="135">
        <v>6300406</v>
      </c>
      <c r="D1400" s="34" t="s">
        <v>498</v>
      </c>
      <c r="E1400" s="37"/>
    </row>
    <row r="1401" spans="1:5" x14ac:dyDescent="0.2">
      <c r="A1401" s="41" t="s">
        <v>1425</v>
      </c>
      <c r="B1401" s="41" t="s">
        <v>1443</v>
      </c>
      <c r="C1401" s="135">
        <v>6300407</v>
      </c>
      <c r="D1401" s="34" t="s">
        <v>1539</v>
      </c>
      <c r="E1401" s="37"/>
    </row>
    <row r="1402" spans="1:5" x14ac:dyDescent="0.2">
      <c r="A1402" s="41" t="s">
        <v>1425</v>
      </c>
      <c r="B1402" s="41" t="s">
        <v>1443</v>
      </c>
      <c r="C1402" s="135">
        <v>6300408</v>
      </c>
      <c r="D1402" s="34" t="s">
        <v>1540</v>
      </c>
      <c r="E1402" s="37"/>
    </row>
    <row r="1403" spans="1:5" x14ac:dyDescent="0.2">
      <c r="A1403" s="41" t="s">
        <v>1425</v>
      </c>
      <c r="B1403" s="41" t="s">
        <v>1443</v>
      </c>
      <c r="C1403" s="135">
        <v>6300409</v>
      </c>
      <c r="D1403" s="34" t="s">
        <v>1541</v>
      </c>
      <c r="E1403" s="37"/>
    </row>
    <row r="1404" spans="1:5" x14ac:dyDescent="0.2">
      <c r="A1404" s="41" t="s">
        <v>1425</v>
      </c>
      <c r="B1404" s="41" t="s">
        <v>1443</v>
      </c>
      <c r="C1404" s="135">
        <v>6300410</v>
      </c>
      <c r="D1404" s="34" t="s">
        <v>1542</v>
      </c>
      <c r="E1404" s="37"/>
    </row>
    <row r="1405" spans="1:5" x14ac:dyDescent="0.2">
      <c r="A1405" s="41" t="s">
        <v>1425</v>
      </c>
      <c r="B1405" s="41" t="s">
        <v>1446</v>
      </c>
      <c r="C1405" s="135">
        <v>6300501</v>
      </c>
      <c r="D1405" s="34" t="s">
        <v>1543</v>
      </c>
      <c r="E1405" s="37"/>
    </row>
    <row r="1406" spans="1:5" x14ac:dyDescent="0.2">
      <c r="A1406" s="41" t="s">
        <v>1425</v>
      </c>
      <c r="B1406" s="41" t="s">
        <v>1446</v>
      </c>
      <c r="C1406" s="135">
        <v>6300502</v>
      </c>
      <c r="D1406" s="34" t="s">
        <v>1544</v>
      </c>
      <c r="E1406" s="37"/>
    </row>
    <row r="1407" spans="1:5" x14ac:dyDescent="0.2">
      <c r="A1407" s="41" t="s">
        <v>1425</v>
      </c>
      <c r="B1407" s="41" t="s">
        <v>1446</v>
      </c>
      <c r="C1407" s="135">
        <v>6300503</v>
      </c>
      <c r="D1407" s="34" t="s">
        <v>1545</v>
      </c>
      <c r="E1407" s="37"/>
    </row>
    <row r="1408" spans="1:5" x14ac:dyDescent="0.2">
      <c r="A1408" s="41" t="s">
        <v>1425</v>
      </c>
      <c r="B1408" s="41" t="s">
        <v>1446</v>
      </c>
      <c r="C1408" s="135">
        <v>6300504</v>
      </c>
      <c r="D1408" s="34" t="s">
        <v>1546</v>
      </c>
      <c r="E1408" s="37"/>
    </row>
    <row r="1409" spans="1:5" x14ac:dyDescent="0.2">
      <c r="A1409" s="41" t="s">
        <v>1425</v>
      </c>
      <c r="B1409" s="41" t="s">
        <v>1448</v>
      </c>
      <c r="C1409" s="135">
        <v>6300601</v>
      </c>
      <c r="D1409" s="34" t="s">
        <v>1547</v>
      </c>
      <c r="E1409" s="37"/>
    </row>
    <row r="1410" spans="1:5" x14ac:dyDescent="0.2">
      <c r="A1410" s="41" t="s">
        <v>1425</v>
      </c>
      <c r="B1410" s="41" t="s">
        <v>1448</v>
      </c>
      <c r="C1410" s="135">
        <v>6300602</v>
      </c>
      <c r="D1410" s="34" t="s">
        <v>1548</v>
      </c>
      <c r="E1410" s="37"/>
    </row>
    <row r="1411" spans="1:5" x14ac:dyDescent="0.2">
      <c r="A1411" s="41" t="s">
        <v>1425</v>
      </c>
      <c r="B1411" s="41" t="s">
        <v>1448</v>
      </c>
      <c r="C1411" s="135">
        <v>6300603</v>
      </c>
      <c r="D1411" s="34" t="s">
        <v>1549</v>
      </c>
      <c r="E1411" s="37"/>
    </row>
    <row r="1412" spans="1:5" x14ac:dyDescent="0.2">
      <c r="A1412" s="41" t="s">
        <v>1425</v>
      </c>
      <c r="B1412" s="41" t="s">
        <v>1551</v>
      </c>
      <c r="C1412" s="135">
        <v>6300604</v>
      </c>
      <c r="D1412" s="34" t="s">
        <v>1550</v>
      </c>
      <c r="E1412" s="37"/>
    </row>
    <row r="1413" spans="1:5" x14ac:dyDescent="0.2">
      <c r="A1413" s="41" t="s">
        <v>1425</v>
      </c>
      <c r="B1413" s="41" t="s">
        <v>1448</v>
      </c>
      <c r="C1413" s="135">
        <v>6300605</v>
      </c>
      <c r="D1413" s="34" t="s">
        <v>906</v>
      </c>
      <c r="E1413" s="37"/>
    </row>
    <row r="1414" spans="1:5" x14ac:dyDescent="0.2">
      <c r="A1414" s="41" t="s">
        <v>1425</v>
      </c>
      <c r="B1414" s="41" t="s">
        <v>1448</v>
      </c>
      <c r="C1414" s="135">
        <v>6300606</v>
      </c>
      <c r="D1414" s="34" t="s">
        <v>1341</v>
      </c>
      <c r="E1414" s="37"/>
    </row>
    <row r="1415" spans="1:5" x14ac:dyDescent="0.2">
      <c r="A1415" s="41" t="s">
        <v>1425</v>
      </c>
      <c r="B1415" s="41" t="s">
        <v>1466</v>
      </c>
      <c r="C1415" s="135">
        <v>6300607</v>
      </c>
      <c r="D1415" s="34" t="s">
        <v>1552</v>
      </c>
      <c r="E1415" s="37"/>
    </row>
    <row r="1416" spans="1:5" x14ac:dyDescent="0.2">
      <c r="A1416" s="41" t="s">
        <v>1425</v>
      </c>
      <c r="B1416" s="41" t="s">
        <v>1448</v>
      </c>
      <c r="C1416" s="135">
        <v>6300608</v>
      </c>
      <c r="D1416" s="34" t="s">
        <v>1553</v>
      </c>
      <c r="E1416" s="37"/>
    </row>
    <row r="1417" spans="1:5" x14ac:dyDescent="0.2">
      <c r="A1417" s="41" t="s">
        <v>1425</v>
      </c>
      <c r="B1417" s="41" t="s">
        <v>1450</v>
      </c>
      <c r="C1417" s="135">
        <v>6300701</v>
      </c>
      <c r="D1417" s="34" t="s">
        <v>1554</v>
      </c>
      <c r="E1417" s="37"/>
    </row>
    <row r="1418" spans="1:5" x14ac:dyDescent="0.2">
      <c r="A1418" s="41" t="s">
        <v>1425</v>
      </c>
      <c r="B1418" s="41" t="s">
        <v>1450</v>
      </c>
      <c r="C1418" s="135">
        <v>6300702</v>
      </c>
      <c r="D1418" s="34" t="s">
        <v>1555</v>
      </c>
      <c r="E1418" s="37"/>
    </row>
    <row r="1419" spans="1:5" x14ac:dyDescent="0.2">
      <c r="A1419" s="41" t="s">
        <v>1425</v>
      </c>
      <c r="B1419" s="41" t="s">
        <v>1450</v>
      </c>
      <c r="C1419" s="135">
        <v>6300703</v>
      </c>
      <c r="D1419" s="34" t="s">
        <v>1556</v>
      </c>
      <c r="E1419" s="37"/>
    </row>
    <row r="1420" spans="1:5" x14ac:dyDescent="0.2">
      <c r="A1420" s="41" t="s">
        <v>1425</v>
      </c>
      <c r="B1420" s="41" t="s">
        <v>1450</v>
      </c>
      <c r="C1420" s="135">
        <v>6300704</v>
      </c>
      <c r="D1420" s="34" t="s">
        <v>1557</v>
      </c>
      <c r="E1420" s="37"/>
    </row>
    <row r="1421" spans="1:5" x14ac:dyDescent="0.2">
      <c r="A1421" s="41" t="s">
        <v>1425</v>
      </c>
      <c r="B1421" s="41" t="s">
        <v>1450</v>
      </c>
      <c r="C1421" s="135">
        <v>6300705</v>
      </c>
      <c r="D1421" s="34" t="s">
        <v>1558</v>
      </c>
      <c r="E1421" s="37"/>
    </row>
    <row r="1422" spans="1:5" x14ac:dyDescent="0.2">
      <c r="A1422" s="41" t="s">
        <v>1425</v>
      </c>
      <c r="B1422" s="41" t="s">
        <v>1450</v>
      </c>
      <c r="C1422" s="135">
        <v>6300706</v>
      </c>
      <c r="D1422" s="34" t="s">
        <v>1559</v>
      </c>
      <c r="E1422" s="37"/>
    </row>
    <row r="1423" spans="1:5" x14ac:dyDescent="0.2">
      <c r="A1423" s="41" t="s">
        <v>1425</v>
      </c>
      <c r="B1423" s="41" t="s">
        <v>1450</v>
      </c>
      <c r="C1423" s="135">
        <v>6300707</v>
      </c>
      <c r="D1423" s="34" t="s">
        <v>1560</v>
      </c>
      <c r="E1423" s="37"/>
    </row>
    <row r="1424" spans="1:5" x14ac:dyDescent="0.2">
      <c r="A1424" s="41" t="s">
        <v>1425</v>
      </c>
      <c r="B1424" s="41" t="s">
        <v>1450</v>
      </c>
      <c r="C1424" s="135">
        <v>6300708</v>
      </c>
      <c r="D1424" s="34" t="s">
        <v>1561</v>
      </c>
      <c r="E1424" s="37"/>
    </row>
    <row r="1425" spans="1:5" x14ac:dyDescent="0.2">
      <c r="A1425" s="41" t="s">
        <v>1425</v>
      </c>
      <c r="B1425" s="41" t="s">
        <v>1450</v>
      </c>
      <c r="C1425" s="135">
        <v>6300709</v>
      </c>
      <c r="D1425" s="34" t="s">
        <v>1562</v>
      </c>
      <c r="E1425" s="37"/>
    </row>
    <row r="1426" spans="1:5" x14ac:dyDescent="0.2">
      <c r="A1426" s="41" t="s">
        <v>1425</v>
      </c>
      <c r="B1426" s="41" t="s">
        <v>1450</v>
      </c>
      <c r="C1426" s="135">
        <v>6300710</v>
      </c>
      <c r="D1426" s="34" t="s">
        <v>1563</v>
      </c>
      <c r="E1426" s="37"/>
    </row>
    <row r="1427" spans="1:5" x14ac:dyDescent="0.2">
      <c r="A1427" s="41" t="s">
        <v>1425</v>
      </c>
      <c r="B1427" s="41" t="s">
        <v>1453</v>
      </c>
      <c r="C1427" s="135">
        <v>6300801</v>
      </c>
      <c r="D1427" s="34" t="s">
        <v>1564</v>
      </c>
      <c r="E1427" s="37"/>
    </row>
    <row r="1428" spans="1:5" x14ac:dyDescent="0.2">
      <c r="A1428" s="41" t="s">
        <v>1425</v>
      </c>
      <c r="B1428" s="41" t="s">
        <v>1453</v>
      </c>
      <c r="C1428" s="135">
        <v>6300802</v>
      </c>
      <c r="D1428" s="34" t="s">
        <v>812</v>
      </c>
      <c r="E1428" s="37"/>
    </row>
    <row r="1429" spans="1:5" x14ac:dyDescent="0.2">
      <c r="A1429" s="41" t="s">
        <v>1425</v>
      </c>
      <c r="B1429" s="41" t="s">
        <v>1453</v>
      </c>
      <c r="C1429" s="135">
        <v>6300803</v>
      </c>
      <c r="D1429" s="34" t="s">
        <v>1565</v>
      </c>
      <c r="E1429" s="37"/>
    </row>
    <row r="1430" spans="1:5" x14ac:dyDescent="0.2">
      <c r="A1430" s="41" t="s">
        <v>1425</v>
      </c>
      <c r="B1430" s="41" t="s">
        <v>1453</v>
      </c>
      <c r="C1430" s="135">
        <v>6300804</v>
      </c>
      <c r="D1430" s="34" t="s">
        <v>1566</v>
      </c>
      <c r="E1430" s="37"/>
    </row>
    <row r="1431" spans="1:5" x14ac:dyDescent="0.2">
      <c r="A1431" s="41" t="s">
        <v>1425</v>
      </c>
      <c r="B1431" s="41" t="s">
        <v>1453</v>
      </c>
      <c r="C1431" s="135">
        <v>6300805</v>
      </c>
      <c r="D1431" s="34" t="s">
        <v>1567</v>
      </c>
      <c r="E1431" s="37"/>
    </row>
    <row r="1432" spans="1:5" x14ac:dyDescent="0.2">
      <c r="A1432" s="41" t="s">
        <v>1425</v>
      </c>
      <c r="B1432" s="41" t="s">
        <v>1453</v>
      </c>
      <c r="C1432" s="135">
        <v>6300806</v>
      </c>
      <c r="D1432" s="34" t="s">
        <v>1568</v>
      </c>
      <c r="E1432" s="37"/>
    </row>
    <row r="1433" spans="1:5" x14ac:dyDescent="0.2">
      <c r="A1433" s="41" t="s">
        <v>1425</v>
      </c>
      <c r="B1433" s="41" t="s">
        <v>1453</v>
      </c>
      <c r="C1433" s="135">
        <v>6300807</v>
      </c>
      <c r="D1433" s="34" t="s">
        <v>882</v>
      </c>
      <c r="E1433" s="37"/>
    </row>
    <row r="1434" spans="1:5" x14ac:dyDescent="0.2">
      <c r="A1434" s="41" t="s">
        <v>1425</v>
      </c>
      <c r="B1434" s="41" t="s">
        <v>1453</v>
      </c>
      <c r="C1434" s="135">
        <v>6300808</v>
      </c>
      <c r="D1434" s="34" t="s">
        <v>1569</v>
      </c>
      <c r="E1434" s="37"/>
    </row>
    <row r="1435" spans="1:5" x14ac:dyDescent="0.2">
      <c r="A1435" s="41" t="s">
        <v>1425</v>
      </c>
      <c r="B1435" s="41" t="s">
        <v>1453</v>
      </c>
      <c r="C1435" s="135">
        <v>6300809</v>
      </c>
      <c r="D1435" s="34" t="s">
        <v>1570</v>
      </c>
      <c r="E1435" s="37"/>
    </row>
    <row r="1436" spans="1:5" x14ac:dyDescent="0.2">
      <c r="A1436" s="41" t="s">
        <v>1425</v>
      </c>
      <c r="B1436" s="41" t="s">
        <v>1453</v>
      </c>
      <c r="C1436" s="135">
        <v>6300810</v>
      </c>
      <c r="D1436" s="34" t="s">
        <v>1571</v>
      </c>
      <c r="E1436" s="37"/>
    </row>
    <row r="1437" spans="1:5" x14ac:dyDescent="0.2">
      <c r="A1437" s="41" t="s">
        <v>1425</v>
      </c>
      <c r="B1437" s="41" t="s">
        <v>1473</v>
      </c>
      <c r="C1437" s="135">
        <v>6300811</v>
      </c>
      <c r="D1437" s="34" t="s">
        <v>1572</v>
      </c>
      <c r="E1437" s="37"/>
    </row>
    <row r="1438" spans="1:5" x14ac:dyDescent="0.2">
      <c r="A1438" s="41" t="s">
        <v>1425</v>
      </c>
      <c r="B1438" s="41" t="s">
        <v>1453</v>
      </c>
      <c r="C1438" s="135">
        <v>6300812</v>
      </c>
      <c r="D1438" s="34" t="s">
        <v>1573</v>
      </c>
      <c r="E1438" s="37"/>
    </row>
    <row r="1439" spans="1:5" x14ac:dyDescent="0.2">
      <c r="A1439" s="41" t="s">
        <v>1425</v>
      </c>
      <c r="B1439" s="41" t="s">
        <v>1453</v>
      </c>
      <c r="C1439" s="135">
        <v>6300813</v>
      </c>
      <c r="D1439" s="34" t="s">
        <v>1574</v>
      </c>
      <c r="E1439" s="37"/>
    </row>
    <row r="1440" spans="1:5" x14ac:dyDescent="0.2">
      <c r="A1440" s="41" t="s">
        <v>1425</v>
      </c>
      <c r="B1440" s="41" t="s">
        <v>1453</v>
      </c>
      <c r="C1440" s="135">
        <v>6300814</v>
      </c>
      <c r="D1440" s="34" t="s">
        <v>1575</v>
      </c>
      <c r="E1440" s="37"/>
    </row>
    <row r="1441" spans="1:5" x14ac:dyDescent="0.2">
      <c r="A1441" s="41" t="s">
        <v>1425</v>
      </c>
      <c r="B1441" s="41" t="s">
        <v>1453</v>
      </c>
      <c r="C1441" s="135">
        <v>6300815</v>
      </c>
      <c r="D1441" s="34" t="s">
        <v>1576</v>
      </c>
      <c r="E1441" s="37"/>
    </row>
    <row r="1442" spans="1:5" x14ac:dyDescent="0.2">
      <c r="A1442" s="41" t="s">
        <v>1425</v>
      </c>
      <c r="B1442" s="41" t="s">
        <v>1453</v>
      </c>
      <c r="C1442" s="135">
        <v>6300816</v>
      </c>
      <c r="D1442" s="34" t="s">
        <v>1577</v>
      </c>
      <c r="E1442" s="37"/>
    </row>
    <row r="1443" spans="1:5" x14ac:dyDescent="0.2">
      <c r="A1443" s="41" t="s">
        <v>1425</v>
      </c>
      <c r="B1443" s="41" t="s">
        <v>1456</v>
      </c>
      <c r="C1443" s="135">
        <v>6300901</v>
      </c>
      <c r="D1443" s="34" t="s">
        <v>1578</v>
      </c>
      <c r="E1443" s="37"/>
    </row>
    <row r="1444" spans="1:5" x14ac:dyDescent="0.2">
      <c r="A1444" s="41" t="s">
        <v>1425</v>
      </c>
      <c r="B1444" s="41" t="s">
        <v>1456</v>
      </c>
      <c r="C1444" s="135">
        <v>6300902</v>
      </c>
      <c r="D1444" s="34" t="s">
        <v>1579</v>
      </c>
      <c r="E1444" s="37"/>
    </row>
    <row r="1445" spans="1:5" x14ac:dyDescent="0.2">
      <c r="A1445" s="41" t="s">
        <v>1425</v>
      </c>
      <c r="B1445" s="41" t="s">
        <v>1456</v>
      </c>
      <c r="C1445" s="135">
        <v>6300903</v>
      </c>
      <c r="D1445" s="34" t="s">
        <v>1580</v>
      </c>
      <c r="E1445" s="37"/>
    </row>
    <row r="1446" spans="1:5" x14ac:dyDescent="0.2">
      <c r="A1446" s="41" t="s">
        <v>1425</v>
      </c>
      <c r="B1446" s="41" t="s">
        <v>1456</v>
      </c>
      <c r="C1446" s="135">
        <v>6300904</v>
      </c>
      <c r="D1446" s="34" t="s">
        <v>1581</v>
      </c>
      <c r="E1446" s="37"/>
    </row>
    <row r="1447" spans="1:5" x14ac:dyDescent="0.2">
      <c r="A1447" s="41" t="s">
        <v>1425</v>
      </c>
      <c r="B1447" s="41" t="s">
        <v>1456</v>
      </c>
      <c r="C1447" s="135">
        <v>6300905</v>
      </c>
      <c r="D1447" s="34" t="s">
        <v>1582</v>
      </c>
      <c r="E1447" s="37"/>
    </row>
    <row r="1448" spans="1:5" x14ac:dyDescent="0.2">
      <c r="A1448" s="41" t="s">
        <v>1425</v>
      </c>
      <c r="B1448" s="41" t="s">
        <v>1468</v>
      </c>
      <c r="C1448" s="135">
        <v>6300906</v>
      </c>
      <c r="D1448" s="34" t="s">
        <v>1583</v>
      </c>
      <c r="E1448" s="37"/>
    </row>
    <row r="1449" spans="1:5" x14ac:dyDescent="0.2">
      <c r="A1449" s="41" t="s">
        <v>1425</v>
      </c>
      <c r="B1449" s="41" t="s">
        <v>1456</v>
      </c>
      <c r="C1449" s="135">
        <v>6300907</v>
      </c>
      <c r="D1449" s="34" t="s">
        <v>1584</v>
      </c>
      <c r="E1449" s="37"/>
    </row>
    <row r="1450" spans="1:5" x14ac:dyDescent="0.2">
      <c r="A1450" s="41" t="s">
        <v>1425</v>
      </c>
      <c r="B1450" s="41" t="s">
        <v>1456</v>
      </c>
      <c r="C1450" s="135">
        <v>6300908</v>
      </c>
      <c r="D1450" s="34" t="s">
        <v>1585</v>
      </c>
      <c r="E1450" s="37"/>
    </row>
    <row r="1451" spans="1:5" x14ac:dyDescent="0.2">
      <c r="A1451" s="41" t="s">
        <v>1425</v>
      </c>
      <c r="B1451" s="41" t="s">
        <v>1456</v>
      </c>
      <c r="C1451" s="135">
        <v>6300909</v>
      </c>
      <c r="D1451" s="34" t="s">
        <v>1586</v>
      </c>
      <c r="E1451" s="37"/>
    </row>
    <row r="1452" spans="1:5" x14ac:dyDescent="0.2">
      <c r="A1452" s="41" t="s">
        <v>1425</v>
      </c>
      <c r="B1452" s="41" t="s">
        <v>1456</v>
      </c>
      <c r="C1452" s="135">
        <v>6300910</v>
      </c>
      <c r="D1452" s="34" t="s">
        <v>1587</v>
      </c>
      <c r="E1452" s="37"/>
    </row>
    <row r="1453" spans="1:5" x14ac:dyDescent="0.2">
      <c r="A1453" s="41" t="s">
        <v>1425</v>
      </c>
      <c r="B1453" s="41" t="s">
        <v>1459</v>
      </c>
      <c r="C1453" s="135">
        <v>6301001</v>
      </c>
      <c r="D1453" s="34" t="s">
        <v>1588</v>
      </c>
      <c r="E1453" s="37"/>
    </row>
    <row r="1454" spans="1:5" x14ac:dyDescent="0.2">
      <c r="A1454" s="41" t="s">
        <v>1425</v>
      </c>
      <c r="B1454" s="41" t="s">
        <v>1459</v>
      </c>
      <c r="C1454" s="135">
        <v>6301002</v>
      </c>
      <c r="D1454" s="34" t="s">
        <v>1589</v>
      </c>
      <c r="E1454" s="37"/>
    </row>
    <row r="1455" spans="1:5" x14ac:dyDescent="0.2">
      <c r="A1455" s="41" t="s">
        <v>1425</v>
      </c>
      <c r="B1455" s="41" t="s">
        <v>1459</v>
      </c>
      <c r="C1455" s="135">
        <v>6301003</v>
      </c>
      <c r="D1455" s="34" t="s">
        <v>1590</v>
      </c>
      <c r="E1455" s="37"/>
    </row>
    <row r="1456" spans="1:5" x14ac:dyDescent="0.2">
      <c r="A1456" s="41" t="s">
        <v>1425</v>
      </c>
      <c r="B1456" s="41" t="s">
        <v>1459</v>
      </c>
      <c r="C1456" s="135">
        <v>6301004</v>
      </c>
      <c r="D1456" s="34" t="s">
        <v>1591</v>
      </c>
      <c r="E1456" s="37"/>
    </row>
    <row r="1457" spans="1:5" x14ac:dyDescent="0.2">
      <c r="A1457" s="41" t="s">
        <v>1425</v>
      </c>
      <c r="B1457" s="41" t="s">
        <v>1459</v>
      </c>
      <c r="C1457" s="135">
        <v>6301005</v>
      </c>
      <c r="D1457" s="34" t="s">
        <v>511</v>
      </c>
      <c r="E1457" s="37"/>
    </row>
    <row r="1458" spans="1:5" x14ac:dyDescent="0.2">
      <c r="A1458" s="41" t="s">
        <v>1425</v>
      </c>
      <c r="B1458" s="41" t="s">
        <v>1459</v>
      </c>
      <c r="C1458" s="135">
        <v>6301006</v>
      </c>
      <c r="D1458" s="34" t="s">
        <v>1592</v>
      </c>
      <c r="E1458" s="37"/>
    </row>
    <row r="1459" spans="1:5" x14ac:dyDescent="0.2">
      <c r="A1459" s="41" t="s">
        <v>1425</v>
      </c>
      <c r="B1459" s="41" t="s">
        <v>1459</v>
      </c>
      <c r="C1459" s="135">
        <v>6301007</v>
      </c>
      <c r="D1459" s="34" t="s">
        <v>1593</v>
      </c>
      <c r="E1459" s="37"/>
    </row>
    <row r="1460" spans="1:5" x14ac:dyDescent="0.2">
      <c r="A1460" s="41" t="s">
        <v>1425</v>
      </c>
      <c r="B1460" s="41" t="s">
        <v>1459</v>
      </c>
      <c r="C1460" s="135">
        <v>6301008</v>
      </c>
      <c r="D1460" s="34" t="s">
        <v>1594</v>
      </c>
      <c r="E1460" s="37"/>
    </row>
    <row r="1461" spans="1:5" x14ac:dyDescent="0.2">
      <c r="A1461" s="41" t="s">
        <v>1425</v>
      </c>
      <c r="B1461" s="41" t="s">
        <v>1459</v>
      </c>
      <c r="C1461" s="135">
        <v>6301009</v>
      </c>
      <c r="D1461" s="34" t="s">
        <v>1595</v>
      </c>
      <c r="E1461" s="37"/>
    </row>
    <row r="1462" spans="1:5" x14ac:dyDescent="0.2">
      <c r="A1462" s="41" t="s">
        <v>1425</v>
      </c>
      <c r="B1462" s="41" t="s">
        <v>1459</v>
      </c>
      <c r="C1462" s="135">
        <v>6301010</v>
      </c>
      <c r="D1462" s="34" t="s">
        <v>1596</v>
      </c>
      <c r="E1462" s="37"/>
    </row>
    <row r="1463" spans="1:5" x14ac:dyDescent="0.2">
      <c r="A1463" s="41" t="s">
        <v>1425</v>
      </c>
      <c r="B1463" s="41" t="s">
        <v>1459</v>
      </c>
      <c r="C1463" s="135">
        <v>6301011</v>
      </c>
      <c r="D1463" s="34" t="s">
        <v>1597</v>
      </c>
      <c r="E1463" s="37"/>
    </row>
    <row r="1464" spans="1:5" x14ac:dyDescent="0.2">
      <c r="A1464" s="41" t="s">
        <v>1425</v>
      </c>
      <c r="B1464" s="41" t="s">
        <v>1459</v>
      </c>
      <c r="C1464" s="135">
        <v>6301012</v>
      </c>
      <c r="D1464" s="34" t="s">
        <v>1598</v>
      </c>
      <c r="E1464" s="37"/>
    </row>
    <row r="1465" spans="1:5" x14ac:dyDescent="0.2">
      <c r="A1465" s="41" t="s">
        <v>1425</v>
      </c>
      <c r="B1465" s="41" t="s">
        <v>1459</v>
      </c>
      <c r="C1465" s="135">
        <v>6301013</v>
      </c>
      <c r="D1465" s="34" t="s">
        <v>1586</v>
      </c>
      <c r="E1465" s="37"/>
    </row>
    <row r="1466" spans="1:5" x14ac:dyDescent="0.2">
      <c r="A1466" s="41" t="s">
        <v>1425</v>
      </c>
      <c r="B1466" s="41" t="s">
        <v>1459</v>
      </c>
      <c r="C1466" s="135">
        <v>6301014</v>
      </c>
      <c r="D1466" s="34" t="s">
        <v>1599</v>
      </c>
      <c r="E1466" s="37"/>
    </row>
    <row r="1467" spans="1:5" x14ac:dyDescent="0.2">
      <c r="A1467" s="41" t="s">
        <v>1425</v>
      </c>
      <c r="B1467" s="41" t="s">
        <v>1459</v>
      </c>
      <c r="C1467" s="135">
        <v>6301015</v>
      </c>
      <c r="D1467" s="34" t="s">
        <v>1600</v>
      </c>
      <c r="E1467" s="37"/>
    </row>
    <row r="1468" spans="1:5" x14ac:dyDescent="0.2">
      <c r="A1468" s="41" t="s">
        <v>1425</v>
      </c>
      <c r="B1468" s="41" t="s">
        <v>1463</v>
      </c>
      <c r="C1468" s="135">
        <v>6301101</v>
      </c>
      <c r="D1468" s="34" t="s">
        <v>1601</v>
      </c>
      <c r="E1468" s="37"/>
    </row>
    <row r="1469" spans="1:5" x14ac:dyDescent="0.2">
      <c r="A1469" s="41" t="s">
        <v>1425</v>
      </c>
      <c r="B1469" s="41" t="s">
        <v>1463</v>
      </c>
      <c r="C1469" s="135">
        <v>6301102</v>
      </c>
      <c r="D1469" s="34" t="s">
        <v>1602</v>
      </c>
      <c r="E1469" s="37"/>
    </row>
    <row r="1470" spans="1:5" x14ac:dyDescent="0.2">
      <c r="A1470" s="41" t="s">
        <v>1425</v>
      </c>
      <c r="B1470" s="41" t="s">
        <v>1463</v>
      </c>
      <c r="C1470" s="135">
        <v>6301103</v>
      </c>
      <c r="D1470" s="34" t="s">
        <v>1603</v>
      </c>
      <c r="E1470" s="37"/>
    </row>
    <row r="1471" spans="1:5" x14ac:dyDescent="0.2">
      <c r="A1471" s="41" t="s">
        <v>1425</v>
      </c>
      <c r="B1471" s="41" t="s">
        <v>1463</v>
      </c>
      <c r="C1471" s="135">
        <v>6301104</v>
      </c>
      <c r="D1471" s="34" t="s">
        <v>1604</v>
      </c>
      <c r="E1471" s="37"/>
    </row>
    <row r="1472" spans="1:5" x14ac:dyDescent="0.2">
      <c r="A1472" s="41" t="s">
        <v>1425</v>
      </c>
      <c r="B1472" s="41" t="s">
        <v>1463</v>
      </c>
      <c r="C1472" s="135">
        <v>6301105</v>
      </c>
      <c r="D1472" s="34" t="s">
        <v>1605</v>
      </c>
      <c r="E1472" s="37"/>
    </row>
    <row r="1473" spans="1:5" x14ac:dyDescent="0.2">
      <c r="A1473" s="41" t="s">
        <v>1425</v>
      </c>
      <c r="B1473" s="41" t="s">
        <v>1463</v>
      </c>
      <c r="C1473" s="135">
        <v>6301106</v>
      </c>
      <c r="D1473" s="34" t="s">
        <v>1606</v>
      </c>
      <c r="E1473" s="37"/>
    </row>
    <row r="1474" spans="1:5" x14ac:dyDescent="0.2">
      <c r="A1474" s="41" t="s">
        <v>1425</v>
      </c>
      <c r="B1474" s="41" t="s">
        <v>1463</v>
      </c>
      <c r="C1474" s="135">
        <v>6301107</v>
      </c>
      <c r="D1474" s="34" t="s">
        <v>1607</v>
      </c>
      <c r="E1474" s="37"/>
    </row>
    <row r="1475" spans="1:5" x14ac:dyDescent="0.2">
      <c r="A1475" s="41" t="s">
        <v>1425</v>
      </c>
      <c r="B1475" s="41" t="s">
        <v>1428</v>
      </c>
      <c r="C1475" s="135">
        <v>6301201</v>
      </c>
      <c r="D1475" s="34" t="s">
        <v>1608</v>
      </c>
      <c r="E1475" s="37"/>
    </row>
    <row r="1476" spans="1:5" x14ac:dyDescent="0.2">
      <c r="A1476" s="41" t="s">
        <v>1425</v>
      </c>
      <c r="B1476" s="41" t="s">
        <v>1428</v>
      </c>
      <c r="C1476" s="135">
        <v>6301202</v>
      </c>
      <c r="D1476" s="34" t="s">
        <v>1609</v>
      </c>
      <c r="E1476" s="37"/>
    </row>
    <row r="1477" spans="1:5" x14ac:dyDescent="0.2">
      <c r="A1477" s="41" t="s">
        <v>1425</v>
      </c>
      <c r="B1477" s="41" t="s">
        <v>1428</v>
      </c>
      <c r="C1477" s="135">
        <v>6301203</v>
      </c>
      <c r="D1477" s="34" t="s">
        <v>1610</v>
      </c>
      <c r="E1477" s="37"/>
    </row>
    <row r="1478" spans="1:5" x14ac:dyDescent="0.2">
      <c r="A1478" s="41" t="s">
        <v>1425</v>
      </c>
      <c r="B1478" s="41" t="s">
        <v>1428</v>
      </c>
      <c r="C1478" s="135">
        <v>6301204</v>
      </c>
      <c r="D1478" s="34" t="s">
        <v>1611</v>
      </c>
      <c r="E1478" s="37"/>
    </row>
    <row r="1479" spans="1:5" x14ac:dyDescent="0.2">
      <c r="A1479" s="41" t="s">
        <v>1425</v>
      </c>
      <c r="B1479" s="41" t="s">
        <v>1428</v>
      </c>
      <c r="C1479" s="135">
        <v>6301205</v>
      </c>
      <c r="D1479" s="34" t="s">
        <v>1612</v>
      </c>
      <c r="E1479" s="37"/>
    </row>
    <row r="1480" spans="1:5" x14ac:dyDescent="0.2">
      <c r="A1480" s="41" t="s">
        <v>1425</v>
      </c>
      <c r="B1480" s="41" t="s">
        <v>1428</v>
      </c>
      <c r="C1480" s="135">
        <v>6301206</v>
      </c>
      <c r="D1480" s="34" t="s">
        <v>1613</v>
      </c>
      <c r="E1480" s="37"/>
    </row>
    <row r="1481" spans="1:5" x14ac:dyDescent="0.2">
      <c r="A1481" s="41" t="s">
        <v>1425</v>
      </c>
      <c r="B1481" s="41" t="s">
        <v>1428</v>
      </c>
      <c r="C1481" s="135">
        <v>6301207</v>
      </c>
      <c r="D1481" s="34" t="s">
        <v>967</v>
      </c>
      <c r="E1481" s="37"/>
    </row>
    <row r="1482" spans="1:5" x14ac:dyDescent="0.2">
      <c r="A1482" s="41" t="s">
        <v>1425</v>
      </c>
      <c r="B1482" s="41" t="s">
        <v>1428</v>
      </c>
      <c r="C1482" s="135">
        <v>6301208</v>
      </c>
      <c r="D1482" s="34" t="s">
        <v>686</v>
      </c>
      <c r="E1482" s="37"/>
    </row>
    <row r="1483" spans="1:5" x14ac:dyDescent="0.2">
      <c r="A1483" s="41" t="s">
        <v>1425</v>
      </c>
      <c r="B1483" s="41" t="s">
        <v>1428</v>
      </c>
      <c r="C1483" s="135">
        <v>6301209</v>
      </c>
      <c r="D1483" s="34" t="s">
        <v>1614</v>
      </c>
      <c r="E1483" s="37"/>
    </row>
    <row r="1484" spans="1:5" x14ac:dyDescent="0.2">
      <c r="A1484" s="41" t="s">
        <v>1425</v>
      </c>
      <c r="B1484" s="41" t="s">
        <v>1428</v>
      </c>
      <c r="C1484" s="135">
        <v>6301210</v>
      </c>
      <c r="D1484" s="34" t="s">
        <v>1615</v>
      </c>
      <c r="E1484" s="37"/>
    </row>
    <row r="1485" spans="1:5" x14ac:dyDescent="0.2">
      <c r="A1485" s="41" t="s">
        <v>1425</v>
      </c>
      <c r="B1485" s="41" t="s">
        <v>1466</v>
      </c>
      <c r="C1485" s="135">
        <v>6301301</v>
      </c>
      <c r="D1485" s="34" t="s">
        <v>1616</v>
      </c>
      <c r="E1485" s="37"/>
    </row>
    <row r="1486" spans="1:5" x14ac:dyDescent="0.2">
      <c r="A1486" s="41" t="s">
        <v>1425</v>
      </c>
      <c r="B1486" s="41" t="s">
        <v>1466</v>
      </c>
      <c r="C1486" s="135">
        <v>6301302</v>
      </c>
      <c r="D1486" s="34" t="s">
        <v>1617</v>
      </c>
      <c r="E1486" s="37"/>
    </row>
    <row r="1487" spans="1:5" x14ac:dyDescent="0.2">
      <c r="A1487" s="41" t="s">
        <v>1425</v>
      </c>
      <c r="B1487" s="41" t="s">
        <v>1466</v>
      </c>
      <c r="C1487" s="135">
        <v>6301303</v>
      </c>
      <c r="D1487" s="34" t="s">
        <v>1618</v>
      </c>
      <c r="E1487" s="37"/>
    </row>
    <row r="1488" spans="1:5" x14ac:dyDescent="0.2">
      <c r="A1488" s="41" t="s">
        <v>1425</v>
      </c>
      <c r="B1488" s="41" t="s">
        <v>1466</v>
      </c>
      <c r="C1488" s="135">
        <v>6301304</v>
      </c>
      <c r="D1488" s="34" t="s">
        <v>1619</v>
      </c>
      <c r="E1488" s="37"/>
    </row>
    <row r="1489" spans="1:5" x14ac:dyDescent="0.2">
      <c r="A1489" s="41" t="s">
        <v>1425</v>
      </c>
      <c r="B1489" s="41" t="s">
        <v>1466</v>
      </c>
      <c r="C1489" s="135">
        <v>6301305</v>
      </c>
      <c r="D1489" s="34" t="s">
        <v>1620</v>
      </c>
      <c r="E1489" s="37"/>
    </row>
    <row r="1490" spans="1:5" x14ac:dyDescent="0.2">
      <c r="A1490" s="41" t="s">
        <v>1425</v>
      </c>
      <c r="B1490" s="41" t="s">
        <v>1466</v>
      </c>
      <c r="C1490" s="135">
        <v>6301306</v>
      </c>
      <c r="D1490" s="34" t="s">
        <v>1621</v>
      </c>
      <c r="E1490" s="37"/>
    </row>
    <row r="1491" spans="1:5" x14ac:dyDescent="0.2">
      <c r="A1491" s="41" t="s">
        <v>1425</v>
      </c>
      <c r="B1491" s="41" t="s">
        <v>1466</v>
      </c>
      <c r="C1491" s="135">
        <v>6301307</v>
      </c>
      <c r="D1491" s="34" t="s">
        <v>1622</v>
      </c>
      <c r="E1491" s="37"/>
    </row>
    <row r="1492" spans="1:5" x14ac:dyDescent="0.2">
      <c r="A1492" s="41" t="s">
        <v>1425</v>
      </c>
      <c r="B1492" s="41" t="s">
        <v>1448</v>
      </c>
      <c r="C1492" s="135">
        <v>6301308</v>
      </c>
      <c r="D1492" s="34" t="s">
        <v>1552</v>
      </c>
      <c r="E1492" s="37"/>
    </row>
    <row r="1493" spans="1:5" x14ac:dyDescent="0.2">
      <c r="A1493" s="41" t="s">
        <v>1425</v>
      </c>
      <c r="B1493" s="41" t="s">
        <v>1466</v>
      </c>
      <c r="C1493" s="135">
        <v>6301309</v>
      </c>
      <c r="D1493" s="34" t="s">
        <v>1623</v>
      </c>
      <c r="E1493" s="37"/>
    </row>
    <row r="1494" spans="1:5" x14ac:dyDescent="0.2">
      <c r="A1494" s="41" t="s">
        <v>1425</v>
      </c>
      <c r="B1494" s="41" t="s">
        <v>1466</v>
      </c>
      <c r="C1494" s="135">
        <v>6301310</v>
      </c>
      <c r="D1494" s="34" t="s">
        <v>1624</v>
      </c>
      <c r="E1494" s="37"/>
    </row>
    <row r="1495" spans="1:5" x14ac:dyDescent="0.2">
      <c r="A1495" s="41" t="s">
        <v>1425</v>
      </c>
      <c r="B1495" s="41" t="s">
        <v>1466</v>
      </c>
      <c r="C1495" s="135">
        <v>6301311</v>
      </c>
      <c r="D1495" s="34" t="s">
        <v>1625</v>
      </c>
      <c r="E1495" s="37"/>
    </row>
    <row r="1496" spans="1:5" x14ac:dyDescent="0.2">
      <c r="A1496" s="41" t="s">
        <v>1425</v>
      </c>
      <c r="B1496" s="41" t="s">
        <v>1466</v>
      </c>
      <c r="C1496" s="135">
        <v>6301312</v>
      </c>
      <c r="D1496" s="34" t="s">
        <v>1626</v>
      </c>
      <c r="E1496" s="37"/>
    </row>
    <row r="1497" spans="1:5" x14ac:dyDescent="0.2">
      <c r="A1497" s="41" t="s">
        <v>1425</v>
      </c>
      <c r="B1497" s="41" t="s">
        <v>1466</v>
      </c>
      <c r="C1497" s="135">
        <v>6301313</v>
      </c>
      <c r="D1497" s="34" t="s">
        <v>1627</v>
      </c>
      <c r="E1497" s="37"/>
    </row>
    <row r="1498" spans="1:5" x14ac:dyDescent="0.2">
      <c r="A1498" s="41" t="s">
        <v>1425</v>
      </c>
      <c r="B1498" s="41" t="s">
        <v>1468</v>
      </c>
      <c r="C1498" s="135">
        <v>6301401</v>
      </c>
      <c r="D1498" s="34" t="s">
        <v>1628</v>
      </c>
      <c r="E1498" s="37"/>
    </row>
    <row r="1499" spans="1:5" x14ac:dyDescent="0.2">
      <c r="A1499" s="41" t="s">
        <v>1425</v>
      </c>
      <c r="B1499" s="41" t="s">
        <v>1468</v>
      </c>
      <c r="C1499" s="135">
        <v>6301402</v>
      </c>
      <c r="D1499" s="34" t="s">
        <v>1629</v>
      </c>
      <c r="E1499" s="37"/>
    </row>
    <row r="1500" spans="1:5" x14ac:dyDescent="0.2">
      <c r="A1500" s="41" t="s">
        <v>1425</v>
      </c>
      <c r="B1500" s="41" t="s">
        <v>1468</v>
      </c>
      <c r="C1500" s="135">
        <v>6301403</v>
      </c>
      <c r="D1500" s="34" t="s">
        <v>1630</v>
      </c>
      <c r="E1500" s="37"/>
    </row>
    <row r="1501" spans="1:5" x14ac:dyDescent="0.2">
      <c r="A1501" s="41" t="s">
        <v>1425</v>
      </c>
      <c r="B1501" s="41" t="s">
        <v>1468</v>
      </c>
      <c r="C1501" s="135">
        <v>6301404</v>
      </c>
      <c r="D1501" s="34" t="s">
        <v>1631</v>
      </c>
      <c r="E1501" s="37"/>
    </row>
    <row r="1502" spans="1:5" x14ac:dyDescent="0.2">
      <c r="A1502" s="41" t="s">
        <v>1425</v>
      </c>
      <c r="B1502" s="41" t="s">
        <v>1468</v>
      </c>
      <c r="C1502" s="135">
        <v>6301405</v>
      </c>
      <c r="D1502" s="34" t="s">
        <v>1632</v>
      </c>
      <c r="E1502" s="37"/>
    </row>
    <row r="1503" spans="1:5" x14ac:dyDescent="0.2">
      <c r="A1503" s="41" t="s">
        <v>1425</v>
      </c>
      <c r="B1503" s="41" t="s">
        <v>1468</v>
      </c>
      <c r="C1503" s="135">
        <v>6301406</v>
      </c>
      <c r="D1503" s="34" t="s">
        <v>1633</v>
      </c>
      <c r="E1503" s="37"/>
    </row>
    <row r="1504" spans="1:5" x14ac:dyDescent="0.2">
      <c r="A1504" s="41" t="s">
        <v>1425</v>
      </c>
      <c r="B1504" s="41" t="s">
        <v>1468</v>
      </c>
      <c r="C1504" s="135">
        <v>6301407</v>
      </c>
      <c r="D1504" s="34" t="s">
        <v>1308</v>
      </c>
      <c r="E1504" s="37"/>
    </row>
    <row r="1505" spans="1:5" x14ac:dyDescent="0.2">
      <c r="A1505" s="41" t="s">
        <v>1425</v>
      </c>
      <c r="B1505" s="41" t="s">
        <v>1468</v>
      </c>
      <c r="C1505" s="135">
        <v>6301408</v>
      </c>
      <c r="D1505" s="34" t="s">
        <v>1634</v>
      </c>
      <c r="E1505" s="37"/>
    </row>
    <row r="1506" spans="1:5" x14ac:dyDescent="0.2">
      <c r="A1506" s="41" t="s">
        <v>1425</v>
      </c>
      <c r="B1506" s="41" t="s">
        <v>1468</v>
      </c>
      <c r="C1506" s="135">
        <v>6301409</v>
      </c>
      <c r="D1506" s="34" t="s">
        <v>1635</v>
      </c>
      <c r="E1506" s="37"/>
    </row>
    <row r="1507" spans="1:5" x14ac:dyDescent="0.2">
      <c r="A1507" s="41" t="s">
        <v>1425</v>
      </c>
      <c r="B1507" s="41" t="s">
        <v>1468</v>
      </c>
      <c r="C1507" s="135">
        <v>6301410</v>
      </c>
      <c r="D1507" s="34" t="s">
        <v>1636</v>
      </c>
      <c r="E1507" s="37"/>
    </row>
    <row r="1508" spans="1:5" x14ac:dyDescent="0.2">
      <c r="A1508" s="41" t="s">
        <v>1425</v>
      </c>
      <c r="B1508" s="41" t="s">
        <v>1468</v>
      </c>
      <c r="C1508" s="135">
        <v>6301411</v>
      </c>
      <c r="D1508" s="34" t="s">
        <v>1637</v>
      </c>
      <c r="E1508" s="37"/>
    </row>
    <row r="1509" spans="1:5" x14ac:dyDescent="0.2">
      <c r="A1509" s="41" t="s">
        <v>1425</v>
      </c>
      <c r="B1509" s="41" t="s">
        <v>1468</v>
      </c>
      <c r="C1509" s="135">
        <v>6301412</v>
      </c>
      <c r="D1509" s="34" t="s">
        <v>1638</v>
      </c>
      <c r="E1509" s="37"/>
    </row>
    <row r="1510" spans="1:5" x14ac:dyDescent="0.2">
      <c r="A1510" s="41" t="s">
        <v>1425</v>
      </c>
      <c r="B1510" s="41" t="s">
        <v>1468</v>
      </c>
      <c r="C1510" s="135">
        <v>6301413</v>
      </c>
      <c r="D1510" s="34" t="s">
        <v>1639</v>
      </c>
      <c r="E1510" s="37"/>
    </row>
    <row r="1511" spans="1:5" x14ac:dyDescent="0.2">
      <c r="A1511" s="41" t="s">
        <v>1425</v>
      </c>
      <c r="B1511" s="41" t="s">
        <v>1468</v>
      </c>
      <c r="C1511" s="135">
        <v>6301414</v>
      </c>
      <c r="D1511" s="34" t="s">
        <v>1640</v>
      </c>
      <c r="E1511" s="37"/>
    </row>
    <row r="1512" spans="1:5" x14ac:dyDescent="0.2">
      <c r="A1512" s="41" t="s">
        <v>1425</v>
      </c>
      <c r="B1512" s="41" t="s">
        <v>1456</v>
      </c>
      <c r="C1512" s="135">
        <v>6301415</v>
      </c>
      <c r="D1512" s="34" t="s">
        <v>1583</v>
      </c>
      <c r="E1512" s="37"/>
    </row>
    <row r="1513" spans="1:5" x14ac:dyDescent="0.2">
      <c r="A1513" s="41" t="s">
        <v>1425</v>
      </c>
      <c r="B1513" s="41" t="s">
        <v>1468</v>
      </c>
      <c r="C1513" s="135">
        <v>6301416</v>
      </c>
      <c r="D1513" s="34" t="s">
        <v>1641</v>
      </c>
      <c r="E1513" s="37"/>
    </row>
    <row r="1514" spans="1:5" x14ac:dyDescent="0.2">
      <c r="A1514" s="41" t="s">
        <v>1425</v>
      </c>
      <c r="B1514" s="41" t="s">
        <v>1471</v>
      </c>
      <c r="C1514" s="135">
        <v>6301501</v>
      </c>
      <c r="D1514" s="34" t="s">
        <v>1642</v>
      </c>
      <c r="E1514" s="37"/>
    </row>
    <row r="1515" spans="1:5" x14ac:dyDescent="0.2">
      <c r="A1515" s="41" t="s">
        <v>1425</v>
      </c>
      <c r="B1515" s="41" t="s">
        <v>1471</v>
      </c>
      <c r="C1515" s="135">
        <v>6301502</v>
      </c>
      <c r="D1515" s="34" t="s">
        <v>1643</v>
      </c>
      <c r="E1515" s="37"/>
    </row>
    <row r="1516" spans="1:5" x14ac:dyDescent="0.2">
      <c r="A1516" s="41" t="s">
        <v>1425</v>
      </c>
      <c r="B1516" s="41" t="s">
        <v>1471</v>
      </c>
      <c r="C1516" s="135">
        <v>6301503</v>
      </c>
      <c r="D1516" s="34" t="s">
        <v>1644</v>
      </c>
      <c r="E1516" s="37"/>
    </row>
    <row r="1517" spans="1:5" x14ac:dyDescent="0.2">
      <c r="A1517" s="41" t="s">
        <v>1425</v>
      </c>
      <c r="B1517" s="41" t="s">
        <v>1471</v>
      </c>
      <c r="C1517" s="135">
        <v>6301504</v>
      </c>
      <c r="D1517" s="34" t="s">
        <v>1645</v>
      </c>
      <c r="E1517" s="37"/>
    </row>
    <row r="1518" spans="1:5" x14ac:dyDescent="0.2">
      <c r="A1518" s="41" t="s">
        <v>1425</v>
      </c>
      <c r="B1518" s="41" t="s">
        <v>1471</v>
      </c>
      <c r="C1518" s="135">
        <v>6301505</v>
      </c>
      <c r="D1518" s="34" t="s">
        <v>1512</v>
      </c>
      <c r="E1518" s="37"/>
    </row>
    <row r="1519" spans="1:5" x14ac:dyDescent="0.2">
      <c r="A1519" s="41" t="s">
        <v>1425</v>
      </c>
      <c r="B1519" s="41" t="s">
        <v>1471</v>
      </c>
      <c r="C1519" s="135">
        <v>6301506</v>
      </c>
      <c r="D1519" s="34" t="s">
        <v>1646</v>
      </c>
      <c r="E1519" s="37"/>
    </row>
    <row r="1520" spans="1:5" x14ac:dyDescent="0.2">
      <c r="A1520" s="41" t="s">
        <v>1425</v>
      </c>
      <c r="B1520" s="41" t="s">
        <v>1471</v>
      </c>
      <c r="C1520" s="135">
        <v>6301507</v>
      </c>
      <c r="D1520" s="34" t="s">
        <v>1647</v>
      </c>
      <c r="E1520" s="37"/>
    </row>
    <row r="1521" spans="1:5" x14ac:dyDescent="0.2">
      <c r="A1521" s="41" t="s">
        <v>1425</v>
      </c>
      <c r="B1521" s="41" t="s">
        <v>1471</v>
      </c>
      <c r="C1521" s="135">
        <v>6301508</v>
      </c>
      <c r="D1521" s="34" t="s">
        <v>263</v>
      </c>
      <c r="E1521" s="37"/>
    </row>
    <row r="1522" spans="1:5" x14ac:dyDescent="0.2">
      <c r="A1522" s="41" t="s">
        <v>1425</v>
      </c>
      <c r="B1522" s="41" t="s">
        <v>1471</v>
      </c>
      <c r="C1522" s="135">
        <v>6301509</v>
      </c>
      <c r="D1522" s="34" t="s">
        <v>1648</v>
      </c>
      <c r="E1522" s="37"/>
    </row>
    <row r="1523" spans="1:5" x14ac:dyDescent="0.2">
      <c r="A1523" s="41" t="s">
        <v>1425</v>
      </c>
      <c r="B1523" s="41" t="s">
        <v>1471</v>
      </c>
      <c r="C1523" s="135">
        <v>6301510</v>
      </c>
      <c r="D1523" s="34" t="s">
        <v>1649</v>
      </c>
      <c r="E1523" s="37"/>
    </row>
    <row r="1524" spans="1:5" x14ac:dyDescent="0.2">
      <c r="A1524" s="41" t="s">
        <v>1425</v>
      </c>
      <c r="B1524" s="41" t="s">
        <v>1471</v>
      </c>
      <c r="C1524" s="135">
        <v>6301511</v>
      </c>
      <c r="D1524" s="34" t="s">
        <v>1650</v>
      </c>
      <c r="E1524" s="37"/>
    </row>
    <row r="1525" spans="1:5" x14ac:dyDescent="0.2">
      <c r="A1525" s="41" t="s">
        <v>1425</v>
      </c>
      <c r="B1525" s="41" t="s">
        <v>1471</v>
      </c>
      <c r="C1525" s="135">
        <v>6301512</v>
      </c>
      <c r="D1525" s="34" t="s">
        <v>1651</v>
      </c>
      <c r="E1525" s="37"/>
    </row>
    <row r="1526" spans="1:5" x14ac:dyDescent="0.2">
      <c r="A1526" s="41" t="s">
        <v>1425</v>
      </c>
      <c r="B1526" s="41" t="s">
        <v>1473</v>
      </c>
      <c r="C1526" s="135">
        <v>6301601</v>
      </c>
      <c r="D1526" s="34" t="s">
        <v>1628</v>
      </c>
      <c r="E1526" s="37"/>
    </row>
    <row r="1527" spans="1:5" x14ac:dyDescent="0.2">
      <c r="A1527" s="41" t="s">
        <v>1425</v>
      </c>
      <c r="B1527" s="41" t="s">
        <v>1473</v>
      </c>
      <c r="C1527" s="135">
        <v>6301602</v>
      </c>
      <c r="D1527" s="34" t="s">
        <v>1652</v>
      </c>
      <c r="E1527" s="37"/>
    </row>
    <row r="1528" spans="1:5" x14ac:dyDescent="0.2">
      <c r="A1528" s="41" t="s">
        <v>1425</v>
      </c>
      <c r="B1528" s="41" t="s">
        <v>1473</v>
      </c>
      <c r="C1528" s="135">
        <v>6301603</v>
      </c>
      <c r="D1528" s="34" t="s">
        <v>1653</v>
      </c>
      <c r="E1528" s="37"/>
    </row>
    <row r="1529" spans="1:5" x14ac:dyDescent="0.2">
      <c r="A1529" s="41" t="s">
        <v>1425</v>
      </c>
      <c r="B1529" s="41" t="s">
        <v>1473</v>
      </c>
      <c r="C1529" s="135">
        <v>6301604</v>
      </c>
      <c r="D1529" s="34" t="s">
        <v>1654</v>
      </c>
      <c r="E1529" s="37"/>
    </row>
    <row r="1530" spans="1:5" x14ac:dyDescent="0.2">
      <c r="A1530" s="41" t="s">
        <v>1425</v>
      </c>
      <c r="B1530" s="41" t="s">
        <v>1473</v>
      </c>
      <c r="C1530" s="135">
        <v>6301605</v>
      </c>
      <c r="D1530" s="34" t="s">
        <v>1655</v>
      </c>
      <c r="E1530" s="37"/>
    </row>
    <row r="1531" spans="1:5" x14ac:dyDescent="0.2">
      <c r="A1531" s="41" t="s">
        <v>1425</v>
      </c>
      <c r="B1531" s="41" t="s">
        <v>1473</v>
      </c>
      <c r="C1531" s="135">
        <v>6301606</v>
      </c>
      <c r="D1531" s="34" t="s">
        <v>1656</v>
      </c>
      <c r="E1531" s="37"/>
    </row>
    <row r="1532" spans="1:5" x14ac:dyDescent="0.2">
      <c r="A1532" s="41" t="s">
        <v>1425</v>
      </c>
      <c r="B1532" s="41" t="s">
        <v>1473</v>
      </c>
      <c r="C1532" s="135">
        <v>6301607</v>
      </c>
      <c r="D1532" s="34" t="s">
        <v>1657</v>
      </c>
      <c r="E1532" s="37"/>
    </row>
    <row r="1533" spans="1:5" x14ac:dyDescent="0.2">
      <c r="A1533" s="41" t="s">
        <v>1425</v>
      </c>
      <c r="B1533" s="41" t="s">
        <v>1473</v>
      </c>
      <c r="C1533" s="135">
        <v>6301608</v>
      </c>
      <c r="D1533" s="34" t="s">
        <v>1658</v>
      </c>
      <c r="E1533" s="37"/>
    </row>
    <row r="1534" spans="1:5" x14ac:dyDescent="0.2">
      <c r="A1534" s="41" t="s">
        <v>1425</v>
      </c>
      <c r="B1534" s="41" t="s">
        <v>1473</v>
      </c>
      <c r="C1534" s="135">
        <v>6301609</v>
      </c>
      <c r="D1534" s="34" t="s">
        <v>1659</v>
      </c>
      <c r="E1534" s="37"/>
    </row>
    <row r="1535" spans="1:5" x14ac:dyDescent="0.2">
      <c r="A1535" s="41" t="s">
        <v>1425</v>
      </c>
      <c r="B1535" s="41" t="s">
        <v>1453</v>
      </c>
      <c r="C1535" s="135">
        <v>6301610</v>
      </c>
      <c r="D1535" s="34" t="s">
        <v>1572</v>
      </c>
      <c r="E1535" s="37"/>
    </row>
    <row r="1536" spans="1:5" x14ac:dyDescent="0.2">
      <c r="A1536" s="41" t="s">
        <v>1425</v>
      </c>
      <c r="B1536" s="41" t="s">
        <v>1476</v>
      </c>
      <c r="C1536" s="135">
        <v>6301701</v>
      </c>
      <c r="D1536" s="34" t="s">
        <v>1660</v>
      </c>
      <c r="E1536" s="37"/>
    </row>
    <row r="1537" spans="1:5" x14ac:dyDescent="0.2">
      <c r="A1537" s="41" t="s">
        <v>1425</v>
      </c>
      <c r="B1537" s="41" t="s">
        <v>1476</v>
      </c>
      <c r="C1537" s="135">
        <v>6301702</v>
      </c>
      <c r="D1537" s="34" t="s">
        <v>1661</v>
      </c>
      <c r="E1537" s="37"/>
    </row>
    <row r="1538" spans="1:5" x14ac:dyDescent="0.2">
      <c r="A1538" s="41" t="s">
        <v>1425</v>
      </c>
      <c r="B1538" s="41" t="s">
        <v>1476</v>
      </c>
      <c r="C1538" s="135">
        <v>6301703</v>
      </c>
      <c r="D1538" s="34" t="s">
        <v>1662</v>
      </c>
      <c r="E1538" s="37"/>
    </row>
    <row r="1539" spans="1:5" x14ac:dyDescent="0.2">
      <c r="A1539" s="41" t="s">
        <v>1425</v>
      </c>
      <c r="B1539" s="41" t="s">
        <v>1476</v>
      </c>
      <c r="C1539" s="135">
        <v>6301704</v>
      </c>
      <c r="D1539" s="34" t="s">
        <v>1663</v>
      </c>
      <c r="E1539" s="37"/>
    </row>
    <row r="1540" spans="1:5" x14ac:dyDescent="0.2">
      <c r="A1540" s="41" t="s">
        <v>1425</v>
      </c>
      <c r="B1540" s="41" t="s">
        <v>1476</v>
      </c>
      <c r="C1540" s="135">
        <v>6301705</v>
      </c>
      <c r="D1540" s="34" t="s">
        <v>1625</v>
      </c>
      <c r="E1540" s="37"/>
    </row>
    <row r="1541" spans="1:5" x14ac:dyDescent="0.2">
      <c r="A1541" s="41" t="s">
        <v>1425</v>
      </c>
      <c r="B1541" s="41" t="s">
        <v>1476</v>
      </c>
      <c r="C1541" s="135">
        <v>6301706</v>
      </c>
      <c r="D1541" s="34" t="s">
        <v>1664</v>
      </c>
      <c r="E1541" s="37"/>
    </row>
    <row r="1542" spans="1:5" x14ac:dyDescent="0.2">
      <c r="A1542" s="41" t="s">
        <v>1425</v>
      </c>
      <c r="B1542" s="41" t="s">
        <v>1476</v>
      </c>
      <c r="C1542" s="135">
        <v>6301707</v>
      </c>
      <c r="D1542" s="34" t="s">
        <v>1665</v>
      </c>
      <c r="E1542" s="37"/>
    </row>
    <row r="1543" spans="1:5" x14ac:dyDescent="0.2">
      <c r="A1543" s="41" t="s">
        <v>1425</v>
      </c>
      <c r="B1543" s="41" t="s">
        <v>1476</v>
      </c>
      <c r="C1543" s="135">
        <v>6301708</v>
      </c>
      <c r="D1543" s="34" t="s">
        <v>1666</v>
      </c>
      <c r="E1543" s="37"/>
    </row>
    <row r="1544" spans="1:5" x14ac:dyDescent="0.2">
      <c r="A1544" s="41" t="s">
        <v>1425</v>
      </c>
      <c r="B1544" s="41" t="s">
        <v>1476</v>
      </c>
      <c r="C1544" s="135">
        <v>6301709</v>
      </c>
      <c r="D1544" s="34" t="s">
        <v>1667</v>
      </c>
      <c r="E1544" s="37"/>
    </row>
    <row r="1545" spans="1:5" x14ac:dyDescent="0.2">
      <c r="A1545" s="41" t="s">
        <v>1425</v>
      </c>
      <c r="B1545" s="41" t="s">
        <v>1478</v>
      </c>
      <c r="C1545" s="135">
        <v>6301801</v>
      </c>
      <c r="D1545" s="34" t="s">
        <v>1668</v>
      </c>
      <c r="E1545" s="37"/>
    </row>
    <row r="1546" spans="1:5" x14ac:dyDescent="0.2">
      <c r="A1546" s="41" t="s">
        <v>1425</v>
      </c>
      <c r="B1546" s="41" t="s">
        <v>1478</v>
      </c>
      <c r="C1546" s="135">
        <v>6301802</v>
      </c>
      <c r="D1546" s="34" t="s">
        <v>1669</v>
      </c>
      <c r="E1546" s="37"/>
    </row>
    <row r="1547" spans="1:5" x14ac:dyDescent="0.2">
      <c r="A1547" s="41" t="s">
        <v>1425</v>
      </c>
      <c r="B1547" s="41" t="s">
        <v>1478</v>
      </c>
      <c r="C1547" s="135">
        <v>6301803</v>
      </c>
      <c r="D1547" s="34" t="s">
        <v>1670</v>
      </c>
      <c r="E1547" s="37"/>
    </row>
    <row r="1548" spans="1:5" x14ac:dyDescent="0.2">
      <c r="A1548" s="41" t="s">
        <v>1425</v>
      </c>
      <c r="B1548" s="41" t="s">
        <v>1478</v>
      </c>
      <c r="C1548" s="135">
        <v>6301804</v>
      </c>
      <c r="D1548" s="34" t="s">
        <v>1671</v>
      </c>
      <c r="E1548" s="37"/>
    </row>
    <row r="1549" spans="1:5" x14ac:dyDescent="0.2">
      <c r="A1549" s="41" t="s">
        <v>1425</v>
      </c>
      <c r="B1549" s="41" t="s">
        <v>1478</v>
      </c>
      <c r="C1549" s="135">
        <v>6301805</v>
      </c>
      <c r="D1549" s="34" t="s">
        <v>1672</v>
      </c>
      <c r="E1549" s="37"/>
    </row>
    <row r="1550" spans="1:5" x14ac:dyDescent="0.2">
      <c r="A1550" s="41" t="s">
        <v>1425</v>
      </c>
      <c r="B1550" s="41" t="s">
        <v>1478</v>
      </c>
      <c r="C1550" s="135">
        <v>6301806</v>
      </c>
      <c r="D1550" s="34" t="s">
        <v>1673</v>
      </c>
      <c r="E1550" s="37"/>
    </row>
    <row r="1551" spans="1:5" x14ac:dyDescent="0.2">
      <c r="A1551" s="41" t="s">
        <v>1425</v>
      </c>
      <c r="B1551" s="41" t="s">
        <v>1478</v>
      </c>
      <c r="C1551" s="135">
        <v>6301807</v>
      </c>
      <c r="D1551" s="34" t="s">
        <v>1674</v>
      </c>
      <c r="E1551" s="37"/>
    </row>
    <row r="1552" spans="1:5" x14ac:dyDescent="0.2">
      <c r="A1552" s="41" t="s">
        <v>1425</v>
      </c>
      <c r="B1552" s="41" t="s">
        <v>1478</v>
      </c>
      <c r="C1552" s="135">
        <v>6301808</v>
      </c>
      <c r="D1552" s="34" t="s">
        <v>1675</v>
      </c>
      <c r="E1552" s="37"/>
    </row>
    <row r="1553" spans="1:5" x14ac:dyDescent="0.2">
      <c r="A1553" s="41" t="s">
        <v>1425</v>
      </c>
      <c r="B1553" s="41" t="s">
        <v>1478</v>
      </c>
      <c r="C1553" s="135">
        <v>6301809</v>
      </c>
      <c r="D1553" s="34" t="s">
        <v>1676</v>
      </c>
      <c r="E1553" s="37"/>
    </row>
    <row r="1554" spans="1:5" x14ac:dyDescent="0.2">
      <c r="A1554" s="41" t="s">
        <v>1425</v>
      </c>
      <c r="B1554" s="41" t="s">
        <v>1478</v>
      </c>
      <c r="C1554" s="135">
        <v>6301810</v>
      </c>
      <c r="D1554" s="34" t="s">
        <v>1677</v>
      </c>
      <c r="E1554" s="37"/>
    </row>
    <row r="1555" spans="1:5" x14ac:dyDescent="0.2">
      <c r="A1555" s="41" t="s">
        <v>1425</v>
      </c>
      <c r="B1555" s="41" t="s">
        <v>1524</v>
      </c>
      <c r="C1555" s="135">
        <v>6301811</v>
      </c>
      <c r="D1555" s="34" t="s">
        <v>1678</v>
      </c>
      <c r="E1555" s="37"/>
    </row>
    <row r="1556" spans="1:5" x14ac:dyDescent="0.2">
      <c r="A1556" s="41" t="s">
        <v>1425</v>
      </c>
      <c r="B1556" s="41" t="s">
        <v>1481</v>
      </c>
      <c r="C1556" s="135">
        <v>6301901</v>
      </c>
      <c r="D1556" s="34" t="s">
        <v>1679</v>
      </c>
      <c r="E1556" s="37"/>
    </row>
    <row r="1557" spans="1:5" x14ac:dyDescent="0.2">
      <c r="A1557" s="41" t="s">
        <v>1425</v>
      </c>
      <c r="B1557" s="41" t="s">
        <v>1481</v>
      </c>
      <c r="C1557" s="135">
        <v>6301902</v>
      </c>
      <c r="D1557" s="34" t="s">
        <v>767</v>
      </c>
      <c r="E1557" s="37"/>
    </row>
    <row r="1558" spans="1:5" x14ac:dyDescent="0.2">
      <c r="A1558" s="41" t="s">
        <v>1425</v>
      </c>
      <c r="B1558" s="41" t="s">
        <v>1481</v>
      </c>
      <c r="C1558" s="135">
        <v>6301903</v>
      </c>
      <c r="D1558" s="34" t="s">
        <v>1680</v>
      </c>
      <c r="E1558" s="37"/>
    </row>
    <row r="1559" spans="1:5" x14ac:dyDescent="0.2">
      <c r="A1559" s="41" t="s">
        <v>1425</v>
      </c>
      <c r="B1559" s="41" t="s">
        <v>1481</v>
      </c>
      <c r="C1559" s="135">
        <v>6301904</v>
      </c>
      <c r="D1559" s="34" t="s">
        <v>1681</v>
      </c>
      <c r="E1559" s="37"/>
    </row>
    <row r="1560" spans="1:5" x14ac:dyDescent="0.2">
      <c r="A1560" s="41" t="s">
        <v>1425</v>
      </c>
      <c r="B1560" s="41" t="s">
        <v>1481</v>
      </c>
      <c r="C1560" s="135">
        <v>6301905</v>
      </c>
      <c r="D1560" s="34" t="s">
        <v>1682</v>
      </c>
      <c r="E1560" s="37"/>
    </row>
    <row r="1561" spans="1:5" x14ac:dyDescent="0.2">
      <c r="A1561" s="41" t="s">
        <v>1425</v>
      </c>
      <c r="B1561" s="41" t="s">
        <v>1483</v>
      </c>
      <c r="C1561" s="135">
        <v>6302001</v>
      </c>
      <c r="D1561" s="34" t="s">
        <v>1683</v>
      </c>
      <c r="E1561" s="37"/>
    </row>
    <row r="1562" spans="1:5" x14ac:dyDescent="0.2">
      <c r="A1562" s="41" t="s">
        <v>1425</v>
      </c>
      <c r="B1562" s="41" t="s">
        <v>1483</v>
      </c>
      <c r="C1562" s="135">
        <v>6302002</v>
      </c>
      <c r="D1562" s="34" t="s">
        <v>1684</v>
      </c>
      <c r="E1562" s="37"/>
    </row>
    <row r="1563" spans="1:5" x14ac:dyDescent="0.2">
      <c r="A1563" s="41" t="s">
        <v>1425</v>
      </c>
      <c r="B1563" s="41" t="s">
        <v>1483</v>
      </c>
      <c r="C1563" s="135">
        <v>6302003</v>
      </c>
      <c r="D1563" s="34" t="s">
        <v>1685</v>
      </c>
      <c r="E1563" s="37"/>
    </row>
    <row r="1564" spans="1:5" x14ac:dyDescent="0.2">
      <c r="A1564" s="41" t="s">
        <v>1425</v>
      </c>
      <c r="B1564" s="41" t="s">
        <v>1483</v>
      </c>
      <c r="C1564" s="135">
        <v>6302004</v>
      </c>
      <c r="D1564" s="34" t="s">
        <v>1686</v>
      </c>
      <c r="E1564" s="37"/>
    </row>
    <row r="1565" spans="1:5" x14ac:dyDescent="0.2">
      <c r="A1565" s="41" t="s">
        <v>1425</v>
      </c>
      <c r="B1565" s="41" t="s">
        <v>1483</v>
      </c>
      <c r="C1565" s="135">
        <v>6302005</v>
      </c>
      <c r="D1565" s="34" t="s">
        <v>1687</v>
      </c>
      <c r="E1565" s="37"/>
    </row>
    <row r="1566" spans="1:5" x14ac:dyDescent="0.2">
      <c r="A1566" s="41" t="s">
        <v>1425</v>
      </c>
      <c r="B1566" s="41" t="s">
        <v>1483</v>
      </c>
      <c r="C1566" s="135">
        <v>6302006</v>
      </c>
      <c r="D1566" s="34" t="s">
        <v>1688</v>
      </c>
      <c r="E1566" s="37"/>
    </row>
    <row r="1567" spans="1:5" x14ac:dyDescent="0.2">
      <c r="A1567" s="41" t="s">
        <v>1425</v>
      </c>
      <c r="B1567" s="41" t="s">
        <v>1483</v>
      </c>
      <c r="C1567" s="135">
        <v>6302007</v>
      </c>
      <c r="D1567" s="34" t="s">
        <v>1689</v>
      </c>
      <c r="E1567" s="37"/>
    </row>
    <row r="1568" spans="1:5" x14ac:dyDescent="0.2">
      <c r="A1568" s="41" t="s">
        <v>1425</v>
      </c>
      <c r="B1568" s="41" t="s">
        <v>1483</v>
      </c>
      <c r="C1568" s="135">
        <v>6302008</v>
      </c>
      <c r="D1568" s="34" t="s">
        <v>1690</v>
      </c>
      <c r="E1568" s="37"/>
    </row>
    <row r="1569" spans="1:5" x14ac:dyDescent="0.2">
      <c r="A1569" s="41" t="s">
        <v>1425</v>
      </c>
      <c r="B1569" s="41" t="s">
        <v>1483</v>
      </c>
      <c r="C1569" s="135">
        <v>6302009</v>
      </c>
      <c r="D1569" s="34" t="s">
        <v>1691</v>
      </c>
      <c r="E1569" s="37"/>
    </row>
    <row r="1570" spans="1:5" x14ac:dyDescent="0.2">
      <c r="A1570" s="41" t="s">
        <v>1425</v>
      </c>
      <c r="B1570" s="41" t="s">
        <v>1483</v>
      </c>
      <c r="C1570" s="135">
        <v>6302010</v>
      </c>
      <c r="D1570" s="34" t="s">
        <v>1692</v>
      </c>
      <c r="E1570" s="37"/>
    </row>
    <row r="1571" spans="1:5" x14ac:dyDescent="0.2">
      <c r="A1571" s="41" t="s">
        <v>1425</v>
      </c>
      <c r="B1571" s="41" t="s">
        <v>1483</v>
      </c>
      <c r="C1571" s="135">
        <v>6302011</v>
      </c>
      <c r="D1571" s="34" t="s">
        <v>800</v>
      </c>
      <c r="E1571" s="37"/>
    </row>
    <row r="1572" spans="1:5" x14ac:dyDescent="0.2">
      <c r="A1572" s="41" t="s">
        <v>1425</v>
      </c>
      <c r="B1572" s="41" t="s">
        <v>1483</v>
      </c>
      <c r="C1572" s="135">
        <v>6302012</v>
      </c>
      <c r="D1572" s="34" t="s">
        <v>1693</v>
      </c>
      <c r="E1572" s="37"/>
    </row>
    <row r="1573" spans="1:5" x14ac:dyDescent="0.2">
      <c r="A1573" s="41" t="s">
        <v>1425</v>
      </c>
      <c r="B1573" s="41" t="s">
        <v>1430</v>
      </c>
      <c r="C1573" s="135">
        <v>6302101</v>
      </c>
      <c r="D1573" s="34" t="s">
        <v>1694</v>
      </c>
      <c r="E1573" s="37"/>
    </row>
    <row r="1574" spans="1:5" x14ac:dyDescent="0.2">
      <c r="A1574" s="41" t="s">
        <v>1425</v>
      </c>
      <c r="B1574" s="41" t="s">
        <v>1430</v>
      </c>
      <c r="C1574" s="135">
        <v>6302102</v>
      </c>
      <c r="D1574" s="34" t="s">
        <v>1695</v>
      </c>
      <c r="E1574" s="37"/>
    </row>
    <row r="1575" spans="1:5" x14ac:dyDescent="0.2">
      <c r="A1575" s="41" t="s">
        <v>1425</v>
      </c>
      <c r="B1575" s="41" t="s">
        <v>1430</v>
      </c>
      <c r="C1575" s="135">
        <v>6302103</v>
      </c>
      <c r="D1575" s="34" t="s">
        <v>1696</v>
      </c>
      <c r="E1575" s="37"/>
    </row>
    <row r="1576" spans="1:5" x14ac:dyDescent="0.2">
      <c r="A1576" s="41" t="s">
        <v>1425</v>
      </c>
      <c r="B1576" s="41" t="s">
        <v>1430</v>
      </c>
      <c r="C1576" s="135">
        <v>6302104</v>
      </c>
      <c r="D1576" s="34" t="s">
        <v>1697</v>
      </c>
      <c r="E1576" s="37"/>
    </row>
    <row r="1577" spans="1:5" x14ac:dyDescent="0.2">
      <c r="A1577" s="41" t="s">
        <v>1425</v>
      </c>
      <c r="B1577" s="41" t="s">
        <v>1430</v>
      </c>
      <c r="C1577" s="135">
        <v>6302105</v>
      </c>
      <c r="D1577" s="34" t="s">
        <v>1698</v>
      </c>
      <c r="E1577" s="37"/>
    </row>
    <row r="1578" spans="1:5" x14ac:dyDescent="0.2">
      <c r="A1578" s="41" t="s">
        <v>1425</v>
      </c>
      <c r="B1578" s="41" t="s">
        <v>1430</v>
      </c>
      <c r="C1578" s="135">
        <v>6302106</v>
      </c>
      <c r="D1578" s="34" t="s">
        <v>1699</v>
      </c>
      <c r="E1578" s="37"/>
    </row>
    <row r="1579" spans="1:5" x14ac:dyDescent="0.2">
      <c r="A1579" s="41" t="s">
        <v>1425</v>
      </c>
      <c r="B1579" s="41" t="s">
        <v>1430</v>
      </c>
      <c r="C1579" s="135">
        <v>6302107</v>
      </c>
      <c r="D1579" s="34" t="s">
        <v>1700</v>
      </c>
      <c r="E1579" s="37"/>
    </row>
    <row r="1580" spans="1:5" x14ac:dyDescent="0.2">
      <c r="A1580" s="41" t="s">
        <v>1425</v>
      </c>
      <c r="B1580" s="41" t="s">
        <v>1430</v>
      </c>
      <c r="C1580" s="135">
        <v>6302108</v>
      </c>
      <c r="D1580" s="34" t="s">
        <v>1701</v>
      </c>
      <c r="E1580" s="37"/>
    </row>
    <row r="1581" spans="1:5" x14ac:dyDescent="0.2">
      <c r="A1581" s="41" t="s">
        <v>1425</v>
      </c>
      <c r="B1581" s="41" t="s">
        <v>1430</v>
      </c>
      <c r="C1581" s="135">
        <v>6302109</v>
      </c>
      <c r="D1581" s="34" t="s">
        <v>1702</v>
      </c>
      <c r="E1581" s="37"/>
    </row>
    <row r="1582" spans="1:5" x14ac:dyDescent="0.2">
      <c r="A1582" s="41" t="s">
        <v>1425</v>
      </c>
      <c r="B1582" s="41" t="s">
        <v>1430</v>
      </c>
      <c r="C1582" s="135">
        <v>6302110</v>
      </c>
      <c r="D1582" s="34" t="s">
        <v>1703</v>
      </c>
      <c r="E1582" s="37"/>
    </row>
    <row r="1583" spans="1:5" x14ac:dyDescent="0.2">
      <c r="A1583" s="41" t="s">
        <v>1425</v>
      </c>
      <c r="B1583" s="41" t="s">
        <v>1430</v>
      </c>
      <c r="C1583" s="135">
        <v>6302111</v>
      </c>
      <c r="D1583" s="34" t="s">
        <v>1704</v>
      </c>
      <c r="E1583" s="37"/>
    </row>
    <row r="1584" spans="1:5" x14ac:dyDescent="0.2">
      <c r="A1584" s="41" t="s">
        <v>1425</v>
      </c>
      <c r="B1584" s="41" t="s">
        <v>1430</v>
      </c>
      <c r="C1584" s="135">
        <v>6302112</v>
      </c>
      <c r="D1584" s="34" t="s">
        <v>1705</v>
      </c>
      <c r="E1584" s="37"/>
    </row>
    <row r="1585" spans="1:5" x14ac:dyDescent="0.2">
      <c r="A1585" s="41" t="s">
        <v>1425</v>
      </c>
      <c r="B1585" s="41" t="s">
        <v>1524</v>
      </c>
      <c r="C1585" s="135">
        <v>6302201</v>
      </c>
      <c r="D1585" s="34" t="s">
        <v>1706</v>
      </c>
      <c r="E1585" s="37"/>
    </row>
    <row r="1586" spans="1:5" x14ac:dyDescent="0.2">
      <c r="A1586" s="41" t="s">
        <v>1425</v>
      </c>
      <c r="B1586" s="41" t="s">
        <v>1436</v>
      </c>
      <c r="C1586" s="135">
        <v>6302202</v>
      </c>
      <c r="D1586" s="34" t="s">
        <v>109</v>
      </c>
      <c r="E1586" s="37"/>
    </row>
    <row r="1587" spans="1:5" x14ac:dyDescent="0.2">
      <c r="A1587" s="41" t="s">
        <v>1425</v>
      </c>
      <c r="B1587" s="41" t="s">
        <v>1524</v>
      </c>
      <c r="C1587" s="135">
        <v>6302203</v>
      </c>
      <c r="D1587" s="34" t="s">
        <v>1707</v>
      </c>
      <c r="E1587" s="37"/>
    </row>
    <row r="1588" spans="1:5" x14ac:dyDescent="0.2">
      <c r="A1588" s="41" t="s">
        <v>1425</v>
      </c>
      <c r="B1588" s="41" t="s">
        <v>1478</v>
      </c>
      <c r="C1588" s="135">
        <v>6302204</v>
      </c>
      <c r="D1588" s="34" t="s">
        <v>1678</v>
      </c>
      <c r="E1588" s="37"/>
    </row>
    <row r="1589" spans="1:5" x14ac:dyDescent="0.2">
      <c r="A1589" s="41" t="s">
        <v>1425</v>
      </c>
      <c r="B1589" s="41" t="s">
        <v>1524</v>
      </c>
      <c r="C1589" s="135">
        <v>6302205</v>
      </c>
      <c r="D1589" s="34" t="s">
        <v>1708</v>
      </c>
      <c r="E1589" s="37"/>
    </row>
    <row r="1590" spans="1:5" x14ac:dyDescent="0.2">
      <c r="A1590" s="41" t="s">
        <v>1425</v>
      </c>
      <c r="B1590" s="41" t="s">
        <v>1524</v>
      </c>
      <c r="C1590" s="135">
        <v>6302206</v>
      </c>
      <c r="D1590" s="34" t="s">
        <v>1709</v>
      </c>
      <c r="E1590" s="37"/>
    </row>
    <row r="1591" spans="1:5" x14ac:dyDescent="0.2">
      <c r="A1591" s="41" t="s">
        <v>1425</v>
      </c>
      <c r="B1591" s="41" t="s">
        <v>1524</v>
      </c>
      <c r="C1591" s="135">
        <v>6302207</v>
      </c>
      <c r="D1591" s="34" t="s">
        <v>1710</v>
      </c>
      <c r="E1591" s="37"/>
    </row>
    <row r="1592" spans="1:5" x14ac:dyDescent="0.2">
      <c r="A1592" s="41" t="s">
        <v>1425</v>
      </c>
      <c r="B1592" s="41" t="s">
        <v>1524</v>
      </c>
      <c r="C1592" s="135">
        <v>6302208</v>
      </c>
      <c r="D1592" s="34" t="s">
        <v>1711</v>
      </c>
      <c r="E1592" s="37"/>
    </row>
    <row r="1593" spans="1:5" x14ac:dyDescent="0.2">
      <c r="A1593" s="41" t="s">
        <v>1425</v>
      </c>
      <c r="B1593" s="41" t="s">
        <v>1524</v>
      </c>
      <c r="C1593" s="135">
        <v>6302209</v>
      </c>
      <c r="D1593" s="34" t="s">
        <v>1712</v>
      </c>
      <c r="E1593" s="37"/>
    </row>
    <row r="1594" spans="1:5" x14ac:dyDescent="0.2">
      <c r="A1594" s="41" t="s">
        <v>1425</v>
      </c>
      <c r="B1594" s="41" t="s">
        <v>1551</v>
      </c>
      <c r="C1594" s="135">
        <v>6302301</v>
      </c>
      <c r="D1594" s="34" t="s">
        <v>1713</v>
      </c>
      <c r="E1594" s="37"/>
    </row>
    <row r="1595" spans="1:5" x14ac:dyDescent="0.2">
      <c r="A1595" s="41" t="s">
        <v>1425</v>
      </c>
      <c r="B1595" s="41" t="s">
        <v>1551</v>
      </c>
      <c r="C1595" s="135">
        <v>6302302</v>
      </c>
      <c r="D1595" s="34" t="s">
        <v>1714</v>
      </c>
      <c r="E1595" s="37"/>
    </row>
    <row r="1596" spans="1:5" x14ac:dyDescent="0.2">
      <c r="A1596" s="41" t="s">
        <v>1425</v>
      </c>
      <c r="B1596" s="41" t="s">
        <v>1551</v>
      </c>
      <c r="C1596" s="135">
        <v>6302303</v>
      </c>
      <c r="D1596" s="34" t="s">
        <v>1715</v>
      </c>
      <c r="E1596" s="37"/>
    </row>
    <row r="1597" spans="1:5" x14ac:dyDescent="0.2">
      <c r="A1597" s="41" t="s">
        <v>1425</v>
      </c>
      <c r="B1597" s="41" t="s">
        <v>1551</v>
      </c>
      <c r="C1597" s="135">
        <v>6302304</v>
      </c>
      <c r="D1597" s="34" t="s">
        <v>1716</v>
      </c>
      <c r="E1597" s="37"/>
    </row>
    <row r="1598" spans="1:5" x14ac:dyDescent="0.2">
      <c r="A1598" s="41" t="s">
        <v>1425</v>
      </c>
      <c r="B1598" s="41" t="s">
        <v>1448</v>
      </c>
      <c r="C1598" s="135">
        <v>6302305</v>
      </c>
      <c r="D1598" s="34" t="s">
        <v>1550</v>
      </c>
      <c r="E1598" s="37"/>
    </row>
    <row r="1599" spans="1:5" x14ac:dyDescent="0.2">
      <c r="A1599" s="41" t="s">
        <v>1425</v>
      </c>
      <c r="B1599" s="41" t="s">
        <v>1488</v>
      </c>
      <c r="C1599" s="135">
        <v>6302401</v>
      </c>
      <c r="D1599" s="34" t="s">
        <v>1717</v>
      </c>
      <c r="E1599" s="37"/>
    </row>
    <row r="1600" spans="1:5" x14ac:dyDescent="0.2">
      <c r="A1600" s="41" t="s">
        <v>1425</v>
      </c>
      <c r="B1600" s="41" t="s">
        <v>1488</v>
      </c>
      <c r="C1600" s="135">
        <v>6302402</v>
      </c>
      <c r="D1600" s="34" t="s">
        <v>1718</v>
      </c>
      <c r="E1600" s="37"/>
    </row>
    <row r="1601" spans="1:5" x14ac:dyDescent="0.2">
      <c r="A1601" s="41" t="s">
        <v>1425</v>
      </c>
      <c r="B1601" s="41" t="s">
        <v>1488</v>
      </c>
      <c r="C1601" s="135">
        <v>6302403</v>
      </c>
      <c r="D1601" s="34" t="s">
        <v>1719</v>
      </c>
      <c r="E1601" s="37"/>
    </row>
    <row r="1602" spans="1:5" x14ac:dyDescent="0.2">
      <c r="A1602" s="41" t="s">
        <v>1425</v>
      </c>
      <c r="B1602" s="41" t="s">
        <v>1488</v>
      </c>
      <c r="C1602" s="135">
        <v>6302404</v>
      </c>
      <c r="D1602" s="34" t="s">
        <v>1720</v>
      </c>
      <c r="E1602" s="37"/>
    </row>
    <row r="1603" spans="1:5" x14ac:dyDescent="0.2">
      <c r="A1603" s="41" t="s">
        <v>1425</v>
      </c>
      <c r="B1603" s="41" t="s">
        <v>1488</v>
      </c>
      <c r="C1603" s="135">
        <v>6302405</v>
      </c>
      <c r="D1603" s="34" t="s">
        <v>374</v>
      </c>
      <c r="E1603" s="37"/>
    </row>
    <row r="1604" spans="1:5" x14ac:dyDescent="0.2">
      <c r="A1604" s="41" t="s">
        <v>1425</v>
      </c>
      <c r="B1604" s="41" t="s">
        <v>1490</v>
      </c>
      <c r="C1604" s="135">
        <v>6302501</v>
      </c>
      <c r="D1604" s="34" t="s">
        <v>1721</v>
      </c>
      <c r="E1604" s="37"/>
    </row>
    <row r="1605" spans="1:5" x14ac:dyDescent="0.2">
      <c r="A1605" s="41" t="s">
        <v>1425</v>
      </c>
      <c r="B1605" s="41" t="s">
        <v>1490</v>
      </c>
      <c r="C1605" s="135">
        <v>6302502</v>
      </c>
      <c r="D1605" s="34" t="s">
        <v>1722</v>
      </c>
      <c r="E1605" s="37"/>
    </row>
    <row r="1606" spans="1:5" x14ac:dyDescent="0.2">
      <c r="A1606" s="41" t="s">
        <v>1425</v>
      </c>
      <c r="B1606" s="41" t="s">
        <v>1490</v>
      </c>
      <c r="C1606" s="135">
        <v>6302503</v>
      </c>
      <c r="D1606" s="34" t="s">
        <v>1723</v>
      </c>
      <c r="E1606" s="37"/>
    </row>
    <row r="1607" spans="1:5" x14ac:dyDescent="0.2">
      <c r="A1607" s="41" t="s">
        <v>1425</v>
      </c>
      <c r="B1607" s="41" t="s">
        <v>1490</v>
      </c>
      <c r="C1607" s="135">
        <v>6302504</v>
      </c>
      <c r="D1607" s="34" t="s">
        <v>1724</v>
      </c>
      <c r="E1607" s="37"/>
    </row>
    <row r="1608" spans="1:5" x14ac:dyDescent="0.2">
      <c r="A1608" s="41" t="s">
        <v>1425</v>
      </c>
      <c r="B1608" s="41" t="s">
        <v>1490</v>
      </c>
      <c r="C1608" s="135">
        <v>6302505</v>
      </c>
      <c r="D1608" s="34" t="s">
        <v>1725</v>
      </c>
      <c r="E1608" s="37"/>
    </row>
    <row r="1609" spans="1:5" x14ac:dyDescent="0.2">
      <c r="A1609" s="41" t="s">
        <v>1425</v>
      </c>
      <c r="B1609" s="41" t="s">
        <v>1727</v>
      </c>
      <c r="C1609" s="135">
        <v>6302601</v>
      </c>
      <c r="D1609" s="34" t="s">
        <v>1726</v>
      </c>
      <c r="E1609" s="37"/>
    </row>
    <row r="1610" spans="1:5" x14ac:dyDescent="0.2">
      <c r="A1610" s="41" t="s">
        <v>1425</v>
      </c>
      <c r="B1610" s="41" t="s">
        <v>1727</v>
      </c>
      <c r="C1610" s="135">
        <v>6302602</v>
      </c>
      <c r="D1610" s="34" t="s">
        <v>1728</v>
      </c>
      <c r="E1610" s="37"/>
    </row>
    <row r="1611" spans="1:5" x14ac:dyDescent="0.2">
      <c r="A1611" s="41" t="s">
        <v>1425</v>
      </c>
      <c r="B1611" s="41" t="s">
        <v>1727</v>
      </c>
      <c r="C1611" s="135">
        <v>6302603</v>
      </c>
      <c r="D1611" s="34" t="s">
        <v>1729</v>
      </c>
      <c r="E1611" s="37"/>
    </row>
    <row r="1612" spans="1:5" x14ac:dyDescent="0.2">
      <c r="A1612" s="41" t="s">
        <v>1425</v>
      </c>
      <c r="B1612" s="41" t="s">
        <v>1727</v>
      </c>
      <c r="C1612" s="135">
        <v>6302604</v>
      </c>
      <c r="D1612" s="34" t="s">
        <v>1400</v>
      </c>
      <c r="E1612" s="37"/>
    </row>
    <row r="1613" spans="1:5" x14ac:dyDescent="0.2">
      <c r="A1613" s="41" t="s">
        <v>1425</v>
      </c>
      <c r="B1613" s="41" t="s">
        <v>1731</v>
      </c>
      <c r="C1613" s="135">
        <v>6302701</v>
      </c>
      <c r="D1613" s="34" t="s">
        <v>1730</v>
      </c>
      <c r="E1613" s="37"/>
    </row>
    <row r="1614" spans="1:5" x14ac:dyDescent="0.2">
      <c r="A1614" s="41" t="s">
        <v>1425</v>
      </c>
      <c r="B1614" s="41" t="s">
        <v>1731</v>
      </c>
      <c r="C1614" s="135">
        <v>6302702</v>
      </c>
      <c r="D1614" s="34" t="s">
        <v>1732</v>
      </c>
      <c r="E1614" s="37"/>
    </row>
    <row r="1615" spans="1:5" x14ac:dyDescent="0.2">
      <c r="A1615" s="41" t="s">
        <v>1425</v>
      </c>
      <c r="B1615" s="41" t="s">
        <v>1731</v>
      </c>
      <c r="C1615" s="135">
        <v>6302703</v>
      </c>
      <c r="D1615" s="34" t="s">
        <v>1733</v>
      </c>
      <c r="E1615" s="37"/>
    </row>
    <row r="1616" spans="1:5" x14ac:dyDescent="0.2">
      <c r="A1616" s="41" t="s">
        <v>1425</v>
      </c>
      <c r="B1616" s="41" t="s">
        <v>1731</v>
      </c>
      <c r="C1616" s="135">
        <v>6302704</v>
      </c>
      <c r="D1616" s="34" t="s">
        <v>1734</v>
      </c>
      <c r="E1616" s="37"/>
    </row>
    <row r="1617" spans="1:5" x14ac:dyDescent="0.2">
      <c r="A1617" s="41" t="s">
        <v>1425</v>
      </c>
      <c r="B1617" s="41" t="s">
        <v>1492</v>
      </c>
      <c r="C1617" s="135">
        <v>6302801</v>
      </c>
      <c r="D1617" s="34" t="s">
        <v>1735</v>
      </c>
      <c r="E1617" s="37"/>
    </row>
    <row r="1618" spans="1:5" x14ac:dyDescent="0.2">
      <c r="A1618" s="41" t="s">
        <v>1425</v>
      </c>
      <c r="B1618" s="41" t="s">
        <v>1492</v>
      </c>
      <c r="C1618" s="135">
        <v>6302802</v>
      </c>
      <c r="D1618" s="34" t="s">
        <v>1736</v>
      </c>
      <c r="E1618" s="37"/>
    </row>
    <row r="1619" spans="1:5" x14ac:dyDescent="0.2">
      <c r="A1619" s="41" t="s">
        <v>1425</v>
      </c>
      <c r="B1619" s="41" t="s">
        <v>1492</v>
      </c>
      <c r="C1619" s="135">
        <v>6302803</v>
      </c>
      <c r="D1619" s="34" t="s">
        <v>1737</v>
      </c>
      <c r="E1619" s="37"/>
    </row>
    <row r="1620" spans="1:5" x14ac:dyDescent="0.2">
      <c r="A1620" s="41" t="s">
        <v>1425</v>
      </c>
      <c r="B1620" s="41" t="s">
        <v>1492</v>
      </c>
      <c r="C1620" s="135">
        <v>6302804</v>
      </c>
      <c r="D1620" s="34" t="s">
        <v>1738</v>
      </c>
      <c r="E1620" s="37"/>
    </row>
    <row r="1621" spans="1:5" x14ac:dyDescent="0.2">
      <c r="A1621" s="41" t="s">
        <v>1425</v>
      </c>
      <c r="B1621" s="41" t="s">
        <v>1492</v>
      </c>
      <c r="C1621" s="135">
        <v>6302805</v>
      </c>
      <c r="D1621" s="34" t="s">
        <v>1739</v>
      </c>
      <c r="E1621" s="37"/>
    </row>
    <row r="1622" spans="1:5" x14ac:dyDescent="0.2">
      <c r="A1622" s="41" t="s">
        <v>1425</v>
      </c>
      <c r="B1622" s="41" t="s">
        <v>1494</v>
      </c>
      <c r="C1622" s="135">
        <v>6302901</v>
      </c>
      <c r="D1622" s="34" t="s">
        <v>1740</v>
      </c>
      <c r="E1622" s="37"/>
    </row>
    <row r="1623" spans="1:5" x14ac:dyDescent="0.2">
      <c r="A1623" s="41" t="s">
        <v>1425</v>
      </c>
      <c r="B1623" s="41" t="s">
        <v>1494</v>
      </c>
      <c r="C1623" s="135">
        <v>6302902</v>
      </c>
      <c r="D1623" s="34" t="s">
        <v>720</v>
      </c>
      <c r="E1623" s="37"/>
    </row>
    <row r="1624" spans="1:5" x14ac:dyDescent="0.2">
      <c r="A1624" s="41" t="s">
        <v>1425</v>
      </c>
      <c r="B1624" s="41" t="s">
        <v>1494</v>
      </c>
      <c r="C1624" s="135">
        <v>6302903</v>
      </c>
      <c r="D1624" s="34" t="s">
        <v>1741</v>
      </c>
      <c r="E1624" s="37"/>
    </row>
    <row r="1625" spans="1:5" x14ac:dyDescent="0.2">
      <c r="A1625" s="41" t="s">
        <v>1425</v>
      </c>
      <c r="B1625" s="41" t="s">
        <v>1494</v>
      </c>
      <c r="C1625" s="135">
        <v>6302904</v>
      </c>
      <c r="D1625" s="34" t="s">
        <v>1742</v>
      </c>
      <c r="E1625" s="37"/>
    </row>
    <row r="1626" spans="1:5" x14ac:dyDescent="0.2">
      <c r="A1626" s="41" t="s">
        <v>1425</v>
      </c>
      <c r="B1626" s="41" t="s">
        <v>1496</v>
      </c>
      <c r="C1626" s="135">
        <v>6303001</v>
      </c>
      <c r="D1626" s="34" t="s">
        <v>1743</v>
      </c>
      <c r="E1626" s="37"/>
    </row>
    <row r="1627" spans="1:5" x14ac:dyDescent="0.2">
      <c r="A1627" s="41" t="s">
        <v>1425</v>
      </c>
      <c r="B1627" s="41" t="s">
        <v>1496</v>
      </c>
      <c r="C1627" s="135">
        <v>6303002</v>
      </c>
      <c r="D1627" s="34" t="s">
        <v>1744</v>
      </c>
      <c r="E1627" s="37"/>
    </row>
    <row r="1628" spans="1:5" x14ac:dyDescent="0.2">
      <c r="A1628" s="41" t="s">
        <v>1425</v>
      </c>
      <c r="B1628" s="41" t="s">
        <v>1496</v>
      </c>
      <c r="C1628" s="135">
        <v>6303003</v>
      </c>
      <c r="D1628" s="34" t="s">
        <v>1745</v>
      </c>
      <c r="E1628" s="37"/>
    </row>
    <row r="1629" spans="1:5" x14ac:dyDescent="0.2">
      <c r="A1629" s="41" t="s">
        <v>1425</v>
      </c>
      <c r="B1629" s="41" t="s">
        <v>1496</v>
      </c>
      <c r="C1629" s="135">
        <v>6303004</v>
      </c>
      <c r="D1629" s="34" t="s">
        <v>1416</v>
      </c>
      <c r="E1629" s="37"/>
    </row>
    <row r="1630" spans="1:5" x14ac:dyDescent="0.2">
      <c r="A1630" s="41" t="s">
        <v>1425</v>
      </c>
      <c r="B1630" s="41" t="s">
        <v>1498</v>
      </c>
      <c r="C1630" s="135">
        <v>6303101</v>
      </c>
      <c r="D1630" s="34" t="s">
        <v>1746</v>
      </c>
      <c r="E1630" s="37"/>
    </row>
    <row r="1631" spans="1:5" x14ac:dyDescent="0.2">
      <c r="A1631" s="41" t="s">
        <v>1425</v>
      </c>
      <c r="B1631" s="41" t="s">
        <v>1498</v>
      </c>
      <c r="C1631" s="135">
        <v>6303102</v>
      </c>
      <c r="D1631" s="34" t="s">
        <v>1747</v>
      </c>
      <c r="E1631" s="37"/>
    </row>
    <row r="1632" spans="1:5" x14ac:dyDescent="0.2">
      <c r="A1632" s="41" t="s">
        <v>1425</v>
      </c>
      <c r="B1632" s="41" t="s">
        <v>1498</v>
      </c>
      <c r="C1632" s="135">
        <v>6303103</v>
      </c>
      <c r="D1632" s="34" t="s">
        <v>550</v>
      </c>
      <c r="E1632" s="37"/>
    </row>
    <row r="1633" spans="1:5" x14ac:dyDescent="0.2">
      <c r="A1633" s="41" t="s">
        <v>1425</v>
      </c>
      <c r="B1633" s="41" t="s">
        <v>1498</v>
      </c>
      <c r="C1633" s="135">
        <v>6303104</v>
      </c>
      <c r="D1633" s="34" t="s">
        <v>1748</v>
      </c>
      <c r="E1633" s="37"/>
    </row>
    <row r="1634" spans="1:5" x14ac:dyDescent="0.2">
      <c r="A1634" s="41" t="s">
        <v>1425</v>
      </c>
      <c r="B1634" s="41" t="s">
        <v>1498</v>
      </c>
      <c r="C1634" s="135">
        <v>6303105</v>
      </c>
      <c r="D1634" s="34" t="s">
        <v>1749</v>
      </c>
      <c r="E1634" s="37"/>
    </row>
    <row r="1635" spans="1:5" x14ac:dyDescent="0.2">
      <c r="A1635" s="41" t="s">
        <v>1425</v>
      </c>
      <c r="B1635" s="41" t="s">
        <v>729</v>
      </c>
      <c r="C1635" s="135">
        <v>6303201</v>
      </c>
      <c r="D1635" s="34" t="s">
        <v>1021</v>
      </c>
      <c r="E1635" s="37"/>
    </row>
    <row r="1636" spans="1:5" x14ac:dyDescent="0.2">
      <c r="A1636" s="41" t="s">
        <v>1425</v>
      </c>
      <c r="B1636" s="41" t="s">
        <v>729</v>
      </c>
      <c r="C1636" s="135">
        <v>6303202</v>
      </c>
      <c r="D1636" s="34" t="s">
        <v>1750</v>
      </c>
      <c r="E1636" s="37"/>
    </row>
    <row r="1637" spans="1:5" x14ac:dyDescent="0.2">
      <c r="A1637" s="41" t="s">
        <v>1425</v>
      </c>
      <c r="B1637" s="41" t="s">
        <v>729</v>
      </c>
      <c r="C1637" s="135">
        <v>6303203</v>
      </c>
      <c r="D1637" s="34" t="s">
        <v>1751</v>
      </c>
      <c r="E1637" s="37"/>
    </row>
    <row r="1638" spans="1:5" x14ac:dyDescent="0.2">
      <c r="A1638" s="41" t="s">
        <v>1425</v>
      </c>
      <c r="B1638" s="41" t="s">
        <v>729</v>
      </c>
      <c r="C1638" s="135">
        <v>6303204</v>
      </c>
      <c r="D1638" s="34" t="s">
        <v>1752</v>
      </c>
      <c r="E1638" s="37"/>
    </row>
    <row r="1639" spans="1:5" x14ac:dyDescent="0.2">
      <c r="A1639" s="41" t="s">
        <v>1425</v>
      </c>
      <c r="B1639" s="41" t="s">
        <v>729</v>
      </c>
      <c r="C1639" s="135">
        <v>6303205</v>
      </c>
      <c r="D1639" s="34" t="s">
        <v>1753</v>
      </c>
      <c r="E1639" s="37"/>
    </row>
    <row r="1640" spans="1:5" ht="23.25" hidden="1" x14ac:dyDescent="0.2">
      <c r="A1640" s="41" t="s">
        <v>1756</v>
      </c>
      <c r="B1640" s="41" t="s">
        <v>1755</v>
      </c>
      <c r="C1640" s="63">
        <v>2310101</v>
      </c>
      <c r="D1640" s="34" t="s">
        <v>1754</v>
      </c>
      <c r="E1640" s="37"/>
    </row>
    <row r="1641" spans="1:5" ht="23.25" hidden="1" x14ac:dyDescent="0.2">
      <c r="A1641" s="41" t="s">
        <v>1756</v>
      </c>
      <c r="B1641" s="41" t="s">
        <v>1755</v>
      </c>
      <c r="C1641" s="63">
        <v>4310119</v>
      </c>
      <c r="D1641" s="34" t="s">
        <v>1757</v>
      </c>
      <c r="E1641" s="37"/>
    </row>
    <row r="1642" spans="1:5" ht="23.25" hidden="1" x14ac:dyDescent="0.2">
      <c r="A1642" s="41" t="s">
        <v>1756</v>
      </c>
      <c r="B1642" s="41" t="s">
        <v>1759</v>
      </c>
      <c r="C1642" s="63">
        <v>4310401</v>
      </c>
      <c r="D1642" s="34" t="s">
        <v>1758</v>
      </c>
      <c r="E1642" s="37"/>
    </row>
    <row r="1643" spans="1:5" ht="23.25" hidden="1" x14ac:dyDescent="0.2">
      <c r="A1643" s="41" t="s">
        <v>1756</v>
      </c>
      <c r="B1643" s="41" t="s">
        <v>1761</v>
      </c>
      <c r="C1643" s="63">
        <v>5310208</v>
      </c>
      <c r="D1643" s="34" t="s">
        <v>1760</v>
      </c>
      <c r="E1643" s="37"/>
    </row>
    <row r="1644" spans="1:5" ht="23.25" hidden="1" x14ac:dyDescent="0.2">
      <c r="A1644" s="41" t="s">
        <v>1756</v>
      </c>
      <c r="B1644" s="41" t="s">
        <v>1761</v>
      </c>
      <c r="C1644" s="63">
        <v>5310209</v>
      </c>
      <c r="D1644" s="34" t="s">
        <v>1762</v>
      </c>
      <c r="E1644" s="37"/>
    </row>
    <row r="1645" spans="1:5" ht="23.25" hidden="1" x14ac:dyDescent="0.2">
      <c r="A1645" s="41" t="s">
        <v>1756</v>
      </c>
      <c r="B1645" s="41" t="s">
        <v>1764</v>
      </c>
      <c r="C1645" s="63">
        <v>5310312</v>
      </c>
      <c r="D1645" s="34" t="s">
        <v>1763</v>
      </c>
      <c r="E1645" s="37"/>
    </row>
    <row r="1646" spans="1:5" ht="23.25" hidden="1" x14ac:dyDescent="0.2">
      <c r="A1646" s="41" t="s">
        <v>1756</v>
      </c>
      <c r="B1646" s="41" t="s">
        <v>1766</v>
      </c>
      <c r="C1646" s="63">
        <v>5310510</v>
      </c>
      <c r="D1646" s="34" t="s">
        <v>1765</v>
      </c>
      <c r="E1646" s="37"/>
    </row>
    <row r="1647" spans="1:5" ht="23.25" hidden="1" x14ac:dyDescent="0.2">
      <c r="A1647" s="41" t="s">
        <v>1756</v>
      </c>
      <c r="B1647" s="41" t="s">
        <v>1768</v>
      </c>
      <c r="C1647" s="63">
        <v>5310601</v>
      </c>
      <c r="D1647" s="34" t="s">
        <v>1767</v>
      </c>
      <c r="E1647" s="37"/>
    </row>
    <row r="1648" spans="1:5" ht="23.25" hidden="1" x14ac:dyDescent="0.2">
      <c r="A1648" s="41" t="s">
        <v>1756</v>
      </c>
      <c r="B1648" s="41" t="s">
        <v>1768</v>
      </c>
      <c r="C1648" s="63">
        <v>5310607</v>
      </c>
      <c r="D1648" s="34" t="s">
        <v>1769</v>
      </c>
      <c r="E1648" s="37"/>
    </row>
    <row r="1649" spans="1:5" ht="23.25" hidden="1" x14ac:dyDescent="0.2">
      <c r="A1649" s="41" t="s">
        <v>1756</v>
      </c>
      <c r="B1649" s="41" t="s">
        <v>1771</v>
      </c>
      <c r="C1649" s="63">
        <v>5310717</v>
      </c>
      <c r="D1649" s="34" t="s">
        <v>1770</v>
      </c>
      <c r="E1649" s="37"/>
    </row>
    <row r="1650" spans="1:5" ht="23.25" hidden="1" x14ac:dyDescent="0.2">
      <c r="A1650" s="41" t="s">
        <v>1756</v>
      </c>
      <c r="B1650" s="41" t="s">
        <v>1773</v>
      </c>
      <c r="C1650" s="63">
        <v>5310810</v>
      </c>
      <c r="D1650" s="34" t="s">
        <v>1772</v>
      </c>
      <c r="E1650" s="37"/>
    </row>
    <row r="1651" spans="1:5" ht="23.25" hidden="1" x14ac:dyDescent="0.2">
      <c r="A1651" s="41" t="s">
        <v>1756</v>
      </c>
      <c r="B1651" s="41" t="s">
        <v>1773</v>
      </c>
      <c r="C1651" s="63">
        <v>5310811</v>
      </c>
      <c r="D1651" s="34" t="s">
        <v>1774</v>
      </c>
      <c r="E1651" s="37"/>
    </row>
    <row r="1652" spans="1:5" ht="23.25" hidden="1" x14ac:dyDescent="0.2">
      <c r="A1652" s="41" t="s">
        <v>1756</v>
      </c>
      <c r="B1652" s="41" t="s">
        <v>1776</v>
      </c>
      <c r="C1652" s="63">
        <v>5310907</v>
      </c>
      <c r="D1652" s="34" t="s">
        <v>1775</v>
      </c>
      <c r="E1652" s="37"/>
    </row>
    <row r="1653" spans="1:5" ht="23.25" hidden="1" x14ac:dyDescent="0.2">
      <c r="A1653" s="41" t="s">
        <v>1756</v>
      </c>
      <c r="B1653" s="41" t="s">
        <v>1778</v>
      </c>
      <c r="C1653" s="63">
        <v>5311016</v>
      </c>
      <c r="D1653" s="34" t="s">
        <v>1777</v>
      </c>
      <c r="E1653" s="37"/>
    </row>
    <row r="1654" spans="1:5" ht="23.25" hidden="1" x14ac:dyDescent="0.2">
      <c r="A1654" s="41" t="s">
        <v>1756</v>
      </c>
      <c r="B1654" s="41" t="s">
        <v>1778</v>
      </c>
      <c r="C1654" s="63">
        <v>5311017</v>
      </c>
      <c r="D1654" s="34" t="s">
        <v>1779</v>
      </c>
      <c r="E1654" s="37"/>
    </row>
    <row r="1655" spans="1:5" ht="23.25" hidden="1" x14ac:dyDescent="0.2">
      <c r="A1655" s="41" t="s">
        <v>1756</v>
      </c>
      <c r="B1655" s="41" t="s">
        <v>1781</v>
      </c>
      <c r="C1655" s="63">
        <v>5311113</v>
      </c>
      <c r="D1655" s="34" t="s">
        <v>1780</v>
      </c>
      <c r="E1655" s="37"/>
    </row>
    <row r="1656" spans="1:5" ht="23.25" hidden="1" x14ac:dyDescent="0.2">
      <c r="A1656" s="41" t="s">
        <v>1756</v>
      </c>
      <c r="B1656" s="41" t="s">
        <v>1783</v>
      </c>
      <c r="C1656" s="63">
        <v>5311206</v>
      </c>
      <c r="D1656" s="34" t="s">
        <v>1782</v>
      </c>
      <c r="E1656" s="37"/>
    </row>
    <row r="1657" spans="1:5" ht="23.25" hidden="1" x14ac:dyDescent="0.2">
      <c r="A1657" s="41" t="s">
        <v>1756</v>
      </c>
      <c r="B1657" s="41" t="s">
        <v>1785</v>
      </c>
      <c r="C1657" s="63">
        <v>5311306</v>
      </c>
      <c r="D1657" s="34" t="s">
        <v>1784</v>
      </c>
      <c r="E1657" s="37"/>
    </row>
    <row r="1658" spans="1:5" ht="23.25" hidden="1" x14ac:dyDescent="0.2">
      <c r="A1658" s="41" t="s">
        <v>1756</v>
      </c>
      <c r="B1658" s="41" t="s">
        <v>1787</v>
      </c>
      <c r="C1658" s="63">
        <v>5311408</v>
      </c>
      <c r="D1658" s="34" t="s">
        <v>1786</v>
      </c>
      <c r="E1658" s="37"/>
    </row>
    <row r="1659" spans="1:5" ht="23.25" hidden="1" x14ac:dyDescent="0.2">
      <c r="A1659" s="41" t="s">
        <v>1756</v>
      </c>
      <c r="B1659" s="41" t="s">
        <v>1789</v>
      </c>
      <c r="C1659" s="63">
        <v>5311506</v>
      </c>
      <c r="D1659" s="34" t="s">
        <v>1788</v>
      </c>
      <c r="E1659" s="37"/>
    </row>
    <row r="1660" spans="1:5" ht="23.25" hidden="1" x14ac:dyDescent="0.2">
      <c r="A1660" s="41" t="s">
        <v>1756</v>
      </c>
      <c r="B1660" s="41" t="s">
        <v>1791</v>
      </c>
      <c r="C1660" s="63">
        <v>5311608</v>
      </c>
      <c r="D1660" s="34" t="s">
        <v>1790</v>
      </c>
      <c r="E1660" s="37"/>
    </row>
    <row r="1661" spans="1:5" ht="23.25" hidden="1" x14ac:dyDescent="0.2">
      <c r="A1661" s="41" t="s">
        <v>1756</v>
      </c>
      <c r="B1661" s="41" t="s">
        <v>1793</v>
      </c>
      <c r="C1661" s="63">
        <v>5311705</v>
      </c>
      <c r="D1661" s="34" t="s">
        <v>1792</v>
      </c>
      <c r="E1661" s="37"/>
    </row>
    <row r="1662" spans="1:5" ht="23.25" hidden="1" x14ac:dyDescent="0.2">
      <c r="A1662" s="41" t="s">
        <v>1756</v>
      </c>
      <c r="B1662" s="41" t="s">
        <v>1795</v>
      </c>
      <c r="C1662" s="63">
        <v>5311906</v>
      </c>
      <c r="D1662" s="34" t="s">
        <v>1794</v>
      </c>
      <c r="E1662" s="37"/>
    </row>
    <row r="1663" spans="1:5" ht="23.25" hidden="1" x14ac:dyDescent="0.2">
      <c r="A1663" s="41" t="s">
        <v>1756</v>
      </c>
      <c r="B1663" s="41" t="s">
        <v>1797</v>
      </c>
      <c r="C1663" s="63">
        <v>5312004</v>
      </c>
      <c r="D1663" s="34" t="s">
        <v>1796</v>
      </c>
      <c r="E1663" s="37"/>
    </row>
    <row r="1664" spans="1:5" ht="23.25" hidden="1" x14ac:dyDescent="0.2">
      <c r="A1664" s="41" t="s">
        <v>1756</v>
      </c>
      <c r="B1664" s="41" t="s">
        <v>1799</v>
      </c>
      <c r="C1664" s="63">
        <v>5312205</v>
      </c>
      <c r="D1664" s="34" t="s">
        <v>1798</v>
      </c>
      <c r="E1664" s="37"/>
    </row>
    <row r="1665" spans="1:5" ht="23.25" hidden="1" x14ac:dyDescent="0.2">
      <c r="A1665" s="41" t="s">
        <v>1756</v>
      </c>
      <c r="B1665" s="41" t="s">
        <v>729</v>
      </c>
      <c r="C1665" s="63">
        <v>5312306</v>
      </c>
      <c r="D1665" s="34" t="s">
        <v>1800</v>
      </c>
      <c r="E1665" s="37"/>
    </row>
    <row r="1666" spans="1:5" ht="23.25" hidden="1" x14ac:dyDescent="0.2">
      <c r="A1666" s="41" t="s">
        <v>1756</v>
      </c>
      <c r="B1666" s="41" t="s">
        <v>1755</v>
      </c>
      <c r="C1666" s="63">
        <v>6310101</v>
      </c>
      <c r="D1666" s="34" t="s">
        <v>1801</v>
      </c>
      <c r="E1666" s="37"/>
    </row>
    <row r="1667" spans="1:5" ht="23.25" hidden="1" x14ac:dyDescent="0.2">
      <c r="A1667" s="41" t="s">
        <v>1756</v>
      </c>
      <c r="B1667" s="41" t="s">
        <v>1776</v>
      </c>
      <c r="C1667" s="63">
        <v>6310102</v>
      </c>
      <c r="D1667" s="34" t="s">
        <v>793</v>
      </c>
      <c r="E1667" s="37"/>
    </row>
    <row r="1668" spans="1:5" ht="23.25" hidden="1" x14ac:dyDescent="0.2">
      <c r="A1668" s="41" t="s">
        <v>1756</v>
      </c>
      <c r="B1668" s="41" t="s">
        <v>1755</v>
      </c>
      <c r="C1668" s="63">
        <v>6310103</v>
      </c>
      <c r="D1668" s="34" t="s">
        <v>1802</v>
      </c>
      <c r="E1668" s="37"/>
    </row>
    <row r="1669" spans="1:5" ht="23.25" hidden="1" x14ac:dyDescent="0.2">
      <c r="A1669" s="41" t="s">
        <v>1756</v>
      </c>
      <c r="B1669" s="41" t="s">
        <v>1755</v>
      </c>
      <c r="C1669" s="63">
        <v>6310104</v>
      </c>
      <c r="D1669" s="34" t="s">
        <v>1803</v>
      </c>
      <c r="E1669" s="37"/>
    </row>
    <row r="1670" spans="1:5" ht="23.25" hidden="1" x14ac:dyDescent="0.2">
      <c r="A1670" s="41" t="s">
        <v>1756</v>
      </c>
      <c r="B1670" s="41" t="s">
        <v>1755</v>
      </c>
      <c r="C1670" s="63">
        <v>6310105</v>
      </c>
      <c r="D1670" s="34" t="s">
        <v>1804</v>
      </c>
      <c r="E1670" s="37"/>
    </row>
    <row r="1671" spans="1:5" ht="23.25" hidden="1" x14ac:dyDescent="0.2">
      <c r="A1671" s="41" t="s">
        <v>1756</v>
      </c>
      <c r="B1671" s="41" t="s">
        <v>1755</v>
      </c>
      <c r="C1671" s="63">
        <v>6310106</v>
      </c>
      <c r="D1671" s="34" t="s">
        <v>1805</v>
      </c>
      <c r="E1671" s="37"/>
    </row>
    <row r="1672" spans="1:5" ht="23.25" hidden="1" x14ac:dyDescent="0.2">
      <c r="A1672" s="41" t="s">
        <v>1756</v>
      </c>
      <c r="B1672" s="41" t="s">
        <v>1755</v>
      </c>
      <c r="C1672" s="63">
        <v>6310107</v>
      </c>
      <c r="D1672" s="34" t="s">
        <v>1806</v>
      </c>
      <c r="E1672" s="37"/>
    </row>
    <row r="1673" spans="1:5" ht="23.25" hidden="1" x14ac:dyDescent="0.2">
      <c r="A1673" s="41" t="s">
        <v>1756</v>
      </c>
      <c r="B1673" s="41" t="s">
        <v>1755</v>
      </c>
      <c r="C1673" s="63">
        <v>6310108</v>
      </c>
      <c r="D1673" s="34" t="s">
        <v>1807</v>
      </c>
      <c r="E1673" s="37"/>
    </row>
    <row r="1674" spans="1:5" ht="23.25" hidden="1" x14ac:dyDescent="0.2">
      <c r="A1674" s="41" t="s">
        <v>1756</v>
      </c>
      <c r="B1674" s="41" t="s">
        <v>1755</v>
      </c>
      <c r="C1674" s="63">
        <v>6310109</v>
      </c>
      <c r="D1674" s="34" t="s">
        <v>1808</v>
      </c>
      <c r="E1674" s="37"/>
    </row>
    <row r="1675" spans="1:5" ht="23.25" hidden="1" x14ac:dyDescent="0.2">
      <c r="A1675" s="41" t="s">
        <v>1756</v>
      </c>
      <c r="B1675" s="41" t="s">
        <v>1755</v>
      </c>
      <c r="C1675" s="63">
        <v>6310110</v>
      </c>
      <c r="D1675" s="34" t="s">
        <v>1809</v>
      </c>
      <c r="E1675" s="37"/>
    </row>
    <row r="1676" spans="1:5" ht="23.25" hidden="1" x14ac:dyDescent="0.2">
      <c r="A1676" s="41" t="s">
        <v>1756</v>
      </c>
      <c r="B1676" s="41" t="s">
        <v>1755</v>
      </c>
      <c r="C1676" s="63">
        <v>6310111</v>
      </c>
      <c r="D1676" s="34" t="s">
        <v>1810</v>
      </c>
      <c r="E1676" s="37"/>
    </row>
    <row r="1677" spans="1:5" ht="23.25" hidden="1" x14ac:dyDescent="0.2">
      <c r="A1677" s="41" t="s">
        <v>1756</v>
      </c>
      <c r="B1677" s="41" t="s">
        <v>1755</v>
      </c>
      <c r="C1677" s="63">
        <v>6310112</v>
      </c>
      <c r="D1677" s="34" t="s">
        <v>1811</v>
      </c>
      <c r="E1677" s="37"/>
    </row>
    <row r="1678" spans="1:5" ht="23.25" hidden="1" x14ac:dyDescent="0.2">
      <c r="A1678" s="41" t="s">
        <v>1756</v>
      </c>
      <c r="B1678" s="41" t="s">
        <v>1755</v>
      </c>
      <c r="C1678" s="63">
        <v>6310113</v>
      </c>
      <c r="D1678" s="34" t="s">
        <v>1812</v>
      </c>
      <c r="E1678" s="37"/>
    </row>
    <row r="1679" spans="1:5" ht="23.25" hidden="1" x14ac:dyDescent="0.2">
      <c r="A1679" s="41" t="s">
        <v>1756</v>
      </c>
      <c r="B1679" s="41" t="s">
        <v>1755</v>
      </c>
      <c r="C1679" s="63">
        <v>6310114</v>
      </c>
      <c r="D1679" s="34" t="s">
        <v>1813</v>
      </c>
      <c r="E1679" s="37"/>
    </row>
    <row r="1680" spans="1:5" ht="23.25" hidden="1" x14ac:dyDescent="0.2">
      <c r="A1680" s="41" t="s">
        <v>1756</v>
      </c>
      <c r="B1680" s="41" t="s">
        <v>1755</v>
      </c>
      <c r="C1680" s="63">
        <v>6310115</v>
      </c>
      <c r="D1680" s="34" t="s">
        <v>504</v>
      </c>
      <c r="E1680" s="37"/>
    </row>
    <row r="1681" spans="1:5" ht="23.25" hidden="1" x14ac:dyDescent="0.2">
      <c r="A1681" s="41" t="s">
        <v>1756</v>
      </c>
      <c r="B1681" s="41" t="s">
        <v>1755</v>
      </c>
      <c r="C1681" s="63">
        <v>6310116</v>
      </c>
      <c r="D1681" s="34" t="s">
        <v>1814</v>
      </c>
      <c r="E1681" s="37"/>
    </row>
    <row r="1682" spans="1:5" ht="23.25" hidden="1" x14ac:dyDescent="0.2">
      <c r="A1682" s="41" t="s">
        <v>1756</v>
      </c>
      <c r="B1682" s="41" t="s">
        <v>1755</v>
      </c>
      <c r="C1682" s="63">
        <v>6310117</v>
      </c>
      <c r="D1682" s="34" t="s">
        <v>1815</v>
      </c>
      <c r="E1682" s="37"/>
    </row>
    <row r="1683" spans="1:5" ht="23.25" hidden="1" x14ac:dyDescent="0.2">
      <c r="A1683" s="41" t="s">
        <v>1756</v>
      </c>
      <c r="B1683" s="41" t="s">
        <v>1755</v>
      </c>
      <c r="C1683" s="63">
        <v>6310118</v>
      </c>
      <c r="D1683" s="34" t="s">
        <v>1816</v>
      </c>
      <c r="E1683" s="37"/>
    </row>
    <row r="1684" spans="1:5" ht="23.25" hidden="1" x14ac:dyDescent="0.2">
      <c r="A1684" s="41" t="s">
        <v>1756</v>
      </c>
      <c r="B1684" s="41" t="s">
        <v>1761</v>
      </c>
      <c r="C1684" s="63">
        <v>6310201</v>
      </c>
      <c r="D1684" s="34" t="s">
        <v>1817</v>
      </c>
      <c r="E1684" s="37"/>
    </row>
    <row r="1685" spans="1:5" ht="23.25" hidden="1" x14ac:dyDescent="0.2">
      <c r="A1685" s="41" t="s">
        <v>1756</v>
      </c>
      <c r="B1685" s="41" t="s">
        <v>1761</v>
      </c>
      <c r="C1685" s="63">
        <v>6310202</v>
      </c>
      <c r="D1685" s="34" t="s">
        <v>1818</v>
      </c>
      <c r="E1685" s="37"/>
    </row>
    <row r="1686" spans="1:5" ht="23.25" hidden="1" x14ac:dyDescent="0.2">
      <c r="A1686" s="41" t="s">
        <v>1756</v>
      </c>
      <c r="B1686" s="41" t="s">
        <v>1761</v>
      </c>
      <c r="C1686" s="63">
        <v>6310203</v>
      </c>
      <c r="D1686" s="34" t="s">
        <v>1819</v>
      </c>
      <c r="E1686" s="37"/>
    </row>
    <row r="1687" spans="1:5" ht="23.25" hidden="1" x14ac:dyDescent="0.2">
      <c r="A1687" s="41" t="s">
        <v>1756</v>
      </c>
      <c r="B1687" s="41" t="s">
        <v>1761</v>
      </c>
      <c r="C1687" s="63">
        <v>6310204</v>
      </c>
      <c r="D1687" s="34" t="s">
        <v>1820</v>
      </c>
      <c r="E1687" s="37"/>
    </row>
    <row r="1688" spans="1:5" ht="23.25" hidden="1" x14ac:dyDescent="0.2">
      <c r="A1688" s="41" t="s">
        <v>1756</v>
      </c>
      <c r="B1688" s="41" t="s">
        <v>1761</v>
      </c>
      <c r="C1688" s="63">
        <v>6310205</v>
      </c>
      <c r="D1688" s="34" t="s">
        <v>1821</v>
      </c>
      <c r="E1688" s="37"/>
    </row>
    <row r="1689" spans="1:5" ht="23.25" hidden="1" x14ac:dyDescent="0.2">
      <c r="A1689" s="41" t="s">
        <v>1756</v>
      </c>
      <c r="B1689" s="41" t="s">
        <v>1761</v>
      </c>
      <c r="C1689" s="63">
        <v>6310206</v>
      </c>
      <c r="D1689" s="34" t="s">
        <v>1822</v>
      </c>
      <c r="E1689" s="37"/>
    </row>
    <row r="1690" spans="1:5" ht="23.25" hidden="1" x14ac:dyDescent="0.2">
      <c r="A1690" s="41" t="s">
        <v>1756</v>
      </c>
      <c r="B1690" s="41" t="s">
        <v>1761</v>
      </c>
      <c r="C1690" s="63">
        <v>6310207</v>
      </c>
      <c r="D1690" s="34" t="s">
        <v>1823</v>
      </c>
      <c r="E1690" s="37"/>
    </row>
    <row r="1691" spans="1:5" ht="23.25" hidden="1" x14ac:dyDescent="0.2">
      <c r="A1691" s="41" t="s">
        <v>1756</v>
      </c>
      <c r="B1691" s="41" t="s">
        <v>1764</v>
      </c>
      <c r="C1691" s="63">
        <v>6310301</v>
      </c>
      <c r="D1691" s="34" t="s">
        <v>1824</v>
      </c>
      <c r="E1691" s="37"/>
    </row>
    <row r="1692" spans="1:5" ht="23.25" hidden="1" x14ac:dyDescent="0.2">
      <c r="A1692" s="41" t="s">
        <v>1756</v>
      </c>
      <c r="B1692" s="41" t="s">
        <v>1764</v>
      </c>
      <c r="C1692" s="63">
        <v>6310302</v>
      </c>
      <c r="D1692" s="34" t="s">
        <v>1825</v>
      </c>
      <c r="E1692" s="37"/>
    </row>
    <row r="1693" spans="1:5" ht="23.25" hidden="1" x14ac:dyDescent="0.2">
      <c r="A1693" s="41" t="s">
        <v>1756</v>
      </c>
      <c r="B1693" s="41" t="s">
        <v>1781</v>
      </c>
      <c r="C1693" s="63">
        <v>6310303</v>
      </c>
      <c r="D1693" s="34" t="s">
        <v>971</v>
      </c>
      <c r="E1693" s="37"/>
    </row>
    <row r="1694" spans="1:5" ht="23.25" hidden="1" x14ac:dyDescent="0.2">
      <c r="A1694" s="41" t="s">
        <v>1756</v>
      </c>
      <c r="B1694" s="41" t="s">
        <v>1764</v>
      </c>
      <c r="C1694" s="63">
        <v>6310304</v>
      </c>
      <c r="D1694" s="34" t="s">
        <v>1826</v>
      </c>
      <c r="E1694" s="37"/>
    </row>
    <row r="1695" spans="1:5" ht="23.25" hidden="1" x14ac:dyDescent="0.2">
      <c r="A1695" s="41" t="s">
        <v>1756</v>
      </c>
      <c r="B1695" s="41" t="s">
        <v>1766</v>
      </c>
      <c r="C1695" s="63">
        <v>6310305</v>
      </c>
      <c r="D1695" s="34" t="s">
        <v>1409</v>
      </c>
      <c r="E1695" s="37"/>
    </row>
    <row r="1696" spans="1:5" ht="23.25" hidden="1" x14ac:dyDescent="0.2">
      <c r="A1696" s="41" t="s">
        <v>1756</v>
      </c>
      <c r="B1696" s="41" t="s">
        <v>1764</v>
      </c>
      <c r="C1696" s="63">
        <v>6310306</v>
      </c>
      <c r="D1696" s="34" t="s">
        <v>1827</v>
      </c>
      <c r="E1696" s="37"/>
    </row>
    <row r="1697" spans="1:5" ht="23.25" hidden="1" x14ac:dyDescent="0.2">
      <c r="A1697" s="41" t="s">
        <v>1756</v>
      </c>
      <c r="B1697" s="41" t="s">
        <v>1764</v>
      </c>
      <c r="C1697" s="63">
        <v>6310307</v>
      </c>
      <c r="D1697" s="34" t="s">
        <v>1828</v>
      </c>
      <c r="E1697" s="37"/>
    </row>
    <row r="1698" spans="1:5" ht="23.25" hidden="1" x14ac:dyDescent="0.2">
      <c r="A1698" s="41" t="s">
        <v>1756</v>
      </c>
      <c r="B1698" s="41" t="s">
        <v>1764</v>
      </c>
      <c r="C1698" s="63">
        <v>6310308</v>
      </c>
      <c r="D1698" s="34" t="s">
        <v>1675</v>
      </c>
      <c r="E1698" s="37"/>
    </row>
    <row r="1699" spans="1:5" ht="23.25" hidden="1" x14ac:dyDescent="0.2">
      <c r="A1699" s="41" t="s">
        <v>1756</v>
      </c>
      <c r="B1699" s="41" t="s">
        <v>1764</v>
      </c>
      <c r="C1699" s="63">
        <v>6310309</v>
      </c>
      <c r="D1699" s="34" t="s">
        <v>1829</v>
      </c>
      <c r="E1699" s="37"/>
    </row>
    <row r="1700" spans="1:5" ht="23.25" hidden="1" x14ac:dyDescent="0.2">
      <c r="A1700" s="41" t="s">
        <v>1756</v>
      </c>
      <c r="B1700" s="41" t="s">
        <v>1764</v>
      </c>
      <c r="C1700" s="63">
        <v>6310310</v>
      </c>
      <c r="D1700" s="34" t="s">
        <v>1830</v>
      </c>
      <c r="E1700" s="37"/>
    </row>
    <row r="1701" spans="1:5" ht="23.25" hidden="1" x14ac:dyDescent="0.2">
      <c r="A1701" s="41" t="s">
        <v>1756</v>
      </c>
      <c r="B1701" s="41" t="s">
        <v>1764</v>
      </c>
      <c r="C1701" s="63">
        <v>6310311</v>
      </c>
      <c r="D1701" s="34" t="s">
        <v>1831</v>
      </c>
      <c r="E1701" s="37"/>
    </row>
    <row r="1702" spans="1:5" ht="23.25" hidden="1" x14ac:dyDescent="0.2">
      <c r="A1702" s="41" t="s">
        <v>1756</v>
      </c>
      <c r="B1702" s="41" t="s">
        <v>1759</v>
      </c>
      <c r="C1702" s="63">
        <v>6310401</v>
      </c>
      <c r="D1702" s="34" t="s">
        <v>1832</v>
      </c>
      <c r="E1702" s="37"/>
    </row>
    <row r="1703" spans="1:5" ht="23.25" hidden="1" x14ac:dyDescent="0.2">
      <c r="A1703" s="41" t="s">
        <v>1756</v>
      </c>
      <c r="B1703" s="41" t="s">
        <v>1759</v>
      </c>
      <c r="C1703" s="63">
        <v>6310402</v>
      </c>
      <c r="D1703" s="34" t="s">
        <v>1833</v>
      </c>
      <c r="E1703" s="37"/>
    </row>
    <row r="1704" spans="1:5" ht="23.25" hidden="1" x14ac:dyDescent="0.2">
      <c r="A1704" s="41" t="s">
        <v>1756</v>
      </c>
      <c r="B1704" s="41" t="s">
        <v>1789</v>
      </c>
      <c r="C1704" s="63">
        <v>6310403</v>
      </c>
      <c r="D1704" s="34" t="s">
        <v>1834</v>
      </c>
      <c r="E1704" s="37"/>
    </row>
    <row r="1705" spans="1:5" ht="23.25" hidden="1" x14ac:dyDescent="0.2">
      <c r="A1705" s="41" t="s">
        <v>1756</v>
      </c>
      <c r="B1705" s="41" t="s">
        <v>1759</v>
      </c>
      <c r="C1705" s="63">
        <v>6310404</v>
      </c>
      <c r="D1705" s="34" t="s">
        <v>1835</v>
      </c>
      <c r="E1705" s="37"/>
    </row>
    <row r="1706" spans="1:5" ht="23.25" hidden="1" x14ac:dyDescent="0.2">
      <c r="A1706" s="41" t="s">
        <v>1756</v>
      </c>
      <c r="B1706" s="41" t="s">
        <v>1759</v>
      </c>
      <c r="C1706" s="63">
        <v>6310405</v>
      </c>
      <c r="D1706" s="34" t="s">
        <v>971</v>
      </c>
      <c r="E1706" s="37"/>
    </row>
    <row r="1707" spans="1:5" ht="23.25" hidden="1" x14ac:dyDescent="0.2">
      <c r="A1707" s="41" t="s">
        <v>1756</v>
      </c>
      <c r="B1707" s="41" t="s">
        <v>1759</v>
      </c>
      <c r="C1707" s="63">
        <v>6310406</v>
      </c>
      <c r="D1707" s="34" t="s">
        <v>1836</v>
      </c>
      <c r="E1707" s="37"/>
    </row>
    <row r="1708" spans="1:5" ht="23.25" hidden="1" x14ac:dyDescent="0.2">
      <c r="A1708" s="41" t="s">
        <v>1756</v>
      </c>
      <c r="B1708" s="41" t="s">
        <v>1759</v>
      </c>
      <c r="C1708" s="63">
        <v>6310407</v>
      </c>
      <c r="D1708" s="34" t="s">
        <v>1837</v>
      </c>
      <c r="E1708" s="37"/>
    </row>
    <row r="1709" spans="1:5" ht="23.25" hidden="1" x14ac:dyDescent="0.2">
      <c r="A1709" s="41" t="s">
        <v>1756</v>
      </c>
      <c r="B1709" s="41" t="s">
        <v>1759</v>
      </c>
      <c r="C1709" s="63">
        <v>6310408</v>
      </c>
      <c r="D1709" s="34" t="s">
        <v>1838</v>
      </c>
      <c r="E1709" s="37"/>
    </row>
    <row r="1710" spans="1:5" ht="23.25" hidden="1" x14ac:dyDescent="0.2">
      <c r="A1710" s="41" t="s">
        <v>1756</v>
      </c>
      <c r="B1710" s="41" t="s">
        <v>1759</v>
      </c>
      <c r="C1710" s="63">
        <v>6310409</v>
      </c>
      <c r="D1710" s="34" t="s">
        <v>1839</v>
      </c>
      <c r="E1710" s="37"/>
    </row>
    <row r="1711" spans="1:5" ht="23.25" hidden="1" x14ac:dyDescent="0.2">
      <c r="A1711" s="41" t="s">
        <v>1756</v>
      </c>
      <c r="B1711" s="41" t="s">
        <v>1759</v>
      </c>
      <c r="C1711" s="63">
        <v>6310410</v>
      </c>
      <c r="D1711" s="34" t="s">
        <v>1840</v>
      </c>
      <c r="E1711" s="37"/>
    </row>
    <row r="1712" spans="1:5" ht="23.25" hidden="1" x14ac:dyDescent="0.2">
      <c r="A1712" s="41" t="s">
        <v>1756</v>
      </c>
      <c r="B1712" s="41" t="s">
        <v>1759</v>
      </c>
      <c r="C1712" s="63">
        <v>6310411</v>
      </c>
      <c r="D1712" s="34" t="s">
        <v>1570</v>
      </c>
      <c r="E1712" s="37"/>
    </row>
    <row r="1713" spans="1:5" ht="23.25" hidden="1" x14ac:dyDescent="0.2">
      <c r="A1713" s="41" t="s">
        <v>1756</v>
      </c>
      <c r="B1713" s="41" t="s">
        <v>1759</v>
      </c>
      <c r="C1713" s="63">
        <v>6310412</v>
      </c>
      <c r="D1713" s="34" t="s">
        <v>1841</v>
      </c>
      <c r="E1713" s="37"/>
    </row>
    <row r="1714" spans="1:5" ht="23.25" hidden="1" x14ac:dyDescent="0.2">
      <c r="A1714" s="41" t="s">
        <v>1756</v>
      </c>
      <c r="B1714" s="41" t="s">
        <v>1759</v>
      </c>
      <c r="C1714" s="63">
        <v>6310413</v>
      </c>
      <c r="D1714" s="34" t="s">
        <v>1842</v>
      </c>
      <c r="E1714" s="37"/>
    </row>
    <row r="1715" spans="1:5" ht="23.25" hidden="1" x14ac:dyDescent="0.2">
      <c r="A1715" s="41" t="s">
        <v>1756</v>
      </c>
      <c r="B1715" s="41" t="s">
        <v>1759</v>
      </c>
      <c r="C1715" s="63">
        <v>6310414</v>
      </c>
      <c r="D1715" s="34" t="s">
        <v>1103</v>
      </c>
      <c r="E1715" s="37"/>
    </row>
    <row r="1716" spans="1:5" ht="23.25" hidden="1" x14ac:dyDescent="0.2">
      <c r="A1716" s="41" t="s">
        <v>1756</v>
      </c>
      <c r="B1716" s="41" t="s">
        <v>1759</v>
      </c>
      <c r="C1716" s="63">
        <v>6310415</v>
      </c>
      <c r="D1716" s="34" t="s">
        <v>1843</v>
      </c>
      <c r="E1716" s="37"/>
    </row>
    <row r="1717" spans="1:5" ht="23.25" hidden="1" x14ac:dyDescent="0.2">
      <c r="A1717" s="41" t="s">
        <v>1756</v>
      </c>
      <c r="B1717" s="41" t="s">
        <v>1766</v>
      </c>
      <c r="C1717" s="63">
        <v>6310501</v>
      </c>
      <c r="D1717" s="34" t="s">
        <v>1844</v>
      </c>
      <c r="E1717" s="37"/>
    </row>
    <row r="1718" spans="1:5" ht="23.25" hidden="1" x14ac:dyDescent="0.2">
      <c r="A1718" s="41" t="s">
        <v>1756</v>
      </c>
      <c r="B1718" s="41" t="s">
        <v>1766</v>
      </c>
      <c r="C1718" s="63">
        <v>6310502</v>
      </c>
      <c r="D1718" s="34" t="s">
        <v>1845</v>
      </c>
      <c r="E1718" s="37"/>
    </row>
    <row r="1719" spans="1:5" ht="23.25" hidden="1" x14ac:dyDescent="0.2">
      <c r="A1719" s="41" t="s">
        <v>1756</v>
      </c>
      <c r="B1719" s="41" t="s">
        <v>1766</v>
      </c>
      <c r="C1719" s="63">
        <v>6310503</v>
      </c>
      <c r="D1719" s="34" t="s">
        <v>1846</v>
      </c>
      <c r="E1719" s="37"/>
    </row>
    <row r="1720" spans="1:5" ht="23.25" hidden="1" x14ac:dyDescent="0.2">
      <c r="A1720" s="41" t="s">
        <v>1756</v>
      </c>
      <c r="B1720" s="41" t="s">
        <v>1766</v>
      </c>
      <c r="C1720" s="63">
        <v>6310504</v>
      </c>
      <c r="D1720" s="34" t="s">
        <v>1847</v>
      </c>
      <c r="E1720" s="37"/>
    </row>
    <row r="1721" spans="1:5" ht="23.25" hidden="1" x14ac:dyDescent="0.2">
      <c r="A1721" s="41" t="s">
        <v>1756</v>
      </c>
      <c r="B1721" s="41" t="s">
        <v>1764</v>
      </c>
      <c r="C1721" s="63">
        <v>6310505</v>
      </c>
      <c r="D1721" s="34" t="s">
        <v>1409</v>
      </c>
      <c r="E1721" s="37"/>
    </row>
    <row r="1722" spans="1:5" ht="23.25" hidden="1" x14ac:dyDescent="0.2">
      <c r="A1722" s="41" t="s">
        <v>1756</v>
      </c>
      <c r="B1722" s="41" t="s">
        <v>1766</v>
      </c>
      <c r="C1722" s="63">
        <v>6310506</v>
      </c>
      <c r="D1722" s="34" t="s">
        <v>731</v>
      </c>
      <c r="E1722" s="37"/>
    </row>
    <row r="1723" spans="1:5" ht="23.25" hidden="1" x14ac:dyDescent="0.2">
      <c r="A1723" s="41" t="s">
        <v>1756</v>
      </c>
      <c r="B1723" s="41" t="s">
        <v>1766</v>
      </c>
      <c r="C1723" s="63">
        <v>6310507</v>
      </c>
      <c r="D1723" s="34" t="s">
        <v>1848</v>
      </c>
      <c r="E1723" s="37"/>
    </row>
    <row r="1724" spans="1:5" ht="23.25" hidden="1" x14ac:dyDescent="0.2">
      <c r="A1724" s="41" t="s">
        <v>1756</v>
      </c>
      <c r="B1724" s="41" t="s">
        <v>1766</v>
      </c>
      <c r="C1724" s="63">
        <v>6310508</v>
      </c>
      <c r="D1724" s="34" t="s">
        <v>1849</v>
      </c>
      <c r="E1724" s="37"/>
    </row>
    <row r="1725" spans="1:5" ht="23.25" hidden="1" x14ac:dyDescent="0.2">
      <c r="A1725" s="41" t="s">
        <v>1756</v>
      </c>
      <c r="B1725" s="41" t="s">
        <v>1766</v>
      </c>
      <c r="C1725" s="63">
        <v>6310509</v>
      </c>
      <c r="D1725" s="34" t="s">
        <v>1850</v>
      </c>
      <c r="E1725" s="37"/>
    </row>
    <row r="1726" spans="1:5" ht="23.25" hidden="1" x14ac:dyDescent="0.2">
      <c r="A1726" s="41" t="s">
        <v>1756</v>
      </c>
      <c r="B1726" s="41" t="s">
        <v>1766</v>
      </c>
      <c r="C1726" s="63">
        <v>6310511</v>
      </c>
      <c r="D1726" s="34" t="s">
        <v>1851</v>
      </c>
      <c r="E1726" s="37"/>
    </row>
    <row r="1727" spans="1:5" ht="23.25" hidden="1" x14ac:dyDescent="0.2">
      <c r="A1727" s="41" t="s">
        <v>1756</v>
      </c>
      <c r="B1727" s="41" t="s">
        <v>1768</v>
      </c>
      <c r="C1727" s="63">
        <v>6310602</v>
      </c>
      <c r="D1727" s="34" t="s">
        <v>1852</v>
      </c>
      <c r="E1727" s="37"/>
    </row>
    <row r="1728" spans="1:5" ht="23.25" hidden="1" x14ac:dyDescent="0.2">
      <c r="A1728" s="41" t="s">
        <v>1756</v>
      </c>
      <c r="B1728" s="41" t="s">
        <v>1768</v>
      </c>
      <c r="C1728" s="63">
        <v>6310603</v>
      </c>
      <c r="D1728" s="34" t="s">
        <v>1853</v>
      </c>
      <c r="E1728" s="37"/>
    </row>
    <row r="1729" spans="1:5" ht="23.25" hidden="1" x14ac:dyDescent="0.2">
      <c r="A1729" s="41" t="s">
        <v>1756</v>
      </c>
      <c r="B1729" s="41" t="s">
        <v>1768</v>
      </c>
      <c r="C1729" s="63">
        <v>6310604</v>
      </c>
      <c r="D1729" s="34" t="s">
        <v>1854</v>
      </c>
      <c r="E1729" s="37"/>
    </row>
    <row r="1730" spans="1:5" ht="23.25" hidden="1" x14ac:dyDescent="0.2">
      <c r="A1730" s="41" t="s">
        <v>1756</v>
      </c>
      <c r="B1730" s="41" t="s">
        <v>1768</v>
      </c>
      <c r="C1730" s="63">
        <v>6310605</v>
      </c>
      <c r="D1730" s="34" t="s">
        <v>1855</v>
      </c>
      <c r="E1730" s="37"/>
    </row>
    <row r="1731" spans="1:5" ht="23.25" hidden="1" x14ac:dyDescent="0.2">
      <c r="A1731" s="41" t="s">
        <v>1756</v>
      </c>
      <c r="B1731" s="41" t="s">
        <v>1768</v>
      </c>
      <c r="C1731" s="63">
        <v>6310606</v>
      </c>
      <c r="D1731" s="34" t="s">
        <v>1856</v>
      </c>
      <c r="E1731" s="37"/>
    </row>
    <row r="1732" spans="1:5" ht="23.25" hidden="1" x14ac:dyDescent="0.2">
      <c r="A1732" s="41" t="s">
        <v>1756</v>
      </c>
      <c r="B1732" s="41" t="s">
        <v>1771</v>
      </c>
      <c r="C1732" s="63">
        <v>6310701</v>
      </c>
      <c r="D1732" s="34" t="s">
        <v>1857</v>
      </c>
      <c r="E1732" s="37"/>
    </row>
    <row r="1733" spans="1:5" ht="23.25" hidden="1" x14ac:dyDescent="0.2">
      <c r="A1733" s="41" t="s">
        <v>1756</v>
      </c>
      <c r="B1733" s="41" t="s">
        <v>1771</v>
      </c>
      <c r="C1733" s="63">
        <v>6310702</v>
      </c>
      <c r="D1733" s="34" t="s">
        <v>1858</v>
      </c>
      <c r="E1733" s="37"/>
    </row>
    <row r="1734" spans="1:5" ht="23.25" hidden="1" x14ac:dyDescent="0.2">
      <c r="A1734" s="41" t="s">
        <v>1756</v>
      </c>
      <c r="B1734" s="41" t="s">
        <v>1771</v>
      </c>
      <c r="C1734" s="63">
        <v>6310703</v>
      </c>
      <c r="D1734" s="34" t="s">
        <v>1859</v>
      </c>
      <c r="E1734" s="37"/>
    </row>
    <row r="1735" spans="1:5" ht="23.25" hidden="1" x14ac:dyDescent="0.2">
      <c r="A1735" s="41" t="s">
        <v>1756</v>
      </c>
      <c r="B1735" s="41" t="s">
        <v>1771</v>
      </c>
      <c r="C1735" s="63">
        <v>6310704</v>
      </c>
      <c r="D1735" s="34" t="s">
        <v>1860</v>
      </c>
      <c r="E1735" s="37"/>
    </row>
    <row r="1736" spans="1:5" ht="23.25" hidden="1" x14ac:dyDescent="0.2">
      <c r="A1736" s="41" t="s">
        <v>1756</v>
      </c>
      <c r="B1736" s="41" t="s">
        <v>1771</v>
      </c>
      <c r="C1736" s="63">
        <v>6310705</v>
      </c>
      <c r="D1736" s="34" t="s">
        <v>1861</v>
      </c>
      <c r="E1736" s="37"/>
    </row>
    <row r="1737" spans="1:5" ht="23.25" hidden="1" x14ac:dyDescent="0.2">
      <c r="A1737" s="41" t="s">
        <v>1756</v>
      </c>
      <c r="B1737" s="41" t="s">
        <v>1771</v>
      </c>
      <c r="C1737" s="63">
        <v>6310706</v>
      </c>
      <c r="D1737" s="34" t="s">
        <v>1862</v>
      </c>
      <c r="E1737" s="37"/>
    </row>
    <row r="1738" spans="1:5" ht="23.25" hidden="1" x14ac:dyDescent="0.2">
      <c r="A1738" s="41" t="s">
        <v>1756</v>
      </c>
      <c r="B1738" s="41" t="s">
        <v>1771</v>
      </c>
      <c r="C1738" s="63">
        <v>6310707</v>
      </c>
      <c r="D1738" s="34" t="s">
        <v>1863</v>
      </c>
      <c r="E1738" s="37"/>
    </row>
    <row r="1739" spans="1:5" ht="23.25" hidden="1" x14ac:dyDescent="0.2">
      <c r="A1739" s="41" t="s">
        <v>1756</v>
      </c>
      <c r="B1739" s="41" t="s">
        <v>1771</v>
      </c>
      <c r="C1739" s="63">
        <v>6310708</v>
      </c>
      <c r="D1739" s="34" t="s">
        <v>1864</v>
      </c>
      <c r="E1739" s="37"/>
    </row>
    <row r="1740" spans="1:5" ht="23.25" hidden="1" x14ac:dyDescent="0.2">
      <c r="A1740" s="41" t="s">
        <v>1756</v>
      </c>
      <c r="B1740" s="41" t="s">
        <v>1771</v>
      </c>
      <c r="C1740" s="63">
        <v>6310709</v>
      </c>
      <c r="D1740" s="34" t="s">
        <v>1375</v>
      </c>
      <c r="E1740" s="37"/>
    </row>
    <row r="1741" spans="1:5" ht="23.25" hidden="1" x14ac:dyDescent="0.2">
      <c r="A1741" s="41" t="s">
        <v>1756</v>
      </c>
      <c r="B1741" s="41" t="s">
        <v>1771</v>
      </c>
      <c r="C1741" s="63">
        <v>6310710</v>
      </c>
      <c r="D1741" s="34" t="s">
        <v>1865</v>
      </c>
      <c r="E1741" s="37"/>
    </row>
    <row r="1742" spans="1:5" ht="23.25" hidden="1" x14ac:dyDescent="0.2">
      <c r="A1742" s="41" t="s">
        <v>1756</v>
      </c>
      <c r="B1742" s="41" t="s">
        <v>1771</v>
      </c>
      <c r="C1742" s="63">
        <v>6310711</v>
      </c>
      <c r="D1742" s="34" t="s">
        <v>1866</v>
      </c>
      <c r="E1742" s="37"/>
    </row>
    <row r="1743" spans="1:5" ht="23.25" hidden="1" x14ac:dyDescent="0.2">
      <c r="A1743" s="41" t="s">
        <v>1756</v>
      </c>
      <c r="B1743" s="41" t="s">
        <v>1771</v>
      </c>
      <c r="C1743" s="63">
        <v>6310712</v>
      </c>
      <c r="D1743" s="34" t="s">
        <v>1867</v>
      </c>
      <c r="E1743" s="37"/>
    </row>
    <row r="1744" spans="1:5" ht="23.25" hidden="1" x14ac:dyDescent="0.2">
      <c r="A1744" s="41" t="s">
        <v>1756</v>
      </c>
      <c r="B1744" s="41" t="s">
        <v>1771</v>
      </c>
      <c r="C1744" s="63">
        <v>6310713</v>
      </c>
      <c r="D1744" s="34" t="s">
        <v>1868</v>
      </c>
      <c r="E1744" s="37"/>
    </row>
    <row r="1745" spans="1:5" ht="23.25" hidden="1" x14ac:dyDescent="0.2">
      <c r="A1745" s="41" t="s">
        <v>1756</v>
      </c>
      <c r="B1745" s="41" t="s">
        <v>1771</v>
      </c>
      <c r="C1745" s="63">
        <v>6310714</v>
      </c>
      <c r="D1745" s="34" t="s">
        <v>1869</v>
      </c>
      <c r="E1745" s="37"/>
    </row>
    <row r="1746" spans="1:5" ht="23.25" hidden="1" x14ac:dyDescent="0.2">
      <c r="A1746" s="41" t="s">
        <v>1756</v>
      </c>
      <c r="B1746" s="41" t="s">
        <v>1771</v>
      </c>
      <c r="C1746" s="63">
        <v>6310715</v>
      </c>
      <c r="D1746" s="34" t="s">
        <v>1870</v>
      </c>
      <c r="E1746" s="37"/>
    </row>
    <row r="1747" spans="1:5" ht="23.25" hidden="1" x14ac:dyDescent="0.2">
      <c r="A1747" s="41" t="s">
        <v>1756</v>
      </c>
      <c r="B1747" s="41" t="s">
        <v>1771</v>
      </c>
      <c r="C1747" s="63">
        <v>6310716</v>
      </c>
      <c r="D1747" s="34" t="s">
        <v>1871</v>
      </c>
      <c r="E1747" s="37"/>
    </row>
    <row r="1748" spans="1:5" ht="23.25" hidden="1" x14ac:dyDescent="0.2">
      <c r="A1748" s="41" t="s">
        <v>1756</v>
      </c>
      <c r="B1748" s="41" t="s">
        <v>1773</v>
      </c>
      <c r="C1748" s="63">
        <v>6310801</v>
      </c>
      <c r="D1748" s="34" t="s">
        <v>1872</v>
      </c>
      <c r="E1748" s="37"/>
    </row>
    <row r="1749" spans="1:5" ht="23.25" hidden="1" x14ac:dyDescent="0.2">
      <c r="A1749" s="41" t="s">
        <v>1756</v>
      </c>
      <c r="B1749" s="41" t="s">
        <v>1773</v>
      </c>
      <c r="C1749" s="63">
        <v>6310802</v>
      </c>
      <c r="D1749" s="34" t="s">
        <v>1873</v>
      </c>
      <c r="E1749" s="37"/>
    </row>
    <row r="1750" spans="1:5" ht="23.25" hidden="1" x14ac:dyDescent="0.2">
      <c r="A1750" s="41" t="s">
        <v>1756</v>
      </c>
      <c r="B1750" s="41" t="s">
        <v>1773</v>
      </c>
      <c r="C1750" s="63">
        <v>6310803</v>
      </c>
      <c r="D1750" s="34" t="s">
        <v>1874</v>
      </c>
      <c r="E1750" s="37"/>
    </row>
    <row r="1751" spans="1:5" ht="23.25" hidden="1" x14ac:dyDescent="0.2">
      <c r="A1751" s="41" t="s">
        <v>1756</v>
      </c>
      <c r="B1751" s="41" t="s">
        <v>1773</v>
      </c>
      <c r="C1751" s="63">
        <v>6310804</v>
      </c>
      <c r="D1751" s="34" t="s">
        <v>1875</v>
      </c>
      <c r="E1751" s="37"/>
    </row>
    <row r="1752" spans="1:5" ht="23.25" hidden="1" x14ac:dyDescent="0.2">
      <c r="A1752" s="41" t="s">
        <v>1756</v>
      </c>
      <c r="B1752" s="41" t="s">
        <v>1773</v>
      </c>
      <c r="C1752" s="63">
        <v>6310805</v>
      </c>
      <c r="D1752" s="34" t="s">
        <v>1876</v>
      </c>
      <c r="E1752" s="37"/>
    </row>
    <row r="1753" spans="1:5" ht="23.25" hidden="1" x14ac:dyDescent="0.2">
      <c r="A1753" s="41" t="s">
        <v>1756</v>
      </c>
      <c r="B1753" s="41" t="s">
        <v>1773</v>
      </c>
      <c r="C1753" s="63">
        <v>6310806</v>
      </c>
      <c r="D1753" s="34" t="s">
        <v>1877</v>
      </c>
      <c r="E1753" s="37"/>
    </row>
    <row r="1754" spans="1:5" ht="23.25" hidden="1" x14ac:dyDescent="0.2">
      <c r="A1754" s="41" t="s">
        <v>1756</v>
      </c>
      <c r="B1754" s="41" t="s">
        <v>1773</v>
      </c>
      <c r="C1754" s="63">
        <v>6310807</v>
      </c>
      <c r="D1754" s="34" t="s">
        <v>1878</v>
      </c>
      <c r="E1754" s="37"/>
    </row>
    <row r="1755" spans="1:5" ht="23.25" hidden="1" x14ac:dyDescent="0.2">
      <c r="A1755" s="41" t="s">
        <v>1756</v>
      </c>
      <c r="B1755" s="41" t="s">
        <v>1773</v>
      </c>
      <c r="C1755" s="63">
        <v>6310808</v>
      </c>
      <c r="D1755" s="34" t="s">
        <v>1879</v>
      </c>
      <c r="E1755" s="37"/>
    </row>
    <row r="1756" spans="1:5" ht="23.25" hidden="1" x14ac:dyDescent="0.2">
      <c r="A1756" s="41" t="s">
        <v>1756</v>
      </c>
      <c r="B1756" s="41" t="s">
        <v>1773</v>
      </c>
      <c r="C1756" s="63">
        <v>6310809</v>
      </c>
      <c r="D1756" s="34" t="s">
        <v>1880</v>
      </c>
      <c r="E1756" s="37"/>
    </row>
    <row r="1757" spans="1:5" ht="23.25" hidden="1" x14ac:dyDescent="0.2">
      <c r="A1757" s="41" t="s">
        <v>1756</v>
      </c>
      <c r="B1757" s="41" t="s">
        <v>1776</v>
      </c>
      <c r="C1757" s="63">
        <v>6310901</v>
      </c>
      <c r="D1757" s="34" t="s">
        <v>1881</v>
      </c>
      <c r="E1757" s="37"/>
    </row>
    <row r="1758" spans="1:5" ht="23.25" hidden="1" x14ac:dyDescent="0.2">
      <c r="A1758" s="41" t="s">
        <v>1756</v>
      </c>
      <c r="B1758" s="41" t="s">
        <v>1776</v>
      </c>
      <c r="C1758" s="63">
        <v>6310902</v>
      </c>
      <c r="D1758" s="34" t="s">
        <v>1882</v>
      </c>
      <c r="E1758" s="37"/>
    </row>
    <row r="1759" spans="1:5" ht="23.25" hidden="1" x14ac:dyDescent="0.2">
      <c r="A1759" s="41" t="s">
        <v>1756</v>
      </c>
      <c r="B1759" s="41" t="s">
        <v>1755</v>
      </c>
      <c r="C1759" s="63">
        <v>6310903</v>
      </c>
      <c r="D1759" s="34" t="s">
        <v>793</v>
      </c>
      <c r="E1759" s="37"/>
    </row>
    <row r="1760" spans="1:5" ht="23.25" hidden="1" x14ac:dyDescent="0.2">
      <c r="A1760" s="41" t="s">
        <v>1756</v>
      </c>
      <c r="B1760" s="41" t="s">
        <v>1776</v>
      </c>
      <c r="C1760" s="63">
        <v>6310904</v>
      </c>
      <c r="D1760" s="34" t="s">
        <v>1883</v>
      </c>
      <c r="E1760" s="37"/>
    </row>
    <row r="1761" spans="1:5" ht="23.25" hidden="1" x14ac:dyDescent="0.2">
      <c r="A1761" s="41" t="s">
        <v>1756</v>
      </c>
      <c r="B1761" s="41" t="s">
        <v>1776</v>
      </c>
      <c r="C1761" s="63">
        <v>6310905</v>
      </c>
      <c r="D1761" s="34" t="s">
        <v>1884</v>
      </c>
      <c r="E1761" s="37"/>
    </row>
    <row r="1762" spans="1:5" ht="23.25" hidden="1" x14ac:dyDescent="0.2">
      <c r="A1762" s="41" t="s">
        <v>1756</v>
      </c>
      <c r="B1762" s="41" t="s">
        <v>1776</v>
      </c>
      <c r="C1762" s="63">
        <v>6310906</v>
      </c>
      <c r="D1762" s="34" t="s">
        <v>1885</v>
      </c>
      <c r="E1762" s="37"/>
    </row>
    <row r="1763" spans="1:5" ht="23.25" hidden="1" x14ac:dyDescent="0.2">
      <c r="A1763" s="41" t="s">
        <v>1756</v>
      </c>
      <c r="B1763" s="41" t="s">
        <v>1776</v>
      </c>
      <c r="C1763" s="63">
        <v>6310908</v>
      </c>
      <c r="D1763" s="34" t="s">
        <v>1886</v>
      </c>
      <c r="E1763" s="37"/>
    </row>
    <row r="1764" spans="1:5" ht="23.25" hidden="1" x14ac:dyDescent="0.2">
      <c r="A1764" s="41" t="s">
        <v>1756</v>
      </c>
      <c r="B1764" s="41" t="s">
        <v>1778</v>
      </c>
      <c r="C1764" s="63">
        <v>6311001</v>
      </c>
      <c r="D1764" s="34" t="s">
        <v>1887</v>
      </c>
      <c r="E1764" s="37"/>
    </row>
    <row r="1765" spans="1:5" ht="23.25" hidden="1" x14ac:dyDescent="0.2">
      <c r="A1765" s="41" t="s">
        <v>1756</v>
      </c>
      <c r="B1765" s="41" t="s">
        <v>1778</v>
      </c>
      <c r="C1765" s="63">
        <v>6311002</v>
      </c>
      <c r="D1765" s="34" t="s">
        <v>1617</v>
      </c>
      <c r="E1765" s="37"/>
    </row>
    <row r="1766" spans="1:5" ht="23.25" hidden="1" x14ac:dyDescent="0.2">
      <c r="A1766" s="41" t="s">
        <v>1756</v>
      </c>
      <c r="B1766" s="41" t="s">
        <v>1778</v>
      </c>
      <c r="C1766" s="63">
        <v>6311003</v>
      </c>
      <c r="D1766" s="34" t="s">
        <v>1888</v>
      </c>
      <c r="E1766" s="37"/>
    </row>
    <row r="1767" spans="1:5" ht="23.25" hidden="1" x14ac:dyDescent="0.2">
      <c r="A1767" s="41" t="s">
        <v>1756</v>
      </c>
      <c r="B1767" s="41" t="s">
        <v>1778</v>
      </c>
      <c r="C1767" s="63">
        <v>6311004</v>
      </c>
      <c r="D1767" s="34" t="s">
        <v>770</v>
      </c>
      <c r="E1767" s="37"/>
    </row>
    <row r="1768" spans="1:5" ht="23.25" hidden="1" x14ac:dyDescent="0.2">
      <c r="A1768" s="41" t="s">
        <v>1756</v>
      </c>
      <c r="B1768" s="41" t="s">
        <v>1778</v>
      </c>
      <c r="C1768" s="63">
        <v>6311005</v>
      </c>
      <c r="D1768" s="34" t="s">
        <v>1889</v>
      </c>
      <c r="E1768" s="37"/>
    </row>
    <row r="1769" spans="1:5" ht="23.25" hidden="1" x14ac:dyDescent="0.2">
      <c r="A1769" s="41" t="s">
        <v>1756</v>
      </c>
      <c r="B1769" s="41" t="s">
        <v>1778</v>
      </c>
      <c r="C1769" s="63">
        <v>6311006</v>
      </c>
      <c r="D1769" s="34" t="s">
        <v>793</v>
      </c>
      <c r="E1769" s="37"/>
    </row>
    <row r="1770" spans="1:5" ht="23.25" hidden="1" x14ac:dyDescent="0.2">
      <c r="A1770" s="41" t="s">
        <v>1756</v>
      </c>
      <c r="B1770" s="41" t="s">
        <v>1778</v>
      </c>
      <c r="C1770" s="63">
        <v>6311007</v>
      </c>
      <c r="D1770" s="34" t="s">
        <v>1890</v>
      </c>
      <c r="E1770" s="37"/>
    </row>
    <row r="1771" spans="1:5" ht="23.25" hidden="1" x14ac:dyDescent="0.2">
      <c r="A1771" s="41" t="s">
        <v>1756</v>
      </c>
      <c r="B1771" s="41" t="s">
        <v>1778</v>
      </c>
      <c r="C1771" s="63">
        <v>6311008</v>
      </c>
      <c r="D1771" s="34" t="s">
        <v>1891</v>
      </c>
      <c r="E1771" s="37"/>
    </row>
    <row r="1772" spans="1:5" ht="23.25" hidden="1" x14ac:dyDescent="0.2">
      <c r="A1772" s="41" t="s">
        <v>1756</v>
      </c>
      <c r="B1772" s="41" t="s">
        <v>1778</v>
      </c>
      <c r="C1772" s="63">
        <v>6311009</v>
      </c>
      <c r="D1772" s="34" t="s">
        <v>1892</v>
      </c>
      <c r="E1772" s="37"/>
    </row>
    <row r="1773" spans="1:5" ht="23.25" hidden="1" x14ac:dyDescent="0.2">
      <c r="A1773" s="41" t="s">
        <v>1756</v>
      </c>
      <c r="B1773" s="41" t="s">
        <v>1778</v>
      </c>
      <c r="C1773" s="63">
        <v>6311010</v>
      </c>
      <c r="D1773" s="34" t="s">
        <v>1893</v>
      </c>
      <c r="E1773" s="37"/>
    </row>
    <row r="1774" spans="1:5" ht="23.25" hidden="1" x14ac:dyDescent="0.2">
      <c r="A1774" s="41" t="s">
        <v>1756</v>
      </c>
      <c r="B1774" s="41" t="s">
        <v>1778</v>
      </c>
      <c r="C1774" s="63">
        <v>6311011</v>
      </c>
      <c r="D1774" s="34" t="s">
        <v>1894</v>
      </c>
      <c r="E1774" s="37"/>
    </row>
    <row r="1775" spans="1:5" ht="23.25" hidden="1" x14ac:dyDescent="0.2">
      <c r="A1775" s="41" t="s">
        <v>1756</v>
      </c>
      <c r="B1775" s="41" t="s">
        <v>1778</v>
      </c>
      <c r="C1775" s="63">
        <v>6311012</v>
      </c>
      <c r="D1775" s="34" t="s">
        <v>1553</v>
      </c>
      <c r="E1775" s="37"/>
    </row>
    <row r="1776" spans="1:5" ht="23.25" hidden="1" x14ac:dyDescent="0.2">
      <c r="A1776" s="41" t="s">
        <v>1756</v>
      </c>
      <c r="B1776" s="41" t="s">
        <v>1778</v>
      </c>
      <c r="C1776" s="63">
        <v>6311013</v>
      </c>
      <c r="D1776" s="34" t="s">
        <v>1895</v>
      </c>
      <c r="E1776" s="37"/>
    </row>
    <row r="1777" spans="1:5" ht="23.25" hidden="1" x14ac:dyDescent="0.2">
      <c r="A1777" s="41" t="s">
        <v>1756</v>
      </c>
      <c r="B1777" s="41" t="s">
        <v>1778</v>
      </c>
      <c r="C1777" s="63">
        <v>6311014</v>
      </c>
      <c r="D1777" s="34" t="s">
        <v>1896</v>
      </c>
      <c r="E1777" s="37"/>
    </row>
    <row r="1778" spans="1:5" ht="23.25" hidden="1" x14ac:dyDescent="0.2">
      <c r="A1778" s="41" t="s">
        <v>1756</v>
      </c>
      <c r="B1778" s="41" t="s">
        <v>1778</v>
      </c>
      <c r="C1778" s="63">
        <v>6311015</v>
      </c>
      <c r="D1778" s="34" t="s">
        <v>783</v>
      </c>
      <c r="E1778" s="37"/>
    </row>
    <row r="1779" spans="1:5" ht="23.25" hidden="1" x14ac:dyDescent="0.2">
      <c r="A1779" s="41" t="s">
        <v>1756</v>
      </c>
      <c r="B1779" s="41" t="s">
        <v>1781</v>
      </c>
      <c r="C1779" s="63">
        <v>6311101</v>
      </c>
      <c r="D1779" s="34" t="s">
        <v>1897</v>
      </c>
      <c r="E1779" s="37"/>
    </row>
    <row r="1780" spans="1:5" ht="23.25" hidden="1" x14ac:dyDescent="0.2">
      <c r="A1780" s="41" t="s">
        <v>1756</v>
      </c>
      <c r="B1780" s="41" t="s">
        <v>1781</v>
      </c>
      <c r="C1780" s="63">
        <v>6311102</v>
      </c>
      <c r="D1780" s="34" t="s">
        <v>1898</v>
      </c>
      <c r="E1780" s="37"/>
    </row>
    <row r="1781" spans="1:5" ht="23.25" hidden="1" x14ac:dyDescent="0.2">
      <c r="A1781" s="41" t="s">
        <v>1756</v>
      </c>
      <c r="B1781" s="41" t="s">
        <v>1764</v>
      </c>
      <c r="C1781" s="63">
        <v>6311103</v>
      </c>
      <c r="D1781" s="34" t="s">
        <v>971</v>
      </c>
      <c r="E1781" s="37"/>
    </row>
    <row r="1782" spans="1:5" ht="23.25" hidden="1" x14ac:dyDescent="0.2">
      <c r="A1782" s="41" t="s">
        <v>1756</v>
      </c>
      <c r="B1782" s="41" t="s">
        <v>1781</v>
      </c>
      <c r="C1782" s="63">
        <v>6311104</v>
      </c>
      <c r="D1782" s="34" t="s">
        <v>1899</v>
      </c>
      <c r="E1782" s="37"/>
    </row>
    <row r="1783" spans="1:5" ht="23.25" hidden="1" x14ac:dyDescent="0.2">
      <c r="A1783" s="41" t="s">
        <v>1756</v>
      </c>
      <c r="B1783" s="41" t="s">
        <v>1781</v>
      </c>
      <c r="C1783" s="63">
        <v>6311105</v>
      </c>
      <c r="D1783" s="34" t="s">
        <v>1900</v>
      </c>
      <c r="E1783" s="37"/>
    </row>
    <row r="1784" spans="1:5" ht="23.25" hidden="1" x14ac:dyDescent="0.2">
      <c r="A1784" s="41" t="s">
        <v>1756</v>
      </c>
      <c r="B1784" s="41" t="s">
        <v>1781</v>
      </c>
      <c r="C1784" s="63">
        <v>6311106</v>
      </c>
      <c r="D1784" s="34" t="s">
        <v>1901</v>
      </c>
      <c r="E1784" s="37"/>
    </row>
    <row r="1785" spans="1:5" ht="23.25" hidden="1" x14ac:dyDescent="0.2">
      <c r="A1785" s="41" t="s">
        <v>1756</v>
      </c>
      <c r="B1785" s="41" t="s">
        <v>1781</v>
      </c>
      <c r="C1785" s="63">
        <v>6311107</v>
      </c>
      <c r="D1785" s="34" t="s">
        <v>1902</v>
      </c>
      <c r="E1785" s="37"/>
    </row>
    <row r="1786" spans="1:5" ht="23.25" hidden="1" x14ac:dyDescent="0.2">
      <c r="A1786" s="41" t="s">
        <v>1756</v>
      </c>
      <c r="B1786" s="41" t="s">
        <v>1781</v>
      </c>
      <c r="C1786" s="63">
        <v>6311108</v>
      </c>
      <c r="D1786" s="34" t="s">
        <v>283</v>
      </c>
      <c r="E1786" s="37"/>
    </row>
    <row r="1787" spans="1:5" ht="23.25" hidden="1" x14ac:dyDescent="0.2">
      <c r="A1787" s="41" t="s">
        <v>1756</v>
      </c>
      <c r="B1787" s="41" t="s">
        <v>1781</v>
      </c>
      <c r="C1787" s="63">
        <v>6311109</v>
      </c>
      <c r="D1787" s="34" t="s">
        <v>1903</v>
      </c>
      <c r="E1787" s="37"/>
    </row>
    <row r="1788" spans="1:5" ht="23.25" hidden="1" x14ac:dyDescent="0.2">
      <c r="A1788" s="41" t="s">
        <v>1756</v>
      </c>
      <c r="B1788" s="41" t="s">
        <v>1781</v>
      </c>
      <c r="C1788" s="63">
        <v>6311110</v>
      </c>
      <c r="D1788" s="34" t="s">
        <v>1904</v>
      </c>
      <c r="E1788" s="37"/>
    </row>
    <row r="1789" spans="1:5" ht="23.25" hidden="1" x14ac:dyDescent="0.2">
      <c r="A1789" s="41" t="s">
        <v>1756</v>
      </c>
      <c r="B1789" s="41" t="s">
        <v>1781</v>
      </c>
      <c r="C1789" s="63">
        <v>6311111</v>
      </c>
      <c r="D1789" s="34" t="s">
        <v>1801</v>
      </c>
      <c r="E1789" s="37"/>
    </row>
    <row r="1790" spans="1:5" ht="23.25" hidden="1" x14ac:dyDescent="0.2">
      <c r="A1790" s="41" t="s">
        <v>1756</v>
      </c>
      <c r="B1790" s="41" t="s">
        <v>1781</v>
      </c>
      <c r="C1790" s="63">
        <v>6311112</v>
      </c>
      <c r="D1790" s="34" t="s">
        <v>1905</v>
      </c>
      <c r="E1790" s="37"/>
    </row>
    <row r="1791" spans="1:5" ht="23.25" hidden="1" x14ac:dyDescent="0.2">
      <c r="A1791" s="41" t="s">
        <v>1756</v>
      </c>
      <c r="B1791" s="41" t="s">
        <v>1783</v>
      </c>
      <c r="C1791" s="63">
        <v>6311201</v>
      </c>
      <c r="D1791" s="34" t="s">
        <v>1906</v>
      </c>
      <c r="E1791" s="37"/>
    </row>
    <row r="1792" spans="1:5" ht="23.25" hidden="1" x14ac:dyDescent="0.2">
      <c r="A1792" s="41" t="s">
        <v>1756</v>
      </c>
      <c r="B1792" s="41" t="s">
        <v>1783</v>
      </c>
      <c r="C1792" s="63">
        <v>6311203</v>
      </c>
      <c r="D1792" s="34" t="s">
        <v>1907</v>
      </c>
      <c r="E1792" s="37"/>
    </row>
    <row r="1793" spans="1:5" ht="23.25" hidden="1" x14ac:dyDescent="0.2">
      <c r="A1793" s="41" t="s">
        <v>1756</v>
      </c>
      <c r="B1793" s="41" t="s">
        <v>1783</v>
      </c>
      <c r="C1793" s="63">
        <v>6311204</v>
      </c>
      <c r="D1793" s="34" t="s">
        <v>1706</v>
      </c>
      <c r="E1793" s="37"/>
    </row>
    <row r="1794" spans="1:5" ht="23.25" hidden="1" x14ac:dyDescent="0.2">
      <c r="A1794" s="41" t="s">
        <v>1756</v>
      </c>
      <c r="B1794" s="41" t="s">
        <v>1783</v>
      </c>
      <c r="C1794" s="63">
        <v>6311205</v>
      </c>
      <c r="D1794" s="34" t="s">
        <v>498</v>
      </c>
      <c r="E1794" s="37"/>
    </row>
    <row r="1795" spans="1:5" ht="23.25" hidden="1" x14ac:dyDescent="0.2">
      <c r="A1795" s="41" t="s">
        <v>1756</v>
      </c>
      <c r="B1795" s="41" t="s">
        <v>1785</v>
      </c>
      <c r="C1795" s="63">
        <v>6311301</v>
      </c>
      <c r="D1795" s="34" t="s">
        <v>1908</v>
      </c>
      <c r="E1795" s="37"/>
    </row>
    <row r="1796" spans="1:5" ht="23.25" hidden="1" x14ac:dyDescent="0.2">
      <c r="A1796" s="41" t="s">
        <v>1756</v>
      </c>
      <c r="B1796" s="41" t="s">
        <v>1785</v>
      </c>
      <c r="C1796" s="63">
        <v>6311302</v>
      </c>
      <c r="D1796" s="34" t="s">
        <v>1909</v>
      </c>
      <c r="E1796" s="37"/>
    </row>
    <row r="1797" spans="1:5" ht="23.25" hidden="1" x14ac:dyDescent="0.2">
      <c r="A1797" s="41" t="s">
        <v>1756</v>
      </c>
      <c r="B1797" s="41" t="s">
        <v>1785</v>
      </c>
      <c r="C1797" s="63">
        <v>6311303</v>
      </c>
      <c r="D1797" s="34" t="s">
        <v>1910</v>
      </c>
      <c r="E1797" s="37"/>
    </row>
    <row r="1798" spans="1:5" ht="23.25" hidden="1" x14ac:dyDescent="0.2">
      <c r="A1798" s="41" t="s">
        <v>1756</v>
      </c>
      <c r="B1798" s="41" t="s">
        <v>1785</v>
      </c>
      <c r="C1798" s="63">
        <v>6311304</v>
      </c>
      <c r="D1798" s="34" t="s">
        <v>1911</v>
      </c>
      <c r="E1798" s="37"/>
    </row>
    <row r="1799" spans="1:5" ht="23.25" hidden="1" x14ac:dyDescent="0.2">
      <c r="A1799" s="41" t="s">
        <v>1756</v>
      </c>
      <c r="B1799" s="41" t="s">
        <v>1785</v>
      </c>
      <c r="C1799" s="63">
        <v>6311305</v>
      </c>
      <c r="D1799" s="34" t="s">
        <v>1912</v>
      </c>
      <c r="E1799" s="37"/>
    </row>
    <row r="1800" spans="1:5" ht="23.25" hidden="1" x14ac:dyDescent="0.2">
      <c r="A1800" s="41" t="s">
        <v>1756</v>
      </c>
      <c r="B1800" s="41" t="s">
        <v>1787</v>
      </c>
      <c r="C1800" s="63">
        <v>6311401</v>
      </c>
      <c r="D1800" s="34" t="s">
        <v>1721</v>
      </c>
      <c r="E1800" s="37"/>
    </row>
    <row r="1801" spans="1:5" ht="23.25" hidden="1" x14ac:dyDescent="0.2">
      <c r="A1801" s="41" t="s">
        <v>1756</v>
      </c>
      <c r="B1801" s="41" t="s">
        <v>1787</v>
      </c>
      <c r="C1801" s="63">
        <v>6311402</v>
      </c>
      <c r="D1801" s="34" t="s">
        <v>1913</v>
      </c>
      <c r="E1801" s="37"/>
    </row>
    <row r="1802" spans="1:5" ht="23.25" hidden="1" x14ac:dyDescent="0.2">
      <c r="A1802" s="41" t="s">
        <v>1756</v>
      </c>
      <c r="B1802" s="41" t="s">
        <v>1787</v>
      </c>
      <c r="C1802" s="63">
        <v>6311403</v>
      </c>
      <c r="D1802" s="34" t="s">
        <v>1914</v>
      </c>
      <c r="E1802" s="37"/>
    </row>
    <row r="1803" spans="1:5" ht="23.25" hidden="1" x14ac:dyDescent="0.2">
      <c r="A1803" s="41" t="s">
        <v>1756</v>
      </c>
      <c r="B1803" s="41" t="s">
        <v>1787</v>
      </c>
      <c r="C1803" s="63">
        <v>6311404</v>
      </c>
      <c r="D1803" s="34" t="s">
        <v>1373</v>
      </c>
      <c r="E1803" s="37"/>
    </row>
    <row r="1804" spans="1:5" ht="23.25" hidden="1" x14ac:dyDescent="0.2">
      <c r="A1804" s="41" t="s">
        <v>1756</v>
      </c>
      <c r="B1804" s="41" t="s">
        <v>1787</v>
      </c>
      <c r="C1804" s="63">
        <v>6311405</v>
      </c>
      <c r="D1804" s="34" t="s">
        <v>1915</v>
      </c>
      <c r="E1804" s="37"/>
    </row>
    <row r="1805" spans="1:5" ht="23.25" hidden="1" x14ac:dyDescent="0.2">
      <c r="A1805" s="41" t="s">
        <v>1756</v>
      </c>
      <c r="B1805" s="41" t="s">
        <v>1787</v>
      </c>
      <c r="C1805" s="63">
        <v>6311406</v>
      </c>
      <c r="D1805" s="34" t="s">
        <v>1916</v>
      </c>
      <c r="E1805" s="37"/>
    </row>
    <row r="1806" spans="1:5" ht="23.25" hidden="1" x14ac:dyDescent="0.2">
      <c r="A1806" s="41" t="s">
        <v>1756</v>
      </c>
      <c r="B1806" s="41" t="s">
        <v>1787</v>
      </c>
      <c r="C1806" s="63">
        <v>6311407</v>
      </c>
      <c r="D1806" s="34" t="s">
        <v>1917</v>
      </c>
      <c r="E1806" s="37"/>
    </row>
    <row r="1807" spans="1:5" ht="23.25" hidden="1" x14ac:dyDescent="0.2">
      <c r="A1807" s="41" t="s">
        <v>1756</v>
      </c>
      <c r="B1807" s="41" t="s">
        <v>1789</v>
      </c>
      <c r="C1807" s="63">
        <v>6311501</v>
      </c>
      <c r="D1807" s="34" t="s">
        <v>1918</v>
      </c>
      <c r="E1807" s="37"/>
    </row>
    <row r="1808" spans="1:5" ht="23.25" hidden="1" x14ac:dyDescent="0.2">
      <c r="A1808" s="41" t="s">
        <v>1756</v>
      </c>
      <c r="B1808" s="41" t="s">
        <v>1789</v>
      </c>
      <c r="C1808" s="63">
        <v>6311502</v>
      </c>
      <c r="D1808" s="34" t="s">
        <v>1919</v>
      </c>
      <c r="E1808" s="37"/>
    </row>
    <row r="1809" spans="1:5" ht="23.25" hidden="1" x14ac:dyDescent="0.2">
      <c r="A1809" s="41" t="s">
        <v>1756</v>
      </c>
      <c r="B1809" s="41" t="s">
        <v>1789</v>
      </c>
      <c r="C1809" s="63">
        <v>6311503</v>
      </c>
      <c r="D1809" s="34" t="s">
        <v>1583</v>
      </c>
      <c r="E1809" s="37"/>
    </row>
    <row r="1810" spans="1:5" ht="23.25" hidden="1" x14ac:dyDescent="0.2">
      <c r="A1810" s="41" t="s">
        <v>1756</v>
      </c>
      <c r="B1810" s="41" t="s">
        <v>1789</v>
      </c>
      <c r="C1810" s="63">
        <v>6311504</v>
      </c>
      <c r="D1810" s="34" t="s">
        <v>1920</v>
      </c>
      <c r="E1810" s="37"/>
    </row>
    <row r="1811" spans="1:5" ht="23.25" hidden="1" x14ac:dyDescent="0.2">
      <c r="A1811" s="41" t="s">
        <v>1756</v>
      </c>
      <c r="B1811" s="41" t="s">
        <v>1759</v>
      </c>
      <c r="C1811" s="63">
        <v>6311505</v>
      </c>
      <c r="D1811" s="34" t="s">
        <v>1834</v>
      </c>
      <c r="E1811" s="37"/>
    </row>
    <row r="1812" spans="1:5" ht="23.25" hidden="1" x14ac:dyDescent="0.2">
      <c r="A1812" s="41" t="s">
        <v>1756</v>
      </c>
      <c r="B1812" s="41" t="s">
        <v>1791</v>
      </c>
      <c r="C1812" s="63">
        <v>6311601</v>
      </c>
      <c r="D1812" s="34" t="s">
        <v>1921</v>
      </c>
      <c r="E1812" s="37"/>
    </row>
    <row r="1813" spans="1:5" ht="23.25" hidden="1" x14ac:dyDescent="0.2">
      <c r="A1813" s="41" t="s">
        <v>1756</v>
      </c>
      <c r="B1813" s="41" t="s">
        <v>1791</v>
      </c>
      <c r="C1813" s="63">
        <v>6311602</v>
      </c>
      <c r="D1813" s="34" t="s">
        <v>1922</v>
      </c>
      <c r="E1813" s="37"/>
    </row>
    <row r="1814" spans="1:5" ht="23.25" hidden="1" x14ac:dyDescent="0.2">
      <c r="A1814" s="41" t="s">
        <v>1756</v>
      </c>
      <c r="B1814" s="41" t="s">
        <v>1791</v>
      </c>
      <c r="C1814" s="63">
        <v>6311603</v>
      </c>
      <c r="D1814" s="34" t="s">
        <v>1923</v>
      </c>
      <c r="E1814" s="37"/>
    </row>
    <row r="1815" spans="1:5" ht="23.25" hidden="1" x14ac:dyDescent="0.2">
      <c r="A1815" s="41" t="s">
        <v>1756</v>
      </c>
      <c r="B1815" s="41" t="s">
        <v>1791</v>
      </c>
      <c r="C1815" s="63">
        <v>6311604</v>
      </c>
      <c r="D1815" s="34" t="s">
        <v>1924</v>
      </c>
      <c r="E1815" s="37"/>
    </row>
    <row r="1816" spans="1:5" ht="23.25" hidden="1" x14ac:dyDescent="0.2">
      <c r="A1816" s="41" t="s">
        <v>1756</v>
      </c>
      <c r="B1816" s="41" t="s">
        <v>1791</v>
      </c>
      <c r="C1816" s="63">
        <v>6311605</v>
      </c>
      <c r="D1816" s="34" t="s">
        <v>1925</v>
      </c>
      <c r="E1816" s="37"/>
    </row>
    <row r="1817" spans="1:5" ht="23.25" hidden="1" x14ac:dyDescent="0.2">
      <c r="A1817" s="41" t="s">
        <v>1756</v>
      </c>
      <c r="B1817" s="41" t="s">
        <v>1791</v>
      </c>
      <c r="C1817" s="63">
        <v>6311606</v>
      </c>
      <c r="D1817" s="34" t="s">
        <v>1926</v>
      </c>
      <c r="E1817" s="37"/>
    </row>
    <row r="1818" spans="1:5" ht="23.25" hidden="1" x14ac:dyDescent="0.2">
      <c r="A1818" s="41" t="s">
        <v>1756</v>
      </c>
      <c r="B1818" s="41" t="s">
        <v>1791</v>
      </c>
      <c r="C1818" s="63">
        <v>6311607</v>
      </c>
      <c r="D1818" s="34" t="s">
        <v>1927</v>
      </c>
      <c r="E1818" s="37"/>
    </row>
    <row r="1819" spans="1:5" ht="23.25" hidden="1" x14ac:dyDescent="0.2">
      <c r="A1819" s="41" t="s">
        <v>1756</v>
      </c>
      <c r="B1819" s="41" t="s">
        <v>1793</v>
      </c>
      <c r="C1819" s="63">
        <v>6311701</v>
      </c>
      <c r="D1819" s="34" t="s">
        <v>1928</v>
      </c>
      <c r="E1819" s="37"/>
    </row>
    <row r="1820" spans="1:5" ht="23.25" hidden="1" x14ac:dyDescent="0.2">
      <c r="A1820" s="41" t="s">
        <v>1756</v>
      </c>
      <c r="B1820" s="41" t="s">
        <v>1793</v>
      </c>
      <c r="C1820" s="63">
        <v>6311702</v>
      </c>
      <c r="D1820" s="34" t="s">
        <v>1929</v>
      </c>
      <c r="E1820" s="37"/>
    </row>
    <row r="1821" spans="1:5" ht="23.25" hidden="1" x14ac:dyDescent="0.2">
      <c r="A1821" s="41" t="s">
        <v>1756</v>
      </c>
      <c r="B1821" s="41" t="s">
        <v>1793</v>
      </c>
      <c r="C1821" s="63">
        <v>6311703</v>
      </c>
      <c r="D1821" s="34" t="s">
        <v>1930</v>
      </c>
      <c r="E1821" s="37"/>
    </row>
    <row r="1822" spans="1:5" ht="23.25" hidden="1" x14ac:dyDescent="0.2">
      <c r="A1822" s="41" t="s">
        <v>1756</v>
      </c>
      <c r="B1822" s="41" t="s">
        <v>1793</v>
      </c>
      <c r="C1822" s="63">
        <v>6311704</v>
      </c>
      <c r="D1822" s="34" t="s">
        <v>1931</v>
      </c>
      <c r="E1822" s="37"/>
    </row>
    <row r="1823" spans="1:5" ht="23.25" hidden="1" x14ac:dyDescent="0.2">
      <c r="A1823" s="41" t="s">
        <v>1756</v>
      </c>
      <c r="B1823" s="41" t="s">
        <v>1933</v>
      </c>
      <c r="C1823" s="63">
        <v>6311801</v>
      </c>
      <c r="D1823" s="34" t="s">
        <v>1932</v>
      </c>
      <c r="E1823" s="37"/>
    </row>
    <row r="1824" spans="1:5" ht="23.25" hidden="1" x14ac:dyDescent="0.2">
      <c r="A1824" s="41" t="s">
        <v>1756</v>
      </c>
      <c r="B1824" s="41" t="s">
        <v>1933</v>
      </c>
      <c r="C1824" s="63">
        <v>6311802</v>
      </c>
      <c r="D1824" s="34" t="s">
        <v>1934</v>
      </c>
      <c r="E1824" s="37"/>
    </row>
    <row r="1825" spans="1:5" ht="23.25" hidden="1" x14ac:dyDescent="0.2">
      <c r="A1825" s="41" t="s">
        <v>1756</v>
      </c>
      <c r="B1825" s="41" t="s">
        <v>1933</v>
      </c>
      <c r="C1825" s="63">
        <v>6311803</v>
      </c>
      <c r="D1825" s="34" t="s">
        <v>1935</v>
      </c>
      <c r="E1825" s="37"/>
    </row>
    <row r="1826" spans="1:5" ht="23.25" hidden="1" x14ac:dyDescent="0.2">
      <c r="A1826" s="41" t="s">
        <v>1756</v>
      </c>
      <c r="B1826" s="41" t="s">
        <v>1933</v>
      </c>
      <c r="C1826" s="63">
        <v>6311804</v>
      </c>
      <c r="D1826" s="34" t="s">
        <v>1936</v>
      </c>
      <c r="E1826" s="37"/>
    </row>
    <row r="1827" spans="1:5" ht="23.25" hidden="1" x14ac:dyDescent="0.2">
      <c r="A1827" s="41" t="s">
        <v>1756</v>
      </c>
      <c r="B1827" s="41" t="s">
        <v>1933</v>
      </c>
      <c r="C1827" s="63">
        <v>6311805</v>
      </c>
      <c r="D1827" s="34" t="s">
        <v>1937</v>
      </c>
      <c r="E1827" s="37"/>
    </row>
    <row r="1828" spans="1:5" ht="23.25" hidden="1" x14ac:dyDescent="0.2">
      <c r="A1828" s="41" t="s">
        <v>1756</v>
      </c>
      <c r="B1828" s="41" t="s">
        <v>1933</v>
      </c>
      <c r="C1828" s="63">
        <v>6311806</v>
      </c>
      <c r="D1828" s="34" t="s">
        <v>1938</v>
      </c>
      <c r="E1828" s="37"/>
    </row>
    <row r="1829" spans="1:5" ht="23.25" hidden="1" x14ac:dyDescent="0.2">
      <c r="A1829" s="41" t="s">
        <v>1756</v>
      </c>
      <c r="B1829" s="41" t="s">
        <v>1795</v>
      </c>
      <c r="C1829" s="63">
        <v>6311901</v>
      </c>
      <c r="D1829" s="34" t="s">
        <v>1939</v>
      </c>
      <c r="E1829" s="37"/>
    </row>
    <row r="1830" spans="1:5" ht="23.25" hidden="1" x14ac:dyDescent="0.2">
      <c r="A1830" s="41" t="s">
        <v>1756</v>
      </c>
      <c r="B1830" s="41" t="s">
        <v>1795</v>
      </c>
      <c r="C1830" s="63">
        <v>6311902</v>
      </c>
      <c r="D1830" s="34" t="s">
        <v>1940</v>
      </c>
      <c r="E1830" s="37"/>
    </row>
    <row r="1831" spans="1:5" ht="23.25" hidden="1" x14ac:dyDescent="0.2">
      <c r="A1831" s="41" t="s">
        <v>1756</v>
      </c>
      <c r="B1831" s="41" t="s">
        <v>1795</v>
      </c>
      <c r="C1831" s="63">
        <v>6311903</v>
      </c>
      <c r="D1831" s="34" t="s">
        <v>1341</v>
      </c>
      <c r="E1831" s="37"/>
    </row>
    <row r="1832" spans="1:5" ht="23.25" hidden="1" x14ac:dyDescent="0.2">
      <c r="A1832" s="41" t="s">
        <v>1756</v>
      </c>
      <c r="B1832" s="41" t="s">
        <v>1795</v>
      </c>
      <c r="C1832" s="63">
        <v>6311904</v>
      </c>
      <c r="D1832" s="34" t="s">
        <v>1941</v>
      </c>
      <c r="E1832" s="37"/>
    </row>
    <row r="1833" spans="1:5" ht="23.25" hidden="1" x14ac:dyDescent="0.2">
      <c r="A1833" s="41" t="s">
        <v>1756</v>
      </c>
      <c r="B1833" s="41" t="s">
        <v>1795</v>
      </c>
      <c r="C1833" s="63">
        <v>6311905</v>
      </c>
      <c r="D1833" s="34" t="s">
        <v>1400</v>
      </c>
      <c r="E1833" s="37"/>
    </row>
    <row r="1834" spans="1:5" ht="23.25" hidden="1" x14ac:dyDescent="0.2">
      <c r="A1834" s="41" t="s">
        <v>1756</v>
      </c>
      <c r="B1834" s="41" t="s">
        <v>1797</v>
      </c>
      <c r="C1834" s="63">
        <v>6312001</v>
      </c>
      <c r="D1834" s="34" t="s">
        <v>1942</v>
      </c>
      <c r="E1834" s="37"/>
    </row>
    <row r="1835" spans="1:5" ht="23.25" hidden="1" x14ac:dyDescent="0.2">
      <c r="A1835" s="41" t="s">
        <v>1756</v>
      </c>
      <c r="B1835" s="41" t="s">
        <v>1797</v>
      </c>
      <c r="C1835" s="63">
        <v>6312002</v>
      </c>
      <c r="D1835" s="34" t="s">
        <v>1943</v>
      </c>
      <c r="E1835" s="37"/>
    </row>
    <row r="1836" spans="1:5" ht="23.25" hidden="1" x14ac:dyDescent="0.2">
      <c r="A1836" s="41" t="s">
        <v>1756</v>
      </c>
      <c r="B1836" s="41" t="s">
        <v>1797</v>
      </c>
      <c r="C1836" s="63">
        <v>6312003</v>
      </c>
      <c r="D1836" s="34" t="s">
        <v>1944</v>
      </c>
      <c r="E1836" s="37"/>
    </row>
    <row r="1837" spans="1:5" ht="23.25" hidden="1" x14ac:dyDescent="0.2">
      <c r="A1837" s="41" t="s">
        <v>1756</v>
      </c>
      <c r="B1837" s="41" t="s">
        <v>1945</v>
      </c>
      <c r="C1837" s="63">
        <v>6312101</v>
      </c>
      <c r="D1837" s="34" t="s">
        <v>1405</v>
      </c>
      <c r="E1837" s="37"/>
    </row>
    <row r="1838" spans="1:5" ht="23.25" hidden="1" x14ac:dyDescent="0.2">
      <c r="A1838" s="41" t="s">
        <v>1756</v>
      </c>
      <c r="B1838" s="41" t="s">
        <v>1945</v>
      </c>
      <c r="C1838" s="63">
        <v>6312102</v>
      </c>
      <c r="D1838" s="34" t="s">
        <v>1874</v>
      </c>
      <c r="E1838" s="37"/>
    </row>
    <row r="1839" spans="1:5" ht="23.25" hidden="1" x14ac:dyDescent="0.2">
      <c r="A1839" s="41" t="s">
        <v>1756</v>
      </c>
      <c r="B1839" s="41" t="s">
        <v>1945</v>
      </c>
      <c r="C1839" s="63">
        <v>6312103</v>
      </c>
      <c r="D1839" s="34" t="s">
        <v>1946</v>
      </c>
      <c r="E1839" s="37"/>
    </row>
    <row r="1840" spans="1:5" ht="23.25" hidden="1" x14ac:dyDescent="0.2">
      <c r="A1840" s="41" t="s">
        <v>1756</v>
      </c>
      <c r="B1840" s="41" t="s">
        <v>1945</v>
      </c>
      <c r="C1840" s="63">
        <v>6312104</v>
      </c>
      <c r="D1840" s="34" t="s">
        <v>1947</v>
      </c>
      <c r="E1840" s="37"/>
    </row>
    <row r="1841" spans="1:5" ht="23.25" hidden="1" x14ac:dyDescent="0.2">
      <c r="A1841" s="41" t="s">
        <v>1756</v>
      </c>
      <c r="B1841" s="41" t="s">
        <v>1799</v>
      </c>
      <c r="C1841" s="63">
        <v>6312201</v>
      </c>
      <c r="D1841" s="34" t="s">
        <v>1948</v>
      </c>
      <c r="E1841" s="37"/>
    </row>
    <row r="1842" spans="1:5" ht="23.25" hidden="1" x14ac:dyDescent="0.2">
      <c r="A1842" s="41" t="s">
        <v>1756</v>
      </c>
      <c r="B1842" s="41" t="s">
        <v>1799</v>
      </c>
      <c r="C1842" s="63">
        <v>6312202</v>
      </c>
      <c r="D1842" s="34" t="s">
        <v>1949</v>
      </c>
      <c r="E1842" s="37"/>
    </row>
    <row r="1843" spans="1:5" ht="23.25" hidden="1" x14ac:dyDescent="0.2">
      <c r="A1843" s="41" t="s">
        <v>1756</v>
      </c>
      <c r="B1843" s="41" t="s">
        <v>1799</v>
      </c>
      <c r="C1843" s="63">
        <v>6312203</v>
      </c>
      <c r="D1843" s="34" t="s">
        <v>1950</v>
      </c>
      <c r="E1843" s="37"/>
    </row>
    <row r="1844" spans="1:5" ht="23.25" hidden="1" x14ac:dyDescent="0.2">
      <c r="A1844" s="41" t="s">
        <v>1756</v>
      </c>
      <c r="B1844" s="41" t="s">
        <v>1799</v>
      </c>
      <c r="C1844" s="63">
        <v>6312204</v>
      </c>
      <c r="D1844" s="34" t="s">
        <v>1951</v>
      </c>
      <c r="E1844" s="37"/>
    </row>
    <row r="1845" spans="1:5" ht="23.25" hidden="1" x14ac:dyDescent="0.2">
      <c r="A1845" s="41" t="s">
        <v>1756</v>
      </c>
      <c r="B1845" s="41" t="s">
        <v>729</v>
      </c>
      <c r="C1845" s="63">
        <v>6312301</v>
      </c>
      <c r="D1845" s="34" t="s">
        <v>1952</v>
      </c>
      <c r="E1845" s="37"/>
    </row>
    <row r="1846" spans="1:5" ht="23.25" hidden="1" x14ac:dyDescent="0.2">
      <c r="A1846" s="41" t="s">
        <v>1756</v>
      </c>
      <c r="B1846" s="41" t="s">
        <v>729</v>
      </c>
      <c r="C1846" s="63">
        <v>6312302</v>
      </c>
      <c r="D1846" s="34" t="s">
        <v>1953</v>
      </c>
      <c r="E1846" s="37"/>
    </row>
    <row r="1847" spans="1:5" ht="23.25" hidden="1" x14ac:dyDescent="0.2">
      <c r="A1847" s="41" t="s">
        <v>1756</v>
      </c>
      <c r="B1847" s="41" t="s">
        <v>729</v>
      </c>
      <c r="C1847" s="63">
        <v>6312303</v>
      </c>
      <c r="D1847" s="34" t="s">
        <v>1954</v>
      </c>
      <c r="E1847" s="37"/>
    </row>
    <row r="1848" spans="1:5" ht="23.25" hidden="1" x14ac:dyDescent="0.2">
      <c r="A1848" s="41" t="s">
        <v>1756</v>
      </c>
      <c r="B1848" s="41" t="s">
        <v>729</v>
      </c>
      <c r="C1848" s="63">
        <v>6312305</v>
      </c>
      <c r="D1848" s="34" t="s">
        <v>1955</v>
      </c>
      <c r="E1848" s="37"/>
    </row>
    <row r="1849" spans="1:5" ht="23.25" hidden="1" x14ac:dyDescent="0.2">
      <c r="A1849" s="41" t="s">
        <v>1958</v>
      </c>
      <c r="B1849" s="41" t="s">
        <v>1957</v>
      </c>
      <c r="C1849" s="63">
        <v>2320101</v>
      </c>
      <c r="D1849" s="34" t="s">
        <v>1956</v>
      </c>
      <c r="E1849" s="37"/>
    </row>
    <row r="1850" spans="1:5" ht="23.25" hidden="1" x14ac:dyDescent="0.2">
      <c r="A1850" s="41" t="s">
        <v>1958</v>
      </c>
      <c r="B1850" s="41" t="s">
        <v>1957</v>
      </c>
      <c r="C1850" s="63">
        <v>4320101</v>
      </c>
      <c r="D1850" s="34" t="s">
        <v>1959</v>
      </c>
      <c r="E1850" s="37"/>
    </row>
    <row r="1851" spans="1:5" ht="23.25" hidden="1" x14ac:dyDescent="0.2">
      <c r="A1851" s="41" t="s">
        <v>1958</v>
      </c>
      <c r="B1851" s="41" t="s">
        <v>1957</v>
      </c>
      <c r="C1851" s="63">
        <v>5320121</v>
      </c>
      <c r="D1851" s="34" t="s">
        <v>1960</v>
      </c>
      <c r="E1851" s="37"/>
    </row>
    <row r="1852" spans="1:5" ht="23.25" hidden="1" x14ac:dyDescent="0.2">
      <c r="A1852" s="41" t="s">
        <v>1958</v>
      </c>
      <c r="B1852" s="41" t="s">
        <v>1962</v>
      </c>
      <c r="C1852" s="63">
        <v>5320210</v>
      </c>
      <c r="D1852" s="34" t="s">
        <v>1961</v>
      </c>
      <c r="E1852" s="37"/>
    </row>
    <row r="1853" spans="1:5" ht="23.25" hidden="1" x14ac:dyDescent="0.2">
      <c r="A1853" s="41" t="s">
        <v>1958</v>
      </c>
      <c r="B1853" s="41" t="s">
        <v>1964</v>
      </c>
      <c r="C1853" s="63">
        <v>5320311</v>
      </c>
      <c r="D1853" s="34" t="s">
        <v>1963</v>
      </c>
      <c r="E1853" s="37"/>
    </row>
    <row r="1854" spans="1:5" ht="23.25" hidden="1" x14ac:dyDescent="0.2">
      <c r="A1854" s="41" t="s">
        <v>1958</v>
      </c>
      <c r="B1854" s="41" t="s">
        <v>1966</v>
      </c>
      <c r="C1854" s="63">
        <v>5320410</v>
      </c>
      <c r="D1854" s="34" t="s">
        <v>1965</v>
      </c>
      <c r="E1854" s="37"/>
    </row>
    <row r="1855" spans="1:5" ht="23.25" hidden="1" x14ac:dyDescent="0.2">
      <c r="A1855" s="41" t="s">
        <v>1958</v>
      </c>
      <c r="B1855" s="41" t="s">
        <v>1968</v>
      </c>
      <c r="C1855" s="63">
        <v>5320519</v>
      </c>
      <c r="D1855" s="34" t="s">
        <v>1967</v>
      </c>
      <c r="E1855" s="37"/>
    </row>
    <row r="1856" spans="1:5" ht="23.25" hidden="1" x14ac:dyDescent="0.2">
      <c r="A1856" s="41" t="s">
        <v>1958</v>
      </c>
      <c r="B1856" s="41" t="s">
        <v>1968</v>
      </c>
      <c r="C1856" s="63">
        <v>5320520</v>
      </c>
      <c r="D1856" s="34" t="s">
        <v>1969</v>
      </c>
      <c r="E1856" s="37"/>
    </row>
    <row r="1857" spans="1:5" ht="23.25" hidden="1" x14ac:dyDescent="0.2">
      <c r="A1857" s="41" t="s">
        <v>1958</v>
      </c>
      <c r="B1857" s="41" t="s">
        <v>1971</v>
      </c>
      <c r="C1857" s="63">
        <v>5320713</v>
      </c>
      <c r="D1857" s="34" t="s">
        <v>1970</v>
      </c>
      <c r="E1857" s="37"/>
    </row>
    <row r="1858" spans="1:5" ht="23.25" hidden="1" x14ac:dyDescent="0.2">
      <c r="A1858" s="41" t="s">
        <v>1958</v>
      </c>
      <c r="B1858" s="41" t="s">
        <v>1973</v>
      </c>
      <c r="C1858" s="63">
        <v>5320808</v>
      </c>
      <c r="D1858" s="34" t="s">
        <v>1972</v>
      </c>
      <c r="E1858" s="37"/>
    </row>
    <row r="1859" spans="1:5" ht="23.25" hidden="1" x14ac:dyDescent="0.2">
      <c r="A1859" s="41" t="s">
        <v>1958</v>
      </c>
      <c r="B1859" s="41" t="s">
        <v>1975</v>
      </c>
      <c r="C1859" s="63">
        <v>5320916</v>
      </c>
      <c r="D1859" s="34" t="s">
        <v>1974</v>
      </c>
      <c r="E1859" s="37"/>
    </row>
    <row r="1860" spans="1:5" ht="23.25" hidden="1" x14ac:dyDescent="0.2">
      <c r="A1860" s="41" t="s">
        <v>1958</v>
      </c>
      <c r="B1860" s="41" t="s">
        <v>1977</v>
      </c>
      <c r="C1860" s="63">
        <v>5321013</v>
      </c>
      <c r="D1860" s="34" t="s">
        <v>1976</v>
      </c>
      <c r="E1860" s="37"/>
    </row>
    <row r="1861" spans="1:5" ht="23.25" hidden="1" x14ac:dyDescent="0.2">
      <c r="A1861" s="41" t="s">
        <v>1958</v>
      </c>
      <c r="B1861" s="41" t="s">
        <v>1979</v>
      </c>
      <c r="C1861" s="63">
        <v>5321106</v>
      </c>
      <c r="D1861" s="34" t="s">
        <v>1978</v>
      </c>
      <c r="E1861" s="37"/>
    </row>
    <row r="1862" spans="1:5" ht="23.25" hidden="1" x14ac:dyDescent="0.2">
      <c r="A1862" s="41" t="s">
        <v>1958</v>
      </c>
      <c r="B1862" s="41" t="s">
        <v>1981</v>
      </c>
      <c r="C1862" s="63">
        <v>5321211</v>
      </c>
      <c r="D1862" s="34" t="s">
        <v>1980</v>
      </c>
      <c r="E1862" s="37"/>
    </row>
    <row r="1863" spans="1:5" ht="23.25" hidden="1" x14ac:dyDescent="0.2">
      <c r="A1863" s="41" t="s">
        <v>1958</v>
      </c>
      <c r="B1863" s="41" t="s">
        <v>1983</v>
      </c>
      <c r="C1863" s="63">
        <v>5321307</v>
      </c>
      <c r="D1863" s="34" t="s">
        <v>1982</v>
      </c>
      <c r="E1863" s="37"/>
    </row>
    <row r="1864" spans="1:5" ht="23.25" hidden="1" x14ac:dyDescent="0.2">
      <c r="A1864" s="41" t="s">
        <v>1958</v>
      </c>
      <c r="B1864" s="41" t="s">
        <v>1957</v>
      </c>
      <c r="C1864" s="63">
        <v>6320101</v>
      </c>
      <c r="D1864" s="34" t="s">
        <v>1984</v>
      </c>
      <c r="E1864" s="37"/>
    </row>
    <row r="1865" spans="1:5" ht="23.25" hidden="1" x14ac:dyDescent="0.2">
      <c r="A1865" s="41" t="s">
        <v>1958</v>
      </c>
      <c r="B1865" s="41" t="s">
        <v>1957</v>
      </c>
      <c r="C1865" s="63">
        <v>6320102</v>
      </c>
      <c r="D1865" s="34" t="s">
        <v>1985</v>
      </c>
      <c r="E1865" s="37"/>
    </row>
    <row r="1866" spans="1:5" ht="23.25" hidden="1" x14ac:dyDescent="0.2">
      <c r="A1866" s="41" t="s">
        <v>1958</v>
      </c>
      <c r="B1866" s="41" t="s">
        <v>1957</v>
      </c>
      <c r="C1866" s="63">
        <v>6320103</v>
      </c>
      <c r="D1866" s="34" t="s">
        <v>1986</v>
      </c>
      <c r="E1866" s="37"/>
    </row>
    <row r="1867" spans="1:5" ht="23.25" hidden="1" x14ac:dyDescent="0.2">
      <c r="A1867" s="41" t="s">
        <v>1958</v>
      </c>
      <c r="B1867" s="41" t="s">
        <v>1957</v>
      </c>
      <c r="C1867" s="63">
        <v>6320104</v>
      </c>
      <c r="D1867" s="34" t="s">
        <v>1987</v>
      </c>
      <c r="E1867" s="37"/>
    </row>
    <row r="1868" spans="1:5" ht="23.25" hidden="1" x14ac:dyDescent="0.2">
      <c r="A1868" s="41" t="s">
        <v>1958</v>
      </c>
      <c r="B1868" s="41" t="s">
        <v>1957</v>
      </c>
      <c r="C1868" s="63">
        <v>6320105</v>
      </c>
      <c r="D1868" s="34" t="s">
        <v>1988</v>
      </c>
      <c r="E1868" s="37"/>
    </row>
    <row r="1869" spans="1:5" ht="23.25" hidden="1" x14ac:dyDescent="0.2">
      <c r="A1869" s="41" t="s">
        <v>1958</v>
      </c>
      <c r="B1869" s="41" t="s">
        <v>1957</v>
      </c>
      <c r="C1869" s="63">
        <v>6320106</v>
      </c>
      <c r="D1869" s="34" t="s">
        <v>1989</v>
      </c>
      <c r="E1869" s="37"/>
    </row>
    <row r="1870" spans="1:5" ht="23.25" hidden="1" x14ac:dyDescent="0.2">
      <c r="A1870" s="41" t="s">
        <v>1958</v>
      </c>
      <c r="B1870" s="41" t="s">
        <v>1957</v>
      </c>
      <c r="C1870" s="63">
        <v>6320107</v>
      </c>
      <c r="D1870" s="34" t="s">
        <v>1990</v>
      </c>
      <c r="E1870" s="37"/>
    </row>
    <row r="1871" spans="1:5" ht="23.25" hidden="1" x14ac:dyDescent="0.2">
      <c r="A1871" s="41" t="s">
        <v>1958</v>
      </c>
      <c r="B1871" s="41" t="s">
        <v>1957</v>
      </c>
      <c r="C1871" s="63">
        <v>6320108</v>
      </c>
      <c r="D1871" s="34" t="s">
        <v>1991</v>
      </c>
      <c r="E1871" s="37"/>
    </row>
    <row r="1872" spans="1:5" ht="23.25" hidden="1" x14ac:dyDescent="0.2">
      <c r="A1872" s="41" t="s">
        <v>1958</v>
      </c>
      <c r="B1872" s="41" t="s">
        <v>1957</v>
      </c>
      <c r="C1872" s="63">
        <v>6320109</v>
      </c>
      <c r="D1872" s="34" t="s">
        <v>1992</v>
      </c>
      <c r="E1872" s="37"/>
    </row>
    <row r="1873" spans="1:5" ht="23.25" hidden="1" x14ac:dyDescent="0.2">
      <c r="A1873" s="41" t="s">
        <v>1958</v>
      </c>
      <c r="B1873" s="41" t="s">
        <v>1957</v>
      </c>
      <c r="C1873" s="63">
        <v>6320110</v>
      </c>
      <c r="D1873" s="34" t="s">
        <v>1993</v>
      </c>
      <c r="E1873" s="37"/>
    </row>
    <row r="1874" spans="1:5" ht="23.25" hidden="1" x14ac:dyDescent="0.2">
      <c r="A1874" s="41" t="s">
        <v>1958</v>
      </c>
      <c r="B1874" s="41" t="s">
        <v>1957</v>
      </c>
      <c r="C1874" s="63">
        <v>6320111</v>
      </c>
      <c r="D1874" s="34" t="s">
        <v>1994</v>
      </c>
      <c r="E1874" s="37"/>
    </row>
    <row r="1875" spans="1:5" ht="23.25" hidden="1" x14ac:dyDescent="0.2">
      <c r="A1875" s="41" t="s">
        <v>1958</v>
      </c>
      <c r="B1875" s="41" t="s">
        <v>1957</v>
      </c>
      <c r="C1875" s="63">
        <v>6320112</v>
      </c>
      <c r="D1875" s="34" t="s">
        <v>1282</v>
      </c>
      <c r="E1875" s="37"/>
    </row>
    <row r="1876" spans="1:5" ht="23.25" hidden="1" x14ac:dyDescent="0.2">
      <c r="A1876" s="41" t="s">
        <v>1958</v>
      </c>
      <c r="B1876" s="41" t="s">
        <v>1957</v>
      </c>
      <c r="C1876" s="63">
        <v>6320113</v>
      </c>
      <c r="D1876" s="34" t="s">
        <v>1995</v>
      </c>
      <c r="E1876" s="37"/>
    </row>
    <row r="1877" spans="1:5" ht="23.25" hidden="1" x14ac:dyDescent="0.2">
      <c r="A1877" s="41" t="s">
        <v>1958</v>
      </c>
      <c r="B1877" s="41" t="s">
        <v>1957</v>
      </c>
      <c r="C1877" s="63">
        <v>6320114</v>
      </c>
      <c r="D1877" s="34" t="s">
        <v>1996</v>
      </c>
      <c r="E1877" s="37"/>
    </row>
    <row r="1878" spans="1:5" ht="23.25" hidden="1" x14ac:dyDescent="0.2">
      <c r="A1878" s="41" t="s">
        <v>1958</v>
      </c>
      <c r="B1878" s="41" t="s">
        <v>1957</v>
      </c>
      <c r="C1878" s="63">
        <v>6320115</v>
      </c>
      <c r="D1878" s="34" t="s">
        <v>1997</v>
      </c>
      <c r="E1878" s="37"/>
    </row>
    <row r="1879" spans="1:5" ht="23.25" hidden="1" x14ac:dyDescent="0.2">
      <c r="A1879" s="41" t="s">
        <v>1958</v>
      </c>
      <c r="B1879" s="41" t="s">
        <v>1957</v>
      </c>
      <c r="C1879" s="63">
        <v>6320116</v>
      </c>
      <c r="D1879" s="34" t="s">
        <v>1998</v>
      </c>
      <c r="E1879" s="37"/>
    </row>
    <row r="1880" spans="1:5" ht="23.25" hidden="1" x14ac:dyDescent="0.2">
      <c r="A1880" s="41" t="s">
        <v>1958</v>
      </c>
      <c r="B1880" s="41" t="s">
        <v>1957</v>
      </c>
      <c r="C1880" s="63">
        <v>6320117</v>
      </c>
      <c r="D1880" s="34" t="s">
        <v>1999</v>
      </c>
      <c r="E1880" s="37"/>
    </row>
    <row r="1881" spans="1:5" ht="23.25" hidden="1" x14ac:dyDescent="0.2">
      <c r="A1881" s="41" t="s">
        <v>1958</v>
      </c>
      <c r="B1881" s="41" t="s">
        <v>1957</v>
      </c>
      <c r="C1881" s="63">
        <v>6320118</v>
      </c>
      <c r="D1881" s="34" t="s">
        <v>1583</v>
      </c>
      <c r="E1881" s="37"/>
    </row>
    <row r="1882" spans="1:5" ht="23.25" hidden="1" x14ac:dyDescent="0.2">
      <c r="A1882" s="41" t="s">
        <v>1958</v>
      </c>
      <c r="B1882" s="41" t="s">
        <v>1957</v>
      </c>
      <c r="C1882" s="63">
        <v>6320119</v>
      </c>
      <c r="D1882" s="34" t="s">
        <v>2000</v>
      </c>
      <c r="E1882" s="37"/>
    </row>
    <row r="1883" spans="1:5" ht="23.25" hidden="1" x14ac:dyDescent="0.2">
      <c r="A1883" s="41" t="s">
        <v>1958</v>
      </c>
      <c r="B1883" s="41" t="s">
        <v>1957</v>
      </c>
      <c r="C1883" s="63">
        <v>6320120</v>
      </c>
      <c r="D1883" s="34" t="s">
        <v>2001</v>
      </c>
      <c r="E1883" s="37"/>
    </row>
    <row r="1884" spans="1:5" ht="23.25" hidden="1" x14ac:dyDescent="0.2">
      <c r="A1884" s="41" t="s">
        <v>1958</v>
      </c>
      <c r="B1884" s="41" t="s">
        <v>1962</v>
      </c>
      <c r="C1884" s="63">
        <v>6320201</v>
      </c>
      <c r="D1884" s="34" t="s">
        <v>2002</v>
      </c>
      <c r="E1884" s="37"/>
    </row>
    <row r="1885" spans="1:5" ht="23.25" hidden="1" x14ac:dyDescent="0.2">
      <c r="A1885" s="41" t="s">
        <v>1958</v>
      </c>
      <c r="B1885" s="41" t="s">
        <v>1962</v>
      </c>
      <c r="C1885" s="63">
        <v>6320202</v>
      </c>
      <c r="D1885" s="34" t="s">
        <v>2003</v>
      </c>
      <c r="E1885" s="37"/>
    </row>
    <row r="1886" spans="1:5" ht="23.25" hidden="1" x14ac:dyDescent="0.2">
      <c r="A1886" s="41" t="s">
        <v>1958</v>
      </c>
      <c r="B1886" s="41" t="s">
        <v>1962</v>
      </c>
      <c r="C1886" s="63">
        <v>6320203</v>
      </c>
      <c r="D1886" s="34" t="s">
        <v>2004</v>
      </c>
      <c r="E1886" s="37"/>
    </row>
    <row r="1887" spans="1:5" ht="23.25" hidden="1" x14ac:dyDescent="0.2">
      <c r="A1887" s="41" t="s">
        <v>1958</v>
      </c>
      <c r="B1887" s="41" t="s">
        <v>1962</v>
      </c>
      <c r="C1887" s="63">
        <v>6320204</v>
      </c>
      <c r="D1887" s="34" t="s">
        <v>2005</v>
      </c>
      <c r="E1887" s="37"/>
    </row>
    <row r="1888" spans="1:5" ht="23.25" hidden="1" x14ac:dyDescent="0.2">
      <c r="A1888" s="41" t="s">
        <v>1958</v>
      </c>
      <c r="B1888" s="41" t="s">
        <v>1962</v>
      </c>
      <c r="C1888" s="63">
        <v>6320205</v>
      </c>
      <c r="D1888" s="34" t="s">
        <v>2006</v>
      </c>
      <c r="E1888" s="37"/>
    </row>
    <row r="1889" spans="1:5" ht="23.25" hidden="1" x14ac:dyDescent="0.2">
      <c r="A1889" s="41" t="s">
        <v>1958</v>
      </c>
      <c r="B1889" s="41" t="s">
        <v>1962</v>
      </c>
      <c r="C1889" s="63">
        <v>6320206</v>
      </c>
      <c r="D1889" s="34" t="s">
        <v>2007</v>
      </c>
      <c r="E1889" s="37"/>
    </row>
    <row r="1890" spans="1:5" ht="23.25" hidden="1" x14ac:dyDescent="0.2">
      <c r="A1890" s="41" t="s">
        <v>1958</v>
      </c>
      <c r="B1890" s="41" t="s">
        <v>1962</v>
      </c>
      <c r="C1890" s="63">
        <v>6320207</v>
      </c>
      <c r="D1890" s="34" t="s">
        <v>2008</v>
      </c>
      <c r="E1890" s="37"/>
    </row>
    <row r="1891" spans="1:5" ht="23.25" hidden="1" x14ac:dyDescent="0.2">
      <c r="A1891" s="41" t="s">
        <v>1958</v>
      </c>
      <c r="B1891" s="41" t="s">
        <v>1962</v>
      </c>
      <c r="C1891" s="63">
        <v>6320208</v>
      </c>
      <c r="D1891" s="34" t="s">
        <v>2009</v>
      </c>
      <c r="E1891" s="37"/>
    </row>
    <row r="1892" spans="1:5" ht="23.25" hidden="1" x14ac:dyDescent="0.2">
      <c r="A1892" s="41" t="s">
        <v>1958</v>
      </c>
      <c r="B1892" s="41" t="s">
        <v>1962</v>
      </c>
      <c r="C1892" s="63">
        <v>6320209</v>
      </c>
      <c r="D1892" s="34" t="s">
        <v>2010</v>
      </c>
      <c r="E1892" s="37"/>
    </row>
    <row r="1893" spans="1:5" ht="23.25" hidden="1" x14ac:dyDescent="0.2">
      <c r="A1893" s="41" t="s">
        <v>1958</v>
      </c>
      <c r="B1893" s="41" t="s">
        <v>1964</v>
      </c>
      <c r="C1893" s="63">
        <v>6320301</v>
      </c>
      <c r="D1893" s="34" t="s">
        <v>2011</v>
      </c>
      <c r="E1893" s="37"/>
    </row>
    <row r="1894" spans="1:5" ht="23.25" hidden="1" x14ac:dyDescent="0.2">
      <c r="A1894" s="41" t="s">
        <v>1958</v>
      </c>
      <c r="B1894" s="41" t="s">
        <v>1964</v>
      </c>
      <c r="C1894" s="63">
        <v>6320302</v>
      </c>
      <c r="D1894" s="34" t="s">
        <v>743</v>
      </c>
      <c r="E1894" s="37"/>
    </row>
    <row r="1895" spans="1:5" ht="23.25" hidden="1" x14ac:dyDescent="0.2">
      <c r="A1895" s="41" t="s">
        <v>1958</v>
      </c>
      <c r="B1895" s="41" t="s">
        <v>1964</v>
      </c>
      <c r="C1895" s="63">
        <v>6320303</v>
      </c>
      <c r="D1895" s="34" t="s">
        <v>2012</v>
      </c>
      <c r="E1895" s="37"/>
    </row>
    <row r="1896" spans="1:5" ht="23.25" hidden="1" x14ac:dyDescent="0.2">
      <c r="A1896" s="41" t="s">
        <v>1958</v>
      </c>
      <c r="B1896" s="41" t="s">
        <v>1964</v>
      </c>
      <c r="C1896" s="63">
        <v>6320304</v>
      </c>
      <c r="D1896" s="34" t="s">
        <v>2013</v>
      </c>
      <c r="E1896" s="37"/>
    </row>
    <row r="1897" spans="1:5" ht="23.25" hidden="1" x14ac:dyDescent="0.2">
      <c r="A1897" s="41" t="s">
        <v>1958</v>
      </c>
      <c r="B1897" s="41" t="s">
        <v>1964</v>
      </c>
      <c r="C1897" s="63">
        <v>6320305</v>
      </c>
      <c r="D1897" s="34" t="s">
        <v>2014</v>
      </c>
      <c r="E1897" s="37"/>
    </row>
    <row r="1898" spans="1:5" ht="23.25" hidden="1" x14ac:dyDescent="0.2">
      <c r="A1898" s="41" t="s">
        <v>1958</v>
      </c>
      <c r="B1898" s="41" t="s">
        <v>1964</v>
      </c>
      <c r="C1898" s="63">
        <v>6320306</v>
      </c>
      <c r="D1898" s="34" t="s">
        <v>2015</v>
      </c>
      <c r="E1898" s="37"/>
    </row>
    <row r="1899" spans="1:5" ht="23.25" hidden="1" x14ac:dyDescent="0.2">
      <c r="A1899" s="41" t="s">
        <v>1958</v>
      </c>
      <c r="B1899" s="41" t="s">
        <v>1964</v>
      </c>
      <c r="C1899" s="63">
        <v>6320307</v>
      </c>
      <c r="D1899" s="34" t="s">
        <v>2016</v>
      </c>
      <c r="E1899" s="37"/>
    </row>
    <row r="1900" spans="1:5" ht="23.25" hidden="1" x14ac:dyDescent="0.2">
      <c r="A1900" s="41" t="s">
        <v>1958</v>
      </c>
      <c r="B1900" s="41" t="s">
        <v>1964</v>
      </c>
      <c r="C1900" s="63">
        <v>6320308</v>
      </c>
      <c r="D1900" s="34" t="s">
        <v>2017</v>
      </c>
      <c r="E1900" s="37"/>
    </row>
    <row r="1901" spans="1:5" ht="23.25" hidden="1" x14ac:dyDescent="0.2">
      <c r="A1901" s="41" t="s">
        <v>1958</v>
      </c>
      <c r="B1901" s="41" t="s">
        <v>1964</v>
      </c>
      <c r="C1901" s="63">
        <v>6320309</v>
      </c>
      <c r="D1901" s="34" t="s">
        <v>498</v>
      </c>
      <c r="E1901" s="37"/>
    </row>
    <row r="1902" spans="1:5" ht="23.25" hidden="1" x14ac:dyDescent="0.2">
      <c r="A1902" s="41" t="s">
        <v>1958</v>
      </c>
      <c r="B1902" s="41" t="s">
        <v>1964</v>
      </c>
      <c r="C1902" s="63">
        <v>6320310</v>
      </c>
      <c r="D1902" s="34" t="s">
        <v>2018</v>
      </c>
      <c r="E1902" s="37"/>
    </row>
    <row r="1903" spans="1:5" ht="23.25" hidden="1" x14ac:dyDescent="0.2">
      <c r="A1903" s="41" t="s">
        <v>1958</v>
      </c>
      <c r="B1903" s="41" t="s">
        <v>1966</v>
      </c>
      <c r="C1903" s="63">
        <v>6320401</v>
      </c>
      <c r="D1903" s="34" t="s">
        <v>2019</v>
      </c>
      <c r="E1903" s="37"/>
    </row>
    <row r="1904" spans="1:5" ht="23.25" hidden="1" x14ac:dyDescent="0.2">
      <c r="A1904" s="41" t="s">
        <v>1958</v>
      </c>
      <c r="B1904" s="41" t="s">
        <v>1966</v>
      </c>
      <c r="C1904" s="63">
        <v>6320402</v>
      </c>
      <c r="D1904" s="34" t="s">
        <v>2020</v>
      </c>
      <c r="E1904" s="37"/>
    </row>
    <row r="1905" spans="1:5" ht="23.25" hidden="1" x14ac:dyDescent="0.2">
      <c r="A1905" s="41" t="s">
        <v>1958</v>
      </c>
      <c r="B1905" s="41" t="s">
        <v>1966</v>
      </c>
      <c r="C1905" s="63">
        <v>6320403</v>
      </c>
      <c r="D1905" s="34" t="s">
        <v>2021</v>
      </c>
      <c r="E1905" s="37"/>
    </row>
    <row r="1906" spans="1:5" ht="23.25" hidden="1" x14ac:dyDescent="0.2">
      <c r="A1906" s="41" t="s">
        <v>1958</v>
      </c>
      <c r="B1906" s="41" t="s">
        <v>1966</v>
      </c>
      <c r="C1906" s="63">
        <v>6320404</v>
      </c>
      <c r="D1906" s="34" t="s">
        <v>2022</v>
      </c>
      <c r="E1906" s="37"/>
    </row>
    <row r="1907" spans="1:5" ht="23.25" hidden="1" x14ac:dyDescent="0.2">
      <c r="A1907" s="41" t="s">
        <v>1958</v>
      </c>
      <c r="B1907" s="41" t="s">
        <v>1966</v>
      </c>
      <c r="C1907" s="63">
        <v>6320405</v>
      </c>
      <c r="D1907" s="34" t="s">
        <v>2023</v>
      </c>
      <c r="E1907" s="37"/>
    </row>
    <row r="1908" spans="1:5" ht="23.25" hidden="1" x14ac:dyDescent="0.2">
      <c r="A1908" s="41" t="s">
        <v>1958</v>
      </c>
      <c r="B1908" s="41" t="s">
        <v>1966</v>
      </c>
      <c r="C1908" s="63">
        <v>6320406</v>
      </c>
      <c r="D1908" s="34" t="s">
        <v>2024</v>
      </c>
      <c r="E1908" s="37"/>
    </row>
    <row r="1909" spans="1:5" ht="23.25" hidden="1" x14ac:dyDescent="0.2">
      <c r="A1909" s="41" t="s">
        <v>1958</v>
      </c>
      <c r="B1909" s="41" t="s">
        <v>1966</v>
      </c>
      <c r="C1909" s="63">
        <v>6320407</v>
      </c>
      <c r="D1909" s="34" t="s">
        <v>2025</v>
      </c>
      <c r="E1909" s="37"/>
    </row>
    <row r="1910" spans="1:5" ht="23.25" hidden="1" x14ac:dyDescent="0.2">
      <c r="A1910" s="41" t="s">
        <v>1958</v>
      </c>
      <c r="B1910" s="41" t="s">
        <v>1966</v>
      </c>
      <c r="C1910" s="63">
        <v>6320408</v>
      </c>
      <c r="D1910" s="34" t="s">
        <v>971</v>
      </c>
      <c r="E1910" s="37"/>
    </row>
    <row r="1911" spans="1:5" ht="23.25" hidden="1" x14ac:dyDescent="0.2">
      <c r="A1911" s="41" t="s">
        <v>1958</v>
      </c>
      <c r="B1911" s="41" t="s">
        <v>1966</v>
      </c>
      <c r="C1911" s="63">
        <v>6320409</v>
      </c>
      <c r="D1911" s="34" t="s">
        <v>2026</v>
      </c>
      <c r="E1911" s="37"/>
    </row>
    <row r="1912" spans="1:5" ht="23.25" hidden="1" x14ac:dyDescent="0.2">
      <c r="A1912" s="41" t="s">
        <v>1958</v>
      </c>
      <c r="B1912" s="41" t="s">
        <v>1968</v>
      </c>
      <c r="C1912" s="63">
        <v>6320501</v>
      </c>
      <c r="D1912" s="34" t="s">
        <v>2027</v>
      </c>
      <c r="E1912" s="37"/>
    </row>
    <row r="1913" spans="1:5" ht="23.25" hidden="1" x14ac:dyDescent="0.2">
      <c r="A1913" s="41" t="s">
        <v>1958</v>
      </c>
      <c r="B1913" s="41" t="s">
        <v>1968</v>
      </c>
      <c r="C1913" s="63">
        <v>6320502</v>
      </c>
      <c r="D1913" s="34" t="s">
        <v>770</v>
      </c>
      <c r="E1913" s="37"/>
    </row>
    <row r="1914" spans="1:5" ht="23.25" hidden="1" x14ac:dyDescent="0.2">
      <c r="A1914" s="41" t="s">
        <v>1958</v>
      </c>
      <c r="B1914" s="41" t="s">
        <v>1968</v>
      </c>
      <c r="C1914" s="63">
        <v>6320503</v>
      </c>
      <c r="D1914" s="34" t="s">
        <v>2028</v>
      </c>
      <c r="E1914" s="37"/>
    </row>
    <row r="1915" spans="1:5" ht="23.25" hidden="1" x14ac:dyDescent="0.2">
      <c r="A1915" s="41" t="s">
        <v>1958</v>
      </c>
      <c r="B1915" s="41" t="s">
        <v>1968</v>
      </c>
      <c r="C1915" s="63">
        <v>6320504</v>
      </c>
      <c r="D1915" s="34" t="s">
        <v>2029</v>
      </c>
      <c r="E1915" s="37"/>
    </row>
    <row r="1916" spans="1:5" ht="23.25" hidden="1" x14ac:dyDescent="0.2">
      <c r="A1916" s="41" t="s">
        <v>1958</v>
      </c>
      <c r="B1916" s="41" t="s">
        <v>1968</v>
      </c>
      <c r="C1916" s="63">
        <v>6320505</v>
      </c>
      <c r="D1916" s="34" t="s">
        <v>2030</v>
      </c>
      <c r="E1916" s="37"/>
    </row>
    <row r="1917" spans="1:5" ht="23.25" hidden="1" x14ac:dyDescent="0.2">
      <c r="A1917" s="41" t="s">
        <v>1958</v>
      </c>
      <c r="B1917" s="41" t="s">
        <v>1968</v>
      </c>
      <c r="C1917" s="63">
        <v>6320506</v>
      </c>
      <c r="D1917" s="34" t="s">
        <v>2031</v>
      </c>
      <c r="E1917" s="37"/>
    </row>
    <row r="1918" spans="1:5" ht="23.25" hidden="1" x14ac:dyDescent="0.2">
      <c r="A1918" s="41" t="s">
        <v>1958</v>
      </c>
      <c r="B1918" s="41" t="s">
        <v>1968</v>
      </c>
      <c r="C1918" s="63">
        <v>6320507</v>
      </c>
      <c r="D1918" s="34" t="s">
        <v>2032</v>
      </c>
      <c r="E1918" s="37"/>
    </row>
    <row r="1919" spans="1:5" ht="23.25" hidden="1" x14ac:dyDescent="0.2">
      <c r="A1919" s="41" t="s">
        <v>1958</v>
      </c>
      <c r="B1919" s="41" t="s">
        <v>1968</v>
      </c>
      <c r="C1919" s="63">
        <v>6320508</v>
      </c>
      <c r="D1919" s="34" t="s">
        <v>2033</v>
      </c>
      <c r="E1919" s="37"/>
    </row>
    <row r="1920" spans="1:5" ht="23.25" hidden="1" x14ac:dyDescent="0.2">
      <c r="A1920" s="41" t="s">
        <v>1958</v>
      </c>
      <c r="B1920" s="41" t="s">
        <v>1968</v>
      </c>
      <c r="C1920" s="63">
        <v>6320509</v>
      </c>
      <c r="D1920" s="34" t="s">
        <v>2034</v>
      </c>
      <c r="E1920" s="37"/>
    </row>
    <row r="1921" spans="1:5" ht="23.25" hidden="1" x14ac:dyDescent="0.2">
      <c r="A1921" s="41" t="s">
        <v>1958</v>
      </c>
      <c r="B1921" s="41" t="s">
        <v>1968</v>
      </c>
      <c r="C1921" s="63">
        <v>6320510</v>
      </c>
      <c r="D1921" s="34" t="s">
        <v>2035</v>
      </c>
      <c r="E1921" s="37"/>
    </row>
    <row r="1922" spans="1:5" ht="23.25" hidden="1" x14ac:dyDescent="0.2">
      <c r="A1922" s="41" t="s">
        <v>1958</v>
      </c>
      <c r="B1922" s="41" t="s">
        <v>1968</v>
      </c>
      <c r="C1922" s="63">
        <v>6320511</v>
      </c>
      <c r="D1922" s="34" t="s">
        <v>2036</v>
      </c>
      <c r="E1922" s="37"/>
    </row>
    <row r="1923" spans="1:5" ht="23.25" hidden="1" x14ac:dyDescent="0.2">
      <c r="A1923" s="41" t="s">
        <v>1958</v>
      </c>
      <c r="B1923" s="41" t="s">
        <v>1968</v>
      </c>
      <c r="C1923" s="63">
        <v>6320512</v>
      </c>
      <c r="D1923" s="34" t="s">
        <v>2037</v>
      </c>
      <c r="E1923" s="37"/>
    </row>
    <row r="1924" spans="1:5" ht="23.25" hidden="1" x14ac:dyDescent="0.2">
      <c r="A1924" s="41" t="s">
        <v>1958</v>
      </c>
      <c r="B1924" s="41" t="s">
        <v>1968</v>
      </c>
      <c r="C1924" s="63">
        <v>6320513</v>
      </c>
      <c r="D1924" s="34" t="s">
        <v>2038</v>
      </c>
      <c r="E1924" s="37"/>
    </row>
    <row r="1925" spans="1:5" ht="23.25" hidden="1" x14ac:dyDescent="0.2">
      <c r="A1925" s="41" t="s">
        <v>1958</v>
      </c>
      <c r="B1925" s="41" t="s">
        <v>1968</v>
      </c>
      <c r="C1925" s="63">
        <v>6320514</v>
      </c>
      <c r="D1925" s="34" t="s">
        <v>1861</v>
      </c>
      <c r="E1925" s="37"/>
    </row>
    <row r="1926" spans="1:5" ht="23.25" hidden="1" x14ac:dyDescent="0.2">
      <c r="A1926" s="41" t="s">
        <v>1958</v>
      </c>
      <c r="B1926" s="41" t="s">
        <v>1968</v>
      </c>
      <c r="C1926" s="63">
        <v>6320515</v>
      </c>
      <c r="D1926" s="34" t="s">
        <v>1869</v>
      </c>
      <c r="E1926" s="37"/>
    </row>
    <row r="1927" spans="1:5" ht="23.25" hidden="1" x14ac:dyDescent="0.2">
      <c r="A1927" s="41" t="s">
        <v>1958</v>
      </c>
      <c r="B1927" s="41" t="s">
        <v>1968</v>
      </c>
      <c r="C1927" s="63">
        <v>6320516</v>
      </c>
      <c r="D1927" s="34" t="s">
        <v>2039</v>
      </c>
      <c r="E1927" s="37"/>
    </row>
    <row r="1928" spans="1:5" ht="23.25" hidden="1" x14ac:dyDescent="0.2">
      <c r="A1928" s="41" t="s">
        <v>1958</v>
      </c>
      <c r="B1928" s="41" t="s">
        <v>1968</v>
      </c>
      <c r="C1928" s="63">
        <v>6320517</v>
      </c>
      <c r="D1928" s="34" t="s">
        <v>2040</v>
      </c>
      <c r="E1928" s="37"/>
    </row>
    <row r="1929" spans="1:5" ht="23.25" hidden="1" x14ac:dyDescent="0.2">
      <c r="A1929" s="41" t="s">
        <v>1958</v>
      </c>
      <c r="B1929" s="41" t="s">
        <v>1968</v>
      </c>
      <c r="C1929" s="63">
        <v>6320518</v>
      </c>
      <c r="D1929" s="34" t="s">
        <v>1904</v>
      </c>
      <c r="E1929" s="37"/>
    </row>
    <row r="1930" spans="1:5" ht="23.25" hidden="1" x14ac:dyDescent="0.2">
      <c r="A1930" s="41" t="s">
        <v>1958</v>
      </c>
      <c r="B1930" s="41" t="s">
        <v>2042</v>
      </c>
      <c r="C1930" s="63">
        <v>6320601</v>
      </c>
      <c r="D1930" s="34" t="s">
        <v>2041</v>
      </c>
      <c r="E1930" s="37"/>
    </row>
    <row r="1931" spans="1:5" ht="23.25" hidden="1" x14ac:dyDescent="0.2">
      <c r="A1931" s="41" t="s">
        <v>1958</v>
      </c>
      <c r="B1931" s="41" t="s">
        <v>2042</v>
      </c>
      <c r="C1931" s="63">
        <v>6320602</v>
      </c>
      <c r="D1931" s="34" t="s">
        <v>2043</v>
      </c>
      <c r="E1931" s="37"/>
    </row>
    <row r="1932" spans="1:5" ht="23.25" hidden="1" x14ac:dyDescent="0.2">
      <c r="A1932" s="41" t="s">
        <v>1958</v>
      </c>
      <c r="B1932" s="41" t="s">
        <v>2042</v>
      </c>
      <c r="C1932" s="63">
        <v>6320603</v>
      </c>
      <c r="D1932" s="34" t="s">
        <v>2044</v>
      </c>
      <c r="E1932" s="37"/>
    </row>
    <row r="1933" spans="1:5" ht="23.25" hidden="1" x14ac:dyDescent="0.2">
      <c r="A1933" s="41" t="s">
        <v>1958</v>
      </c>
      <c r="B1933" s="41" t="s">
        <v>2042</v>
      </c>
      <c r="C1933" s="63">
        <v>6320604</v>
      </c>
      <c r="D1933" s="34" t="s">
        <v>2045</v>
      </c>
      <c r="E1933" s="37"/>
    </row>
    <row r="1934" spans="1:5" ht="23.25" hidden="1" x14ac:dyDescent="0.2">
      <c r="A1934" s="41" t="s">
        <v>1958</v>
      </c>
      <c r="B1934" s="41" t="s">
        <v>2042</v>
      </c>
      <c r="C1934" s="63">
        <v>6320605</v>
      </c>
      <c r="D1934" s="34" t="s">
        <v>1573</v>
      </c>
      <c r="E1934" s="37"/>
    </row>
    <row r="1935" spans="1:5" ht="23.25" hidden="1" x14ac:dyDescent="0.2">
      <c r="A1935" s="41" t="s">
        <v>1958</v>
      </c>
      <c r="B1935" s="41" t="s">
        <v>2042</v>
      </c>
      <c r="C1935" s="63">
        <v>6320606</v>
      </c>
      <c r="D1935" s="34" t="s">
        <v>2046</v>
      </c>
      <c r="E1935" s="37"/>
    </row>
    <row r="1936" spans="1:5" ht="23.25" hidden="1" x14ac:dyDescent="0.2">
      <c r="A1936" s="41" t="s">
        <v>1958</v>
      </c>
      <c r="B1936" s="41" t="s">
        <v>1971</v>
      </c>
      <c r="C1936" s="63">
        <v>6320701</v>
      </c>
      <c r="D1936" s="34" t="s">
        <v>2047</v>
      </c>
      <c r="E1936" s="37"/>
    </row>
    <row r="1937" spans="1:5" ht="23.25" hidden="1" x14ac:dyDescent="0.2">
      <c r="A1937" s="41" t="s">
        <v>1958</v>
      </c>
      <c r="B1937" s="41" t="s">
        <v>1971</v>
      </c>
      <c r="C1937" s="63">
        <v>6320702</v>
      </c>
      <c r="D1937" s="34" t="s">
        <v>2048</v>
      </c>
      <c r="E1937" s="37"/>
    </row>
    <row r="1938" spans="1:5" ht="23.25" hidden="1" x14ac:dyDescent="0.2">
      <c r="A1938" s="41" t="s">
        <v>1958</v>
      </c>
      <c r="B1938" s="41" t="s">
        <v>1971</v>
      </c>
      <c r="C1938" s="63">
        <v>6320703</v>
      </c>
      <c r="D1938" s="34" t="s">
        <v>2049</v>
      </c>
      <c r="E1938" s="37"/>
    </row>
    <row r="1939" spans="1:5" ht="23.25" hidden="1" x14ac:dyDescent="0.2">
      <c r="A1939" s="41" t="s">
        <v>1958</v>
      </c>
      <c r="B1939" s="41" t="s">
        <v>1971</v>
      </c>
      <c r="C1939" s="63">
        <v>6320704</v>
      </c>
      <c r="D1939" s="34" t="s">
        <v>2050</v>
      </c>
      <c r="E1939" s="37"/>
    </row>
    <row r="1940" spans="1:5" ht="23.25" hidden="1" x14ac:dyDescent="0.2">
      <c r="A1940" s="41" t="s">
        <v>1958</v>
      </c>
      <c r="B1940" s="41" t="s">
        <v>1971</v>
      </c>
      <c r="C1940" s="63">
        <v>6320705</v>
      </c>
      <c r="D1940" s="34" t="s">
        <v>2051</v>
      </c>
      <c r="E1940" s="37"/>
    </row>
    <row r="1941" spans="1:5" ht="23.25" hidden="1" x14ac:dyDescent="0.2">
      <c r="A1941" s="41" t="s">
        <v>1958</v>
      </c>
      <c r="B1941" s="41" t="s">
        <v>1971</v>
      </c>
      <c r="C1941" s="63">
        <v>6320706</v>
      </c>
      <c r="D1941" s="34" t="s">
        <v>2052</v>
      </c>
      <c r="E1941" s="37"/>
    </row>
    <row r="1942" spans="1:5" ht="23.25" hidden="1" x14ac:dyDescent="0.2">
      <c r="A1942" s="41" t="s">
        <v>1958</v>
      </c>
      <c r="B1942" s="41" t="s">
        <v>1971</v>
      </c>
      <c r="C1942" s="63">
        <v>6320707</v>
      </c>
      <c r="D1942" s="34" t="s">
        <v>2053</v>
      </c>
      <c r="E1942" s="37"/>
    </row>
    <row r="1943" spans="1:5" ht="23.25" hidden="1" x14ac:dyDescent="0.2">
      <c r="A1943" s="41" t="s">
        <v>1958</v>
      </c>
      <c r="B1943" s="41" t="s">
        <v>1971</v>
      </c>
      <c r="C1943" s="63">
        <v>6320708</v>
      </c>
      <c r="D1943" s="34" t="s">
        <v>2054</v>
      </c>
      <c r="E1943" s="37"/>
    </row>
    <row r="1944" spans="1:5" ht="23.25" hidden="1" x14ac:dyDescent="0.2">
      <c r="A1944" s="41" t="s">
        <v>1958</v>
      </c>
      <c r="B1944" s="41" t="s">
        <v>1971</v>
      </c>
      <c r="C1944" s="63">
        <v>6320709</v>
      </c>
      <c r="D1944" s="34" t="s">
        <v>2055</v>
      </c>
      <c r="E1944" s="37"/>
    </row>
    <row r="1945" spans="1:5" ht="23.25" hidden="1" x14ac:dyDescent="0.2">
      <c r="A1945" s="41" t="s">
        <v>1958</v>
      </c>
      <c r="B1945" s="41" t="s">
        <v>1971</v>
      </c>
      <c r="C1945" s="63">
        <v>6320710</v>
      </c>
      <c r="D1945" s="34" t="s">
        <v>2056</v>
      </c>
      <c r="E1945" s="37"/>
    </row>
    <row r="1946" spans="1:5" ht="23.25" hidden="1" x14ac:dyDescent="0.2">
      <c r="A1946" s="41" t="s">
        <v>1958</v>
      </c>
      <c r="B1946" s="41" t="s">
        <v>1971</v>
      </c>
      <c r="C1946" s="63">
        <v>6320711</v>
      </c>
      <c r="D1946" s="34" t="s">
        <v>2057</v>
      </c>
      <c r="E1946" s="37"/>
    </row>
    <row r="1947" spans="1:5" ht="23.25" hidden="1" x14ac:dyDescent="0.2">
      <c r="A1947" s="41" t="s">
        <v>1958</v>
      </c>
      <c r="B1947" s="41" t="s">
        <v>1971</v>
      </c>
      <c r="C1947" s="63">
        <v>6320712</v>
      </c>
      <c r="D1947" s="34" t="s">
        <v>2058</v>
      </c>
      <c r="E1947" s="37"/>
    </row>
    <row r="1948" spans="1:5" ht="23.25" hidden="1" x14ac:dyDescent="0.2">
      <c r="A1948" s="41" t="s">
        <v>1958</v>
      </c>
      <c r="B1948" s="41" t="s">
        <v>1973</v>
      </c>
      <c r="C1948" s="63">
        <v>6320801</v>
      </c>
      <c r="D1948" s="34" t="s">
        <v>2059</v>
      </c>
      <c r="E1948" s="37"/>
    </row>
    <row r="1949" spans="1:5" ht="23.25" hidden="1" x14ac:dyDescent="0.2">
      <c r="A1949" s="41" t="s">
        <v>1958</v>
      </c>
      <c r="B1949" s="41" t="s">
        <v>1973</v>
      </c>
      <c r="C1949" s="63">
        <v>6320802</v>
      </c>
      <c r="D1949" s="34" t="s">
        <v>2060</v>
      </c>
      <c r="E1949" s="37"/>
    </row>
    <row r="1950" spans="1:5" ht="23.25" hidden="1" x14ac:dyDescent="0.2">
      <c r="A1950" s="41" t="s">
        <v>1958</v>
      </c>
      <c r="B1950" s="41" t="s">
        <v>1973</v>
      </c>
      <c r="C1950" s="63">
        <v>6320803</v>
      </c>
      <c r="D1950" s="34" t="s">
        <v>2061</v>
      </c>
      <c r="E1950" s="37"/>
    </row>
    <row r="1951" spans="1:5" ht="23.25" hidden="1" x14ac:dyDescent="0.2">
      <c r="A1951" s="41" t="s">
        <v>1958</v>
      </c>
      <c r="B1951" s="41" t="s">
        <v>1973</v>
      </c>
      <c r="C1951" s="63">
        <v>6320804</v>
      </c>
      <c r="D1951" s="34" t="s">
        <v>2062</v>
      </c>
      <c r="E1951" s="37"/>
    </row>
    <row r="1952" spans="1:5" ht="23.25" hidden="1" x14ac:dyDescent="0.2">
      <c r="A1952" s="41" t="s">
        <v>1958</v>
      </c>
      <c r="B1952" s="41" t="s">
        <v>1973</v>
      </c>
      <c r="C1952" s="63">
        <v>6320805</v>
      </c>
      <c r="D1952" s="34" t="s">
        <v>2063</v>
      </c>
      <c r="E1952" s="37"/>
    </row>
    <row r="1953" spans="1:5" ht="23.25" hidden="1" x14ac:dyDescent="0.2">
      <c r="A1953" s="41" t="s">
        <v>1958</v>
      </c>
      <c r="B1953" s="41" t="s">
        <v>1973</v>
      </c>
      <c r="C1953" s="63">
        <v>6320806</v>
      </c>
      <c r="D1953" s="34" t="s">
        <v>2064</v>
      </c>
      <c r="E1953" s="37"/>
    </row>
    <row r="1954" spans="1:5" ht="23.25" hidden="1" x14ac:dyDescent="0.2">
      <c r="A1954" s="41" t="s">
        <v>1958</v>
      </c>
      <c r="B1954" s="41" t="s">
        <v>1973</v>
      </c>
      <c r="C1954" s="63">
        <v>6320807</v>
      </c>
      <c r="D1954" s="34" t="s">
        <v>2065</v>
      </c>
      <c r="E1954" s="37"/>
    </row>
    <row r="1955" spans="1:5" ht="23.25" hidden="1" x14ac:dyDescent="0.2">
      <c r="A1955" s="41" t="s">
        <v>1958</v>
      </c>
      <c r="B1955" s="41" t="s">
        <v>1975</v>
      </c>
      <c r="C1955" s="63">
        <v>6320901</v>
      </c>
      <c r="D1955" s="34" t="s">
        <v>2066</v>
      </c>
      <c r="E1955" s="37"/>
    </row>
    <row r="1956" spans="1:5" ht="23.25" hidden="1" x14ac:dyDescent="0.2">
      <c r="A1956" s="41" t="s">
        <v>1958</v>
      </c>
      <c r="B1956" s="41" t="s">
        <v>1975</v>
      </c>
      <c r="C1956" s="63">
        <v>6320902</v>
      </c>
      <c r="D1956" s="34" t="s">
        <v>2067</v>
      </c>
      <c r="E1956" s="37"/>
    </row>
    <row r="1957" spans="1:5" ht="23.25" hidden="1" x14ac:dyDescent="0.2">
      <c r="A1957" s="41" t="s">
        <v>1958</v>
      </c>
      <c r="B1957" s="41" t="s">
        <v>1975</v>
      </c>
      <c r="C1957" s="63">
        <v>6320903</v>
      </c>
      <c r="D1957" s="34" t="s">
        <v>2068</v>
      </c>
      <c r="E1957" s="37"/>
    </row>
    <row r="1958" spans="1:5" ht="23.25" hidden="1" x14ac:dyDescent="0.2">
      <c r="A1958" s="41" t="s">
        <v>1958</v>
      </c>
      <c r="B1958" s="41" t="s">
        <v>1975</v>
      </c>
      <c r="C1958" s="63">
        <v>6320904</v>
      </c>
      <c r="D1958" s="34" t="s">
        <v>2069</v>
      </c>
      <c r="E1958" s="37"/>
    </row>
    <row r="1959" spans="1:5" ht="23.25" hidden="1" x14ac:dyDescent="0.2">
      <c r="A1959" s="41" t="s">
        <v>1958</v>
      </c>
      <c r="B1959" s="41" t="s">
        <v>1975</v>
      </c>
      <c r="C1959" s="63">
        <v>6320905</v>
      </c>
      <c r="D1959" s="34" t="s">
        <v>2070</v>
      </c>
      <c r="E1959" s="37"/>
    </row>
    <row r="1960" spans="1:5" ht="23.25" hidden="1" x14ac:dyDescent="0.2">
      <c r="A1960" s="41" t="s">
        <v>1958</v>
      </c>
      <c r="B1960" s="41" t="s">
        <v>1975</v>
      </c>
      <c r="C1960" s="63">
        <v>6320906</v>
      </c>
      <c r="D1960" s="34" t="s">
        <v>2071</v>
      </c>
      <c r="E1960" s="37"/>
    </row>
    <row r="1961" spans="1:5" ht="23.25" hidden="1" x14ac:dyDescent="0.2">
      <c r="A1961" s="41" t="s">
        <v>1958</v>
      </c>
      <c r="B1961" s="41" t="s">
        <v>1975</v>
      </c>
      <c r="C1961" s="63">
        <v>6320907</v>
      </c>
      <c r="D1961" s="34" t="s">
        <v>2072</v>
      </c>
      <c r="E1961" s="37"/>
    </row>
    <row r="1962" spans="1:5" ht="23.25" hidden="1" x14ac:dyDescent="0.2">
      <c r="A1962" s="41" t="s">
        <v>1958</v>
      </c>
      <c r="B1962" s="41" t="s">
        <v>1975</v>
      </c>
      <c r="C1962" s="63">
        <v>6320908</v>
      </c>
      <c r="D1962" s="34" t="s">
        <v>2073</v>
      </c>
      <c r="E1962" s="37"/>
    </row>
    <row r="1963" spans="1:5" ht="23.25" hidden="1" x14ac:dyDescent="0.2">
      <c r="A1963" s="41" t="s">
        <v>1958</v>
      </c>
      <c r="B1963" s="41" t="s">
        <v>1975</v>
      </c>
      <c r="C1963" s="63">
        <v>6320909</v>
      </c>
      <c r="D1963" s="34" t="s">
        <v>2074</v>
      </c>
      <c r="E1963" s="37"/>
    </row>
    <row r="1964" spans="1:5" ht="23.25" hidden="1" x14ac:dyDescent="0.2">
      <c r="A1964" s="41" t="s">
        <v>1958</v>
      </c>
      <c r="B1964" s="41" t="s">
        <v>1975</v>
      </c>
      <c r="C1964" s="63">
        <v>6320910</v>
      </c>
      <c r="D1964" s="34" t="s">
        <v>2075</v>
      </c>
      <c r="E1964" s="37"/>
    </row>
    <row r="1965" spans="1:5" ht="23.25" hidden="1" x14ac:dyDescent="0.2">
      <c r="A1965" s="41" t="s">
        <v>1958</v>
      </c>
      <c r="B1965" s="41" t="s">
        <v>1975</v>
      </c>
      <c r="C1965" s="63">
        <v>6320911</v>
      </c>
      <c r="D1965" s="34" t="s">
        <v>2076</v>
      </c>
      <c r="E1965" s="37"/>
    </row>
    <row r="1966" spans="1:5" ht="23.25" hidden="1" x14ac:dyDescent="0.2">
      <c r="A1966" s="41" t="s">
        <v>1958</v>
      </c>
      <c r="B1966" s="41" t="s">
        <v>1975</v>
      </c>
      <c r="C1966" s="63">
        <v>6320912</v>
      </c>
      <c r="D1966" s="34" t="s">
        <v>2077</v>
      </c>
      <c r="E1966" s="37"/>
    </row>
    <row r="1967" spans="1:5" ht="23.25" hidden="1" x14ac:dyDescent="0.2">
      <c r="A1967" s="41" t="s">
        <v>1958</v>
      </c>
      <c r="B1967" s="41" t="s">
        <v>1975</v>
      </c>
      <c r="C1967" s="63">
        <v>6320913</v>
      </c>
      <c r="D1967" s="34" t="s">
        <v>2078</v>
      </c>
      <c r="E1967" s="37"/>
    </row>
    <row r="1968" spans="1:5" ht="23.25" hidden="1" x14ac:dyDescent="0.2">
      <c r="A1968" s="41" t="s">
        <v>1958</v>
      </c>
      <c r="B1968" s="41" t="s">
        <v>1975</v>
      </c>
      <c r="C1968" s="63">
        <v>6320914</v>
      </c>
      <c r="D1968" s="34" t="s">
        <v>498</v>
      </c>
      <c r="E1968" s="37"/>
    </row>
    <row r="1969" spans="1:5" ht="23.25" hidden="1" x14ac:dyDescent="0.2">
      <c r="A1969" s="41" t="s">
        <v>1958</v>
      </c>
      <c r="B1969" s="41" t="s">
        <v>1975</v>
      </c>
      <c r="C1969" s="63">
        <v>6320915</v>
      </c>
      <c r="D1969" s="34" t="s">
        <v>2079</v>
      </c>
      <c r="E1969" s="37"/>
    </row>
    <row r="1970" spans="1:5" ht="23.25" hidden="1" x14ac:dyDescent="0.2">
      <c r="A1970" s="41" t="s">
        <v>1958</v>
      </c>
      <c r="B1970" s="41" t="s">
        <v>1977</v>
      </c>
      <c r="C1970" s="63">
        <v>6321001</v>
      </c>
      <c r="D1970" s="34" t="s">
        <v>2080</v>
      </c>
      <c r="E1970" s="37"/>
    </row>
    <row r="1971" spans="1:5" ht="23.25" hidden="1" x14ac:dyDescent="0.2">
      <c r="A1971" s="41" t="s">
        <v>1958</v>
      </c>
      <c r="B1971" s="41" t="s">
        <v>1977</v>
      </c>
      <c r="C1971" s="63">
        <v>6321002</v>
      </c>
      <c r="D1971" s="34" t="s">
        <v>2081</v>
      </c>
      <c r="E1971" s="37"/>
    </row>
    <row r="1972" spans="1:5" ht="23.25" hidden="1" x14ac:dyDescent="0.2">
      <c r="A1972" s="41" t="s">
        <v>1958</v>
      </c>
      <c r="B1972" s="41" t="s">
        <v>1977</v>
      </c>
      <c r="C1972" s="63">
        <v>6321003</v>
      </c>
      <c r="D1972" s="34" t="s">
        <v>2082</v>
      </c>
      <c r="E1972" s="37"/>
    </row>
    <row r="1973" spans="1:5" ht="23.25" hidden="1" x14ac:dyDescent="0.2">
      <c r="A1973" s="41" t="s">
        <v>1958</v>
      </c>
      <c r="B1973" s="41" t="s">
        <v>1977</v>
      </c>
      <c r="C1973" s="63">
        <v>6321004</v>
      </c>
      <c r="D1973" s="34" t="s">
        <v>2083</v>
      </c>
      <c r="E1973" s="37"/>
    </row>
    <row r="1974" spans="1:5" ht="23.25" hidden="1" x14ac:dyDescent="0.2">
      <c r="A1974" s="41" t="s">
        <v>1958</v>
      </c>
      <c r="B1974" s="41" t="s">
        <v>1977</v>
      </c>
      <c r="C1974" s="63">
        <v>6321005</v>
      </c>
      <c r="D1974" s="34" t="s">
        <v>2084</v>
      </c>
      <c r="E1974" s="37"/>
    </row>
    <row r="1975" spans="1:5" ht="23.25" hidden="1" x14ac:dyDescent="0.2">
      <c r="A1975" s="41" t="s">
        <v>1958</v>
      </c>
      <c r="B1975" s="41" t="s">
        <v>1977</v>
      </c>
      <c r="C1975" s="63">
        <v>6321006</v>
      </c>
      <c r="D1975" s="34" t="s">
        <v>2085</v>
      </c>
      <c r="E1975" s="37"/>
    </row>
    <row r="1976" spans="1:5" ht="23.25" hidden="1" x14ac:dyDescent="0.2">
      <c r="A1976" s="41" t="s">
        <v>1958</v>
      </c>
      <c r="B1976" s="41" t="s">
        <v>1977</v>
      </c>
      <c r="C1976" s="63">
        <v>6321007</v>
      </c>
      <c r="D1976" s="34" t="s">
        <v>2086</v>
      </c>
      <c r="E1976" s="37"/>
    </row>
    <row r="1977" spans="1:5" ht="23.25" hidden="1" x14ac:dyDescent="0.2">
      <c r="A1977" s="41" t="s">
        <v>1958</v>
      </c>
      <c r="B1977" s="41" t="s">
        <v>1977</v>
      </c>
      <c r="C1977" s="63">
        <v>6321008</v>
      </c>
      <c r="D1977" s="34" t="s">
        <v>2087</v>
      </c>
      <c r="E1977" s="37"/>
    </row>
    <row r="1978" spans="1:5" ht="23.25" hidden="1" x14ac:dyDescent="0.2">
      <c r="A1978" s="41" t="s">
        <v>1958</v>
      </c>
      <c r="B1978" s="41" t="s">
        <v>1977</v>
      </c>
      <c r="C1978" s="63">
        <v>6321009</v>
      </c>
      <c r="D1978" s="34" t="s">
        <v>2088</v>
      </c>
      <c r="E1978" s="37"/>
    </row>
    <row r="1979" spans="1:5" ht="23.25" hidden="1" x14ac:dyDescent="0.2">
      <c r="A1979" s="41" t="s">
        <v>1958</v>
      </c>
      <c r="B1979" s="41" t="s">
        <v>1977</v>
      </c>
      <c r="C1979" s="63">
        <v>6321010</v>
      </c>
      <c r="D1979" s="34" t="s">
        <v>325</v>
      </c>
      <c r="E1979" s="37"/>
    </row>
    <row r="1980" spans="1:5" ht="23.25" hidden="1" x14ac:dyDescent="0.2">
      <c r="A1980" s="41" t="s">
        <v>1958</v>
      </c>
      <c r="B1980" s="41" t="s">
        <v>1977</v>
      </c>
      <c r="C1980" s="63">
        <v>6321011</v>
      </c>
      <c r="D1980" s="34" t="s">
        <v>2089</v>
      </c>
      <c r="E1980" s="37"/>
    </row>
    <row r="1981" spans="1:5" ht="23.25" hidden="1" x14ac:dyDescent="0.2">
      <c r="A1981" s="41" t="s">
        <v>1958</v>
      </c>
      <c r="B1981" s="41" t="s">
        <v>1977</v>
      </c>
      <c r="C1981" s="63">
        <v>6321012</v>
      </c>
      <c r="D1981" s="34" t="s">
        <v>2090</v>
      </c>
      <c r="E1981" s="37"/>
    </row>
    <row r="1982" spans="1:5" ht="23.25" hidden="1" x14ac:dyDescent="0.2">
      <c r="A1982" s="41" t="s">
        <v>1958</v>
      </c>
      <c r="B1982" s="41" t="s">
        <v>1979</v>
      </c>
      <c r="C1982" s="63">
        <v>6321101</v>
      </c>
      <c r="D1982" s="34" t="s">
        <v>2091</v>
      </c>
      <c r="E1982" s="37"/>
    </row>
    <row r="1983" spans="1:5" ht="23.25" hidden="1" x14ac:dyDescent="0.2">
      <c r="A1983" s="41" t="s">
        <v>1958</v>
      </c>
      <c r="B1983" s="41" t="s">
        <v>1979</v>
      </c>
      <c r="C1983" s="63">
        <v>6321102</v>
      </c>
      <c r="D1983" s="34" t="s">
        <v>2092</v>
      </c>
      <c r="E1983" s="37"/>
    </row>
    <row r="1984" spans="1:5" ht="23.25" hidden="1" x14ac:dyDescent="0.2">
      <c r="A1984" s="41" t="s">
        <v>1958</v>
      </c>
      <c r="B1984" s="41" t="s">
        <v>1979</v>
      </c>
      <c r="C1984" s="63">
        <v>6321103</v>
      </c>
      <c r="D1984" s="34" t="s">
        <v>2093</v>
      </c>
      <c r="E1984" s="37"/>
    </row>
    <row r="1985" spans="1:5" ht="23.25" hidden="1" x14ac:dyDescent="0.2">
      <c r="A1985" s="41" t="s">
        <v>1958</v>
      </c>
      <c r="B1985" s="41" t="s">
        <v>1979</v>
      </c>
      <c r="C1985" s="63">
        <v>6321104</v>
      </c>
      <c r="D1985" s="34" t="s">
        <v>1827</v>
      </c>
      <c r="E1985" s="37"/>
    </row>
    <row r="1986" spans="1:5" ht="23.25" hidden="1" x14ac:dyDescent="0.2">
      <c r="A1986" s="41" t="s">
        <v>1958</v>
      </c>
      <c r="B1986" s="41" t="s">
        <v>1979</v>
      </c>
      <c r="C1986" s="63">
        <v>6321105</v>
      </c>
      <c r="D1986" s="34" t="s">
        <v>2094</v>
      </c>
      <c r="E1986" s="37"/>
    </row>
    <row r="1987" spans="1:5" ht="23.25" hidden="1" x14ac:dyDescent="0.2">
      <c r="A1987" s="41" t="s">
        <v>1958</v>
      </c>
      <c r="B1987" s="41" t="s">
        <v>1981</v>
      </c>
      <c r="C1987" s="63">
        <v>6321201</v>
      </c>
      <c r="D1987" s="34" t="s">
        <v>500</v>
      </c>
      <c r="E1987" s="37"/>
    </row>
    <row r="1988" spans="1:5" ht="23.25" hidden="1" x14ac:dyDescent="0.2">
      <c r="A1988" s="41" t="s">
        <v>1958</v>
      </c>
      <c r="B1988" s="41" t="s">
        <v>1981</v>
      </c>
      <c r="C1988" s="63">
        <v>6321202</v>
      </c>
      <c r="D1988" s="34" t="s">
        <v>2095</v>
      </c>
      <c r="E1988" s="37"/>
    </row>
    <row r="1989" spans="1:5" ht="23.25" hidden="1" x14ac:dyDescent="0.2">
      <c r="A1989" s="41" t="s">
        <v>1958</v>
      </c>
      <c r="B1989" s="41" t="s">
        <v>1981</v>
      </c>
      <c r="C1989" s="63">
        <v>6321203</v>
      </c>
      <c r="D1989" s="34" t="s">
        <v>2096</v>
      </c>
      <c r="E1989" s="37"/>
    </row>
    <row r="1990" spans="1:5" ht="23.25" hidden="1" x14ac:dyDescent="0.2">
      <c r="A1990" s="41" t="s">
        <v>1958</v>
      </c>
      <c r="B1990" s="41" t="s">
        <v>1981</v>
      </c>
      <c r="C1990" s="63">
        <v>6321204</v>
      </c>
      <c r="D1990" s="34" t="s">
        <v>2097</v>
      </c>
      <c r="E1990" s="37"/>
    </row>
    <row r="1991" spans="1:5" ht="23.25" hidden="1" x14ac:dyDescent="0.2">
      <c r="A1991" s="41" t="s">
        <v>1958</v>
      </c>
      <c r="B1991" s="41" t="s">
        <v>1981</v>
      </c>
      <c r="C1991" s="63">
        <v>6321205</v>
      </c>
      <c r="D1991" s="34" t="s">
        <v>2098</v>
      </c>
      <c r="E1991" s="37"/>
    </row>
    <row r="1992" spans="1:5" ht="23.25" hidden="1" x14ac:dyDescent="0.2">
      <c r="A1992" s="41" t="s">
        <v>1958</v>
      </c>
      <c r="B1992" s="41" t="s">
        <v>1981</v>
      </c>
      <c r="C1992" s="63">
        <v>6321206</v>
      </c>
      <c r="D1992" s="34" t="s">
        <v>2099</v>
      </c>
      <c r="E1992" s="37"/>
    </row>
    <row r="1993" spans="1:5" ht="23.25" hidden="1" x14ac:dyDescent="0.2">
      <c r="A1993" s="41" t="s">
        <v>1958</v>
      </c>
      <c r="B1993" s="41" t="s">
        <v>1981</v>
      </c>
      <c r="C1993" s="63">
        <v>6321207</v>
      </c>
      <c r="D1993" s="34" t="s">
        <v>2100</v>
      </c>
      <c r="E1993" s="37"/>
    </row>
    <row r="1994" spans="1:5" ht="23.25" hidden="1" x14ac:dyDescent="0.2">
      <c r="A1994" s="41" t="s">
        <v>1958</v>
      </c>
      <c r="B1994" s="41" t="s">
        <v>1981</v>
      </c>
      <c r="C1994" s="63">
        <v>6321208</v>
      </c>
      <c r="D1994" s="34" t="s">
        <v>2101</v>
      </c>
      <c r="E1994" s="37"/>
    </row>
    <row r="1995" spans="1:5" ht="23.25" hidden="1" x14ac:dyDescent="0.2">
      <c r="A1995" s="41" t="s">
        <v>1958</v>
      </c>
      <c r="B1995" s="41" t="s">
        <v>1981</v>
      </c>
      <c r="C1995" s="63">
        <v>6321209</v>
      </c>
      <c r="D1995" s="34" t="s">
        <v>2102</v>
      </c>
      <c r="E1995" s="37"/>
    </row>
    <row r="1996" spans="1:5" ht="23.25" hidden="1" x14ac:dyDescent="0.2">
      <c r="A1996" s="41" t="s">
        <v>1958</v>
      </c>
      <c r="B1996" s="41" t="s">
        <v>1981</v>
      </c>
      <c r="C1996" s="63">
        <v>6321210</v>
      </c>
      <c r="D1996" s="34" t="s">
        <v>2103</v>
      </c>
      <c r="E1996" s="37"/>
    </row>
    <row r="1997" spans="1:5" ht="23.25" hidden="1" x14ac:dyDescent="0.2">
      <c r="A1997" s="41" t="s">
        <v>1958</v>
      </c>
      <c r="B1997" s="41" t="s">
        <v>1983</v>
      </c>
      <c r="C1997" s="63">
        <v>6321301</v>
      </c>
      <c r="D1997" s="34" t="s">
        <v>2104</v>
      </c>
      <c r="E1997" s="37"/>
    </row>
    <row r="1998" spans="1:5" ht="23.25" hidden="1" x14ac:dyDescent="0.2">
      <c r="A1998" s="41" t="s">
        <v>1958</v>
      </c>
      <c r="B1998" s="41" t="s">
        <v>1983</v>
      </c>
      <c r="C1998" s="63">
        <v>6321302</v>
      </c>
      <c r="D1998" s="34" t="s">
        <v>2105</v>
      </c>
      <c r="E1998" s="37"/>
    </row>
    <row r="1999" spans="1:5" ht="23.25" hidden="1" x14ac:dyDescent="0.2">
      <c r="A1999" s="41" t="s">
        <v>1958</v>
      </c>
      <c r="B1999" s="41" t="s">
        <v>1983</v>
      </c>
      <c r="C1999" s="63">
        <v>6321303</v>
      </c>
      <c r="D1999" s="34" t="s">
        <v>1834</v>
      </c>
      <c r="E1999" s="37"/>
    </row>
    <row r="2000" spans="1:5" ht="23.25" hidden="1" x14ac:dyDescent="0.2">
      <c r="A2000" s="41" t="s">
        <v>1958</v>
      </c>
      <c r="B2000" s="41" t="s">
        <v>1983</v>
      </c>
      <c r="C2000" s="63">
        <v>6321304</v>
      </c>
      <c r="D2000" s="34" t="s">
        <v>2106</v>
      </c>
      <c r="E2000" s="37"/>
    </row>
    <row r="2001" spans="1:5" ht="23.25" hidden="1" x14ac:dyDescent="0.2">
      <c r="A2001" s="41" t="s">
        <v>1958</v>
      </c>
      <c r="B2001" s="41" t="s">
        <v>1983</v>
      </c>
      <c r="C2001" s="63">
        <v>6321305</v>
      </c>
      <c r="D2001" s="34" t="s">
        <v>2107</v>
      </c>
      <c r="E2001" s="37"/>
    </row>
    <row r="2002" spans="1:5" ht="23.25" hidden="1" x14ac:dyDescent="0.2">
      <c r="A2002" s="41" t="s">
        <v>1958</v>
      </c>
      <c r="B2002" s="41" t="s">
        <v>1983</v>
      </c>
      <c r="C2002" s="63">
        <v>6321306</v>
      </c>
      <c r="D2002" s="34" t="s">
        <v>2108</v>
      </c>
      <c r="E2002" s="37"/>
    </row>
    <row r="2003" spans="1:5" ht="23.25" hidden="1" x14ac:dyDescent="0.2">
      <c r="A2003" s="41" t="s">
        <v>1958</v>
      </c>
      <c r="B2003" s="41" t="s">
        <v>2109</v>
      </c>
      <c r="C2003" s="63">
        <v>6321401</v>
      </c>
      <c r="D2003" s="34" t="s">
        <v>1617</v>
      </c>
      <c r="E2003" s="37"/>
    </row>
    <row r="2004" spans="1:5" ht="23.25" hidden="1" x14ac:dyDescent="0.2">
      <c r="A2004" s="41" t="s">
        <v>1958</v>
      </c>
      <c r="B2004" s="41" t="s">
        <v>2109</v>
      </c>
      <c r="C2004" s="63">
        <v>6321402</v>
      </c>
      <c r="D2004" s="34" t="s">
        <v>2110</v>
      </c>
      <c r="E2004" s="37"/>
    </row>
    <row r="2005" spans="1:5" ht="23.25" hidden="1" x14ac:dyDescent="0.2">
      <c r="A2005" s="41" t="s">
        <v>1958</v>
      </c>
      <c r="B2005" s="41" t="s">
        <v>2109</v>
      </c>
      <c r="C2005" s="63">
        <v>6321403</v>
      </c>
      <c r="D2005" s="34" t="s">
        <v>2111</v>
      </c>
      <c r="E2005" s="37"/>
    </row>
    <row r="2006" spans="1:5" ht="23.25" hidden="1" x14ac:dyDescent="0.2">
      <c r="A2006" s="41" t="s">
        <v>1958</v>
      </c>
      <c r="B2006" s="41" t="s">
        <v>2109</v>
      </c>
      <c r="C2006" s="63">
        <v>6321404</v>
      </c>
      <c r="D2006" s="34" t="s">
        <v>2112</v>
      </c>
      <c r="E2006" s="37"/>
    </row>
    <row r="2007" spans="1:5" ht="23.25" hidden="1" x14ac:dyDescent="0.2">
      <c r="A2007" s="41" t="s">
        <v>1958</v>
      </c>
      <c r="B2007" s="41" t="s">
        <v>2114</v>
      </c>
      <c r="C2007" s="63">
        <v>6321501</v>
      </c>
      <c r="D2007" s="34" t="s">
        <v>2113</v>
      </c>
      <c r="E2007" s="37"/>
    </row>
    <row r="2008" spans="1:5" ht="23.25" hidden="1" x14ac:dyDescent="0.2">
      <c r="A2008" s="41" t="s">
        <v>1958</v>
      </c>
      <c r="B2008" s="41" t="s">
        <v>2114</v>
      </c>
      <c r="C2008" s="63">
        <v>6321502</v>
      </c>
      <c r="D2008" s="34" t="s">
        <v>2115</v>
      </c>
      <c r="E2008" s="37"/>
    </row>
    <row r="2009" spans="1:5" ht="23.25" hidden="1" x14ac:dyDescent="0.2">
      <c r="A2009" s="41" t="s">
        <v>1958</v>
      </c>
      <c r="B2009" s="41" t="s">
        <v>2114</v>
      </c>
      <c r="C2009" s="63">
        <v>6321503</v>
      </c>
      <c r="D2009" s="34" t="s">
        <v>2116</v>
      </c>
      <c r="E2009" s="37"/>
    </row>
    <row r="2010" spans="1:5" ht="23.25" hidden="1" x14ac:dyDescent="0.2">
      <c r="A2010" s="41" t="s">
        <v>1958</v>
      </c>
      <c r="B2010" s="41" t="s">
        <v>2114</v>
      </c>
      <c r="C2010" s="63">
        <v>6321504</v>
      </c>
      <c r="D2010" s="34" t="s">
        <v>2096</v>
      </c>
      <c r="E2010" s="37"/>
    </row>
    <row r="2011" spans="1:5" ht="23.25" hidden="1" x14ac:dyDescent="0.2">
      <c r="A2011" s="41" t="s">
        <v>1958</v>
      </c>
      <c r="B2011" s="41" t="s">
        <v>2114</v>
      </c>
      <c r="C2011" s="63">
        <v>6321505</v>
      </c>
      <c r="D2011" s="34" t="s">
        <v>1400</v>
      </c>
      <c r="E2011" s="37"/>
    </row>
    <row r="2012" spans="1:5" ht="23.25" hidden="1" x14ac:dyDescent="0.2">
      <c r="A2012" s="41" t="s">
        <v>1958</v>
      </c>
      <c r="B2012" s="41" t="s">
        <v>2118</v>
      </c>
      <c r="C2012" s="63">
        <v>6321601</v>
      </c>
      <c r="D2012" s="34" t="s">
        <v>2117</v>
      </c>
      <c r="E2012" s="37"/>
    </row>
    <row r="2013" spans="1:5" ht="23.25" hidden="1" x14ac:dyDescent="0.2">
      <c r="A2013" s="41" t="s">
        <v>1958</v>
      </c>
      <c r="B2013" s="41" t="s">
        <v>2118</v>
      </c>
      <c r="C2013" s="63">
        <v>6321602</v>
      </c>
      <c r="D2013" s="34" t="s">
        <v>2119</v>
      </c>
      <c r="E2013" s="37"/>
    </row>
    <row r="2014" spans="1:5" ht="23.25" hidden="1" x14ac:dyDescent="0.2">
      <c r="A2014" s="41" t="s">
        <v>1958</v>
      </c>
      <c r="B2014" s="41" t="s">
        <v>2118</v>
      </c>
      <c r="C2014" s="63">
        <v>6321603</v>
      </c>
      <c r="D2014" s="34" t="s">
        <v>2120</v>
      </c>
      <c r="E2014" s="37"/>
    </row>
    <row r="2015" spans="1:5" ht="23.25" hidden="1" x14ac:dyDescent="0.2">
      <c r="A2015" s="41" t="s">
        <v>1958</v>
      </c>
      <c r="B2015" s="41" t="s">
        <v>2118</v>
      </c>
      <c r="C2015" s="63">
        <v>6321604</v>
      </c>
      <c r="D2015" s="34" t="s">
        <v>2121</v>
      </c>
      <c r="E2015" s="37"/>
    </row>
    <row r="2016" spans="1:5" ht="23.25" hidden="1" x14ac:dyDescent="0.2">
      <c r="A2016" s="41" t="s">
        <v>1958</v>
      </c>
      <c r="B2016" s="41" t="s">
        <v>2118</v>
      </c>
      <c r="C2016" s="63">
        <v>6321605</v>
      </c>
      <c r="D2016" s="34" t="s">
        <v>2122</v>
      </c>
      <c r="E2016" s="37"/>
    </row>
    <row r="2017" spans="1:5" ht="23.25" hidden="1" x14ac:dyDescent="0.2">
      <c r="A2017" s="41" t="s">
        <v>1958</v>
      </c>
      <c r="B2017" s="41" t="s">
        <v>2124</v>
      </c>
      <c r="C2017" s="63">
        <v>6321701</v>
      </c>
      <c r="D2017" s="34" t="s">
        <v>2123</v>
      </c>
      <c r="E2017" s="37"/>
    </row>
    <row r="2018" spans="1:5" ht="23.25" hidden="1" x14ac:dyDescent="0.2">
      <c r="A2018" s="41" t="s">
        <v>1958</v>
      </c>
      <c r="B2018" s="41" t="s">
        <v>2124</v>
      </c>
      <c r="C2018" s="63">
        <v>6321702</v>
      </c>
      <c r="D2018" s="34" t="s">
        <v>2125</v>
      </c>
      <c r="E2018" s="37"/>
    </row>
    <row r="2019" spans="1:5" ht="23.25" hidden="1" x14ac:dyDescent="0.2">
      <c r="A2019" s="41" t="s">
        <v>1958</v>
      </c>
      <c r="B2019" s="41" t="s">
        <v>2124</v>
      </c>
      <c r="C2019" s="63">
        <v>6321703</v>
      </c>
      <c r="D2019" s="34" t="s">
        <v>2126</v>
      </c>
      <c r="E2019" s="37"/>
    </row>
    <row r="2020" spans="1:5" ht="23.25" hidden="1" x14ac:dyDescent="0.2">
      <c r="A2020" s="41" t="s">
        <v>1958</v>
      </c>
      <c r="B2020" s="41" t="s">
        <v>2124</v>
      </c>
      <c r="C2020" s="63">
        <v>6321704</v>
      </c>
      <c r="D2020" s="34" t="s">
        <v>2127</v>
      </c>
      <c r="E2020" s="37"/>
    </row>
    <row r="2021" spans="1:5" ht="23.25" hidden="1" x14ac:dyDescent="0.2">
      <c r="A2021" s="41" t="s">
        <v>1958</v>
      </c>
      <c r="B2021" s="41" t="s">
        <v>2124</v>
      </c>
      <c r="C2021" s="63">
        <v>6321705</v>
      </c>
      <c r="D2021" s="34" t="s">
        <v>2128</v>
      </c>
      <c r="E2021" s="37"/>
    </row>
    <row r="2022" spans="1:5" ht="23.25" hidden="1" x14ac:dyDescent="0.2">
      <c r="A2022" s="41" t="s">
        <v>2131</v>
      </c>
      <c r="B2022" s="41" t="s">
        <v>2130</v>
      </c>
      <c r="C2022" s="63">
        <v>2330101</v>
      </c>
      <c r="D2022" s="34" t="s">
        <v>2129</v>
      </c>
      <c r="E2022" s="37"/>
    </row>
    <row r="2023" spans="1:5" ht="23.25" hidden="1" x14ac:dyDescent="0.2">
      <c r="A2023" s="41" t="s">
        <v>2131</v>
      </c>
      <c r="B2023" s="41" t="s">
        <v>2130</v>
      </c>
      <c r="C2023" s="63">
        <v>4330101</v>
      </c>
      <c r="D2023" s="34" t="s">
        <v>2132</v>
      </c>
      <c r="E2023" s="37"/>
    </row>
    <row r="2024" spans="1:5" ht="23.25" hidden="1" x14ac:dyDescent="0.2">
      <c r="A2024" s="41" t="s">
        <v>2131</v>
      </c>
      <c r="B2024" s="41" t="s">
        <v>2134</v>
      </c>
      <c r="C2024" s="63">
        <v>4330401</v>
      </c>
      <c r="D2024" s="34" t="s">
        <v>2133</v>
      </c>
      <c r="E2024" s="37"/>
    </row>
    <row r="2025" spans="1:5" ht="23.25" hidden="1" x14ac:dyDescent="0.2">
      <c r="A2025" s="41" t="s">
        <v>2131</v>
      </c>
      <c r="B2025" s="41" t="s">
        <v>2136</v>
      </c>
      <c r="C2025" s="63">
        <v>5330117</v>
      </c>
      <c r="D2025" s="34" t="s">
        <v>2135</v>
      </c>
      <c r="E2025" s="37"/>
    </row>
    <row r="2026" spans="1:5" ht="23.25" hidden="1" x14ac:dyDescent="0.2">
      <c r="A2026" s="41" t="s">
        <v>2131</v>
      </c>
      <c r="B2026" s="41" t="s">
        <v>2138</v>
      </c>
      <c r="C2026" s="63">
        <v>5330208</v>
      </c>
      <c r="D2026" s="34" t="s">
        <v>2137</v>
      </c>
      <c r="E2026" s="37"/>
    </row>
    <row r="2027" spans="1:5" ht="23.25" hidden="1" x14ac:dyDescent="0.2">
      <c r="A2027" s="41" t="s">
        <v>2131</v>
      </c>
      <c r="B2027" s="41" t="s">
        <v>2140</v>
      </c>
      <c r="C2027" s="63">
        <v>5330317</v>
      </c>
      <c r="D2027" s="34" t="s">
        <v>2139</v>
      </c>
      <c r="E2027" s="37"/>
    </row>
    <row r="2028" spans="1:5" ht="23.25" hidden="1" x14ac:dyDescent="0.2">
      <c r="A2028" s="41" t="s">
        <v>2131</v>
      </c>
      <c r="B2028" s="41" t="s">
        <v>2142</v>
      </c>
      <c r="C2028" s="63">
        <v>5330523</v>
      </c>
      <c r="D2028" s="34" t="s">
        <v>2141</v>
      </c>
      <c r="E2028" s="37"/>
    </row>
    <row r="2029" spans="1:5" ht="23.25" hidden="1" x14ac:dyDescent="0.2">
      <c r="A2029" s="41" t="s">
        <v>2131</v>
      </c>
      <c r="B2029" s="41" t="s">
        <v>2144</v>
      </c>
      <c r="C2029" s="63">
        <v>5330607</v>
      </c>
      <c r="D2029" s="34" t="s">
        <v>2143</v>
      </c>
      <c r="E2029" s="37"/>
    </row>
    <row r="2030" spans="1:5" ht="23.25" hidden="1" x14ac:dyDescent="0.2">
      <c r="A2030" s="41" t="s">
        <v>2131</v>
      </c>
      <c r="B2030" s="41" t="s">
        <v>2146</v>
      </c>
      <c r="C2030" s="63">
        <v>5330711</v>
      </c>
      <c r="D2030" s="34" t="s">
        <v>2145</v>
      </c>
      <c r="E2030" s="37"/>
    </row>
    <row r="2031" spans="1:5" ht="23.25" hidden="1" x14ac:dyDescent="0.2">
      <c r="A2031" s="41" t="s">
        <v>2131</v>
      </c>
      <c r="B2031" s="41" t="s">
        <v>2148</v>
      </c>
      <c r="C2031" s="63">
        <v>5330813</v>
      </c>
      <c r="D2031" s="34" t="s">
        <v>2147</v>
      </c>
      <c r="E2031" s="37"/>
    </row>
    <row r="2032" spans="1:5" ht="23.25" hidden="1" x14ac:dyDescent="0.2">
      <c r="A2032" s="41" t="s">
        <v>2131</v>
      </c>
      <c r="B2032" s="41" t="s">
        <v>2149</v>
      </c>
      <c r="C2032" s="63">
        <v>5330915</v>
      </c>
      <c r="D2032" s="34" t="s">
        <v>1444</v>
      </c>
      <c r="E2032" s="37"/>
    </row>
    <row r="2033" spans="1:5" ht="23.25" hidden="1" x14ac:dyDescent="0.2">
      <c r="A2033" s="41" t="s">
        <v>2131</v>
      </c>
      <c r="B2033" s="41" t="s">
        <v>2151</v>
      </c>
      <c r="C2033" s="63">
        <v>5331020</v>
      </c>
      <c r="D2033" s="34" t="s">
        <v>2150</v>
      </c>
      <c r="E2033" s="37"/>
    </row>
    <row r="2034" spans="1:5" ht="23.25" hidden="1" x14ac:dyDescent="0.2">
      <c r="A2034" s="41" t="s">
        <v>2131</v>
      </c>
      <c r="B2034" s="41" t="s">
        <v>2153</v>
      </c>
      <c r="C2034" s="63">
        <v>5331102</v>
      </c>
      <c r="D2034" s="34" t="s">
        <v>2152</v>
      </c>
      <c r="E2034" s="37"/>
    </row>
    <row r="2035" spans="1:5" ht="23.25" hidden="1" x14ac:dyDescent="0.2">
      <c r="A2035" s="41" t="s">
        <v>2131</v>
      </c>
      <c r="B2035" s="41" t="s">
        <v>2155</v>
      </c>
      <c r="C2035" s="63">
        <v>5331207</v>
      </c>
      <c r="D2035" s="34" t="s">
        <v>2154</v>
      </c>
      <c r="E2035" s="37"/>
    </row>
    <row r="2036" spans="1:5" ht="23.25" hidden="1" x14ac:dyDescent="0.2">
      <c r="A2036" s="41" t="s">
        <v>2131</v>
      </c>
      <c r="B2036" s="41" t="s">
        <v>2157</v>
      </c>
      <c r="C2036" s="63">
        <v>5331408</v>
      </c>
      <c r="D2036" s="34" t="s">
        <v>2156</v>
      </c>
      <c r="E2036" s="37"/>
    </row>
    <row r="2037" spans="1:5" ht="23.25" hidden="1" x14ac:dyDescent="0.2">
      <c r="A2037" s="41" t="s">
        <v>2131</v>
      </c>
      <c r="B2037" s="41" t="s">
        <v>2130</v>
      </c>
      <c r="C2037" s="63">
        <v>6330101</v>
      </c>
      <c r="D2037" s="34" t="s">
        <v>2158</v>
      </c>
      <c r="E2037" s="37"/>
    </row>
    <row r="2038" spans="1:5" ht="23.25" hidden="1" x14ac:dyDescent="0.2">
      <c r="A2038" s="41" t="s">
        <v>2131</v>
      </c>
      <c r="B2038" s="41" t="s">
        <v>2130</v>
      </c>
      <c r="C2038" s="63">
        <v>6330102</v>
      </c>
      <c r="D2038" s="34" t="s">
        <v>2159</v>
      </c>
      <c r="E2038" s="37"/>
    </row>
    <row r="2039" spans="1:5" ht="23.25" hidden="1" x14ac:dyDescent="0.2">
      <c r="A2039" s="41" t="s">
        <v>2131</v>
      </c>
      <c r="B2039" s="41" t="s">
        <v>2140</v>
      </c>
      <c r="C2039" s="63">
        <v>6330103</v>
      </c>
      <c r="D2039" s="34" t="s">
        <v>2160</v>
      </c>
      <c r="E2039" s="37"/>
    </row>
    <row r="2040" spans="1:5" ht="23.25" hidden="1" x14ac:dyDescent="0.2">
      <c r="A2040" s="41" t="s">
        <v>2131</v>
      </c>
      <c r="B2040" s="41" t="s">
        <v>2130</v>
      </c>
      <c r="C2040" s="63">
        <v>6330104</v>
      </c>
      <c r="D2040" s="34" t="s">
        <v>2161</v>
      </c>
      <c r="E2040" s="37"/>
    </row>
    <row r="2041" spans="1:5" ht="23.25" hidden="1" x14ac:dyDescent="0.2">
      <c r="A2041" s="41" t="s">
        <v>2131</v>
      </c>
      <c r="B2041" s="41" t="s">
        <v>2130</v>
      </c>
      <c r="C2041" s="63">
        <v>6330105</v>
      </c>
      <c r="D2041" s="34" t="s">
        <v>2162</v>
      </c>
      <c r="E2041" s="37"/>
    </row>
    <row r="2042" spans="1:5" ht="23.25" hidden="1" x14ac:dyDescent="0.2">
      <c r="A2042" s="41" t="s">
        <v>2131</v>
      </c>
      <c r="B2042" s="41" t="s">
        <v>2130</v>
      </c>
      <c r="C2042" s="63">
        <v>6330106</v>
      </c>
      <c r="D2042" s="34" t="s">
        <v>2163</v>
      </c>
      <c r="E2042" s="37"/>
    </row>
    <row r="2043" spans="1:5" ht="23.25" hidden="1" x14ac:dyDescent="0.2">
      <c r="A2043" s="41" t="s">
        <v>2131</v>
      </c>
      <c r="B2043" s="41" t="s">
        <v>2165</v>
      </c>
      <c r="C2043" s="63">
        <v>6330107</v>
      </c>
      <c r="D2043" s="34" t="s">
        <v>2164</v>
      </c>
      <c r="E2043" s="37"/>
    </row>
    <row r="2044" spans="1:5" ht="23.25" hidden="1" x14ac:dyDescent="0.2">
      <c r="A2044" s="41" t="s">
        <v>2131</v>
      </c>
      <c r="B2044" s="41" t="s">
        <v>2130</v>
      </c>
      <c r="C2044" s="63">
        <v>6330108</v>
      </c>
      <c r="D2044" s="34" t="s">
        <v>2166</v>
      </c>
      <c r="E2044" s="37"/>
    </row>
    <row r="2045" spans="1:5" ht="23.25" hidden="1" x14ac:dyDescent="0.2">
      <c r="A2045" s="41" t="s">
        <v>2131</v>
      </c>
      <c r="B2045" s="41" t="s">
        <v>2130</v>
      </c>
      <c r="C2045" s="63">
        <v>6330109</v>
      </c>
      <c r="D2045" s="34" t="s">
        <v>2167</v>
      </c>
      <c r="E2045" s="37"/>
    </row>
    <row r="2046" spans="1:5" ht="23.25" hidden="1" x14ac:dyDescent="0.2">
      <c r="A2046" s="41" t="s">
        <v>2131</v>
      </c>
      <c r="B2046" s="41" t="s">
        <v>2130</v>
      </c>
      <c r="C2046" s="63">
        <v>6330110</v>
      </c>
      <c r="D2046" s="34" t="s">
        <v>1297</v>
      </c>
      <c r="E2046" s="37"/>
    </row>
    <row r="2047" spans="1:5" ht="23.25" hidden="1" x14ac:dyDescent="0.2">
      <c r="A2047" s="41" t="s">
        <v>2131</v>
      </c>
      <c r="B2047" s="41" t="s">
        <v>2130</v>
      </c>
      <c r="C2047" s="63">
        <v>6330111</v>
      </c>
      <c r="D2047" s="34" t="s">
        <v>2168</v>
      </c>
      <c r="E2047" s="37"/>
    </row>
    <row r="2048" spans="1:5" ht="23.25" hidden="1" x14ac:dyDescent="0.2">
      <c r="A2048" s="41" t="s">
        <v>2131</v>
      </c>
      <c r="B2048" s="41" t="s">
        <v>2130</v>
      </c>
      <c r="C2048" s="63">
        <v>6330112</v>
      </c>
      <c r="D2048" s="34" t="s">
        <v>2169</v>
      </c>
      <c r="E2048" s="37"/>
    </row>
    <row r="2049" spans="1:5" ht="23.25" hidden="1" x14ac:dyDescent="0.2">
      <c r="A2049" s="41" t="s">
        <v>2131</v>
      </c>
      <c r="B2049" s="41" t="s">
        <v>2130</v>
      </c>
      <c r="C2049" s="63">
        <v>6330113</v>
      </c>
      <c r="D2049" s="34" t="s">
        <v>2170</v>
      </c>
      <c r="E2049" s="37"/>
    </row>
    <row r="2050" spans="1:5" ht="23.25" hidden="1" x14ac:dyDescent="0.2">
      <c r="A2050" s="41" t="s">
        <v>2131</v>
      </c>
      <c r="B2050" s="41" t="s">
        <v>2130</v>
      </c>
      <c r="C2050" s="63">
        <v>6330114</v>
      </c>
      <c r="D2050" s="34" t="s">
        <v>2171</v>
      </c>
      <c r="E2050" s="37"/>
    </row>
    <row r="2051" spans="1:5" ht="23.25" hidden="1" x14ac:dyDescent="0.2">
      <c r="A2051" s="41" t="s">
        <v>2131</v>
      </c>
      <c r="B2051" s="41" t="s">
        <v>2130</v>
      </c>
      <c r="C2051" s="63">
        <v>6330115</v>
      </c>
      <c r="D2051" s="34" t="s">
        <v>2172</v>
      </c>
      <c r="E2051" s="37"/>
    </row>
    <row r="2052" spans="1:5" ht="23.25" hidden="1" x14ac:dyDescent="0.2">
      <c r="A2052" s="41" t="s">
        <v>2131</v>
      </c>
      <c r="B2052" s="41" t="s">
        <v>2130</v>
      </c>
      <c r="C2052" s="63">
        <v>6330116</v>
      </c>
      <c r="D2052" s="34" t="s">
        <v>2173</v>
      </c>
      <c r="E2052" s="37"/>
    </row>
    <row r="2053" spans="1:5" ht="23.25" hidden="1" x14ac:dyDescent="0.2">
      <c r="A2053" s="41" t="s">
        <v>2131</v>
      </c>
      <c r="B2053" s="41" t="s">
        <v>2138</v>
      </c>
      <c r="C2053" s="63">
        <v>6330201</v>
      </c>
      <c r="D2053" s="34" t="s">
        <v>2174</v>
      </c>
      <c r="E2053" s="37"/>
    </row>
    <row r="2054" spans="1:5" ht="23.25" hidden="1" x14ac:dyDescent="0.2">
      <c r="A2054" s="41" t="s">
        <v>2131</v>
      </c>
      <c r="B2054" s="41" t="s">
        <v>2138</v>
      </c>
      <c r="C2054" s="63">
        <v>6330202</v>
      </c>
      <c r="D2054" s="34" t="s">
        <v>2175</v>
      </c>
      <c r="E2054" s="37"/>
    </row>
    <row r="2055" spans="1:5" ht="23.25" hidden="1" x14ac:dyDescent="0.2">
      <c r="A2055" s="41" t="s">
        <v>2131</v>
      </c>
      <c r="B2055" s="41" t="s">
        <v>2138</v>
      </c>
      <c r="C2055" s="63">
        <v>6330203</v>
      </c>
      <c r="D2055" s="34" t="s">
        <v>2176</v>
      </c>
      <c r="E2055" s="37"/>
    </row>
    <row r="2056" spans="1:5" ht="23.25" hidden="1" x14ac:dyDescent="0.2">
      <c r="A2056" s="41" t="s">
        <v>2131</v>
      </c>
      <c r="B2056" s="41" t="s">
        <v>2138</v>
      </c>
      <c r="C2056" s="63">
        <v>6330204</v>
      </c>
      <c r="D2056" s="34" t="s">
        <v>176</v>
      </c>
      <c r="E2056" s="37"/>
    </row>
    <row r="2057" spans="1:5" ht="23.25" hidden="1" x14ac:dyDescent="0.2">
      <c r="A2057" s="41" t="s">
        <v>2131</v>
      </c>
      <c r="B2057" s="41" t="s">
        <v>2138</v>
      </c>
      <c r="C2057" s="63">
        <v>6330206</v>
      </c>
      <c r="D2057" s="34" t="s">
        <v>2177</v>
      </c>
      <c r="E2057" s="37"/>
    </row>
    <row r="2058" spans="1:5" ht="23.25" hidden="1" x14ac:dyDescent="0.2">
      <c r="A2058" s="41" t="s">
        <v>2131</v>
      </c>
      <c r="B2058" s="41" t="s">
        <v>2138</v>
      </c>
      <c r="C2058" s="63">
        <v>6330207</v>
      </c>
      <c r="D2058" s="34" t="s">
        <v>2178</v>
      </c>
      <c r="E2058" s="37"/>
    </row>
    <row r="2059" spans="1:5" ht="23.25" hidden="1" x14ac:dyDescent="0.2">
      <c r="A2059" s="41" t="s">
        <v>2131</v>
      </c>
      <c r="B2059" s="41" t="s">
        <v>2140</v>
      </c>
      <c r="C2059" s="63">
        <v>6330301</v>
      </c>
      <c r="D2059" s="34" t="s">
        <v>2179</v>
      </c>
      <c r="E2059" s="37"/>
    </row>
    <row r="2060" spans="1:5" ht="23.25" hidden="1" x14ac:dyDescent="0.2">
      <c r="A2060" s="41" t="s">
        <v>2131</v>
      </c>
      <c r="B2060" s="41" t="s">
        <v>2130</v>
      </c>
      <c r="C2060" s="63">
        <v>6330302</v>
      </c>
      <c r="D2060" s="34" t="s">
        <v>2160</v>
      </c>
      <c r="E2060" s="37"/>
    </row>
    <row r="2061" spans="1:5" ht="23.25" hidden="1" x14ac:dyDescent="0.2">
      <c r="A2061" s="41" t="s">
        <v>2131</v>
      </c>
      <c r="B2061" s="41" t="s">
        <v>2140</v>
      </c>
      <c r="C2061" s="63">
        <v>6330303</v>
      </c>
      <c r="D2061" s="34" t="s">
        <v>2180</v>
      </c>
      <c r="E2061" s="37"/>
    </row>
    <row r="2062" spans="1:5" ht="23.25" hidden="1" x14ac:dyDescent="0.2">
      <c r="A2062" s="41" t="s">
        <v>2131</v>
      </c>
      <c r="B2062" s="41" t="s">
        <v>2140</v>
      </c>
      <c r="C2062" s="63">
        <v>6330304</v>
      </c>
      <c r="D2062" s="34" t="s">
        <v>2181</v>
      </c>
      <c r="E2062" s="37"/>
    </row>
    <row r="2063" spans="1:5" ht="23.25" hidden="1" x14ac:dyDescent="0.2">
      <c r="A2063" s="41" t="s">
        <v>2131</v>
      </c>
      <c r="B2063" s="41" t="s">
        <v>2140</v>
      </c>
      <c r="C2063" s="63">
        <v>6330305</v>
      </c>
      <c r="D2063" s="34" t="s">
        <v>2182</v>
      </c>
      <c r="E2063" s="37"/>
    </row>
    <row r="2064" spans="1:5" ht="23.25" hidden="1" x14ac:dyDescent="0.2">
      <c r="A2064" s="41" t="s">
        <v>2131</v>
      </c>
      <c r="B2064" s="41" t="s">
        <v>2146</v>
      </c>
      <c r="C2064" s="63">
        <v>6330306</v>
      </c>
      <c r="D2064" s="34" t="s">
        <v>2183</v>
      </c>
      <c r="E2064" s="37"/>
    </row>
    <row r="2065" spans="1:5" ht="23.25" hidden="1" x14ac:dyDescent="0.2">
      <c r="A2065" s="41" t="s">
        <v>2131</v>
      </c>
      <c r="B2065" s="41" t="s">
        <v>2140</v>
      </c>
      <c r="C2065" s="63">
        <v>6330307</v>
      </c>
      <c r="D2065" s="34" t="s">
        <v>2184</v>
      </c>
      <c r="E2065" s="37"/>
    </row>
    <row r="2066" spans="1:5" ht="23.25" hidden="1" x14ac:dyDescent="0.2">
      <c r="A2066" s="41" t="s">
        <v>2131</v>
      </c>
      <c r="B2066" s="41" t="s">
        <v>2140</v>
      </c>
      <c r="C2066" s="63">
        <v>6330308</v>
      </c>
      <c r="D2066" s="34" t="s">
        <v>2185</v>
      </c>
      <c r="E2066" s="37"/>
    </row>
    <row r="2067" spans="1:5" ht="23.25" hidden="1" x14ac:dyDescent="0.2">
      <c r="A2067" s="41" t="s">
        <v>2131</v>
      </c>
      <c r="B2067" s="41" t="s">
        <v>2140</v>
      </c>
      <c r="C2067" s="63">
        <v>6330309</v>
      </c>
      <c r="D2067" s="34" t="s">
        <v>2186</v>
      </c>
      <c r="E2067" s="37"/>
    </row>
    <row r="2068" spans="1:5" ht="23.25" hidden="1" x14ac:dyDescent="0.2">
      <c r="A2068" s="41" t="s">
        <v>2131</v>
      </c>
      <c r="B2068" s="41" t="s">
        <v>2140</v>
      </c>
      <c r="C2068" s="63">
        <v>6330310</v>
      </c>
      <c r="D2068" s="34" t="s">
        <v>2187</v>
      </c>
      <c r="E2068" s="37"/>
    </row>
    <row r="2069" spans="1:5" ht="23.25" hidden="1" x14ac:dyDescent="0.2">
      <c r="A2069" s="41" t="s">
        <v>2131</v>
      </c>
      <c r="B2069" s="41" t="s">
        <v>2140</v>
      </c>
      <c r="C2069" s="63">
        <v>6330311</v>
      </c>
      <c r="D2069" s="34" t="s">
        <v>2077</v>
      </c>
      <c r="E2069" s="37"/>
    </row>
    <row r="2070" spans="1:5" ht="23.25" hidden="1" x14ac:dyDescent="0.2">
      <c r="A2070" s="41" t="s">
        <v>2131</v>
      </c>
      <c r="B2070" s="41" t="s">
        <v>2140</v>
      </c>
      <c r="C2070" s="63">
        <v>6330312</v>
      </c>
      <c r="D2070" s="34" t="s">
        <v>2188</v>
      </c>
      <c r="E2070" s="37"/>
    </row>
    <row r="2071" spans="1:5" ht="23.25" hidden="1" x14ac:dyDescent="0.2">
      <c r="A2071" s="41" t="s">
        <v>2131</v>
      </c>
      <c r="B2071" s="41" t="s">
        <v>2140</v>
      </c>
      <c r="C2071" s="63">
        <v>6330313</v>
      </c>
      <c r="D2071" s="34" t="s">
        <v>1297</v>
      </c>
      <c r="E2071" s="37"/>
    </row>
    <row r="2072" spans="1:5" ht="23.25" hidden="1" x14ac:dyDescent="0.2">
      <c r="A2072" s="41" t="s">
        <v>2131</v>
      </c>
      <c r="B2072" s="41" t="s">
        <v>2140</v>
      </c>
      <c r="C2072" s="63">
        <v>6330314</v>
      </c>
      <c r="D2072" s="34" t="s">
        <v>498</v>
      </c>
      <c r="E2072" s="37"/>
    </row>
    <row r="2073" spans="1:5" ht="23.25" hidden="1" x14ac:dyDescent="0.2">
      <c r="A2073" s="41" t="s">
        <v>2131</v>
      </c>
      <c r="B2073" s="41" t="s">
        <v>2140</v>
      </c>
      <c r="C2073" s="63">
        <v>6330315</v>
      </c>
      <c r="D2073" s="34" t="s">
        <v>1400</v>
      </c>
      <c r="E2073" s="37"/>
    </row>
    <row r="2074" spans="1:5" ht="23.25" hidden="1" x14ac:dyDescent="0.2">
      <c r="A2074" s="41" t="s">
        <v>2131</v>
      </c>
      <c r="B2074" s="41" t="s">
        <v>2140</v>
      </c>
      <c r="C2074" s="63">
        <v>6330316</v>
      </c>
      <c r="D2074" s="34" t="s">
        <v>2189</v>
      </c>
      <c r="E2074" s="37"/>
    </row>
    <row r="2075" spans="1:5" ht="23.25" hidden="1" x14ac:dyDescent="0.2">
      <c r="A2075" s="41" t="s">
        <v>2131</v>
      </c>
      <c r="B2075" s="41" t="s">
        <v>2134</v>
      </c>
      <c r="C2075" s="63">
        <v>6330401</v>
      </c>
      <c r="D2075" s="34" t="s">
        <v>195</v>
      </c>
      <c r="E2075" s="37"/>
    </row>
    <row r="2076" spans="1:5" ht="23.25" hidden="1" x14ac:dyDescent="0.2">
      <c r="A2076" s="41" t="s">
        <v>2131</v>
      </c>
      <c r="B2076" s="41" t="s">
        <v>2134</v>
      </c>
      <c r="C2076" s="63">
        <v>6330402</v>
      </c>
      <c r="D2076" s="34" t="s">
        <v>2190</v>
      </c>
      <c r="E2076" s="37"/>
    </row>
    <row r="2077" spans="1:5" ht="23.25" hidden="1" x14ac:dyDescent="0.2">
      <c r="A2077" s="41" t="s">
        <v>2131</v>
      </c>
      <c r="B2077" s="41" t="s">
        <v>2134</v>
      </c>
      <c r="C2077" s="63">
        <v>6330403</v>
      </c>
      <c r="D2077" s="34" t="s">
        <v>2191</v>
      </c>
      <c r="E2077" s="37"/>
    </row>
    <row r="2078" spans="1:5" ht="23.25" hidden="1" x14ac:dyDescent="0.2">
      <c r="A2078" s="41" t="s">
        <v>2131</v>
      </c>
      <c r="B2078" s="41" t="s">
        <v>2134</v>
      </c>
      <c r="C2078" s="63">
        <v>6330404</v>
      </c>
      <c r="D2078" s="34" t="s">
        <v>2192</v>
      </c>
      <c r="E2078" s="37"/>
    </row>
    <row r="2079" spans="1:5" ht="23.25" hidden="1" x14ac:dyDescent="0.2">
      <c r="A2079" s="41" t="s">
        <v>2131</v>
      </c>
      <c r="B2079" s="41" t="s">
        <v>2134</v>
      </c>
      <c r="C2079" s="63">
        <v>6330405</v>
      </c>
      <c r="D2079" s="34" t="s">
        <v>2193</v>
      </c>
      <c r="E2079" s="37"/>
    </row>
    <row r="2080" spans="1:5" ht="23.25" hidden="1" x14ac:dyDescent="0.2">
      <c r="A2080" s="41" t="s">
        <v>2131</v>
      </c>
      <c r="B2080" s="41" t="s">
        <v>2134</v>
      </c>
      <c r="C2080" s="63">
        <v>6330406</v>
      </c>
      <c r="D2080" s="34" t="s">
        <v>2194</v>
      </c>
      <c r="E2080" s="37"/>
    </row>
    <row r="2081" spans="1:5" ht="23.25" hidden="1" x14ac:dyDescent="0.2">
      <c r="A2081" s="41" t="s">
        <v>2131</v>
      </c>
      <c r="B2081" s="41" t="s">
        <v>2134</v>
      </c>
      <c r="C2081" s="63">
        <v>6330407</v>
      </c>
      <c r="D2081" s="34" t="s">
        <v>2195</v>
      </c>
      <c r="E2081" s="37"/>
    </row>
    <row r="2082" spans="1:5" ht="23.25" hidden="1" x14ac:dyDescent="0.2">
      <c r="A2082" s="41" t="s">
        <v>2131</v>
      </c>
      <c r="B2082" s="41" t="s">
        <v>2134</v>
      </c>
      <c r="C2082" s="63">
        <v>6330408</v>
      </c>
      <c r="D2082" s="34" t="s">
        <v>2196</v>
      </c>
      <c r="E2082" s="37"/>
    </row>
    <row r="2083" spans="1:5" ht="23.25" hidden="1" x14ac:dyDescent="0.2">
      <c r="A2083" s="41" t="s">
        <v>2131</v>
      </c>
      <c r="B2083" s="41" t="s">
        <v>2134</v>
      </c>
      <c r="C2083" s="63">
        <v>6330409</v>
      </c>
      <c r="D2083" s="34" t="s">
        <v>2197</v>
      </c>
      <c r="E2083" s="37"/>
    </row>
    <row r="2084" spans="1:5" ht="23.25" hidden="1" x14ac:dyDescent="0.2">
      <c r="A2084" s="41" t="s">
        <v>2131</v>
      </c>
      <c r="B2084" s="41" t="s">
        <v>2134</v>
      </c>
      <c r="C2084" s="63">
        <v>6330410</v>
      </c>
      <c r="D2084" s="34" t="s">
        <v>2198</v>
      </c>
      <c r="E2084" s="37"/>
    </row>
    <row r="2085" spans="1:5" ht="23.25" hidden="1" x14ac:dyDescent="0.2">
      <c r="A2085" s="41" t="s">
        <v>2131</v>
      </c>
      <c r="B2085" s="41" t="s">
        <v>2134</v>
      </c>
      <c r="C2085" s="63">
        <v>6330411</v>
      </c>
      <c r="D2085" s="34" t="s">
        <v>2199</v>
      </c>
      <c r="E2085" s="37"/>
    </row>
    <row r="2086" spans="1:5" ht="23.25" hidden="1" x14ac:dyDescent="0.2">
      <c r="A2086" s="41" t="s">
        <v>2131</v>
      </c>
      <c r="B2086" s="41" t="s">
        <v>2134</v>
      </c>
      <c r="C2086" s="63">
        <v>6330412</v>
      </c>
      <c r="D2086" s="34" t="s">
        <v>2200</v>
      </c>
      <c r="E2086" s="37"/>
    </row>
    <row r="2087" spans="1:5" ht="23.25" hidden="1" x14ac:dyDescent="0.2">
      <c r="A2087" s="41" t="s">
        <v>2131</v>
      </c>
      <c r="B2087" s="41" t="s">
        <v>2134</v>
      </c>
      <c r="C2087" s="63">
        <v>6330413</v>
      </c>
      <c r="D2087" s="34" t="s">
        <v>2201</v>
      </c>
      <c r="E2087" s="37"/>
    </row>
    <row r="2088" spans="1:5" ht="23.25" hidden="1" x14ac:dyDescent="0.2">
      <c r="A2088" s="41" t="s">
        <v>2131</v>
      </c>
      <c r="B2088" s="41" t="s">
        <v>2134</v>
      </c>
      <c r="C2088" s="63">
        <v>6330414</v>
      </c>
      <c r="D2088" s="34" t="s">
        <v>1714</v>
      </c>
      <c r="E2088" s="37"/>
    </row>
    <row r="2089" spans="1:5" ht="23.25" hidden="1" x14ac:dyDescent="0.2">
      <c r="A2089" s="41" t="s">
        <v>2131</v>
      </c>
      <c r="B2089" s="41" t="s">
        <v>2134</v>
      </c>
      <c r="C2089" s="63">
        <v>6330415</v>
      </c>
      <c r="D2089" s="34" t="s">
        <v>2202</v>
      </c>
      <c r="E2089" s="37"/>
    </row>
    <row r="2090" spans="1:5" ht="23.25" hidden="1" x14ac:dyDescent="0.2">
      <c r="A2090" s="41" t="s">
        <v>2131</v>
      </c>
      <c r="B2090" s="41" t="s">
        <v>2134</v>
      </c>
      <c r="C2090" s="63">
        <v>6330416</v>
      </c>
      <c r="D2090" s="34" t="s">
        <v>2203</v>
      </c>
      <c r="E2090" s="37"/>
    </row>
    <row r="2091" spans="1:5" ht="23.25" hidden="1" x14ac:dyDescent="0.2">
      <c r="A2091" s="41" t="s">
        <v>2131</v>
      </c>
      <c r="B2091" s="41" t="s">
        <v>2134</v>
      </c>
      <c r="C2091" s="63">
        <v>6330417</v>
      </c>
      <c r="D2091" s="34" t="s">
        <v>2204</v>
      </c>
      <c r="E2091" s="37"/>
    </row>
    <row r="2092" spans="1:5" ht="23.25" hidden="1" x14ac:dyDescent="0.2">
      <c r="A2092" s="41" t="s">
        <v>2131</v>
      </c>
      <c r="B2092" s="41" t="s">
        <v>2134</v>
      </c>
      <c r="C2092" s="63">
        <v>6330418</v>
      </c>
      <c r="D2092" s="34" t="s">
        <v>2205</v>
      </c>
      <c r="E2092" s="37"/>
    </row>
    <row r="2093" spans="1:5" ht="23.25" hidden="1" x14ac:dyDescent="0.2">
      <c r="A2093" s="41" t="s">
        <v>2131</v>
      </c>
      <c r="B2093" s="41" t="s">
        <v>2134</v>
      </c>
      <c r="C2093" s="63">
        <v>6330419</v>
      </c>
      <c r="D2093" s="34" t="s">
        <v>2206</v>
      </c>
      <c r="E2093" s="37"/>
    </row>
    <row r="2094" spans="1:5" ht="23.25" hidden="1" x14ac:dyDescent="0.2">
      <c r="A2094" s="41" t="s">
        <v>2131</v>
      </c>
      <c r="B2094" s="41" t="s">
        <v>2134</v>
      </c>
      <c r="C2094" s="63">
        <v>6330420</v>
      </c>
      <c r="D2094" s="34" t="s">
        <v>2207</v>
      </c>
      <c r="E2094" s="37"/>
    </row>
    <row r="2095" spans="1:5" ht="23.25" hidden="1" x14ac:dyDescent="0.2">
      <c r="A2095" s="41" t="s">
        <v>2131</v>
      </c>
      <c r="B2095" s="41" t="s">
        <v>2142</v>
      </c>
      <c r="C2095" s="63">
        <v>6330501</v>
      </c>
      <c r="D2095" s="34" t="s">
        <v>2208</v>
      </c>
      <c r="E2095" s="37"/>
    </row>
    <row r="2096" spans="1:5" ht="23.25" hidden="1" x14ac:dyDescent="0.2">
      <c r="A2096" s="41" t="s">
        <v>2131</v>
      </c>
      <c r="B2096" s="41" t="s">
        <v>2142</v>
      </c>
      <c r="C2096" s="63">
        <v>6330502</v>
      </c>
      <c r="D2096" s="34" t="s">
        <v>2209</v>
      </c>
      <c r="E2096" s="37"/>
    </row>
    <row r="2097" spans="1:5" ht="23.25" hidden="1" x14ac:dyDescent="0.2">
      <c r="A2097" s="41" t="s">
        <v>2131</v>
      </c>
      <c r="B2097" s="41" t="s">
        <v>2142</v>
      </c>
      <c r="C2097" s="63">
        <v>6330503</v>
      </c>
      <c r="D2097" s="34" t="s">
        <v>2210</v>
      </c>
      <c r="E2097" s="37"/>
    </row>
    <row r="2098" spans="1:5" ht="23.25" hidden="1" x14ac:dyDescent="0.2">
      <c r="A2098" s="41" t="s">
        <v>2131</v>
      </c>
      <c r="B2098" s="41" t="s">
        <v>2142</v>
      </c>
      <c r="C2098" s="63">
        <v>6330504</v>
      </c>
      <c r="D2098" s="34" t="s">
        <v>2211</v>
      </c>
      <c r="E2098" s="37"/>
    </row>
    <row r="2099" spans="1:5" ht="23.25" hidden="1" x14ac:dyDescent="0.2">
      <c r="A2099" s="41" t="s">
        <v>2131</v>
      </c>
      <c r="B2099" s="41" t="s">
        <v>2142</v>
      </c>
      <c r="C2099" s="63">
        <v>6330505</v>
      </c>
      <c r="D2099" s="34" t="s">
        <v>1684</v>
      </c>
      <c r="E2099" s="37"/>
    </row>
    <row r="2100" spans="1:5" ht="23.25" hidden="1" x14ac:dyDescent="0.2">
      <c r="A2100" s="41" t="s">
        <v>2131</v>
      </c>
      <c r="B2100" s="41" t="s">
        <v>2142</v>
      </c>
      <c r="C2100" s="63">
        <v>6330506</v>
      </c>
      <c r="D2100" s="34" t="s">
        <v>1825</v>
      </c>
      <c r="E2100" s="37"/>
    </row>
    <row r="2101" spans="1:5" ht="23.25" hidden="1" x14ac:dyDescent="0.2">
      <c r="A2101" s="41" t="s">
        <v>2131</v>
      </c>
      <c r="B2101" s="41" t="s">
        <v>2142</v>
      </c>
      <c r="C2101" s="63">
        <v>6330507</v>
      </c>
      <c r="D2101" s="34" t="s">
        <v>2212</v>
      </c>
      <c r="E2101" s="37"/>
    </row>
    <row r="2102" spans="1:5" ht="23.25" hidden="1" x14ac:dyDescent="0.2">
      <c r="A2102" s="41" t="s">
        <v>2131</v>
      </c>
      <c r="B2102" s="41" t="s">
        <v>2142</v>
      </c>
      <c r="C2102" s="63">
        <v>6330508</v>
      </c>
      <c r="D2102" s="34" t="s">
        <v>2213</v>
      </c>
      <c r="E2102" s="37"/>
    </row>
    <row r="2103" spans="1:5" ht="23.25" hidden="1" x14ac:dyDescent="0.2">
      <c r="A2103" s="41" t="s">
        <v>2131</v>
      </c>
      <c r="B2103" s="41" t="s">
        <v>2142</v>
      </c>
      <c r="C2103" s="63">
        <v>6330509</v>
      </c>
      <c r="D2103" s="34" t="s">
        <v>2214</v>
      </c>
      <c r="E2103" s="37"/>
    </row>
    <row r="2104" spans="1:5" ht="23.25" hidden="1" x14ac:dyDescent="0.2">
      <c r="A2104" s="41" t="s">
        <v>2131</v>
      </c>
      <c r="B2104" s="41" t="s">
        <v>2142</v>
      </c>
      <c r="C2104" s="63">
        <v>6330510</v>
      </c>
      <c r="D2104" s="34" t="s">
        <v>2215</v>
      </c>
      <c r="E2104" s="37"/>
    </row>
    <row r="2105" spans="1:5" ht="23.25" hidden="1" x14ac:dyDescent="0.2">
      <c r="A2105" s="41" t="s">
        <v>2131</v>
      </c>
      <c r="B2105" s="41" t="s">
        <v>2142</v>
      </c>
      <c r="C2105" s="63">
        <v>6330511</v>
      </c>
      <c r="D2105" s="34" t="s">
        <v>1573</v>
      </c>
      <c r="E2105" s="37"/>
    </row>
    <row r="2106" spans="1:5" ht="23.25" hidden="1" x14ac:dyDescent="0.2">
      <c r="A2106" s="41" t="s">
        <v>2131</v>
      </c>
      <c r="B2106" s="41" t="s">
        <v>2142</v>
      </c>
      <c r="C2106" s="63">
        <v>6330512</v>
      </c>
      <c r="D2106" s="34" t="s">
        <v>2216</v>
      </c>
      <c r="E2106" s="37"/>
    </row>
    <row r="2107" spans="1:5" ht="23.25" hidden="1" x14ac:dyDescent="0.2">
      <c r="A2107" s="41" t="s">
        <v>2131</v>
      </c>
      <c r="B2107" s="41" t="s">
        <v>2142</v>
      </c>
      <c r="C2107" s="63">
        <v>6330513</v>
      </c>
      <c r="D2107" s="34" t="s">
        <v>991</v>
      </c>
      <c r="E2107" s="37"/>
    </row>
    <row r="2108" spans="1:5" ht="23.25" hidden="1" x14ac:dyDescent="0.2">
      <c r="A2108" s="41" t="s">
        <v>2131</v>
      </c>
      <c r="B2108" s="41" t="s">
        <v>2142</v>
      </c>
      <c r="C2108" s="63">
        <v>6330514</v>
      </c>
      <c r="D2108" s="34" t="s">
        <v>2217</v>
      </c>
      <c r="E2108" s="37"/>
    </row>
    <row r="2109" spans="1:5" ht="23.25" hidden="1" x14ac:dyDescent="0.2">
      <c r="A2109" s="41" t="s">
        <v>2131</v>
      </c>
      <c r="B2109" s="41" t="s">
        <v>2142</v>
      </c>
      <c r="C2109" s="63">
        <v>6330515</v>
      </c>
      <c r="D2109" s="34" t="s">
        <v>2218</v>
      </c>
      <c r="E2109" s="37"/>
    </row>
    <row r="2110" spans="1:5" ht="23.25" hidden="1" x14ac:dyDescent="0.2">
      <c r="A2110" s="41" t="s">
        <v>2131</v>
      </c>
      <c r="B2110" s="41" t="s">
        <v>2142</v>
      </c>
      <c r="C2110" s="63">
        <v>6330516</v>
      </c>
      <c r="D2110" s="34" t="s">
        <v>2219</v>
      </c>
      <c r="E2110" s="37"/>
    </row>
    <row r="2111" spans="1:5" ht="23.25" hidden="1" x14ac:dyDescent="0.2">
      <c r="A2111" s="41" t="s">
        <v>2131</v>
      </c>
      <c r="B2111" s="41" t="s">
        <v>2142</v>
      </c>
      <c r="C2111" s="63">
        <v>6330517</v>
      </c>
      <c r="D2111" s="34" t="s">
        <v>2220</v>
      </c>
      <c r="E2111" s="37"/>
    </row>
    <row r="2112" spans="1:5" ht="23.25" hidden="1" x14ac:dyDescent="0.2">
      <c r="A2112" s="41" t="s">
        <v>2131</v>
      </c>
      <c r="B2112" s="41" t="s">
        <v>2142</v>
      </c>
      <c r="C2112" s="63">
        <v>6330518</v>
      </c>
      <c r="D2112" s="34" t="s">
        <v>2221</v>
      </c>
      <c r="E2112" s="37"/>
    </row>
    <row r="2113" spans="1:5" ht="23.25" hidden="1" x14ac:dyDescent="0.2">
      <c r="A2113" s="41" t="s">
        <v>2131</v>
      </c>
      <c r="B2113" s="41" t="s">
        <v>2142</v>
      </c>
      <c r="C2113" s="63">
        <v>6330519</v>
      </c>
      <c r="D2113" s="34" t="s">
        <v>2222</v>
      </c>
      <c r="E2113" s="37"/>
    </row>
    <row r="2114" spans="1:5" ht="23.25" hidden="1" x14ac:dyDescent="0.2">
      <c r="A2114" s="41" t="s">
        <v>2131</v>
      </c>
      <c r="B2114" s="41" t="s">
        <v>2142</v>
      </c>
      <c r="C2114" s="63">
        <v>6330520</v>
      </c>
      <c r="D2114" s="34" t="s">
        <v>2223</v>
      </c>
      <c r="E2114" s="37"/>
    </row>
    <row r="2115" spans="1:5" ht="23.25" hidden="1" x14ac:dyDescent="0.2">
      <c r="A2115" s="41" t="s">
        <v>2131</v>
      </c>
      <c r="B2115" s="41" t="s">
        <v>2142</v>
      </c>
      <c r="C2115" s="63">
        <v>6330521</v>
      </c>
      <c r="D2115" s="34" t="s">
        <v>2224</v>
      </c>
      <c r="E2115" s="37"/>
    </row>
    <row r="2116" spans="1:5" ht="23.25" hidden="1" x14ac:dyDescent="0.2">
      <c r="A2116" s="41" t="s">
        <v>2131</v>
      </c>
      <c r="B2116" s="41" t="s">
        <v>2142</v>
      </c>
      <c r="C2116" s="63">
        <v>6330522</v>
      </c>
      <c r="D2116" s="34" t="s">
        <v>1830</v>
      </c>
      <c r="E2116" s="37"/>
    </row>
    <row r="2117" spans="1:5" ht="23.25" hidden="1" x14ac:dyDescent="0.2">
      <c r="A2117" s="41" t="s">
        <v>2131</v>
      </c>
      <c r="B2117" s="41" t="s">
        <v>2144</v>
      </c>
      <c r="C2117" s="63">
        <v>6330601</v>
      </c>
      <c r="D2117" s="34" t="s">
        <v>2225</v>
      </c>
      <c r="E2117" s="37"/>
    </row>
    <row r="2118" spans="1:5" ht="23.25" hidden="1" x14ac:dyDescent="0.2">
      <c r="A2118" s="41" t="s">
        <v>2131</v>
      </c>
      <c r="B2118" s="41" t="s">
        <v>2144</v>
      </c>
      <c r="C2118" s="63">
        <v>6330602</v>
      </c>
      <c r="D2118" s="34" t="s">
        <v>2226</v>
      </c>
      <c r="E2118" s="37"/>
    </row>
    <row r="2119" spans="1:5" ht="23.25" hidden="1" x14ac:dyDescent="0.2">
      <c r="A2119" s="41" t="s">
        <v>2131</v>
      </c>
      <c r="B2119" s="41" t="s">
        <v>2144</v>
      </c>
      <c r="C2119" s="63">
        <v>6330603</v>
      </c>
      <c r="D2119" s="34" t="s">
        <v>2227</v>
      </c>
      <c r="E2119" s="37"/>
    </row>
    <row r="2120" spans="1:5" ht="23.25" hidden="1" x14ac:dyDescent="0.2">
      <c r="A2120" s="41" t="s">
        <v>2131</v>
      </c>
      <c r="B2120" s="41" t="s">
        <v>2144</v>
      </c>
      <c r="C2120" s="63">
        <v>6330604</v>
      </c>
      <c r="D2120" s="34" t="s">
        <v>2228</v>
      </c>
      <c r="E2120" s="37"/>
    </row>
    <row r="2121" spans="1:5" ht="23.25" hidden="1" x14ac:dyDescent="0.2">
      <c r="A2121" s="41" t="s">
        <v>2131</v>
      </c>
      <c r="B2121" s="41" t="s">
        <v>2144</v>
      </c>
      <c r="C2121" s="63">
        <v>6330605</v>
      </c>
      <c r="D2121" s="34" t="s">
        <v>2229</v>
      </c>
      <c r="E2121" s="37"/>
    </row>
    <row r="2122" spans="1:5" ht="23.25" hidden="1" x14ac:dyDescent="0.2">
      <c r="A2122" s="41" t="s">
        <v>2131</v>
      </c>
      <c r="B2122" s="41" t="s">
        <v>2144</v>
      </c>
      <c r="C2122" s="63">
        <v>6330606</v>
      </c>
      <c r="D2122" s="34" t="s">
        <v>2230</v>
      </c>
      <c r="E2122" s="37"/>
    </row>
    <row r="2123" spans="1:5" ht="23.25" hidden="1" x14ac:dyDescent="0.2">
      <c r="A2123" s="41" t="s">
        <v>2131</v>
      </c>
      <c r="B2123" s="41" t="s">
        <v>2157</v>
      </c>
      <c r="C2123" s="63">
        <v>6330701</v>
      </c>
      <c r="D2123" s="34" t="s">
        <v>1635</v>
      </c>
      <c r="E2123" s="37"/>
    </row>
    <row r="2124" spans="1:5" ht="23.25" hidden="1" x14ac:dyDescent="0.2">
      <c r="A2124" s="41" t="s">
        <v>2131</v>
      </c>
      <c r="B2124" s="41" t="s">
        <v>2146</v>
      </c>
      <c r="C2124" s="63">
        <v>6330702</v>
      </c>
      <c r="D2124" s="34" t="s">
        <v>2231</v>
      </c>
      <c r="E2124" s="37"/>
    </row>
    <row r="2125" spans="1:5" ht="23.25" hidden="1" x14ac:dyDescent="0.2">
      <c r="A2125" s="41" t="s">
        <v>2131</v>
      </c>
      <c r="B2125" s="41" t="s">
        <v>2146</v>
      </c>
      <c r="C2125" s="63">
        <v>6330703</v>
      </c>
      <c r="D2125" s="34" t="s">
        <v>2232</v>
      </c>
      <c r="E2125" s="37"/>
    </row>
    <row r="2126" spans="1:5" ht="23.25" hidden="1" x14ac:dyDescent="0.2">
      <c r="A2126" s="41" t="s">
        <v>2131</v>
      </c>
      <c r="B2126" s="41" t="s">
        <v>2146</v>
      </c>
      <c r="C2126" s="63">
        <v>6330704</v>
      </c>
      <c r="D2126" s="34" t="s">
        <v>2233</v>
      </c>
      <c r="E2126" s="37"/>
    </row>
    <row r="2127" spans="1:5" ht="23.25" hidden="1" x14ac:dyDescent="0.2">
      <c r="A2127" s="41" t="s">
        <v>2131</v>
      </c>
      <c r="B2127" s="41" t="s">
        <v>2146</v>
      </c>
      <c r="C2127" s="63">
        <v>6330705</v>
      </c>
      <c r="D2127" s="34" t="s">
        <v>2234</v>
      </c>
      <c r="E2127" s="37"/>
    </row>
    <row r="2128" spans="1:5" ht="23.25" hidden="1" x14ac:dyDescent="0.2">
      <c r="A2128" s="41" t="s">
        <v>2131</v>
      </c>
      <c r="B2128" s="41" t="s">
        <v>2140</v>
      </c>
      <c r="C2128" s="63">
        <v>6330706</v>
      </c>
      <c r="D2128" s="34" t="s">
        <v>2183</v>
      </c>
      <c r="E2128" s="37"/>
    </row>
    <row r="2129" spans="1:5" ht="23.25" hidden="1" x14ac:dyDescent="0.2">
      <c r="A2129" s="41" t="s">
        <v>2131</v>
      </c>
      <c r="B2129" s="41" t="s">
        <v>2146</v>
      </c>
      <c r="C2129" s="63">
        <v>6330707</v>
      </c>
      <c r="D2129" s="34" t="s">
        <v>2235</v>
      </c>
      <c r="E2129" s="37"/>
    </row>
    <row r="2130" spans="1:5" ht="23.25" hidden="1" x14ac:dyDescent="0.2">
      <c r="A2130" s="41" t="s">
        <v>2131</v>
      </c>
      <c r="B2130" s="41" t="s">
        <v>2146</v>
      </c>
      <c r="C2130" s="63">
        <v>6330708</v>
      </c>
      <c r="D2130" s="34" t="s">
        <v>2236</v>
      </c>
      <c r="E2130" s="37"/>
    </row>
    <row r="2131" spans="1:5" ht="23.25" hidden="1" x14ac:dyDescent="0.2">
      <c r="A2131" s="41" t="s">
        <v>2131</v>
      </c>
      <c r="B2131" s="41" t="s">
        <v>2146</v>
      </c>
      <c r="C2131" s="63">
        <v>6330709</v>
      </c>
      <c r="D2131" s="34" t="s">
        <v>2237</v>
      </c>
      <c r="E2131" s="37"/>
    </row>
    <row r="2132" spans="1:5" ht="23.25" hidden="1" x14ac:dyDescent="0.2">
      <c r="A2132" s="41" t="s">
        <v>2131</v>
      </c>
      <c r="B2132" s="41" t="s">
        <v>2146</v>
      </c>
      <c r="C2132" s="63">
        <v>6330710</v>
      </c>
      <c r="D2132" s="34" t="s">
        <v>1999</v>
      </c>
      <c r="E2132" s="37"/>
    </row>
    <row r="2133" spans="1:5" ht="23.25" hidden="1" x14ac:dyDescent="0.2">
      <c r="A2133" s="41" t="s">
        <v>2131</v>
      </c>
      <c r="B2133" s="41" t="s">
        <v>2148</v>
      </c>
      <c r="C2133" s="63">
        <v>6330801</v>
      </c>
      <c r="D2133" s="34" t="s">
        <v>2238</v>
      </c>
      <c r="E2133" s="37"/>
    </row>
    <row r="2134" spans="1:5" ht="23.25" hidden="1" x14ac:dyDescent="0.2">
      <c r="A2134" s="41" t="s">
        <v>2131</v>
      </c>
      <c r="B2134" s="41" t="s">
        <v>2148</v>
      </c>
      <c r="C2134" s="63">
        <v>6330802</v>
      </c>
      <c r="D2134" s="34" t="s">
        <v>2239</v>
      </c>
      <c r="E2134" s="37"/>
    </row>
    <row r="2135" spans="1:5" ht="23.25" hidden="1" x14ac:dyDescent="0.2">
      <c r="A2135" s="41" t="s">
        <v>2131</v>
      </c>
      <c r="B2135" s="41" t="s">
        <v>2148</v>
      </c>
      <c r="C2135" s="63">
        <v>6330803</v>
      </c>
      <c r="D2135" s="34" t="s">
        <v>2240</v>
      </c>
      <c r="E2135" s="37"/>
    </row>
    <row r="2136" spans="1:5" ht="23.25" hidden="1" x14ac:dyDescent="0.2">
      <c r="A2136" s="41" t="s">
        <v>2131</v>
      </c>
      <c r="B2136" s="41" t="s">
        <v>2148</v>
      </c>
      <c r="C2136" s="63">
        <v>6330804</v>
      </c>
      <c r="D2136" s="34" t="s">
        <v>2241</v>
      </c>
      <c r="E2136" s="37"/>
    </row>
    <row r="2137" spans="1:5" ht="23.25" hidden="1" x14ac:dyDescent="0.2">
      <c r="A2137" s="41" t="s">
        <v>2131</v>
      </c>
      <c r="B2137" s="41" t="s">
        <v>2148</v>
      </c>
      <c r="C2137" s="63">
        <v>6330805</v>
      </c>
      <c r="D2137" s="34" t="s">
        <v>2242</v>
      </c>
      <c r="E2137" s="37"/>
    </row>
    <row r="2138" spans="1:5" ht="23.25" hidden="1" x14ac:dyDescent="0.2">
      <c r="A2138" s="41" t="s">
        <v>2131</v>
      </c>
      <c r="B2138" s="41" t="s">
        <v>2148</v>
      </c>
      <c r="C2138" s="63">
        <v>6330806</v>
      </c>
      <c r="D2138" s="34" t="s">
        <v>2243</v>
      </c>
      <c r="E2138" s="37"/>
    </row>
    <row r="2139" spans="1:5" ht="23.25" hidden="1" x14ac:dyDescent="0.2">
      <c r="A2139" s="41" t="s">
        <v>2131</v>
      </c>
      <c r="B2139" s="41" t="s">
        <v>2148</v>
      </c>
      <c r="C2139" s="63">
        <v>6330807</v>
      </c>
      <c r="D2139" s="34" t="s">
        <v>1461</v>
      </c>
      <c r="E2139" s="37"/>
    </row>
    <row r="2140" spans="1:5" ht="23.25" hidden="1" x14ac:dyDescent="0.2">
      <c r="A2140" s="41" t="s">
        <v>2131</v>
      </c>
      <c r="B2140" s="41" t="s">
        <v>2148</v>
      </c>
      <c r="C2140" s="63">
        <v>6330808</v>
      </c>
      <c r="D2140" s="34" t="s">
        <v>2244</v>
      </c>
      <c r="E2140" s="37"/>
    </row>
    <row r="2141" spans="1:5" ht="23.25" hidden="1" x14ac:dyDescent="0.2">
      <c r="A2141" s="41" t="s">
        <v>2131</v>
      </c>
      <c r="B2141" s="41" t="s">
        <v>2148</v>
      </c>
      <c r="C2141" s="63">
        <v>6330809</v>
      </c>
      <c r="D2141" s="34" t="s">
        <v>2245</v>
      </c>
      <c r="E2141" s="37"/>
    </row>
    <row r="2142" spans="1:5" ht="23.25" hidden="1" x14ac:dyDescent="0.2">
      <c r="A2142" s="41" t="s">
        <v>2131</v>
      </c>
      <c r="B2142" s="41" t="s">
        <v>2148</v>
      </c>
      <c r="C2142" s="63">
        <v>6330810</v>
      </c>
      <c r="D2142" s="34" t="s">
        <v>2246</v>
      </c>
      <c r="E2142" s="37"/>
    </row>
    <row r="2143" spans="1:5" ht="23.25" hidden="1" x14ac:dyDescent="0.2">
      <c r="A2143" s="41" t="s">
        <v>2131</v>
      </c>
      <c r="B2143" s="41" t="s">
        <v>2148</v>
      </c>
      <c r="C2143" s="63">
        <v>6330811</v>
      </c>
      <c r="D2143" s="34" t="s">
        <v>2247</v>
      </c>
      <c r="E2143" s="37"/>
    </row>
    <row r="2144" spans="1:5" ht="23.25" hidden="1" x14ac:dyDescent="0.2">
      <c r="A2144" s="41" t="s">
        <v>2131</v>
      </c>
      <c r="B2144" s="41" t="s">
        <v>2148</v>
      </c>
      <c r="C2144" s="63">
        <v>6330812</v>
      </c>
      <c r="D2144" s="34" t="s">
        <v>2248</v>
      </c>
      <c r="E2144" s="37"/>
    </row>
    <row r="2145" spans="1:5" ht="23.25" hidden="1" x14ac:dyDescent="0.2">
      <c r="A2145" s="41" t="s">
        <v>2131</v>
      </c>
      <c r="B2145" s="41" t="s">
        <v>2149</v>
      </c>
      <c r="C2145" s="63">
        <v>6330901</v>
      </c>
      <c r="D2145" s="34" t="s">
        <v>1538</v>
      </c>
      <c r="E2145" s="37"/>
    </row>
    <row r="2146" spans="1:5" ht="23.25" hidden="1" x14ac:dyDescent="0.2">
      <c r="A2146" s="41" t="s">
        <v>2131</v>
      </c>
      <c r="B2146" s="41" t="s">
        <v>2149</v>
      </c>
      <c r="C2146" s="63">
        <v>6330902</v>
      </c>
      <c r="D2146" s="34" t="s">
        <v>2249</v>
      </c>
      <c r="E2146" s="37"/>
    </row>
    <row r="2147" spans="1:5" ht="23.25" hidden="1" x14ac:dyDescent="0.2">
      <c r="A2147" s="41" t="s">
        <v>2131</v>
      </c>
      <c r="B2147" s="41" t="s">
        <v>2149</v>
      </c>
      <c r="C2147" s="63">
        <v>6330903</v>
      </c>
      <c r="D2147" s="34" t="s">
        <v>2183</v>
      </c>
      <c r="E2147" s="37"/>
    </row>
    <row r="2148" spans="1:5" ht="23.25" hidden="1" x14ac:dyDescent="0.2">
      <c r="A2148" s="41" t="s">
        <v>2131</v>
      </c>
      <c r="B2148" s="41" t="s">
        <v>2149</v>
      </c>
      <c r="C2148" s="63">
        <v>6330904</v>
      </c>
      <c r="D2148" s="34" t="s">
        <v>2250</v>
      </c>
      <c r="E2148" s="37"/>
    </row>
    <row r="2149" spans="1:5" ht="23.25" hidden="1" x14ac:dyDescent="0.2">
      <c r="A2149" s="41" t="s">
        <v>2131</v>
      </c>
      <c r="B2149" s="41" t="s">
        <v>2149</v>
      </c>
      <c r="C2149" s="63">
        <v>6330905</v>
      </c>
      <c r="D2149" s="34" t="s">
        <v>2251</v>
      </c>
      <c r="E2149" s="37"/>
    </row>
    <row r="2150" spans="1:5" ht="23.25" hidden="1" x14ac:dyDescent="0.2">
      <c r="A2150" s="41" t="s">
        <v>2131</v>
      </c>
      <c r="B2150" s="41" t="s">
        <v>2149</v>
      </c>
      <c r="C2150" s="63">
        <v>6330906</v>
      </c>
      <c r="D2150" s="34" t="s">
        <v>2252</v>
      </c>
      <c r="E2150" s="37"/>
    </row>
    <row r="2151" spans="1:5" ht="23.25" hidden="1" x14ac:dyDescent="0.2">
      <c r="A2151" s="41" t="s">
        <v>2131</v>
      </c>
      <c r="B2151" s="41" t="s">
        <v>2149</v>
      </c>
      <c r="C2151" s="63">
        <v>6330907</v>
      </c>
      <c r="D2151" s="34" t="s">
        <v>2045</v>
      </c>
      <c r="E2151" s="37"/>
    </row>
    <row r="2152" spans="1:5" ht="23.25" hidden="1" x14ac:dyDescent="0.2">
      <c r="A2152" s="41" t="s">
        <v>2131</v>
      </c>
      <c r="B2152" s="41" t="s">
        <v>2149</v>
      </c>
      <c r="C2152" s="63">
        <v>6330908</v>
      </c>
      <c r="D2152" s="34" t="s">
        <v>2253</v>
      </c>
      <c r="E2152" s="37"/>
    </row>
    <row r="2153" spans="1:5" ht="23.25" hidden="1" x14ac:dyDescent="0.2">
      <c r="A2153" s="41" t="s">
        <v>2131</v>
      </c>
      <c r="B2153" s="41" t="s">
        <v>2149</v>
      </c>
      <c r="C2153" s="63">
        <v>6330909</v>
      </c>
      <c r="D2153" s="34" t="s">
        <v>2052</v>
      </c>
      <c r="E2153" s="37"/>
    </row>
    <row r="2154" spans="1:5" ht="23.25" hidden="1" x14ac:dyDescent="0.2">
      <c r="A2154" s="41" t="s">
        <v>2131</v>
      </c>
      <c r="B2154" s="41" t="s">
        <v>2149</v>
      </c>
      <c r="C2154" s="63">
        <v>6330910</v>
      </c>
      <c r="D2154" s="34" t="s">
        <v>2254</v>
      </c>
      <c r="E2154" s="37"/>
    </row>
    <row r="2155" spans="1:5" ht="23.25" hidden="1" x14ac:dyDescent="0.2">
      <c r="A2155" s="41" t="s">
        <v>2131</v>
      </c>
      <c r="B2155" s="41" t="s">
        <v>2149</v>
      </c>
      <c r="C2155" s="63">
        <v>6330911</v>
      </c>
      <c r="D2155" s="34" t="s">
        <v>2255</v>
      </c>
      <c r="E2155" s="37"/>
    </row>
    <row r="2156" spans="1:5" ht="23.25" hidden="1" x14ac:dyDescent="0.2">
      <c r="A2156" s="41" t="s">
        <v>2131</v>
      </c>
      <c r="B2156" s="41" t="s">
        <v>2149</v>
      </c>
      <c r="C2156" s="63">
        <v>6330912</v>
      </c>
      <c r="D2156" s="34" t="s">
        <v>2256</v>
      </c>
      <c r="E2156" s="37"/>
    </row>
    <row r="2157" spans="1:5" ht="23.25" hidden="1" x14ac:dyDescent="0.2">
      <c r="A2157" s="41" t="s">
        <v>2131</v>
      </c>
      <c r="B2157" s="41" t="s">
        <v>2149</v>
      </c>
      <c r="C2157" s="63">
        <v>6330913</v>
      </c>
      <c r="D2157" s="34" t="s">
        <v>2257</v>
      </c>
      <c r="E2157" s="37"/>
    </row>
    <row r="2158" spans="1:5" ht="23.25" hidden="1" x14ac:dyDescent="0.2">
      <c r="A2158" s="41" t="s">
        <v>2131</v>
      </c>
      <c r="B2158" s="41" t="s">
        <v>2151</v>
      </c>
      <c r="C2158" s="63">
        <v>6331001</v>
      </c>
      <c r="D2158" s="34" t="s">
        <v>2258</v>
      </c>
      <c r="E2158" s="37"/>
    </row>
    <row r="2159" spans="1:5" ht="23.25" hidden="1" x14ac:dyDescent="0.2">
      <c r="A2159" s="41" t="s">
        <v>2131</v>
      </c>
      <c r="B2159" s="41" t="s">
        <v>2151</v>
      </c>
      <c r="C2159" s="63">
        <v>6331002</v>
      </c>
      <c r="D2159" s="34" t="s">
        <v>1583</v>
      </c>
      <c r="E2159" s="37"/>
    </row>
    <row r="2160" spans="1:5" ht="23.25" hidden="1" x14ac:dyDescent="0.2">
      <c r="A2160" s="41" t="s">
        <v>2131</v>
      </c>
      <c r="B2160" s="41" t="s">
        <v>2151</v>
      </c>
      <c r="C2160" s="63">
        <v>6331003</v>
      </c>
      <c r="D2160" s="34" t="s">
        <v>2259</v>
      </c>
      <c r="E2160" s="37"/>
    </row>
    <row r="2161" spans="1:5" ht="23.25" hidden="1" x14ac:dyDescent="0.2">
      <c r="A2161" s="41" t="s">
        <v>2131</v>
      </c>
      <c r="B2161" s="41" t="s">
        <v>2151</v>
      </c>
      <c r="C2161" s="63">
        <v>6331004</v>
      </c>
      <c r="D2161" s="34" t="s">
        <v>2260</v>
      </c>
      <c r="E2161" s="37"/>
    </row>
    <row r="2162" spans="1:5" ht="23.25" hidden="1" x14ac:dyDescent="0.2">
      <c r="A2162" s="41" t="s">
        <v>2131</v>
      </c>
      <c r="B2162" s="41" t="s">
        <v>2151</v>
      </c>
      <c r="C2162" s="63">
        <v>6331005</v>
      </c>
      <c r="D2162" s="34" t="s">
        <v>2261</v>
      </c>
      <c r="E2162" s="37"/>
    </row>
    <row r="2163" spans="1:5" ht="23.25" hidden="1" x14ac:dyDescent="0.2">
      <c r="A2163" s="41" t="s">
        <v>2131</v>
      </c>
      <c r="B2163" s="41" t="s">
        <v>2151</v>
      </c>
      <c r="C2163" s="63">
        <v>6331006</v>
      </c>
      <c r="D2163" s="34" t="s">
        <v>1835</v>
      </c>
      <c r="E2163" s="37"/>
    </row>
    <row r="2164" spans="1:5" ht="23.25" hidden="1" x14ac:dyDescent="0.2">
      <c r="A2164" s="41" t="s">
        <v>2131</v>
      </c>
      <c r="B2164" s="41" t="s">
        <v>2151</v>
      </c>
      <c r="C2164" s="63">
        <v>6331007</v>
      </c>
      <c r="D2164" s="34" t="s">
        <v>2262</v>
      </c>
      <c r="E2164" s="37"/>
    </row>
    <row r="2165" spans="1:5" ht="23.25" hidden="1" x14ac:dyDescent="0.2">
      <c r="A2165" s="41" t="s">
        <v>2131</v>
      </c>
      <c r="B2165" s="41" t="s">
        <v>2151</v>
      </c>
      <c r="C2165" s="63">
        <v>6331008</v>
      </c>
      <c r="D2165" s="34" t="s">
        <v>2263</v>
      </c>
      <c r="E2165" s="37"/>
    </row>
    <row r="2166" spans="1:5" ht="23.25" hidden="1" x14ac:dyDescent="0.2">
      <c r="A2166" s="41" t="s">
        <v>2131</v>
      </c>
      <c r="B2166" s="41" t="s">
        <v>2151</v>
      </c>
      <c r="C2166" s="63">
        <v>6331009</v>
      </c>
      <c r="D2166" s="34" t="s">
        <v>2264</v>
      </c>
      <c r="E2166" s="37"/>
    </row>
    <row r="2167" spans="1:5" ht="23.25" hidden="1" x14ac:dyDescent="0.2">
      <c r="A2167" s="41" t="s">
        <v>2131</v>
      </c>
      <c r="B2167" s="41" t="s">
        <v>2151</v>
      </c>
      <c r="C2167" s="63">
        <v>6331010</v>
      </c>
      <c r="D2167" s="34" t="s">
        <v>2265</v>
      </c>
      <c r="E2167" s="37"/>
    </row>
    <row r="2168" spans="1:5" ht="23.25" hidden="1" x14ac:dyDescent="0.2">
      <c r="A2168" s="41" t="s">
        <v>2131</v>
      </c>
      <c r="B2168" s="41" t="s">
        <v>2151</v>
      </c>
      <c r="C2168" s="63">
        <v>6331011</v>
      </c>
      <c r="D2168" s="34" t="s">
        <v>2266</v>
      </c>
      <c r="E2168" s="37"/>
    </row>
    <row r="2169" spans="1:5" ht="23.25" hidden="1" x14ac:dyDescent="0.2">
      <c r="A2169" s="41" t="s">
        <v>2131</v>
      </c>
      <c r="B2169" s="41" t="s">
        <v>2151</v>
      </c>
      <c r="C2169" s="63">
        <v>6331012</v>
      </c>
      <c r="D2169" s="34" t="s">
        <v>2267</v>
      </c>
      <c r="E2169" s="37"/>
    </row>
    <row r="2170" spans="1:5" ht="23.25" hidden="1" x14ac:dyDescent="0.2">
      <c r="A2170" s="41" t="s">
        <v>2131</v>
      </c>
      <c r="B2170" s="41" t="s">
        <v>2151</v>
      </c>
      <c r="C2170" s="63">
        <v>6331013</v>
      </c>
      <c r="D2170" s="34" t="s">
        <v>2268</v>
      </c>
      <c r="E2170" s="37"/>
    </row>
    <row r="2171" spans="1:5" ht="23.25" hidden="1" x14ac:dyDescent="0.2">
      <c r="A2171" s="41" t="s">
        <v>2131</v>
      </c>
      <c r="B2171" s="41" t="s">
        <v>2151</v>
      </c>
      <c r="C2171" s="63">
        <v>6331014</v>
      </c>
      <c r="D2171" s="34" t="s">
        <v>2269</v>
      </c>
      <c r="E2171" s="37"/>
    </row>
    <row r="2172" spans="1:5" ht="23.25" hidden="1" x14ac:dyDescent="0.2">
      <c r="A2172" s="41" t="s">
        <v>2131</v>
      </c>
      <c r="B2172" s="41" t="s">
        <v>2151</v>
      </c>
      <c r="C2172" s="63">
        <v>6331015</v>
      </c>
      <c r="D2172" s="34" t="s">
        <v>625</v>
      </c>
      <c r="E2172" s="37"/>
    </row>
    <row r="2173" spans="1:5" ht="23.25" hidden="1" x14ac:dyDescent="0.2">
      <c r="A2173" s="41" t="s">
        <v>2131</v>
      </c>
      <c r="B2173" s="41" t="s">
        <v>2151</v>
      </c>
      <c r="C2173" s="63">
        <v>6331016</v>
      </c>
      <c r="D2173" s="34" t="s">
        <v>2270</v>
      </c>
      <c r="E2173" s="37"/>
    </row>
    <row r="2174" spans="1:5" ht="23.25" hidden="1" x14ac:dyDescent="0.2">
      <c r="A2174" s="41" t="s">
        <v>2131</v>
      </c>
      <c r="B2174" s="41" t="s">
        <v>2151</v>
      </c>
      <c r="C2174" s="63">
        <v>6331017</v>
      </c>
      <c r="D2174" s="34" t="s">
        <v>2172</v>
      </c>
      <c r="E2174" s="37"/>
    </row>
    <row r="2175" spans="1:5" ht="23.25" hidden="1" x14ac:dyDescent="0.2">
      <c r="A2175" s="41" t="s">
        <v>2131</v>
      </c>
      <c r="B2175" s="41" t="s">
        <v>2151</v>
      </c>
      <c r="C2175" s="63">
        <v>6331018</v>
      </c>
      <c r="D2175" s="34" t="s">
        <v>2271</v>
      </c>
      <c r="E2175" s="37"/>
    </row>
    <row r="2176" spans="1:5" ht="23.25" hidden="1" x14ac:dyDescent="0.2">
      <c r="A2176" s="41" t="s">
        <v>2131</v>
      </c>
      <c r="B2176" s="41" t="s">
        <v>2151</v>
      </c>
      <c r="C2176" s="63">
        <v>6331019</v>
      </c>
      <c r="D2176" s="34" t="s">
        <v>2272</v>
      </c>
      <c r="E2176" s="37"/>
    </row>
    <row r="2177" spans="1:5" ht="23.25" hidden="1" x14ac:dyDescent="0.2">
      <c r="A2177" s="41" t="s">
        <v>2131</v>
      </c>
      <c r="B2177" s="41" t="s">
        <v>2153</v>
      </c>
      <c r="C2177" s="63">
        <v>6331101</v>
      </c>
      <c r="D2177" s="34" t="s">
        <v>2273</v>
      </c>
      <c r="E2177" s="37"/>
    </row>
    <row r="2178" spans="1:5" ht="23.25" hidden="1" x14ac:dyDescent="0.2">
      <c r="A2178" s="41" t="s">
        <v>2131</v>
      </c>
      <c r="B2178" s="41" t="s">
        <v>2155</v>
      </c>
      <c r="C2178" s="63">
        <v>6331201</v>
      </c>
      <c r="D2178" s="34" t="s">
        <v>2274</v>
      </c>
      <c r="E2178" s="37"/>
    </row>
    <row r="2179" spans="1:5" ht="23.25" hidden="1" x14ac:dyDescent="0.2">
      <c r="A2179" s="41" t="s">
        <v>2131</v>
      </c>
      <c r="B2179" s="41" t="s">
        <v>2155</v>
      </c>
      <c r="C2179" s="63">
        <v>6331202</v>
      </c>
      <c r="D2179" s="34" t="s">
        <v>2275</v>
      </c>
      <c r="E2179" s="37"/>
    </row>
    <row r="2180" spans="1:5" ht="23.25" hidden="1" x14ac:dyDescent="0.2">
      <c r="A2180" s="41" t="s">
        <v>2131</v>
      </c>
      <c r="B2180" s="41" t="s">
        <v>2155</v>
      </c>
      <c r="C2180" s="63">
        <v>6331203</v>
      </c>
      <c r="D2180" s="34" t="s">
        <v>2276</v>
      </c>
      <c r="E2180" s="37"/>
    </row>
    <row r="2181" spans="1:5" ht="23.25" hidden="1" x14ac:dyDescent="0.2">
      <c r="A2181" s="41" t="s">
        <v>2131</v>
      </c>
      <c r="B2181" s="41" t="s">
        <v>2155</v>
      </c>
      <c r="C2181" s="63">
        <v>6331204</v>
      </c>
      <c r="D2181" s="34" t="s">
        <v>2217</v>
      </c>
      <c r="E2181" s="37"/>
    </row>
    <row r="2182" spans="1:5" ht="23.25" hidden="1" x14ac:dyDescent="0.2">
      <c r="A2182" s="41" t="s">
        <v>2131</v>
      </c>
      <c r="B2182" s="41" t="s">
        <v>2155</v>
      </c>
      <c r="C2182" s="63">
        <v>6331205</v>
      </c>
      <c r="D2182" s="34" t="s">
        <v>2277</v>
      </c>
      <c r="E2182" s="37"/>
    </row>
    <row r="2183" spans="1:5" ht="23.25" hidden="1" x14ac:dyDescent="0.2">
      <c r="A2183" s="41" t="s">
        <v>2131</v>
      </c>
      <c r="B2183" s="41" t="s">
        <v>2155</v>
      </c>
      <c r="C2183" s="63">
        <v>6331206</v>
      </c>
      <c r="D2183" s="34" t="s">
        <v>2278</v>
      </c>
      <c r="E2183" s="37"/>
    </row>
    <row r="2184" spans="1:5" ht="23.25" hidden="1" x14ac:dyDescent="0.2">
      <c r="A2184" s="41" t="s">
        <v>2131</v>
      </c>
      <c r="B2184" s="41" t="s">
        <v>2165</v>
      </c>
      <c r="C2184" s="63">
        <v>6331301</v>
      </c>
      <c r="D2184" s="34" t="s">
        <v>2279</v>
      </c>
      <c r="E2184" s="37"/>
    </row>
    <row r="2185" spans="1:5" ht="23.25" hidden="1" x14ac:dyDescent="0.2">
      <c r="A2185" s="41" t="s">
        <v>2131</v>
      </c>
      <c r="B2185" s="41" t="s">
        <v>2165</v>
      </c>
      <c r="C2185" s="63">
        <v>6331302</v>
      </c>
      <c r="D2185" s="34" t="s">
        <v>2280</v>
      </c>
      <c r="E2185" s="37"/>
    </row>
    <row r="2186" spans="1:5" ht="23.25" hidden="1" x14ac:dyDescent="0.2">
      <c r="A2186" s="41" t="s">
        <v>2131</v>
      </c>
      <c r="B2186" s="41" t="s">
        <v>2165</v>
      </c>
      <c r="C2186" s="63">
        <v>6331303</v>
      </c>
      <c r="D2186" s="34" t="s">
        <v>2281</v>
      </c>
      <c r="E2186" s="37"/>
    </row>
    <row r="2187" spans="1:5" ht="23.25" hidden="1" x14ac:dyDescent="0.2">
      <c r="A2187" s="41" t="s">
        <v>2131</v>
      </c>
      <c r="B2187" s="41" t="s">
        <v>2130</v>
      </c>
      <c r="C2187" s="63">
        <v>6331304</v>
      </c>
      <c r="D2187" s="34" t="s">
        <v>2164</v>
      </c>
      <c r="E2187" s="37"/>
    </row>
    <row r="2188" spans="1:5" ht="23.25" hidden="1" x14ac:dyDescent="0.2">
      <c r="A2188" s="41" t="s">
        <v>2131</v>
      </c>
      <c r="B2188" s="41" t="s">
        <v>2165</v>
      </c>
      <c r="C2188" s="63">
        <v>6331305</v>
      </c>
      <c r="D2188" s="34" t="s">
        <v>2282</v>
      </c>
      <c r="E2188" s="37"/>
    </row>
    <row r="2189" spans="1:5" ht="23.25" hidden="1" x14ac:dyDescent="0.2">
      <c r="A2189" s="41" t="s">
        <v>2131</v>
      </c>
      <c r="B2189" s="41" t="s">
        <v>2157</v>
      </c>
      <c r="C2189" s="63">
        <v>6331401</v>
      </c>
      <c r="D2189" s="34" t="s">
        <v>2283</v>
      </c>
      <c r="E2189" s="37"/>
    </row>
    <row r="2190" spans="1:5" ht="23.25" hidden="1" x14ac:dyDescent="0.2">
      <c r="A2190" s="41" t="s">
        <v>2131</v>
      </c>
      <c r="B2190" s="41" t="s">
        <v>2157</v>
      </c>
      <c r="C2190" s="63">
        <v>6331402</v>
      </c>
      <c r="D2190" s="34" t="s">
        <v>2284</v>
      </c>
      <c r="E2190" s="37"/>
    </row>
    <row r="2191" spans="1:5" ht="23.25" hidden="1" x14ac:dyDescent="0.2">
      <c r="A2191" s="41" t="s">
        <v>2131</v>
      </c>
      <c r="B2191" s="41" t="s">
        <v>2157</v>
      </c>
      <c r="C2191" s="63">
        <v>6331403</v>
      </c>
      <c r="D2191" s="34" t="s">
        <v>2285</v>
      </c>
      <c r="E2191" s="37"/>
    </row>
    <row r="2192" spans="1:5" ht="23.25" hidden="1" x14ac:dyDescent="0.2">
      <c r="A2192" s="41" t="s">
        <v>2131</v>
      </c>
      <c r="B2192" s="41" t="s">
        <v>2146</v>
      </c>
      <c r="C2192" s="63">
        <v>6331404</v>
      </c>
      <c r="D2192" s="34" t="s">
        <v>1635</v>
      </c>
      <c r="E2192" s="37"/>
    </row>
    <row r="2193" spans="1:5" ht="23.25" hidden="1" x14ac:dyDescent="0.2">
      <c r="A2193" s="41" t="s">
        <v>2131</v>
      </c>
      <c r="B2193" s="41" t="s">
        <v>2157</v>
      </c>
      <c r="C2193" s="63">
        <v>6331405</v>
      </c>
      <c r="D2193" s="34" t="s">
        <v>2286</v>
      </c>
      <c r="E2193" s="37"/>
    </row>
    <row r="2194" spans="1:5" ht="23.25" hidden="1" x14ac:dyDescent="0.2">
      <c r="A2194" s="41" t="s">
        <v>2131</v>
      </c>
      <c r="B2194" s="41" t="s">
        <v>2157</v>
      </c>
      <c r="C2194" s="63">
        <v>6331406</v>
      </c>
      <c r="D2194" s="34" t="s">
        <v>2287</v>
      </c>
      <c r="E2194" s="37"/>
    </row>
    <row r="2195" spans="1:5" ht="23.25" hidden="1" x14ac:dyDescent="0.2">
      <c r="A2195" s="41" t="s">
        <v>2131</v>
      </c>
      <c r="B2195" s="41" t="s">
        <v>2157</v>
      </c>
      <c r="C2195" s="63">
        <v>6331407</v>
      </c>
      <c r="D2195" s="34" t="s">
        <v>2288</v>
      </c>
      <c r="E2195" s="37"/>
    </row>
    <row r="2196" spans="1:5" ht="23.25" hidden="1" x14ac:dyDescent="0.2">
      <c r="A2196" s="41" t="s">
        <v>2131</v>
      </c>
      <c r="B2196" s="41" t="s">
        <v>2290</v>
      </c>
      <c r="C2196" s="63">
        <v>6331501</v>
      </c>
      <c r="D2196" s="34" t="s">
        <v>2289</v>
      </c>
      <c r="E2196" s="37"/>
    </row>
    <row r="2197" spans="1:5" ht="23.25" hidden="1" x14ac:dyDescent="0.2">
      <c r="A2197" s="41" t="s">
        <v>2131</v>
      </c>
      <c r="B2197" s="41" t="s">
        <v>2290</v>
      </c>
      <c r="C2197" s="63">
        <v>6331502</v>
      </c>
      <c r="D2197" s="34" t="s">
        <v>2291</v>
      </c>
      <c r="E2197" s="37"/>
    </row>
    <row r="2198" spans="1:5" ht="23.25" hidden="1" x14ac:dyDescent="0.2">
      <c r="A2198" s="41" t="s">
        <v>2131</v>
      </c>
      <c r="B2198" s="41" t="s">
        <v>2290</v>
      </c>
      <c r="C2198" s="63">
        <v>6331503</v>
      </c>
      <c r="D2198" s="34" t="s">
        <v>2292</v>
      </c>
      <c r="E2198" s="37"/>
    </row>
    <row r="2199" spans="1:5" ht="23.25" hidden="1" x14ac:dyDescent="0.2">
      <c r="A2199" s="41" t="s">
        <v>2131</v>
      </c>
      <c r="B2199" s="41" t="s">
        <v>2290</v>
      </c>
      <c r="C2199" s="63">
        <v>6331504</v>
      </c>
      <c r="D2199" s="34" t="s">
        <v>2293</v>
      </c>
      <c r="E2199" s="37"/>
    </row>
    <row r="2200" spans="1:5" ht="23.25" hidden="1" x14ac:dyDescent="0.2">
      <c r="A2200" s="41" t="s">
        <v>2131</v>
      </c>
      <c r="B2200" s="41" t="s">
        <v>2290</v>
      </c>
      <c r="C2200" s="63">
        <v>6331505</v>
      </c>
      <c r="D2200" s="34" t="s">
        <v>2294</v>
      </c>
      <c r="E2200" s="37"/>
    </row>
    <row r="2201" spans="1:5" ht="23.25" hidden="1" x14ac:dyDescent="0.2">
      <c r="A2201" s="41" t="s">
        <v>2131</v>
      </c>
      <c r="B2201" s="41" t="s">
        <v>2290</v>
      </c>
      <c r="C2201" s="63">
        <v>6331506</v>
      </c>
      <c r="D2201" s="34" t="s">
        <v>2295</v>
      </c>
      <c r="E2201" s="37"/>
    </row>
    <row r="2202" spans="1:5" ht="23.25" hidden="1" x14ac:dyDescent="0.2">
      <c r="A2202" s="41" t="s">
        <v>2131</v>
      </c>
      <c r="B2202" s="41" t="s">
        <v>2297</v>
      </c>
      <c r="C2202" s="63">
        <v>6331601</v>
      </c>
      <c r="D2202" s="34" t="s">
        <v>2296</v>
      </c>
      <c r="E2202" s="37"/>
    </row>
    <row r="2203" spans="1:5" ht="23.25" hidden="1" x14ac:dyDescent="0.2">
      <c r="A2203" s="41" t="s">
        <v>2131</v>
      </c>
      <c r="B2203" s="41" t="s">
        <v>2297</v>
      </c>
      <c r="C2203" s="63">
        <v>6331602</v>
      </c>
      <c r="D2203" s="34" t="s">
        <v>2298</v>
      </c>
      <c r="E2203" s="37"/>
    </row>
    <row r="2204" spans="1:5" ht="23.25" hidden="1" x14ac:dyDescent="0.2">
      <c r="A2204" s="41" t="s">
        <v>2131</v>
      </c>
      <c r="B2204" s="41" t="s">
        <v>2297</v>
      </c>
      <c r="C2204" s="63">
        <v>6331603</v>
      </c>
      <c r="D2204" s="34" t="s">
        <v>1618</v>
      </c>
      <c r="E2204" s="37"/>
    </row>
    <row r="2205" spans="1:5" ht="23.25" hidden="1" x14ac:dyDescent="0.2">
      <c r="A2205" s="41" t="s">
        <v>2131</v>
      </c>
      <c r="B2205" s="41" t="s">
        <v>2297</v>
      </c>
      <c r="C2205" s="63">
        <v>6331604</v>
      </c>
      <c r="D2205" s="34" t="s">
        <v>2049</v>
      </c>
      <c r="E2205" s="37"/>
    </row>
    <row r="2206" spans="1:5" ht="23.25" hidden="1" x14ac:dyDescent="0.2">
      <c r="A2206" s="41" t="s">
        <v>2131</v>
      </c>
      <c r="B2206" s="41" t="s">
        <v>2297</v>
      </c>
      <c r="C2206" s="63">
        <v>6331605</v>
      </c>
      <c r="D2206" s="34" t="s">
        <v>2299</v>
      </c>
      <c r="E2206" s="37"/>
    </row>
    <row r="2207" spans="1:5" ht="23.25" hidden="1" x14ac:dyDescent="0.2">
      <c r="A2207" s="41" t="s">
        <v>2131</v>
      </c>
      <c r="B2207" s="41" t="s">
        <v>2297</v>
      </c>
      <c r="C2207" s="63">
        <v>6331606</v>
      </c>
      <c r="D2207" s="34" t="s">
        <v>2300</v>
      </c>
      <c r="E2207" s="37"/>
    </row>
    <row r="2208" spans="1:5" ht="23.25" hidden="1" x14ac:dyDescent="0.2">
      <c r="A2208" s="41" t="s">
        <v>2131</v>
      </c>
      <c r="B2208" s="41" t="s">
        <v>2297</v>
      </c>
      <c r="C2208" s="63">
        <v>6331607</v>
      </c>
      <c r="D2208" s="34" t="s">
        <v>1720</v>
      </c>
      <c r="E2208" s="37"/>
    </row>
    <row r="2209" spans="1:5" ht="23.25" hidden="1" x14ac:dyDescent="0.2">
      <c r="A2209" s="41" t="s">
        <v>2131</v>
      </c>
      <c r="B2209" s="41" t="s">
        <v>2297</v>
      </c>
      <c r="C2209" s="63">
        <v>6331608</v>
      </c>
      <c r="D2209" s="34" t="s">
        <v>2301</v>
      </c>
      <c r="E2209" s="37"/>
    </row>
    <row r="2210" spans="1:5" ht="23.25" hidden="1" x14ac:dyDescent="0.2">
      <c r="A2210" s="41" t="s">
        <v>2131</v>
      </c>
      <c r="B2210" s="41" t="s">
        <v>2303</v>
      </c>
      <c r="C2210" s="63">
        <v>6331701</v>
      </c>
      <c r="D2210" s="34" t="s">
        <v>2302</v>
      </c>
      <c r="E2210" s="37"/>
    </row>
    <row r="2211" spans="1:5" ht="23.25" hidden="1" x14ac:dyDescent="0.2">
      <c r="A2211" s="41" t="s">
        <v>2131</v>
      </c>
      <c r="B2211" s="41" t="s">
        <v>2303</v>
      </c>
      <c r="C2211" s="63">
        <v>6331702</v>
      </c>
      <c r="D2211" s="34" t="s">
        <v>2304</v>
      </c>
      <c r="E2211" s="37"/>
    </row>
    <row r="2212" spans="1:5" ht="23.25" hidden="1" x14ac:dyDescent="0.2">
      <c r="A2212" s="41" t="s">
        <v>2131</v>
      </c>
      <c r="B2212" s="41" t="s">
        <v>2303</v>
      </c>
      <c r="C2212" s="63">
        <v>6331703</v>
      </c>
      <c r="D2212" s="34" t="s">
        <v>2305</v>
      </c>
      <c r="E2212" s="37"/>
    </row>
    <row r="2213" spans="1:5" ht="23.25" hidden="1" x14ac:dyDescent="0.2">
      <c r="A2213" s="41" t="s">
        <v>2131</v>
      </c>
      <c r="B2213" s="41" t="s">
        <v>2303</v>
      </c>
      <c r="C2213" s="63">
        <v>6331704</v>
      </c>
      <c r="D2213" s="34" t="s">
        <v>2306</v>
      </c>
      <c r="E2213" s="37"/>
    </row>
    <row r="2214" spans="1:5" ht="23.25" hidden="1" x14ac:dyDescent="0.2">
      <c r="A2214" s="41" t="s">
        <v>2131</v>
      </c>
      <c r="B2214" s="41" t="s">
        <v>2303</v>
      </c>
      <c r="C2214" s="63">
        <v>6331705</v>
      </c>
      <c r="D2214" s="34" t="s">
        <v>2307</v>
      </c>
      <c r="E2214" s="37"/>
    </row>
    <row r="2215" spans="1:5" ht="23.25" hidden="1" x14ac:dyDescent="0.2">
      <c r="A2215" s="41" t="s">
        <v>2131</v>
      </c>
      <c r="B2215" s="41" t="s">
        <v>2303</v>
      </c>
      <c r="C2215" s="63">
        <v>6331706</v>
      </c>
      <c r="D2215" s="34" t="s">
        <v>2308</v>
      </c>
      <c r="E2215" s="37"/>
    </row>
    <row r="2216" spans="1:5" ht="23.25" hidden="1" x14ac:dyDescent="0.2">
      <c r="A2216" s="41" t="s">
        <v>2131</v>
      </c>
      <c r="B2216" s="41" t="s">
        <v>2303</v>
      </c>
      <c r="C2216" s="63">
        <v>6331707</v>
      </c>
      <c r="D2216" s="34" t="s">
        <v>2309</v>
      </c>
      <c r="E2216" s="37"/>
    </row>
    <row r="2217" spans="1:5" ht="23.25" hidden="1" x14ac:dyDescent="0.2">
      <c r="A2217" s="41" t="s">
        <v>2131</v>
      </c>
      <c r="B2217" s="41" t="s">
        <v>2311</v>
      </c>
      <c r="C2217" s="63">
        <v>6331801</v>
      </c>
      <c r="D2217" s="34" t="s">
        <v>2310</v>
      </c>
      <c r="E2217" s="37"/>
    </row>
    <row r="2218" spans="1:5" ht="23.25" hidden="1" x14ac:dyDescent="0.2">
      <c r="A2218" s="41" t="s">
        <v>2131</v>
      </c>
      <c r="B2218" s="41" t="s">
        <v>2311</v>
      </c>
      <c r="C2218" s="63">
        <v>6331802</v>
      </c>
      <c r="D2218" s="34" t="s">
        <v>2312</v>
      </c>
      <c r="E2218" s="37"/>
    </row>
    <row r="2219" spans="1:5" ht="23.25" hidden="1" x14ac:dyDescent="0.2">
      <c r="A2219" s="41" t="s">
        <v>2131</v>
      </c>
      <c r="B2219" s="41" t="s">
        <v>2311</v>
      </c>
      <c r="C2219" s="63">
        <v>6331803</v>
      </c>
      <c r="D2219" s="34" t="s">
        <v>833</v>
      </c>
      <c r="E2219" s="37"/>
    </row>
    <row r="2220" spans="1:5" ht="23.25" hidden="1" x14ac:dyDescent="0.2">
      <c r="A2220" s="41" t="s">
        <v>2131</v>
      </c>
      <c r="B2220" s="41" t="s">
        <v>2314</v>
      </c>
      <c r="C2220" s="63">
        <v>6331901</v>
      </c>
      <c r="D2220" s="34" t="s">
        <v>2313</v>
      </c>
      <c r="E2220" s="37"/>
    </row>
    <row r="2221" spans="1:5" ht="23.25" hidden="1" x14ac:dyDescent="0.2">
      <c r="A2221" s="41" t="s">
        <v>2131</v>
      </c>
      <c r="B2221" s="41" t="s">
        <v>2314</v>
      </c>
      <c r="C2221" s="63">
        <v>6331902</v>
      </c>
      <c r="D2221" s="34" t="s">
        <v>1750</v>
      </c>
      <c r="E2221" s="37"/>
    </row>
    <row r="2222" spans="1:5" ht="23.25" hidden="1" x14ac:dyDescent="0.2">
      <c r="A2222" s="41" t="s">
        <v>2131</v>
      </c>
      <c r="B2222" s="41" t="s">
        <v>2314</v>
      </c>
      <c r="C2222" s="63">
        <v>6331903</v>
      </c>
      <c r="D2222" s="34" t="s">
        <v>2315</v>
      </c>
      <c r="E2222" s="37"/>
    </row>
    <row r="2223" spans="1:5" ht="23.25" hidden="1" x14ac:dyDescent="0.2">
      <c r="A2223" s="41" t="s">
        <v>2131</v>
      </c>
      <c r="B2223" s="41" t="s">
        <v>2314</v>
      </c>
      <c r="C2223" s="63">
        <v>6331904</v>
      </c>
      <c r="D2223" s="34" t="s">
        <v>738</v>
      </c>
      <c r="E2223" s="37"/>
    </row>
    <row r="2224" spans="1:5" ht="23.25" hidden="1" x14ac:dyDescent="0.2">
      <c r="A2224" s="41" t="s">
        <v>2131</v>
      </c>
      <c r="B2224" s="41" t="s">
        <v>2314</v>
      </c>
      <c r="C2224" s="63">
        <v>6331905</v>
      </c>
      <c r="D2224" s="34" t="s">
        <v>1416</v>
      </c>
      <c r="E2224" s="37"/>
    </row>
    <row r="2225" spans="1:5" ht="23.25" hidden="1" x14ac:dyDescent="0.2">
      <c r="A2225" s="41" t="s">
        <v>2131</v>
      </c>
      <c r="B2225" s="41" t="s">
        <v>2136</v>
      </c>
      <c r="C2225" s="63">
        <v>6332001</v>
      </c>
      <c r="D2225" s="34" t="s">
        <v>2316</v>
      </c>
      <c r="E2225" s="37"/>
    </row>
    <row r="2226" spans="1:5" ht="23.25" hidden="1" x14ac:dyDescent="0.2">
      <c r="A2226" s="41" t="s">
        <v>2131</v>
      </c>
      <c r="B2226" s="41" t="s">
        <v>2136</v>
      </c>
      <c r="C2226" s="63">
        <v>6332002</v>
      </c>
      <c r="D2226" s="34" t="s">
        <v>2317</v>
      </c>
      <c r="E2226" s="37"/>
    </row>
    <row r="2227" spans="1:5" ht="23.25" hidden="1" x14ac:dyDescent="0.2">
      <c r="A2227" s="41" t="s">
        <v>2131</v>
      </c>
      <c r="B2227" s="41" t="s">
        <v>2136</v>
      </c>
      <c r="C2227" s="63">
        <v>6332003</v>
      </c>
      <c r="D2227" s="34" t="s">
        <v>2318</v>
      </c>
      <c r="E2227" s="37"/>
    </row>
    <row r="2228" spans="1:5" ht="23.25" hidden="1" x14ac:dyDescent="0.2">
      <c r="A2228" s="41" t="s">
        <v>2131</v>
      </c>
      <c r="B2228" s="41" t="s">
        <v>2136</v>
      </c>
      <c r="C2228" s="63">
        <v>6332004</v>
      </c>
      <c r="D2228" s="34" t="s">
        <v>2319</v>
      </c>
      <c r="E2228" s="37"/>
    </row>
    <row r="2229" spans="1:5" ht="23.25" hidden="1" x14ac:dyDescent="0.2">
      <c r="A2229" s="41" t="s">
        <v>2131</v>
      </c>
      <c r="B2229" s="41" t="s">
        <v>2136</v>
      </c>
      <c r="C2229" s="63">
        <v>6332005</v>
      </c>
      <c r="D2229" s="34" t="s">
        <v>2320</v>
      </c>
      <c r="E2229" s="37"/>
    </row>
    <row r="2230" spans="1:5" ht="23.25" hidden="1" x14ac:dyDescent="0.2">
      <c r="A2230" s="41" t="s">
        <v>2131</v>
      </c>
      <c r="B2230" s="41" t="s">
        <v>2322</v>
      </c>
      <c r="C2230" s="63">
        <v>6332101</v>
      </c>
      <c r="D2230" s="34" t="s">
        <v>2321</v>
      </c>
      <c r="E2230" s="37"/>
    </row>
    <row r="2231" spans="1:5" ht="23.25" hidden="1" x14ac:dyDescent="0.2">
      <c r="A2231" s="41" t="s">
        <v>2131</v>
      </c>
      <c r="B2231" s="41" t="s">
        <v>2322</v>
      </c>
      <c r="C2231" s="63">
        <v>6332102</v>
      </c>
      <c r="D2231" s="34" t="s">
        <v>2323</v>
      </c>
      <c r="E2231" s="37"/>
    </row>
    <row r="2232" spans="1:5" ht="23.25" hidden="1" x14ac:dyDescent="0.2">
      <c r="A2232" s="41" t="s">
        <v>2131</v>
      </c>
      <c r="B2232" s="41" t="s">
        <v>2322</v>
      </c>
      <c r="C2232" s="63">
        <v>6332103</v>
      </c>
      <c r="D2232" s="34" t="s">
        <v>2313</v>
      </c>
      <c r="E2232" s="37"/>
    </row>
    <row r="2233" spans="1:5" ht="23.25" hidden="1" x14ac:dyDescent="0.2">
      <c r="A2233" s="41" t="s">
        <v>2131</v>
      </c>
      <c r="B2233" s="41" t="s">
        <v>2322</v>
      </c>
      <c r="C2233" s="63">
        <v>6332104</v>
      </c>
      <c r="D2233" s="34" t="s">
        <v>2324</v>
      </c>
      <c r="E2233" s="37"/>
    </row>
    <row r="2234" spans="1:5" ht="23.25" hidden="1" x14ac:dyDescent="0.2">
      <c r="A2234" s="41" t="s">
        <v>2131</v>
      </c>
      <c r="B2234" s="41" t="s">
        <v>2322</v>
      </c>
      <c r="C2234" s="63">
        <v>6332105</v>
      </c>
      <c r="D2234" s="34" t="s">
        <v>2325</v>
      </c>
      <c r="E2234" s="37"/>
    </row>
    <row r="2235" spans="1:5" ht="23.25" hidden="1" x14ac:dyDescent="0.2">
      <c r="A2235" s="41" t="s">
        <v>2131</v>
      </c>
      <c r="B2235" s="41" t="s">
        <v>2327</v>
      </c>
      <c r="C2235" s="63">
        <v>6332201</v>
      </c>
      <c r="D2235" s="34" t="s">
        <v>2326</v>
      </c>
      <c r="E2235" s="37"/>
    </row>
    <row r="2236" spans="1:5" ht="23.25" hidden="1" x14ac:dyDescent="0.2">
      <c r="A2236" s="41" t="s">
        <v>2131</v>
      </c>
      <c r="B2236" s="41" t="s">
        <v>2327</v>
      </c>
      <c r="C2236" s="63">
        <v>6332202</v>
      </c>
      <c r="D2236" s="34" t="s">
        <v>2328</v>
      </c>
      <c r="E2236" s="37"/>
    </row>
    <row r="2237" spans="1:5" ht="23.25" hidden="1" x14ac:dyDescent="0.2">
      <c r="A2237" s="41" t="s">
        <v>2131</v>
      </c>
      <c r="B2237" s="41" t="s">
        <v>2327</v>
      </c>
      <c r="C2237" s="63">
        <v>6332203</v>
      </c>
      <c r="D2237" s="34" t="s">
        <v>2329</v>
      </c>
      <c r="E2237" s="37"/>
    </row>
    <row r="2238" spans="1:5" ht="23.25" hidden="1" x14ac:dyDescent="0.2">
      <c r="A2238" s="41" t="s">
        <v>2131</v>
      </c>
      <c r="B2238" s="41" t="s">
        <v>2327</v>
      </c>
      <c r="C2238" s="63">
        <v>6332204</v>
      </c>
      <c r="D2238" s="34" t="s">
        <v>2330</v>
      </c>
      <c r="E2238" s="37"/>
    </row>
    <row r="2239" spans="1:5" ht="23.25" hidden="1" x14ac:dyDescent="0.2">
      <c r="A2239" s="41" t="s">
        <v>2333</v>
      </c>
      <c r="B2239" s="41" t="s">
        <v>2332</v>
      </c>
      <c r="C2239" s="63">
        <v>2340101</v>
      </c>
      <c r="D2239" s="34" t="s">
        <v>2331</v>
      </c>
      <c r="E2239" s="37"/>
    </row>
    <row r="2240" spans="1:5" ht="23.25" hidden="1" x14ac:dyDescent="0.2">
      <c r="A2240" s="41" t="s">
        <v>2333</v>
      </c>
      <c r="B2240" s="41" t="s">
        <v>2332</v>
      </c>
      <c r="C2240" s="63">
        <v>3340101</v>
      </c>
      <c r="D2240" s="34" t="s">
        <v>2334</v>
      </c>
      <c r="E2240" s="37"/>
    </row>
    <row r="2241" spans="1:5" ht="23.25" hidden="1" x14ac:dyDescent="0.2">
      <c r="A2241" s="41" t="s">
        <v>2333</v>
      </c>
      <c r="B2241" s="41" t="s">
        <v>2336</v>
      </c>
      <c r="C2241" s="63">
        <v>4341501</v>
      </c>
      <c r="D2241" s="34" t="s">
        <v>2335</v>
      </c>
      <c r="E2241" s="37"/>
    </row>
    <row r="2242" spans="1:5" ht="23.25" hidden="1" x14ac:dyDescent="0.2">
      <c r="A2242" s="41" t="s">
        <v>2333</v>
      </c>
      <c r="B2242" s="41" t="s">
        <v>2338</v>
      </c>
      <c r="C2242" s="63">
        <v>4341901</v>
      </c>
      <c r="D2242" s="34" t="s">
        <v>2337</v>
      </c>
      <c r="E2242" s="37"/>
    </row>
    <row r="2243" spans="1:5" ht="23.25" hidden="1" x14ac:dyDescent="0.2">
      <c r="A2243" s="41" t="s">
        <v>2333</v>
      </c>
      <c r="B2243" s="41" t="s">
        <v>2332</v>
      </c>
      <c r="C2243" s="63">
        <v>5340112</v>
      </c>
      <c r="D2243" s="34" t="s">
        <v>2339</v>
      </c>
      <c r="E2243" s="37"/>
    </row>
    <row r="2244" spans="1:5" ht="23.25" hidden="1" x14ac:dyDescent="0.2">
      <c r="A2244" s="41" t="s">
        <v>2333</v>
      </c>
      <c r="B2244" s="41" t="s">
        <v>2341</v>
      </c>
      <c r="C2244" s="63">
        <v>5340212</v>
      </c>
      <c r="D2244" s="34" t="s">
        <v>2340</v>
      </c>
      <c r="E2244" s="37"/>
    </row>
    <row r="2245" spans="1:5" ht="23.25" hidden="1" x14ac:dyDescent="0.2">
      <c r="A2245" s="41" t="s">
        <v>2333</v>
      </c>
      <c r="B2245" s="41" t="s">
        <v>2343</v>
      </c>
      <c r="C2245" s="63">
        <v>5340306</v>
      </c>
      <c r="D2245" s="34" t="s">
        <v>2342</v>
      </c>
      <c r="E2245" s="37"/>
    </row>
    <row r="2246" spans="1:5" ht="23.25" hidden="1" x14ac:dyDescent="0.2">
      <c r="A2246" s="41" t="s">
        <v>2333</v>
      </c>
      <c r="B2246" s="41" t="s">
        <v>2345</v>
      </c>
      <c r="C2246" s="63">
        <v>5340419</v>
      </c>
      <c r="D2246" s="34" t="s">
        <v>2344</v>
      </c>
      <c r="E2246" s="37"/>
    </row>
    <row r="2247" spans="1:5" ht="23.25" hidden="1" x14ac:dyDescent="0.2">
      <c r="A2247" s="41" t="s">
        <v>2333</v>
      </c>
      <c r="B2247" s="41" t="s">
        <v>2347</v>
      </c>
      <c r="C2247" s="63">
        <v>5340510</v>
      </c>
      <c r="D2247" s="34" t="s">
        <v>2346</v>
      </c>
      <c r="E2247" s="37"/>
    </row>
    <row r="2248" spans="1:5" ht="23.25" hidden="1" x14ac:dyDescent="0.2">
      <c r="A2248" s="41" t="s">
        <v>2333</v>
      </c>
      <c r="B2248" s="41" t="s">
        <v>2349</v>
      </c>
      <c r="C2248" s="63">
        <v>5340717</v>
      </c>
      <c r="D2248" s="34" t="s">
        <v>2348</v>
      </c>
      <c r="E2248" s="37"/>
    </row>
    <row r="2249" spans="1:5" ht="23.25" hidden="1" x14ac:dyDescent="0.2">
      <c r="A2249" s="41" t="s">
        <v>2333</v>
      </c>
      <c r="B2249" s="41" t="s">
        <v>2349</v>
      </c>
      <c r="C2249" s="63">
        <v>5340718</v>
      </c>
      <c r="D2249" s="34" t="s">
        <v>2350</v>
      </c>
      <c r="E2249" s="37"/>
    </row>
    <row r="2250" spans="1:5" ht="23.25" hidden="1" x14ac:dyDescent="0.2">
      <c r="A2250" s="41" t="s">
        <v>2333</v>
      </c>
      <c r="B2250" s="41" t="s">
        <v>2349</v>
      </c>
      <c r="C2250" s="63">
        <v>5340719</v>
      </c>
      <c r="D2250" s="34" t="s">
        <v>2351</v>
      </c>
      <c r="E2250" s="37"/>
    </row>
    <row r="2251" spans="1:5" ht="23.25" hidden="1" x14ac:dyDescent="0.2">
      <c r="A2251" s="41" t="s">
        <v>2333</v>
      </c>
      <c r="B2251" s="41" t="s">
        <v>2353</v>
      </c>
      <c r="C2251" s="63">
        <v>5340807</v>
      </c>
      <c r="D2251" s="34" t="s">
        <v>2352</v>
      </c>
      <c r="E2251" s="37"/>
    </row>
    <row r="2252" spans="1:5" ht="23.25" hidden="1" x14ac:dyDescent="0.2">
      <c r="A2252" s="41" t="s">
        <v>2333</v>
      </c>
      <c r="B2252" s="41" t="s">
        <v>2355</v>
      </c>
      <c r="C2252" s="63">
        <v>5340908</v>
      </c>
      <c r="D2252" s="34" t="s">
        <v>2354</v>
      </c>
      <c r="E2252" s="37"/>
    </row>
    <row r="2253" spans="1:5" ht="23.25" hidden="1" x14ac:dyDescent="0.2">
      <c r="A2253" s="41" t="s">
        <v>2333</v>
      </c>
      <c r="B2253" s="41" t="s">
        <v>2357</v>
      </c>
      <c r="C2253" s="63">
        <v>5341009</v>
      </c>
      <c r="D2253" s="34" t="s">
        <v>2356</v>
      </c>
      <c r="E2253" s="37"/>
    </row>
    <row r="2254" spans="1:5" ht="23.25" hidden="1" x14ac:dyDescent="0.2">
      <c r="A2254" s="41" t="s">
        <v>2333</v>
      </c>
      <c r="B2254" s="41" t="s">
        <v>2359</v>
      </c>
      <c r="C2254" s="63">
        <v>5341124</v>
      </c>
      <c r="D2254" s="34" t="s">
        <v>2358</v>
      </c>
      <c r="E2254" s="37"/>
    </row>
    <row r="2255" spans="1:5" ht="23.25" hidden="1" x14ac:dyDescent="0.2">
      <c r="A2255" s="41" t="s">
        <v>2333</v>
      </c>
      <c r="B2255" s="41" t="s">
        <v>2361</v>
      </c>
      <c r="C2255" s="63">
        <v>5341206</v>
      </c>
      <c r="D2255" s="34" t="s">
        <v>2360</v>
      </c>
      <c r="E2255" s="37"/>
    </row>
    <row r="2256" spans="1:5" ht="23.25" hidden="1" x14ac:dyDescent="0.2">
      <c r="A2256" s="41" t="s">
        <v>2333</v>
      </c>
      <c r="B2256" s="41" t="s">
        <v>2363</v>
      </c>
      <c r="C2256" s="63">
        <v>5341415</v>
      </c>
      <c r="D2256" s="34" t="s">
        <v>2362</v>
      </c>
      <c r="E2256" s="37"/>
    </row>
    <row r="2257" spans="1:5" ht="23.25" hidden="1" x14ac:dyDescent="0.2">
      <c r="A2257" s="41" t="s">
        <v>2333</v>
      </c>
      <c r="B2257" s="41" t="s">
        <v>2336</v>
      </c>
      <c r="C2257" s="63">
        <v>5341502</v>
      </c>
      <c r="D2257" s="34" t="s">
        <v>2364</v>
      </c>
      <c r="E2257" s="37"/>
    </row>
    <row r="2258" spans="1:5" ht="23.25" hidden="1" x14ac:dyDescent="0.2">
      <c r="A2258" s="41" t="s">
        <v>2333</v>
      </c>
      <c r="B2258" s="41" t="s">
        <v>2336</v>
      </c>
      <c r="C2258" s="63">
        <v>5341516</v>
      </c>
      <c r="D2258" s="34" t="s">
        <v>2365</v>
      </c>
      <c r="E2258" s="37"/>
    </row>
    <row r="2259" spans="1:5" ht="23.25" hidden="1" x14ac:dyDescent="0.2">
      <c r="A2259" s="41" t="s">
        <v>2333</v>
      </c>
      <c r="B2259" s="41" t="s">
        <v>2338</v>
      </c>
      <c r="C2259" s="63">
        <v>5341914</v>
      </c>
      <c r="D2259" s="34" t="s">
        <v>2366</v>
      </c>
      <c r="E2259" s="37"/>
    </row>
    <row r="2260" spans="1:5" ht="23.25" hidden="1" x14ac:dyDescent="0.2">
      <c r="A2260" s="41" t="s">
        <v>2333</v>
      </c>
      <c r="B2260" s="41" t="s">
        <v>2368</v>
      </c>
      <c r="C2260" s="63">
        <v>5342007</v>
      </c>
      <c r="D2260" s="34" t="s">
        <v>2367</v>
      </c>
      <c r="E2260" s="37"/>
    </row>
    <row r="2261" spans="1:5" ht="23.25" hidden="1" x14ac:dyDescent="0.2">
      <c r="A2261" s="41" t="s">
        <v>2333</v>
      </c>
      <c r="B2261" s="41" t="s">
        <v>2338</v>
      </c>
      <c r="C2261" s="63">
        <v>5342107</v>
      </c>
      <c r="D2261" s="34" t="s">
        <v>2369</v>
      </c>
      <c r="E2261" s="37"/>
    </row>
    <row r="2262" spans="1:5" ht="23.25" hidden="1" x14ac:dyDescent="0.2">
      <c r="A2262" s="41" t="s">
        <v>2333</v>
      </c>
      <c r="B2262" s="41" t="s">
        <v>2371</v>
      </c>
      <c r="C2262" s="63">
        <v>5342508</v>
      </c>
      <c r="D2262" s="34" t="s">
        <v>2370</v>
      </c>
      <c r="E2262" s="37"/>
    </row>
    <row r="2263" spans="1:5" ht="23.25" hidden="1" x14ac:dyDescent="0.2">
      <c r="A2263" s="41" t="s">
        <v>2333</v>
      </c>
      <c r="B2263" s="41" t="s">
        <v>2373</v>
      </c>
      <c r="C2263" s="63">
        <v>5342904</v>
      </c>
      <c r="D2263" s="34" t="s">
        <v>2372</v>
      </c>
      <c r="E2263" s="37"/>
    </row>
    <row r="2264" spans="1:5" ht="23.25" hidden="1" x14ac:dyDescent="0.2">
      <c r="A2264" s="41" t="s">
        <v>2333</v>
      </c>
      <c r="B2264" s="41" t="s">
        <v>2332</v>
      </c>
      <c r="C2264" s="63">
        <v>6340101</v>
      </c>
      <c r="D2264" s="34" t="s">
        <v>2374</v>
      </c>
      <c r="E2264" s="37"/>
    </row>
    <row r="2265" spans="1:5" ht="23.25" hidden="1" x14ac:dyDescent="0.2">
      <c r="A2265" s="41" t="s">
        <v>2333</v>
      </c>
      <c r="B2265" s="41" t="s">
        <v>2332</v>
      </c>
      <c r="C2265" s="63">
        <v>6340102</v>
      </c>
      <c r="D2265" s="34" t="s">
        <v>2375</v>
      </c>
      <c r="E2265" s="37"/>
    </row>
    <row r="2266" spans="1:5" ht="23.25" hidden="1" x14ac:dyDescent="0.2">
      <c r="A2266" s="41" t="s">
        <v>2333</v>
      </c>
      <c r="B2266" s="41" t="s">
        <v>2332</v>
      </c>
      <c r="C2266" s="63">
        <v>6340103</v>
      </c>
      <c r="D2266" s="34" t="s">
        <v>2376</v>
      </c>
      <c r="E2266" s="37"/>
    </row>
    <row r="2267" spans="1:5" ht="23.25" hidden="1" x14ac:dyDescent="0.2">
      <c r="A2267" s="41" t="s">
        <v>2333</v>
      </c>
      <c r="B2267" s="41" t="s">
        <v>2332</v>
      </c>
      <c r="C2267" s="63">
        <v>6340104</v>
      </c>
      <c r="D2267" s="34" t="s">
        <v>2377</v>
      </c>
      <c r="E2267" s="37"/>
    </row>
    <row r="2268" spans="1:5" ht="23.25" hidden="1" x14ac:dyDescent="0.2">
      <c r="A2268" s="41" t="s">
        <v>2333</v>
      </c>
      <c r="B2268" s="41" t="s">
        <v>2332</v>
      </c>
      <c r="C2268" s="63">
        <v>6340105</v>
      </c>
      <c r="D2268" s="34" t="s">
        <v>2378</v>
      </c>
      <c r="E2268" s="37"/>
    </row>
    <row r="2269" spans="1:5" ht="23.25" hidden="1" x14ac:dyDescent="0.2">
      <c r="A2269" s="41" t="s">
        <v>2333</v>
      </c>
      <c r="B2269" s="41" t="s">
        <v>2332</v>
      </c>
      <c r="C2269" s="63">
        <v>6340106</v>
      </c>
      <c r="D2269" s="34" t="s">
        <v>2379</v>
      </c>
      <c r="E2269" s="37"/>
    </row>
    <row r="2270" spans="1:5" ht="23.25" hidden="1" x14ac:dyDescent="0.2">
      <c r="A2270" s="41" t="s">
        <v>2333</v>
      </c>
      <c r="B2270" s="41" t="s">
        <v>2332</v>
      </c>
      <c r="C2270" s="63">
        <v>6340107</v>
      </c>
      <c r="D2270" s="34" t="s">
        <v>2380</v>
      </c>
      <c r="E2270" s="37"/>
    </row>
    <row r="2271" spans="1:5" ht="23.25" hidden="1" x14ac:dyDescent="0.2">
      <c r="A2271" s="41" t="s">
        <v>2333</v>
      </c>
      <c r="B2271" s="41" t="s">
        <v>2332</v>
      </c>
      <c r="C2271" s="63">
        <v>6340108</v>
      </c>
      <c r="D2271" s="34" t="s">
        <v>2381</v>
      </c>
      <c r="E2271" s="37"/>
    </row>
    <row r="2272" spans="1:5" ht="23.25" hidden="1" x14ac:dyDescent="0.2">
      <c r="A2272" s="41" t="s">
        <v>2333</v>
      </c>
      <c r="B2272" s="41" t="s">
        <v>2332</v>
      </c>
      <c r="C2272" s="63">
        <v>6340109</v>
      </c>
      <c r="D2272" s="34" t="s">
        <v>2382</v>
      </c>
      <c r="E2272" s="37"/>
    </row>
    <row r="2273" spans="1:5" ht="23.25" hidden="1" x14ac:dyDescent="0.2">
      <c r="A2273" s="41" t="s">
        <v>2333</v>
      </c>
      <c r="B2273" s="41" t="s">
        <v>2332</v>
      </c>
      <c r="C2273" s="63">
        <v>6340110</v>
      </c>
      <c r="D2273" s="34" t="s">
        <v>2269</v>
      </c>
      <c r="E2273" s="37"/>
    </row>
    <row r="2274" spans="1:5" ht="23.25" hidden="1" x14ac:dyDescent="0.2">
      <c r="A2274" s="41" t="s">
        <v>2333</v>
      </c>
      <c r="B2274" s="41" t="s">
        <v>2332</v>
      </c>
      <c r="C2274" s="63">
        <v>6340111</v>
      </c>
      <c r="D2274" s="34" t="s">
        <v>2383</v>
      </c>
      <c r="E2274" s="37"/>
    </row>
    <row r="2275" spans="1:5" ht="23.25" hidden="1" x14ac:dyDescent="0.2">
      <c r="A2275" s="41" t="s">
        <v>2333</v>
      </c>
      <c r="B2275" s="41" t="s">
        <v>2341</v>
      </c>
      <c r="C2275" s="63">
        <v>6340201</v>
      </c>
      <c r="D2275" s="34" t="s">
        <v>2384</v>
      </c>
      <c r="E2275" s="37"/>
    </row>
    <row r="2276" spans="1:5" ht="23.25" hidden="1" x14ac:dyDescent="0.2">
      <c r="A2276" s="41" t="s">
        <v>2333</v>
      </c>
      <c r="B2276" s="41" t="s">
        <v>2341</v>
      </c>
      <c r="C2276" s="63">
        <v>6340202</v>
      </c>
      <c r="D2276" s="34" t="s">
        <v>2385</v>
      </c>
      <c r="E2276" s="37"/>
    </row>
    <row r="2277" spans="1:5" ht="23.25" hidden="1" x14ac:dyDescent="0.2">
      <c r="A2277" s="41" t="s">
        <v>2333</v>
      </c>
      <c r="B2277" s="41" t="s">
        <v>2341</v>
      </c>
      <c r="C2277" s="63">
        <v>6340203</v>
      </c>
      <c r="D2277" s="34" t="s">
        <v>2386</v>
      </c>
      <c r="E2277" s="37"/>
    </row>
    <row r="2278" spans="1:5" ht="23.25" hidden="1" x14ac:dyDescent="0.2">
      <c r="A2278" s="41" t="s">
        <v>2333</v>
      </c>
      <c r="B2278" s="41" t="s">
        <v>2341</v>
      </c>
      <c r="C2278" s="63">
        <v>6340204</v>
      </c>
      <c r="D2278" s="34" t="s">
        <v>2387</v>
      </c>
      <c r="E2278" s="37"/>
    </row>
    <row r="2279" spans="1:5" ht="23.25" hidden="1" x14ac:dyDescent="0.2">
      <c r="A2279" s="41" t="s">
        <v>2333</v>
      </c>
      <c r="B2279" s="41" t="s">
        <v>2341</v>
      </c>
      <c r="C2279" s="63">
        <v>6340205</v>
      </c>
      <c r="D2279" s="34" t="s">
        <v>2388</v>
      </c>
      <c r="E2279" s="37"/>
    </row>
    <row r="2280" spans="1:5" ht="23.25" hidden="1" x14ac:dyDescent="0.2">
      <c r="A2280" s="41" t="s">
        <v>2333</v>
      </c>
      <c r="B2280" s="41" t="s">
        <v>2341</v>
      </c>
      <c r="C2280" s="63">
        <v>6340206</v>
      </c>
      <c r="D2280" s="34" t="s">
        <v>1541</v>
      </c>
      <c r="E2280" s="37"/>
    </row>
    <row r="2281" spans="1:5" ht="23.25" hidden="1" x14ac:dyDescent="0.2">
      <c r="A2281" s="41" t="s">
        <v>2333</v>
      </c>
      <c r="B2281" s="41" t="s">
        <v>2341</v>
      </c>
      <c r="C2281" s="63">
        <v>6340207</v>
      </c>
      <c r="D2281" s="34" t="s">
        <v>2389</v>
      </c>
      <c r="E2281" s="37"/>
    </row>
    <row r="2282" spans="1:5" ht="23.25" hidden="1" x14ac:dyDescent="0.2">
      <c r="A2282" s="41" t="s">
        <v>2333</v>
      </c>
      <c r="B2282" s="41" t="s">
        <v>2341</v>
      </c>
      <c r="C2282" s="63">
        <v>6340208</v>
      </c>
      <c r="D2282" s="34" t="s">
        <v>2390</v>
      </c>
      <c r="E2282" s="37"/>
    </row>
    <row r="2283" spans="1:5" ht="23.25" hidden="1" x14ac:dyDescent="0.2">
      <c r="A2283" s="41" t="s">
        <v>2333</v>
      </c>
      <c r="B2283" s="41" t="s">
        <v>2341</v>
      </c>
      <c r="C2283" s="63">
        <v>6340209</v>
      </c>
      <c r="D2283" s="34" t="s">
        <v>2391</v>
      </c>
      <c r="E2283" s="37"/>
    </row>
    <row r="2284" spans="1:5" ht="23.25" hidden="1" x14ac:dyDescent="0.2">
      <c r="A2284" s="41" t="s">
        <v>2333</v>
      </c>
      <c r="B2284" s="41" t="s">
        <v>2341</v>
      </c>
      <c r="C2284" s="63">
        <v>6340210</v>
      </c>
      <c r="D2284" s="34" t="s">
        <v>2392</v>
      </c>
      <c r="E2284" s="37"/>
    </row>
    <row r="2285" spans="1:5" ht="23.25" hidden="1" x14ac:dyDescent="0.2">
      <c r="A2285" s="41" t="s">
        <v>2333</v>
      </c>
      <c r="B2285" s="41" t="s">
        <v>2341</v>
      </c>
      <c r="C2285" s="63">
        <v>6340211</v>
      </c>
      <c r="D2285" s="34" t="s">
        <v>2393</v>
      </c>
      <c r="E2285" s="37"/>
    </row>
    <row r="2286" spans="1:5" ht="23.25" hidden="1" x14ac:dyDescent="0.2">
      <c r="A2286" s="41" t="s">
        <v>2333</v>
      </c>
      <c r="B2286" s="41" t="s">
        <v>2343</v>
      </c>
      <c r="C2286" s="63">
        <v>6340301</v>
      </c>
      <c r="D2286" s="34" t="s">
        <v>2394</v>
      </c>
      <c r="E2286" s="37"/>
    </row>
    <row r="2287" spans="1:5" ht="23.25" hidden="1" x14ac:dyDescent="0.2">
      <c r="A2287" s="41" t="s">
        <v>2333</v>
      </c>
      <c r="B2287" s="41" t="s">
        <v>2343</v>
      </c>
      <c r="C2287" s="63">
        <v>6340302</v>
      </c>
      <c r="D2287" s="34" t="s">
        <v>431</v>
      </c>
      <c r="E2287" s="37"/>
    </row>
    <row r="2288" spans="1:5" ht="23.25" hidden="1" x14ac:dyDescent="0.2">
      <c r="A2288" s="41" t="s">
        <v>2333</v>
      </c>
      <c r="B2288" s="41" t="s">
        <v>2343</v>
      </c>
      <c r="C2288" s="63">
        <v>6340303</v>
      </c>
      <c r="D2288" s="34" t="s">
        <v>2395</v>
      </c>
      <c r="E2288" s="37"/>
    </row>
    <row r="2289" spans="1:5" ht="23.25" hidden="1" x14ac:dyDescent="0.2">
      <c r="A2289" s="41" t="s">
        <v>2333</v>
      </c>
      <c r="B2289" s="41" t="s">
        <v>2343</v>
      </c>
      <c r="C2289" s="63">
        <v>6340304</v>
      </c>
      <c r="D2289" s="34" t="s">
        <v>2396</v>
      </c>
      <c r="E2289" s="37"/>
    </row>
    <row r="2290" spans="1:5" ht="23.25" hidden="1" x14ac:dyDescent="0.2">
      <c r="A2290" s="41" t="s">
        <v>2333</v>
      </c>
      <c r="B2290" s="41" t="s">
        <v>2343</v>
      </c>
      <c r="C2290" s="63">
        <v>6340305</v>
      </c>
      <c r="D2290" s="34" t="s">
        <v>967</v>
      </c>
      <c r="E2290" s="37"/>
    </row>
    <row r="2291" spans="1:5" ht="23.25" hidden="1" x14ac:dyDescent="0.2">
      <c r="A2291" s="41" t="s">
        <v>2333</v>
      </c>
      <c r="B2291" s="41" t="s">
        <v>2345</v>
      </c>
      <c r="C2291" s="63">
        <v>6340401</v>
      </c>
      <c r="D2291" s="34" t="s">
        <v>2397</v>
      </c>
      <c r="E2291" s="37"/>
    </row>
    <row r="2292" spans="1:5" ht="23.25" hidden="1" x14ac:dyDescent="0.2">
      <c r="A2292" s="41" t="s">
        <v>2333</v>
      </c>
      <c r="B2292" s="41" t="s">
        <v>2345</v>
      </c>
      <c r="C2292" s="63">
        <v>6340402</v>
      </c>
      <c r="D2292" s="34" t="s">
        <v>2398</v>
      </c>
      <c r="E2292" s="37"/>
    </row>
    <row r="2293" spans="1:5" ht="23.25" hidden="1" x14ac:dyDescent="0.2">
      <c r="A2293" s="41" t="s">
        <v>2333</v>
      </c>
      <c r="B2293" s="41" t="s">
        <v>2345</v>
      </c>
      <c r="C2293" s="63">
        <v>6340403</v>
      </c>
      <c r="D2293" s="34" t="s">
        <v>2399</v>
      </c>
      <c r="E2293" s="37"/>
    </row>
    <row r="2294" spans="1:5" ht="23.25" hidden="1" x14ac:dyDescent="0.2">
      <c r="A2294" s="41" t="s">
        <v>2333</v>
      </c>
      <c r="B2294" s="41" t="s">
        <v>2345</v>
      </c>
      <c r="C2294" s="63">
        <v>6340404</v>
      </c>
      <c r="D2294" s="34" t="s">
        <v>2400</v>
      </c>
      <c r="E2294" s="37"/>
    </row>
    <row r="2295" spans="1:5" ht="23.25" hidden="1" x14ac:dyDescent="0.2">
      <c r="A2295" s="41" t="s">
        <v>2333</v>
      </c>
      <c r="B2295" s="41" t="s">
        <v>2345</v>
      </c>
      <c r="C2295" s="63">
        <v>6340405</v>
      </c>
      <c r="D2295" s="34" t="s">
        <v>2401</v>
      </c>
      <c r="E2295" s="37"/>
    </row>
    <row r="2296" spans="1:5" ht="23.25" hidden="1" x14ac:dyDescent="0.2">
      <c r="A2296" s="41" t="s">
        <v>2333</v>
      </c>
      <c r="B2296" s="41" t="s">
        <v>2345</v>
      </c>
      <c r="C2296" s="63">
        <v>6340406</v>
      </c>
      <c r="D2296" s="34" t="s">
        <v>2402</v>
      </c>
      <c r="E2296" s="37"/>
    </row>
    <row r="2297" spans="1:5" ht="23.25" hidden="1" x14ac:dyDescent="0.2">
      <c r="A2297" s="41" t="s">
        <v>2333</v>
      </c>
      <c r="B2297" s="41" t="s">
        <v>2345</v>
      </c>
      <c r="C2297" s="63">
        <v>6340407</v>
      </c>
      <c r="D2297" s="34" t="s">
        <v>2403</v>
      </c>
      <c r="E2297" s="37"/>
    </row>
    <row r="2298" spans="1:5" ht="23.25" hidden="1" x14ac:dyDescent="0.2">
      <c r="A2298" s="41" t="s">
        <v>2333</v>
      </c>
      <c r="B2298" s="41" t="s">
        <v>2345</v>
      </c>
      <c r="C2298" s="63">
        <v>6340408</v>
      </c>
      <c r="D2298" s="34" t="s">
        <v>2404</v>
      </c>
      <c r="E2298" s="37"/>
    </row>
    <row r="2299" spans="1:5" ht="23.25" hidden="1" x14ac:dyDescent="0.2">
      <c r="A2299" s="41" t="s">
        <v>2333</v>
      </c>
      <c r="B2299" s="41" t="s">
        <v>2345</v>
      </c>
      <c r="C2299" s="63">
        <v>6340409</v>
      </c>
      <c r="D2299" s="34" t="s">
        <v>2096</v>
      </c>
      <c r="E2299" s="37"/>
    </row>
    <row r="2300" spans="1:5" ht="23.25" hidden="1" x14ac:dyDescent="0.2">
      <c r="A2300" s="41" t="s">
        <v>2333</v>
      </c>
      <c r="B2300" s="41" t="s">
        <v>2345</v>
      </c>
      <c r="C2300" s="63">
        <v>6340410</v>
      </c>
      <c r="D2300" s="34" t="s">
        <v>2405</v>
      </c>
      <c r="E2300" s="37"/>
    </row>
    <row r="2301" spans="1:5" ht="23.25" hidden="1" x14ac:dyDescent="0.2">
      <c r="A2301" s="41" t="s">
        <v>2333</v>
      </c>
      <c r="B2301" s="41" t="s">
        <v>2363</v>
      </c>
      <c r="C2301" s="63">
        <v>6340411</v>
      </c>
      <c r="D2301" s="34" t="s">
        <v>2406</v>
      </c>
      <c r="E2301" s="37"/>
    </row>
    <row r="2302" spans="1:5" ht="23.25" hidden="1" x14ac:dyDescent="0.2">
      <c r="A2302" s="41" t="s">
        <v>2333</v>
      </c>
      <c r="B2302" s="41" t="s">
        <v>2345</v>
      </c>
      <c r="C2302" s="63">
        <v>6340412</v>
      </c>
      <c r="D2302" s="34" t="s">
        <v>2407</v>
      </c>
      <c r="E2302" s="37"/>
    </row>
    <row r="2303" spans="1:5" ht="23.25" hidden="1" x14ac:dyDescent="0.2">
      <c r="A2303" s="41" t="s">
        <v>2333</v>
      </c>
      <c r="B2303" s="41" t="s">
        <v>2345</v>
      </c>
      <c r="C2303" s="63">
        <v>6340413</v>
      </c>
      <c r="D2303" s="34" t="s">
        <v>2408</v>
      </c>
      <c r="E2303" s="37"/>
    </row>
    <row r="2304" spans="1:5" ht="23.25" hidden="1" x14ac:dyDescent="0.2">
      <c r="A2304" s="41" t="s">
        <v>2333</v>
      </c>
      <c r="B2304" s="41" t="s">
        <v>2345</v>
      </c>
      <c r="C2304" s="63">
        <v>6340414</v>
      </c>
      <c r="D2304" s="34" t="s">
        <v>2409</v>
      </c>
      <c r="E2304" s="37"/>
    </row>
    <row r="2305" spans="1:5" ht="23.25" hidden="1" x14ac:dyDescent="0.2">
      <c r="A2305" s="41" t="s">
        <v>2333</v>
      </c>
      <c r="B2305" s="41" t="s">
        <v>2345</v>
      </c>
      <c r="C2305" s="63">
        <v>6340415</v>
      </c>
      <c r="D2305" s="34" t="s">
        <v>1666</v>
      </c>
      <c r="E2305" s="37"/>
    </row>
    <row r="2306" spans="1:5" ht="23.25" hidden="1" x14ac:dyDescent="0.2">
      <c r="A2306" s="41" t="s">
        <v>2333</v>
      </c>
      <c r="B2306" s="41" t="s">
        <v>2345</v>
      </c>
      <c r="C2306" s="63">
        <v>6340416</v>
      </c>
      <c r="D2306" s="34" t="s">
        <v>2410</v>
      </c>
      <c r="E2306" s="37"/>
    </row>
    <row r="2307" spans="1:5" ht="23.25" hidden="1" x14ac:dyDescent="0.2">
      <c r="A2307" s="41" t="s">
        <v>2333</v>
      </c>
      <c r="B2307" s="41" t="s">
        <v>2345</v>
      </c>
      <c r="C2307" s="63">
        <v>6340417</v>
      </c>
      <c r="D2307" s="34" t="s">
        <v>2411</v>
      </c>
      <c r="E2307" s="37"/>
    </row>
    <row r="2308" spans="1:5" ht="23.25" hidden="1" x14ac:dyDescent="0.2">
      <c r="A2308" s="41" t="s">
        <v>2333</v>
      </c>
      <c r="B2308" s="41" t="s">
        <v>2345</v>
      </c>
      <c r="C2308" s="63">
        <v>6340418</v>
      </c>
      <c r="D2308" s="34" t="s">
        <v>2412</v>
      </c>
      <c r="E2308" s="37"/>
    </row>
    <row r="2309" spans="1:5" ht="23.25" hidden="1" x14ac:dyDescent="0.2">
      <c r="A2309" s="41" t="s">
        <v>2333</v>
      </c>
      <c r="B2309" s="41" t="s">
        <v>2347</v>
      </c>
      <c r="C2309" s="63">
        <v>6340501</v>
      </c>
      <c r="D2309" s="34" t="s">
        <v>2413</v>
      </c>
      <c r="E2309" s="37"/>
    </row>
    <row r="2310" spans="1:5" ht="23.25" hidden="1" x14ac:dyDescent="0.2">
      <c r="A2310" s="41" t="s">
        <v>2333</v>
      </c>
      <c r="B2310" s="41" t="s">
        <v>2347</v>
      </c>
      <c r="C2310" s="63">
        <v>6340502</v>
      </c>
      <c r="D2310" s="34" t="s">
        <v>2414</v>
      </c>
      <c r="E2310" s="37"/>
    </row>
    <row r="2311" spans="1:5" ht="23.25" hidden="1" x14ac:dyDescent="0.2">
      <c r="A2311" s="41" t="s">
        <v>2333</v>
      </c>
      <c r="B2311" s="41" t="s">
        <v>2347</v>
      </c>
      <c r="C2311" s="63">
        <v>6340503</v>
      </c>
      <c r="D2311" s="34" t="s">
        <v>2415</v>
      </c>
      <c r="E2311" s="37"/>
    </row>
    <row r="2312" spans="1:5" ht="23.25" hidden="1" x14ac:dyDescent="0.2">
      <c r="A2312" s="41" t="s">
        <v>2333</v>
      </c>
      <c r="B2312" s="41" t="s">
        <v>2347</v>
      </c>
      <c r="C2312" s="63">
        <v>6340504</v>
      </c>
      <c r="D2312" s="34" t="s">
        <v>2416</v>
      </c>
      <c r="E2312" s="37"/>
    </row>
    <row r="2313" spans="1:5" ht="23.25" hidden="1" x14ac:dyDescent="0.2">
      <c r="A2313" s="41" t="s">
        <v>2333</v>
      </c>
      <c r="B2313" s="41" t="s">
        <v>2347</v>
      </c>
      <c r="C2313" s="63">
        <v>6340505</v>
      </c>
      <c r="D2313" s="34" t="s">
        <v>2417</v>
      </c>
      <c r="E2313" s="37"/>
    </row>
    <row r="2314" spans="1:5" ht="23.25" hidden="1" x14ac:dyDescent="0.2">
      <c r="A2314" s="41" t="s">
        <v>2333</v>
      </c>
      <c r="B2314" s="41" t="s">
        <v>2347</v>
      </c>
      <c r="C2314" s="63">
        <v>6340506</v>
      </c>
      <c r="D2314" s="34" t="s">
        <v>2418</v>
      </c>
      <c r="E2314" s="37"/>
    </row>
    <row r="2315" spans="1:5" ht="23.25" hidden="1" x14ac:dyDescent="0.2">
      <c r="A2315" s="41" t="s">
        <v>2333</v>
      </c>
      <c r="B2315" s="41" t="s">
        <v>2347</v>
      </c>
      <c r="C2315" s="63">
        <v>6340507</v>
      </c>
      <c r="D2315" s="34" t="s">
        <v>2419</v>
      </c>
      <c r="E2315" s="37"/>
    </row>
    <row r="2316" spans="1:5" ht="23.25" hidden="1" x14ac:dyDescent="0.2">
      <c r="A2316" s="41" t="s">
        <v>2333</v>
      </c>
      <c r="B2316" s="41" t="s">
        <v>2347</v>
      </c>
      <c r="C2316" s="63">
        <v>6340508</v>
      </c>
      <c r="D2316" s="34" t="s">
        <v>2420</v>
      </c>
      <c r="E2316" s="37"/>
    </row>
    <row r="2317" spans="1:5" ht="23.25" hidden="1" x14ac:dyDescent="0.2">
      <c r="A2317" s="41" t="s">
        <v>2333</v>
      </c>
      <c r="B2317" s="41" t="s">
        <v>2347</v>
      </c>
      <c r="C2317" s="63">
        <v>6340509</v>
      </c>
      <c r="D2317" s="34" t="s">
        <v>2421</v>
      </c>
      <c r="E2317" s="37"/>
    </row>
    <row r="2318" spans="1:5" ht="23.25" hidden="1" x14ac:dyDescent="0.2">
      <c r="A2318" s="41" t="s">
        <v>2333</v>
      </c>
      <c r="B2318" s="41" t="s">
        <v>2349</v>
      </c>
      <c r="C2318" s="63">
        <v>6340701</v>
      </c>
      <c r="D2318" s="34" t="s">
        <v>2422</v>
      </c>
      <c r="E2318" s="37"/>
    </row>
    <row r="2319" spans="1:5" ht="23.25" hidden="1" x14ac:dyDescent="0.2">
      <c r="A2319" s="41" t="s">
        <v>2333</v>
      </c>
      <c r="B2319" s="41" t="s">
        <v>2349</v>
      </c>
      <c r="C2319" s="63">
        <v>6340702</v>
      </c>
      <c r="D2319" s="34" t="s">
        <v>2423</v>
      </c>
      <c r="E2319" s="37"/>
    </row>
    <row r="2320" spans="1:5" ht="23.25" hidden="1" x14ac:dyDescent="0.2">
      <c r="A2320" s="41" t="s">
        <v>2333</v>
      </c>
      <c r="B2320" s="41" t="s">
        <v>2349</v>
      </c>
      <c r="C2320" s="63">
        <v>6340703</v>
      </c>
      <c r="D2320" s="34" t="s">
        <v>2424</v>
      </c>
      <c r="E2320" s="37"/>
    </row>
    <row r="2321" spans="1:5" ht="23.25" hidden="1" x14ac:dyDescent="0.2">
      <c r="A2321" s="41" t="s">
        <v>2333</v>
      </c>
      <c r="B2321" s="41" t="s">
        <v>2349</v>
      </c>
      <c r="C2321" s="63">
        <v>6340704</v>
      </c>
      <c r="D2321" s="34" t="s">
        <v>2425</v>
      </c>
      <c r="E2321" s="37"/>
    </row>
    <row r="2322" spans="1:5" ht="23.25" hidden="1" x14ac:dyDescent="0.2">
      <c r="A2322" s="41" t="s">
        <v>2333</v>
      </c>
      <c r="B2322" s="41" t="s">
        <v>2349</v>
      </c>
      <c r="C2322" s="63">
        <v>6340705</v>
      </c>
      <c r="D2322" s="34" t="s">
        <v>2426</v>
      </c>
      <c r="E2322" s="37"/>
    </row>
    <row r="2323" spans="1:5" ht="23.25" hidden="1" x14ac:dyDescent="0.2">
      <c r="A2323" s="41" t="s">
        <v>2333</v>
      </c>
      <c r="B2323" s="41" t="s">
        <v>2349</v>
      </c>
      <c r="C2323" s="63">
        <v>6340706</v>
      </c>
      <c r="D2323" s="34" t="s">
        <v>2427</v>
      </c>
      <c r="E2323" s="37"/>
    </row>
    <row r="2324" spans="1:5" ht="23.25" hidden="1" x14ac:dyDescent="0.2">
      <c r="A2324" s="41" t="s">
        <v>2333</v>
      </c>
      <c r="B2324" s="41" t="s">
        <v>2349</v>
      </c>
      <c r="C2324" s="63">
        <v>6340707</v>
      </c>
      <c r="D2324" s="34" t="s">
        <v>2428</v>
      </c>
      <c r="E2324" s="37"/>
    </row>
    <row r="2325" spans="1:5" ht="23.25" hidden="1" x14ac:dyDescent="0.2">
      <c r="A2325" s="41" t="s">
        <v>2333</v>
      </c>
      <c r="B2325" s="41" t="s">
        <v>2349</v>
      </c>
      <c r="C2325" s="63">
        <v>6340708</v>
      </c>
      <c r="D2325" s="34" t="s">
        <v>2429</v>
      </c>
      <c r="E2325" s="37"/>
    </row>
    <row r="2326" spans="1:5" ht="23.25" hidden="1" x14ac:dyDescent="0.2">
      <c r="A2326" s="41" t="s">
        <v>2333</v>
      </c>
      <c r="B2326" s="41" t="s">
        <v>2349</v>
      </c>
      <c r="C2326" s="63">
        <v>6340709</v>
      </c>
      <c r="D2326" s="34" t="s">
        <v>2430</v>
      </c>
      <c r="E2326" s="37"/>
    </row>
    <row r="2327" spans="1:5" ht="23.25" hidden="1" x14ac:dyDescent="0.2">
      <c r="A2327" s="41" t="s">
        <v>2333</v>
      </c>
      <c r="B2327" s="41" t="s">
        <v>2349</v>
      </c>
      <c r="C2327" s="63">
        <v>6340710</v>
      </c>
      <c r="D2327" s="34" t="s">
        <v>2431</v>
      </c>
      <c r="E2327" s="37"/>
    </row>
    <row r="2328" spans="1:5" ht="23.25" hidden="1" x14ac:dyDescent="0.2">
      <c r="A2328" s="41" t="s">
        <v>2333</v>
      </c>
      <c r="B2328" s="41" t="s">
        <v>2349</v>
      </c>
      <c r="C2328" s="63">
        <v>6340711</v>
      </c>
      <c r="D2328" s="34" t="s">
        <v>2432</v>
      </c>
      <c r="E2328" s="37"/>
    </row>
    <row r="2329" spans="1:5" ht="23.25" hidden="1" x14ac:dyDescent="0.2">
      <c r="A2329" s="41" t="s">
        <v>2333</v>
      </c>
      <c r="B2329" s="41" t="s">
        <v>2349</v>
      </c>
      <c r="C2329" s="63">
        <v>6340712</v>
      </c>
      <c r="D2329" s="34" t="s">
        <v>2433</v>
      </c>
      <c r="E2329" s="37"/>
    </row>
    <row r="2330" spans="1:5" ht="23.25" hidden="1" x14ac:dyDescent="0.2">
      <c r="A2330" s="41" t="s">
        <v>2333</v>
      </c>
      <c r="B2330" s="41" t="s">
        <v>2349</v>
      </c>
      <c r="C2330" s="63">
        <v>6340713</v>
      </c>
      <c r="D2330" s="34" t="s">
        <v>2434</v>
      </c>
      <c r="E2330" s="37"/>
    </row>
    <row r="2331" spans="1:5" ht="23.25" hidden="1" x14ac:dyDescent="0.2">
      <c r="A2331" s="41" t="s">
        <v>2333</v>
      </c>
      <c r="B2331" s="41" t="s">
        <v>2349</v>
      </c>
      <c r="C2331" s="63">
        <v>6340714</v>
      </c>
      <c r="D2331" s="34" t="s">
        <v>1533</v>
      </c>
      <c r="E2331" s="37"/>
    </row>
    <row r="2332" spans="1:5" ht="23.25" hidden="1" x14ac:dyDescent="0.2">
      <c r="A2332" s="41" t="s">
        <v>2333</v>
      </c>
      <c r="B2332" s="41" t="s">
        <v>2357</v>
      </c>
      <c r="C2332" s="63">
        <v>6340715</v>
      </c>
      <c r="D2332" s="34" t="s">
        <v>2435</v>
      </c>
      <c r="E2332" s="37"/>
    </row>
    <row r="2333" spans="1:5" ht="23.25" hidden="1" x14ac:dyDescent="0.2">
      <c r="A2333" s="41" t="s">
        <v>2333</v>
      </c>
      <c r="B2333" s="41" t="s">
        <v>2349</v>
      </c>
      <c r="C2333" s="63">
        <v>6340716</v>
      </c>
      <c r="D2333" s="34" t="s">
        <v>2436</v>
      </c>
      <c r="E2333" s="37"/>
    </row>
    <row r="2334" spans="1:5" ht="23.25" hidden="1" x14ac:dyDescent="0.2">
      <c r="A2334" s="41" t="s">
        <v>2333</v>
      </c>
      <c r="B2334" s="41" t="s">
        <v>2353</v>
      </c>
      <c r="C2334" s="63">
        <v>6340801</v>
      </c>
      <c r="D2334" s="34" t="s">
        <v>2437</v>
      </c>
      <c r="E2334" s="37"/>
    </row>
    <row r="2335" spans="1:5" ht="23.25" hidden="1" x14ac:dyDescent="0.2">
      <c r="A2335" s="41" t="s">
        <v>2333</v>
      </c>
      <c r="B2335" s="41" t="s">
        <v>2353</v>
      </c>
      <c r="C2335" s="63">
        <v>6340802</v>
      </c>
      <c r="D2335" s="34" t="s">
        <v>2438</v>
      </c>
      <c r="E2335" s="37"/>
    </row>
    <row r="2336" spans="1:5" ht="23.25" hidden="1" x14ac:dyDescent="0.2">
      <c r="A2336" s="41" t="s">
        <v>2333</v>
      </c>
      <c r="B2336" s="41" t="s">
        <v>2353</v>
      </c>
      <c r="C2336" s="63">
        <v>6340803</v>
      </c>
      <c r="D2336" s="34" t="s">
        <v>1533</v>
      </c>
      <c r="E2336" s="37"/>
    </row>
    <row r="2337" spans="1:5" ht="23.25" hidden="1" x14ac:dyDescent="0.2">
      <c r="A2337" s="41" t="s">
        <v>2333</v>
      </c>
      <c r="B2337" s="41" t="s">
        <v>2353</v>
      </c>
      <c r="C2337" s="63">
        <v>6340804</v>
      </c>
      <c r="D2337" s="34" t="s">
        <v>2439</v>
      </c>
      <c r="E2337" s="37"/>
    </row>
    <row r="2338" spans="1:5" ht="23.25" hidden="1" x14ac:dyDescent="0.2">
      <c r="A2338" s="41" t="s">
        <v>2333</v>
      </c>
      <c r="B2338" s="41" t="s">
        <v>2353</v>
      </c>
      <c r="C2338" s="63">
        <v>6340805</v>
      </c>
      <c r="D2338" s="34" t="s">
        <v>2440</v>
      </c>
      <c r="E2338" s="37"/>
    </row>
    <row r="2339" spans="1:5" ht="23.25" hidden="1" x14ac:dyDescent="0.2">
      <c r="A2339" s="41" t="s">
        <v>2333</v>
      </c>
      <c r="B2339" s="41" t="s">
        <v>2353</v>
      </c>
      <c r="C2339" s="63">
        <v>6340806</v>
      </c>
      <c r="D2339" s="34" t="s">
        <v>2441</v>
      </c>
      <c r="E2339" s="37"/>
    </row>
    <row r="2340" spans="1:5" ht="23.25" hidden="1" x14ac:dyDescent="0.2">
      <c r="A2340" s="41" t="s">
        <v>2333</v>
      </c>
      <c r="B2340" s="41" t="s">
        <v>2355</v>
      </c>
      <c r="C2340" s="63">
        <v>6340901</v>
      </c>
      <c r="D2340" s="34" t="s">
        <v>2442</v>
      </c>
      <c r="E2340" s="37"/>
    </row>
    <row r="2341" spans="1:5" ht="23.25" hidden="1" x14ac:dyDescent="0.2">
      <c r="A2341" s="41" t="s">
        <v>2333</v>
      </c>
      <c r="B2341" s="41" t="s">
        <v>2355</v>
      </c>
      <c r="C2341" s="63">
        <v>6340902</v>
      </c>
      <c r="D2341" s="34" t="s">
        <v>2443</v>
      </c>
      <c r="E2341" s="37"/>
    </row>
    <row r="2342" spans="1:5" ht="23.25" hidden="1" x14ac:dyDescent="0.2">
      <c r="A2342" s="41" t="s">
        <v>2333</v>
      </c>
      <c r="B2342" s="41" t="s">
        <v>2355</v>
      </c>
      <c r="C2342" s="63">
        <v>6340903</v>
      </c>
      <c r="D2342" s="34" t="s">
        <v>2444</v>
      </c>
      <c r="E2342" s="37"/>
    </row>
    <row r="2343" spans="1:5" ht="23.25" hidden="1" x14ac:dyDescent="0.2">
      <c r="A2343" s="41" t="s">
        <v>2333</v>
      </c>
      <c r="B2343" s="41" t="s">
        <v>2355</v>
      </c>
      <c r="C2343" s="63">
        <v>6340904</v>
      </c>
      <c r="D2343" s="34" t="s">
        <v>2445</v>
      </c>
      <c r="E2343" s="37"/>
    </row>
    <row r="2344" spans="1:5" ht="23.25" hidden="1" x14ac:dyDescent="0.2">
      <c r="A2344" s="41" t="s">
        <v>2333</v>
      </c>
      <c r="B2344" s="41" t="s">
        <v>2355</v>
      </c>
      <c r="C2344" s="63">
        <v>6340905</v>
      </c>
      <c r="D2344" s="34" t="s">
        <v>2077</v>
      </c>
      <c r="E2344" s="37"/>
    </row>
    <row r="2345" spans="1:5" ht="23.25" hidden="1" x14ac:dyDescent="0.2">
      <c r="A2345" s="41" t="s">
        <v>2333</v>
      </c>
      <c r="B2345" s="41" t="s">
        <v>2355</v>
      </c>
      <c r="C2345" s="63">
        <v>6340906</v>
      </c>
      <c r="D2345" s="34" t="s">
        <v>2446</v>
      </c>
      <c r="E2345" s="37"/>
    </row>
    <row r="2346" spans="1:5" ht="23.25" hidden="1" x14ac:dyDescent="0.2">
      <c r="A2346" s="41" t="s">
        <v>2333</v>
      </c>
      <c r="B2346" s="41" t="s">
        <v>2355</v>
      </c>
      <c r="C2346" s="63">
        <v>6340907</v>
      </c>
      <c r="D2346" s="34" t="s">
        <v>2447</v>
      </c>
      <c r="E2346" s="37"/>
    </row>
    <row r="2347" spans="1:5" ht="23.25" hidden="1" x14ac:dyDescent="0.2">
      <c r="A2347" s="41" t="s">
        <v>2333</v>
      </c>
      <c r="B2347" s="41" t="s">
        <v>2357</v>
      </c>
      <c r="C2347" s="63">
        <v>6341001</v>
      </c>
      <c r="D2347" s="34" t="s">
        <v>2448</v>
      </c>
      <c r="E2347" s="37"/>
    </row>
    <row r="2348" spans="1:5" ht="23.25" hidden="1" x14ac:dyDescent="0.2">
      <c r="A2348" s="41" t="s">
        <v>2333</v>
      </c>
      <c r="B2348" s="41" t="s">
        <v>2357</v>
      </c>
      <c r="C2348" s="63">
        <v>6341002</v>
      </c>
      <c r="D2348" s="34" t="s">
        <v>1784</v>
      </c>
      <c r="E2348" s="37"/>
    </row>
    <row r="2349" spans="1:5" ht="23.25" hidden="1" x14ac:dyDescent="0.2">
      <c r="A2349" s="41" t="s">
        <v>2333</v>
      </c>
      <c r="B2349" s="41" t="s">
        <v>2357</v>
      </c>
      <c r="C2349" s="63">
        <v>6341003</v>
      </c>
      <c r="D2349" s="34" t="s">
        <v>2449</v>
      </c>
      <c r="E2349" s="37"/>
    </row>
    <row r="2350" spans="1:5" ht="23.25" hidden="1" x14ac:dyDescent="0.2">
      <c r="A2350" s="41" t="s">
        <v>2333</v>
      </c>
      <c r="B2350" s="41" t="s">
        <v>2357</v>
      </c>
      <c r="C2350" s="63">
        <v>6341004</v>
      </c>
      <c r="D2350" s="34" t="s">
        <v>2450</v>
      </c>
      <c r="E2350" s="37"/>
    </row>
    <row r="2351" spans="1:5" ht="23.25" hidden="1" x14ac:dyDescent="0.2">
      <c r="A2351" s="41" t="s">
        <v>2333</v>
      </c>
      <c r="B2351" s="41" t="s">
        <v>2357</v>
      </c>
      <c r="C2351" s="63">
        <v>6341005</v>
      </c>
      <c r="D2351" s="34" t="s">
        <v>2279</v>
      </c>
      <c r="E2351" s="37"/>
    </row>
    <row r="2352" spans="1:5" ht="23.25" hidden="1" x14ac:dyDescent="0.2">
      <c r="A2352" s="41" t="s">
        <v>2333</v>
      </c>
      <c r="B2352" s="41" t="s">
        <v>2349</v>
      </c>
      <c r="C2352" s="63">
        <v>6341006</v>
      </c>
      <c r="D2352" s="34" t="s">
        <v>2435</v>
      </c>
      <c r="E2352" s="37"/>
    </row>
    <row r="2353" spans="1:5" ht="23.25" hidden="1" x14ac:dyDescent="0.2">
      <c r="A2353" s="41" t="s">
        <v>2333</v>
      </c>
      <c r="B2353" s="41" t="s">
        <v>2357</v>
      </c>
      <c r="C2353" s="63">
        <v>6341007</v>
      </c>
      <c r="D2353" s="34" t="s">
        <v>2451</v>
      </c>
      <c r="E2353" s="37"/>
    </row>
    <row r="2354" spans="1:5" ht="23.25" hidden="1" x14ac:dyDescent="0.2">
      <c r="A2354" s="41" t="s">
        <v>2333</v>
      </c>
      <c r="B2354" s="41" t="s">
        <v>2357</v>
      </c>
      <c r="C2354" s="63">
        <v>6341008</v>
      </c>
      <c r="D2354" s="34" t="s">
        <v>2452</v>
      </c>
      <c r="E2354" s="37"/>
    </row>
    <row r="2355" spans="1:5" ht="23.25" hidden="1" x14ac:dyDescent="0.2">
      <c r="A2355" s="41" t="s">
        <v>2333</v>
      </c>
      <c r="B2355" s="41" t="s">
        <v>2359</v>
      </c>
      <c r="C2355" s="63">
        <v>6341101</v>
      </c>
      <c r="D2355" s="34" t="s">
        <v>2453</v>
      </c>
      <c r="E2355" s="37"/>
    </row>
    <row r="2356" spans="1:5" ht="23.25" hidden="1" x14ac:dyDescent="0.2">
      <c r="A2356" s="41" t="s">
        <v>2333</v>
      </c>
      <c r="B2356" s="41" t="s">
        <v>2359</v>
      </c>
      <c r="C2356" s="63">
        <v>6341102</v>
      </c>
      <c r="D2356" s="34" t="s">
        <v>2454</v>
      </c>
      <c r="E2356" s="37"/>
    </row>
    <row r="2357" spans="1:5" ht="23.25" hidden="1" x14ac:dyDescent="0.2">
      <c r="A2357" s="41" t="s">
        <v>2333</v>
      </c>
      <c r="B2357" s="41" t="s">
        <v>2359</v>
      </c>
      <c r="C2357" s="63">
        <v>6341103</v>
      </c>
      <c r="D2357" s="34" t="s">
        <v>2455</v>
      </c>
      <c r="E2357" s="37"/>
    </row>
    <row r="2358" spans="1:5" ht="23.25" hidden="1" x14ac:dyDescent="0.2">
      <c r="A2358" s="41" t="s">
        <v>2333</v>
      </c>
      <c r="B2358" s="41" t="s">
        <v>2359</v>
      </c>
      <c r="C2358" s="63">
        <v>6341104</v>
      </c>
      <c r="D2358" s="34" t="s">
        <v>2456</v>
      </c>
      <c r="E2358" s="37"/>
    </row>
    <row r="2359" spans="1:5" ht="23.25" hidden="1" x14ac:dyDescent="0.2">
      <c r="A2359" s="41" t="s">
        <v>2333</v>
      </c>
      <c r="B2359" s="41" t="s">
        <v>2359</v>
      </c>
      <c r="C2359" s="63">
        <v>6341105</v>
      </c>
      <c r="D2359" s="34" t="s">
        <v>2457</v>
      </c>
      <c r="E2359" s="37"/>
    </row>
    <row r="2360" spans="1:5" ht="23.25" hidden="1" x14ac:dyDescent="0.2">
      <c r="A2360" s="41" t="s">
        <v>2333</v>
      </c>
      <c r="B2360" s="41" t="s">
        <v>2359</v>
      </c>
      <c r="C2360" s="63">
        <v>6341106</v>
      </c>
      <c r="D2360" s="34" t="s">
        <v>2458</v>
      </c>
      <c r="E2360" s="37"/>
    </row>
    <row r="2361" spans="1:5" ht="23.25" hidden="1" x14ac:dyDescent="0.2">
      <c r="A2361" s="41" t="s">
        <v>2333</v>
      </c>
      <c r="B2361" s="41" t="s">
        <v>2359</v>
      </c>
      <c r="C2361" s="63">
        <v>6341107</v>
      </c>
      <c r="D2361" s="34" t="s">
        <v>2459</v>
      </c>
      <c r="E2361" s="37"/>
    </row>
    <row r="2362" spans="1:5" ht="23.25" hidden="1" x14ac:dyDescent="0.2">
      <c r="A2362" s="41" t="s">
        <v>2333</v>
      </c>
      <c r="B2362" s="41" t="s">
        <v>2359</v>
      </c>
      <c r="C2362" s="63">
        <v>6341109</v>
      </c>
      <c r="D2362" s="34" t="s">
        <v>2460</v>
      </c>
      <c r="E2362" s="37"/>
    </row>
    <row r="2363" spans="1:5" ht="23.25" hidden="1" x14ac:dyDescent="0.2">
      <c r="A2363" s="41" t="s">
        <v>2333</v>
      </c>
      <c r="B2363" s="41" t="s">
        <v>2359</v>
      </c>
      <c r="C2363" s="63">
        <v>6341110</v>
      </c>
      <c r="D2363" s="34" t="s">
        <v>2461</v>
      </c>
      <c r="E2363" s="37"/>
    </row>
    <row r="2364" spans="1:5" ht="23.25" hidden="1" x14ac:dyDescent="0.2">
      <c r="A2364" s="41" t="s">
        <v>2333</v>
      </c>
      <c r="B2364" s="41" t="s">
        <v>2359</v>
      </c>
      <c r="C2364" s="63">
        <v>6341111</v>
      </c>
      <c r="D2364" s="34" t="s">
        <v>263</v>
      </c>
      <c r="E2364" s="37"/>
    </row>
    <row r="2365" spans="1:5" ht="23.25" hidden="1" x14ac:dyDescent="0.2">
      <c r="A2365" s="41" t="s">
        <v>2333</v>
      </c>
      <c r="B2365" s="41" t="s">
        <v>2359</v>
      </c>
      <c r="C2365" s="63">
        <v>6341112</v>
      </c>
      <c r="D2365" s="34" t="s">
        <v>2462</v>
      </c>
      <c r="E2365" s="37"/>
    </row>
    <row r="2366" spans="1:5" ht="23.25" hidden="1" x14ac:dyDescent="0.2">
      <c r="A2366" s="41" t="s">
        <v>2333</v>
      </c>
      <c r="B2366" s="41" t="s">
        <v>2359</v>
      </c>
      <c r="C2366" s="63">
        <v>6341113</v>
      </c>
      <c r="D2366" s="34" t="s">
        <v>2463</v>
      </c>
      <c r="E2366" s="37"/>
    </row>
    <row r="2367" spans="1:5" ht="23.25" hidden="1" x14ac:dyDescent="0.2">
      <c r="A2367" s="41" t="s">
        <v>2333</v>
      </c>
      <c r="B2367" s="41" t="s">
        <v>2359</v>
      </c>
      <c r="C2367" s="63">
        <v>6341114</v>
      </c>
      <c r="D2367" s="34" t="s">
        <v>2464</v>
      </c>
      <c r="E2367" s="37"/>
    </row>
    <row r="2368" spans="1:5" ht="23.25" hidden="1" x14ac:dyDescent="0.2">
      <c r="A2368" s="41" t="s">
        <v>2333</v>
      </c>
      <c r="B2368" s="41" t="s">
        <v>2359</v>
      </c>
      <c r="C2368" s="63">
        <v>6341115</v>
      </c>
      <c r="D2368" s="34" t="s">
        <v>2465</v>
      </c>
      <c r="E2368" s="37"/>
    </row>
    <row r="2369" spans="1:5" ht="23.25" hidden="1" x14ac:dyDescent="0.2">
      <c r="A2369" s="41" t="s">
        <v>2333</v>
      </c>
      <c r="B2369" s="41" t="s">
        <v>2359</v>
      </c>
      <c r="C2369" s="63">
        <v>6341116</v>
      </c>
      <c r="D2369" s="34" t="s">
        <v>555</v>
      </c>
      <c r="E2369" s="37"/>
    </row>
    <row r="2370" spans="1:5" ht="23.25" hidden="1" x14ac:dyDescent="0.2">
      <c r="A2370" s="41" t="s">
        <v>2333</v>
      </c>
      <c r="B2370" s="41" t="s">
        <v>2359</v>
      </c>
      <c r="C2370" s="63">
        <v>6341117</v>
      </c>
      <c r="D2370" s="34" t="s">
        <v>2466</v>
      </c>
      <c r="E2370" s="37"/>
    </row>
    <row r="2371" spans="1:5" ht="23.25" hidden="1" x14ac:dyDescent="0.2">
      <c r="A2371" s="41" t="s">
        <v>2333</v>
      </c>
      <c r="B2371" s="41" t="s">
        <v>2359</v>
      </c>
      <c r="C2371" s="63">
        <v>6341118</v>
      </c>
      <c r="D2371" s="34" t="s">
        <v>2467</v>
      </c>
      <c r="E2371" s="37"/>
    </row>
    <row r="2372" spans="1:5" ht="23.25" hidden="1" x14ac:dyDescent="0.2">
      <c r="A2372" s="41" t="s">
        <v>2333</v>
      </c>
      <c r="B2372" s="41" t="s">
        <v>2359</v>
      </c>
      <c r="C2372" s="63">
        <v>6341119</v>
      </c>
      <c r="D2372" s="34" t="s">
        <v>2468</v>
      </c>
      <c r="E2372" s="37"/>
    </row>
    <row r="2373" spans="1:5" ht="23.25" hidden="1" x14ac:dyDescent="0.2">
      <c r="A2373" s="41" t="s">
        <v>2333</v>
      </c>
      <c r="B2373" s="41" t="s">
        <v>2359</v>
      </c>
      <c r="C2373" s="63">
        <v>6341120</v>
      </c>
      <c r="D2373" s="34" t="s">
        <v>2469</v>
      </c>
      <c r="E2373" s="37"/>
    </row>
    <row r="2374" spans="1:5" ht="23.25" hidden="1" x14ac:dyDescent="0.2">
      <c r="A2374" s="41" t="s">
        <v>2333</v>
      </c>
      <c r="B2374" s="41" t="s">
        <v>2359</v>
      </c>
      <c r="C2374" s="63">
        <v>6341121</v>
      </c>
      <c r="D2374" s="34" t="s">
        <v>2470</v>
      </c>
      <c r="E2374" s="37"/>
    </row>
    <row r="2375" spans="1:5" ht="23.25" hidden="1" x14ac:dyDescent="0.2">
      <c r="A2375" s="41" t="s">
        <v>2333</v>
      </c>
      <c r="B2375" s="41" t="s">
        <v>2359</v>
      </c>
      <c r="C2375" s="63">
        <v>6341122</v>
      </c>
      <c r="D2375" s="34" t="s">
        <v>2471</v>
      </c>
      <c r="E2375" s="37"/>
    </row>
    <row r="2376" spans="1:5" ht="23.25" hidden="1" x14ac:dyDescent="0.2">
      <c r="A2376" s="41" t="s">
        <v>2333</v>
      </c>
      <c r="B2376" s="41" t="s">
        <v>2359</v>
      </c>
      <c r="C2376" s="63">
        <v>6341123</v>
      </c>
      <c r="D2376" s="34" t="s">
        <v>2472</v>
      </c>
      <c r="E2376" s="37"/>
    </row>
    <row r="2377" spans="1:5" ht="23.25" hidden="1" x14ac:dyDescent="0.2">
      <c r="A2377" s="41" t="s">
        <v>2333</v>
      </c>
      <c r="B2377" s="41" t="s">
        <v>2361</v>
      </c>
      <c r="C2377" s="63">
        <v>6341201</v>
      </c>
      <c r="D2377" s="34" t="s">
        <v>2473</v>
      </c>
      <c r="E2377" s="37"/>
    </row>
    <row r="2378" spans="1:5" ht="23.25" hidden="1" x14ac:dyDescent="0.2">
      <c r="A2378" s="41" t="s">
        <v>2333</v>
      </c>
      <c r="B2378" s="41" t="s">
        <v>2361</v>
      </c>
      <c r="C2378" s="63">
        <v>6341202</v>
      </c>
      <c r="D2378" s="34" t="s">
        <v>2474</v>
      </c>
      <c r="E2378" s="37"/>
    </row>
    <row r="2379" spans="1:5" ht="23.25" hidden="1" x14ac:dyDescent="0.2">
      <c r="A2379" s="41" t="s">
        <v>2333</v>
      </c>
      <c r="B2379" s="41" t="s">
        <v>2361</v>
      </c>
      <c r="C2379" s="63">
        <v>6341203</v>
      </c>
      <c r="D2379" s="34" t="s">
        <v>2475</v>
      </c>
      <c r="E2379" s="37"/>
    </row>
    <row r="2380" spans="1:5" ht="23.25" hidden="1" x14ac:dyDescent="0.2">
      <c r="A2380" s="41" t="s">
        <v>2333</v>
      </c>
      <c r="B2380" s="41" t="s">
        <v>2361</v>
      </c>
      <c r="C2380" s="63">
        <v>6341204</v>
      </c>
      <c r="D2380" s="34" t="s">
        <v>2476</v>
      </c>
      <c r="E2380" s="37"/>
    </row>
    <row r="2381" spans="1:5" ht="23.25" hidden="1" x14ac:dyDescent="0.2">
      <c r="A2381" s="41" t="s">
        <v>2333</v>
      </c>
      <c r="B2381" s="41" t="s">
        <v>2361</v>
      </c>
      <c r="C2381" s="63">
        <v>6341205</v>
      </c>
      <c r="D2381" s="34" t="s">
        <v>2477</v>
      </c>
      <c r="E2381" s="37"/>
    </row>
    <row r="2382" spans="1:5" ht="23.25" hidden="1" x14ac:dyDescent="0.2">
      <c r="A2382" s="41" t="s">
        <v>2333</v>
      </c>
      <c r="B2382" s="41" t="s">
        <v>2363</v>
      </c>
      <c r="C2382" s="63">
        <v>6341401</v>
      </c>
      <c r="D2382" s="34" t="s">
        <v>2478</v>
      </c>
      <c r="E2382" s="37"/>
    </row>
    <row r="2383" spans="1:5" ht="23.25" hidden="1" x14ac:dyDescent="0.2">
      <c r="A2383" s="41" t="s">
        <v>2333</v>
      </c>
      <c r="B2383" s="41" t="s">
        <v>2363</v>
      </c>
      <c r="C2383" s="63">
        <v>6341402</v>
      </c>
      <c r="D2383" s="34" t="s">
        <v>548</v>
      </c>
      <c r="E2383" s="37"/>
    </row>
    <row r="2384" spans="1:5" ht="23.25" hidden="1" x14ac:dyDescent="0.2">
      <c r="A2384" s="41" t="s">
        <v>2333</v>
      </c>
      <c r="B2384" s="41" t="s">
        <v>2363</v>
      </c>
      <c r="C2384" s="63">
        <v>6341403</v>
      </c>
      <c r="D2384" s="34" t="s">
        <v>2479</v>
      </c>
      <c r="E2384" s="37"/>
    </row>
    <row r="2385" spans="1:5" ht="23.25" hidden="1" x14ac:dyDescent="0.2">
      <c r="A2385" s="41" t="s">
        <v>2333</v>
      </c>
      <c r="B2385" s="41" t="s">
        <v>2363</v>
      </c>
      <c r="C2385" s="63">
        <v>6341404</v>
      </c>
      <c r="D2385" s="34" t="s">
        <v>2480</v>
      </c>
      <c r="E2385" s="37"/>
    </row>
    <row r="2386" spans="1:5" ht="23.25" hidden="1" x14ac:dyDescent="0.2">
      <c r="A2386" s="41" t="s">
        <v>2333</v>
      </c>
      <c r="B2386" s="41" t="s">
        <v>2363</v>
      </c>
      <c r="C2386" s="63">
        <v>6341405</v>
      </c>
      <c r="D2386" s="34" t="s">
        <v>2481</v>
      </c>
      <c r="E2386" s="37"/>
    </row>
    <row r="2387" spans="1:5" ht="23.25" hidden="1" x14ac:dyDescent="0.2">
      <c r="A2387" s="41" t="s">
        <v>2333</v>
      </c>
      <c r="B2387" s="41" t="s">
        <v>2363</v>
      </c>
      <c r="C2387" s="63">
        <v>6341406</v>
      </c>
      <c r="D2387" s="34" t="s">
        <v>557</v>
      </c>
      <c r="E2387" s="37"/>
    </row>
    <row r="2388" spans="1:5" ht="23.25" hidden="1" x14ac:dyDescent="0.2">
      <c r="A2388" s="41" t="s">
        <v>2333</v>
      </c>
      <c r="B2388" s="41" t="s">
        <v>2363</v>
      </c>
      <c r="C2388" s="63">
        <v>6341407</v>
      </c>
      <c r="D2388" s="34" t="s">
        <v>2482</v>
      </c>
      <c r="E2388" s="37"/>
    </row>
    <row r="2389" spans="1:5" ht="23.25" hidden="1" x14ac:dyDescent="0.2">
      <c r="A2389" s="41" t="s">
        <v>2333</v>
      </c>
      <c r="B2389" s="41" t="s">
        <v>2363</v>
      </c>
      <c r="C2389" s="63">
        <v>6341408</v>
      </c>
      <c r="D2389" s="34" t="s">
        <v>2483</v>
      </c>
      <c r="E2389" s="37"/>
    </row>
    <row r="2390" spans="1:5" ht="23.25" hidden="1" x14ac:dyDescent="0.2">
      <c r="A2390" s="41" t="s">
        <v>2333</v>
      </c>
      <c r="B2390" s="41" t="s">
        <v>2363</v>
      </c>
      <c r="C2390" s="63">
        <v>6341409</v>
      </c>
      <c r="D2390" s="34" t="s">
        <v>2484</v>
      </c>
      <c r="E2390" s="37"/>
    </row>
    <row r="2391" spans="1:5" ht="23.25" hidden="1" x14ac:dyDescent="0.2">
      <c r="A2391" s="41" t="s">
        <v>2333</v>
      </c>
      <c r="B2391" s="41" t="s">
        <v>2363</v>
      </c>
      <c r="C2391" s="63">
        <v>6341410</v>
      </c>
      <c r="D2391" s="34" t="s">
        <v>2485</v>
      </c>
      <c r="E2391" s="37"/>
    </row>
    <row r="2392" spans="1:5" ht="23.25" hidden="1" x14ac:dyDescent="0.2">
      <c r="A2392" s="41" t="s">
        <v>2333</v>
      </c>
      <c r="B2392" s="41" t="s">
        <v>2363</v>
      </c>
      <c r="C2392" s="63">
        <v>6341411</v>
      </c>
      <c r="D2392" s="34" t="s">
        <v>2486</v>
      </c>
      <c r="E2392" s="37"/>
    </row>
    <row r="2393" spans="1:5" ht="23.25" hidden="1" x14ac:dyDescent="0.2">
      <c r="A2393" s="41" t="s">
        <v>2333</v>
      </c>
      <c r="B2393" s="41" t="s">
        <v>2363</v>
      </c>
      <c r="C2393" s="63">
        <v>6341412</v>
      </c>
      <c r="D2393" s="34" t="s">
        <v>2487</v>
      </c>
      <c r="E2393" s="37"/>
    </row>
    <row r="2394" spans="1:5" ht="23.25" hidden="1" x14ac:dyDescent="0.2">
      <c r="A2394" s="41" t="s">
        <v>2333</v>
      </c>
      <c r="B2394" s="41" t="s">
        <v>2345</v>
      </c>
      <c r="C2394" s="63">
        <v>6341413</v>
      </c>
      <c r="D2394" s="34" t="s">
        <v>2406</v>
      </c>
      <c r="E2394" s="37"/>
    </row>
    <row r="2395" spans="1:5" ht="23.25" hidden="1" x14ac:dyDescent="0.2">
      <c r="A2395" s="41" t="s">
        <v>2333</v>
      </c>
      <c r="B2395" s="41" t="s">
        <v>2363</v>
      </c>
      <c r="C2395" s="63">
        <v>6341414</v>
      </c>
      <c r="D2395" s="34" t="s">
        <v>2315</v>
      </c>
      <c r="E2395" s="37"/>
    </row>
    <row r="2396" spans="1:5" ht="23.25" hidden="1" x14ac:dyDescent="0.2">
      <c r="A2396" s="41" t="s">
        <v>2333</v>
      </c>
      <c r="B2396" s="41" t="s">
        <v>2336</v>
      </c>
      <c r="C2396" s="63">
        <v>6341501</v>
      </c>
      <c r="D2396" s="34" t="s">
        <v>2488</v>
      </c>
      <c r="E2396" s="37"/>
    </row>
    <row r="2397" spans="1:5" ht="23.25" hidden="1" x14ac:dyDescent="0.2">
      <c r="A2397" s="41" t="s">
        <v>2333</v>
      </c>
      <c r="B2397" s="41" t="s">
        <v>2336</v>
      </c>
      <c r="C2397" s="63">
        <v>6341503</v>
      </c>
      <c r="D2397" s="34" t="s">
        <v>2489</v>
      </c>
      <c r="E2397" s="37"/>
    </row>
    <row r="2398" spans="1:5" ht="23.25" hidden="1" x14ac:dyDescent="0.2">
      <c r="A2398" s="41" t="s">
        <v>2333</v>
      </c>
      <c r="B2398" s="41" t="s">
        <v>2336</v>
      </c>
      <c r="C2398" s="63">
        <v>6341504</v>
      </c>
      <c r="D2398" s="34" t="s">
        <v>1817</v>
      </c>
      <c r="E2398" s="37"/>
    </row>
    <row r="2399" spans="1:5" ht="23.25" hidden="1" x14ac:dyDescent="0.2">
      <c r="A2399" s="41" t="s">
        <v>2333</v>
      </c>
      <c r="B2399" s="41" t="s">
        <v>2336</v>
      </c>
      <c r="C2399" s="63">
        <v>6341505</v>
      </c>
      <c r="D2399" s="34" t="s">
        <v>1664</v>
      </c>
      <c r="E2399" s="37"/>
    </row>
    <row r="2400" spans="1:5" ht="23.25" hidden="1" x14ac:dyDescent="0.2">
      <c r="A2400" s="41" t="s">
        <v>2333</v>
      </c>
      <c r="B2400" s="41" t="s">
        <v>2336</v>
      </c>
      <c r="C2400" s="63">
        <v>6341506</v>
      </c>
      <c r="D2400" s="34" t="s">
        <v>2490</v>
      </c>
      <c r="E2400" s="37"/>
    </row>
    <row r="2401" spans="1:5" ht="23.25" hidden="1" x14ac:dyDescent="0.2">
      <c r="A2401" s="41" t="s">
        <v>2333</v>
      </c>
      <c r="B2401" s="41" t="s">
        <v>2336</v>
      </c>
      <c r="C2401" s="63">
        <v>6341507</v>
      </c>
      <c r="D2401" s="34" t="s">
        <v>2491</v>
      </c>
      <c r="E2401" s="37"/>
    </row>
    <row r="2402" spans="1:5" ht="23.25" hidden="1" x14ac:dyDescent="0.2">
      <c r="A2402" s="41" t="s">
        <v>2333</v>
      </c>
      <c r="B2402" s="41" t="s">
        <v>2336</v>
      </c>
      <c r="C2402" s="63">
        <v>6341508</v>
      </c>
      <c r="D2402" s="34" t="s">
        <v>2492</v>
      </c>
      <c r="E2402" s="37"/>
    </row>
    <row r="2403" spans="1:5" ht="23.25" hidden="1" x14ac:dyDescent="0.2">
      <c r="A2403" s="41" t="s">
        <v>2333</v>
      </c>
      <c r="B2403" s="41" t="s">
        <v>2336</v>
      </c>
      <c r="C2403" s="63">
        <v>6341509</v>
      </c>
      <c r="D2403" s="34" t="s">
        <v>2493</v>
      </c>
      <c r="E2403" s="37"/>
    </row>
    <row r="2404" spans="1:5" ht="23.25" hidden="1" x14ac:dyDescent="0.2">
      <c r="A2404" s="41" t="s">
        <v>2333</v>
      </c>
      <c r="B2404" s="41" t="s">
        <v>2336</v>
      </c>
      <c r="C2404" s="63">
        <v>6341510</v>
      </c>
      <c r="D2404" s="34" t="s">
        <v>2494</v>
      </c>
      <c r="E2404" s="37"/>
    </row>
    <row r="2405" spans="1:5" ht="23.25" hidden="1" x14ac:dyDescent="0.2">
      <c r="A2405" s="41" t="s">
        <v>2333</v>
      </c>
      <c r="B2405" s="41" t="s">
        <v>2336</v>
      </c>
      <c r="C2405" s="63">
        <v>6341511</v>
      </c>
      <c r="D2405" s="34" t="s">
        <v>2495</v>
      </c>
      <c r="E2405" s="37"/>
    </row>
    <row r="2406" spans="1:5" ht="23.25" hidden="1" x14ac:dyDescent="0.2">
      <c r="A2406" s="41" t="s">
        <v>2333</v>
      </c>
      <c r="B2406" s="41" t="s">
        <v>2336</v>
      </c>
      <c r="C2406" s="63">
        <v>6341512</v>
      </c>
      <c r="D2406" s="34" t="s">
        <v>2496</v>
      </c>
      <c r="E2406" s="37"/>
    </row>
    <row r="2407" spans="1:5" ht="23.25" hidden="1" x14ac:dyDescent="0.2">
      <c r="A2407" s="41" t="s">
        <v>2333</v>
      </c>
      <c r="B2407" s="41" t="s">
        <v>2336</v>
      </c>
      <c r="C2407" s="63">
        <v>6341513</v>
      </c>
      <c r="D2407" s="34" t="s">
        <v>2497</v>
      </c>
      <c r="E2407" s="37"/>
    </row>
    <row r="2408" spans="1:5" ht="23.25" hidden="1" x14ac:dyDescent="0.2">
      <c r="A2408" s="41" t="s">
        <v>2333</v>
      </c>
      <c r="B2408" s="41" t="s">
        <v>2336</v>
      </c>
      <c r="C2408" s="63">
        <v>6341514</v>
      </c>
      <c r="D2408" s="34" t="s">
        <v>2498</v>
      </c>
      <c r="E2408" s="37"/>
    </row>
    <row r="2409" spans="1:5" ht="23.25" hidden="1" x14ac:dyDescent="0.2">
      <c r="A2409" s="41" t="s">
        <v>2333</v>
      </c>
      <c r="B2409" s="41" t="s">
        <v>2336</v>
      </c>
      <c r="C2409" s="63">
        <v>6341515</v>
      </c>
      <c r="D2409" s="34" t="s">
        <v>2499</v>
      </c>
      <c r="E2409" s="37"/>
    </row>
    <row r="2410" spans="1:5" ht="23.25" hidden="1" x14ac:dyDescent="0.2">
      <c r="A2410" s="41" t="s">
        <v>2333</v>
      </c>
      <c r="B2410" s="41" t="s">
        <v>2338</v>
      </c>
      <c r="C2410" s="63">
        <v>6341901</v>
      </c>
      <c r="D2410" s="34" t="s">
        <v>1909</v>
      </c>
      <c r="E2410" s="37"/>
    </row>
    <row r="2411" spans="1:5" ht="23.25" hidden="1" x14ac:dyDescent="0.2">
      <c r="A2411" s="41" t="s">
        <v>2333</v>
      </c>
      <c r="B2411" s="41" t="s">
        <v>2338</v>
      </c>
      <c r="C2411" s="63">
        <v>6341902</v>
      </c>
      <c r="D2411" s="34" t="s">
        <v>2500</v>
      </c>
      <c r="E2411" s="37"/>
    </row>
    <row r="2412" spans="1:5" ht="23.25" hidden="1" x14ac:dyDescent="0.2">
      <c r="A2412" s="41" t="s">
        <v>2333</v>
      </c>
      <c r="B2412" s="41" t="s">
        <v>2338</v>
      </c>
      <c r="C2412" s="63">
        <v>6341903</v>
      </c>
      <c r="D2412" s="34" t="s">
        <v>2501</v>
      </c>
      <c r="E2412" s="37"/>
    </row>
    <row r="2413" spans="1:5" ht="23.25" hidden="1" x14ac:dyDescent="0.2">
      <c r="A2413" s="41" t="s">
        <v>2333</v>
      </c>
      <c r="B2413" s="41" t="s">
        <v>2502</v>
      </c>
      <c r="C2413" s="63">
        <v>6341904</v>
      </c>
      <c r="D2413" s="34" t="s">
        <v>2369</v>
      </c>
      <c r="E2413" s="37"/>
    </row>
    <row r="2414" spans="1:5" ht="23.25" hidden="1" x14ac:dyDescent="0.2">
      <c r="A2414" s="41" t="s">
        <v>2333</v>
      </c>
      <c r="B2414" s="41" t="s">
        <v>2338</v>
      </c>
      <c r="C2414" s="63">
        <v>6341905</v>
      </c>
      <c r="D2414" s="34" t="s">
        <v>2503</v>
      </c>
      <c r="E2414" s="37"/>
    </row>
    <row r="2415" spans="1:5" ht="23.25" hidden="1" x14ac:dyDescent="0.2">
      <c r="A2415" s="41" t="s">
        <v>2333</v>
      </c>
      <c r="B2415" s="41" t="s">
        <v>2338</v>
      </c>
      <c r="C2415" s="63">
        <v>6341906</v>
      </c>
      <c r="D2415" s="34" t="s">
        <v>2504</v>
      </c>
      <c r="E2415" s="37"/>
    </row>
    <row r="2416" spans="1:5" ht="23.25" hidden="1" x14ac:dyDescent="0.2">
      <c r="A2416" s="41" t="s">
        <v>2333</v>
      </c>
      <c r="B2416" s="41" t="s">
        <v>2338</v>
      </c>
      <c r="C2416" s="63">
        <v>6341907</v>
      </c>
      <c r="D2416" s="34" t="s">
        <v>2505</v>
      </c>
      <c r="E2416" s="37"/>
    </row>
    <row r="2417" spans="1:5" ht="23.25" hidden="1" x14ac:dyDescent="0.2">
      <c r="A2417" s="41" t="s">
        <v>2333</v>
      </c>
      <c r="B2417" s="41" t="s">
        <v>2338</v>
      </c>
      <c r="C2417" s="63">
        <v>6341908</v>
      </c>
      <c r="D2417" s="34" t="s">
        <v>1345</v>
      </c>
      <c r="E2417" s="37"/>
    </row>
    <row r="2418" spans="1:5" ht="23.25" hidden="1" x14ac:dyDescent="0.2">
      <c r="A2418" s="41" t="s">
        <v>2333</v>
      </c>
      <c r="B2418" s="41" t="s">
        <v>2507</v>
      </c>
      <c r="C2418" s="63">
        <v>6341909</v>
      </c>
      <c r="D2418" s="34" t="s">
        <v>2506</v>
      </c>
      <c r="E2418" s="37"/>
    </row>
    <row r="2419" spans="1:5" ht="23.25" hidden="1" x14ac:dyDescent="0.2">
      <c r="A2419" s="41" t="s">
        <v>2333</v>
      </c>
      <c r="B2419" s="41" t="s">
        <v>2338</v>
      </c>
      <c r="C2419" s="63">
        <v>6341910</v>
      </c>
      <c r="D2419" s="34" t="s">
        <v>2508</v>
      </c>
      <c r="E2419" s="37"/>
    </row>
    <row r="2420" spans="1:5" ht="23.25" hidden="1" x14ac:dyDescent="0.2">
      <c r="A2420" s="41" t="s">
        <v>2333</v>
      </c>
      <c r="B2420" s="41" t="s">
        <v>2338</v>
      </c>
      <c r="C2420" s="63">
        <v>6341911</v>
      </c>
      <c r="D2420" s="34" t="s">
        <v>2509</v>
      </c>
      <c r="E2420" s="37"/>
    </row>
    <row r="2421" spans="1:5" ht="23.25" hidden="1" x14ac:dyDescent="0.2">
      <c r="A2421" s="41" t="s">
        <v>2333</v>
      </c>
      <c r="B2421" s="41" t="s">
        <v>2338</v>
      </c>
      <c r="C2421" s="63">
        <v>6341912</v>
      </c>
      <c r="D2421" s="34" t="s">
        <v>2510</v>
      </c>
      <c r="E2421" s="37"/>
    </row>
    <row r="2422" spans="1:5" ht="23.25" hidden="1" x14ac:dyDescent="0.2">
      <c r="A2422" s="41" t="s">
        <v>2333</v>
      </c>
      <c r="B2422" s="41" t="s">
        <v>2338</v>
      </c>
      <c r="C2422" s="63">
        <v>6341913</v>
      </c>
      <c r="D2422" s="34" t="s">
        <v>2511</v>
      </c>
      <c r="E2422" s="37"/>
    </row>
    <row r="2423" spans="1:5" ht="23.25" hidden="1" x14ac:dyDescent="0.2">
      <c r="A2423" s="41" t="s">
        <v>2333</v>
      </c>
      <c r="B2423" s="41" t="s">
        <v>2368</v>
      </c>
      <c r="C2423" s="63">
        <v>6342001</v>
      </c>
      <c r="D2423" s="34" t="s">
        <v>2512</v>
      </c>
      <c r="E2423" s="37"/>
    </row>
    <row r="2424" spans="1:5" ht="23.25" hidden="1" x14ac:dyDescent="0.2">
      <c r="A2424" s="41" t="s">
        <v>2333</v>
      </c>
      <c r="B2424" s="41" t="s">
        <v>2368</v>
      </c>
      <c r="C2424" s="63">
        <v>6342002</v>
      </c>
      <c r="D2424" s="34" t="s">
        <v>2513</v>
      </c>
      <c r="E2424" s="37"/>
    </row>
    <row r="2425" spans="1:5" ht="23.25" hidden="1" x14ac:dyDescent="0.2">
      <c r="A2425" s="41" t="s">
        <v>2333</v>
      </c>
      <c r="B2425" s="41" t="s">
        <v>2368</v>
      </c>
      <c r="C2425" s="63">
        <v>6342003</v>
      </c>
      <c r="D2425" s="34" t="s">
        <v>2514</v>
      </c>
      <c r="E2425" s="37"/>
    </row>
    <row r="2426" spans="1:5" ht="23.25" hidden="1" x14ac:dyDescent="0.2">
      <c r="A2426" s="41" t="s">
        <v>2333</v>
      </c>
      <c r="B2426" s="41" t="s">
        <v>2368</v>
      </c>
      <c r="C2426" s="63">
        <v>6342004</v>
      </c>
      <c r="D2426" s="34" t="s">
        <v>2515</v>
      </c>
      <c r="E2426" s="37"/>
    </row>
    <row r="2427" spans="1:5" ht="23.25" hidden="1" x14ac:dyDescent="0.2">
      <c r="A2427" s="41" t="s">
        <v>2333</v>
      </c>
      <c r="B2427" s="41" t="s">
        <v>2368</v>
      </c>
      <c r="C2427" s="63">
        <v>6342005</v>
      </c>
      <c r="D2427" s="34" t="s">
        <v>1583</v>
      </c>
      <c r="E2427" s="37"/>
    </row>
    <row r="2428" spans="1:5" ht="23.25" hidden="1" x14ac:dyDescent="0.2">
      <c r="A2428" s="41" t="s">
        <v>2333</v>
      </c>
      <c r="B2428" s="41" t="s">
        <v>2368</v>
      </c>
      <c r="C2428" s="63">
        <v>6342006</v>
      </c>
      <c r="D2428" s="34" t="s">
        <v>2281</v>
      </c>
      <c r="E2428" s="37"/>
    </row>
    <row r="2429" spans="1:5" ht="23.25" hidden="1" x14ac:dyDescent="0.2">
      <c r="A2429" s="41" t="s">
        <v>2333</v>
      </c>
      <c r="B2429" s="41" t="s">
        <v>2502</v>
      </c>
      <c r="C2429" s="63">
        <v>6342101</v>
      </c>
      <c r="D2429" s="34" t="s">
        <v>2516</v>
      </c>
      <c r="E2429" s="37"/>
    </row>
    <row r="2430" spans="1:5" ht="23.25" hidden="1" x14ac:dyDescent="0.2">
      <c r="A2430" s="41" t="s">
        <v>2333</v>
      </c>
      <c r="B2430" s="41" t="s">
        <v>2502</v>
      </c>
      <c r="C2430" s="63">
        <v>6342102</v>
      </c>
      <c r="D2430" s="34" t="s">
        <v>746</v>
      </c>
      <c r="E2430" s="37"/>
    </row>
    <row r="2431" spans="1:5" ht="23.25" hidden="1" x14ac:dyDescent="0.2">
      <c r="A2431" s="41" t="s">
        <v>2333</v>
      </c>
      <c r="B2431" s="41" t="s">
        <v>2502</v>
      </c>
      <c r="C2431" s="63">
        <v>6342103</v>
      </c>
      <c r="D2431" s="34" t="s">
        <v>1583</v>
      </c>
      <c r="E2431" s="37"/>
    </row>
    <row r="2432" spans="1:5" ht="23.25" hidden="1" x14ac:dyDescent="0.2">
      <c r="A2432" s="41" t="s">
        <v>2333</v>
      </c>
      <c r="B2432" s="41" t="s">
        <v>2502</v>
      </c>
      <c r="C2432" s="63">
        <v>6342104</v>
      </c>
      <c r="D2432" s="34" t="s">
        <v>2517</v>
      </c>
      <c r="E2432" s="37"/>
    </row>
    <row r="2433" spans="1:5" ht="23.25" hidden="1" x14ac:dyDescent="0.2">
      <c r="A2433" s="41" t="s">
        <v>2333</v>
      </c>
      <c r="B2433" s="41" t="s">
        <v>2502</v>
      </c>
      <c r="C2433" s="63">
        <v>6342105</v>
      </c>
      <c r="D2433" s="34" t="s">
        <v>1707</v>
      </c>
      <c r="E2433" s="37"/>
    </row>
    <row r="2434" spans="1:5" ht="23.25" hidden="1" x14ac:dyDescent="0.2">
      <c r="A2434" s="41" t="s">
        <v>2333</v>
      </c>
      <c r="B2434" s="41" t="s">
        <v>2502</v>
      </c>
      <c r="C2434" s="63">
        <v>6342106</v>
      </c>
      <c r="D2434" s="34" t="s">
        <v>2518</v>
      </c>
      <c r="E2434" s="37"/>
    </row>
    <row r="2435" spans="1:5" ht="23.25" hidden="1" x14ac:dyDescent="0.2">
      <c r="A2435" s="41" t="s">
        <v>2333</v>
      </c>
      <c r="B2435" s="41" t="s">
        <v>2507</v>
      </c>
      <c r="C2435" s="63">
        <v>6342201</v>
      </c>
      <c r="D2435" s="34" t="s">
        <v>2519</v>
      </c>
      <c r="E2435" s="37"/>
    </row>
    <row r="2436" spans="1:5" ht="23.25" hidden="1" x14ac:dyDescent="0.2">
      <c r="A2436" s="41" t="s">
        <v>2333</v>
      </c>
      <c r="B2436" s="41" t="s">
        <v>2507</v>
      </c>
      <c r="C2436" s="63">
        <v>6342202</v>
      </c>
      <c r="D2436" s="34" t="s">
        <v>2520</v>
      </c>
      <c r="E2436" s="37"/>
    </row>
    <row r="2437" spans="1:5" ht="23.25" hidden="1" x14ac:dyDescent="0.2">
      <c r="A2437" s="41" t="s">
        <v>2333</v>
      </c>
      <c r="B2437" s="41" t="s">
        <v>2507</v>
      </c>
      <c r="C2437" s="63">
        <v>6342203</v>
      </c>
      <c r="D2437" s="34" t="s">
        <v>731</v>
      </c>
      <c r="E2437" s="37"/>
    </row>
    <row r="2438" spans="1:5" ht="23.25" hidden="1" x14ac:dyDescent="0.2">
      <c r="A2438" s="41" t="s">
        <v>2333</v>
      </c>
      <c r="B2438" s="41" t="s">
        <v>2507</v>
      </c>
      <c r="C2438" s="63">
        <v>6342204</v>
      </c>
      <c r="D2438" s="34" t="s">
        <v>2521</v>
      </c>
      <c r="E2438" s="37"/>
    </row>
    <row r="2439" spans="1:5" ht="23.25" hidden="1" x14ac:dyDescent="0.2">
      <c r="A2439" s="41" t="s">
        <v>2333</v>
      </c>
      <c r="B2439" s="41" t="s">
        <v>2507</v>
      </c>
      <c r="C2439" s="63">
        <v>6342205</v>
      </c>
      <c r="D2439" s="34" t="s">
        <v>2172</v>
      </c>
      <c r="E2439" s="37"/>
    </row>
    <row r="2440" spans="1:5" ht="23.25" hidden="1" x14ac:dyDescent="0.2">
      <c r="A2440" s="41" t="s">
        <v>2333</v>
      </c>
      <c r="B2440" s="41" t="s">
        <v>2507</v>
      </c>
      <c r="C2440" s="63">
        <v>6342206</v>
      </c>
      <c r="D2440" s="34" t="s">
        <v>2522</v>
      </c>
      <c r="E2440" s="37"/>
    </row>
    <row r="2441" spans="1:5" ht="23.25" hidden="1" x14ac:dyDescent="0.2">
      <c r="A2441" s="41" t="s">
        <v>2333</v>
      </c>
      <c r="B2441" s="41" t="s">
        <v>2507</v>
      </c>
      <c r="C2441" s="63">
        <v>6342207</v>
      </c>
      <c r="D2441" s="34" t="s">
        <v>2523</v>
      </c>
      <c r="E2441" s="37"/>
    </row>
    <row r="2442" spans="1:5" ht="23.25" hidden="1" x14ac:dyDescent="0.2">
      <c r="A2442" s="41" t="s">
        <v>2333</v>
      </c>
      <c r="B2442" s="41" t="s">
        <v>2338</v>
      </c>
      <c r="C2442" s="63">
        <v>6342208</v>
      </c>
      <c r="D2442" s="34" t="s">
        <v>2506</v>
      </c>
      <c r="E2442" s="37"/>
    </row>
    <row r="2443" spans="1:5" ht="23.25" hidden="1" x14ac:dyDescent="0.2">
      <c r="A2443" s="41" t="s">
        <v>2333</v>
      </c>
      <c r="B2443" s="41" t="s">
        <v>2507</v>
      </c>
      <c r="C2443" s="63">
        <v>6342209</v>
      </c>
      <c r="D2443" s="34" t="s">
        <v>2524</v>
      </c>
      <c r="E2443" s="37"/>
    </row>
    <row r="2444" spans="1:5" ht="23.25" hidden="1" x14ac:dyDescent="0.2">
      <c r="A2444" s="41" t="s">
        <v>2333</v>
      </c>
      <c r="B2444" s="41" t="s">
        <v>2526</v>
      </c>
      <c r="C2444" s="63">
        <v>6342401</v>
      </c>
      <c r="D2444" s="34" t="s">
        <v>2525</v>
      </c>
      <c r="E2444" s="37"/>
    </row>
    <row r="2445" spans="1:5" ht="23.25" hidden="1" x14ac:dyDescent="0.2">
      <c r="A2445" s="41" t="s">
        <v>2333</v>
      </c>
      <c r="B2445" s="41" t="s">
        <v>2526</v>
      </c>
      <c r="C2445" s="63">
        <v>6342402</v>
      </c>
      <c r="D2445" s="34" t="s">
        <v>2527</v>
      </c>
      <c r="E2445" s="37"/>
    </row>
    <row r="2446" spans="1:5" ht="23.25" hidden="1" x14ac:dyDescent="0.2">
      <c r="A2446" s="41" t="s">
        <v>2333</v>
      </c>
      <c r="B2446" s="41" t="s">
        <v>2526</v>
      </c>
      <c r="C2446" s="63">
        <v>6342403</v>
      </c>
      <c r="D2446" s="34" t="s">
        <v>2528</v>
      </c>
      <c r="E2446" s="37"/>
    </row>
    <row r="2447" spans="1:5" ht="23.25" hidden="1" x14ac:dyDescent="0.2">
      <c r="A2447" s="41" t="s">
        <v>2333</v>
      </c>
      <c r="B2447" s="41" t="s">
        <v>2526</v>
      </c>
      <c r="C2447" s="63">
        <v>6342404</v>
      </c>
      <c r="D2447" s="34" t="s">
        <v>2529</v>
      </c>
      <c r="E2447" s="37"/>
    </row>
    <row r="2448" spans="1:5" ht="23.25" hidden="1" x14ac:dyDescent="0.2">
      <c r="A2448" s="41" t="s">
        <v>2333</v>
      </c>
      <c r="B2448" s="41" t="s">
        <v>2371</v>
      </c>
      <c r="C2448" s="63">
        <v>6342501</v>
      </c>
      <c r="D2448" s="34" t="s">
        <v>2530</v>
      </c>
      <c r="E2448" s="37"/>
    </row>
    <row r="2449" spans="1:5" ht="23.25" hidden="1" x14ac:dyDescent="0.2">
      <c r="A2449" s="41" t="s">
        <v>2333</v>
      </c>
      <c r="B2449" s="41" t="s">
        <v>2371</v>
      </c>
      <c r="C2449" s="63">
        <v>6342502</v>
      </c>
      <c r="D2449" s="34" t="s">
        <v>2531</v>
      </c>
      <c r="E2449" s="37"/>
    </row>
    <row r="2450" spans="1:5" ht="23.25" hidden="1" x14ac:dyDescent="0.2">
      <c r="A2450" s="41" t="s">
        <v>2333</v>
      </c>
      <c r="B2450" s="41" t="s">
        <v>2371</v>
      </c>
      <c r="C2450" s="63">
        <v>6342503</v>
      </c>
      <c r="D2450" s="34" t="s">
        <v>2532</v>
      </c>
      <c r="E2450" s="37"/>
    </row>
    <row r="2451" spans="1:5" ht="23.25" hidden="1" x14ac:dyDescent="0.2">
      <c r="A2451" s="41" t="s">
        <v>2333</v>
      </c>
      <c r="B2451" s="41" t="s">
        <v>2371</v>
      </c>
      <c r="C2451" s="63">
        <v>6342504</v>
      </c>
      <c r="D2451" s="34" t="s">
        <v>2533</v>
      </c>
      <c r="E2451" s="37"/>
    </row>
    <row r="2452" spans="1:5" ht="23.25" hidden="1" x14ac:dyDescent="0.2">
      <c r="A2452" s="41" t="s">
        <v>2333</v>
      </c>
      <c r="B2452" s="41" t="s">
        <v>2371</v>
      </c>
      <c r="C2452" s="63">
        <v>6342505</v>
      </c>
      <c r="D2452" s="34" t="s">
        <v>2534</v>
      </c>
      <c r="E2452" s="37"/>
    </row>
    <row r="2453" spans="1:5" ht="23.25" hidden="1" x14ac:dyDescent="0.2">
      <c r="A2453" s="41" t="s">
        <v>2333</v>
      </c>
      <c r="B2453" s="41" t="s">
        <v>2371</v>
      </c>
      <c r="C2453" s="63">
        <v>6342506</v>
      </c>
      <c r="D2453" s="34" t="s">
        <v>2535</v>
      </c>
      <c r="E2453" s="37"/>
    </row>
    <row r="2454" spans="1:5" ht="23.25" hidden="1" x14ac:dyDescent="0.2">
      <c r="A2454" s="41" t="s">
        <v>2333</v>
      </c>
      <c r="B2454" s="41" t="s">
        <v>2537</v>
      </c>
      <c r="C2454" s="63">
        <v>6342601</v>
      </c>
      <c r="D2454" s="34" t="s">
        <v>2536</v>
      </c>
      <c r="E2454" s="37"/>
    </row>
    <row r="2455" spans="1:5" ht="23.25" hidden="1" x14ac:dyDescent="0.2">
      <c r="A2455" s="41" t="s">
        <v>2333</v>
      </c>
      <c r="B2455" s="41" t="s">
        <v>2537</v>
      </c>
      <c r="C2455" s="63">
        <v>6342602</v>
      </c>
      <c r="D2455" s="34" t="s">
        <v>2538</v>
      </c>
      <c r="E2455" s="37"/>
    </row>
    <row r="2456" spans="1:5" ht="23.25" hidden="1" x14ac:dyDescent="0.2">
      <c r="A2456" s="41" t="s">
        <v>2333</v>
      </c>
      <c r="B2456" s="41" t="s">
        <v>2537</v>
      </c>
      <c r="C2456" s="63">
        <v>6342603</v>
      </c>
      <c r="D2456" s="34" t="s">
        <v>2539</v>
      </c>
      <c r="E2456" s="37"/>
    </row>
    <row r="2457" spans="1:5" ht="23.25" hidden="1" x14ac:dyDescent="0.2">
      <c r="A2457" s="41" t="s">
        <v>2333</v>
      </c>
      <c r="B2457" s="41" t="s">
        <v>2537</v>
      </c>
      <c r="C2457" s="63">
        <v>6342604</v>
      </c>
      <c r="D2457" s="34" t="s">
        <v>2540</v>
      </c>
      <c r="E2457" s="37"/>
    </row>
    <row r="2458" spans="1:5" ht="23.25" hidden="1" x14ac:dyDescent="0.2">
      <c r="A2458" s="41" t="s">
        <v>2333</v>
      </c>
      <c r="B2458" s="41" t="s">
        <v>2537</v>
      </c>
      <c r="C2458" s="63">
        <v>6342605</v>
      </c>
      <c r="D2458" s="34" t="s">
        <v>2541</v>
      </c>
      <c r="E2458" s="37"/>
    </row>
    <row r="2459" spans="1:5" ht="23.25" hidden="1" x14ac:dyDescent="0.2">
      <c r="A2459" s="41" t="s">
        <v>2333</v>
      </c>
      <c r="B2459" s="41" t="s">
        <v>2373</v>
      </c>
      <c r="C2459" s="63">
        <v>6342901</v>
      </c>
      <c r="D2459" s="34" t="s">
        <v>2542</v>
      </c>
      <c r="E2459" s="37"/>
    </row>
    <row r="2460" spans="1:5" ht="23.25" hidden="1" x14ac:dyDescent="0.2">
      <c r="A2460" s="41" t="s">
        <v>2333</v>
      </c>
      <c r="B2460" s="41" t="s">
        <v>2373</v>
      </c>
      <c r="C2460" s="63">
        <v>6342902</v>
      </c>
      <c r="D2460" s="34" t="s">
        <v>1282</v>
      </c>
      <c r="E2460" s="37"/>
    </row>
    <row r="2461" spans="1:5" ht="23.25" hidden="1" x14ac:dyDescent="0.2">
      <c r="A2461" s="41" t="s">
        <v>2333</v>
      </c>
      <c r="B2461" s="41" t="s">
        <v>2373</v>
      </c>
      <c r="C2461" s="63">
        <v>6342903</v>
      </c>
      <c r="D2461" s="34" t="s">
        <v>2543</v>
      </c>
      <c r="E2461" s="37"/>
    </row>
    <row r="2462" spans="1:5" ht="23.25" hidden="1" x14ac:dyDescent="0.2">
      <c r="A2462" s="41" t="s">
        <v>2333</v>
      </c>
      <c r="B2462" s="41" t="s">
        <v>2545</v>
      </c>
      <c r="C2462" s="63">
        <v>6343001</v>
      </c>
      <c r="D2462" s="34" t="s">
        <v>2544</v>
      </c>
      <c r="E2462" s="37"/>
    </row>
    <row r="2463" spans="1:5" ht="23.25" hidden="1" x14ac:dyDescent="0.2">
      <c r="A2463" s="41" t="s">
        <v>2333</v>
      </c>
      <c r="B2463" s="41" t="s">
        <v>2545</v>
      </c>
      <c r="C2463" s="63">
        <v>6343002</v>
      </c>
      <c r="D2463" s="34" t="s">
        <v>2546</v>
      </c>
      <c r="E2463" s="37"/>
    </row>
    <row r="2464" spans="1:5" ht="23.25" hidden="1" x14ac:dyDescent="0.2">
      <c r="A2464" s="41" t="s">
        <v>2333</v>
      </c>
      <c r="B2464" s="41" t="s">
        <v>2545</v>
      </c>
      <c r="C2464" s="63">
        <v>6343003</v>
      </c>
      <c r="D2464" s="34" t="s">
        <v>2547</v>
      </c>
      <c r="E2464" s="37"/>
    </row>
    <row r="2465" spans="1:5" ht="23.25" hidden="1" x14ac:dyDescent="0.2">
      <c r="A2465" s="41" t="s">
        <v>2333</v>
      </c>
      <c r="B2465" s="41" t="s">
        <v>2545</v>
      </c>
      <c r="C2465" s="63">
        <v>6343004</v>
      </c>
      <c r="D2465" s="34" t="s">
        <v>2548</v>
      </c>
      <c r="E2465" s="37"/>
    </row>
    <row r="2466" spans="1:5" ht="23.25" hidden="1" x14ac:dyDescent="0.2">
      <c r="A2466" s="41" t="s">
        <v>2333</v>
      </c>
      <c r="B2466" s="41" t="s">
        <v>2550</v>
      </c>
      <c r="C2466" s="63">
        <v>6343101</v>
      </c>
      <c r="D2466" s="34" t="s">
        <v>2549</v>
      </c>
      <c r="E2466" s="37"/>
    </row>
    <row r="2467" spans="1:5" ht="23.25" hidden="1" x14ac:dyDescent="0.2">
      <c r="A2467" s="41" t="s">
        <v>2333</v>
      </c>
      <c r="B2467" s="41" t="s">
        <v>2550</v>
      </c>
      <c r="C2467" s="63">
        <v>6343102</v>
      </c>
      <c r="D2467" s="34" t="s">
        <v>2551</v>
      </c>
      <c r="E2467" s="37"/>
    </row>
    <row r="2468" spans="1:5" ht="23.25" hidden="1" x14ac:dyDescent="0.2">
      <c r="A2468" s="41" t="s">
        <v>2333</v>
      </c>
      <c r="B2468" s="41" t="s">
        <v>2550</v>
      </c>
      <c r="C2468" s="63">
        <v>6343104</v>
      </c>
      <c r="D2468" s="34" t="s">
        <v>2552</v>
      </c>
      <c r="E2468" s="37"/>
    </row>
    <row r="2469" spans="1:5" ht="23.25" hidden="1" x14ac:dyDescent="0.2">
      <c r="A2469" s="41" t="s">
        <v>2333</v>
      </c>
      <c r="B2469" s="41" t="s">
        <v>2550</v>
      </c>
      <c r="C2469" s="63">
        <v>6343107</v>
      </c>
      <c r="D2469" s="34" t="s">
        <v>2553</v>
      </c>
      <c r="E2469" s="37"/>
    </row>
    <row r="2470" spans="1:5" ht="23.25" hidden="1" x14ac:dyDescent="0.2">
      <c r="A2470" s="41" t="s">
        <v>2333</v>
      </c>
      <c r="B2470" s="41" t="s">
        <v>2555</v>
      </c>
      <c r="C2470" s="63">
        <v>6343201</v>
      </c>
      <c r="D2470" s="34" t="s">
        <v>2554</v>
      </c>
      <c r="E2470" s="37"/>
    </row>
    <row r="2471" spans="1:5" ht="23.25" hidden="1" x14ac:dyDescent="0.2">
      <c r="A2471" s="41" t="s">
        <v>2333</v>
      </c>
      <c r="B2471" s="41" t="s">
        <v>2555</v>
      </c>
      <c r="C2471" s="63">
        <v>6343202</v>
      </c>
      <c r="D2471" s="34" t="s">
        <v>434</v>
      </c>
      <c r="E2471" s="37"/>
    </row>
    <row r="2472" spans="1:5" ht="23.25" hidden="1" x14ac:dyDescent="0.2">
      <c r="A2472" s="41" t="s">
        <v>2333</v>
      </c>
      <c r="B2472" s="41" t="s">
        <v>2555</v>
      </c>
      <c r="C2472" s="63">
        <v>6343203</v>
      </c>
      <c r="D2472" s="34" t="s">
        <v>2556</v>
      </c>
      <c r="E2472" s="37"/>
    </row>
    <row r="2473" spans="1:5" ht="23.25" hidden="1" x14ac:dyDescent="0.2">
      <c r="A2473" s="41" t="s">
        <v>2333</v>
      </c>
      <c r="B2473" s="41" t="s">
        <v>2555</v>
      </c>
      <c r="C2473" s="63">
        <v>6343204</v>
      </c>
      <c r="D2473" s="34" t="s">
        <v>2557</v>
      </c>
      <c r="E2473" s="37"/>
    </row>
    <row r="2474" spans="1:5" ht="23.25" hidden="1" x14ac:dyDescent="0.2">
      <c r="A2474" s="41" t="s">
        <v>2333</v>
      </c>
      <c r="B2474" s="41" t="s">
        <v>2559</v>
      </c>
      <c r="C2474" s="63">
        <v>6343301</v>
      </c>
      <c r="D2474" s="34" t="s">
        <v>2558</v>
      </c>
      <c r="E2474" s="37"/>
    </row>
    <row r="2475" spans="1:5" ht="23.25" hidden="1" x14ac:dyDescent="0.2">
      <c r="A2475" s="41" t="s">
        <v>2333</v>
      </c>
      <c r="B2475" s="41" t="s">
        <v>2559</v>
      </c>
      <c r="C2475" s="63">
        <v>6343302</v>
      </c>
      <c r="D2475" s="34" t="s">
        <v>2560</v>
      </c>
      <c r="E2475" s="37"/>
    </row>
    <row r="2476" spans="1:5" ht="23.25" hidden="1" x14ac:dyDescent="0.2">
      <c r="A2476" s="41" t="s">
        <v>2333</v>
      </c>
      <c r="B2476" s="41" t="s">
        <v>2559</v>
      </c>
      <c r="C2476" s="63">
        <v>6343303</v>
      </c>
      <c r="D2476" s="34" t="s">
        <v>770</v>
      </c>
      <c r="E2476" s="37"/>
    </row>
    <row r="2477" spans="1:5" ht="23.25" hidden="1" x14ac:dyDescent="0.2">
      <c r="A2477" s="41" t="s">
        <v>2333</v>
      </c>
      <c r="B2477" s="41" t="s">
        <v>2559</v>
      </c>
      <c r="C2477" s="63">
        <v>6343304</v>
      </c>
      <c r="D2477" s="34" t="s">
        <v>2561</v>
      </c>
      <c r="E2477" s="37"/>
    </row>
    <row r="2478" spans="1:5" ht="23.25" hidden="1" x14ac:dyDescent="0.2">
      <c r="A2478" s="41" t="s">
        <v>2564</v>
      </c>
      <c r="B2478" s="41" t="s">
        <v>2563</v>
      </c>
      <c r="C2478" s="63">
        <v>2350101</v>
      </c>
      <c r="D2478" s="34" t="s">
        <v>2562</v>
      </c>
      <c r="E2478" s="37"/>
    </row>
    <row r="2479" spans="1:5" ht="23.25" hidden="1" x14ac:dyDescent="0.2">
      <c r="A2479" s="41" t="s">
        <v>2564</v>
      </c>
      <c r="B2479" s="41" t="s">
        <v>2563</v>
      </c>
      <c r="C2479" s="63">
        <v>4350101</v>
      </c>
      <c r="D2479" s="34" t="s">
        <v>2565</v>
      </c>
      <c r="E2479" s="37"/>
    </row>
    <row r="2480" spans="1:5" ht="23.25" hidden="1" x14ac:dyDescent="0.2">
      <c r="A2480" s="41" t="s">
        <v>2564</v>
      </c>
      <c r="B2480" s="41" t="s">
        <v>2567</v>
      </c>
      <c r="C2480" s="63">
        <v>5350206</v>
      </c>
      <c r="D2480" s="34" t="s">
        <v>2566</v>
      </c>
      <c r="E2480" s="37"/>
    </row>
    <row r="2481" spans="1:5" ht="23.25" hidden="1" x14ac:dyDescent="0.2">
      <c r="A2481" s="41" t="s">
        <v>2564</v>
      </c>
      <c r="B2481" s="41" t="s">
        <v>2569</v>
      </c>
      <c r="C2481" s="63">
        <v>5350310</v>
      </c>
      <c r="D2481" s="34" t="s">
        <v>2568</v>
      </c>
      <c r="E2481" s="37"/>
    </row>
    <row r="2482" spans="1:5" ht="23.25" hidden="1" x14ac:dyDescent="0.2">
      <c r="A2482" s="41" t="s">
        <v>2564</v>
      </c>
      <c r="B2482" s="41" t="s">
        <v>2571</v>
      </c>
      <c r="C2482" s="63">
        <v>5350414</v>
      </c>
      <c r="D2482" s="34" t="s">
        <v>2570</v>
      </c>
      <c r="E2482" s="37"/>
    </row>
    <row r="2483" spans="1:5" ht="23.25" hidden="1" x14ac:dyDescent="0.2">
      <c r="A2483" s="41" t="s">
        <v>2564</v>
      </c>
      <c r="B2483" s="41" t="s">
        <v>2573</v>
      </c>
      <c r="C2483" s="63">
        <v>5350506</v>
      </c>
      <c r="D2483" s="34" t="s">
        <v>2572</v>
      </c>
      <c r="E2483" s="37"/>
    </row>
    <row r="2484" spans="1:5" ht="23.25" hidden="1" x14ac:dyDescent="0.2">
      <c r="A2484" s="41" t="s">
        <v>2564</v>
      </c>
      <c r="B2484" s="41" t="s">
        <v>2575</v>
      </c>
      <c r="C2484" s="63">
        <v>5350611</v>
      </c>
      <c r="D2484" s="34" t="s">
        <v>2574</v>
      </c>
      <c r="E2484" s="37"/>
    </row>
    <row r="2485" spans="1:5" ht="23.25" hidden="1" x14ac:dyDescent="0.2">
      <c r="A2485" s="41" t="s">
        <v>2564</v>
      </c>
      <c r="B2485" s="41" t="s">
        <v>2577</v>
      </c>
      <c r="C2485" s="63">
        <v>5350705</v>
      </c>
      <c r="D2485" s="34" t="s">
        <v>2576</v>
      </c>
      <c r="E2485" s="37"/>
    </row>
    <row r="2486" spans="1:5" ht="23.25" hidden="1" x14ac:dyDescent="0.2">
      <c r="A2486" s="41" t="s">
        <v>2564</v>
      </c>
      <c r="B2486" s="41" t="s">
        <v>2579</v>
      </c>
      <c r="C2486" s="63">
        <v>5350811</v>
      </c>
      <c r="D2486" s="34" t="s">
        <v>2578</v>
      </c>
      <c r="E2486" s="37"/>
    </row>
    <row r="2487" spans="1:5" ht="23.25" hidden="1" x14ac:dyDescent="0.2">
      <c r="A2487" s="41" t="s">
        <v>2564</v>
      </c>
      <c r="B2487" s="41" t="s">
        <v>2579</v>
      </c>
      <c r="C2487" s="63">
        <v>5350812</v>
      </c>
      <c r="D2487" s="34" t="s">
        <v>2580</v>
      </c>
      <c r="E2487" s="37"/>
    </row>
    <row r="2488" spans="1:5" ht="23.25" hidden="1" x14ac:dyDescent="0.2">
      <c r="A2488" s="41" t="s">
        <v>2564</v>
      </c>
      <c r="B2488" s="41" t="s">
        <v>2563</v>
      </c>
      <c r="C2488" s="63">
        <v>6350101</v>
      </c>
      <c r="D2488" s="34" t="s">
        <v>2581</v>
      </c>
      <c r="E2488" s="37"/>
    </row>
    <row r="2489" spans="1:5" ht="23.25" hidden="1" x14ac:dyDescent="0.2">
      <c r="A2489" s="41" t="s">
        <v>2564</v>
      </c>
      <c r="B2489" s="41" t="s">
        <v>2563</v>
      </c>
      <c r="C2489" s="63">
        <v>6350102</v>
      </c>
      <c r="D2489" s="34" t="s">
        <v>2582</v>
      </c>
      <c r="E2489" s="37"/>
    </row>
    <row r="2490" spans="1:5" ht="23.25" hidden="1" x14ac:dyDescent="0.2">
      <c r="A2490" s="41" t="s">
        <v>2564</v>
      </c>
      <c r="B2490" s="41" t="s">
        <v>2563</v>
      </c>
      <c r="C2490" s="63">
        <v>6350103</v>
      </c>
      <c r="D2490" s="34" t="s">
        <v>2583</v>
      </c>
      <c r="E2490" s="37"/>
    </row>
    <row r="2491" spans="1:5" ht="23.25" hidden="1" x14ac:dyDescent="0.2">
      <c r="A2491" s="41" t="s">
        <v>2564</v>
      </c>
      <c r="B2491" s="41" t="s">
        <v>2563</v>
      </c>
      <c r="C2491" s="63">
        <v>6350104</v>
      </c>
      <c r="D2491" s="34" t="s">
        <v>2584</v>
      </c>
      <c r="E2491" s="37"/>
    </row>
    <row r="2492" spans="1:5" ht="23.25" hidden="1" x14ac:dyDescent="0.2">
      <c r="A2492" s="41" t="s">
        <v>2564</v>
      </c>
      <c r="B2492" s="41" t="s">
        <v>2563</v>
      </c>
      <c r="C2492" s="63">
        <v>6350105</v>
      </c>
      <c r="D2492" s="34" t="s">
        <v>2585</v>
      </c>
      <c r="E2492" s="37"/>
    </row>
    <row r="2493" spans="1:5" ht="23.25" hidden="1" x14ac:dyDescent="0.2">
      <c r="A2493" s="41" t="s">
        <v>2564</v>
      </c>
      <c r="B2493" s="41" t="s">
        <v>2563</v>
      </c>
      <c r="C2493" s="63">
        <v>6350106</v>
      </c>
      <c r="D2493" s="34" t="s">
        <v>1887</v>
      </c>
      <c r="E2493" s="37"/>
    </row>
    <row r="2494" spans="1:5" ht="23.25" hidden="1" x14ac:dyDescent="0.2">
      <c r="A2494" s="41" t="s">
        <v>2564</v>
      </c>
      <c r="B2494" s="41" t="s">
        <v>2563</v>
      </c>
      <c r="C2494" s="63">
        <v>6350107</v>
      </c>
      <c r="D2494" s="34" t="s">
        <v>2586</v>
      </c>
      <c r="E2494" s="37"/>
    </row>
    <row r="2495" spans="1:5" ht="23.25" hidden="1" x14ac:dyDescent="0.2">
      <c r="A2495" s="41" t="s">
        <v>2564</v>
      </c>
      <c r="B2495" s="41" t="s">
        <v>2563</v>
      </c>
      <c r="C2495" s="63">
        <v>6350108</v>
      </c>
      <c r="D2495" s="34" t="s">
        <v>2587</v>
      </c>
      <c r="E2495" s="37"/>
    </row>
    <row r="2496" spans="1:5" ht="23.25" hidden="1" x14ac:dyDescent="0.2">
      <c r="A2496" s="41" t="s">
        <v>2564</v>
      </c>
      <c r="B2496" s="41" t="s">
        <v>2563</v>
      </c>
      <c r="C2496" s="63">
        <v>6350109</v>
      </c>
      <c r="D2496" s="34" t="s">
        <v>2588</v>
      </c>
      <c r="E2496" s="37"/>
    </row>
    <row r="2497" spans="1:5" ht="23.25" hidden="1" x14ac:dyDescent="0.2">
      <c r="A2497" s="41" t="s">
        <v>2564</v>
      </c>
      <c r="B2497" s="41" t="s">
        <v>2563</v>
      </c>
      <c r="C2497" s="63">
        <v>6350110</v>
      </c>
      <c r="D2497" s="34" t="s">
        <v>2589</v>
      </c>
      <c r="E2497" s="37"/>
    </row>
    <row r="2498" spans="1:5" ht="23.25" hidden="1" x14ac:dyDescent="0.2">
      <c r="A2498" s="41" t="s">
        <v>2564</v>
      </c>
      <c r="B2498" s="41" t="s">
        <v>2563</v>
      </c>
      <c r="C2498" s="63">
        <v>6350111</v>
      </c>
      <c r="D2498" s="34" t="s">
        <v>2590</v>
      </c>
      <c r="E2498" s="37"/>
    </row>
    <row r="2499" spans="1:5" ht="23.25" hidden="1" x14ac:dyDescent="0.2">
      <c r="A2499" s="41" t="s">
        <v>2564</v>
      </c>
      <c r="B2499" s="41" t="s">
        <v>2563</v>
      </c>
      <c r="C2499" s="63">
        <v>6350112</v>
      </c>
      <c r="D2499" s="34" t="s">
        <v>2591</v>
      </c>
      <c r="E2499" s="37"/>
    </row>
    <row r="2500" spans="1:5" ht="23.25" hidden="1" x14ac:dyDescent="0.2">
      <c r="A2500" s="41" t="s">
        <v>2564</v>
      </c>
      <c r="B2500" s="41" t="s">
        <v>2563</v>
      </c>
      <c r="C2500" s="63">
        <v>6350113</v>
      </c>
      <c r="D2500" s="34" t="s">
        <v>2592</v>
      </c>
      <c r="E2500" s="37"/>
    </row>
    <row r="2501" spans="1:5" ht="23.25" hidden="1" x14ac:dyDescent="0.2">
      <c r="A2501" s="41" t="s">
        <v>2564</v>
      </c>
      <c r="B2501" s="41" t="s">
        <v>2563</v>
      </c>
      <c r="C2501" s="63">
        <v>6350114</v>
      </c>
      <c r="D2501" s="34" t="s">
        <v>2593</v>
      </c>
      <c r="E2501" s="37"/>
    </row>
    <row r="2502" spans="1:5" ht="23.25" hidden="1" x14ac:dyDescent="0.2">
      <c r="A2502" s="41" t="s">
        <v>2564</v>
      </c>
      <c r="B2502" s="41" t="s">
        <v>2563</v>
      </c>
      <c r="C2502" s="63">
        <v>6350115</v>
      </c>
      <c r="D2502" s="34" t="s">
        <v>2594</v>
      </c>
      <c r="E2502" s="37"/>
    </row>
    <row r="2503" spans="1:5" ht="23.25" hidden="1" x14ac:dyDescent="0.2">
      <c r="A2503" s="41" t="s">
        <v>2564</v>
      </c>
      <c r="B2503" s="41" t="s">
        <v>2563</v>
      </c>
      <c r="C2503" s="63">
        <v>6350116</v>
      </c>
      <c r="D2503" s="34" t="s">
        <v>2010</v>
      </c>
      <c r="E2503" s="37"/>
    </row>
    <row r="2504" spans="1:5" ht="23.25" hidden="1" x14ac:dyDescent="0.2">
      <c r="A2504" s="41" t="s">
        <v>2564</v>
      </c>
      <c r="B2504" s="41" t="s">
        <v>2563</v>
      </c>
      <c r="C2504" s="63">
        <v>6350117</v>
      </c>
      <c r="D2504" s="34" t="s">
        <v>2595</v>
      </c>
      <c r="E2504" s="37"/>
    </row>
    <row r="2505" spans="1:5" ht="23.25" hidden="1" x14ac:dyDescent="0.2">
      <c r="A2505" s="41" t="s">
        <v>2564</v>
      </c>
      <c r="B2505" s="41" t="s">
        <v>2567</v>
      </c>
      <c r="C2505" s="63">
        <v>6350201</v>
      </c>
      <c r="D2505" s="34" t="s">
        <v>2596</v>
      </c>
      <c r="E2505" s="37"/>
    </row>
    <row r="2506" spans="1:5" ht="23.25" hidden="1" x14ac:dyDescent="0.2">
      <c r="A2506" s="41" t="s">
        <v>2564</v>
      </c>
      <c r="B2506" s="41" t="s">
        <v>2567</v>
      </c>
      <c r="C2506" s="63">
        <v>6350202</v>
      </c>
      <c r="D2506" s="34" t="s">
        <v>2052</v>
      </c>
      <c r="E2506" s="37"/>
    </row>
    <row r="2507" spans="1:5" ht="23.25" hidden="1" x14ac:dyDescent="0.2">
      <c r="A2507" s="41" t="s">
        <v>2564</v>
      </c>
      <c r="B2507" s="41" t="s">
        <v>2567</v>
      </c>
      <c r="C2507" s="63">
        <v>6350203</v>
      </c>
      <c r="D2507" s="34" t="s">
        <v>2597</v>
      </c>
      <c r="E2507" s="37"/>
    </row>
    <row r="2508" spans="1:5" ht="23.25" hidden="1" x14ac:dyDescent="0.2">
      <c r="A2508" s="41" t="s">
        <v>2564</v>
      </c>
      <c r="B2508" s="41" t="s">
        <v>2567</v>
      </c>
      <c r="C2508" s="63">
        <v>6350204</v>
      </c>
      <c r="D2508" s="34" t="s">
        <v>2598</v>
      </c>
      <c r="E2508" s="37"/>
    </row>
    <row r="2509" spans="1:5" ht="23.25" hidden="1" x14ac:dyDescent="0.2">
      <c r="A2509" s="41" t="s">
        <v>2564</v>
      </c>
      <c r="B2509" s="41" t="s">
        <v>2567</v>
      </c>
      <c r="C2509" s="63">
        <v>6350205</v>
      </c>
      <c r="D2509" s="34" t="s">
        <v>1345</v>
      </c>
      <c r="E2509" s="37"/>
    </row>
    <row r="2510" spans="1:5" ht="23.25" hidden="1" x14ac:dyDescent="0.2">
      <c r="A2510" s="41" t="s">
        <v>2564</v>
      </c>
      <c r="B2510" s="41" t="s">
        <v>2569</v>
      </c>
      <c r="C2510" s="63">
        <v>6350301</v>
      </c>
      <c r="D2510" s="34" t="s">
        <v>2599</v>
      </c>
      <c r="E2510" s="37"/>
    </row>
    <row r="2511" spans="1:5" ht="23.25" hidden="1" x14ac:dyDescent="0.2">
      <c r="A2511" s="41" t="s">
        <v>2564</v>
      </c>
      <c r="B2511" s="41" t="s">
        <v>2569</v>
      </c>
      <c r="C2511" s="63">
        <v>6350302</v>
      </c>
      <c r="D2511" s="34" t="s">
        <v>2600</v>
      </c>
      <c r="E2511" s="37"/>
    </row>
    <row r="2512" spans="1:5" ht="23.25" hidden="1" x14ac:dyDescent="0.2">
      <c r="A2512" s="41" t="s">
        <v>2564</v>
      </c>
      <c r="B2512" s="41" t="s">
        <v>2569</v>
      </c>
      <c r="C2512" s="63">
        <v>6350303</v>
      </c>
      <c r="D2512" s="34" t="s">
        <v>2452</v>
      </c>
      <c r="E2512" s="37"/>
    </row>
    <row r="2513" spans="1:5" ht="23.25" hidden="1" x14ac:dyDescent="0.2">
      <c r="A2513" s="41" t="s">
        <v>2564</v>
      </c>
      <c r="B2513" s="41" t="s">
        <v>2569</v>
      </c>
      <c r="C2513" s="63">
        <v>6350304</v>
      </c>
      <c r="D2513" s="34" t="s">
        <v>2601</v>
      </c>
      <c r="E2513" s="37"/>
    </row>
    <row r="2514" spans="1:5" ht="23.25" hidden="1" x14ac:dyDescent="0.2">
      <c r="A2514" s="41" t="s">
        <v>2564</v>
      </c>
      <c r="B2514" s="41" t="s">
        <v>2569</v>
      </c>
      <c r="C2514" s="63">
        <v>6350305</v>
      </c>
      <c r="D2514" s="34" t="s">
        <v>2602</v>
      </c>
      <c r="E2514" s="37"/>
    </row>
    <row r="2515" spans="1:5" ht="23.25" hidden="1" x14ac:dyDescent="0.2">
      <c r="A2515" s="41" t="s">
        <v>2564</v>
      </c>
      <c r="B2515" s="41" t="s">
        <v>2569</v>
      </c>
      <c r="C2515" s="63">
        <v>6350306</v>
      </c>
      <c r="D2515" s="34" t="s">
        <v>2603</v>
      </c>
      <c r="E2515" s="37"/>
    </row>
    <row r="2516" spans="1:5" ht="23.25" hidden="1" x14ac:dyDescent="0.2">
      <c r="A2516" s="41" t="s">
        <v>2564</v>
      </c>
      <c r="B2516" s="41" t="s">
        <v>2569</v>
      </c>
      <c r="C2516" s="63">
        <v>6350307</v>
      </c>
      <c r="D2516" s="34" t="s">
        <v>2256</v>
      </c>
      <c r="E2516" s="37"/>
    </row>
    <row r="2517" spans="1:5" ht="23.25" hidden="1" x14ac:dyDescent="0.2">
      <c r="A2517" s="41" t="s">
        <v>2564</v>
      </c>
      <c r="B2517" s="41" t="s">
        <v>2569</v>
      </c>
      <c r="C2517" s="63">
        <v>6350308</v>
      </c>
      <c r="D2517" s="34" t="s">
        <v>1221</v>
      </c>
      <c r="E2517" s="37"/>
    </row>
    <row r="2518" spans="1:5" ht="23.25" hidden="1" x14ac:dyDescent="0.2">
      <c r="A2518" s="41" t="s">
        <v>2564</v>
      </c>
      <c r="B2518" s="41" t="s">
        <v>2569</v>
      </c>
      <c r="C2518" s="63">
        <v>6350309</v>
      </c>
      <c r="D2518" s="34" t="s">
        <v>2604</v>
      </c>
      <c r="E2518" s="37"/>
    </row>
    <row r="2519" spans="1:5" ht="23.25" hidden="1" x14ac:dyDescent="0.2">
      <c r="A2519" s="41" t="s">
        <v>2564</v>
      </c>
      <c r="B2519" s="41" t="s">
        <v>2571</v>
      </c>
      <c r="C2519" s="63">
        <v>6350401</v>
      </c>
      <c r="D2519" s="34" t="s">
        <v>2605</v>
      </c>
      <c r="E2519" s="37"/>
    </row>
    <row r="2520" spans="1:5" ht="23.25" hidden="1" x14ac:dyDescent="0.2">
      <c r="A2520" s="41" t="s">
        <v>2564</v>
      </c>
      <c r="B2520" s="41" t="s">
        <v>2571</v>
      </c>
      <c r="C2520" s="63">
        <v>6350402</v>
      </c>
      <c r="D2520" s="34" t="s">
        <v>2606</v>
      </c>
      <c r="E2520" s="37"/>
    </row>
    <row r="2521" spans="1:5" ht="23.25" hidden="1" x14ac:dyDescent="0.2">
      <c r="A2521" s="41" t="s">
        <v>2564</v>
      </c>
      <c r="B2521" s="41" t="s">
        <v>2571</v>
      </c>
      <c r="C2521" s="63">
        <v>6350403</v>
      </c>
      <c r="D2521" s="34" t="s">
        <v>2607</v>
      </c>
      <c r="E2521" s="37"/>
    </row>
    <row r="2522" spans="1:5" ht="23.25" hidden="1" x14ac:dyDescent="0.2">
      <c r="A2522" s="41" t="s">
        <v>2564</v>
      </c>
      <c r="B2522" s="41" t="s">
        <v>2571</v>
      </c>
      <c r="C2522" s="63">
        <v>6350404</v>
      </c>
      <c r="D2522" s="34" t="s">
        <v>2608</v>
      </c>
      <c r="E2522" s="37"/>
    </row>
    <row r="2523" spans="1:5" ht="23.25" hidden="1" x14ac:dyDescent="0.2">
      <c r="A2523" s="41" t="s">
        <v>2564</v>
      </c>
      <c r="B2523" s="41" t="s">
        <v>2571</v>
      </c>
      <c r="C2523" s="63">
        <v>6350405</v>
      </c>
      <c r="D2523" s="34" t="s">
        <v>2609</v>
      </c>
      <c r="E2523" s="37"/>
    </row>
    <row r="2524" spans="1:5" ht="23.25" hidden="1" x14ac:dyDescent="0.2">
      <c r="A2524" s="41" t="s">
        <v>2564</v>
      </c>
      <c r="B2524" s="41" t="s">
        <v>2571</v>
      </c>
      <c r="C2524" s="63">
        <v>6350406</v>
      </c>
      <c r="D2524" s="34" t="s">
        <v>2610</v>
      </c>
      <c r="E2524" s="37"/>
    </row>
    <row r="2525" spans="1:5" ht="23.25" hidden="1" x14ac:dyDescent="0.2">
      <c r="A2525" s="41" t="s">
        <v>2564</v>
      </c>
      <c r="B2525" s="41" t="s">
        <v>2571</v>
      </c>
      <c r="C2525" s="63">
        <v>6350407</v>
      </c>
      <c r="D2525" s="34" t="s">
        <v>2611</v>
      </c>
      <c r="E2525" s="37"/>
    </row>
    <row r="2526" spans="1:5" ht="23.25" hidden="1" x14ac:dyDescent="0.2">
      <c r="A2526" s="41" t="s">
        <v>2564</v>
      </c>
      <c r="B2526" s="41" t="s">
        <v>2571</v>
      </c>
      <c r="C2526" s="63">
        <v>6350408</v>
      </c>
      <c r="D2526" s="34" t="s">
        <v>2038</v>
      </c>
      <c r="E2526" s="37"/>
    </row>
    <row r="2527" spans="1:5" ht="23.25" hidden="1" x14ac:dyDescent="0.2">
      <c r="A2527" s="41" t="s">
        <v>2564</v>
      </c>
      <c r="B2527" s="41" t="s">
        <v>2571</v>
      </c>
      <c r="C2527" s="63">
        <v>6350409</v>
      </c>
      <c r="D2527" s="34" t="s">
        <v>2612</v>
      </c>
      <c r="E2527" s="37"/>
    </row>
    <row r="2528" spans="1:5" ht="23.25" hidden="1" x14ac:dyDescent="0.2">
      <c r="A2528" s="41" t="s">
        <v>2564</v>
      </c>
      <c r="B2528" s="41" t="s">
        <v>2571</v>
      </c>
      <c r="C2528" s="63">
        <v>6350410</v>
      </c>
      <c r="D2528" s="34" t="s">
        <v>2385</v>
      </c>
      <c r="E2528" s="37"/>
    </row>
    <row r="2529" spans="1:5" ht="23.25" hidden="1" x14ac:dyDescent="0.2">
      <c r="A2529" s="41" t="s">
        <v>2564</v>
      </c>
      <c r="B2529" s="41" t="s">
        <v>2571</v>
      </c>
      <c r="C2529" s="63">
        <v>6350411</v>
      </c>
      <c r="D2529" s="34" t="s">
        <v>2613</v>
      </c>
      <c r="E2529" s="37"/>
    </row>
    <row r="2530" spans="1:5" ht="23.25" hidden="1" x14ac:dyDescent="0.2">
      <c r="A2530" s="41" t="s">
        <v>2564</v>
      </c>
      <c r="B2530" s="41" t="s">
        <v>2571</v>
      </c>
      <c r="C2530" s="63">
        <v>6350412</v>
      </c>
      <c r="D2530" s="34" t="s">
        <v>2614</v>
      </c>
      <c r="E2530" s="37"/>
    </row>
    <row r="2531" spans="1:5" ht="23.25" hidden="1" x14ac:dyDescent="0.2">
      <c r="A2531" s="41" t="s">
        <v>2564</v>
      </c>
      <c r="B2531" s="41" t="s">
        <v>2571</v>
      </c>
      <c r="C2531" s="63">
        <v>6350413</v>
      </c>
      <c r="D2531" s="34" t="s">
        <v>2615</v>
      </c>
      <c r="E2531" s="37"/>
    </row>
    <row r="2532" spans="1:5" ht="23.25" hidden="1" x14ac:dyDescent="0.2">
      <c r="A2532" s="41" t="s">
        <v>2564</v>
      </c>
      <c r="B2532" s="41" t="s">
        <v>2573</v>
      </c>
      <c r="C2532" s="63">
        <v>6350501</v>
      </c>
      <c r="D2532" s="34" t="s">
        <v>2616</v>
      </c>
      <c r="E2532" s="37"/>
    </row>
    <row r="2533" spans="1:5" ht="23.25" hidden="1" x14ac:dyDescent="0.2">
      <c r="A2533" s="41" t="s">
        <v>2564</v>
      </c>
      <c r="B2533" s="41" t="s">
        <v>2573</v>
      </c>
      <c r="C2533" s="63">
        <v>6350502</v>
      </c>
      <c r="D2533" s="34" t="s">
        <v>2517</v>
      </c>
      <c r="E2533" s="37"/>
    </row>
    <row r="2534" spans="1:5" ht="23.25" hidden="1" x14ac:dyDescent="0.2">
      <c r="A2534" s="41" t="s">
        <v>2564</v>
      </c>
      <c r="B2534" s="41" t="s">
        <v>2573</v>
      </c>
      <c r="C2534" s="63">
        <v>6350503</v>
      </c>
      <c r="D2534" s="34" t="s">
        <v>2617</v>
      </c>
      <c r="E2534" s="37"/>
    </row>
    <row r="2535" spans="1:5" ht="23.25" hidden="1" x14ac:dyDescent="0.2">
      <c r="A2535" s="41" t="s">
        <v>2564</v>
      </c>
      <c r="B2535" s="41" t="s">
        <v>2573</v>
      </c>
      <c r="C2535" s="63">
        <v>6350504</v>
      </c>
      <c r="D2535" s="34" t="s">
        <v>2618</v>
      </c>
      <c r="E2535" s="37"/>
    </row>
    <row r="2536" spans="1:5" ht="23.25" hidden="1" x14ac:dyDescent="0.2">
      <c r="A2536" s="41" t="s">
        <v>2564</v>
      </c>
      <c r="B2536" s="41" t="s">
        <v>2573</v>
      </c>
      <c r="C2536" s="63">
        <v>6350505</v>
      </c>
      <c r="D2536" s="34" t="s">
        <v>2619</v>
      </c>
      <c r="E2536" s="37"/>
    </row>
    <row r="2537" spans="1:5" ht="23.25" hidden="1" x14ac:dyDescent="0.2">
      <c r="A2537" s="41" t="s">
        <v>2564</v>
      </c>
      <c r="B2537" s="41" t="s">
        <v>2575</v>
      </c>
      <c r="C2537" s="63">
        <v>6350601</v>
      </c>
      <c r="D2537" s="34" t="s">
        <v>2620</v>
      </c>
      <c r="E2537" s="37"/>
    </row>
    <row r="2538" spans="1:5" ht="23.25" hidden="1" x14ac:dyDescent="0.2">
      <c r="A2538" s="41" t="s">
        <v>2564</v>
      </c>
      <c r="B2538" s="41" t="s">
        <v>2575</v>
      </c>
      <c r="C2538" s="63">
        <v>6350602</v>
      </c>
      <c r="D2538" s="34" t="s">
        <v>2621</v>
      </c>
      <c r="E2538" s="37"/>
    </row>
    <row r="2539" spans="1:5" ht="23.25" hidden="1" x14ac:dyDescent="0.2">
      <c r="A2539" s="41" t="s">
        <v>2564</v>
      </c>
      <c r="B2539" s="41" t="s">
        <v>2575</v>
      </c>
      <c r="C2539" s="63">
        <v>6350603</v>
      </c>
      <c r="D2539" s="34" t="s">
        <v>1817</v>
      </c>
      <c r="E2539" s="37"/>
    </row>
    <row r="2540" spans="1:5" ht="23.25" hidden="1" x14ac:dyDescent="0.2">
      <c r="A2540" s="41" t="s">
        <v>2564</v>
      </c>
      <c r="B2540" s="41" t="s">
        <v>2575</v>
      </c>
      <c r="C2540" s="63">
        <v>6350604</v>
      </c>
      <c r="D2540" s="34" t="s">
        <v>2622</v>
      </c>
      <c r="E2540" s="37"/>
    </row>
    <row r="2541" spans="1:5" ht="23.25" hidden="1" x14ac:dyDescent="0.2">
      <c r="A2541" s="41" t="s">
        <v>2564</v>
      </c>
      <c r="B2541" s="41" t="s">
        <v>2575</v>
      </c>
      <c r="C2541" s="63">
        <v>6350605</v>
      </c>
      <c r="D2541" s="34" t="s">
        <v>2623</v>
      </c>
      <c r="E2541" s="37"/>
    </row>
    <row r="2542" spans="1:5" ht="23.25" hidden="1" x14ac:dyDescent="0.2">
      <c r="A2542" s="41" t="s">
        <v>2564</v>
      </c>
      <c r="B2542" s="41" t="s">
        <v>2575</v>
      </c>
      <c r="C2542" s="63">
        <v>6350606</v>
      </c>
      <c r="D2542" s="34" t="s">
        <v>2624</v>
      </c>
      <c r="E2542" s="37"/>
    </row>
    <row r="2543" spans="1:5" ht="23.25" hidden="1" x14ac:dyDescent="0.2">
      <c r="A2543" s="41" t="s">
        <v>2564</v>
      </c>
      <c r="B2543" s="41" t="s">
        <v>2575</v>
      </c>
      <c r="C2543" s="63">
        <v>6350607</v>
      </c>
      <c r="D2543" s="34" t="s">
        <v>2625</v>
      </c>
      <c r="E2543" s="37"/>
    </row>
    <row r="2544" spans="1:5" ht="23.25" hidden="1" x14ac:dyDescent="0.2">
      <c r="A2544" s="41" t="s">
        <v>2564</v>
      </c>
      <c r="B2544" s="41" t="s">
        <v>2575</v>
      </c>
      <c r="C2544" s="63">
        <v>6350608</v>
      </c>
      <c r="D2544" s="34" t="s">
        <v>2626</v>
      </c>
      <c r="E2544" s="37"/>
    </row>
    <row r="2545" spans="1:5" ht="23.25" hidden="1" x14ac:dyDescent="0.2">
      <c r="A2545" s="41" t="s">
        <v>2564</v>
      </c>
      <c r="B2545" s="41" t="s">
        <v>2575</v>
      </c>
      <c r="C2545" s="63">
        <v>6350609</v>
      </c>
      <c r="D2545" s="34" t="s">
        <v>2627</v>
      </c>
      <c r="E2545" s="37"/>
    </row>
    <row r="2546" spans="1:5" ht="23.25" hidden="1" x14ac:dyDescent="0.2">
      <c r="A2546" s="41" t="s">
        <v>2564</v>
      </c>
      <c r="B2546" s="41" t="s">
        <v>2575</v>
      </c>
      <c r="C2546" s="63">
        <v>6350610</v>
      </c>
      <c r="D2546" s="34" t="s">
        <v>2393</v>
      </c>
      <c r="E2546" s="37"/>
    </row>
    <row r="2547" spans="1:5" ht="23.25" hidden="1" x14ac:dyDescent="0.2">
      <c r="A2547" s="41" t="s">
        <v>2564</v>
      </c>
      <c r="B2547" s="41" t="s">
        <v>2577</v>
      </c>
      <c r="C2547" s="63">
        <v>6350701</v>
      </c>
      <c r="D2547" s="34" t="s">
        <v>2628</v>
      </c>
      <c r="E2547" s="37"/>
    </row>
    <row r="2548" spans="1:5" ht="23.25" hidden="1" x14ac:dyDescent="0.2">
      <c r="A2548" s="41" t="s">
        <v>2564</v>
      </c>
      <c r="B2548" s="41" t="s">
        <v>2577</v>
      </c>
      <c r="C2548" s="63">
        <v>6350702</v>
      </c>
      <c r="D2548" s="34" t="s">
        <v>2629</v>
      </c>
      <c r="E2548" s="37"/>
    </row>
    <row r="2549" spans="1:5" ht="23.25" hidden="1" x14ac:dyDescent="0.2">
      <c r="A2549" s="41" t="s">
        <v>2564</v>
      </c>
      <c r="B2549" s="41" t="s">
        <v>2577</v>
      </c>
      <c r="C2549" s="63">
        <v>6350703</v>
      </c>
      <c r="D2549" s="34" t="s">
        <v>2190</v>
      </c>
      <c r="E2549" s="37"/>
    </row>
    <row r="2550" spans="1:5" ht="23.25" hidden="1" x14ac:dyDescent="0.2">
      <c r="A2550" s="41" t="s">
        <v>2564</v>
      </c>
      <c r="B2550" s="41" t="s">
        <v>2577</v>
      </c>
      <c r="C2550" s="63">
        <v>6350704</v>
      </c>
      <c r="D2550" s="34" t="s">
        <v>2630</v>
      </c>
      <c r="E2550" s="37"/>
    </row>
    <row r="2551" spans="1:5" ht="23.25" hidden="1" x14ac:dyDescent="0.2">
      <c r="A2551" s="41" t="s">
        <v>2564</v>
      </c>
      <c r="B2551" s="41" t="s">
        <v>2579</v>
      </c>
      <c r="C2551" s="63">
        <v>6350801</v>
      </c>
      <c r="D2551" s="34" t="s">
        <v>2631</v>
      </c>
      <c r="E2551" s="37"/>
    </row>
    <row r="2552" spans="1:5" ht="23.25" hidden="1" x14ac:dyDescent="0.2">
      <c r="A2552" s="41" t="s">
        <v>2564</v>
      </c>
      <c r="B2552" s="41" t="s">
        <v>2579</v>
      </c>
      <c r="C2552" s="63">
        <v>6350802</v>
      </c>
      <c r="D2552" s="34" t="s">
        <v>2632</v>
      </c>
      <c r="E2552" s="37"/>
    </row>
    <row r="2553" spans="1:5" ht="23.25" hidden="1" x14ac:dyDescent="0.2">
      <c r="A2553" s="41" t="s">
        <v>2564</v>
      </c>
      <c r="B2553" s="41" t="s">
        <v>2579</v>
      </c>
      <c r="C2553" s="63">
        <v>6350803</v>
      </c>
      <c r="D2553" s="34" t="s">
        <v>2633</v>
      </c>
      <c r="E2553" s="37"/>
    </row>
    <row r="2554" spans="1:5" ht="23.25" hidden="1" x14ac:dyDescent="0.2">
      <c r="A2554" s="41" t="s">
        <v>2564</v>
      </c>
      <c r="B2554" s="41" t="s">
        <v>2579</v>
      </c>
      <c r="C2554" s="63">
        <v>6350804</v>
      </c>
      <c r="D2554" s="34" t="s">
        <v>2634</v>
      </c>
      <c r="E2554" s="37"/>
    </row>
    <row r="2555" spans="1:5" ht="23.25" hidden="1" x14ac:dyDescent="0.2">
      <c r="A2555" s="41" t="s">
        <v>2564</v>
      </c>
      <c r="B2555" s="41" t="s">
        <v>2579</v>
      </c>
      <c r="C2555" s="63">
        <v>6350805</v>
      </c>
      <c r="D2555" s="34" t="s">
        <v>2635</v>
      </c>
      <c r="E2555" s="37"/>
    </row>
    <row r="2556" spans="1:5" ht="23.25" hidden="1" x14ac:dyDescent="0.2">
      <c r="A2556" s="41" t="s">
        <v>2564</v>
      </c>
      <c r="B2556" s="41" t="s">
        <v>2579</v>
      </c>
      <c r="C2556" s="63">
        <v>6350806</v>
      </c>
      <c r="D2556" s="34" t="s">
        <v>2636</v>
      </c>
      <c r="E2556" s="37"/>
    </row>
    <row r="2557" spans="1:5" ht="23.25" hidden="1" x14ac:dyDescent="0.2">
      <c r="A2557" s="41" t="s">
        <v>2564</v>
      </c>
      <c r="B2557" s="41" t="s">
        <v>2579</v>
      </c>
      <c r="C2557" s="63">
        <v>6350807</v>
      </c>
      <c r="D2557" s="34" t="s">
        <v>2637</v>
      </c>
      <c r="E2557" s="37"/>
    </row>
    <row r="2558" spans="1:5" ht="23.25" hidden="1" x14ac:dyDescent="0.2">
      <c r="A2558" s="41" t="s">
        <v>2564</v>
      </c>
      <c r="B2558" s="41" t="s">
        <v>2579</v>
      </c>
      <c r="C2558" s="63">
        <v>6350808</v>
      </c>
      <c r="D2558" s="34" t="s">
        <v>2638</v>
      </c>
      <c r="E2558" s="37"/>
    </row>
    <row r="2559" spans="1:5" ht="23.25" hidden="1" x14ac:dyDescent="0.2">
      <c r="A2559" s="41" t="s">
        <v>2564</v>
      </c>
      <c r="B2559" s="41" t="s">
        <v>2579</v>
      </c>
      <c r="C2559" s="63">
        <v>6350809</v>
      </c>
      <c r="D2559" s="34" t="s">
        <v>2639</v>
      </c>
      <c r="E2559" s="37"/>
    </row>
    <row r="2560" spans="1:5" ht="23.25" hidden="1" x14ac:dyDescent="0.2">
      <c r="A2560" s="41" t="s">
        <v>2564</v>
      </c>
      <c r="B2560" s="41" t="s">
        <v>2579</v>
      </c>
      <c r="C2560" s="63">
        <v>6350810</v>
      </c>
      <c r="D2560" s="34" t="s">
        <v>2640</v>
      </c>
      <c r="E2560" s="37"/>
    </row>
    <row r="2561" spans="1:5" ht="23.25" hidden="1" x14ac:dyDescent="0.2">
      <c r="A2561" s="41" t="s">
        <v>2564</v>
      </c>
      <c r="B2561" s="41" t="s">
        <v>2642</v>
      </c>
      <c r="C2561" s="63">
        <v>6350901</v>
      </c>
      <c r="D2561" s="34" t="s">
        <v>2641</v>
      </c>
      <c r="E2561" s="37"/>
    </row>
    <row r="2562" spans="1:5" ht="23.25" hidden="1" x14ac:dyDescent="0.2">
      <c r="A2562" s="41" t="s">
        <v>2564</v>
      </c>
      <c r="B2562" s="41" t="s">
        <v>2642</v>
      </c>
      <c r="C2562" s="63">
        <v>6350902</v>
      </c>
      <c r="D2562" s="34" t="s">
        <v>1706</v>
      </c>
      <c r="E2562" s="37"/>
    </row>
    <row r="2563" spans="1:5" ht="23.25" hidden="1" x14ac:dyDescent="0.2">
      <c r="A2563" s="41" t="s">
        <v>2564</v>
      </c>
      <c r="B2563" s="41" t="s">
        <v>2642</v>
      </c>
      <c r="C2563" s="63">
        <v>6350903</v>
      </c>
      <c r="D2563" s="34" t="s">
        <v>2643</v>
      </c>
      <c r="E2563" s="37"/>
    </row>
    <row r="2564" spans="1:5" ht="23.25" hidden="1" x14ac:dyDescent="0.2">
      <c r="A2564" s="41" t="s">
        <v>2564</v>
      </c>
      <c r="B2564" s="41" t="s">
        <v>2642</v>
      </c>
      <c r="C2564" s="63">
        <v>6350904</v>
      </c>
      <c r="D2564" s="34" t="s">
        <v>2644</v>
      </c>
      <c r="E2564" s="37"/>
    </row>
    <row r="2565" spans="1:5" ht="23.25" hidden="1" x14ac:dyDescent="0.2">
      <c r="A2565" s="41" t="s">
        <v>2564</v>
      </c>
      <c r="B2565" s="41" t="s">
        <v>2642</v>
      </c>
      <c r="C2565" s="63">
        <v>6350905</v>
      </c>
      <c r="D2565" s="34" t="s">
        <v>2645</v>
      </c>
      <c r="E2565" s="37"/>
    </row>
    <row r="2566" spans="1:5" ht="23.25" hidden="1" x14ac:dyDescent="0.2">
      <c r="A2566" s="41" t="s">
        <v>2648</v>
      </c>
      <c r="B2566" s="41" t="s">
        <v>2647</v>
      </c>
      <c r="C2566" s="63">
        <v>2360101</v>
      </c>
      <c r="D2566" s="34" t="s">
        <v>2646</v>
      </c>
      <c r="E2566" s="37"/>
    </row>
    <row r="2567" spans="1:5" ht="23.25" hidden="1" x14ac:dyDescent="0.2">
      <c r="A2567" s="41" t="s">
        <v>2648</v>
      </c>
      <c r="B2567" s="41" t="s">
        <v>2647</v>
      </c>
      <c r="C2567" s="63">
        <v>4360101</v>
      </c>
      <c r="D2567" s="34" t="s">
        <v>2649</v>
      </c>
      <c r="E2567" s="37"/>
    </row>
    <row r="2568" spans="1:5" ht="23.25" hidden="1" x14ac:dyDescent="0.2">
      <c r="A2568" s="41" t="s">
        <v>2648</v>
      </c>
      <c r="B2568" s="41" t="s">
        <v>2647</v>
      </c>
      <c r="C2568" s="63">
        <v>5360118</v>
      </c>
      <c r="D2568" s="34" t="s">
        <v>2650</v>
      </c>
      <c r="E2568" s="37"/>
    </row>
    <row r="2569" spans="1:5" ht="23.25" hidden="1" x14ac:dyDescent="0.2">
      <c r="A2569" s="41" t="s">
        <v>2648</v>
      </c>
      <c r="B2569" s="41" t="s">
        <v>2647</v>
      </c>
      <c r="C2569" s="63">
        <v>5360119</v>
      </c>
      <c r="D2569" s="34" t="s">
        <v>2651</v>
      </c>
      <c r="E2569" s="37"/>
    </row>
    <row r="2570" spans="1:5" ht="23.25" hidden="1" x14ac:dyDescent="0.2">
      <c r="A2570" s="41" t="s">
        <v>2648</v>
      </c>
      <c r="B2570" s="41" t="s">
        <v>2653</v>
      </c>
      <c r="C2570" s="63">
        <v>5360207</v>
      </c>
      <c r="D2570" s="34" t="s">
        <v>2652</v>
      </c>
      <c r="E2570" s="37"/>
    </row>
    <row r="2571" spans="1:5" ht="23.25" hidden="1" x14ac:dyDescent="0.2">
      <c r="A2571" s="41" t="s">
        <v>2648</v>
      </c>
      <c r="B2571" s="41" t="s">
        <v>2655</v>
      </c>
      <c r="C2571" s="63">
        <v>5360310</v>
      </c>
      <c r="D2571" s="34" t="s">
        <v>2654</v>
      </c>
      <c r="E2571" s="37"/>
    </row>
    <row r="2572" spans="1:5" ht="23.25" hidden="1" x14ac:dyDescent="0.2">
      <c r="A2572" s="41" t="s">
        <v>2648</v>
      </c>
      <c r="B2572" s="41" t="s">
        <v>2657</v>
      </c>
      <c r="C2572" s="63">
        <v>5360413</v>
      </c>
      <c r="D2572" s="34" t="s">
        <v>2656</v>
      </c>
      <c r="E2572" s="37"/>
    </row>
    <row r="2573" spans="1:5" ht="23.25" hidden="1" x14ac:dyDescent="0.2">
      <c r="A2573" s="41" t="s">
        <v>2648</v>
      </c>
      <c r="B2573" s="41" t="s">
        <v>2657</v>
      </c>
      <c r="C2573" s="63">
        <v>5360414</v>
      </c>
      <c r="D2573" s="34" t="s">
        <v>2658</v>
      </c>
      <c r="E2573" s="37"/>
    </row>
    <row r="2574" spans="1:5" ht="23.25" hidden="1" x14ac:dyDescent="0.2">
      <c r="A2574" s="41" t="s">
        <v>2648</v>
      </c>
      <c r="B2574" s="41" t="s">
        <v>2660</v>
      </c>
      <c r="C2574" s="63">
        <v>5360509</v>
      </c>
      <c r="D2574" s="34" t="s">
        <v>2659</v>
      </c>
      <c r="E2574" s="37"/>
    </row>
    <row r="2575" spans="1:5" ht="23.25" hidden="1" x14ac:dyDescent="0.2">
      <c r="A2575" s="41" t="s">
        <v>2648</v>
      </c>
      <c r="B2575" s="41" t="s">
        <v>2662</v>
      </c>
      <c r="C2575" s="63">
        <v>5360610</v>
      </c>
      <c r="D2575" s="34" t="s">
        <v>2661</v>
      </c>
      <c r="E2575" s="37"/>
    </row>
    <row r="2576" spans="1:5" ht="23.25" hidden="1" x14ac:dyDescent="0.2">
      <c r="A2576" s="41" t="s">
        <v>2648</v>
      </c>
      <c r="B2576" s="41" t="s">
        <v>2662</v>
      </c>
      <c r="C2576" s="63">
        <v>5360611</v>
      </c>
      <c r="D2576" s="34" t="s">
        <v>2663</v>
      </c>
      <c r="E2576" s="37"/>
    </row>
    <row r="2577" spans="1:5" ht="23.25" hidden="1" x14ac:dyDescent="0.2">
      <c r="A2577" s="41" t="s">
        <v>2648</v>
      </c>
      <c r="B2577" s="41" t="s">
        <v>2665</v>
      </c>
      <c r="C2577" s="63">
        <v>5360708</v>
      </c>
      <c r="D2577" s="34" t="s">
        <v>2664</v>
      </c>
      <c r="E2577" s="37"/>
    </row>
    <row r="2578" spans="1:5" ht="23.25" hidden="1" x14ac:dyDescent="0.2">
      <c r="A2578" s="41" t="s">
        <v>2648</v>
      </c>
      <c r="B2578" s="41" t="s">
        <v>2665</v>
      </c>
      <c r="C2578" s="63">
        <v>5360709</v>
      </c>
      <c r="D2578" s="34" t="s">
        <v>2666</v>
      </c>
      <c r="E2578" s="37"/>
    </row>
    <row r="2579" spans="1:5" ht="23.25" hidden="1" x14ac:dyDescent="0.2">
      <c r="A2579" s="41" t="s">
        <v>2648</v>
      </c>
      <c r="B2579" s="41" t="s">
        <v>2668</v>
      </c>
      <c r="C2579" s="63">
        <v>5360805</v>
      </c>
      <c r="D2579" s="34" t="s">
        <v>2667</v>
      </c>
      <c r="E2579" s="37"/>
    </row>
    <row r="2580" spans="1:5" ht="23.25" hidden="1" x14ac:dyDescent="0.2">
      <c r="A2580" s="41" t="s">
        <v>2648</v>
      </c>
      <c r="B2580" s="41" t="s">
        <v>2670</v>
      </c>
      <c r="C2580" s="63">
        <v>5360906</v>
      </c>
      <c r="D2580" s="34" t="s">
        <v>2669</v>
      </c>
      <c r="E2580" s="37"/>
    </row>
    <row r="2581" spans="1:5" ht="23.25" hidden="1" x14ac:dyDescent="0.2">
      <c r="A2581" s="41" t="s">
        <v>2648</v>
      </c>
      <c r="B2581" s="41" t="s">
        <v>2672</v>
      </c>
      <c r="C2581" s="63">
        <v>5361012</v>
      </c>
      <c r="D2581" s="34" t="s">
        <v>2671</v>
      </c>
      <c r="E2581" s="37"/>
    </row>
    <row r="2582" spans="1:5" ht="23.25" hidden="1" x14ac:dyDescent="0.2">
      <c r="A2582" s="41" t="s">
        <v>2648</v>
      </c>
      <c r="B2582" s="41" t="s">
        <v>2672</v>
      </c>
      <c r="C2582" s="63">
        <v>5361013</v>
      </c>
      <c r="D2582" s="34" t="s">
        <v>2673</v>
      </c>
      <c r="E2582" s="37"/>
    </row>
    <row r="2583" spans="1:5" ht="23.25" hidden="1" x14ac:dyDescent="0.2">
      <c r="A2583" s="41" t="s">
        <v>2648</v>
      </c>
      <c r="B2583" s="41" t="s">
        <v>2675</v>
      </c>
      <c r="C2583" s="63">
        <v>5361106</v>
      </c>
      <c r="D2583" s="34" t="s">
        <v>2674</v>
      </c>
      <c r="E2583" s="37"/>
    </row>
    <row r="2584" spans="1:5" ht="23.25" hidden="1" x14ac:dyDescent="0.2">
      <c r="A2584" s="41" t="s">
        <v>2648</v>
      </c>
      <c r="B2584" s="41" t="s">
        <v>2677</v>
      </c>
      <c r="C2584" s="63">
        <v>5361211</v>
      </c>
      <c r="D2584" s="34" t="s">
        <v>2676</v>
      </c>
      <c r="E2584" s="37"/>
    </row>
    <row r="2585" spans="1:5" ht="23.25" hidden="1" x14ac:dyDescent="0.2">
      <c r="A2585" s="41" t="s">
        <v>2648</v>
      </c>
      <c r="B2585" s="41" t="s">
        <v>2677</v>
      </c>
      <c r="C2585" s="63">
        <v>5361212</v>
      </c>
      <c r="D2585" s="34" t="s">
        <v>2678</v>
      </c>
      <c r="E2585" s="37"/>
    </row>
    <row r="2586" spans="1:5" ht="23.25" hidden="1" x14ac:dyDescent="0.2">
      <c r="A2586" s="41" t="s">
        <v>2648</v>
      </c>
      <c r="B2586" s="41" t="s">
        <v>2680</v>
      </c>
      <c r="C2586" s="63">
        <v>5361309</v>
      </c>
      <c r="D2586" s="34" t="s">
        <v>2679</v>
      </c>
      <c r="E2586" s="37"/>
    </row>
    <row r="2587" spans="1:5" ht="23.25" hidden="1" x14ac:dyDescent="0.2">
      <c r="A2587" s="41" t="s">
        <v>2648</v>
      </c>
      <c r="B2587" s="41" t="s">
        <v>2647</v>
      </c>
      <c r="C2587" s="63">
        <v>6360101</v>
      </c>
      <c r="D2587" s="34" t="s">
        <v>2681</v>
      </c>
      <c r="E2587" s="37"/>
    </row>
    <row r="2588" spans="1:5" ht="23.25" hidden="1" x14ac:dyDescent="0.2">
      <c r="A2588" s="41" t="s">
        <v>2648</v>
      </c>
      <c r="B2588" s="41" t="s">
        <v>2647</v>
      </c>
      <c r="C2588" s="63">
        <v>6360102</v>
      </c>
      <c r="D2588" s="34" t="s">
        <v>2682</v>
      </c>
      <c r="E2588" s="37"/>
    </row>
    <row r="2589" spans="1:5" ht="23.25" hidden="1" x14ac:dyDescent="0.2">
      <c r="A2589" s="41" t="s">
        <v>2648</v>
      </c>
      <c r="B2589" s="41" t="s">
        <v>2647</v>
      </c>
      <c r="C2589" s="63">
        <v>6360103</v>
      </c>
      <c r="D2589" s="34" t="s">
        <v>2683</v>
      </c>
      <c r="E2589" s="37"/>
    </row>
    <row r="2590" spans="1:5" ht="23.25" hidden="1" x14ac:dyDescent="0.2">
      <c r="A2590" s="41" t="s">
        <v>2648</v>
      </c>
      <c r="B2590" s="41" t="s">
        <v>2647</v>
      </c>
      <c r="C2590" s="63">
        <v>6360104</v>
      </c>
      <c r="D2590" s="34" t="s">
        <v>2684</v>
      </c>
      <c r="E2590" s="37"/>
    </row>
    <row r="2591" spans="1:5" ht="23.25" hidden="1" x14ac:dyDescent="0.2">
      <c r="A2591" s="41" t="s">
        <v>2648</v>
      </c>
      <c r="B2591" s="41" t="s">
        <v>2647</v>
      </c>
      <c r="C2591" s="63">
        <v>6360105</v>
      </c>
      <c r="D2591" s="34" t="s">
        <v>1714</v>
      </c>
      <c r="E2591" s="37"/>
    </row>
    <row r="2592" spans="1:5" ht="23.25" hidden="1" x14ac:dyDescent="0.2">
      <c r="A2592" s="41" t="s">
        <v>2648</v>
      </c>
      <c r="B2592" s="41" t="s">
        <v>2647</v>
      </c>
      <c r="C2592" s="63">
        <v>6360106</v>
      </c>
      <c r="D2592" s="34" t="s">
        <v>2685</v>
      </c>
      <c r="E2592" s="37"/>
    </row>
    <row r="2593" spans="1:5" ht="23.25" hidden="1" x14ac:dyDescent="0.2">
      <c r="A2593" s="41" t="s">
        <v>2648</v>
      </c>
      <c r="B2593" s="41" t="s">
        <v>2647</v>
      </c>
      <c r="C2593" s="63">
        <v>6360107</v>
      </c>
      <c r="D2593" s="34" t="s">
        <v>2686</v>
      </c>
      <c r="E2593" s="37"/>
    </row>
    <row r="2594" spans="1:5" ht="23.25" hidden="1" x14ac:dyDescent="0.2">
      <c r="A2594" s="41" t="s">
        <v>2648</v>
      </c>
      <c r="B2594" s="41" t="s">
        <v>2647</v>
      </c>
      <c r="C2594" s="63">
        <v>6360108</v>
      </c>
      <c r="D2594" s="34" t="s">
        <v>550</v>
      </c>
      <c r="E2594" s="37"/>
    </row>
    <row r="2595" spans="1:5" ht="23.25" hidden="1" x14ac:dyDescent="0.2">
      <c r="A2595" s="41" t="s">
        <v>2648</v>
      </c>
      <c r="B2595" s="41" t="s">
        <v>2647</v>
      </c>
      <c r="C2595" s="63">
        <v>6360109</v>
      </c>
      <c r="D2595" s="34" t="s">
        <v>2687</v>
      </c>
      <c r="E2595" s="37"/>
    </row>
    <row r="2596" spans="1:5" ht="23.25" hidden="1" x14ac:dyDescent="0.2">
      <c r="A2596" s="41" t="s">
        <v>2648</v>
      </c>
      <c r="B2596" s="41" t="s">
        <v>2647</v>
      </c>
      <c r="C2596" s="63">
        <v>6360110</v>
      </c>
      <c r="D2596" s="34" t="s">
        <v>2688</v>
      </c>
      <c r="E2596" s="37"/>
    </row>
    <row r="2597" spans="1:5" ht="23.25" hidden="1" x14ac:dyDescent="0.2">
      <c r="A2597" s="41" t="s">
        <v>2648</v>
      </c>
      <c r="B2597" s="41" t="s">
        <v>2647</v>
      </c>
      <c r="C2597" s="63">
        <v>6360111</v>
      </c>
      <c r="D2597" s="34" t="s">
        <v>1267</v>
      </c>
      <c r="E2597" s="37"/>
    </row>
    <row r="2598" spans="1:5" ht="23.25" hidden="1" x14ac:dyDescent="0.2">
      <c r="A2598" s="41" t="s">
        <v>2648</v>
      </c>
      <c r="B2598" s="41" t="s">
        <v>2647</v>
      </c>
      <c r="C2598" s="63">
        <v>6360112</v>
      </c>
      <c r="D2598" s="34" t="s">
        <v>2171</v>
      </c>
      <c r="E2598" s="37"/>
    </row>
    <row r="2599" spans="1:5" ht="23.25" hidden="1" x14ac:dyDescent="0.2">
      <c r="A2599" s="41" t="s">
        <v>2648</v>
      </c>
      <c r="B2599" s="41" t="s">
        <v>2647</v>
      </c>
      <c r="C2599" s="63">
        <v>6360113</v>
      </c>
      <c r="D2599" s="34" t="s">
        <v>812</v>
      </c>
      <c r="E2599" s="37"/>
    </row>
    <row r="2600" spans="1:5" ht="23.25" hidden="1" x14ac:dyDescent="0.2">
      <c r="A2600" s="41" t="s">
        <v>2648</v>
      </c>
      <c r="B2600" s="41" t="s">
        <v>2647</v>
      </c>
      <c r="C2600" s="63">
        <v>6360114</v>
      </c>
      <c r="D2600" s="34" t="s">
        <v>1418</v>
      </c>
      <c r="E2600" s="37"/>
    </row>
    <row r="2601" spans="1:5" ht="23.25" hidden="1" x14ac:dyDescent="0.2">
      <c r="A2601" s="41" t="s">
        <v>2648</v>
      </c>
      <c r="B2601" s="41" t="s">
        <v>2647</v>
      </c>
      <c r="C2601" s="63">
        <v>6360115</v>
      </c>
      <c r="D2601" s="34" t="s">
        <v>2689</v>
      </c>
      <c r="E2601" s="37"/>
    </row>
    <row r="2602" spans="1:5" ht="23.25" hidden="1" x14ac:dyDescent="0.2">
      <c r="A2602" s="41" t="s">
        <v>2648</v>
      </c>
      <c r="B2602" s="41" t="s">
        <v>2647</v>
      </c>
      <c r="C2602" s="63">
        <v>6360116</v>
      </c>
      <c r="D2602" s="34" t="s">
        <v>2690</v>
      </c>
      <c r="E2602" s="37"/>
    </row>
    <row r="2603" spans="1:5" ht="23.25" hidden="1" x14ac:dyDescent="0.2">
      <c r="A2603" s="41" t="s">
        <v>2648</v>
      </c>
      <c r="B2603" s="41" t="s">
        <v>2647</v>
      </c>
      <c r="C2603" s="63">
        <v>6360117</v>
      </c>
      <c r="D2603" s="34" t="s">
        <v>2691</v>
      </c>
      <c r="E2603" s="37"/>
    </row>
    <row r="2604" spans="1:5" ht="23.25" hidden="1" x14ac:dyDescent="0.2">
      <c r="A2604" s="41" t="s">
        <v>2648</v>
      </c>
      <c r="B2604" s="41" t="s">
        <v>2653</v>
      </c>
      <c r="C2604" s="63">
        <v>6360201</v>
      </c>
      <c r="D2604" s="34" t="s">
        <v>1717</v>
      </c>
      <c r="E2604" s="37"/>
    </row>
    <row r="2605" spans="1:5" ht="23.25" hidden="1" x14ac:dyDescent="0.2">
      <c r="A2605" s="41" t="s">
        <v>2648</v>
      </c>
      <c r="B2605" s="41" t="s">
        <v>2653</v>
      </c>
      <c r="C2605" s="63">
        <v>6360202</v>
      </c>
      <c r="D2605" s="34" t="s">
        <v>2692</v>
      </c>
      <c r="E2605" s="37"/>
    </row>
    <row r="2606" spans="1:5" ht="23.25" hidden="1" x14ac:dyDescent="0.2">
      <c r="A2606" s="41" t="s">
        <v>2648</v>
      </c>
      <c r="B2606" s="41" t="s">
        <v>2653</v>
      </c>
      <c r="C2606" s="63">
        <v>6360203</v>
      </c>
      <c r="D2606" s="34" t="s">
        <v>2693</v>
      </c>
      <c r="E2606" s="37"/>
    </row>
    <row r="2607" spans="1:5" ht="23.25" hidden="1" x14ac:dyDescent="0.2">
      <c r="A2607" s="41" t="s">
        <v>2648</v>
      </c>
      <c r="B2607" s="41" t="s">
        <v>2653</v>
      </c>
      <c r="C2607" s="63">
        <v>6360204</v>
      </c>
      <c r="D2607" s="34" t="s">
        <v>2694</v>
      </c>
      <c r="E2607" s="37"/>
    </row>
    <row r="2608" spans="1:5" ht="23.25" hidden="1" x14ac:dyDescent="0.2">
      <c r="A2608" s="41" t="s">
        <v>2648</v>
      </c>
      <c r="B2608" s="41" t="s">
        <v>2653</v>
      </c>
      <c r="C2608" s="63">
        <v>6360205</v>
      </c>
      <c r="D2608" s="34" t="s">
        <v>2695</v>
      </c>
      <c r="E2608" s="37"/>
    </row>
    <row r="2609" spans="1:5" ht="23.25" hidden="1" x14ac:dyDescent="0.2">
      <c r="A2609" s="41" t="s">
        <v>2648</v>
      </c>
      <c r="B2609" s="41" t="s">
        <v>2653</v>
      </c>
      <c r="C2609" s="63">
        <v>6360206</v>
      </c>
      <c r="D2609" s="34" t="s">
        <v>2696</v>
      </c>
      <c r="E2609" s="37"/>
    </row>
    <row r="2610" spans="1:5" ht="23.25" hidden="1" x14ac:dyDescent="0.2">
      <c r="A2610" s="41" t="s">
        <v>2648</v>
      </c>
      <c r="B2610" s="41" t="s">
        <v>2655</v>
      </c>
      <c r="C2610" s="63">
        <v>6360301</v>
      </c>
      <c r="D2610" s="34" t="s">
        <v>2697</v>
      </c>
      <c r="E2610" s="37"/>
    </row>
    <row r="2611" spans="1:5" ht="23.25" hidden="1" x14ac:dyDescent="0.2">
      <c r="A2611" s="41" t="s">
        <v>2648</v>
      </c>
      <c r="B2611" s="41" t="s">
        <v>2655</v>
      </c>
      <c r="C2611" s="63">
        <v>6360302</v>
      </c>
      <c r="D2611" s="34" t="s">
        <v>2698</v>
      </c>
      <c r="E2611" s="37"/>
    </row>
    <row r="2612" spans="1:5" ht="23.25" hidden="1" x14ac:dyDescent="0.2">
      <c r="A2612" s="41" t="s">
        <v>2648</v>
      </c>
      <c r="B2612" s="41" t="s">
        <v>2655</v>
      </c>
      <c r="C2612" s="63">
        <v>6360303</v>
      </c>
      <c r="D2612" s="34" t="s">
        <v>906</v>
      </c>
      <c r="E2612" s="37"/>
    </row>
    <row r="2613" spans="1:5" ht="23.25" hidden="1" x14ac:dyDescent="0.2">
      <c r="A2613" s="41" t="s">
        <v>2648</v>
      </c>
      <c r="B2613" s="41" t="s">
        <v>2655</v>
      </c>
      <c r="C2613" s="63">
        <v>6360304</v>
      </c>
      <c r="D2613" s="34" t="s">
        <v>2699</v>
      </c>
      <c r="E2613" s="37"/>
    </row>
    <row r="2614" spans="1:5" ht="23.25" hidden="1" x14ac:dyDescent="0.2">
      <c r="A2614" s="41" t="s">
        <v>2648</v>
      </c>
      <c r="B2614" s="41" t="s">
        <v>2655</v>
      </c>
      <c r="C2614" s="63">
        <v>6360305</v>
      </c>
      <c r="D2614" s="34" t="s">
        <v>2700</v>
      </c>
      <c r="E2614" s="37"/>
    </row>
    <row r="2615" spans="1:5" ht="23.25" hidden="1" x14ac:dyDescent="0.2">
      <c r="A2615" s="41" t="s">
        <v>2648</v>
      </c>
      <c r="B2615" s="41" t="s">
        <v>2655</v>
      </c>
      <c r="C2615" s="63">
        <v>6360306</v>
      </c>
      <c r="D2615" s="34" t="s">
        <v>2701</v>
      </c>
      <c r="E2615" s="37"/>
    </row>
    <row r="2616" spans="1:5" ht="23.25" hidden="1" x14ac:dyDescent="0.2">
      <c r="A2616" s="41" t="s">
        <v>2648</v>
      </c>
      <c r="B2616" s="41" t="s">
        <v>2655</v>
      </c>
      <c r="C2616" s="63">
        <v>6360307</v>
      </c>
      <c r="D2616" s="34" t="s">
        <v>2702</v>
      </c>
      <c r="E2616" s="37"/>
    </row>
    <row r="2617" spans="1:5" ht="23.25" hidden="1" x14ac:dyDescent="0.2">
      <c r="A2617" s="41" t="s">
        <v>2648</v>
      </c>
      <c r="B2617" s="41" t="s">
        <v>2655</v>
      </c>
      <c r="C2617" s="63">
        <v>6360308</v>
      </c>
      <c r="D2617" s="34" t="s">
        <v>2703</v>
      </c>
      <c r="E2617" s="37"/>
    </row>
    <row r="2618" spans="1:5" ht="23.25" hidden="1" x14ac:dyDescent="0.2">
      <c r="A2618" s="41" t="s">
        <v>2648</v>
      </c>
      <c r="B2618" s="41" t="s">
        <v>2655</v>
      </c>
      <c r="C2618" s="63">
        <v>6360309</v>
      </c>
      <c r="D2618" s="34" t="s">
        <v>2301</v>
      </c>
      <c r="E2618" s="37"/>
    </row>
    <row r="2619" spans="1:5" ht="23.25" hidden="1" x14ac:dyDescent="0.2">
      <c r="A2619" s="41" t="s">
        <v>2648</v>
      </c>
      <c r="B2619" s="41" t="s">
        <v>2657</v>
      </c>
      <c r="C2619" s="63">
        <v>6360401</v>
      </c>
      <c r="D2619" s="34" t="s">
        <v>1883</v>
      </c>
      <c r="E2619" s="37"/>
    </row>
    <row r="2620" spans="1:5" ht="23.25" hidden="1" x14ac:dyDescent="0.2">
      <c r="A2620" s="41" t="s">
        <v>2648</v>
      </c>
      <c r="B2620" s="41" t="s">
        <v>2657</v>
      </c>
      <c r="C2620" s="63">
        <v>6360402</v>
      </c>
      <c r="D2620" s="34" t="s">
        <v>1692</v>
      </c>
      <c r="E2620" s="37"/>
    </row>
    <row r="2621" spans="1:5" ht="23.25" hidden="1" x14ac:dyDescent="0.2">
      <c r="A2621" s="41" t="s">
        <v>2648</v>
      </c>
      <c r="B2621" s="41" t="s">
        <v>2657</v>
      </c>
      <c r="C2621" s="63">
        <v>6360403</v>
      </c>
      <c r="D2621" s="34" t="s">
        <v>2704</v>
      </c>
      <c r="E2621" s="37"/>
    </row>
    <row r="2622" spans="1:5" ht="23.25" hidden="1" x14ac:dyDescent="0.2">
      <c r="A2622" s="41" t="s">
        <v>2648</v>
      </c>
      <c r="B2622" s="41" t="s">
        <v>2657</v>
      </c>
      <c r="C2622" s="63">
        <v>6360404</v>
      </c>
      <c r="D2622" s="34" t="s">
        <v>2705</v>
      </c>
      <c r="E2622" s="37"/>
    </row>
    <row r="2623" spans="1:5" ht="23.25" hidden="1" x14ac:dyDescent="0.2">
      <c r="A2623" s="41" t="s">
        <v>2648</v>
      </c>
      <c r="B2623" s="41" t="s">
        <v>2657</v>
      </c>
      <c r="C2623" s="63">
        <v>6360405</v>
      </c>
      <c r="D2623" s="34" t="s">
        <v>2706</v>
      </c>
      <c r="E2623" s="37"/>
    </row>
    <row r="2624" spans="1:5" ht="23.25" hidden="1" x14ac:dyDescent="0.2">
      <c r="A2624" s="41" t="s">
        <v>2648</v>
      </c>
      <c r="B2624" s="41" t="s">
        <v>2657</v>
      </c>
      <c r="C2624" s="63">
        <v>6360406</v>
      </c>
      <c r="D2624" s="34" t="s">
        <v>2707</v>
      </c>
      <c r="E2624" s="37"/>
    </row>
    <row r="2625" spans="1:5" ht="23.25" hidden="1" x14ac:dyDescent="0.2">
      <c r="A2625" s="41" t="s">
        <v>2648</v>
      </c>
      <c r="B2625" s="41" t="s">
        <v>2657</v>
      </c>
      <c r="C2625" s="63">
        <v>6360407</v>
      </c>
      <c r="D2625" s="34" t="s">
        <v>2708</v>
      </c>
      <c r="E2625" s="37"/>
    </row>
    <row r="2626" spans="1:5" ht="23.25" hidden="1" x14ac:dyDescent="0.2">
      <c r="A2626" s="41" t="s">
        <v>2648</v>
      </c>
      <c r="B2626" s="41" t="s">
        <v>2657</v>
      </c>
      <c r="C2626" s="63">
        <v>6360408</v>
      </c>
      <c r="D2626" s="34" t="s">
        <v>2709</v>
      </c>
      <c r="E2626" s="37"/>
    </row>
    <row r="2627" spans="1:5" ht="23.25" hidden="1" x14ac:dyDescent="0.2">
      <c r="A2627" s="41" t="s">
        <v>2648</v>
      </c>
      <c r="B2627" s="41" t="s">
        <v>2657</v>
      </c>
      <c r="C2627" s="63">
        <v>6360409</v>
      </c>
      <c r="D2627" s="34" t="s">
        <v>2710</v>
      </c>
      <c r="E2627" s="37"/>
    </row>
    <row r="2628" spans="1:5" ht="23.25" hidden="1" x14ac:dyDescent="0.2">
      <c r="A2628" s="41" t="s">
        <v>2648</v>
      </c>
      <c r="B2628" s="41" t="s">
        <v>2657</v>
      </c>
      <c r="C2628" s="63">
        <v>6360410</v>
      </c>
      <c r="D2628" s="34" t="s">
        <v>2711</v>
      </c>
      <c r="E2628" s="37"/>
    </row>
    <row r="2629" spans="1:5" ht="23.25" hidden="1" x14ac:dyDescent="0.2">
      <c r="A2629" s="41" t="s">
        <v>2648</v>
      </c>
      <c r="B2629" s="41" t="s">
        <v>2647</v>
      </c>
      <c r="C2629" s="63">
        <v>6360411</v>
      </c>
      <c r="D2629" s="34" t="s">
        <v>2712</v>
      </c>
      <c r="E2629" s="37"/>
    </row>
    <row r="2630" spans="1:5" ht="23.25" hidden="1" x14ac:dyDescent="0.2">
      <c r="A2630" s="41" t="s">
        <v>2648</v>
      </c>
      <c r="B2630" s="41" t="s">
        <v>2657</v>
      </c>
      <c r="C2630" s="63">
        <v>6360412</v>
      </c>
      <c r="D2630" s="34" t="s">
        <v>793</v>
      </c>
      <c r="E2630" s="37"/>
    </row>
    <row r="2631" spans="1:5" ht="23.25" hidden="1" x14ac:dyDescent="0.2">
      <c r="A2631" s="41" t="s">
        <v>2648</v>
      </c>
      <c r="B2631" s="41" t="s">
        <v>2660</v>
      </c>
      <c r="C2631" s="63">
        <v>6360501</v>
      </c>
      <c r="D2631" s="34" t="s">
        <v>2713</v>
      </c>
      <c r="E2631" s="37"/>
    </row>
    <row r="2632" spans="1:5" ht="23.25" hidden="1" x14ac:dyDescent="0.2">
      <c r="A2632" s="41" t="s">
        <v>2648</v>
      </c>
      <c r="B2632" s="41" t="s">
        <v>2660</v>
      </c>
      <c r="C2632" s="63">
        <v>6360502</v>
      </c>
      <c r="D2632" s="34" t="s">
        <v>1817</v>
      </c>
      <c r="E2632" s="37"/>
    </row>
    <row r="2633" spans="1:5" ht="23.25" hidden="1" x14ac:dyDescent="0.2">
      <c r="A2633" s="41" t="s">
        <v>2648</v>
      </c>
      <c r="B2633" s="41" t="s">
        <v>2660</v>
      </c>
      <c r="C2633" s="63">
        <v>6360503</v>
      </c>
      <c r="D2633" s="34" t="s">
        <v>2714</v>
      </c>
      <c r="E2633" s="37"/>
    </row>
    <row r="2634" spans="1:5" ht="23.25" hidden="1" x14ac:dyDescent="0.2">
      <c r="A2634" s="41" t="s">
        <v>2648</v>
      </c>
      <c r="B2634" s="41" t="s">
        <v>2660</v>
      </c>
      <c r="C2634" s="63">
        <v>6360504</v>
      </c>
      <c r="D2634" s="34" t="s">
        <v>2715</v>
      </c>
      <c r="E2634" s="37"/>
    </row>
    <row r="2635" spans="1:5" ht="23.25" hidden="1" x14ac:dyDescent="0.2">
      <c r="A2635" s="41" t="s">
        <v>2648</v>
      </c>
      <c r="B2635" s="41" t="s">
        <v>2660</v>
      </c>
      <c r="C2635" s="63">
        <v>6360505</v>
      </c>
      <c r="D2635" s="34" t="s">
        <v>2716</v>
      </c>
      <c r="E2635" s="37"/>
    </row>
    <row r="2636" spans="1:5" ht="23.25" hidden="1" x14ac:dyDescent="0.2">
      <c r="A2636" s="41" t="s">
        <v>2648</v>
      </c>
      <c r="B2636" s="41" t="s">
        <v>2660</v>
      </c>
      <c r="C2636" s="63">
        <v>6360506</v>
      </c>
      <c r="D2636" s="34" t="s">
        <v>1400</v>
      </c>
      <c r="E2636" s="37"/>
    </row>
    <row r="2637" spans="1:5" ht="23.25" hidden="1" x14ac:dyDescent="0.2">
      <c r="A2637" s="41" t="s">
        <v>2648</v>
      </c>
      <c r="B2637" s="41" t="s">
        <v>2660</v>
      </c>
      <c r="C2637" s="63">
        <v>6360507</v>
      </c>
      <c r="D2637" s="34" t="s">
        <v>2717</v>
      </c>
      <c r="E2637" s="37"/>
    </row>
    <row r="2638" spans="1:5" ht="23.25" hidden="1" x14ac:dyDescent="0.2">
      <c r="A2638" s="41" t="s">
        <v>2648</v>
      </c>
      <c r="B2638" s="41" t="s">
        <v>2660</v>
      </c>
      <c r="C2638" s="63">
        <v>6360508</v>
      </c>
      <c r="D2638" s="34" t="s">
        <v>2718</v>
      </c>
      <c r="E2638" s="37"/>
    </row>
    <row r="2639" spans="1:5" ht="23.25" hidden="1" x14ac:dyDescent="0.2">
      <c r="A2639" s="41" t="s">
        <v>2648</v>
      </c>
      <c r="B2639" s="41" t="s">
        <v>2662</v>
      </c>
      <c r="C2639" s="63">
        <v>6360601</v>
      </c>
      <c r="D2639" s="34" t="s">
        <v>2058</v>
      </c>
      <c r="E2639" s="37"/>
    </row>
    <row r="2640" spans="1:5" ht="23.25" hidden="1" x14ac:dyDescent="0.2">
      <c r="A2640" s="41" t="s">
        <v>2648</v>
      </c>
      <c r="B2640" s="41" t="s">
        <v>2662</v>
      </c>
      <c r="C2640" s="63">
        <v>6360602</v>
      </c>
      <c r="D2640" s="34" t="s">
        <v>783</v>
      </c>
      <c r="E2640" s="37"/>
    </row>
    <row r="2641" spans="1:5" ht="23.25" hidden="1" x14ac:dyDescent="0.2">
      <c r="A2641" s="41" t="s">
        <v>2648</v>
      </c>
      <c r="B2641" s="41" t="s">
        <v>2662</v>
      </c>
      <c r="C2641" s="63">
        <v>6360603</v>
      </c>
      <c r="D2641" s="34" t="s">
        <v>2719</v>
      </c>
      <c r="E2641" s="37"/>
    </row>
    <row r="2642" spans="1:5" ht="23.25" hidden="1" x14ac:dyDescent="0.2">
      <c r="A2642" s="41" t="s">
        <v>2648</v>
      </c>
      <c r="B2642" s="41" t="s">
        <v>2662</v>
      </c>
      <c r="C2642" s="63">
        <v>6360604</v>
      </c>
      <c r="D2642" s="34" t="s">
        <v>2629</v>
      </c>
      <c r="E2642" s="37"/>
    </row>
    <row r="2643" spans="1:5" ht="23.25" hidden="1" x14ac:dyDescent="0.2">
      <c r="A2643" s="41" t="s">
        <v>2648</v>
      </c>
      <c r="B2643" s="41" t="s">
        <v>2662</v>
      </c>
      <c r="C2643" s="63">
        <v>6360605</v>
      </c>
      <c r="D2643" s="34" t="s">
        <v>2720</v>
      </c>
      <c r="E2643" s="37"/>
    </row>
    <row r="2644" spans="1:5" ht="23.25" hidden="1" x14ac:dyDescent="0.2">
      <c r="A2644" s="41" t="s">
        <v>2648</v>
      </c>
      <c r="B2644" s="41" t="s">
        <v>2662</v>
      </c>
      <c r="C2644" s="63">
        <v>6360606</v>
      </c>
      <c r="D2644" s="34" t="s">
        <v>2721</v>
      </c>
      <c r="E2644" s="37"/>
    </row>
    <row r="2645" spans="1:5" ht="23.25" hidden="1" x14ac:dyDescent="0.2">
      <c r="A2645" s="41" t="s">
        <v>2648</v>
      </c>
      <c r="B2645" s="41" t="s">
        <v>2662</v>
      </c>
      <c r="C2645" s="63">
        <v>6360607</v>
      </c>
      <c r="D2645" s="34" t="s">
        <v>2722</v>
      </c>
      <c r="E2645" s="37"/>
    </row>
    <row r="2646" spans="1:5" ht="23.25" hidden="1" x14ac:dyDescent="0.2">
      <c r="A2646" s="41" t="s">
        <v>2648</v>
      </c>
      <c r="B2646" s="41" t="s">
        <v>2662</v>
      </c>
      <c r="C2646" s="63">
        <v>6360608</v>
      </c>
      <c r="D2646" s="34" t="s">
        <v>1944</v>
      </c>
      <c r="E2646" s="37"/>
    </row>
    <row r="2647" spans="1:5" ht="23.25" hidden="1" x14ac:dyDescent="0.2">
      <c r="A2647" s="41" t="s">
        <v>2648</v>
      </c>
      <c r="B2647" s="41" t="s">
        <v>2662</v>
      </c>
      <c r="C2647" s="63">
        <v>6360609</v>
      </c>
      <c r="D2647" s="34" t="s">
        <v>1894</v>
      </c>
      <c r="E2647" s="37"/>
    </row>
    <row r="2648" spans="1:5" ht="23.25" hidden="1" x14ac:dyDescent="0.2">
      <c r="A2648" s="41" t="s">
        <v>2648</v>
      </c>
      <c r="B2648" s="41" t="s">
        <v>2665</v>
      </c>
      <c r="C2648" s="63">
        <v>6360701</v>
      </c>
      <c r="D2648" s="34" t="s">
        <v>2723</v>
      </c>
      <c r="E2648" s="37"/>
    </row>
    <row r="2649" spans="1:5" ht="23.25" hidden="1" x14ac:dyDescent="0.2">
      <c r="A2649" s="41" t="s">
        <v>2648</v>
      </c>
      <c r="B2649" s="41" t="s">
        <v>2665</v>
      </c>
      <c r="C2649" s="63">
        <v>6360702</v>
      </c>
      <c r="D2649" s="34" t="s">
        <v>2724</v>
      </c>
      <c r="E2649" s="37"/>
    </row>
    <row r="2650" spans="1:5" ht="23.25" hidden="1" x14ac:dyDescent="0.2">
      <c r="A2650" s="41" t="s">
        <v>2648</v>
      </c>
      <c r="B2650" s="41" t="s">
        <v>2665</v>
      </c>
      <c r="C2650" s="63">
        <v>6360703</v>
      </c>
      <c r="D2650" s="34" t="s">
        <v>2725</v>
      </c>
      <c r="E2650" s="37"/>
    </row>
    <row r="2651" spans="1:5" ht="23.25" hidden="1" x14ac:dyDescent="0.2">
      <c r="A2651" s="41" t="s">
        <v>2648</v>
      </c>
      <c r="B2651" s="41" t="s">
        <v>2665</v>
      </c>
      <c r="C2651" s="63">
        <v>6360704</v>
      </c>
      <c r="D2651" s="34" t="s">
        <v>2726</v>
      </c>
      <c r="E2651" s="37"/>
    </row>
    <row r="2652" spans="1:5" ht="23.25" hidden="1" x14ac:dyDescent="0.2">
      <c r="A2652" s="41" t="s">
        <v>2648</v>
      </c>
      <c r="B2652" s="41" t="s">
        <v>2665</v>
      </c>
      <c r="C2652" s="63">
        <v>6360705</v>
      </c>
      <c r="D2652" s="34" t="s">
        <v>2727</v>
      </c>
      <c r="E2652" s="37"/>
    </row>
    <row r="2653" spans="1:5" ht="23.25" hidden="1" x14ac:dyDescent="0.2">
      <c r="A2653" s="41" t="s">
        <v>2648</v>
      </c>
      <c r="B2653" s="41" t="s">
        <v>2665</v>
      </c>
      <c r="C2653" s="63">
        <v>6360706</v>
      </c>
      <c r="D2653" s="34" t="s">
        <v>2728</v>
      </c>
      <c r="E2653" s="37"/>
    </row>
    <row r="2654" spans="1:5" ht="23.25" hidden="1" x14ac:dyDescent="0.2">
      <c r="A2654" s="41" t="s">
        <v>2648</v>
      </c>
      <c r="B2654" s="41" t="s">
        <v>2665</v>
      </c>
      <c r="C2654" s="63">
        <v>6360707</v>
      </c>
      <c r="D2654" s="34" t="s">
        <v>2729</v>
      </c>
      <c r="E2654" s="37"/>
    </row>
    <row r="2655" spans="1:5" ht="23.25" hidden="1" x14ac:dyDescent="0.2">
      <c r="A2655" s="41" t="s">
        <v>2648</v>
      </c>
      <c r="B2655" s="41" t="s">
        <v>2668</v>
      </c>
      <c r="C2655" s="63">
        <v>6360801</v>
      </c>
      <c r="D2655" s="34" t="s">
        <v>2730</v>
      </c>
      <c r="E2655" s="37"/>
    </row>
    <row r="2656" spans="1:5" ht="23.25" hidden="1" x14ac:dyDescent="0.2">
      <c r="A2656" s="41" t="s">
        <v>2648</v>
      </c>
      <c r="B2656" s="41" t="s">
        <v>2668</v>
      </c>
      <c r="C2656" s="63">
        <v>6360802</v>
      </c>
      <c r="D2656" s="34" t="s">
        <v>2731</v>
      </c>
      <c r="E2656" s="37"/>
    </row>
    <row r="2657" spans="1:5" ht="23.25" hidden="1" x14ac:dyDescent="0.2">
      <c r="A2657" s="41" t="s">
        <v>2648</v>
      </c>
      <c r="B2657" s="41" t="s">
        <v>2668</v>
      </c>
      <c r="C2657" s="63">
        <v>6360803</v>
      </c>
      <c r="D2657" s="34" t="s">
        <v>2732</v>
      </c>
      <c r="E2657" s="37"/>
    </row>
    <row r="2658" spans="1:5" ht="23.25" hidden="1" x14ac:dyDescent="0.2">
      <c r="A2658" s="41" t="s">
        <v>2648</v>
      </c>
      <c r="B2658" s="41" t="s">
        <v>2668</v>
      </c>
      <c r="C2658" s="63">
        <v>6360804</v>
      </c>
      <c r="D2658" s="34" t="s">
        <v>2733</v>
      </c>
      <c r="E2658" s="37"/>
    </row>
    <row r="2659" spans="1:5" ht="23.25" hidden="1" x14ac:dyDescent="0.2">
      <c r="A2659" s="41" t="s">
        <v>2648</v>
      </c>
      <c r="B2659" s="41" t="s">
        <v>2670</v>
      </c>
      <c r="C2659" s="63">
        <v>6360901</v>
      </c>
      <c r="D2659" s="34" t="s">
        <v>2734</v>
      </c>
      <c r="E2659" s="37"/>
    </row>
    <row r="2660" spans="1:5" ht="23.25" hidden="1" x14ac:dyDescent="0.2">
      <c r="A2660" s="41" t="s">
        <v>2648</v>
      </c>
      <c r="B2660" s="41" t="s">
        <v>2670</v>
      </c>
      <c r="C2660" s="63">
        <v>6360902</v>
      </c>
      <c r="D2660" s="34" t="s">
        <v>2735</v>
      </c>
      <c r="E2660" s="37"/>
    </row>
    <row r="2661" spans="1:5" ht="23.25" hidden="1" x14ac:dyDescent="0.2">
      <c r="A2661" s="41" t="s">
        <v>2648</v>
      </c>
      <c r="B2661" s="41" t="s">
        <v>2670</v>
      </c>
      <c r="C2661" s="63">
        <v>6360903</v>
      </c>
      <c r="D2661" s="34" t="s">
        <v>2736</v>
      </c>
      <c r="E2661" s="37"/>
    </row>
    <row r="2662" spans="1:5" ht="23.25" hidden="1" x14ac:dyDescent="0.2">
      <c r="A2662" s="41" t="s">
        <v>2648</v>
      </c>
      <c r="B2662" s="41" t="s">
        <v>2670</v>
      </c>
      <c r="C2662" s="63">
        <v>6360904</v>
      </c>
      <c r="D2662" s="34" t="s">
        <v>2737</v>
      </c>
      <c r="E2662" s="37"/>
    </row>
    <row r="2663" spans="1:5" ht="23.25" hidden="1" x14ac:dyDescent="0.2">
      <c r="A2663" s="41" t="s">
        <v>2648</v>
      </c>
      <c r="B2663" s="41" t="s">
        <v>2670</v>
      </c>
      <c r="C2663" s="63">
        <v>6360905</v>
      </c>
      <c r="D2663" s="34" t="s">
        <v>2738</v>
      </c>
      <c r="E2663" s="37"/>
    </row>
    <row r="2664" spans="1:5" ht="23.25" hidden="1" x14ac:dyDescent="0.2">
      <c r="A2664" s="41" t="s">
        <v>2648</v>
      </c>
      <c r="B2664" s="41" t="s">
        <v>2672</v>
      </c>
      <c r="C2664" s="63">
        <v>6361001</v>
      </c>
      <c r="D2664" s="34" t="s">
        <v>2739</v>
      </c>
      <c r="E2664" s="37"/>
    </row>
    <row r="2665" spans="1:5" ht="23.25" hidden="1" x14ac:dyDescent="0.2">
      <c r="A2665" s="41" t="s">
        <v>2648</v>
      </c>
      <c r="B2665" s="41" t="s">
        <v>2672</v>
      </c>
      <c r="C2665" s="63">
        <v>6361002</v>
      </c>
      <c r="D2665" s="34" t="s">
        <v>2740</v>
      </c>
      <c r="E2665" s="37"/>
    </row>
    <row r="2666" spans="1:5" ht="23.25" hidden="1" x14ac:dyDescent="0.2">
      <c r="A2666" s="41" t="s">
        <v>2648</v>
      </c>
      <c r="B2666" s="41" t="s">
        <v>2672</v>
      </c>
      <c r="C2666" s="63">
        <v>6361003</v>
      </c>
      <c r="D2666" s="34" t="s">
        <v>770</v>
      </c>
      <c r="E2666" s="37"/>
    </row>
    <row r="2667" spans="1:5" ht="23.25" hidden="1" x14ac:dyDescent="0.2">
      <c r="A2667" s="41" t="s">
        <v>2648</v>
      </c>
      <c r="B2667" s="41" t="s">
        <v>2672</v>
      </c>
      <c r="C2667" s="63">
        <v>6361004</v>
      </c>
      <c r="D2667" s="34" t="s">
        <v>2741</v>
      </c>
      <c r="E2667" s="37"/>
    </row>
    <row r="2668" spans="1:5" ht="23.25" hidden="1" x14ac:dyDescent="0.2">
      <c r="A2668" s="41" t="s">
        <v>2648</v>
      </c>
      <c r="B2668" s="41" t="s">
        <v>2672</v>
      </c>
      <c r="C2668" s="63">
        <v>6361005</v>
      </c>
      <c r="D2668" s="34" t="s">
        <v>2742</v>
      </c>
      <c r="E2668" s="37"/>
    </row>
    <row r="2669" spans="1:5" ht="23.25" hidden="1" x14ac:dyDescent="0.2">
      <c r="A2669" s="41" t="s">
        <v>2648</v>
      </c>
      <c r="B2669" s="41" t="s">
        <v>2672</v>
      </c>
      <c r="C2669" s="63">
        <v>6361006</v>
      </c>
      <c r="D2669" s="34" t="s">
        <v>2743</v>
      </c>
      <c r="E2669" s="37"/>
    </row>
    <row r="2670" spans="1:5" ht="23.25" hidden="1" x14ac:dyDescent="0.2">
      <c r="A2670" s="41" t="s">
        <v>2648</v>
      </c>
      <c r="B2670" s="41" t="s">
        <v>2672</v>
      </c>
      <c r="C2670" s="63">
        <v>6361007</v>
      </c>
      <c r="D2670" s="34" t="s">
        <v>2744</v>
      </c>
      <c r="E2670" s="37"/>
    </row>
    <row r="2671" spans="1:5" ht="23.25" hidden="1" x14ac:dyDescent="0.2">
      <c r="A2671" s="41" t="s">
        <v>2648</v>
      </c>
      <c r="B2671" s="41" t="s">
        <v>2672</v>
      </c>
      <c r="C2671" s="63">
        <v>6361008</v>
      </c>
      <c r="D2671" s="34" t="s">
        <v>2745</v>
      </c>
      <c r="E2671" s="37"/>
    </row>
    <row r="2672" spans="1:5" ht="23.25" hidden="1" x14ac:dyDescent="0.2">
      <c r="A2672" s="41" t="s">
        <v>2648</v>
      </c>
      <c r="B2672" s="41" t="s">
        <v>2672</v>
      </c>
      <c r="C2672" s="63">
        <v>6361009</v>
      </c>
      <c r="D2672" s="34" t="s">
        <v>913</v>
      </c>
      <c r="E2672" s="37"/>
    </row>
    <row r="2673" spans="1:5" ht="23.25" hidden="1" x14ac:dyDescent="0.2">
      <c r="A2673" s="41" t="s">
        <v>2648</v>
      </c>
      <c r="B2673" s="41" t="s">
        <v>2672</v>
      </c>
      <c r="C2673" s="63">
        <v>6361010</v>
      </c>
      <c r="D2673" s="34" t="s">
        <v>2746</v>
      </c>
      <c r="E2673" s="37"/>
    </row>
    <row r="2674" spans="1:5" ht="23.25" hidden="1" x14ac:dyDescent="0.2">
      <c r="A2674" s="41" t="s">
        <v>2648</v>
      </c>
      <c r="B2674" s="41" t="s">
        <v>2672</v>
      </c>
      <c r="C2674" s="63">
        <v>6361011</v>
      </c>
      <c r="D2674" s="34" t="s">
        <v>2728</v>
      </c>
      <c r="E2674" s="37"/>
    </row>
    <row r="2675" spans="1:5" ht="23.25" hidden="1" x14ac:dyDescent="0.2">
      <c r="A2675" s="41" t="s">
        <v>2648</v>
      </c>
      <c r="B2675" s="41" t="s">
        <v>2675</v>
      </c>
      <c r="C2675" s="63">
        <v>6361101</v>
      </c>
      <c r="D2675" s="34" t="s">
        <v>2747</v>
      </c>
      <c r="E2675" s="37"/>
    </row>
    <row r="2676" spans="1:5" ht="23.25" hidden="1" x14ac:dyDescent="0.2">
      <c r="A2676" s="41" t="s">
        <v>2648</v>
      </c>
      <c r="B2676" s="41" t="s">
        <v>2675</v>
      </c>
      <c r="C2676" s="63">
        <v>6361102</v>
      </c>
      <c r="D2676" s="34" t="s">
        <v>2748</v>
      </c>
      <c r="E2676" s="37"/>
    </row>
    <row r="2677" spans="1:5" ht="23.25" hidden="1" x14ac:dyDescent="0.2">
      <c r="A2677" s="41" t="s">
        <v>2648</v>
      </c>
      <c r="B2677" s="41" t="s">
        <v>2675</v>
      </c>
      <c r="C2677" s="63">
        <v>6361103</v>
      </c>
      <c r="D2677" s="34" t="s">
        <v>2749</v>
      </c>
      <c r="E2677" s="37"/>
    </row>
    <row r="2678" spans="1:5" ht="23.25" hidden="1" x14ac:dyDescent="0.2">
      <c r="A2678" s="41" t="s">
        <v>2648</v>
      </c>
      <c r="B2678" s="41" t="s">
        <v>2675</v>
      </c>
      <c r="C2678" s="63">
        <v>6361104</v>
      </c>
      <c r="D2678" s="34" t="s">
        <v>1887</v>
      </c>
      <c r="E2678" s="37"/>
    </row>
    <row r="2679" spans="1:5" ht="23.25" hidden="1" x14ac:dyDescent="0.2">
      <c r="A2679" s="41" t="s">
        <v>2648</v>
      </c>
      <c r="B2679" s="41" t="s">
        <v>2675</v>
      </c>
      <c r="C2679" s="63">
        <v>6361105</v>
      </c>
      <c r="D2679" s="34" t="s">
        <v>2750</v>
      </c>
      <c r="E2679" s="37"/>
    </row>
    <row r="2680" spans="1:5" ht="23.25" hidden="1" x14ac:dyDescent="0.2">
      <c r="A2680" s="41" t="s">
        <v>2648</v>
      </c>
      <c r="B2680" s="41" t="s">
        <v>2677</v>
      </c>
      <c r="C2680" s="63">
        <v>6361201</v>
      </c>
      <c r="D2680" s="34" t="s">
        <v>2751</v>
      </c>
      <c r="E2680" s="37"/>
    </row>
    <row r="2681" spans="1:5" ht="23.25" hidden="1" x14ac:dyDescent="0.2">
      <c r="A2681" s="41" t="s">
        <v>2648</v>
      </c>
      <c r="B2681" s="41" t="s">
        <v>2677</v>
      </c>
      <c r="C2681" s="63">
        <v>6361202</v>
      </c>
      <c r="D2681" s="34" t="s">
        <v>2752</v>
      </c>
      <c r="E2681" s="37"/>
    </row>
    <row r="2682" spans="1:5" ht="23.25" hidden="1" x14ac:dyDescent="0.2">
      <c r="A2682" s="41" t="s">
        <v>2648</v>
      </c>
      <c r="B2682" s="41" t="s">
        <v>2677</v>
      </c>
      <c r="C2682" s="63">
        <v>6361203</v>
      </c>
      <c r="D2682" s="34" t="s">
        <v>2697</v>
      </c>
      <c r="E2682" s="37"/>
    </row>
    <row r="2683" spans="1:5" ht="23.25" hidden="1" x14ac:dyDescent="0.2">
      <c r="A2683" s="41" t="s">
        <v>2648</v>
      </c>
      <c r="B2683" s="41" t="s">
        <v>2677</v>
      </c>
      <c r="C2683" s="63">
        <v>6361204</v>
      </c>
      <c r="D2683" s="34" t="s">
        <v>2753</v>
      </c>
      <c r="E2683" s="37"/>
    </row>
    <row r="2684" spans="1:5" ht="23.25" hidden="1" x14ac:dyDescent="0.2">
      <c r="A2684" s="41" t="s">
        <v>2648</v>
      </c>
      <c r="B2684" s="41" t="s">
        <v>2677</v>
      </c>
      <c r="C2684" s="63">
        <v>6361205</v>
      </c>
      <c r="D2684" s="34" t="s">
        <v>906</v>
      </c>
      <c r="E2684" s="37"/>
    </row>
    <row r="2685" spans="1:5" ht="23.25" hidden="1" x14ac:dyDescent="0.2">
      <c r="A2685" s="41" t="s">
        <v>2648</v>
      </c>
      <c r="B2685" s="41" t="s">
        <v>2677</v>
      </c>
      <c r="C2685" s="63">
        <v>6361206</v>
      </c>
      <c r="D2685" s="34" t="s">
        <v>2754</v>
      </c>
      <c r="E2685" s="37"/>
    </row>
    <row r="2686" spans="1:5" ht="23.25" hidden="1" x14ac:dyDescent="0.2">
      <c r="A2686" s="41" t="s">
        <v>2648</v>
      </c>
      <c r="B2686" s="41" t="s">
        <v>2677</v>
      </c>
      <c r="C2686" s="63">
        <v>6361207</v>
      </c>
      <c r="D2686" s="34" t="s">
        <v>2755</v>
      </c>
      <c r="E2686" s="37"/>
    </row>
    <row r="2687" spans="1:5" ht="23.25" hidden="1" x14ac:dyDescent="0.2">
      <c r="A2687" s="41" t="s">
        <v>2648</v>
      </c>
      <c r="B2687" s="41" t="s">
        <v>2677</v>
      </c>
      <c r="C2687" s="63">
        <v>6361208</v>
      </c>
      <c r="D2687" s="34" t="s">
        <v>808</v>
      </c>
      <c r="E2687" s="37"/>
    </row>
    <row r="2688" spans="1:5" ht="23.25" hidden="1" x14ac:dyDescent="0.2">
      <c r="A2688" s="41" t="s">
        <v>2648</v>
      </c>
      <c r="B2688" s="41" t="s">
        <v>2677</v>
      </c>
      <c r="C2688" s="63">
        <v>6361209</v>
      </c>
      <c r="D2688" s="34" t="s">
        <v>2171</v>
      </c>
      <c r="E2688" s="37"/>
    </row>
    <row r="2689" spans="1:5" ht="23.25" hidden="1" x14ac:dyDescent="0.2">
      <c r="A2689" s="41" t="s">
        <v>2648</v>
      </c>
      <c r="B2689" s="41" t="s">
        <v>2677</v>
      </c>
      <c r="C2689" s="63">
        <v>6361210</v>
      </c>
      <c r="D2689" s="34" t="s">
        <v>2756</v>
      </c>
      <c r="E2689" s="37"/>
    </row>
    <row r="2690" spans="1:5" ht="23.25" hidden="1" x14ac:dyDescent="0.2">
      <c r="A2690" s="41" t="s">
        <v>2648</v>
      </c>
      <c r="B2690" s="41" t="s">
        <v>2680</v>
      </c>
      <c r="C2690" s="63">
        <v>6361301</v>
      </c>
      <c r="D2690" s="34" t="s">
        <v>1294</v>
      </c>
      <c r="E2690" s="37"/>
    </row>
    <row r="2691" spans="1:5" ht="23.25" hidden="1" x14ac:dyDescent="0.2">
      <c r="A2691" s="41" t="s">
        <v>2648</v>
      </c>
      <c r="B2691" s="41" t="s">
        <v>2680</v>
      </c>
      <c r="C2691" s="63">
        <v>6361302</v>
      </c>
      <c r="D2691" s="34" t="s">
        <v>2757</v>
      </c>
      <c r="E2691" s="37"/>
    </row>
    <row r="2692" spans="1:5" ht="23.25" hidden="1" x14ac:dyDescent="0.2">
      <c r="A2692" s="41" t="s">
        <v>2648</v>
      </c>
      <c r="B2692" s="41" t="s">
        <v>2680</v>
      </c>
      <c r="C2692" s="63">
        <v>6361303</v>
      </c>
      <c r="D2692" s="34" t="s">
        <v>2758</v>
      </c>
      <c r="E2692" s="37"/>
    </row>
    <row r="2693" spans="1:5" ht="23.25" hidden="1" x14ac:dyDescent="0.2">
      <c r="A2693" s="41" t="s">
        <v>2648</v>
      </c>
      <c r="B2693" s="41" t="s">
        <v>2680</v>
      </c>
      <c r="C2693" s="63">
        <v>6361304</v>
      </c>
      <c r="D2693" s="34" t="s">
        <v>2759</v>
      </c>
      <c r="E2693" s="37"/>
    </row>
    <row r="2694" spans="1:5" ht="23.25" hidden="1" x14ac:dyDescent="0.2">
      <c r="A2694" s="41" t="s">
        <v>2648</v>
      </c>
      <c r="B2694" s="41" t="s">
        <v>2680</v>
      </c>
      <c r="C2694" s="63">
        <v>6361305</v>
      </c>
      <c r="D2694" s="34" t="s">
        <v>2760</v>
      </c>
      <c r="E2694" s="37"/>
    </row>
    <row r="2695" spans="1:5" ht="23.25" hidden="1" x14ac:dyDescent="0.2">
      <c r="A2695" s="41" t="s">
        <v>2648</v>
      </c>
      <c r="B2695" s="41" t="s">
        <v>2680</v>
      </c>
      <c r="C2695" s="63">
        <v>6361306</v>
      </c>
      <c r="D2695" s="34" t="s">
        <v>2761</v>
      </c>
      <c r="E2695" s="37"/>
    </row>
    <row r="2696" spans="1:5" ht="23.25" hidden="1" x14ac:dyDescent="0.2">
      <c r="A2696" s="41" t="s">
        <v>2648</v>
      </c>
      <c r="B2696" s="41" t="s">
        <v>2680</v>
      </c>
      <c r="C2696" s="63">
        <v>6361307</v>
      </c>
      <c r="D2696" s="34" t="s">
        <v>2762</v>
      </c>
      <c r="E2696" s="37"/>
    </row>
    <row r="2697" spans="1:5" ht="23.25" hidden="1" x14ac:dyDescent="0.2">
      <c r="A2697" s="41" t="s">
        <v>2648</v>
      </c>
      <c r="B2697" s="41" t="s">
        <v>2680</v>
      </c>
      <c r="C2697" s="63">
        <v>6361308</v>
      </c>
      <c r="D2697" s="34" t="s">
        <v>2176</v>
      </c>
      <c r="E2697" s="37"/>
    </row>
    <row r="2698" spans="1:5" ht="23.25" hidden="1" x14ac:dyDescent="0.2">
      <c r="A2698" s="41" t="s">
        <v>2648</v>
      </c>
      <c r="B2698" s="41" t="s">
        <v>2764</v>
      </c>
      <c r="C2698" s="63">
        <v>6361401</v>
      </c>
      <c r="D2698" s="34" t="s">
        <v>2763</v>
      </c>
      <c r="E2698" s="37"/>
    </row>
    <row r="2699" spans="1:5" ht="23.25" hidden="1" x14ac:dyDescent="0.2">
      <c r="A2699" s="41" t="s">
        <v>2648</v>
      </c>
      <c r="B2699" s="41" t="s">
        <v>2764</v>
      </c>
      <c r="C2699" s="63">
        <v>6361402</v>
      </c>
      <c r="D2699" s="34" t="s">
        <v>570</v>
      </c>
      <c r="E2699" s="37"/>
    </row>
    <row r="2700" spans="1:5" ht="23.25" hidden="1" x14ac:dyDescent="0.2">
      <c r="A2700" s="41" t="s">
        <v>2648</v>
      </c>
      <c r="B2700" s="41" t="s">
        <v>2764</v>
      </c>
      <c r="C2700" s="63">
        <v>6361403</v>
      </c>
      <c r="D2700" s="34" t="s">
        <v>2765</v>
      </c>
      <c r="E2700" s="37"/>
    </row>
    <row r="2701" spans="1:5" ht="23.25" hidden="1" x14ac:dyDescent="0.2">
      <c r="A2701" s="41" t="s">
        <v>2648</v>
      </c>
      <c r="B2701" s="41" t="s">
        <v>2764</v>
      </c>
      <c r="C2701" s="63">
        <v>6361404</v>
      </c>
      <c r="D2701" s="34" t="s">
        <v>2766</v>
      </c>
      <c r="E2701" s="37"/>
    </row>
    <row r="2702" spans="1:5" ht="23.25" hidden="1" x14ac:dyDescent="0.2">
      <c r="A2702" s="41" t="s">
        <v>2648</v>
      </c>
      <c r="B2702" s="41" t="s">
        <v>2768</v>
      </c>
      <c r="C2702" s="63">
        <v>6361501</v>
      </c>
      <c r="D2702" s="34" t="s">
        <v>2767</v>
      </c>
      <c r="E2702" s="37"/>
    </row>
    <row r="2703" spans="1:5" ht="23.25" hidden="1" x14ac:dyDescent="0.2">
      <c r="A2703" s="41" t="s">
        <v>2648</v>
      </c>
      <c r="B2703" s="41" t="s">
        <v>2768</v>
      </c>
      <c r="C2703" s="63">
        <v>6361502</v>
      </c>
      <c r="D2703" s="34" t="s">
        <v>2769</v>
      </c>
      <c r="E2703" s="37"/>
    </row>
    <row r="2704" spans="1:5" ht="23.25" hidden="1" x14ac:dyDescent="0.2">
      <c r="A2704" s="41" t="s">
        <v>2648</v>
      </c>
      <c r="B2704" s="41" t="s">
        <v>2768</v>
      </c>
      <c r="C2704" s="63">
        <v>6361503</v>
      </c>
      <c r="D2704" s="34" t="s">
        <v>2770</v>
      </c>
      <c r="E2704" s="37"/>
    </row>
    <row r="2705" spans="1:5" ht="23.25" hidden="1" x14ac:dyDescent="0.2">
      <c r="A2705" s="41" t="s">
        <v>2648</v>
      </c>
      <c r="B2705" s="41" t="s">
        <v>2768</v>
      </c>
      <c r="C2705" s="63">
        <v>6361504</v>
      </c>
      <c r="D2705" s="34" t="s">
        <v>2771</v>
      </c>
      <c r="E2705" s="37"/>
    </row>
    <row r="2706" spans="1:5" ht="23.25" hidden="1" x14ac:dyDescent="0.2">
      <c r="A2706" s="41" t="s">
        <v>2648</v>
      </c>
      <c r="B2706" s="41" t="s">
        <v>2773</v>
      </c>
      <c r="C2706" s="63">
        <v>6361601</v>
      </c>
      <c r="D2706" s="34" t="s">
        <v>2772</v>
      </c>
      <c r="E2706" s="37"/>
    </row>
    <row r="2707" spans="1:5" ht="23.25" hidden="1" x14ac:dyDescent="0.2">
      <c r="A2707" s="41" t="s">
        <v>2648</v>
      </c>
      <c r="B2707" s="41" t="s">
        <v>2773</v>
      </c>
      <c r="C2707" s="63">
        <v>6361602</v>
      </c>
      <c r="D2707" s="34" t="s">
        <v>2774</v>
      </c>
      <c r="E2707" s="37"/>
    </row>
    <row r="2708" spans="1:5" ht="23.25" hidden="1" x14ac:dyDescent="0.2">
      <c r="A2708" s="41" t="s">
        <v>2648</v>
      </c>
      <c r="B2708" s="41" t="s">
        <v>2773</v>
      </c>
      <c r="C2708" s="63">
        <v>6361603</v>
      </c>
      <c r="D2708" s="34" t="s">
        <v>2775</v>
      </c>
      <c r="E2708" s="37"/>
    </row>
    <row r="2709" spans="1:5" ht="23.25" hidden="1" x14ac:dyDescent="0.2">
      <c r="A2709" s="41" t="s">
        <v>2778</v>
      </c>
      <c r="B2709" s="41" t="s">
        <v>2777</v>
      </c>
      <c r="C2709" s="63">
        <v>2370101</v>
      </c>
      <c r="D2709" s="34" t="s">
        <v>2776</v>
      </c>
      <c r="E2709" s="37"/>
    </row>
    <row r="2710" spans="1:5" ht="23.25" hidden="1" x14ac:dyDescent="0.2">
      <c r="A2710" s="41" t="s">
        <v>2778</v>
      </c>
      <c r="B2710" s="41" t="s">
        <v>2777</v>
      </c>
      <c r="C2710" s="63">
        <v>4370101</v>
      </c>
      <c r="D2710" s="34" t="s">
        <v>2779</v>
      </c>
      <c r="E2710" s="37"/>
    </row>
    <row r="2711" spans="1:5" ht="23.25" hidden="1" x14ac:dyDescent="0.2">
      <c r="A2711" s="41" t="s">
        <v>2778</v>
      </c>
      <c r="B2711" s="41" t="s">
        <v>2777</v>
      </c>
      <c r="C2711" s="63">
        <v>5370120</v>
      </c>
      <c r="D2711" s="34" t="s">
        <v>2780</v>
      </c>
      <c r="E2711" s="37"/>
    </row>
    <row r="2712" spans="1:5" ht="23.25" hidden="1" x14ac:dyDescent="0.2">
      <c r="A2712" s="41" t="s">
        <v>2778</v>
      </c>
      <c r="B2712" s="41" t="s">
        <v>2782</v>
      </c>
      <c r="C2712" s="63">
        <v>5370121</v>
      </c>
      <c r="D2712" s="34" t="s">
        <v>2781</v>
      </c>
      <c r="E2712" s="37"/>
    </row>
    <row r="2713" spans="1:5" ht="23.25" hidden="1" x14ac:dyDescent="0.2">
      <c r="A2713" s="41" t="s">
        <v>2778</v>
      </c>
      <c r="B2713" s="41" t="s">
        <v>2784</v>
      </c>
      <c r="C2713" s="63">
        <v>5370206</v>
      </c>
      <c r="D2713" s="34" t="s">
        <v>2783</v>
      </c>
      <c r="E2713" s="37"/>
    </row>
    <row r="2714" spans="1:5" ht="23.25" hidden="1" x14ac:dyDescent="0.2">
      <c r="A2714" s="41" t="s">
        <v>2778</v>
      </c>
      <c r="B2714" s="41" t="s">
        <v>2786</v>
      </c>
      <c r="C2714" s="63">
        <v>5370308</v>
      </c>
      <c r="D2714" s="34" t="s">
        <v>2785</v>
      </c>
      <c r="E2714" s="37"/>
    </row>
    <row r="2715" spans="1:5" ht="23.25" hidden="1" x14ac:dyDescent="0.2">
      <c r="A2715" s="41" t="s">
        <v>2778</v>
      </c>
      <c r="B2715" s="41" t="s">
        <v>2788</v>
      </c>
      <c r="C2715" s="63">
        <v>5370405</v>
      </c>
      <c r="D2715" s="34" t="s">
        <v>2787</v>
      </c>
      <c r="E2715" s="37"/>
    </row>
    <row r="2716" spans="1:5" ht="23.25" hidden="1" x14ac:dyDescent="0.2">
      <c r="A2716" s="41" t="s">
        <v>2778</v>
      </c>
      <c r="B2716" s="41" t="s">
        <v>2788</v>
      </c>
      <c r="C2716" s="63">
        <v>5370406</v>
      </c>
      <c r="D2716" s="34" t="s">
        <v>2789</v>
      </c>
      <c r="E2716" s="37"/>
    </row>
    <row r="2717" spans="1:5" ht="23.25" hidden="1" x14ac:dyDescent="0.2">
      <c r="A2717" s="41" t="s">
        <v>2778</v>
      </c>
      <c r="B2717" s="41" t="s">
        <v>2791</v>
      </c>
      <c r="C2717" s="63">
        <v>5370507</v>
      </c>
      <c r="D2717" s="34" t="s">
        <v>2790</v>
      </c>
      <c r="E2717" s="37"/>
    </row>
    <row r="2718" spans="1:5" ht="23.25" hidden="1" x14ac:dyDescent="0.2">
      <c r="A2718" s="41" t="s">
        <v>2778</v>
      </c>
      <c r="B2718" s="41" t="s">
        <v>2793</v>
      </c>
      <c r="C2718" s="63">
        <v>5370608</v>
      </c>
      <c r="D2718" s="34" t="s">
        <v>2792</v>
      </c>
      <c r="E2718" s="37"/>
    </row>
    <row r="2719" spans="1:5" ht="23.25" hidden="1" x14ac:dyDescent="0.2">
      <c r="A2719" s="41" t="s">
        <v>2778</v>
      </c>
      <c r="B2719" s="41" t="s">
        <v>2777</v>
      </c>
      <c r="C2719" s="63">
        <v>6370101</v>
      </c>
      <c r="D2719" s="34" t="s">
        <v>2794</v>
      </c>
      <c r="E2719" s="37"/>
    </row>
    <row r="2720" spans="1:5" ht="23.25" hidden="1" x14ac:dyDescent="0.2">
      <c r="A2720" s="41" t="s">
        <v>2778</v>
      </c>
      <c r="B2720" s="41" t="s">
        <v>2777</v>
      </c>
      <c r="C2720" s="63">
        <v>6370102</v>
      </c>
      <c r="D2720" s="34" t="s">
        <v>2795</v>
      </c>
      <c r="E2720" s="37"/>
    </row>
    <row r="2721" spans="1:5" ht="23.25" hidden="1" x14ac:dyDescent="0.2">
      <c r="A2721" s="41" t="s">
        <v>2778</v>
      </c>
      <c r="B2721" s="41" t="s">
        <v>2777</v>
      </c>
      <c r="C2721" s="63">
        <v>6370103</v>
      </c>
      <c r="D2721" s="34" t="s">
        <v>2796</v>
      </c>
      <c r="E2721" s="37"/>
    </row>
    <row r="2722" spans="1:5" ht="23.25" hidden="1" x14ac:dyDescent="0.2">
      <c r="A2722" s="41" t="s">
        <v>2778</v>
      </c>
      <c r="B2722" s="41" t="s">
        <v>2777</v>
      </c>
      <c r="C2722" s="63">
        <v>6370104</v>
      </c>
      <c r="D2722" s="34" t="s">
        <v>2797</v>
      </c>
      <c r="E2722" s="37"/>
    </row>
    <row r="2723" spans="1:5" ht="23.25" hidden="1" x14ac:dyDescent="0.2">
      <c r="A2723" s="41" t="s">
        <v>2778</v>
      </c>
      <c r="B2723" s="41" t="s">
        <v>2777</v>
      </c>
      <c r="C2723" s="63">
        <v>6370105</v>
      </c>
      <c r="D2723" s="34" t="s">
        <v>2798</v>
      </c>
      <c r="E2723" s="37"/>
    </row>
    <row r="2724" spans="1:5" ht="23.25" hidden="1" x14ac:dyDescent="0.2">
      <c r="A2724" s="41" t="s">
        <v>2778</v>
      </c>
      <c r="B2724" s="41" t="s">
        <v>2777</v>
      </c>
      <c r="C2724" s="63">
        <v>6370106</v>
      </c>
      <c r="D2724" s="34" t="s">
        <v>2799</v>
      </c>
      <c r="E2724" s="37"/>
    </row>
    <row r="2725" spans="1:5" ht="23.25" hidden="1" x14ac:dyDescent="0.2">
      <c r="A2725" s="41" t="s">
        <v>2778</v>
      </c>
      <c r="B2725" s="41" t="s">
        <v>2777</v>
      </c>
      <c r="C2725" s="63">
        <v>6370107</v>
      </c>
      <c r="D2725" s="34" t="s">
        <v>2800</v>
      </c>
      <c r="E2725" s="37"/>
    </row>
    <row r="2726" spans="1:5" ht="23.25" hidden="1" x14ac:dyDescent="0.2">
      <c r="A2726" s="41" t="s">
        <v>2778</v>
      </c>
      <c r="B2726" s="41" t="s">
        <v>2777</v>
      </c>
      <c r="C2726" s="63">
        <v>6370108</v>
      </c>
      <c r="D2726" s="34" t="s">
        <v>2801</v>
      </c>
      <c r="E2726" s="37"/>
    </row>
    <row r="2727" spans="1:5" ht="23.25" hidden="1" x14ac:dyDescent="0.2">
      <c r="A2727" s="41" t="s">
        <v>2778</v>
      </c>
      <c r="B2727" s="41" t="s">
        <v>2777</v>
      </c>
      <c r="C2727" s="63">
        <v>6370109</v>
      </c>
      <c r="D2727" s="34" t="s">
        <v>2802</v>
      </c>
      <c r="E2727" s="37"/>
    </row>
    <row r="2728" spans="1:5" ht="23.25" hidden="1" x14ac:dyDescent="0.2">
      <c r="A2728" s="41" t="s">
        <v>2778</v>
      </c>
      <c r="B2728" s="41" t="s">
        <v>2777</v>
      </c>
      <c r="C2728" s="63">
        <v>6370110</v>
      </c>
      <c r="D2728" s="34" t="s">
        <v>2803</v>
      </c>
      <c r="E2728" s="37"/>
    </row>
    <row r="2729" spans="1:5" ht="23.25" hidden="1" x14ac:dyDescent="0.2">
      <c r="A2729" s="41" t="s">
        <v>2778</v>
      </c>
      <c r="B2729" s="41" t="s">
        <v>2777</v>
      </c>
      <c r="C2729" s="63">
        <v>6370111</v>
      </c>
      <c r="D2729" s="34" t="s">
        <v>2804</v>
      </c>
      <c r="E2729" s="37"/>
    </row>
    <row r="2730" spans="1:5" ht="23.25" hidden="1" x14ac:dyDescent="0.2">
      <c r="A2730" s="41" t="s">
        <v>2778</v>
      </c>
      <c r="B2730" s="41" t="s">
        <v>2777</v>
      </c>
      <c r="C2730" s="63">
        <v>6370112</v>
      </c>
      <c r="D2730" s="34" t="s">
        <v>2805</v>
      </c>
      <c r="E2730" s="37"/>
    </row>
    <row r="2731" spans="1:5" ht="23.25" hidden="1" x14ac:dyDescent="0.2">
      <c r="A2731" s="41" t="s">
        <v>2778</v>
      </c>
      <c r="B2731" s="41" t="s">
        <v>2777</v>
      </c>
      <c r="C2731" s="63">
        <v>6370113</v>
      </c>
      <c r="D2731" s="34" t="s">
        <v>2806</v>
      </c>
      <c r="E2731" s="37"/>
    </row>
    <row r="2732" spans="1:5" ht="23.25" hidden="1" x14ac:dyDescent="0.2">
      <c r="A2732" s="41" t="s">
        <v>2778</v>
      </c>
      <c r="B2732" s="41" t="s">
        <v>2777</v>
      </c>
      <c r="C2732" s="63">
        <v>6370114</v>
      </c>
      <c r="D2732" s="34" t="s">
        <v>2807</v>
      </c>
      <c r="E2732" s="37"/>
    </row>
    <row r="2733" spans="1:5" ht="23.25" hidden="1" x14ac:dyDescent="0.2">
      <c r="A2733" s="41" t="s">
        <v>2778</v>
      </c>
      <c r="B2733" s="41" t="s">
        <v>2777</v>
      </c>
      <c r="C2733" s="63">
        <v>6370115</v>
      </c>
      <c r="D2733" s="34" t="s">
        <v>2808</v>
      </c>
      <c r="E2733" s="37"/>
    </row>
    <row r="2734" spans="1:5" ht="23.25" hidden="1" x14ac:dyDescent="0.2">
      <c r="A2734" s="41" t="s">
        <v>2778</v>
      </c>
      <c r="B2734" s="41" t="s">
        <v>2777</v>
      </c>
      <c r="C2734" s="63">
        <v>6370116</v>
      </c>
      <c r="D2734" s="34" t="s">
        <v>2809</v>
      </c>
      <c r="E2734" s="37"/>
    </row>
    <row r="2735" spans="1:5" ht="23.25" hidden="1" x14ac:dyDescent="0.2">
      <c r="A2735" s="41" t="s">
        <v>2778</v>
      </c>
      <c r="B2735" s="41" t="s">
        <v>2777</v>
      </c>
      <c r="C2735" s="63">
        <v>6370117</v>
      </c>
      <c r="D2735" s="34" t="s">
        <v>2810</v>
      </c>
      <c r="E2735" s="37"/>
    </row>
    <row r="2736" spans="1:5" ht="23.25" hidden="1" x14ac:dyDescent="0.2">
      <c r="A2736" s="41" t="s">
        <v>2778</v>
      </c>
      <c r="B2736" s="41" t="s">
        <v>2777</v>
      </c>
      <c r="C2736" s="63">
        <v>6370118</v>
      </c>
      <c r="D2736" s="34" t="s">
        <v>2811</v>
      </c>
      <c r="E2736" s="37"/>
    </row>
    <row r="2737" spans="1:5" ht="23.25" hidden="1" x14ac:dyDescent="0.2">
      <c r="A2737" s="41" t="s">
        <v>2778</v>
      </c>
      <c r="B2737" s="41" t="s">
        <v>2777</v>
      </c>
      <c r="C2737" s="63">
        <v>6370119</v>
      </c>
      <c r="D2737" s="34" t="s">
        <v>2699</v>
      </c>
      <c r="E2737" s="37"/>
    </row>
    <row r="2738" spans="1:5" ht="23.25" hidden="1" x14ac:dyDescent="0.2">
      <c r="A2738" s="41" t="s">
        <v>2778</v>
      </c>
      <c r="B2738" s="41" t="s">
        <v>2784</v>
      </c>
      <c r="C2738" s="63">
        <v>6370201</v>
      </c>
      <c r="D2738" s="34" t="s">
        <v>2812</v>
      </c>
      <c r="E2738" s="37"/>
    </row>
    <row r="2739" spans="1:5" ht="23.25" hidden="1" x14ac:dyDescent="0.2">
      <c r="A2739" s="41" t="s">
        <v>2778</v>
      </c>
      <c r="B2739" s="41" t="s">
        <v>2784</v>
      </c>
      <c r="C2739" s="63">
        <v>6370202</v>
      </c>
      <c r="D2739" s="34" t="s">
        <v>2813</v>
      </c>
      <c r="E2739" s="37"/>
    </row>
    <row r="2740" spans="1:5" ht="23.25" hidden="1" x14ac:dyDescent="0.2">
      <c r="A2740" s="41" t="s">
        <v>2778</v>
      </c>
      <c r="B2740" s="41" t="s">
        <v>2784</v>
      </c>
      <c r="C2740" s="63">
        <v>6370203</v>
      </c>
      <c r="D2740" s="34" t="s">
        <v>2814</v>
      </c>
      <c r="E2740" s="37"/>
    </row>
    <row r="2741" spans="1:5" ht="23.25" hidden="1" x14ac:dyDescent="0.2">
      <c r="A2741" s="41" t="s">
        <v>2778</v>
      </c>
      <c r="B2741" s="41" t="s">
        <v>2784</v>
      </c>
      <c r="C2741" s="63">
        <v>6370204</v>
      </c>
      <c r="D2741" s="34" t="s">
        <v>2815</v>
      </c>
      <c r="E2741" s="37"/>
    </row>
    <row r="2742" spans="1:5" ht="23.25" hidden="1" x14ac:dyDescent="0.2">
      <c r="A2742" s="41" t="s">
        <v>2778</v>
      </c>
      <c r="B2742" s="41" t="s">
        <v>2784</v>
      </c>
      <c r="C2742" s="63">
        <v>6370205</v>
      </c>
      <c r="D2742" s="34" t="s">
        <v>2532</v>
      </c>
      <c r="E2742" s="37"/>
    </row>
    <row r="2743" spans="1:5" ht="23.25" hidden="1" x14ac:dyDescent="0.2">
      <c r="A2743" s="41" t="s">
        <v>2778</v>
      </c>
      <c r="B2743" s="41" t="s">
        <v>2786</v>
      </c>
      <c r="C2743" s="63">
        <v>6370301</v>
      </c>
      <c r="D2743" s="34" t="s">
        <v>2816</v>
      </c>
      <c r="E2743" s="37"/>
    </row>
    <row r="2744" spans="1:5" ht="23.25" hidden="1" x14ac:dyDescent="0.2">
      <c r="A2744" s="41" t="s">
        <v>2778</v>
      </c>
      <c r="B2744" s="41" t="s">
        <v>2786</v>
      </c>
      <c r="C2744" s="63">
        <v>6370302</v>
      </c>
      <c r="D2744" s="34" t="s">
        <v>2817</v>
      </c>
      <c r="E2744" s="37"/>
    </row>
    <row r="2745" spans="1:5" ht="23.25" hidden="1" x14ac:dyDescent="0.2">
      <c r="A2745" s="41" t="s">
        <v>2778</v>
      </c>
      <c r="B2745" s="41" t="s">
        <v>2786</v>
      </c>
      <c r="C2745" s="63">
        <v>6370303</v>
      </c>
      <c r="D2745" s="34" t="s">
        <v>2818</v>
      </c>
      <c r="E2745" s="37"/>
    </row>
    <row r="2746" spans="1:5" ht="23.25" hidden="1" x14ac:dyDescent="0.2">
      <c r="A2746" s="41" t="s">
        <v>2778</v>
      </c>
      <c r="B2746" s="41" t="s">
        <v>2786</v>
      </c>
      <c r="C2746" s="63">
        <v>6370304</v>
      </c>
      <c r="D2746" s="34" t="s">
        <v>2819</v>
      </c>
      <c r="E2746" s="37"/>
    </row>
    <row r="2747" spans="1:5" ht="23.25" hidden="1" x14ac:dyDescent="0.2">
      <c r="A2747" s="41" t="s">
        <v>2778</v>
      </c>
      <c r="B2747" s="41" t="s">
        <v>2786</v>
      </c>
      <c r="C2747" s="63">
        <v>6370305</v>
      </c>
      <c r="D2747" s="34" t="s">
        <v>2820</v>
      </c>
      <c r="E2747" s="37"/>
    </row>
    <row r="2748" spans="1:5" ht="23.25" hidden="1" x14ac:dyDescent="0.2">
      <c r="A2748" s="41" t="s">
        <v>2778</v>
      </c>
      <c r="B2748" s="41" t="s">
        <v>2786</v>
      </c>
      <c r="C2748" s="63">
        <v>6370306</v>
      </c>
      <c r="D2748" s="34" t="s">
        <v>2821</v>
      </c>
      <c r="E2748" s="37"/>
    </row>
    <row r="2749" spans="1:5" ht="23.25" hidden="1" x14ac:dyDescent="0.2">
      <c r="A2749" s="41" t="s">
        <v>2778</v>
      </c>
      <c r="B2749" s="41" t="s">
        <v>2786</v>
      </c>
      <c r="C2749" s="63">
        <v>6370307</v>
      </c>
      <c r="D2749" s="34" t="s">
        <v>2822</v>
      </c>
      <c r="E2749" s="37"/>
    </row>
    <row r="2750" spans="1:5" ht="23.25" hidden="1" x14ac:dyDescent="0.2">
      <c r="A2750" s="41" t="s">
        <v>2778</v>
      </c>
      <c r="B2750" s="41" t="s">
        <v>2788</v>
      </c>
      <c r="C2750" s="63">
        <v>6370401</v>
      </c>
      <c r="D2750" s="34" t="s">
        <v>2823</v>
      </c>
      <c r="E2750" s="37"/>
    </row>
    <row r="2751" spans="1:5" ht="23.25" hidden="1" x14ac:dyDescent="0.2">
      <c r="A2751" s="41" t="s">
        <v>2778</v>
      </c>
      <c r="B2751" s="41" t="s">
        <v>2788</v>
      </c>
      <c r="C2751" s="63">
        <v>6370402</v>
      </c>
      <c r="D2751" s="34" t="s">
        <v>2824</v>
      </c>
      <c r="E2751" s="37"/>
    </row>
    <row r="2752" spans="1:5" ht="23.25" hidden="1" x14ac:dyDescent="0.2">
      <c r="A2752" s="41" t="s">
        <v>2778</v>
      </c>
      <c r="B2752" s="41" t="s">
        <v>2788</v>
      </c>
      <c r="C2752" s="63">
        <v>6370404</v>
      </c>
      <c r="D2752" s="34" t="s">
        <v>2825</v>
      </c>
      <c r="E2752" s="37"/>
    </row>
    <row r="2753" spans="1:5" ht="23.25" hidden="1" x14ac:dyDescent="0.2">
      <c r="A2753" s="41" t="s">
        <v>2778</v>
      </c>
      <c r="B2753" s="41" t="s">
        <v>2791</v>
      </c>
      <c r="C2753" s="63">
        <v>6370501</v>
      </c>
      <c r="D2753" s="34" t="s">
        <v>2826</v>
      </c>
      <c r="E2753" s="37"/>
    </row>
    <row r="2754" spans="1:5" ht="23.25" hidden="1" x14ac:dyDescent="0.2">
      <c r="A2754" s="41" t="s">
        <v>2778</v>
      </c>
      <c r="B2754" s="41" t="s">
        <v>2791</v>
      </c>
      <c r="C2754" s="63">
        <v>6370502</v>
      </c>
      <c r="D2754" s="34" t="s">
        <v>2827</v>
      </c>
      <c r="E2754" s="37"/>
    </row>
    <row r="2755" spans="1:5" ht="23.25" hidden="1" x14ac:dyDescent="0.2">
      <c r="A2755" s="41" t="s">
        <v>2778</v>
      </c>
      <c r="B2755" s="41" t="s">
        <v>2791</v>
      </c>
      <c r="C2755" s="63">
        <v>6370503</v>
      </c>
      <c r="D2755" s="34" t="s">
        <v>550</v>
      </c>
      <c r="E2755" s="37"/>
    </row>
    <row r="2756" spans="1:5" ht="23.25" hidden="1" x14ac:dyDescent="0.2">
      <c r="A2756" s="41" t="s">
        <v>2778</v>
      </c>
      <c r="B2756" s="41" t="s">
        <v>2791</v>
      </c>
      <c r="C2756" s="63">
        <v>6370504</v>
      </c>
      <c r="D2756" s="34" t="s">
        <v>2828</v>
      </c>
      <c r="E2756" s="37"/>
    </row>
    <row r="2757" spans="1:5" ht="23.25" hidden="1" x14ac:dyDescent="0.2">
      <c r="A2757" s="41" t="s">
        <v>2778</v>
      </c>
      <c r="B2757" s="41" t="s">
        <v>2791</v>
      </c>
      <c r="C2757" s="63">
        <v>6370505</v>
      </c>
      <c r="D2757" s="34" t="s">
        <v>2172</v>
      </c>
      <c r="E2757" s="37"/>
    </row>
    <row r="2758" spans="1:5" ht="23.25" hidden="1" x14ac:dyDescent="0.2">
      <c r="A2758" s="41" t="s">
        <v>2778</v>
      </c>
      <c r="B2758" s="41" t="s">
        <v>2791</v>
      </c>
      <c r="C2758" s="63">
        <v>6370506</v>
      </c>
      <c r="D2758" s="34" t="s">
        <v>2829</v>
      </c>
      <c r="E2758" s="37"/>
    </row>
    <row r="2759" spans="1:5" ht="23.25" hidden="1" x14ac:dyDescent="0.2">
      <c r="A2759" s="41" t="s">
        <v>2778</v>
      </c>
      <c r="B2759" s="41" t="s">
        <v>2793</v>
      </c>
      <c r="C2759" s="63">
        <v>6370601</v>
      </c>
      <c r="D2759" s="34" t="s">
        <v>2830</v>
      </c>
      <c r="E2759" s="37"/>
    </row>
    <row r="2760" spans="1:5" ht="23.25" hidden="1" x14ac:dyDescent="0.2">
      <c r="A2760" s="41" t="s">
        <v>2778</v>
      </c>
      <c r="B2760" s="41" t="s">
        <v>2793</v>
      </c>
      <c r="C2760" s="63">
        <v>6370602</v>
      </c>
      <c r="D2760" s="34" t="s">
        <v>2831</v>
      </c>
      <c r="E2760" s="37"/>
    </row>
    <row r="2761" spans="1:5" ht="23.25" hidden="1" x14ac:dyDescent="0.2">
      <c r="A2761" s="41" t="s">
        <v>2778</v>
      </c>
      <c r="B2761" s="41" t="s">
        <v>2793</v>
      </c>
      <c r="C2761" s="63">
        <v>6370603</v>
      </c>
      <c r="D2761" s="34" t="s">
        <v>2832</v>
      </c>
      <c r="E2761" s="37"/>
    </row>
    <row r="2762" spans="1:5" ht="23.25" hidden="1" x14ac:dyDescent="0.2">
      <c r="A2762" s="41" t="s">
        <v>2778</v>
      </c>
      <c r="B2762" s="41" t="s">
        <v>2793</v>
      </c>
      <c r="C2762" s="63">
        <v>6370604</v>
      </c>
      <c r="D2762" s="34" t="s">
        <v>2833</v>
      </c>
      <c r="E2762" s="37"/>
    </row>
    <row r="2763" spans="1:5" ht="23.25" hidden="1" x14ac:dyDescent="0.2">
      <c r="A2763" s="41" t="s">
        <v>2778</v>
      </c>
      <c r="B2763" s="41" t="s">
        <v>2793</v>
      </c>
      <c r="C2763" s="63">
        <v>6370605</v>
      </c>
      <c r="D2763" s="34" t="s">
        <v>2834</v>
      </c>
      <c r="E2763" s="37"/>
    </row>
    <row r="2764" spans="1:5" ht="23.25" hidden="1" x14ac:dyDescent="0.2">
      <c r="A2764" s="41" t="s">
        <v>2778</v>
      </c>
      <c r="B2764" s="41" t="s">
        <v>2793</v>
      </c>
      <c r="C2764" s="63">
        <v>6370606</v>
      </c>
      <c r="D2764" s="34" t="s">
        <v>1297</v>
      </c>
      <c r="E2764" s="37"/>
    </row>
    <row r="2765" spans="1:5" ht="23.25" hidden="1" x14ac:dyDescent="0.2">
      <c r="A2765" s="41" t="s">
        <v>2778</v>
      </c>
      <c r="B2765" s="41" t="s">
        <v>2793</v>
      </c>
      <c r="C2765" s="63">
        <v>6370607</v>
      </c>
      <c r="D2765" s="34" t="s">
        <v>2835</v>
      </c>
      <c r="E2765" s="37"/>
    </row>
    <row r="2766" spans="1:5" ht="23.25" hidden="1" x14ac:dyDescent="0.2">
      <c r="A2766" s="41" t="s">
        <v>2778</v>
      </c>
      <c r="B2766" s="41" t="s">
        <v>2782</v>
      </c>
      <c r="C2766" s="63">
        <v>6370701</v>
      </c>
      <c r="D2766" s="34" t="s">
        <v>2836</v>
      </c>
      <c r="E2766" s="37"/>
    </row>
    <row r="2767" spans="1:5" ht="23.25" hidden="1" x14ac:dyDescent="0.2">
      <c r="A2767" s="41" t="s">
        <v>2778</v>
      </c>
      <c r="B2767" s="41" t="s">
        <v>2782</v>
      </c>
      <c r="C2767" s="63">
        <v>6370702</v>
      </c>
      <c r="D2767" s="34" t="s">
        <v>1294</v>
      </c>
      <c r="E2767" s="37"/>
    </row>
    <row r="2768" spans="1:5" ht="23.25" hidden="1" x14ac:dyDescent="0.2">
      <c r="A2768" s="41" t="s">
        <v>2778</v>
      </c>
      <c r="B2768" s="41" t="s">
        <v>2782</v>
      </c>
      <c r="C2768" s="63">
        <v>6370703</v>
      </c>
      <c r="D2768" s="34" t="s">
        <v>2837</v>
      </c>
      <c r="E2768" s="37"/>
    </row>
    <row r="2769" spans="1:5" ht="23.25" hidden="1" x14ac:dyDescent="0.2">
      <c r="A2769" s="41" t="s">
        <v>2778</v>
      </c>
      <c r="B2769" s="41" t="s">
        <v>2782</v>
      </c>
      <c r="C2769" s="63">
        <v>6370704</v>
      </c>
      <c r="D2769" s="34" t="s">
        <v>2838</v>
      </c>
      <c r="E2769" s="37"/>
    </row>
    <row r="2770" spans="1:5" ht="23.25" hidden="1" x14ac:dyDescent="0.2">
      <c r="A2770" s="41" t="s">
        <v>2778</v>
      </c>
      <c r="B2770" s="41" t="s">
        <v>2782</v>
      </c>
      <c r="C2770" s="63">
        <v>6370705</v>
      </c>
      <c r="D2770" s="34" t="s">
        <v>2839</v>
      </c>
      <c r="E2770" s="37"/>
    </row>
    <row r="2771" spans="1:5" ht="23.25" hidden="1" x14ac:dyDescent="0.2">
      <c r="A2771" s="41" t="s">
        <v>2778</v>
      </c>
      <c r="B2771" s="41" t="s">
        <v>2782</v>
      </c>
      <c r="C2771" s="63">
        <v>6370706</v>
      </c>
      <c r="D2771" s="34" t="s">
        <v>2840</v>
      </c>
      <c r="E2771" s="37"/>
    </row>
    <row r="2772" spans="1:5" ht="23.25" hidden="1" x14ac:dyDescent="0.2">
      <c r="A2772" s="41" t="s">
        <v>2778</v>
      </c>
      <c r="B2772" s="41" t="s">
        <v>2782</v>
      </c>
      <c r="C2772" s="63">
        <v>6370707</v>
      </c>
      <c r="D2772" s="34" t="s">
        <v>2841</v>
      </c>
      <c r="E2772" s="37"/>
    </row>
    <row r="2773" spans="1:5" ht="23.25" hidden="1" x14ac:dyDescent="0.2">
      <c r="A2773" s="41" t="s">
        <v>2844</v>
      </c>
      <c r="B2773" s="41" t="s">
        <v>2843</v>
      </c>
      <c r="C2773" s="63">
        <v>2380101</v>
      </c>
      <c r="D2773" s="34" t="s">
        <v>2842</v>
      </c>
      <c r="E2773" s="37"/>
    </row>
    <row r="2774" spans="1:5" ht="23.25" hidden="1" x14ac:dyDescent="0.2">
      <c r="A2774" s="41" t="s">
        <v>2844</v>
      </c>
      <c r="B2774" s="41" t="s">
        <v>2843</v>
      </c>
      <c r="C2774" s="63">
        <v>5380101</v>
      </c>
      <c r="D2774" s="34" t="s">
        <v>2845</v>
      </c>
      <c r="E2774" s="37"/>
    </row>
    <row r="2775" spans="1:5" ht="23.25" hidden="1" x14ac:dyDescent="0.2">
      <c r="A2775" s="41" t="s">
        <v>2844</v>
      </c>
      <c r="B2775" s="41" t="s">
        <v>2843</v>
      </c>
      <c r="C2775" s="63">
        <v>5380102</v>
      </c>
      <c r="D2775" s="34" t="s">
        <v>2846</v>
      </c>
      <c r="E2775" s="37"/>
    </row>
    <row r="2776" spans="1:5" ht="23.25" hidden="1" x14ac:dyDescent="0.2">
      <c r="A2776" s="41" t="s">
        <v>2844</v>
      </c>
      <c r="B2776" s="41" t="s">
        <v>2843</v>
      </c>
      <c r="C2776" s="63">
        <v>5380105</v>
      </c>
      <c r="D2776" s="34" t="s">
        <v>2847</v>
      </c>
      <c r="E2776" s="37"/>
    </row>
    <row r="2777" spans="1:5" ht="23.25" hidden="1" x14ac:dyDescent="0.2">
      <c r="A2777" s="41" t="s">
        <v>2844</v>
      </c>
      <c r="B2777" s="41" t="s">
        <v>2843</v>
      </c>
      <c r="C2777" s="63">
        <v>5380107</v>
      </c>
      <c r="D2777" s="34" t="s">
        <v>2848</v>
      </c>
      <c r="E2777" s="37"/>
    </row>
    <row r="2778" spans="1:5" ht="23.25" hidden="1" x14ac:dyDescent="0.2">
      <c r="A2778" s="41" t="s">
        <v>2844</v>
      </c>
      <c r="B2778" s="41" t="s">
        <v>2843</v>
      </c>
      <c r="C2778" s="63">
        <v>5380109</v>
      </c>
      <c r="D2778" s="34" t="s">
        <v>2849</v>
      </c>
      <c r="E2778" s="37"/>
    </row>
    <row r="2779" spans="1:5" ht="23.25" hidden="1" x14ac:dyDescent="0.2">
      <c r="A2779" s="41" t="s">
        <v>2844</v>
      </c>
      <c r="B2779" s="41" t="s">
        <v>2851</v>
      </c>
      <c r="C2779" s="63">
        <v>5380201</v>
      </c>
      <c r="D2779" s="34" t="s">
        <v>2850</v>
      </c>
      <c r="E2779" s="37"/>
    </row>
    <row r="2780" spans="1:5" ht="23.25" hidden="1" x14ac:dyDescent="0.2">
      <c r="A2780" s="41" t="s">
        <v>2844</v>
      </c>
      <c r="B2780" s="41" t="s">
        <v>2851</v>
      </c>
      <c r="C2780" s="63">
        <v>5380202</v>
      </c>
      <c r="D2780" s="34" t="s">
        <v>2852</v>
      </c>
      <c r="E2780" s="37"/>
    </row>
    <row r="2781" spans="1:5" ht="23.25" hidden="1" x14ac:dyDescent="0.2">
      <c r="A2781" s="41" t="s">
        <v>2844</v>
      </c>
      <c r="B2781" s="41" t="s">
        <v>2851</v>
      </c>
      <c r="C2781" s="63">
        <v>5380204</v>
      </c>
      <c r="D2781" s="34" t="s">
        <v>2853</v>
      </c>
      <c r="E2781" s="37"/>
    </row>
    <row r="2782" spans="1:5" ht="23.25" hidden="1" x14ac:dyDescent="0.2">
      <c r="A2782" s="41" t="s">
        <v>2844</v>
      </c>
      <c r="B2782" s="41" t="s">
        <v>2855</v>
      </c>
      <c r="C2782" s="63">
        <v>5380301</v>
      </c>
      <c r="D2782" s="34" t="s">
        <v>2854</v>
      </c>
      <c r="E2782" s="37"/>
    </row>
    <row r="2783" spans="1:5" ht="23.25" hidden="1" x14ac:dyDescent="0.2">
      <c r="A2783" s="41" t="s">
        <v>2844</v>
      </c>
      <c r="B2783" s="41" t="s">
        <v>2857</v>
      </c>
      <c r="C2783" s="63">
        <v>5380401</v>
      </c>
      <c r="D2783" s="34" t="s">
        <v>2856</v>
      </c>
      <c r="E2783" s="37"/>
    </row>
    <row r="2784" spans="1:5" ht="23.25" hidden="1" x14ac:dyDescent="0.2">
      <c r="A2784" s="41" t="s">
        <v>2844</v>
      </c>
      <c r="B2784" s="41" t="s">
        <v>2857</v>
      </c>
      <c r="C2784" s="63">
        <v>5380402</v>
      </c>
      <c r="D2784" s="34" t="s">
        <v>2858</v>
      </c>
      <c r="E2784" s="37"/>
    </row>
    <row r="2785" spans="1:5" ht="23.25" hidden="1" x14ac:dyDescent="0.2">
      <c r="A2785" s="41" t="s">
        <v>2844</v>
      </c>
      <c r="B2785" s="41" t="s">
        <v>2860</v>
      </c>
      <c r="C2785" s="63">
        <v>5380501</v>
      </c>
      <c r="D2785" s="34" t="s">
        <v>2859</v>
      </c>
      <c r="E2785" s="37"/>
    </row>
    <row r="2786" spans="1:5" ht="23.25" hidden="1" x14ac:dyDescent="0.2">
      <c r="A2786" s="41" t="s">
        <v>2844</v>
      </c>
      <c r="B2786" s="41" t="s">
        <v>2862</v>
      </c>
      <c r="C2786" s="63">
        <v>5380601</v>
      </c>
      <c r="D2786" s="34" t="s">
        <v>2861</v>
      </c>
      <c r="E2786" s="37"/>
    </row>
    <row r="2787" spans="1:5" ht="23.25" hidden="1" x14ac:dyDescent="0.2">
      <c r="A2787" s="41" t="s">
        <v>2844</v>
      </c>
      <c r="B2787" s="41" t="s">
        <v>2864</v>
      </c>
      <c r="C2787" s="63">
        <v>5380701</v>
      </c>
      <c r="D2787" s="34" t="s">
        <v>2863</v>
      </c>
      <c r="E2787" s="37"/>
    </row>
    <row r="2788" spans="1:5" ht="23.25" hidden="1" x14ac:dyDescent="0.2">
      <c r="A2788" s="41" t="s">
        <v>2844</v>
      </c>
      <c r="B2788" s="41" t="s">
        <v>2843</v>
      </c>
      <c r="C2788" s="63">
        <v>6380102</v>
      </c>
      <c r="D2788" s="34" t="s">
        <v>2865</v>
      </c>
      <c r="E2788" s="37"/>
    </row>
    <row r="2789" spans="1:5" ht="23.25" hidden="1" x14ac:dyDescent="0.2">
      <c r="A2789" s="41" t="s">
        <v>2844</v>
      </c>
      <c r="B2789" s="41" t="s">
        <v>2843</v>
      </c>
      <c r="C2789" s="63">
        <v>6380103</v>
      </c>
      <c r="D2789" s="34" t="s">
        <v>2866</v>
      </c>
      <c r="E2789" s="37"/>
    </row>
    <row r="2790" spans="1:5" ht="23.25" hidden="1" x14ac:dyDescent="0.2">
      <c r="A2790" s="41" t="s">
        <v>2844</v>
      </c>
      <c r="B2790" s="41" t="s">
        <v>2843</v>
      </c>
      <c r="C2790" s="63">
        <v>6380104</v>
      </c>
      <c r="D2790" s="34" t="s">
        <v>2867</v>
      </c>
      <c r="E2790" s="37"/>
    </row>
    <row r="2791" spans="1:5" ht="23.25" hidden="1" x14ac:dyDescent="0.2">
      <c r="A2791" s="41" t="s">
        <v>2844</v>
      </c>
      <c r="B2791" s="41" t="s">
        <v>2843</v>
      </c>
      <c r="C2791" s="63">
        <v>6380105</v>
      </c>
      <c r="D2791" s="34" t="s">
        <v>2868</v>
      </c>
      <c r="E2791" s="37"/>
    </row>
    <row r="2792" spans="1:5" ht="23.25" hidden="1" x14ac:dyDescent="0.2">
      <c r="A2792" s="41" t="s">
        <v>2844</v>
      </c>
      <c r="B2792" s="41" t="s">
        <v>2843</v>
      </c>
      <c r="C2792" s="63">
        <v>6380106</v>
      </c>
      <c r="D2792" s="34" t="s">
        <v>2869</v>
      </c>
      <c r="E2792" s="37"/>
    </row>
    <row r="2793" spans="1:5" ht="23.25" hidden="1" x14ac:dyDescent="0.2">
      <c r="A2793" s="41" t="s">
        <v>2844</v>
      </c>
      <c r="B2793" s="41" t="s">
        <v>2843</v>
      </c>
      <c r="C2793" s="63">
        <v>6380107</v>
      </c>
      <c r="D2793" s="34" t="s">
        <v>1533</v>
      </c>
      <c r="E2793" s="37"/>
    </row>
    <row r="2794" spans="1:5" ht="23.25" hidden="1" x14ac:dyDescent="0.2">
      <c r="A2794" s="41" t="s">
        <v>2844</v>
      </c>
      <c r="B2794" s="41" t="s">
        <v>2851</v>
      </c>
      <c r="C2794" s="63">
        <v>6380201</v>
      </c>
      <c r="D2794" s="34" t="s">
        <v>2870</v>
      </c>
      <c r="E2794" s="37"/>
    </row>
    <row r="2795" spans="1:5" ht="23.25" hidden="1" x14ac:dyDescent="0.2">
      <c r="A2795" s="41" t="s">
        <v>2844</v>
      </c>
      <c r="B2795" s="41" t="s">
        <v>2851</v>
      </c>
      <c r="C2795" s="63">
        <v>6380202</v>
      </c>
      <c r="D2795" s="34" t="s">
        <v>2715</v>
      </c>
      <c r="E2795" s="37"/>
    </row>
    <row r="2796" spans="1:5" ht="23.25" hidden="1" x14ac:dyDescent="0.2">
      <c r="A2796" s="41" t="s">
        <v>2844</v>
      </c>
      <c r="B2796" s="41" t="s">
        <v>2855</v>
      </c>
      <c r="C2796" s="63">
        <v>6380203</v>
      </c>
      <c r="D2796" s="34" t="s">
        <v>2871</v>
      </c>
      <c r="E2796" s="37"/>
    </row>
    <row r="2797" spans="1:5" ht="23.25" hidden="1" x14ac:dyDescent="0.2">
      <c r="A2797" s="41" t="s">
        <v>2844</v>
      </c>
      <c r="B2797" s="41" t="s">
        <v>2851</v>
      </c>
      <c r="C2797" s="63">
        <v>6380204</v>
      </c>
      <c r="D2797" s="34" t="s">
        <v>2182</v>
      </c>
      <c r="E2797" s="37"/>
    </row>
    <row r="2798" spans="1:5" ht="23.25" hidden="1" x14ac:dyDescent="0.2">
      <c r="A2798" s="41" t="s">
        <v>2844</v>
      </c>
      <c r="B2798" s="41" t="s">
        <v>2855</v>
      </c>
      <c r="C2798" s="63">
        <v>6380301</v>
      </c>
      <c r="D2798" s="34" t="s">
        <v>2872</v>
      </c>
      <c r="E2798" s="37"/>
    </row>
    <row r="2799" spans="1:5" ht="23.25" hidden="1" x14ac:dyDescent="0.2">
      <c r="A2799" s="41" t="s">
        <v>2844</v>
      </c>
      <c r="B2799" s="41" t="s">
        <v>2855</v>
      </c>
      <c r="C2799" s="63">
        <v>6380302</v>
      </c>
      <c r="D2799" s="34" t="s">
        <v>2873</v>
      </c>
      <c r="E2799" s="37"/>
    </row>
    <row r="2800" spans="1:5" ht="23.25" hidden="1" x14ac:dyDescent="0.2">
      <c r="A2800" s="41" t="s">
        <v>2844</v>
      </c>
      <c r="B2800" s="41" t="s">
        <v>2855</v>
      </c>
      <c r="C2800" s="63">
        <v>6380303</v>
      </c>
      <c r="D2800" s="34" t="s">
        <v>2874</v>
      </c>
      <c r="E2800" s="37"/>
    </row>
    <row r="2801" spans="1:5" ht="23.25" hidden="1" x14ac:dyDescent="0.2">
      <c r="A2801" s="41" t="s">
        <v>2844</v>
      </c>
      <c r="B2801" s="41" t="s">
        <v>2855</v>
      </c>
      <c r="C2801" s="63">
        <v>6380304</v>
      </c>
      <c r="D2801" s="34" t="s">
        <v>2875</v>
      </c>
      <c r="E2801" s="37"/>
    </row>
    <row r="2802" spans="1:5" ht="23.25" hidden="1" x14ac:dyDescent="0.2">
      <c r="A2802" s="41" t="s">
        <v>2844</v>
      </c>
      <c r="B2802" s="41" t="s">
        <v>2855</v>
      </c>
      <c r="C2802" s="63">
        <v>6380305</v>
      </c>
      <c r="D2802" s="34" t="s">
        <v>2876</v>
      </c>
      <c r="E2802" s="37"/>
    </row>
    <row r="2803" spans="1:5" ht="23.25" hidden="1" x14ac:dyDescent="0.2">
      <c r="A2803" s="41" t="s">
        <v>2844</v>
      </c>
      <c r="B2803" s="41" t="s">
        <v>2851</v>
      </c>
      <c r="C2803" s="63">
        <v>6380306</v>
      </c>
      <c r="D2803" s="34" t="s">
        <v>2871</v>
      </c>
      <c r="E2803" s="37"/>
    </row>
    <row r="2804" spans="1:5" ht="23.25" hidden="1" x14ac:dyDescent="0.2">
      <c r="A2804" s="41" t="s">
        <v>2844</v>
      </c>
      <c r="B2804" s="41" t="s">
        <v>2855</v>
      </c>
      <c r="C2804" s="63">
        <v>6380307</v>
      </c>
      <c r="D2804" s="34" t="s">
        <v>2877</v>
      </c>
      <c r="E2804" s="37"/>
    </row>
    <row r="2805" spans="1:5" ht="23.25" hidden="1" x14ac:dyDescent="0.2">
      <c r="A2805" s="41" t="s">
        <v>2844</v>
      </c>
      <c r="B2805" s="41" t="s">
        <v>2857</v>
      </c>
      <c r="C2805" s="63">
        <v>6380401</v>
      </c>
      <c r="D2805" s="34" t="s">
        <v>2878</v>
      </c>
      <c r="E2805" s="37"/>
    </row>
    <row r="2806" spans="1:5" ht="23.25" hidden="1" x14ac:dyDescent="0.2">
      <c r="A2806" s="41" t="s">
        <v>2844</v>
      </c>
      <c r="B2806" s="41" t="s">
        <v>2857</v>
      </c>
      <c r="C2806" s="63">
        <v>6380402</v>
      </c>
      <c r="D2806" s="34" t="s">
        <v>2879</v>
      </c>
      <c r="E2806" s="37"/>
    </row>
    <row r="2807" spans="1:5" ht="23.25" hidden="1" x14ac:dyDescent="0.2">
      <c r="A2807" s="41" t="s">
        <v>2844</v>
      </c>
      <c r="B2807" s="41" t="s">
        <v>2857</v>
      </c>
      <c r="C2807" s="63">
        <v>6380403</v>
      </c>
      <c r="D2807" s="34" t="s">
        <v>2880</v>
      </c>
      <c r="E2807" s="37"/>
    </row>
    <row r="2808" spans="1:5" ht="23.25" hidden="1" x14ac:dyDescent="0.2">
      <c r="A2808" s="41" t="s">
        <v>2844</v>
      </c>
      <c r="B2808" s="41" t="s">
        <v>2857</v>
      </c>
      <c r="C2808" s="63">
        <v>6380404</v>
      </c>
      <c r="D2808" s="34" t="s">
        <v>2881</v>
      </c>
      <c r="E2808" s="37"/>
    </row>
    <row r="2809" spans="1:5" ht="23.25" hidden="1" x14ac:dyDescent="0.2">
      <c r="A2809" s="41" t="s">
        <v>2844</v>
      </c>
      <c r="B2809" s="41" t="s">
        <v>2857</v>
      </c>
      <c r="C2809" s="63">
        <v>6380405</v>
      </c>
      <c r="D2809" s="34" t="s">
        <v>2882</v>
      </c>
      <c r="E2809" s="37"/>
    </row>
    <row r="2810" spans="1:5" ht="23.25" hidden="1" x14ac:dyDescent="0.2">
      <c r="A2810" s="41" t="s">
        <v>2844</v>
      </c>
      <c r="B2810" s="41" t="s">
        <v>2857</v>
      </c>
      <c r="C2810" s="63">
        <v>6380406</v>
      </c>
      <c r="D2810" s="34" t="s">
        <v>2883</v>
      </c>
      <c r="E2810" s="37"/>
    </row>
    <row r="2811" spans="1:5" ht="23.25" hidden="1" x14ac:dyDescent="0.2">
      <c r="A2811" s="41" t="s">
        <v>2844</v>
      </c>
      <c r="B2811" s="41" t="s">
        <v>2857</v>
      </c>
      <c r="C2811" s="63">
        <v>6380407</v>
      </c>
      <c r="D2811" s="34" t="s">
        <v>2884</v>
      </c>
      <c r="E2811" s="37"/>
    </row>
    <row r="2812" spans="1:5" ht="23.25" hidden="1" x14ac:dyDescent="0.2">
      <c r="A2812" s="41" t="s">
        <v>2844</v>
      </c>
      <c r="B2812" s="41" t="s">
        <v>2857</v>
      </c>
      <c r="C2812" s="63">
        <v>6380408</v>
      </c>
      <c r="D2812" s="34" t="s">
        <v>2885</v>
      </c>
      <c r="E2812" s="37"/>
    </row>
    <row r="2813" spans="1:5" ht="23.25" hidden="1" x14ac:dyDescent="0.2">
      <c r="A2813" s="41" t="s">
        <v>2844</v>
      </c>
      <c r="B2813" s="41" t="s">
        <v>2857</v>
      </c>
      <c r="C2813" s="63">
        <v>6380409</v>
      </c>
      <c r="D2813" s="34" t="s">
        <v>2886</v>
      </c>
      <c r="E2813" s="37"/>
    </row>
    <row r="2814" spans="1:5" ht="23.25" hidden="1" x14ac:dyDescent="0.2">
      <c r="A2814" s="41" t="s">
        <v>2844</v>
      </c>
      <c r="B2814" s="41" t="s">
        <v>2860</v>
      </c>
      <c r="C2814" s="63">
        <v>6380501</v>
      </c>
      <c r="D2814" s="34" t="s">
        <v>2887</v>
      </c>
      <c r="E2814" s="37"/>
    </row>
    <row r="2815" spans="1:5" ht="23.25" hidden="1" x14ac:dyDescent="0.2">
      <c r="A2815" s="41" t="s">
        <v>2844</v>
      </c>
      <c r="B2815" s="41" t="s">
        <v>2860</v>
      </c>
      <c r="C2815" s="63">
        <v>6380502</v>
      </c>
      <c r="D2815" s="34" t="s">
        <v>2888</v>
      </c>
      <c r="E2815" s="37"/>
    </row>
    <row r="2816" spans="1:5" ht="23.25" hidden="1" x14ac:dyDescent="0.2">
      <c r="A2816" s="41" t="s">
        <v>2844</v>
      </c>
      <c r="B2816" s="41" t="s">
        <v>2860</v>
      </c>
      <c r="C2816" s="63">
        <v>6380503</v>
      </c>
      <c r="D2816" s="34" t="s">
        <v>2889</v>
      </c>
      <c r="E2816" s="37"/>
    </row>
    <row r="2817" spans="1:5" ht="23.25" hidden="1" x14ac:dyDescent="0.2">
      <c r="A2817" s="41" t="s">
        <v>2844</v>
      </c>
      <c r="B2817" s="41" t="s">
        <v>2860</v>
      </c>
      <c r="C2817" s="63">
        <v>6380504</v>
      </c>
      <c r="D2817" s="34" t="s">
        <v>2890</v>
      </c>
      <c r="E2817" s="37"/>
    </row>
    <row r="2818" spans="1:5" ht="23.25" hidden="1" x14ac:dyDescent="0.2">
      <c r="A2818" s="41" t="s">
        <v>2844</v>
      </c>
      <c r="B2818" s="41" t="s">
        <v>2860</v>
      </c>
      <c r="C2818" s="63">
        <v>6380505</v>
      </c>
      <c r="D2818" s="34" t="s">
        <v>2891</v>
      </c>
      <c r="E2818" s="37"/>
    </row>
    <row r="2819" spans="1:5" ht="23.25" hidden="1" x14ac:dyDescent="0.2">
      <c r="A2819" s="41" t="s">
        <v>2844</v>
      </c>
      <c r="B2819" s="41" t="s">
        <v>2860</v>
      </c>
      <c r="C2819" s="63">
        <v>6380506</v>
      </c>
      <c r="D2819" s="34" t="s">
        <v>2892</v>
      </c>
      <c r="E2819" s="37"/>
    </row>
    <row r="2820" spans="1:5" ht="23.25" hidden="1" x14ac:dyDescent="0.2">
      <c r="A2820" s="41" t="s">
        <v>2844</v>
      </c>
      <c r="B2820" s="41" t="s">
        <v>2862</v>
      </c>
      <c r="C2820" s="63">
        <v>6380601</v>
      </c>
      <c r="D2820" s="34" t="s">
        <v>2893</v>
      </c>
      <c r="E2820" s="37"/>
    </row>
    <row r="2821" spans="1:5" ht="23.25" hidden="1" x14ac:dyDescent="0.2">
      <c r="A2821" s="41" t="s">
        <v>2844</v>
      </c>
      <c r="B2821" s="41" t="s">
        <v>2862</v>
      </c>
      <c r="C2821" s="63">
        <v>6380602</v>
      </c>
      <c r="D2821" s="34" t="s">
        <v>2894</v>
      </c>
      <c r="E2821" s="37"/>
    </row>
    <row r="2822" spans="1:5" ht="23.25" hidden="1" x14ac:dyDescent="0.2">
      <c r="A2822" s="41" t="s">
        <v>2844</v>
      </c>
      <c r="B2822" s="41" t="s">
        <v>2862</v>
      </c>
      <c r="C2822" s="63">
        <v>6380603</v>
      </c>
      <c r="D2822" s="34" t="s">
        <v>1294</v>
      </c>
      <c r="E2822" s="37"/>
    </row>
    <row r="2823" spans="1:5" ht="23.25" hidden="1" x14ac:dyDescent="0.2">
      <c r="A2823" s="41" t="s">
        <v>2844</v>
      </c>
      <c r="B2823" s="41" t="s">
        <v>2862</v>
      </c>
      <c r="C2823" s="63">
        <v>6380604</v>
      </c>
      <c r="D2823" s="34" t="s">
        <v>2895</v>
      </c>
      <c r="E2823" s="37"/>
    </row>
    <row r="2824" spans="1:5" ht="23.25" hidden="1" x14ac:dyDescent="0.2">
      <c r="A2824" s="41" t="s">
        <v>2844</v>
      </c>
      <c r="B2824" s="41" t="s">
        <v>2864</v>
      </c>
      <c r="C2824" s="63">
        <v>6380701</v>
      </c>
      <c r="D2824" s="34" t="s">
        <v>2896</v>
      </c>
      <c r="E2824" s="37"/>
    </row>
    <row r="2825" spans="1:5" ht="23.25" hidden="1" x14ac:dyDescent="0.2">
      <c r="A2825" s="41" t="s">
        <v>2844</v>
      </c>
      <c r="B2825" s="41" t="s">
        <v>2864</v>
      </c>
      <c r="C2825" s="63">
        <v>6380702</v>
      </c>
      <c r="D2825" s="34" t="s">
        <v>2897</v>
      </c>
      <c r="E2825" s="37"/>
    </row>
    <row r="2826" spans="1:5" ht="23.25" hidden="1" x14ac:dyDescent="0.2">
      <c r="A2826" s="41" t="s">
        <v>2844</v>
      </c>
      <c r="B2826" s="41" t="s">
        <v>2864</v>
      </c>
      <c r="C2826" s="63">
        <v>6380703</v>
      </c>
      <c r="D2826" s="34" t="s">
        <v>2898</v>
      </c>
      <c r="E2826" s="37"/>
    </row>
    <row r="2827" spans="1:5" ht="23.25" hidden="1" x14ac:dyDescent="0.2">
      <c r="A2827" s="41" t="s">
        <v>2844</v>
      </c>
      <c r="B2827" s="41" t="s">
        <v>2864</v>
      </c>
      <c r="C2827" s="63">
        <v>6380704</v>
      </c>
      <c r="D2827" s="34" t="s">
        <v>2899</v>
      </c>
      <c r="E2827" s="37"/>
    </row>
    <row r="2828" spans="1:5" ht="23.25" hidden="1" x14ac:dyDescent="0.2">
      <c r="A2828" s="41" t="s">
        <v>2844</v>
      </c>
      <c r="B2828" s="41" t="s">
        <v>2901</v>
      </c>
      <c r="C2828" s="63">
        <v>6380801</v>
      </c>
      <c r="D2828" s="34" t="s">
        <v>2900</v>
      </c>
      <c r="E2828" s="37"/>
    </row>
    <row r="2829" spans="1:5" ht="23.25" hidden="1" x14ac:dyDescent="0.2">
      <c r="A2829" s="41" t="s">
        <v>2844</v>
      </c>
      <c r="B2829" s="41" t="s">
        <v>2901</v>
      </c>
      <c r="C2829" s="63">
        <v>6380802</v>
      </c>
      <c r="D2829" s="34" t="s">
        <v>2688</v>
      </c>
      <c r="E2829" s="37"/>
    </row>
    <row r="2830" spans="1:5" ht="23.25" hidden="1" x14ac:dyDescent="0.2">
      <c r="A2830" s="41" t="s">
        <v>2844</v>
      </c>
      <c r="B2830" s="41" t="s">
        <v>2901</v>
      </c>
      <c r="C2830" s="63">
        <v>6380803</v>
      </c>
      <c r="D2830" s="34" t="s">
        <v>2902</v>
      </c>
      <c r="E2830" s="37"/>
    </row>
    <row r="2831" spans="1:5" ht="23.25" hidden="1" x14ac:dyDescent="0.2">
      <c r="A2831" s="41" t="s">
        <v>2905</v>
      </c>
      <c r="B2831" s="41" t="s">
        <v>2904</v>
      </c>
      <c r="C2831" s="63">
        <v>2390101</v>
      </c>
      <c r="D2831" s="34" t="s">
        <v>2903</v>
      </c>
      <c r="E2831" s="37"/>
    </row>
    <row r="2832" spans="1:5" ht="23.25" hidden="1" x14ac:dyDescent="0.2">
      <c r="A2832" s="41" t="s">
        <v>2905</v>
      </c>
      <c r="B2832" s="41" t="s">
        <v>2904</v>
      </c>
      <c r="C2832" s="63">
        <v>4390101</v>
      </c>
      <c r="D2832" s="34" t="s">
        <v>2906</v>
      </c>
      <c r="E2832" s="37"/>
    </row>
    <row r="2833" spans="1:5" ht="23.25" hidden="1" x14ac:dyDescent="0.2">
      <c r="A2833" s="41" t="s">
        <v>2905</v>
      </c>
      <c r="B2833" s="41" t="s">
        <v>2904</v>
      </c>
      <c r="C2833" s="63">
        <v>5390115</v>
      </c>
      <c r="D2833" s="34" t="s">
        <v>2907</v>
      </c>
      <c r="E2833" s="37"/>
    </row>
    <row r="2834" spans="1:5" ht="23.25" hidden="1" x14ac:dyDescent="0.2">
      <c r="A2834" s="41" t="s">
        <v>2905</v>
      </c>
      <c r="B2834" s="41" t="s">
        <v>2904</v>
      </c>
      <c r="C2834" s="63">
        <v>5390116</v>
      </c>
      <c r="D2834" s="34" t="s">
        <v>2908</v>
      </c>
      <c r="E2834" s="37"/>
    </row>
    <row r="2835" spans="1:5" ht="23.25" hidden="1" x14ac:dyDescent="0.2">
      <c r="A2835" s="41" t="s">
        <v>2905</v>
      </c>
      <c r="B2835" s="41" t="s">
        <v>2904</v>
      </c>
      <c r="C2835" s="63">
        <v>5390117</v>
      </c>
      <c r="D2835" s="34" t="s">
        <v>2419</v>
      </c>
      <c r="E2835" s="37"/>
    </row>
    <row r="2836" spans="1:5" ht="23.25" hidden="1" x14ac:dyDescent="0.2">
      <c r="A2836" s="41" t="s">
        <v>2905</v>
      </c>
      <c r="B2836" s="41" t="s">
        <v>2910</v>
      </c>
      <c r="C2836" s="63">
        <v>5390209</v>
      </c>
      <c r="D2836" s="34" t="s">
        <v>2909</v>
      </c>
      <c r="E2836" s="37"/>
    </row>
    <row r="2837" spans="1:5" ht="23.25" hidden="1" x14ac:dyDescent="0.2">
      <c r="A2837" s="41" t="s">
        <v>2905</v>
      </c>
      <c r="B2837" s="41" t="s">
        <v>2910</v>
      </c>
      <c r="C2837" s="63">
        <v>5390210</v>
      </c>
      <c r="D2837" s="34" t="s">
        <v>2911</v>
      </c>
      <c r="E2837" s="37"/>
    </row>
    <row r="2838" spans="1:5" ht="23.25" hidden="1" x14ac:dyDescent="0.2">
      <c r="A2838" s="41" t="s">
        <v>2905</v>
      </c>
      <c r="B2838" s="41" t="s">
        <v>2913</v>
      </c>
      <c r="C2838" s="63">
        <v>5390310</v>
      </c>
      <c r="D2838" s="34" t="s">
        <v>2912</v>
      </c>
      <c r="E2838" s="37"/>
    </row>
    <row r="2839" spans="1:5" ht="23.25" hidden="1" x14ac:dyDescent="0.2">
      <c r="A2839" s="41" t="s">
        <v>2905</v>
      </c>
      <c r="B2839" s="41" t="s">
        <v>2913</v>
      </c>
      <c r="C2839" s="63">
        <v>5390311</v>
      </c>
      <c r="D2839" s="34" t="s">
        <v>2914</v>
      </c>
      <c r="E2839" s="37"/>
    </row>
    <row r="2840" spans="1:5" ht="23.25" hidden="1" x14ac:dyDescent="0.2">
      <c r="A2840" s="41" t="s">
        <v>2905</v>
      </c>
      <c r="B2840" s="41" t="s">
        <v>2916</v>
      </c>
      <c r="C2840" s="63">
        <v>5390413</v>
      </c>
      <c r="D2840" s="34" t="s">
        <v>2915</v>
      </c>
      <c r="E2840" s="37"/>
    </row>
    <row r="2841" spans="1:5" ht="23.25" hidden="1" x14ac:dyDescent="0.2">
      <c r="A2841" s="41" t="s">
        <v>2905</v>
      </c>
      <c r="B2841" s="41" t="s">
        <v>2916</v>
      </c>
      <c r="C2841" s="63">
        <v>5390414</v>
      </c>
      <c r="D2841" s="34" t="s">
        <v>2917</v>
      </c>
      <c r="E2841" s="37"/>
    </row>
    <row r="2842" spans="1:5" ht="23.25" hidden="1" x14ac:dyDescent="0.2">
      <c r="A2842" s="41" t="s">
        <v>2905</v>
      </c>
      <c r="B2842" s="41" t="s">
        <v>2919</v>
      </c>
      <c r="C2842" s="63">
        <v>5390509</v>
      </c>
      <c r="D2842" s="34" t="s">
        <v>2918</v>
      </c>
      <c r="E2842" s="37"/>
    </row>
    <row r="2843" spans="1:5" ht="23.25" hidden="1" x14ac:dyDescent="0.2">
      <c r="A2843" s="41" t="s">
        <v>2905</v>
      </c>
      <c r="B2843" s="41" t="s">
        <v>2919</v>
      </c>
      <c r="C2843" s="63">
        <v>5390510</v>
      </c>
      <c r="D2843" s="34" t="s">
        <v>2920</v>
      </c>
      <c r="E2843" s="37"/>
    </row>
    <row r="2844" spans="1:5" ht="23.25" hidden="1" x14ac:dyDescent="0.2">
      <c r="A2844" s="41" t="s">
        <v>2905</v>
      </c>
      <c r="B2844" s="41" t="s">
        <v>2922</v>
      </c>
      <c r="C2844" s="63">
        <v>5390606</v>
      </c>
      <c r="D2844" s="34" t="s">
        <v>2921</v>
      </c>
      <c r="E2844" s="37"/>
    </row>
    <row r="2845" spans="1:5" ht="23.25" hidden="1" x14ac:dyDescent="0.2">
      <c r="A2845" s="41" t="s">
        <v>2905</v>
      </c>
      <c r="B2845" s="41" t="s">
        <v>2904</v>
      </c>
      <c r="C2845" s="63">
        <v>6390101</v>
      </c>
      <c r="D2845" s="34" t="s">
        <v>498</v>
      </c>
      <c r="E2845" s="37"/>
    </row>
    <row r="2846" spans="1:5" ht="23.25" hidden="1" x14ac:dyDescent="0.2">
      <c r="A2846" s="41" t="s">
        <v>2905</v>
      </c>
      <c r="B2846" s="41" t="s">
        <v>2904</v>
      </c>
      <c r="C2846" s="63">
        <v>6390102</v>
      </c>
      <c r="D2846" s="34" t="s">
        <v>1668</v>
      </c>
      <c r="E2846" s="37"/>
    </row>
    <row r="2847" spans="1:5" ht="23.25" hidden="1" x14ac:dyDescent="0.2">
      <c r="A2847" s="41" t="s">
        <v>2905</v>
      </c>
      <c r="B2847" s="41" t="s">
        <v>2904</v>
      </c>
      <c r="C2847" s="63">
        <v>6390103</v>
      </c>
      <c r="D2847" s="34" t="s">
        <v>2923</v>
      </c>
      <c r="E2847" s="37"/>
    </row>
    <row r="2848" spans="1:5" ht="23.25" hidden="1" x14ac:dyDescent="0.2">
      <c r="A2848" s="41" t="s">
        <v>2905</v>
      </c>
      <c r="B2848" s="41" t="s">
        <v>2904</v>
      </c>
      <c r="C2848" s="63">
        <v>6390104</v>
      </c>
      <c r="D2848" s="34" t="s">
        <v>2924</v>
      </c>
      <c r="E2848" s="37"/>
    </row>
    <row r="2849" spans="1:5" ht="23.25" hidden="1" x14ac:dyDescent="0.2">
      <c r="A2849" s="41" t="s">
        <v>2905</v>
      </c>
      <c r="B2849" s="41" t="s">
        <v>2904</v>
      </c>
      <c r="C2849" s="63">
        <v>6390105</v>
      </c>
      <c r="D2849" s="34" t="s">
        <v>2925</v>
      </c>
      <c r="E2849" s="37"/>
    </row>
    <row r="2850" spans="1:5" ht="23.25" hidden="1" x14ac:dyDescent="0.2">
      <c r="A2850" s="41" t="s">
        <v>2905</v>
      </c>
      <c r="B2850" s="41" t="s">
        <v>2904</v>
      </c>
      <c r="C2850" s="63">
        <v>6390106</v>
      </c>
      <c r="D2850" s="34" t="s">
        <v>2926</v>
      </c>
      <c r="E2850" s="37"/>
    </row>
    <row r="2851" spans="1:5" ht="23.25" hidden="1" x14ac:dyDescent="0.2">
      <c r="A2851" s="41" t="s">
        <v>2905</v>
      </c>
      <c r="B2851" s="41" t="s">
        <v>2904</v>
      </c>
      <c r="C2851" s="63">
        <v>6390107</v>
      </c>
      <c r="D2851" s="34" t="s">
        <v>2721</v>
      </c>
      <c r="E2851" s="37"/>
    </row>
    <row r="2852" spans="1:5" ht="23.25" hidden="1" x14ac:dyDescent="0.2">
      <c r="A2852" s="41" t="s">
        <v>2905</v>
      </c>
      <c r="B2852" s="41" t="s">
        <v>2904</v>
      </c>
      <c r="C2852" s="63">
        <v>6390108</v>
      </c>
      <c r="D2852" s="34" t="s">
        <v>1337</v>
      </c>
      <c r="E2852" s="37"/>
    </row>
    <row r="2853" spans="1:5" ht="23.25" hidden="1" x14ac:dyDescent="0.2">
      <c r="A2853" s="41" t="s">
        <v>2905</v>
      </c>
      <c r="B2853" s="41" t="s">
        <v>2904</v>
      </c>
      <c r="C2853" s="63">
        <v>6390109</v>
      </c>
      <c r="D2853" s="34" t="s">
        <v>2927</v>
      </c>
      <c r="E2853" s="37"/>
    </row>
    <row r="2854" spans="1:5" ht="23.25" hidden="1" x14ac:dyDescent="0.2">
      <c r="A2854" s="41" t="s">
        <v>2905</v>
      </c>
      <c r="B2854" s="41" t="s">
        <v>2904</v>
      </c>
      <c r="C2854" s="63">
        <v>6390111</v>
      </c>
      <c r="D2854" s="34" t="s">
        <v>2928</v>
      </c>
      <c r="E2854" s="37"/>
    </row>
    <row r="2855" spans="1:5" ht="23.25" hidden="1" x14ac:dyDescent="0.2">
      <c r="A2855" s="41" t="s">
        <v>2905</v>
      </c>
      <c r="B2855" s="41" t="s">
        <v>2904</v>
      </c>
      <c r="C2855" s="63">
        <v>6390112</v>
      </c>
      <c r="D2855" s="34" t="s">
        <v>2929</v>
      </c>
      <c r="E2855" s="37"/>
    </row>
    <row r="2856" spans="1:5" ht="23.25" hidden="1" x14ac:dyDescent="0.2">
      <c r="A2856" s="41" t="s">
        <v>2905</v>
      </c>
      <c r="B2856" s="41" t="s">
        <v>2904</v>
      </c>
      <c r="C2856" s="63">
        <v>6390113</v>
      </c>
      <c r="D2856" s="34" t="s">
        <v>1416</v>
      </c>
      <c r="E2856" s="37"/>
    </row>
    <row r="2857" spans="1:5" ht="23.25" hidden="1" x14ac:dyDescent="0.2">
      <c r="A2857" s="41" t="s">
        <v>2905</v>
      </c>
      <c r="B2857" s="41" t="s">
        <v>2904</v>
      </c>
      <c r="C2857" s="63">
        <v>6390114</v>
      </c>
      <c r="D2857" s="34" t="s">
        <v>2930</v>
      </c>
      <c r="E2857" s="37"/>
    </row>
    <row r="2858" spans="1:5" ht="23.25" hidden="1" x14ac:dyDescent="0.2">
      <c r="A2858" s="41" t="s">
        <v>2905</v>
      </c>
      <c r="B2858" s="41" t="s">
        <v>2910</v>
      </c>
      <c r="C2858" s="63">
        <v>6390201</v>
      </c>
      <c r="D2858" s="34" t="s">
        <v>2678</v>
      </c>
      <c r="E2858" s="37"/>
    </row>
    <row r="2859" spans="1:5" ht="23.25" hidden="1" x14ac:dyDescent="0.2">
      <c r="A2859" s="41" t="s">
        <v>2905</v>
      </c>
      <c r="B2859" s="41" t="s">
        <v>2910</v>
      </c>
      <c r="C2859" s="63">
        <v>6390202</v>
      </c>
      <c r="D2859" s="34" t="s">
        <v>2931</v>
      </c>
      <c r="E2859" s="37"/>
    </row>
    <row r="2860" spans="1:5" ht="23.25" hidden="1" x14ac:dyDescent="0.2">
      <c r="A2860" s="41" t="s">
        <v>2905</v>
      </c>
      <c r="B2860" s="41" t="s">
        <v>2910</v>
      </c>
      <c r="C2860" s="63">
        <v>6390203</v>
      </c>
      <c r="D2860" s="34" t="s">
        <v>2932</v>
      </c>
      <c r="E2860" s="37"/>
    </row>
    <row r="2861" spans="1:5" ht="23.25" hidden="1" x14ac:dyDescent="0.2">
      <c r="A2861" s="41" t="s">
        <v>2905</v>
      </c>
      <c r="B2861" s="41" t="s">
        <v>2910</v>
      </c>
      <c r="C2861" s="63">
        <v>6390204</v>
      </c>
      <c r="D2861" s="34" t="s">
        <v>2933</v>
      </c>
      <c r="E2861" s="37"/>
    </row>
    <row r="2862" spans="1:5" ht="23.25" hidden="1" x14ac:dyDescent="0.2">
      <c r="A2862" s="41" t="s">
        <v>2905</v>
      </c>
      <c r="B2862" s="41" t="s">
        <v>2910</v>
      </c>
      <c r="C2862" s="63">
        <v>6390205</v>
      </c>
      <c r="D2862" s="34" t="s">
        <v>2934</v>
      </c>
      <c r="E2862" s="37"/>
    </row>
    <row r="2863" spans="1:5" ht="23.25" hidden="1" x14ac:dyDescent="0.2">
      <c r="A2863" s="41" t="s">
        <v>2905</v>
      </c>
      <c r="B2863" s="41" t="s">
        <v>2910</v>
      </c>
      <c r="C2863" s="63">
        <v>6390206</v>
      </c>
      <c r="D2863" s="34" t="s">
        <v>2935</v>
      </c>
      <c r="E2863" s="37"/>
    </row>
    <row r="2864" spans="1:5" ht="23.25" hidden="1" x14ac:dyDescent="0.2">
      <c r="A2864" s="41" t="s">
        <v>2905</v>
      </c>
      <c r="B2864" s="41" t="s">
        <v>2910</v>
      </c>
      <c r="C2864" s="63">
        <v>6390207</v>
      </c>
      <c r="D2864" s="34" t="s">
        <v>1611</v>
      </c>
      <c r="E2864" s="37"/>
    </row>
    <row r="2865" spans="1:5" ht="23.25" hidden="1" x14ac:dyDescent="0.2">
      <c r="A2865" s="41" t="s">
        <v>2905</v>
      </c>
      <c r="B2865" s="41" t="s">
        <v>2910</v>
      </c>
      <c r="C2865" s="63">
        <v>6390208</v>
      </c>
      <c r="D2865" s="34" t="s">
        <v>2936</v>
      </c>
      <c r="E2865" s="37"/>
    </row>
    <row r="2866" spans="1:5" ht="23.25" hidden="1" x14ac:dyDescent="0.2">
      <c r="A2866" s="41" t="s">
        <v>2905</v>
      </c>
      <c r="B2866" s="41" t="s">
        <v>2913</v>
      </c>
      <c r="C2866" s="63">
        <v>6390301</v>
      </c>
      <c r="D2866" s="34" t="s">
        <v>2937</v>
      </c>
      <c r="E2866" s="37"/>
    </row>
    <row r="2867" spans="1:5" ht="23.25" hidden="1" x14ac:dyDescent="0.2">
      <c r="A2867" s="41" t="s">
        <v>2905</v>
      </c>
      <c r="B2867" s="41" t="s">
        <v>2913</v>
      </c>
      <c r="C2867" s="63">
        <v>6390302</v>
      </c>
      <c r="D2867" s="34" t="s">
        <v>322</v>
      </c>
      <c r="E2867" s="37"/>
    </row>
    <row r="2868" spans="1:5" ht="23.25" hidden="1" x14ac:dyDescent="0.2">
      <c r="A2868" s="41" t="s">
        <v>2905</v>
      </c>
      <c r="B2868" s="41" t="s">
        <v>2913</v>
      </c>
      <c r="C2868" s="63">
        <v>6390303</v>
      </c>
      <c r="D2868" s="34" t="s">
        <v>2938</v>
      </c>
      <c r="E2868" s="37"/>
    </row>
    <row r="2869" spans="1:5" ht="23.25" hidden="1" x14ac:dyDescent="0.2">
      <c r="A2869" s="41" t="s">
        <v>2905</v>
      </c>
      <c r="B2869" s="41" t="s">
        <v>2913</v>
      </c>
      <c r="C2869" s="63">
        <v>6390304</v>
      </c>
      <c r="D2869" s="34" t="s">
        <v>991</v>
      </c>
      <c r="E2869" s="37"/>
    </row>
    <row r="2870" spans="1:5" ht="23.25" hidden="1" x14ac:dyDescent="0.2">
      <c r="A2870" s="41" t="s">
        <v>2905</v>
      </c>
      <c r="B2870" s="41" t="s">
        <v>2913</v>
      </c>
      <c r="C2870" s="63">
        <v>6390305</v>
      </c>
      <c r="D2870" s="34" t="s">
        <v>2932</v>
      </c>
      <c r="E2870" s="37"/>
    </row>
    <row r="2871" spans="1:5" ht="23.25" hidden="1" x14ac:dyDescent="0.2">
      <c r="A2871" s="41" t="s">
        <v>2905</v>
      </c>
      <c r="B2871" s="41" t="s">
        <v>2913</v>
      </c>
      <c r="C2871" s="63">
        <v>6390306</v>
      </c>
      <c r="D2871" s="34" t="s">
        <v>2939</v>
      </c>
      <c r="E2871" s="37"/>
    </row>
    <row r="2872" spans="1:5" ht="23.25" hidden="1" x14ac:dyDescent="0.2">
      <c r="A2872" s="41" t="s">
        <v>2905</v>
      </c>
      <c r="B2872" s="41" t="s">
        <v>2913</v>
      </c>
      <c r="C2872" s="63">
        <v>6390307</v>
      </c>
      <c r="D2872" s="34" t="s">
        <v>2940</v>
      </c>
      <c r="E2872" s="37"/>
    </row>
    <row r="2873" spans="1:5" ht="23.25" hidden="1" x14ac:dyDescent="0.2">
      <c r="A2873" s="41" t="s">
        <v>2905</v>
      </c>
      <c r="B2873" s="41" t="s">
        <v>2913</v>
      </c>
      <c r="C2873" s="63">
        <v>6390308</v>
      </c>
      <c r="D2873" s="34" t="s">
        <v>2941</v>
      </c>
      <c r="E2873" s="37"/>
    </row>
    <row r="2874" spans="1:5" ht="23.25" hidden="1" x14ac:dyDescent="0.2">
      <c r="A2874" s="41" t="s">
        <v>2905</v>
      </c>
      <c r="B2874" s="41" t="s">
        <v>2913</v>
      </c>
      <c r="C2874" s="63">
        <v>6390309</v>
      </c>
      <c r="D2874" s="34" t="s">
        <v>2942</v>
      </c>
      <c r="E2874" s="37"/>
    </row>
    <row r="2875" spans="1:5" ht="23.25" hidden="1" x14ac:dyDescent="0.2">
      <c r="A2875" s="41" t="s">
        <v>2905</v>
      </c>
      <c r="B2875" s="41" t="s">
        <v>2916</v>
      </c>
      <c r="C2875" s="63">
        <v>6390401</v>
      </c>
      <c r="D2875" s="34" t="s">
        <v>1226</v>
      </c>
      <c r="E2875" s="37"/>
    </row>
    <row r="2876" spans="1:5" ht="23.25" hidden="1" x14ac:dyDescent="0.2">
      <c r="A2876" s="41" t="s">
        <v>2905</v>
      </c>
      <c r="B2876" s="41" t="s">
        <v>2916</v>
      </c>
      <c r="C2876" s="63">
        <v>6390402</v>
      </c>
      <c r="D2876" s="34" t="s">
        <v>2943</v>
      </c>
      <c r="E2876" s="37"/>
    </row>
    <row r="2877" spans="1:5" ht="23.25" hidden="1" x14ac:dyDescent="0.2">
      <c r="A2877" s="41" t="s">
        <v>2905</v>
      </c>
      <c r="B2877" s="41" t="s">
        <v>2916</v>
      </c>
      <c r="C2877" s="63">
        <v>6390403</v>
      </c>
      <c r="D2877" s="34" t="s">
        <v>2944</v>
      </c>
      <c r="E2877" s="37"/>
    </row>
    <row r="2878" spans="1:5" ht="23.25" hidden="1" x14ac:dyDescent="0.2">
      <c r="A2878" s="41" t="s">
        <v>2905</v>
      </c>
      <c r="B2878" s="41" t="s">
        <v>2916</v>
      </c>
      <c r="C2878" s="63">
        <v>6390404</v>
      </c>
      <c r="D2878" s="34" t="s">
        <v>2945</v>
      </c>
      <c r="E2878" s="37"/>
    </row>
    <row r="2879" spans="1:5" ht="23.25" hidden="1" x14ac:dyDescent="0.2">
      <c r="A2879" s="41" t="s">
        <v>2905</v>
      </c>
      <c r="B2879" s="41" t="s">
        <v>2916</v>
      </c>
      <c r="C2879" s="63">
        <v>6390405</v>
      </c>
      <c r="D2879" s="34" t="s">
        <v>2946</v>
      </c>
      <c r="E2879" s="37"/>
    </row>
    <row r="2880" spans="1:5" ht="23.25" hidden="1" x14ac:dyDescent="0.2">
      <c r="A2880" s="41" t="s">
        <v>2905</v>
      </c>
      <c r="B2880" s="41" t="s">
        <v>2916</v>
      </c>
      <c r="C2880" s="63">
        <v>6390406</v>
      </c>
      <c r="D2880" s="34" t="s">
        <v>2947</v>
      </c>
      <c r="E2880" s="37"/>
    </row>
    <row r="2881" spans="1:5" ht="23.25" hidden="1" x14ac:dyDescent="0.2">
      <c r="A2881" s="41" t="s">
        <v>2905</v>
      </c>
      <c r="B2881" s="41" t="s">
        <v>2916</v>
      </c>
      <c r="C2881" s="63">
        <v>6390407</v>
      </c>
      <c r="D2881" s="34" t="s">
        <v>2948</v>
      </c>
      <c r="E2881" s="37"/>
    </row>
    <row r="2882" spans="1:5" ht="23.25" hidden="1" x14ac:dyDescent="0.2">
      <c r="A2882" s="41" t="s">
        <v>2905</v>
      </c>
      <c r="B2882" s="41" t="s">
        <v>2916</v>
      </c>
      <c r="C2882" s="63">
        <v>6390408</v>
      </c>
      <c r="D2882" s="34" t="s">
        <v>2949</v>
      </c>
      <c r="E2882" s="37"/>
    </row>
    <row r="2883" spans="1:5" ht="23.25" hidden="1" x14ac:dyDescent="0.2">
      <c r="A2883" s="41" t="s">
        <v>2905</v>
      </c>
      <c r="B2883" s="41" t="s">
        <v>2916</v>
      </c>
      <c r="C2883" s="63">
        <v>6390409</v>
      </c>
      <c r="D2883" s="34" t="s">
        <v>789</v>
      </c>
      <c r="E2883" s="37"/>
    </row>
    <row r="2884" spans="1:5" ht="23.25" hidden="1" x14ac:dyDescent="0.2">
      <c r="A2884" s="41" t="s">
        <v>2905</v>
      </c>
      <c r="B2884" s="41" t="s">
        <v>2916</v>
      </c>
      <c r="C2884" s="63">
        <v>6390410</v>
      </c>
      <c r="D2884" s="34" t="s">
        <v>2950</v>
      </c>
      <c r="E2884" s="37"/>
    </row>
    <row r="2885" spans="1:5" ht="23.25" hidden="1" x14ac:dyDescent="0.2">
      <c r="A2885" s="41" t="s">
        <v>2905</v>
      </c>
      <c r="B2885" s="41" t="s">
        <v>2916</v>
      </c>
      <c r="C2885" s="63">
        <v>6390411</v>
      </c>
      <c r="D2885" s="34" t="s">
        <v>2951</v>
      </c>
      <c r="E2885" s="37"/>
    </row>
    <row r="2886" spans="1:5" ht="23.25" hidden="1" x14ac:dyDescent="0.2">
      <c r="A2886" s="41" t="s">
        <v>2905</v>
      </c>
      <c r="B2886" s="41" t="s">
        <v>2916</v>
      </c>
      <c r="C2886" s="63">
        <v>6390412</v>
      </c>
      <c r="D2886" s="34" t="s">
        <v>2952</v>
      </c>
      <c r="E2886" s="37"/>
    </row>
    <row r="2887" spans="1:5" ht="23.25" hidden="1" x14ac:dyDescent="0.2">
      <c r="A2887" s="41" t="s">
        <v>2905</v>
      </c>
      <c r="B2887" s="41" t="s">
        <v>2919</v>
      </c>
      <c r="C2887" s="63">
        <v>6390501</v>
      </c>
      <c r="D2887" s="34" t="s">
        <v>2597</v>
      </c>
      <c r="E2887" s="37"/>
    </row>
    <row r="2888" spans="1:5" ht="23.25" hidden="1" x14ac:dyDescent="0.2">
      <c r="A2888" s="41" t="s">
        <v>2905</v>
      </c>
      <c r="B2888" s="41" t="s">
        <v>2919</v>
      </c>
      <c r="C2888" s="63">
        <v>6390502</v>
      </c>
      <c r="D2888" s="34" t="s">
        <v>2953</v>
      </c>
      <c r="E2888" s="37"/>
    </row>
    <row r="2889" spans="1:5" ht="23.25" hidden="1" x14ac:dyDescent="0.2">
      <c r="A2889" s="41" t="s">
        <v>2905</v>
      </c>
      <c r="B2889" s="41" t="s">
        <v>2919</v>
      </c>
      <c r="C2889" s="63">
        <v>6390503</v>
      </c>
      <c r="D2889" s="34" t="s">
        <v>1252</v>
      </c>
      <c r="E2889" s="37"/>
    </row>
    <row r="2890" spans="1:5" ht="23.25" hidden="1" x14ac:dyDescent="0.2">
      <c r="A2890" s="41" t="s">
        <v>2905</v>
      </c>
      <c r="B2890" s="41" t="s">
        <v>2919</v>
      </c>
      <c r="C2890" s="63">
        <v>6390504</v>
      </c>
      <c r="D2890" s="34" t="s">
        <v>2954</v>
      </c>
      <c r="E2890" s="37"/>
    </row>
    <row r="2891" spans="1:5" ht="23.25" hidden="1" x14ac:dyDescent="0.2">
      <c r="A2891" s="41" t="s">
        <v>2905</v>
      </c>
      <c r="B2891" s="41" t="s">
        <v>2919</v>
      </c>
      <c r="C2891" s="63">
        <v>6390505</v>
      </c>
      <c r="D2891" s="34" t="s">
        <v>2955</v>
      </c>
      <c r="E2891" s="37"/>
    </row>
    <row r="2892" spans="1:5" ht="23.25" hidden="1" x14ac:dyDescent="0.2">
      <c r="A2892" s="41" t="s">
        <v>2905</v>
      </c>
      <c r="B2892" s="41" t="s">
        <v>2919</v>
      </c>
      <c r="C2892" s="63">
        <v>6390506</v>
      </c>
      <c r="D2892" s="34" t="s">
        <v>2956</v>
      </c>
      <c r="E2892" s="37"/>
    </row>
    <row r="2893" spans="1:5" ht="23.25" hidden="1" x14ac:dyDescent="0.2">
      <c r="A2893" s="41" t="s">
        <v>2905</v>
      </c>
      <c r="B2893" s="41" t="s">
        <v>2919</v>
      </c>
      <c r="C2893" s="63">
        <v>6390507</v>
      </c>
      <c r="D2893" s="34" t="s">
        <v>2957</v>
      </c>
      <c r="E2893" s="37"/>
    </row>
    <row r="2894" spans="1:5" ht="23.25" hidden="1" x14ac:dyDescent="0.2">
      <c r="A2894" s="41" t="s">
        <v>2905</v>
      </c>
      <c r="B2894" s="41" t="s">
        <v>2922</v>
      </c>
      <c r="C2894" s="63">
        <v>6390601</v>
      </c>
      <c r="D2894" s="34" t="s">
        <v>2958</v>
      </c>
      <c r="E2894" s="37"/>
    </row>
    <row r="2895" spans="1:5" ht="23.25" hidden="1" x14ac:dyDescent="0.2">
      <c r="A2895" s="41" t="s">
        <v>2905</v>
      </c>
      <c r="B2895" s="41" t="s">
        <v>2922</v>
      </c>
      <c r="C2895" s="63">
        <v>6390602</v>
      </c>
      <c r="D2895" s="34" t="s">
        <v>2612</v>
      </c>
      <c r="E2895" s="37"/>
    </row>
    <row r="2896" spans="1:5" ht="23.25" hidden="1" x14ac:dyDescent="0.2">
      <c r="A2896" s="41" t="s">
        <v>2905</v>
      </c>
      <c r="B2896" s="41" t="s">
        <v>2922</v>
      </c>
      <c r="C2896" s="63">
        <v>6390603</v>
      </c>
      <c r="D2896" s="34" t="s">
        <v>2959</v>
      </c>
      <c r="E2896" s="37"/>
    </row>
    <row r="2897" spans="1:5" ht="23.25" hidden="1" x14ac:dyDescent="0.2">
      <c r="A2897" s="41" t="s">
        <v>2905</v>
      </c>
      <c r="B2897" s="41" t="s">
        <v>2922</v>
      </c>
      <c r="C2897" s="63">
        <v>6390604</v>
      </c>
      <c r="D2897" s="34" t="s">
        <v>570</v>
      </c>
      <c r="E2897" s="37"/>
    </row>
    <row r="2898" spans="1:5" ht="23.25" hidden="1" x14ac:dyDescent="0.2">
      <c r="A2898" s="41" t="s">
        <v>2905</v>
      </c>
      <c r="B2898" s="41" t="s">
        <v>2922</v>
      </c>
      <c r="C2898" s="63">
        <v>6390605</v>
      </c>
      <c r="D2898" s="34" t="s">
        <v>2960</v>
      </c>
      <c r="E2898" s="37"/>
    </row>
    <row r="2899" spans="1:5" ht="23.25" hidden="1" x14ac:dyDescent="0.2">
      <c r="A2899" s="41" t="s">
        <v>2963</v>
      </c>
      <c r="B2899" s="41" t="s">
        <v>2962</v>
      </c>
      <c r="C2899" s="63">
        <v>2400101</v>
      </c>
      <c r="D2899" s="34" t="s">
        <v>2961</v>
      </c>
      <c r="E2899" s="37"/>
    </row>
    <row r="2900" spans="1:5" ht="23.25" hidden="1" x14ac:dyDescent="0.2">
      <c r="A2900" s="41" t="s">
        <v>2963</v>
      </c>
      <c r="B2900" s="41" t="s">
        <v>2962</v>
      </c>
      <c r="C2900" s="63">
        <v>3400101</v>
      </c>
      <c r="D2900" s="34" t="s">
        <v>2964</v>
      </c>
      <c r="E2900" s="37"/>
    </row>
    <row r="2901" spans="1:5" ht="23.25" hidden="1" x14ac:dyDescent="0.2">
      <c r="A2901" s="41" t="s">
        <v>2963</v>
      </c>
      <c r="B2901" s="41" t="s">
        <v>2966</v>
      </c>
      <c r="C2901" s="63">
        <v>4400501</v>
      </c>
      <c r="D2901" s="34" t="s">
        <v>2965</v>
      </c>
      <c r="E2901" s="37"/>
    </row>
    <row r="2902" spans="1:5" ht="23.25" hidden="1" x14ac:dyDescent="0.2">
      <c r="A2902" s="41" t="s">
        <v>2963</v>
      </c>
      <c r="B2902" s="41" t="s">
        <v>2968</v>
      </c>
      <c r="C2902" s="63">
        <v>4401001</v>
      </c>
      <c r="D2902" s="34" t="s">
        <v>2967</v>
      </c>
      <c r="E2902" s="37"/>
    </row>
    <row r="2903" spans="1:5" ht="23.25" hidden="1" x14ac:dyDescent="0.2">
      <c r="A2903" s="41" t="s">
        <v>2963</v>
      </c>
      <c r="B2903" s="41" t="s">
        <v>2970</v>
      </c>
      <c r="C2903" s="63">
        <v>4401201</v>
      </c>
      <c r="D2903" s="34" t="s">
        <v>2969</v>
      </c>
      <c r="E2903" s="37"/>
    </row>
    <row r="2904" spans="1:5" ht="23.25" hidden="1" x14ac:dyDescent="0.2">
      <c r="A2904" s="41" t="s">
        <v>2963</v>
      </c>
      <c r="B2904" s="41" t="s">
        <v>2962</v>
      </c>
      <c r="C2904" s="63">
        <v>5400108</v>
      </c>
      <c r="D2904" s="34" t="s">
        <v>2971</v>
      </c>
      <c r="E2904" s="37"/>
    </row>
    <row r="2905" spans="1:5" ht="23.25" hidden="1" x14ac:dyDescent="0.2">
      <c r="A2905" s="41" t="s">
        <v>2963</v>
      </c>
      <c r="B2905" s="41" t="s">
        <v>2962</v>
      </c>
      <c r="C2905" s="63">
        <v>5400118</v>
      </c>
      <c r="D2905" s="34" t="s">
        <v>2972</v>
      </c>
      <c r="E2905" s="37"/>
    </row>
    <row r="2906" spans="1:5" ht="23.25" hidden="1" x14ac:dyDescent="0.2">
      <c r="A2906" s="41" t="s">
        <v>2963</v>
      </c>
      <c r="B2906" s="41" t="s">
        <v>2974</v>
      </c>
      <c r="C2906" s="63">
        <v>5400208</v>
      </c>
      <c r="D2906" s="34" t="s">
        <v>2973</v>
      </c>
      <c r="E2906" s="37"/>
    </row>
    <row r="2907" spans="1:5" ht="23.25" hidden="1" x14ac:dyDescent="0.2">
      <c r="A2907" s="41" t="s">
        <v>2963</v>
      </c>
      <c r="B2907" s="41" t="s">
        <v>2976</v>
      </c>
      <c r="C2907" s="63">
        <v>5400305</v>
      </c>
      <c r="D2907" s="34" t="s">
        <v>2975</v>
      </c>
      <c r="E2907" s="37"/>
    </row>
    <row r="2908" spans="1:5" ht="23.25" hidden="1" x14ac:dyDescent="0.2">
      <c r="A2908" s="41" t="s">
        <v>2963</v>
      </c>
      <c r="B2908" s="41" t="s">
        <v>2976</v>
      </c>
      <c r="C2908" s="63">
        <v>5400306</v>
      </c>
      <c r="D2908" s="34" t="s">
        <v>2977</v>
      </c>
      <c r="E2908" s="37"/>
    </row>
    <row r="2909" spans="1:5" ht="23.25" hidden="1" x14ac:dyDescent="0.2">
      <c r="A2909" s="41" t="s">
        <v>2963</v>
      </c>
      <c r="B2909" s="41" t="s">
        <v>2979</v>
      </c>
      <c r="C2909" s="63">
        <v>5400411</v>
      </c>
      <c r="D2909" s="34" t="s">
        <v>2978</v>
      </c>
      <c r="E2909" s="37"/>
    </row>
    <row r="2910" spans="1:5" ht="23.25" hidden="1" x14ac:dyDescent="0.2">
      <c r="A2910" s="41" t="s">
        <v>2963</v>
      </c>
      <c r="B2910" s="41" t="s">
        <v>2979</v>
      </c>
      <c r="C2910" s="63">
        <v>5400412</v>
      </c>
      <c r="D2910" s="34" t="s">
        <v>789</v>
      </c>
      <c r="E2910" s="37"/>
    </row>
    <row r="2911" spans="1:5" ht="23.25" hidden="1" x14ac:dyDescent="0.2">
      <c r="A2911" s="41" t="s">
        <v>2963</v>
      </c>
      <c r="B2911" s="41" t="s">
        <v>2979</v>
      </c>
      <c r="C2911" s="63">
        <v>5400413</v>
      </c>
      <c r="D2911" s="34" t="s">
        <v>2942</v>
      </c>
      <c r="E2911" s="37"/>
    </row>
    <row r="2912" spans="1:5" ht="23.25" hidden="1" x14ac:dyDescent="0.2">
      <c r="A2912" s="41" t="s">
        <v>2963</v>
      </c>
      <c r="B2912" s="41" t="s">
        <v>2966</v>
      </c>
      <c r="C2912" s="63">
        <v>5400513</v>
      </c>
      <c r="D2912" s="34" t="s">
        <v>2980</v>
      </c>
      <c r="E2912" s="37"/>
    </row>
    <row r="2913" spans="1:5" ht="23.25" hidden="1" x14ac:dyDescent="0.2">
      <c r="A2913" s="41" t="s">
        <v>2963</v>
      </c>
      <c r="B2913" s="41" t="s">
        <v>2966</v>
      </c>
      <c r="C2913" s="63">
        <v>5400514</v>
      </c>
      <c r="D2913" s="34" t="s">
        <v>2981</v>
      </c>
      <c r="E2913" s="37"/>
    </row>
    <row r="2914" spans="1:5" ht="23.25" hidden="1" x14ac:dyDescent="0.2">
      <c r="A2914" s="41" t="s">
        <v>2963</v>
      </c>
      <c r="B2914" s="41" t="s">
        <v>2983</v>
      </c>
      <c r="C2914" s="63">
        <v>5400611</v>
      </c>
      <c r="D2914" s="34" t="s">
        <v>2982</v>
      </c>
      <c r="E2914" s="37"/>
    </row>
    <row r="2915" spans="1:5" ht="23.25" hidden="1" x14ac:dyDescent="0.2">
      <c r="A2915" s="41" t="s">
        <v>2963</v>
      </c>
      <c r="B2915" s="41" t="s">
        <v>2985</v>
      </c>
      <c r="C2915" s="63">
        <v>5400713</v>
      </c>
      <c r="D2915" s="34" t="s">
        <v>2984</v>
      </c>
      <c r="E2915" s="37"/>
    </row>
    <row r="2916" spans="1:5" ht="23.25" hidden="1" x14ac:dyDescent="0.2">
      <c r="A2916" s="41" t="s">
        <v>2963</v>
      </c>
      <c r="B2916" s="41" t="s">
        <v>2985</v>
      </c>
      <c r="C2916" s="63">
        <v>5400714</v>
      </c>
      <c r="D2916" s="34" t="s">
        <v>2986</v>
      </c>
      <c r="E2916" s="37"/>
    </row>
    <row r="2917" spans="1:5" ht="23.25" hidden="1" x14ac:dyDescent="0.2">
      <c r="A2917" s="41" t="s">
        <v>2963</v>
      </c>
      <c r="B2917" s="41" t="s">
        <v>2988</v>
      </c>
      <c r="C2917" s="63">
        <v>5400807</v>
      </c>
      <c r="D2917" s="34" t="s">
        <v>2987</v>
      </c>
      <c r="E2917" s="37"/>
    </row>
    <row r="2918" spans="1:5" ht="23.25" hidden="1" x14ac:dyDescent="0.2">
      <c r="A2918" s="41" t="s">
        <v>2963</v>
      </c>
      <c r="B2918" s="41" t="s">
        <v>2990</v>
      </c>
      <c r="C2918" s="63">
        <v>5400910</v>
      </c>
      <c r="D2918" s="34" t="s">
        <v>2989</v>
      </c>
      <c r="E2918" s="37"/>
    </row>
    <row r="2919" spans="1:5" ht="23.25" hidden="1" x14ac:dyDescent="0.2">
      <c r="A2919" s="41" t="s">
        <v>2963</v>
      </c>
      <c r="B2919" s="41" t="s">
        <v>2992</v>
      </c>
      <c r="C2919" s="63">
        <v>5401104</v>
      </c>
      <c r="D2919" s="34" t="s">
        <v>2991</v>
      </c>
      <c r="E2919" s="37"/>
    </row>
    <row r="2920" spans="1:5" ht="23.25" hidden="1" x14ac:dyDescent="0.2">
      <c r="A2920" s="41" t="s">
        <v>2963</v>
      </c>
      <c r="B2920" s="41" t="s">
        <v>2994</v>
      </c>
      <c r="C2920" s="63">
        <v>5401305</v>
      </c>
      <c r="D2920" s="34" t="s">
        <v>2993</v>
      </c>
      <c r="E2920" s="37"/>
    </row>
    <row r="2921" spans="1:5" ht="23.25" hidden="1" x14ac:dyDescent="0.2">
      <c r="A2921" s="41" t="s">
        <v>2963</v>
      </c>
      <c r="B2921" s="41" t="s">
        <v>2996</v>
      </c>
      <c r="C2921" s="63">
        <v>5401407</v>
      </c>
      <c r="D2921" s="34" t="s">
        <v>2995</v>
      </c>
      <c r="E2921" s="37"/>
    </row>
    <row r="2922" spans="1:5" ht="23.25" hidden="1" x14ac:dyDescent="0.2">
      <c r="A2922" s="41" t="s">
        <v>2963</v>
      </c>
      <c r="B2922" s="41" t="s">
        <v>2998</v>
      </c>
      <c r="C2922" s="63">
        <v>5401513</v>
      </c>
      <c r="D2922" s="34" t="s">
        <v>2997</v>
      </c>
      <c r="E2922" s="37"/>
    </row>
    <row r="2923" spans="1:5" ht="23.25" hidden="1" x14ac:dyDescent="0.2">
      <c r="A2923" s="41" t="s">
        <v>2963</v>
      </c>
      <c r="B2923" s="41" t="s">
        <v>3000</v>
      </c>
      <c r="C2923" s="63">
        <v>5401615</v>
      </c>
      <c r="D2923" s="34" t="s">
        <v>2999</v>
      </c>
      <c r="E2923" s="37"/>
    </row>
    <row r="2924" spans="1:5" ht="23.25" hidden="1" x14ac:dyDescent="0.2">
      <c r="A2924" s="41" t="s">
        <v>2963</v>
      </c>
      <c r="B2924" s="41" t="s">
        <v>3002</v>
      </c>
      <c r="C2924" s="63">
        <v>5401709</v>
      </c>
      <c r="D2924" s="34" t="s">
        <v>3001</v>
      </c>
      <c r="E2924" s="37"/>
    </row>
    <row r="2925" spans="1:5" ht="23.25" hidden="1" x14ac:dyDescent="0.2">
      <c r="A2925" s="41" t="s">
        <v>2963</v>
      </c>
      <c r="B2925" s="41" t="s">
        <v>3004</v>
      </c>
      <c r="C2925" s="63">
        <v>5401809</v>
      </c>
      <c r="D2925" s="34" t="s">
        <v>3003</v>
      </c>
      <c r="E2925" s="37"/>
    </row>
    <row r="2926" spans="1:5" ht="23.25" hidden="1" x14ac:dyDescent="0.2">
      <c r="A2926" s="41" t="s">
        <v>2963</v>
      </c>
      <c r="B2926" s="41" t="s">
        <v>3006</v>
      </c>
      <c r="C2926" s="63">
        <v>5401906</v>
      </c>
      <c r="D2926" s="34" t="s">
        <v>3005</v>
      </c>
      <c r="E2926" s="37"/>
    </row>
    <row r="2927" spans="1:5" ht="23.25" hidden="1" x14ac:dyDescent="0.2">
      <c r="A2927" s="41" t="s">
        <v>2963</v>
      </c>
      <c r="B2927" s="41" t="s">
        <v>3008</v>
      </c>
      <c r="C2927" s="63">
        <v>5402006</v>
      </c>
      <c r="D2927" s="34" t="s">
        <v>3007</v>
      </c>
      <c r="E2927" s="37"/>
    </row>
    <row r="2928" spans="1:5" ht="23.25" hidden="1" x14ac:dyDescent="0.2">
      <c r="A2928" s="41" t="s">
        <v>2963</v>
      </c>
      <c r="B2928" s="41" t="s">
        <v>3010</v>
      </c>
      <c r="C2928" s="63">
        <v>5402106</v>
      </c>
      <c r="D2928" s="34" t="s">
        <v>3009</v>
      </c>
      <c r="E2928" s="37"/>
    </row>
    <row r="2929" spans="1:5" ht="23.25" hidden="1" x14ac:dyDescent="0.2">
      <c r="A2929" s="41" t="s">
        <v>2963</v>
      </c>
      <c r="B2929" s="41" t="s">
        <v>3011</v>
      </c>
      <c r="C2929" s="63">
        <v>5402205</v>
      </c>
      <c r="D2929" s="34" t="s">
        <v>2918</v>
      </c>
      <c r="E2929" s="37"/>
    </row>
    <row r="2930" spans="1:5" ht="23.25" hidden="1" x14ac:dyDescent="0.2">
      <c r="A2930" s="41" t="s">
        <v>2963</v>
      </c>
      <c r="B2930" s="41" t="s">
        <v>3013</v>
      </c>
      <c r="C2930" s="63">
        <v>5402405</v>
      </c>
      <c r="D2930" s="34" t="s">
        <v>3012</v>
      </c>
      <c r="E2930" s="37"/>
    </row>
    <row r="2931" spans="1:5" ht="23.25" hidden="1" x14ac:dyDescent="0.2">
      <c r="A2931" s="41" t="s">
        <v>2963</v>
      </c>
      <c r="B2931" s="41" t="s">
        <v>3015</v>
      </c>
      <c r="C2931" s="63">
        <v>5402505</v>
      </c>
      <c r="D2931" s="34" t="s">
        <v>3014</v>
      </c>
      <c r="E2931" s="37"/>
    </row>
    <row r="2932" spans="1:5" ht="23.25" hidden="1" x14ac:dyDescent="0.2">
      <c r="A2932" s="41" t="s">
        <v>2963</v>
      </c>
      <c r="B2932" s="41" t="s">
        <v>2962</v>
      </c>
      <c r="C2932" s="63">
        <v>6400101</v>
      </c>
      <c r="D2932" s="34" t="s">
        <v>3016</v>
      </c>
      <c r="E2932" s="37"/>
    </row>
    <row r="2933" spans="1:5" ht="23.25" hidden="1" x14ac:dyDescent="0.2">
      <c r="A2933" s="41" t="s">
        <v>2963</v>
      </c>
      <c r="B2933" s="41" t="s">
        <v>2962</v>
      </c>
      <c r="C2933" s="63">
        <v>6400102</v>
      </c>
      <c r="D2933" s="34" t="s">
        <v>3017</v>
      </c>
      <c r="E2933" s="37"/>
    </row>
    <row r="2934" spans="1:5" ht="23.25" hidden="1" x14ac:dyDescent="0.2">
      <c r="A2934" s="41" t="s">
        <v>2963</v>
      </c>
      <c r="B2934" s="41" t="s">
        <v>2962</v>
      </c>
      <c r="C2934" s="63">
        <v>6400103</v>
      </c>
      <c r="D2934" s="34" t="s">
        <v>3018</v>
      </c>
      <c r="E2934" s="37"/>
    </row>
    <row r="2935" spans="1:5" ht="23.25" hidden="1" x14ac:dyDescent="0.2">
      <c r="A2935" s="41" t="s">
        <v>2963</v>
      </c>
      <c r="B2935" s="41" t="s">
        <v>2962</v>
      </c>
      <c r="C2935" s="63">
        <v>6400104</v>
      </c>
      <c r="D2935" s="34" t="s">
        <v>795</v>
      </c>
      <c r="E2935" s="37"/>
    </row>
    <row r="2936" spans="1:5" ht="23.25" hidden="1" x14ac:dyDescent="0.2">
      <c r="A2936" s="41" t="s">
        <v>2963</v>
      </c>
      <c r="B2936" s="41" t="s">
        <v>2962</v>
      </c>
      <c r="C2936" s="63">
        <v>6400105</v>
      </c>
      <c r="D2936" s="34" t="s">
        <v>3019</v>
      </c>
      <c r="E2936" s="37"/>
    </row>
    <row r="2937" spans="1:5" ht="23.25" hidden="1" x14ac:dyDescent="0.2">
      <c r="A2937" s="41" t="s">
        <v>2963</v>
      </c>
      <c r="B2937" s="41" t="s">
        <v>2962</v>
      </c>
      <c r="C2937" s="63">
        <v>6400106</v>
      </c>
      <c r="D2937" s="34" t="s">
        <v>3020</v>
      </c>
      <c r="E2937" s="37"/>
    </row>
    <row r="2938" spans="1:5" ht="23.25" hidden="1" x14ac:dyDescent="0.2">
      <c r="A2938" s="41" t="s">
        <v>2963</v>
      </c>
      <c r="B2938" s="41" t="s">
        <v>2962</v>
      </c>
      <c r="C2938" s="63">
        <v>6400107</v>
      </c>
      <c r="D2938" s="34" t="s">
        <v>2939</v>
      </c>
      <c r="E2938" s="37"/>
    </row>
    <row r="2939" spans="1:5" ht="23.25" hidden="1" x14ac:dyDescent="0.2">
      <c r="A2939" s="41" t="s">
        <v>2963</v>
      </c>
      <c r="B2939" s="41" t="s">
        <v>2962</v>
      </c>
      <c r="C2939" s="63">
        <v>6400109</v>
      </c>
      <c r="D2939" s="34" t="s">
        <v>3021</v>
      </c>
      <c r="E2939" s="37"/>
    </row>
    <row r="2940" spans="1:5" ht="23.25" hidden="1" x14ac:dyDescent="0.2">
      <c r="A2940" s="41" t="s">
        <v>2963</v>
      </c>
      <c r="B2940" s="41" t="s">
        <v>2962</v>
      </c>
      <c r="C2940" s="63">
        <v>6400110</v>
      </c>
      <c r="D2940" s="34" t="s">
        <v>3022</v>
      </c>
      <c r="E2940" s="37"/>
    </row>
    <row r="2941" spans="1:5" ht="23.25" hidden="1" x14ac:dyDescent="0.2">
      <c r="A2941" s="41" t="s">
        <v>2963</v>
      </c>
      <c r="B2941" s="41" t="s">
        <v>2962</v>
      </c>
      <c r="C2941" s="63">
        <v>6400111</v>
      </c>
      <c r="D2941" s="34" t="s">
        <v>2585</v>
      </c>
      <c r="E2941" s="37"/>
    </row>
    <row r="2942" spans="1:5" ht="23.25" hidden="1" x14ac:dyDescent="0.2">
      <c r="A2942" s="41" t="s">
        <v>2963</v>
      </c>
      <c r="B2942" s="41" t="s">
        <v>2962</v>
      </c>
      <c r="C2942" s="63">
        <v>6400112</v>
      </c>
      <c r="D2942" s="34" t="s">
        <v>3023</v>
      </c>
      <c r="E2942" s="37"/>
    </row>
    <row r="2943" spans="1:5" ht="23.25" hidden="1" x14ac:dyDescent="0.2">
      <c r="A2943" s="41" t="s">
        <v>2963</v>
      </c>
      <c r="B2943" s="41" t="s">
        <v>2962</v>
      </c>
      <c r="C2943" s="63">
        <v>6400113</v>
      </c>
      <c r="D2943" s="34" t="s">
        <v>3024</v>
      </c>
      <c r="E2943" s="37"/>
    </row>
    <row r="2944" spans="1:5" ht="23.25" hidden="1" x14ac:dyDescent="0.2">
      <c r="A2944" s="41" t="s">
        <v>2963</v>
      </c>
      <c r="B2944" s="41" t="s">
        <v>2962</v>
      </c>
      <c r="C2944" s="63">
        <v>6400114</v>
      </c>
      <c r="D2944" s="34" t="s">
        <v>1940</v>
      </c>
      <c r="E2944" s="37"/>
    </row>
    <row r="2945" spans="1:5" ht="23.25" hidden="1" x14ac:dyDescent="0.2">
      <c r="A2945" s="41" t="s">
        <v>2963</v>
      </c>
      <c r="B2945" s="41" t="s">
        <v>2962</v>
      </c>
      <c r="C2945" s="63">
        <v>6400115</v>
      </c>
      <c r="D2945" s="34" t="s">
        <v>3025</v>
      </c>
      <c r="E2945" s="37"/>
    </row>
    <row r="2946" spans="1:5" ht="23.25" hidden="1" x14ac:dyDescent="0.2">
      <c r="A2946" s="41" t="s">
        <v>2963</v>
      </c>
      <c r="B2946" s="41" t="s">
        <v>2962</v>
      </c>
      <c r="C2946" s="63">
        <v>6400116</v>
      </c>
      <c r="D2946" s="34" t="s">
        <v>300</v>
      </c>
      <c r="E2946" s="37"/>
    </row>
    <row r="2947" spans="1:5" ht="23.25" hidden="1" x14ac:dyDescent="0.2">
      <c r="A2947" s="41" t="s">
        <v>2963</v>
      </c>
      <c r="B2947" s="41" t="s">
        <v>2962</v>
      </c>
      <c r="C2947" s="63">
        <v>6400117</v>
      </c>
      <c r="D2947" s="34" t="s">
        <v>3026</v>
      </c>
      <c r="E2947" s="37"/>
    </row>
    <row r="2948" spans="1:5" ht="23.25" hidden="1" x14ac:dyDescent="0.2">
      <c r="A2948" s="41" t="s">
        <v>2963</v>
      </c>
      <c r="B2948" s="41" t="s">
        <v>2974</v>
      </c>
      <c r="C2948" s="63">
        <v>6400201</v>
      </c>
      <c r="D2948" s="34" t="s">
        <v>3027</v>
      </c>
      <c r="E2948" s="37"/>
    </row>
    <row r="2949" spans="1:5" ht="23.25" hidden="1" x14ac:dyDescent="0.2">
      <c r="A2949" s="41" t="s">
        <v>2963</v>
      </c>
      <c r="B2949" s="41" t="s">
        <v>2974</v>
      </c>
      <c r="C2949" s="63">
        <v>6400202</v>
      </c>
      <c r="D2949" s="34" t="s">
        <v>3028</v>
      </c>
      <c r="E2949" s="37"/>
    </row>
    <row r="2950" spans="1:5" ht="23.25" hidden="1" x14ac:dyDescent="0.2">
      <c r="A2950" s="41" t="s">
        <v>2963</v>
      </c>
      <c r="B2950" s="41" t="s">
        <v>2974</v>
      </c>
      <c r="C2950" s="63">
        <v>6400203</v>
      </c>
      <c r="D2950" s="34" t="s">
        <v>3029</v>
      </c>
      <c r="E2950" s="37"/>
    </row>
    <row r="2951" spans="1:5" ht="23.25" hidden="1" x14ac:dyDescent="0.2">
      <c r="A2951" s="41" t="s">
        <v>2963</v>
      </c>
      <c r="B2951" s="41" t="s">
        <v>2974</v>
      </c>
      <c r="C2951" s="63">
        <v>6400204</v>
      </c>
      <c r="D2951" s="34" t="s">
        <v>3030</v>
      </c>
      <c r="E2951" s="37"/>
    </row>
    <row r="2952" spans="1:5" ht="23.25" hidden="1" x14ac:dyDescent="0.2">
      <c r="A2952" s="41" t="s">
        <v>2963</v>
      </c>
      <c r="B2952" s="41" t="s">
        <v>2974</v>
      </c>
      <c r="C2952" s="63">
        <v>6400205</v>
      </c>
      <c r="D2952" s="34" t="s">
        <v>3031</v>
      </c>
      <c r="E2952" s="37"/>
    </row>
    <row r="2953" spans="1:5" ht="23.25" hidden="1" x14ac:dyDescent="0.2">
      <c r="A2953" s="41" t="s">
        <v>2963</v>
      </c>
      <c r="B2953" s="41" t="s">
        <v>2974</v>
      </c>
      <c r="C2953" s="63">
        <v>6400206</v>
      </c>
      <c r="D2953" s="34" t="s">
        <v>3032</v>
      </c>
      <c r="E2953" s="37"/>
    </row>
    <row r="2954" spans="1:5" ht="23.25" hidden="1" x14ac:dyDescent="0.2">
      <c r="A2954" s="41" t="s">
        <v>2963</v>
      </c>
      <c r="B2954" s="41" t="s">
        <v>2974</v>
      </c>
      <c r="C2954" s="63">
        <v>6400207</v>
      </c>
      <c r="D2954" s="34" t="s">
        <v>780</v>
      </c>
      <c r="E2954" s="37"/>
    </row>
    <row r="2955" spans="1:5" ht="23.25" hidden="1" x14ac:dyDescent="0.2">
      <c r="A2955" s="41" t="s">
        <v>2963</v>
      </c>
      <c r="B2955" s="41" t="s">
        <v>2992</v>
      </c>
      <c r="C2955" s="63">
        <v>6400301</v>
      </c>
      <c r="D2955" s="34" t="s">
        <v>2522</v>
      </c>
      <c r="E2955" s="37"/>
    </row>
    <row r="2956" spans="1:5" ht="23.25" hidden="1" x14ac:dyDescent="0.2">
      <c r="A2956" s="41" t="s">
        <v>2963</v>
      </c>
      <c r="B2956" s="41" t="s">
        <v>2976</v>
      </c>
      <c r="C2956" s="63">
        <v>6400302</v>
      </c>
      <c r="D2956" s="34" t="s">
        <v>3033</v>
      </c>
      <c r="E2956" s="37"/>
    </row>
    <row r="2957" spans="1:5" ht="23.25" hidden="1" x14ac:dyDescent="0.2">
      <c r="A2957" s="41" t="s">
        <v>2963</v>
      </c>
      <c r="B2957" s="41" t="s">
        <v>2976</v>
      </c>
      <c r="C2957" s="63">
        <v>6400303</v>
      </c>
      <c r="D2957" s="34" t="s">
        <v>3034</v>
      </c>
      <c r="E2957" s="37"/>
    </row>
    <row r="2958" spans="1:5" ht="23.25" hidden="1" x14ac:dyDescent="0.2">
      <c r="A2958" s="41" t="s">
        <v>2963</v>
      </c>
      <c r="B2958" s="41" t="s">
        <v>2976</v>
      </c>
      <c r="C2958" s="63">
        <v>6400304</v>
      </c>
      <c r="D2958" s="34" t="s">
        <v>1400</v>
      </c>
      <c r="E2958" s="37"/>
    </row>
    <row r="2959" spans="1:5" ht="23.25" hidden="1" x14ac:dyDescent="0.2">
      <c r="A2959" s="41" t="s">
        <v>2963</v>
      </c>
      <c r="B2959" s="41" t="s">
        <v>2979</v>
      </c>
      <c r="C2959" s="63">
        <v>6400401</v>
      </c>
      <c r="D2959" s="34" t="s">
        <v>3035</v>
      </c>
      <c r="E2959" s="37"/>
    </row>
    <row r="2960" spans="1:5" ht="23.25" hidden="1" x14ac:dyDescent="0.2">
      <c r="A2960" s="41" t="s">
        <v>2963</v>
      </c>
      <c r="B2960" s="41" t="s">
        <v>2979</v>
      </c>
      <c r="C2960" s="63">
        <v>6400402</v>
      </c>
      <c r="D2960" s="34" t="s">
        <v>2010</v>
      </c>
      <c r="E2960" s="37"/>
    </row>
    <row r="2961" spans="1:5" ht="23.25" hidden="1" x14ac:dyDescent="0.2">
      <c r="A2961" s="41" t="s">
        <v>2963</v>
      </c>
      <c r="B2961" s="41" t="s">
        <v>2979</v>
      </c>
      <c r="C2961" s="63">
        <v>6400403</v>
      </c>
      <c r="D2961" s="34" t="s">
        <v>3036</v>
      </c>
      <c r="E2961" s="37"/>
    </row>
    <row r="2962" spans="1:5" ht="23.25" hidden="1" x14ac:dyDescent="0.2">
      <c r="A2962" s="41" t="s">
        <v>2963</v>
      </c>
      <c r="B2962" s="41" t="s">
        <v>2979</v>
      </c>
      <c r="C2962" s="63">
        <v>6400404</v>
      </c>
      <c r="D2962" s="34" t="s">
        <v>2926</v>
      </c>
      <c r="E2962" s="37"/>
    </row>
    <row r="2963" spans="1:5" ht="23.25" hidden="1" x14ac:dyDescent="0.2">
      <c r="A2963" s="41" t="s">
        <v>2963</v>
      </c>
      <c r="B2963" s="41" t="s">
        <v>2979</v>
      </c>
      <c r="C2963" s="63">
        <v>6400405</v>
      </c>
      <c r="D2963" s="34" t="s">
        <v>2947</v>
      </c>
      <c r="E2963" s="37"/>
    </row>
    <row r="2964" spans="1:5" ht="23.25" hidden="1" x14ac:dyDescent="0.2">
      <c r="A2964" s="41" t="s">
        <v>2963</v>
      </c>
      <c r="B2964" s="41" t="s">
        <v>2979</v>
      </c>
      <c r="C2964" s="63">
        <v>6400406</v>
      </c>
      <c r="D2964" s="34" t="s">
        <v>3037</v>
      </c>
      <c r="E2964" s="37"/>
    </row>
    <row r="2965" spans="1:5" ht="23.25" hidden="1" x14ac:dyDescent="0.2">
      <c r="A2965" s="41" t="s">
        <v>2963</v>
      </c>
      <c r="B2965" s="41" t="s">
        <v>2979</v>
      </c>
      <c r="C2965" s="63">
        <v>6400407</v>
      </c>
      <c r="D2965" s="34" t="s">
        <v>3038</v>
      </c>
      <c r="E2965" s="37"/>
    </row>
    <row r="2966" spans="1:5" ht="23.25" hidden="1" x14ac:dyDescent="0.2">
      <c r="A2966" s="41" t="s">
        <v>2963</v>
      </c>
      <c r="B2966" s="41" t="s">
        <v>2979</v>
      </c>
      <c r="C2966" s="63">
        <v>6400408</v>
      </c>
      <c r="D2966" s="34" t="s">
        <v>3039</v>
      </c>
      <c r="E2966" s="37"/>
    </row>
    <row r="2967" spans="1:5" ht="23.25" hidden="1" x14ac:dyDescent="0.2">
      <c r="A2967" s="41" t="s">
        <v>2963</v>
      </c>
      <c r="B2967" s="41" t="s">
        <v>2979</v>
      </c>
      <c r="C2967" s="63">
        <v>6400409</v>
      </c>
      <c r="D2967" s="34" t="s">
        <v>3040</v>
      </c>
      <c r="E2967" s="37"/>
    </row>
    <row r="2968" spans="1:5" ht="23.25" hidden="1" x14ac:dyDescent="0.2">
      <c r="A2968" s="41" t="s">
        <v>2963</v>
      </c>
      <c r="B2968" s="41" t="s">
        <v>2979</v>
      </c>
      <c r="C2968" s="63">
        <v>6400410</v>
      </c>
      <c r="D2968" s="34" t="s">
        <v>3041</v>
      </c>
      <c r="E2968" s="37"/>
    </row>
    <row r="2969" spans="1:5" ht="23.25" hidden="1" x14ac:dyDescent="0.2">
      <c r="A2969" s="41" t="s">
        <v>2963</v>
      </c>
      <c r="B2969" s="41" t="s">
        <v>2966</v>
      </c>
      <c r="C2969" s="63">
        <v>6400501</v>
      </c>
      <c r="D2969" s="34" t="s">
        <v>3042</v>
      </c>
      <c r="E2969" s="37"/>
    </row>
    <row r="2970" spans="1:5" ht="23.25" hidden="1" x14ac:dyDescent="0.2">
      <c r="A2970" s="41" t="s">
        <v>2963</v>
      </c>
      <c r="B2970" s="41" t="s">
        <v>2966</v>
      </c>
      <c r="C2970" s="63">
        <v>6400502</v>
      </c>
      <c r="D2970" s="34" t="s">
        <v>3043</v>
      </c>
      <c r="E2970" s="37"/>
    </row>
    <row r="2971" spans="1:5" ht="23.25" hidden="1" x14ac:dyDescent="0.2">
      <c r="A2971" s="41" t="s">
        <v>2963</v>
      </c>
      <c r="B2971" s="41" t="s">
        <v>2966</v>
      </c>
      <c r="C2971" s="63">
        <v>6400503</v>
      </c>
      <c r="D2971" s="34" t="s">
        <v>3044</v>
      </c>
      <c r="E2971" s="37"/>
    </row>
    <row r="2972" spans="1:5" ht="23.25" hidden="1" x14ac:dyDescent="0.2">
      <c r="A2972" s="41" t="s">
        <v>2963</v>
      </c>
      <c r="B2972" s="41" t="s">
        <v>2966</v>
      </c>
      <c r="C2972" s="63">
        <v>6400504</v>
      </c>
      <c r="D2972" s="34" t="s">
        <v>3045</v>
      </c>
      <c r="E2972" s="37"/>
    </row>
    <row r="2973" spans="1:5" ht="23.25" hidden="1" x14ac:dyDescent="0.2">
      <c r="A2973" s="41" t="s">
        <v>2963</v>
      </c>
      <c r="B2973" s="41" t="s">
        <v>2966</v>
      </c>
      <c r="C2973" s="63">
        <v>6400505</v>
      </c>
      <c r="D2973" s="34" t="s">
        <v>2751</v>
      </c>
      <c r="E2973" s="37"/>
    </row>
    <row r="2974" spans="1:5" ht="23.25" hidden="1" x14ac:dyDescent="0.2">
      <c r="A2974" s="41" t="s">
        <v>2963</v>
      </c>
      <c r="B2974" s="41" t="s">
        <v>2966</v>
      </c>
      <c r="C2974" s="63">
        <v>6400506</v>
      </c>
      <c r="D2974" s="34" t="s">
        <v>3046</v>
      </c>
      <c r="E2974" s="37"/>
    </row>
    <row r="2975" spans="1:5" ht="23.25" hidden="1" x14ac:dyDescent="0.2">
      <c r="A2975" s="41" t="s">
        <v>2963</v>
      </c>
      <c r="B2975" s="41" t="s">
        <v>2966</v>
      </c>
      <c r="C2975" s="63">
        <v>6400507</v>
      </c>
      <c r="D2975" s="34" t="s">
        <v>3047</v>
      </c>
      <c r="E2975" s="37"/>
    </row>
    <row r="2976" spans="1:5" ht="23.25" hidden="1" x14ac:dyDescent="0.2">
      <c r="A2976" s="41" t="s">
        <v>2963</v>
      </c>
      <c r="B2976" s="41" t="s">
        <v>2966</v>
      </c>
      <c r="C2976" s="63">
        <v>6400508</v>
      </c>
      <c r="D2976" s="34" t="s">
        <v>3048</v>
      </c>
      <c r="E2976" s="37"/>
    </row>
    <row r="2977" spans="1:5" ht="23.25" hidden="1" x14ac:dyDescent="0.2">
      <c r="A2977" s="41" t="s">
        <v>2963</v>
      </c>
      <c r="B2977" s="41" t="s">
        <v>2966</v>
      </c>
      <c r="C2977" s="63">
        <v>6400509</v>
      </c>
      <c r="D2977" s="34" t="s">
        <v>2947</v>
      </c>
      <c r="E2977" s="37"/>
    </row>
    <row r="2978" spans="1:5" ht="23.25" hidden="1" x14ac:dyDescent="0.2">
      <c r="A2978" s="41" t="s">
        <v>2963</v>
      </c>
      <c r="B2978" s="41" t="s">
        <v>2966</v>
      </c>
      <c r="C2978" s="63">
        <v>6400510</v>
      </c>
      <c r="D2978" s="34" t="s">
        <v>1734</v>
      </c>
      <c r="E2978" s="37"/>
    </row>
    <row r="2979" spans="1:5" ht="23.25" hidden="1" x14ac:dyDescent="0.2">
      <c r="A2979" s="41" t="s">
        <v>2963</v>
      </c>
      <c r="B2979" s="41" t="s">
        <v>2966</v>
      </c>
      <c r="C2979" s="63">
        <v>6400511</v>
      </c>
      <c r="D2979" s="34" t="s">
        <v>3049</v>
      </c>
      <c r="E2979" s="37"/>
    </row>
    <row r="2980" spans="1:5" ht="23.25" hidden="1" x14ac:dyDescent="0.2">
      <c r="A2980" s="41" t="s">
        <v>2963</v>
      </c>
      <c r="B2980" s="41" t="s">
        <v>2966</v>
      </c>
      <c r="C2980" s="63">
        <v>6400512</v>
      </c>
      <c r="D2980" s="34" t="s">
        <v>3050</v>
      </c>
      <c r="E2980" s="37"/>
    </row>
    <row r="2981" spans="1:5" ht="23.25" hidden="1" x14ac:dyDescent="0.2">
      <c r="A2981" s="41" t="s">
        <v>2963</v>
      </c>
      <c r="B2981" s="41" t="s">
        <v>2983</v>
      </c>
      <c r="C2981" s="63">
        <v>6400601</v>
      </c>
      <c r="D2981" s="34" t="s">
        <v>3051</v>
      </c>
      <c r="E2981" s="37"/>
    </row>
    <row r="2982" spans="1:5" ht="23.25" hidden="1" x14ac:dyDescent="0.2">
      <c r="A2982" s="41" t="s">
        <v>2963</v>
      </c>
      <c r="B2982" s="41" t="s">
        <v>2983</v>
      </c>
      <c r="C2982" s="63">
        <v>6400602</v>
      </c>
      <c r="D2982" s="34" t="s">
        <v>3052</v>
      </c>
      <c r="E2982" s="37"/>
    </row>
    <row r="2983" spans="1:5" ht="23.25" hidden="1" x14ac:dyDescent="0.2">
      <c r="A2983" s="41" t="s">
        <v>2963</v>
      </c>
      <c r="B2983" s="41" t="s">
        <v>2983</v>
      </c>
      <c r="C2983" s="63">
        <v>6400603</v>
      </c>
      <c r="D2983" s="34" t="s">
        <v>2542</v>
      </c>
      <c r="E2983" s="37"/>
    </row>
    <row r="2984" spans="1:5" ht="23.25" hidden="1" x14ac:dyDescent="0.2">
      <c r="A2984" s="41" t="s">
        <v>2963</v>
      </c>
      <c r="B2984" s="41" t="s">
        <v>2983</v>
      </c>
      <c r="C2984" s="63">
        <v>6400604</v>
      </c>
      <c r="D2984" s="34" t="s">
        <v>3053</v>
      </c>
      <c r="E2984" s="37"/>
    </row>
    <row r="2985" spans="1:5" ht="23.25" hidden="1" x14ac:dyDescent="0.2">
      <c r="A2985" s="41" t="s">
        <v>2963</v>
      </c>
      <c r="B2985" s="41" t="s">
        <v>2983</v>
      </c>
      <c r="C2985" s="63">
        <v>6400605</v>
      </c>
      <c r="D2985" s="34" t="s">
        <v>3054</v>
      </c>
      <c r="E2985" s="37"/>
    </row>
    <row r="2986" spans="1:5" ht="23.25" hidden="1" x14ac:dyDescent="0.2">
      <c r="A2986" s="41" t="s">
        <v>2963</v>
      </c>
      <c r="B2986" s="41" t="s">
        <v>2983</v>
      </c>
      <c r="C2986" s="63">
        <v>6400606</v>
      </c>
      <c r="D2986" s="34" t="s">
        <v>3055</v>
      </c>
      <c r="E2986" s="37"/>
    </row>
    <row r="2987" spans="1:5" ht="23.25" hidden="1" x14ac:dyDescent="0.2">
      <c r="A2987" s="41" t="s">
        <v>2963</v>
      </c>
      <c r="B2987" s="41" t="s">
        <v>2983</v>
      </c>
      <c r="C2987" s="63">
        <v>6400607</v>
      </c>
      <c r="D2987" s="34" t="s">
        <v>109</v>
      </c>
      <c r="E2987" s="37"/>
    </row>
    <row r="2988" spans="1:5" ht="23.25" hidden="1" x14ac:dyDescent="0.2">
      <c r="A2988" s="41" t="s">
        <v>2963</v>
      </c>
      <c r="B2988" s="41" t="s">
        <v>2983</v>
      </c>
      <c r="C2988" s="63">
        <v>6400608</v>
      </c>
      <c r="D2988" s="34" t="s">
        <v>3056</v>
      </c>
      <c r="E2988" s="37"/>
    </row>
    <row r="2989" spans="1:5" ht="23.25" hidden="1" x14ac:dyDescent="0.2">
      <c r="A2989" s="41" t="s">
        <v>2963</v>
      </c>
      <c r="B2989" s="41" t="s">
        <v>2983</v>
      </c>
      <c r="C2989" s="63">
        <v>6400609</v>
      </c>
      <c r="D2989" s="34" t="s">
        <v>2096</v>
      </c>
      <c r="E2989" s="37"/>
    </row>
    <row r="2990" spans="1:5" ht="23.25" hidden="1" x14ac:dyDescent="0.2">
      <c r="A2990" s="41" t="s">
        <v>2963</v>
      </c>
      <c r="B2990" s="41" t="s">
        <v>2983</v>
      </c>
      <c r="C2990" s="63">
        <v>6400610</v>
      </c>
      <c r="D2990" s="34" t="s">
        <v>3057</v>
      </c>
      <c r="E2990" s="37"/>
    </row>
    <row r="2991" spans="1:5" ht="23.25" hidden="1" x14ac:dyDescent="0.2">
      <c r="A2991" s="41" t="s">
        <v>2963</v>
      </c>
      <c r="B2991" s="41" t="s">
        <v>2985</v>
      </c>
      <c r="C2991" s="63">
        <v>6400701</v>
      </c>
      <c r="D2991" s="34" t="s">
        <v>3058</v>
      </c>
      <c r="E2991" s="37"/>
    </row>
    <row r="2992" spans="1:5" ht="23.25" hidden="1" x14ac:dyDescent="0.2">
      <c r="A2992" s="41" t="s">
        <v>2963</v>
      </c>
      <c r="B2992" s="41" t="s">
        <v>2985</v>
      </c>
      <c r="C2992" s="63">
        <v>6400702</v>
      </c>
      <c r="D2992" s="34" t="s">
        <v>1345</v>
      </c>
      <c r="E2992" s="37"/>
    </row>
    <row r="2993" spans="1:5" ht="23.25" hidden="1" x14ac:dyDescent="0.2">
      <c r="A2993" s="41" t="s">
        <v>2963</v>
      </c>
      <c r="B2993" s="41" t="s">
        <v>2985</v>
      </c>
      <c r="C2993" s="63">
        <v>6400703</v>
      </c>
      <c r="D2993" s="34" t="s">
        <v>3059</v>
      </c>
      <c r="E2993" s="37"/>
    </row>
    <row r="2994" spans="1:5" ht="23.25" hidden="1" x14ac:dyDescent="0.2">
      <c r="A2994" s="41" t="s">
        <v>2963</v>
      </c>
      <c r="B2994" s="41" t="s">
        <v>2985</v>
      </c>
      <c r="C2994" s="63">
        <v>6400704</v>
      </c>
      <c r="D2994" s="34" t="s">
        <v>3060</v>
      </c>
      <c r="E2994" s="37"/>
    </row>
    <row r="2995" spans="1:5" ht="23.25" hidden="1" x14ac:dyDescent="0.2">
      <c r="A2995" s="41" t="s">
        <v>2963</v>
      </c>
      <c r="B2995" s="41" t="s">
        <v>2985</v>
      </c>
      <c r="C2995" s="63">
        <v>6400705</v>
      </c>
      <c r="D2995" s="34" t="s">
        <v>3061</v>
      </c>
      <c r="E2995" s="37"/>
    </row>
    <row r="2996" spans="1:5" ht="23.25" hidden="1" x14ac:dyDescent="0.2">
      <c r="A2996" s="41" t="s">
        <v>2963</v>
      </c>
      <c r="B2996" s="41" t="s">
        <v>2985</v>
      </c>
      <c r="C2996" s="63">
        <v>6400706</v>
      </c>
      <c r="D2996" s="34" t="s">
        <v>1608</v>
      </c>
      <c r="E2996" s="37"/>
    </row>
    <row r="2997" spans="1:5" ht="23.25" hidden="1" x14ac:dyDescent="0.2">
      <c r="A2997" s="41" t="s">
        <v>2963</v>
      </c>
      <c r="B2997" s="41" t="s">
        <v>2985</v>
      </c>
      <c r="C2997" s="63">
        <v>6400707</v>
      </c>
      <c r="D2997" s="34" t="s">
        <v>2721</v>
      </c>
      <c r="E2997" s="37"/>
    </row>
    <row r="2998" spans="1:5" ht="23.25" hidden="1" x14ac:dyDescent="0.2">
      <c r="A2998" s="41" t="s">
        <v>2963</v>
      </c>
      <c r="B2998" s="41" t="s">
        <v>2985</v>
      </c>
      <c r="C2998" s="63">
        <v>6400708</v>
      </c>
      <c r="D2998" s="34" t="s">
        <v>3062</v>
      </c>
      <c r="E2998" s="37"/>
    </row>
    <row r="2999" spans="1:5" ht="23.25" hidden="1" x14ac:dyDescent="0.2">
      <c r="A2999" s="41" t="s">
        <v>2963</v>
      </c>
      <c r="B2999" s="41" t="s">
        <v>2985</v>
      </c>
      <c r="C2999" s="63">
        <v>6400709</v>
      </c>
      <c r="D2999" s="34" t="s">
        <v>3063</v>
      </c>
      <c r="E2999" s="37"/>
    </row>
    <row r="3000" spans="1:5" ht="23.25" hidden="1" x14ac:dyDescent="0.2">
      <c r="A3000" s="41" t="s">
        <v>2963</v>
      </c>
      <c r="B3000" s="41" t="s">
        <v>2985</v>
      </c>
      <c r="C3000" s="63">
        <v>6400710</v>
      </c>
      <c r="D3000" s="34" t="s">
        <v>3064</v>
      </c>
      <c r="E3000" s="37"/>
    </row>
    <row r="3001" spans="1:5" ht="23.25" hidden="1" x14ac:dyDescent="0.2">
      <c r="A3001" s="41" t="s">
        <v>2963</v>
      </c>
      <c r="B3001" s="41" t="s">
        <v>2985</v>
      </c>
      <c r="C3001" s="63">
        <v>6400711</v>
      </c>
      <c r="D3001" s="34" t="s">
        <v>3065</v>
      </c>
      <c r="E3001" s="37"/>
    </row>
    <row r="3002" spans="1:5" ht="23.25" hidden="1" x14ac:dyDescent="0.2">
      <c r="A3002" s="41" t="s">
        <v>2963</v>
      </c>
      <c r="B3002" s="41" t="s">
        <v>2985</v>
      </c>
      <c r="C3002" s="63">
        <v>6400712</v>
      </c>
      <c r="D3002" s="34" t="s">
        <v>2281</v>
      </c>
      <c r="E3002" s="37"/>
    </row>
    <row r="3003" spans="1:5" ht="23.25" hidden="1" x14ac:dyDescent="0.2">
      <c r="A3003" s="41" t="s">
        <v>2963</v>
      </c>
      <c r="B3003" s="41" t="s">
        <v>2988</v>
      </c>
      <c r="C3003" s="63">
        <v>6400801</v>
      </c>
      <c r="D3003" s="34" t="s">
        <v>3066</v>
      </c>
      <c r="E3003" s="37"/>
    </row>
    <row r="3004" spans="1:5" ht="23.25" hidden="1" x14ac:dyDescent="0.2">
      <c r="A3004" s="41" t="s">
        <v>2963</v>
      </c>
      <c r="B3004" s="41" t="s">
        <v>2988</v>
      </c>
      <c r="C3004" s="63">
        <v>6400802</v>
      </c>
      <c r="D3004" s="34" t="s">
        <v>1418</v>
      </c>
      <c r="E3004" s="37"/>
    </row>
    <row r="3005" spans="1:5" ht="23.25" hidden="1" x14ac:dyDescent="0.2">
      <c r="A3005" s="41" t="s">
        <v>2963</v>
      </c>
      <c r="B3005" s="41" t="s">
        <v>2988</v>
      </c>
      <c r="C3005" s="63">
        <v>6400803</v>
      </c>
      <c r="D3005" s="34" t="s">
        <v>3067</v>
      </c>
      <c r="E3005" s="37"/>
    </row>
    <row r="3006" spans="1:5" ht="23.25" hidden="1" x14ac:dyDescent="0.2">
      <c r="A3006" s="41" t="s">
        <v>2963</v>
      </c>
      <c r="B3006" s="41" t="s">
        <v>2988</v>
      </c>
      <c r="C3006" s="63">
        <v>6400804</v>
      </c>
      <c r="D3006" s="34" t="s">
        <v>3068</v>
      </c>
      <c r="E3006" s="37"/>
    </row>
    <row r="3007" spans="1:5" ht="23.25" hidden="1" x14ac:dyDescent="0.2">
      <c r="A3007" s="41" t="s">
        <v>2963</v>
      </c>
      <c r="B3007" s="41" t="s">
        <v>2988</v>
      </c>
      <c r="C3007" s="63">
        <v>6400805</v>
      </c>
      <c r="D3007" s="34" t="s">
        <v>3069</v>
      </c>
      <c r="E3007" s="37"/>
    </row>
    <row r="3008" spans="1:5" ht="23.25" hidden="1" x14ac:dyDescent="0.2">
      <c r="A3008" s="41" t="s">
        <v>2963</v>
      </c>
      <c r="B3008" s="41" t="s">
        <v>2988</v>
      </c>
      <c r="C3008" s="63">
        <v>6400806</v>
      </c>
      <c r="D3008" s="34" t="s">
        <v>3070</v>
      </c>
      <c r="E3008" s="37"/>
    </row>
    <row r="3009" spans="1:5" ht="23.25" hidden="1" x14ac:dyDescent="0.2">
      <c r="A3009" s="41" t="s">
        <v>2963</v>
      </c>
      <c r="B3009" s="41" t="s">
        <v>2990</v>
      </c>
      <c r="C3009" s="63">
        <v>6400901</v>
      </c>
      <c r="D3009" s="34" t="s">
        <v>3071</v>
      </c>
      <c r="E3009" s="37"/>
    </row>
    <row r="3010" spans="1:5" ht="23.25" hidden="1" x14ac:dyDescent="0.2">
      <c r="A3010" s="41" t="s">
        <v>2963</v>
      </c>
      <c r="B3010" s="41" t="s">
        <v>2990</v>
      </c>
      <c r="C3010" s="63">
        <v>6400902</v>
      </c>
      <c r="D3010" s="34" t="s">
        <v>3072</v>
      </c>
      <c r="E3010" s="37"/>
    </row>
    <row r="3011" spans="1:5" ht="23.25" hidden="1" x14ac:dyDescent="0.2">
      <c r="A3011" s="41" t="s">
        <v>2963</v>
      </c>
      <c r="B3011" s="41" t="s">
        <v>2990</v>
      </c>
      <c r="C3011" s="63">
        <v>6400903</v>
      </c>
      <c r="D3011" s="34" t="s">
        <v>3073</v>
      </c>
      <c r="E3011" s="37"/>
    </row>
    <row r="3012" spans="1:5" ht="23.25" hidden="1" x14ac:dyDescent="0.2">
      <c r="A3012" s="41" t="s">
        <v>2963</v>
      </c>
      <c r="B3012" s="41" t="s">
        <v>2990</v>
      </c>
      <c r="C3012" s="63">
        <v>6400904</v>
      </c>
      <c r="D3012" s="34" t="s">
        <v>3074</v>
      </c>
      <c r="E3012" s="37"/>
    </row>
    <row r="3013" spans="1:5" ht="23.25" hidden="1" x14ac:dyDescent="0.2">
      <c r="A3013" s="41" t="s">
        <v>2963</v>
      </c>
      <c r="B3013" s="41" t="s">
        <v>2990</v>
      </c>
      <c r="C3013" s="63">
        <v>6400905</v>
      </c>
      <c r="D3013" s="34" t="s">
        <v>3075</v>
      </c>
      <c r="E3013" s="37"/>
    </row>
    <row r="3014" spans="1:5" ht="23.25" hidden="1" x14ac:dyDescent="0.2">
      <c r="A3014" s="41" t="s">
        <v>2963</v>
      </c>
      <c r="B3014" s="41" t="s">
        <v>2990</v>
      </c>
      <c r="C3014" s="63">
        <v>6400906</v>
      </c>
      <c r="D3014" s="34" t="s">
        <v>1395</v>
      </c>
      <c r="E3014" s="37"/>
    </row>
    <row r="3015" spans="1:5" ht="23.25" hidden="1" x14ac:dyDescent="0.2">
      <c r="A3015" s="41" t="s">
        <v>2963</v>
      </c>
      <c r="B3015" s="41" t="s">
        <v>2990</v>
      </c>
      <c r="C3015" s="63">
        <v>6400907</v>
      </c>
      <c r="D3015" s="34" t="s">
        <v>3076</v>
      </c>
      <c r="E3015" s="37"/>
    </row>
    <row r="3016" spans="1:5" ht="23.25" hidden="1" x14ac:dyDescent="0.2">
      <c r="A3016" s="41" t="s">
        <v>2963</v>
      </c>
      <c r="B3016" s="41" t="s">
        <v>2990</v>
      </c>
      <c r="C3016" s="63">
        <v>6400908</v>
      </c>
      <c r="D3016" s="34" t="s">
        <v>2759</v>
      </c>
      <c r="E3016" s="37"/>
    </row>
    <row r="3017" spans="1:5" ht="23.25" hidden="1" x14ac:dyDescent="0.2">
      <c r="A3017" s="41" t="s">
        <v>2963</v>
      </c>
      <c r="B3017" s="41" t="s">
        <v>2990</v>
      </c>
      <c r="C3017" s="63">
        <v>6400909</v>
      </c>
      <c r="D3017" s="34" t="s">
        <v>3077</v>
      </c>
      <c r="E3017" s="37"/>
    </row>
    <row r="3018" spans="1:5" ht="23.25" hidden="1" x14ac:dyDescent="0.2">
      <c r="A3018" s="41" t="s">
        <v>2963</v>
      </c>
      <c r="B3018" s="41" t="s">
        <v>2968</v>
      </c>
      <c r="C3018" s="63">
        <v>6401001</v>
      </c>
      <c r="D3018" s="34" t="s">
        <v>3078</v>
      </c>
      <c r="E3018" s="37"/>
    </row>
    <row r="3019" spans="1:5" ht="23.25" hidden="1" x14ac:dyDescent="0.2">
      <c r="A3019" s="41" t="s">
        <v>2963</v>
      </c>
      <c r="B3019" s="41" t="s">
        <v>2968</v>
      </c>
      <c r="C3019" s="63">
        <v>6401002</v>
      </c>
      <c r="D3019" s="34" t="s">
        <v>3079</v>
      </c>
      <c r="E3019" s="37"/>
    </row>
    <row r="3020" spans="1:5" ht="23.25" hidden="1" x14ac:dyDescent="0.2">
      <c r="A3020" s="41" t="s">
        <v>2963</v>
      </c>
      <c r="B3020" s="41" t="s">
        <v>2968</v>
      </c>
      <c r="C3020" s="63">
        <v>6401003</v>
      </c>
      <c r="D3020" s="34" t="s">
        <v>3080</v>
      </c>
      <c r="E3020" s="37"/>
    </row>
    <row r="3021" spans="1:5" ht="23.25" hidden="1" x14ac:dyDescent="0.2">
      <c r="A3021" s="41" t="s">
        <v>2963</v>
      </c>
      <c r="B3021" s="41" t="s">
        <v>2968</v>
      </c>
      <c r="C3021" s="63">
        <v>6401004</v>
      </c>
      <c r="D3021" s="34" t="s">
        <v>1322</v>
      </c>
      <c r="E3021" s="37"/>
    </row>
    <row r="3022" spans="1:5" ht="23.25" hidden="1" x14ac:dyDescent="0.2">
      <c r="A3022" s="41" t="s">
        <v>2963</v>
      </c>
      <c r="B3022" s="41" t="s">
        <v>2968</v>
      </c>
      <c r="C3022" s="63">
        <v>6401005</v>
      </c>
      <c r="D3022" s="34" t="s">
        <v>3081</v>
      </c>
      <c r="E3022" s="37"/>
    </row>
    <row r="3023" spans="1:5" ht="23.25" hidden="1" x14ac:dyDescent="0.2">
      <c r="A3023" s="41" t="s">
        <v>2963</v>
      </c>
      <c r="B3023" s="41" t="s">
        <v>2968</v>
      </c>
      <c r="C3023" s="63">
        <v>6401006</v>
      </c>
      <c r="D3023" s="34" t="s">
        <v>3082</v>
      </c>
      <c r="E3023" s="37"/>
    </row>
    <row r="3024" spans="1:5" ht="23.25" hidden="1" x14ac:dyDescent="0.2">
      <c r="A3024" s="41" t="s">
        <v>2963</v>
      </c>
      <c r="B3024" s="41" t="s">
        <v>2968</v>
      </c>
      <c r="C3024" s="63">
        <v>6401007</v>
      </c>
      <c r="D3024" s="34" t="s">
        <v>3083</v>
      </c>
      <c r="E3024" s="37"/>
    </row>
    <row r="3025" spans="1:5" ht="23.25" hidden="1" x14ac:dyDescent="0.2">
      <c r="A3025" s="41" t="s">
        <v>2963</v>
      </c>
      <c r="B3025" s="41" t="s">
        <v>2968</v>
      </c>
      <c r="C3025" s="63">
        <v>6401008</v>
      </c>
      <c r="D3025" s="34" t="s">
        <v>3084</v>
      </c>
      <c r="E3025" s="37"/>
    </row>
    <row r="3026" spans="1:5" ht="23.25" hidden="1" x14ac:dyDescent="0.2">
      <c r="A3026" s="41" t="s">
        <v>2963</v>
      </c>
      <c r="B3026" s="41" t="s">
        <v>2968</v>
      </c>
      <c r="C3026" s="63">
        <v>6401009</v>
      </c>
      <c r="D3026" s="34" t="s">
        <v>3085</v>
      </c>
      <c r="E3026" s="37"/>
    </row>
    <row r="3027" spans="1:5" ht="23.25" hidden="1" x14ac:dyDescent="0.2">
      <c r="A3027" s="41" t="s">
        <v>2963</v>
      </c>
      <c r="B3027" s="41" t="s">
        <v>2968</v>
      </c>
      <c r="C3027" s="63">
        <v>6401010</v>
      </c>
      <c r="D3027" s="34" t="s">
        <v>327</v>
      </c>
      <c r="E3027" s="37"/>
    </row>
    <row r="3028" spans="1:5" ht="23.25" hidden="1" x14ac:dyDescent="0.2">
      <c r="A3028" s="41" t="s">
        <v>2963</v>
      </c>
      <c r="B3028" s="41" t="s">
        <v>2976</v>
      </c>
      <c r="C3028" s="63">
        <v>6401101</v>
      </c>
      <c r="D3028" s="34" t="s">
        <v>2522</v>
      </c>
      <c r="E3028" s="37"/>
    </row>
    <row r="3029" spans="1:5" ht="23.25" hidden="1" x14ac:dyDescent="0.2">
      <c r="A3029" s="41" t="s">
        <v>2963</v>
      </c>
      <c r="B3029" s="41" t="s">
        <v>2992</v>
      </c>
      <c r="C3029" s="63">
        <v>6401102</v>
      </c>
      <c r="D3029" s="34" t="s">
        <v>805</v>
      </c>
      <c r="E3029" s="37"/>
    </row>
    <row r="3030" spans="1:5" ht="23.25" hidden="1" x14ac:dyDescent="0.2">
      <c r="A3030" s="41" t="s">
        <v>2963</v>
      </c>
      <c r="B3030" s="41" t="s">
        <v>2992</v>
      </c>
      <c r="C3030" s="63">
        <v>6401103</v>
      </c>
      <c r="D3030" s="34" t="s">
        <v>3086</v>
      </c>
      <c r="E3030" s="37"/>
    </row>
    <row r="3031" spans="1:5" ht="23.25" hidden="1" x14ac:dyDescent="0.2">
      <c r="A3031" s="41" t="s">
        <v>2963</v>
      </c>
      <c r="B3031" s="41" t="s">
        <v>2970</v>
      </c>
      <c r="C3031" s="63">
        <v>6401201</v>
      </c>
      <c r="D3031" s="34" t="s">
        <v>3087</v>
      </c>
      <c r="E3031" s="37"/>
    </row>
    <row r="3032" spans="1:5" ht="23.25" hidden="1" x14ac:dyDescent="0.2">
      <c r="A3032" s="41" t="s">
        <v>2963</v>
      </c>
      <c r="B3032" s="41" t="s">
        <v>2970</v>
      </c>
      <c r="C3032" s="63">
        <v>6401202</v>
      </c>
      <c r="D3032" s="34" t="s">
        <v>3088</v>
      </c>
      <c r="E3032" s="37"/>
    </row>
    <row r="3033" spans="1:5" ht="23.25" hidden="1" x14ac:dyDescent="0.2">
      <c r="A3033" s="41" t="s">
        <v>2963</v>
      </c>
      <c r="B3033" s="41" t="s">
        <v>2970</v>
      </c>
      <c r="C3033" s="63">
        <v>6401203</v>
      </c>
      <c r="D3033" s="34" t="s">
        <v>3089</v>
      </c>
      <c r="E3033" s="37"/>
    </row>
    <row r="3034" spans="1:5" ht="23.25" hidden="1" x14ac:dyDescent="0.2">
      <c r="A3034" s="41" t="s">
        <v>2963</v>
      </c>
      <c r="B3034" s="41" t="s">
        <v>2970</v>
      </c>
      <c r="C3034" s="63">
        <v>6401204</v>
      </c>
      <c r="D3034" s="34" t="s">
        <v>3090</v>
      </c>
      <c r="E3034" s="37"/>
    </row>
    <row r="3035" spans="1:5" ht="23.25" hidden="1" x14ac:dyDescent="0.2">
      <c r="A3035" s="41" t="s">
        <v>2963</v>
      </c>
      <c r="B3035" s="41" t="s">
        <v>2970</v>
      </c>
      <c r="C3035" s="63">
        <v>6401205</v>
      </c>
      <c r="D3035" s="34" t="s">
        <v>3091</v>
      </c>
      <c r="E3035" s="37"/>
    </row>
    <row r="3036" spans="1:5" ht="23.25" hidden="1" x14ac:dyDescent="0.2">
      <c r="A3036" s="41" t="s">
        <v>2963</v>
      </c>
      <c r="B3036" s="41" t="s">
        <v>2970</v>
      </c>
      <c r="C3036" s="63">
        <v>6401206</v>
      </c>
      <c r="D3036" s="34" t="s">
        <v>3092</v>
      </c>
      <c r="E3036" s="37"/>
    </row>
    <row r="3037" spans="1:5" ht="23.25" hidden="1" x14ac:dyDescent="0.2">
      <c r="A3037" s="41" t="s">
        <v>2963</v>
      </c>
      <c r="B3037" s="41" t="s">
        <v>2970</v>
      </c>
      <c r="C3037" s="63">
        <v>6401207</v>
      </c>
      <c r="D3037" s="34" t="s">
        <v>3093</v>
      </c>
      <c r="E3037" s="37"/>
    </row>
    <row r="3038" spans="1:5" ht="23.25" hidden="1" x14ac:dyDescent="0.2">
      <c r="A3038" s="41" t="s">
        <v>2963</v>
      </c>
      <c r="B3038" s="41" t="s">
        <v>2970</v>
      </c>
      <c r="C3038" s="63">
        <v>6401208</v>
      </c>
      <c r="D3038" s="34" t="s">
        <v>3094</v>
      </c>
      <c r="E3038" s="37"/>
    </row>
    <row r="3039" spans="1:5" ht="23.25" hidden="1" x14ac:dyDescent="0.2">
      <c r="A3039" s="41" t="s">
        <v>2963</v>
      </c>
      <c r="B3039" s="41" t="s">
        <v>2970</v>
      </c>
      <c r="C3039" s="63">
        <v>6401209</v>
      </c>
      <c r="D3039" s="34" t="s">
        <v>3095</v>
      </c>
      <c r="E3039" s="37"/>
    </row>
    <row r="3040" spans="1:5" ht="23.25" hidden="1" x14ac:dyDescent="0.2">
      <c r="A3040" s="41" t="s">
        <v>2963</v>
      </c>
      <c r="B3040" s="41" t="s">
        <v>2970</v>
      </c>
      <c r="C3040" s="63">
        <v>6401210</v>
      </c>
      <c r="D3040" s="34" t="s">
        <v>3096</v>
      </c>
      <c r="E3040" s="37"/>
    </row>
    <row r="3041" spans="1:5" ht="23.25" hidden="1" x14ac:dyDescent="0.2">
      <c r="A3041" s="41" t="s">
        <v>2963</v>
      </c>
      <c r="B3041" s="41" t="s">
        <v>2970</v>
      </c>
      <c r="C3041" s="63">
        <v>6401211</v>
      </c>
      <c r="D3041" s="34" t="s">
        <v>3097</v>
      </c>
      <c r="E3041" s="37"/>
    </row>
    <row r="3042" spans="1:5" ht="23.25" hidden="1" x14ac:dyDescent="0.2">
      <c r="A3042" s="41" t="s">
        <v>2963</v>
      </c>
      <c r="B3042" s="41" t="s">
        <v>2970</v>
      </c>
      <c r="C3042" s="63">
        <v>6401212</v>
      </c>
      <c r="D3042" s="34" t="s">
        <v>3098</v>
      </c>
      <c r="E3042" s="37"/>
    </row>
    <row r="3043" spans="1:5" ht="23.25" hidden="1" x14ac:dyDescent="0.2">
      <c r="A3043" s="41" t="s">
        <v>2963</v>
      </c>
      <c r="B3043" s="41" t="s">
        <v>2994</v>
      </c>
      <c r="C3043" s="63">
        <v>6401301</v>
      </c>
      <c r="D3043" s="34" t="s">
        <v>3099</v>
      </c>
      <c r="E3043" s="37"/>
    </row>
    <row r="3044" spans="1:5" ht="23.25" hidden="1" x14ac:dyDescent="0.2">
      <c r="A3044" s="41" t="s">
        <v>2963</v>
      </c>
      <c r="B3044" s="41" t="s">
        <v>2994</v>
      </c>
      <c r="C3044" s="63">
        <v>6401302</v>
      </c>
      <c r="D3044" s="34" t="s">
        <v>2706</v>
      </c>
      <c r="E3044" s="37"/>
    </row>
    <row r="3045" spans="1:5" ht="23.25" hidden="1" x14ac:dyDescent="0.2">
      <c r="A3045" s="41" t="s">
        <v>2963</v>
      </c>
      <c r="B3045" s="41" t="s">
        <v>2994</v>
      </c>
      <c r="C3045" s="63">
        <v>6401303</v>
      </c>
      <c r="D3045" s="34" t="s">
        <v>3100</v>
      </c>
      <c r="E3045" s="37"/>
    </row>
    <row r="3046" spans="1:5" ht="23.25" hidden="1" x14ac:dyDescent="0.2">
      <c r="A3046" s="41" t="s">
        <v>2963</v>
      </c>
      <c r="B3046" s="41" t="s">
        <v>2994</v>
      </c>
      <c r="C3046" s="63">
        <v>6401304</v>
      </c>
      <c r="D3046" s="34" t="s">
        <v>2698</v>
      </c>
      <c r="E3046" s="37"/>
    </row>
    <row r="3047" spans="1:5" ht="23.25" hidden="1" x14ac:dyDescent="0.2">
      <c r="A3047" s="41" t="s">
        <v>2963</v>
      </c>
      <c r="B3047" s="41" t="s">
        <v>2996</v>
      </c>
      <c r="C3047" s="63">
        <v>6401401</v>
      </c>
      <c r="D3047" s="34" t="s">
        <v>3101</v>
      </c>
      <c r="E3047" s="37"/>
    </row>
    <row r="3048" spans="1:5" ht="23.25" hidden="1" x14ac:dyDescent="0.2">
      <c r="A3048" s="41" t="s">
        <v>2963</v>
      </c>
      <c r="B3048" s="41" t="s">
        <v>2996</v>
      </c>
      <c r="C3048" s="63">
        <v>6401402</v>
      </c>
      <c r="D3048" s="34" t="s">
        <v>3102</v>
      </c>
      <c r="E3048" s="37"/>
    </row>
    <row r="3049" spans="1:5" ht="23.25" hidden="1" x14ac:dyDescent="0.2">
      <c r="A3049" s="41" t="s">
        <v>2963</v>
      </c>
      <c r="B3049" s="41" t="s">
        <v>2996</v>
      </c>
      <c r="C3049" s="63">
        <v>6401403</v>
      </c>
      <c r="D3049" s="34" t="s">
        <v>3103</v>
      </c>
      <c r="E3049" s="37"/>
    </row>
    <row r="3050" spans="1:5" ht="23.25" hidden="1" x14ac:dyDescent="0.2">
      <c r="A3050" s="41" t="s">
        <v>2963</v>
      </c>
      <c r="B3050" s="41" t="s">
        <v>2996</v>
      </c>
      <c r="C3050" s="63">
        <v>6401404</v>
      </c>
      <c r="D3050" s="34" t="s">
        <v>3104</v>
      </c>
      <c r="E3050" s="37"/>
    </row>
    <row r="3051" spans="1:5" ht="23.25" hidden="1" x14ac:dyDescent="0.2">
      <c r="A3051" s="41" t="s">
        <v>2963</v>
      </c>
      <c r="B3051" s="41" t="s">
        <v>2996</v>
      </c>
      <c r="C3051" s="63">
        <v>6401405</v>
      </c>
      <c r="D3051" s="34" t="s">
        <v>3105</v>
      </c>
      <c r="E3051" s="37"/>
    </row>
    <row r="3052" spans="1:5" ht="23.25" hidden="1" x14ac:dyDescent="0.2">
      <c r="A3052" s="41" t="s">
        <v>2963</v>
      </c>
      <c r="B3052" s="41" t="s">
        <v>2996</v>
      </c>
      <c r="C3052" s="63">
        <v>6401406</v>
      </c>
      <c r="D3052" s="34" t="s">
        <v>3106</v>
      </c>
      <c r="E3052" s="37"/>
    </row>
    <row r="3053" spans="1:5" ht="23.25" hidden="1" x14ac:dyDescent="0.2">
      <c r="A3053" s="41" t="s">
        <v>2963</v>
      </c>
      <c r="B3053" s="41" t="s">
        <v>2998</v>
      </c>
      <c r="C3053" s="63">
        <v>6401501</v>
      </c>
      <c r="D3053" s="34" t="s">
        <v>3107</v>
      </c>
      <c r="E3053" s="37"/>
    </row>
    <row r="3054" spans="1:5" ht="23.25" hidden="1" x14ac:dyDescent="0.2">
      <c r="A3054" s="41" t="s">
        <v>2963</v>
      </c>
      <c r="B3054" s="41" t="s">
        <v>2998</v>
      </c>
      <c r="C3054" s="63">
        <v>6401502</v>
      </c>
      <c r="D3054" s="34" t="s">
        <v>2100</v>
      </c>
      <c r="E3054" s="37"/>
    </row>
    <row r="3055" spans="1:5" ht="23.25" hidden="1" x14ac:dyDescent="0.2">
      <c r="A3055" s="41" t="s">
        <v>2963</v>
      </c>
      <c r="B3055" s="41" t="s">
        <v>2998</v>
      </c>
      <c r="C3055" s="63">
        <v>6401503</v>
      </c>
      <c r="D3055" s="34" t="s">
        <v>3108</v>
      </c>
      <c r="E3055" s="37"/>
    </row>
    <row r="3056" spans="1:5" ht="23.25" hidden="1" x14ac:dyDescent="0.2">
      <c r="A3056" s="41" t="s">
        <v>2963</v>
      </c>
      <c r="B3056" s="41" t="s">
        <v>2998</v>
      </c>
      <c r="C3056" s="63">
        <v>6401504</v>
      </c>
      <c r="D3056" s="34" t="s">
        <v>3109</v>
      </c>
      <c r="E3056" s="37"/>
    </row>
    <row r="3057" spans="1:5" ht="23.25" hidden="1" x14ac:dyDescent="0.2">
      <c r="A3057" s="41" t="s">
        <v>2963</v>
      </c>
      <c r="B3057" s="41" t="s">
        <v>2998</v>
      </c>
      <c r="C3057" s="63">
        <v>6401505</v>
      </c>
      <c r="D3057" s="34" t="s">
        <v>3110</v>
      </c>
      <c r="E3057" s="37"/>
    </row>
    <row r="3058" spans="1:5" ht="23.25" hidden="1" x14ac:dyDescent="0.2">
      <c r="A3058" s="41" t="s">
        <v>2963</v>
      </c>
      <c r="B3058" s="41" t="s">
        <v>2998</v>
      </c>
      <c r="C3058" s="63">
        <v>6401506</v>
      </c>
      <c r="D3058" s="34" t="s">
        <v>3111</v>
      </c>
      <c r="E3058" s="37"/>
    </row>
    <row r="3059" spans="1:5" ht="23.25" hidden="1" x14ac:dyDescent="0.2">
      <c r="A3059" s="41" t="s">
        <v>2963</v>
      </c>
      <c r="B3059" s="41" t="s">
        <v>2998</v>
      </c>
      <c r="C3059" s="63">
        <v>6401507</v>
      </c>
      <c r="D3059" s="34" t="s">
        <v>3112</v>
      </c>
      <c r="E3059" s="37"/>
    </row>
    <row r="3060" spans="1:5" ht="23.25" hidden="1" x14ac:dyDescent="0.2">
      <c r="A3060" s="41" t="s">
        <v>2963</v>
      </c>
      <c r="B3060" s="41" t="s">
        <v>2998</v>
      </c>
      <c r="C3060" s="63">
        <v>6401508</v>
      </c>
      <c r="D3060" s="34" t="s">
        <v>3113</v>
      </c>
      <c r="E3060" s="37"/>
    </row>
    <row r="3061" spans="1:5" ht="23.25" hidden="1" x14ac:dyDescent="0.2">
      <c r="A3061" s="41" t="s">
        <v>2963</v>
      </c>
      <c r="B3061" s="41" t="s">
        <v>2998</v>
      </c>
      <c r="C3061" s="63">
        <v>6401509</v>
      </c>
      <c r="D3061" s="34" t="s">
        <v>3114</v>
      </c>
      <c r="E3061" s="37"/>
    </row>
    <row r="3062" spans="1:5" ht="23.25" hidden="1" x14ac:dyDescent="0.2">
      <c r="A3062" s="41" t="s">
        <v>2963</v>
      </c>
      <c r="B3062" s="41" t="s">
        <v>2998</v>
      </c>
      <c r="C3062" s="63">
        <v>6401510</v>
      </c>
      <c r="D3062" s="34" t="s">
        <v>3115</v>
      </c>
      <c r="E3062" s="37"/>
    </row>
    <row r="3063" spans="1:5" ht="23.25" hidden="1" x14ac:dyDescent="0.2">
      <c r="A3063" s="41" t="s">
        <v>2963</v>
      </c>
      <c r="B3063" s="41" t="s">
        <v>2998</v>
      </c>
      <c r="C3063" s="63">
        <v>6401511</v>
      </c>
      <c r="D3063" s="34" t="s">
        <v>1583</v>
      </c>
      <c r="E3063" s="37"/>
    </row>
    <row r="3064" spans="1:5" ht="23.25" hidden="1" x14ac:dyDescent="0.2">
      <c r="A3064" s="41" t="s">
        <v>2963</v>
      </c>
      <c r="B3064" s="41" t="s">
        <v>2998</v>
      </c>
      <c r="C3064" s="63">
        <v>6401512</v>
      </c>
      <c r="D3064" s="34" t="s">
        <v>3116</v>
      </c>
      <c r="E3064" s="37"/>
    </row>
    <row r="3065" spans="1:5" ht="23.25" hidden="1" x14ac:dyDescent="0.2">
      <c r="A3065" s="41" t="s">
        <v>2963</v>
      </c>
      <c r="B3065" s="41" t="s">
        <v>3000</v>
      </c>
      <c r="C3065" s="63">
        <v>6401601</v>
      </c>
      <c r="D3065" s="34" t="s">
        <v>3117</v>
      </c>
      <c r="E3065" s="37"/>
    </row>
    <row r="3066" spans="1:5" ht="23.25" hidden="1" x14ac:dyDescent="0.2">
      <c r="A3066" s="41" t="s">
        <v>2963</v>
      </c>
      <c r="B3066" s="41" t="s">
        <v>3000</v>
      </c>
      <c r="C3066" s="63">
        <v>6401602</v>
      </c>
      <c r="D3066" s="34" t="s">
        <v>3118</v>
      </c>
      <c r="E3066" s="37"/>
    </row>
    <row r="3067" spans="1:5" ht="23.25" hidden="1" x14ac:dyDescent="0.2">
      <c r="A3067" s="41" t="s">
        <v>2963</v>
      </c>
      <c r="B3067" s="41" t="s">
        <v>3000</v>
      </c>
      <c r="C3067" s="63">
        <v>6401603</v>
      </c>
      <c r="D3067" s="34" t="s">
        <v>3119</v>
      </c>
      <c r="E3067" s="37"/>
    </row>
    <row r="3068" spans="1:5" ht="23.25" hidden="1" x14ac:dyDescent="0.2">
      <c r="A3068" s="41" t="s">
        <v>2963</v>
      </c>
      <c r="B3068" s="41" t="s">
        <v>3000</v>
      </c>
      <c r="C3068" s="63">
        <v>6401604</v>
      </c>
      <c r="D3068" s="34" t="s">
        <v>2816</v>
      </c>
      <c r="E3068" s="37"/>
    </row>
    <row r="3069" spans="1:5" ht="23.25" hidden="1" x14ac:dyDescent="0.2">
      <c r="A3069" s="41" t="s">
        <v>2963</v>
      </c>
      <c r="B3069" s="41" t="s">
        <v>3000</v>
      </c>
      <c r="C3069" s="63">
        <v>6401605</v>
      </c>
      <c r="D3069" s="34" t="s">
        <v>3120</v>
      </c>
      <c r="E3069" s="37"/>
    </row>
    <row r="3070" spans="1:5" ht="23.25" hidden="1" x14ac:dyDescent="0.2">
      <c r="A3070" s="41" t="s">
        <v>2963</v>
      </c>
      <c r="B3070" s="41" t="s">
        <v>3000</v>
      </c>
      <c r="C3070" s="63">
        <v>6401606</v>
      </c>
      <c r="D3070" s="34" t="s">
        <v>2614</v>
      </c>
      <c r="E3070" s="37"/>
    </row>
    <row r="3071" spans="1:5" ht="23.25" hidden="1" x14ac:dyDescent="0.2">
      <c r="A3071" s="41" t="s">
        <v>2963</v>
      </c>
      <c r="B3071" s="41" t="s">
        <v>3000</v>
      </c>
      <c r="C3071" s="63">
        <v>6401607</v>
      </c>
      <c r="D3071" s="34" t="s">
        <v>3121</v>
      </c>
      <c r="E3071" s="37"/>
    </row>
    <row r="3072" spans="1:5" ht="23.25" hidden="1" x14ac:dyDescent="0.2">
      <c r="A3072" s="41" t="s">
        <v>2963</v>
      </c>
      <c r="B3072" s="41" t="s">
        <v>3122</v>
      </c>
      <c r="C3072" s="63">
        <v>6401608</v>
      </c>
      <c r="D3072" s="34" t="s">
        <v>574</v>
      </c>
      <c r="E3072" s="37"/>
    </row>
    <row r="3073" spans="1:5" ht="23.25" hidden="1" x14ac:dyDescent="0.2">
      <c r="A3073" s="41" t="s">
        <v>2963</v>
      </c>
      <c r="B3073" s="41" t="s">
        <v>3000</v>
      </c>
      <c r="C3073" s="63">
        <v>6401609</v>
      </c>
      <c r="D3073" s="34" t="s">
        <v>3123</v>
      </c>
      <c r="E3073" s="37"/>
    </row>
    <row r="3074" spans="1:5" ht="23.25" hidden="1" x14ac:dyDescent="0.2">
      <c r="A3074" s="41" t="s">
        <v>2963</v>
      </c>
      <c r="B3074" s="41" t="s">
        <v>3000</v>
      </c>
      <c r="C3074" s="63">
        <v>6401610</v>
      </c>
      <c r="D3074" s="34" t="s">
        <v>3124</v>
      </c>
      <c r="E3074" s="37"/>
    </row>
    <row r="3075" spans="1:5" ht="23.25" hidden="1" x14ac:dyDescent="0.2">
      <c r="A3075" s="41" t="s">
        <v>2963</v>
      </c>
      <c r="B3075" s="41" t="s">
        <v>3122</v>
      </c>
      <c r="C3075" s="63">
        <v>6401611</v>
      </c>
      <c r="D3075" s="34" t="s">
        <v>3082</v>
      </c>
      <c r="E3075" s="37"/>
    </row>
    <row r="3076" spans="1:5" ht="23.25" hidden="1" x14ac:dyDescent="0.2">
      <c r="A3076" s="41" t="s">
        <v>2963</v>
      </c>
      <c r="B3076" s="41" t="s">
        <v>3122</v>
      </c>
      <c r="C3076" s="63">
        <v>6401612</v>
      </c>
      <c r="D3076" s="34" t="s">
        <v>3125</v>
      </c>
      <c r="E3076" s="37"/>
    </row>
    <row r="3077" spans="1:5" ht="23.25" hidden="1" x14ac:dyDescent="0.2">
      <c r="A3077" s="41" t="s">
        <v>2963</v>
      </c>
      <c r="B3077" s="41" t="s">
        <v>3000</v>
      </c>
      <c r="C3077" s="63">
        <v>6401613</v>
      </c>
      <c r="D3077" s="34" t="s">
        <v>3126</v>
      </c>
      <c r="E3077" s="37"/>
    </row>
    <row r="3078" spans="1:5" ht="23.25" hidden="1" x14ac:dyDescent="0.2">
      <c r="A3078" s="41" t="s">
        <v>2963</v>
      </c>
      <c r="B3078" s="41" t="s">
        <v>3000</v>
      </c>
      <c r="C3078" s="63">
        <v>6401614</v>
      </c>
      <c r="D3078" s="34" t="s">
        <v>3127</v>
      </c>
      <c r="E3078" s="37"/>
    </row>
    <row r="3079" spans="1:5" ht="23.25" hidden="1" x14ac:dyDescent="0.2">
      <c r="A3079" s="41" t="s">
        <v>2963</v>
      </c>
      <c r="B3079" s="41" t="s">
        <v>3002</v>
      </c>
      <c r="C3079" s="63">
        <v>6401701</v>
      </c>
      <c r="D3079" s="34" t="s">
        <v>3128</v>
      </c>
      <c r="E3079" s="37"/>
    </row>
    <row r="3080" spans="1:5" ht="23.25" hidden="1" x14ac:dyDescent="0.2">
      <c r="A3080" s="41" t="s">
        <v>2963</v>
      </c>
      <c r="B3080" s="41" t="s">
        <v>3002</v>
      </c>
      <c r="C3080" s="63">
        <v>6401702</v>
      </c>
      <c r="D3080" s="34" t="s">
        <v>3129</v>
      </c>
      <c r="E3080" s="37"/>
    </row>
    <row r="3081" spans="1:5" ht="23.25" hidden="1" x14ac:dyDescent="0.2">
      <c r="A3081" s="41" t="s">
        <v>2963</v>
      </c>
      <c r="B3081" s="41" t="s">
        <v>3002</v>
      </c>
      <c r="C3081" s="63">
        <v>6401703</v>
      </c>
      <c r="D3081" s="34" t="s">
        <v>3130</v>
      </c>
      <c r="E3081" s="37"/>
    </row>
    <row r="3082" spans="1:5" ht="23.25" hidden="1" x14ac:dyDescent="0.2">
      <c r="A3082" s="41" t="s">
        <v>2963</v>
      </c>
      <c r="B3082" s="41" t="s">
        <v>3002</v>
      </c>
      <c r="C3082" s="63">
        <v>6401704</v>
      </c>
      <c r="D3082" s="34" t="s">
        <v>3131</v>
      </c>
      <c r="E3082" s="37"/>
    </row>
    <row r="3083" spans="1:5" ht="23.25" hidden="1" x14ac:dyDescent="0.2">
      <c r="A3083" s="41" t="s">
        <v>2963</v>
      </c>
      <c r="B3083" s="41" t="s">
        <v>3002</v>
      </c>
      <c r="C3083" s="63">
        <v>6401705</v>
      </c>
      <c r="D3083" s="34" t="s">
        <v>3132</v>
      </c>
      <c r="E3083" s="37"/>
    </row>
    <row r="3084" spans="1:5" ht="23.25" hidden="1" x14ac:dyDescent="0.2">
      <c r="A3084" s="41" t="s">
        <v>2963</v>
      </c>
      <c r="B3084" s="41" t="s">
        <v>3002</v>
      </c>
      <c r="C3084" s="63">
        <v>6401706</v>
      </c>
      <c r="D3084" s="34" t="s">
        <v>3133</v>
      </c>
      <c r="E3084" s="37"/>
    </row>
    <row r="3085" spans="1:5" ht="23.25" hidden="1" x14ac:dyDescent="0.2">
      <c r="A3085" s="41" t="s">
        <v>2963</v>
      </c>
      <c r="B3085" s="41" t="s">
        <v>3002</v>
      </c>
      <c r="C3085" s="63">
        <v>6401707</v>
      </c>
      <c r="D3085" s="34" t="s">
        <v>3134</v>
      </c>
      <c r="E3085" s="37"/>
    </row>
    <row r="3086" spans="1:5" ht="23.25" hidden="1" x14ac:dyDescent="0.2">
      <c r="A3086" s="41" t="s">
        <v>2963</v>
      </c>
      <c r="B3086" s="41" t="s">
        <v>3002</v>
      </c>
      <c r="C3086" s="63">
        <v>6401708</v>
      </c>
      <c r="D3086" s="34" t="s">
        <v>3135</v>
      </c>
      <c r="E3086" s="37"/>
    </row>
    <row r="3087" spans="1:5" ht="23.25" hidden="1" x14ac:dyDescent="0.2">
      <c r="A3087" s="41" t="s">
        <v>2963</v>
      </c>
      <c r="B3087" s="41" t="s">
        <v>3004</v>
      </c>
      <c r="C3087" s="63">
        <v>6401801</v>
      </c>
      <c r="D3087" s="34" t="s">
        <v>3136</v>
      </c>
      <c r="E3087" s="37"/>
    </row>
    <row r="3088" spans="1:5" ht="23.25" hidden="1" x14ac:dyDescent="0.2">
      <c r="A3088" s="41" t="s">
        <v>2963</v>
      </c>
      <c r="B3088" s="41" t="s">
        <v>3004</v>
      </c>
      <c r="C3088" s="63">
        <v>6401802</v>
      </c>
      <c r="D3088" s="34" t="s">
        <v>3137</v>
      </c>
      <c r="E3088" s="37"/>
    </row>
    <row r="3089" spans="1:5" ht="23.25" hidden="1" x14ac:dyDescent="0.2">
      <c r="A3089" s="41" t="s">
        <v>2963</v>
      </c>
      <c r="B3089" s="41" t="s">
        <v>3004</v>
      </c>
      <c r="C3089" s="63">
        <v>6401803</v>
      </c>
      <c r="D3089" s="34" t="s">
        <v>2952</v>
      </c>
      <c r="E3089" s="37"/>
    </row>
    <row r="3090" spans="1:5" ht="23.25" hidden="1" x14ac:dyDescent="0.2">
      <c r="A3090" s="41" t="s">
        <v>2963</v>
      </c>
      <c r="B3090" s="41" t="s">
        <v>3004</v>
      </c>
      <c r="C3090" s="63">
        <v>6401804</v>
      </c>
      <c r="D3090" s="34" t="s">
        <v>3138</v>
      </c>
      <c r="E3090" s="37"/>
    </row>
    <row r="3091" spans="1:5" ht="23.25" hidden="1" x14ac:dyDescent="0.2">
      <c r="A3091" s="41" t="s">
        <v>2963</v>
      </c>
      <c r="B3091" s="41" t="s">
        <v>3004</v>
      </c>
      <c r="C3091" s="63">
        <v>6401805</v>
      </c>
      <c r="D3091" s="34" t="s">
        <v>3139</v>
      </c>
      <c r="E3091" s="37"/>
    </row>
    <row r="3092" spans="1:5" ht="23.25" hidden="1" x14ac:dyDescent="0.2">
      <c r="A3092" s="41" t="s">
        <v>2963</v>
      </c>
      <c r="B3092" s="41" t="s">
        <v>3004</v>
      </c>
      <c r="C3092" s="63">
        <v>6401806</v>
      </c>
      <c r="D3092" s="34" t="s">
        <v>2747</v>
      </c>
      <c r="E3092" s="37"/>
    </row>
    <row r="3093" spans="1:5" ht="23.25" hidden="1" x14ac:dyDescent="0.2">
      <c r="A3093" s="41" t="s">
        <v>2963</v>
      </c>
      <c r="B3093" s="41" t="s">
        <v>3004</v>
      </c>
      <c r="C3093" s="63">
        <v>6401807</v>
      </c>
      <c r="D3093" s="34" t="s">
        <v>3140</v>
      </c>
      <c r="E3093" s="37"/>
    </row>
    <row r="3094" spans="1:5" ht="23.25" hidden="1" x14ac:dyDescent="0.2">
      <c r="A3094" s="41" t="s">
        <v>2963</v>
      </c>
      <c r="B3094" s="41" t="s">
        <v>3004</v>
      </c>
      <c r="C3094" s="63">
        <v>6401808</v>
      </c>
      <c r="D3094" s="34" t="s">
        <v>3141</v>
      </c>
      <c r="E3094" s="37"/>
    </row>
    <row r="3095" spans="1:5" ht="23.25" hidden="1" x14ac:dyDescent="0.2">
      <c r="A3095" s="41" t="s">
        <v>2963</v>
      </c>
      <c r="B3095" s="41" t="s">
        <v>3006</v>
      </c>
      <c r="C3095" s="63">
        <v>6401901</v>
      </c>
      <c r="D3095" s="34" t="s">
        <v>3142</v>
      </c>
      <c r="E3095" s="37"/>
    </row>
    <row r="3096" spans="1:5" ht="23.25" hidden="1" x14ac:dyDescent="0.2">
      <c r="A3096" s="41" t="s">
        <v>2963</v>
      </c>
      <c r="B3096" s="41" t="s">
        <v>3006</v>
      </c>
      <c r="C3096" s="63">
        <v>6401902</v>
      </c>
      <c r="D3096" s="34" t="s">
        <v>3143</v>
      </c>
      <c r="E3096" s="37"/>
    </row>
    <row r="3097" spans="1:5" ht="23.25" hidden="1" x14ac:dyDescent="0.2">
      <c r="A3097" s="41" t="s">
        <v>2963</v>
      </c>
      <c r="B3097" s="41" t="s">
        <v>3006</v>
      </c>
      <c r="C3097" s="63">
        <v>6401903</v>
      </c>
      <c r="D3097" s="34" t="s">
        <v>3144</v>
      </c>
      <c r="E3097" s="37"/>
    </row>
    <row r="3098" spans="1:5" ht="23.25" hidden="1" x14ac:dyDescent="0.2">
      <c r="A3098" s="41" t="s">
        <v>2963</v>
      </c>
      <c r="B3098" s="41" t="s">
        <v>3006</v>
      </c>
      <c r="C3098" s="63">
        <v>6401904</v>
      </c>
      <c r="D3098" s="34" t="s">
        <v>3145</v>
      </c>
      <c r="E3098" s="37"/>
    </row>
    <row r="3099" spans="1:5" ht="23.25" hidden="1" x14ac:dyDescent="0.2">
      <c r="A3099" s="41" t="s">
        <v>2963</v>
      </c>
      <c r="B3099" s="41" t="s">
        <v>3006</v>
      </c>
      <c r="C3099" s="63">
        <v>6401905</v>
      </c>
      <c r="D3099" s="34" t="s">
        <v>1439</v>
      </c>
      <c r="E3099" s="37"/>
    </row>
    <row r="3100" spans="1:5" ht="23.25" hidden="1" x14ac:dyDescent="0.2">
      <c r="A3100" s="41" t="s">
        <v>2963</v>
      </c>
      <c r="B3100" s="41" t="s">
        <v>3008</v>
      </c>
      <c r="C3100" s="63">
        <v>6402001</v>
      </c>
      <c r="D3100" s="34" t="s">
        <v>3146</v>
      </c>
      <c r="E3100" s="37"/>
    </row>
    <row r="3101" spans="1:5" ht="23.25" hidden="1" x14ac:dyDescent="0.2">
      <c r="A3101" s="41" t="s">
        <v>2963</v>
      </c>
      <c r="B3101" s="41" t="s">
        <v>3008</v>
      </c>
      <c r="C3101" s="63">
        <v>6402002</v>
      </c>
      <c r="D3101" s="34" t="s">
        <v>3147</v>
      </c>
      <c r="E3101" s="37"/>
    </row>
    <row r="3102" spans="1:5" ht="23.25" hidden="1" x14ac:dyDescent="0.2">
      <c r="A3102" s="41" t="s">
        <v>2963</v>
      </c>
      <c r="B3102" s="41" t="s">
        <v>3008</v>
      </c>
      <c r="C3102" s="63">
        <v>6402003</v>
      </c>
      <c r="D3102" s="34" t="s">
        <v>2683</v>
      </c>
      <c r="E3102" s="37"/>
    </row>
    <row r="3103" spans="1:5" ht="23.25" hidden="1" x14ac:dyDescent="0.2">
      <c r="A3103" s="41" t="s">
        <v>2963</v>
      </c>
      <c r="B3103" s="41" t="s">
        <v>3008</v>
      </c>
      <c r="C3103" s="63">
        <v>6402004</v>
      </c>
      <c r="D3103" s="34" t="s">
        <v>3148</v>
      </c>
      <c r="E3103" s="37"/>
    </row>
    <row r="3104" spans="1:5" ht="23.25" hidden="1" x14ac:dyDescent="0.2">
      <c r="A3104" s="41" t="s">
        <v>2963</v>
      </c>
      <c r="B3104" s="41" t="s">
        <v>3008</v>
      </c>
      <c r="C3104" s="63">
        <v>6402005</v>
      </c>
      <c r="D3104" s="34" t="s">
        <v>3149</v>
      </c>
      <c r="E3104" s="37"/>
    </row>
    <row r="3105" spans="1:5" ht="23.25" hidden="1" x14ac:dyDescent="0.2">
      <c r="A3105" s="41" t="s">
        <v>2963</v>
      </c>
      <c r="B3105" s="41" t="s">
        <v>3010</v>
      </c>
      <c r="C3105" s="63">
        <v>6402102</v>
      </c>
      <c r="D3105" s="34" t="s">
        <v>3150</v>
      </c>
      <c r="E3105" s="37"/>
    </row>
    <row r="3106" spans="1:5" ht="23.25" hidden="1" x14ac:dyDescent="0.2">
      <c r="A3106" s="41" t="s">
        <v>2963</v>
      </c>
      <c r="B3106" s="41" t="s">
        <v>3010</v>
      </c>
      <c r="C3106" s="63">
        <v>6402103</v>
      </c>
      <c r="D3106" s="34" t="s">
        <v>3151</v>
      </c>
      <c r="E3106" s="37"/>
    </row>
    <row r="3107" spans="1:5" ht="23.25" hidden="1" x14ac:dyDescent="0.2">
      <c r="A3107" s="41" t="s">
        <v>2963</v>
      </c>
      <c r="B3107" s="41" t="s">
        <v>3010</v>
      </c>
      <c r="C3107" s="63">
        <v>6402104</v>
      </c>
      <c r="D3107" s="34" t="s">
        <v>3152</v>
      </c>
      <c r="E3107" s="37"/>
    </row>
    <row r="3108" spans="1:5" ht="23.25" hidden="1" x14ac:dyDescent="0.2">
      <c r="A3108" s="41" t="s">
        <v>2963</v>
      </c>
      <c r="B3108" s="41" t="s">
        <v>3010</v>
      </c>
      <c r="C3108" s="63">
        <v>6402105</v>
      </c>
      <c r="D3108" s="34" t="s">
        <v>3153</v>
      </c>
      <c r="E3108" s="37"/>
    </row>
    <row r="3109" spans="1:5" ht="23.25" hidden="1" x14ac:dyDescent="0.2">
      <c r="A3109" s="41" t="s">
        <v>2963</v>
      </c>
      <c r="B3109" s="41" t="s">
        <v>3011</v>
      </c>
      <c r="C3109" s="63">
        <v>6402201</v>
      </c>
      <c r="D3109" s="34" t="s">
        <v>576</v>
      </c>
      <c r="E3109" s="37"/>
    </row>
    <row r="3110" spans="1:5" ht="23.25" hidden="1" x14ac:dyDescent="0.2">
      <c r="A3110" s="41" t="s">
        <v>2963</v>
      </c>
      <c r="B3110" s="41" t="s">
        <v>3011</v>
      </c>
      <c r="C3110" s="63">
        <v>6402202</v>
      </c>
      <c r="D3110" s="34" t="s">
        <v>3154</v>
      </c>
      <c r="E3110" s="37"/>
    </row>
    <row r="3111" spans="1:5" ht="23.25" hidden="1" x14ac:dyDescent="0.2">
      <c r="A3111" s="41" t="s">
        <v>2963</v>
      </c>
      <c r="B3111" s="41" t="s">
        <v>3011</v>
      </c>
      <c r="C3111" s="63">
        <v>6402203</v>
      </c>
      <c r="D3111" s="34" t="s">
        <v>3155</v>
      </c>
      <c r="E3111" s="37"/>
    </row>
    <row r="3112" spans="1:5" ht="23.25" hidden="1" x14ac:dyDescent="0.2">
      <c r="A3112" s="41" t="s">
        <v>2963</v>
      </c>
      <c r="B3112" s="41" t="s">
        <v>3011</v>
      </c>
      <c r="C3112" s="63">
        <v>6402204</v>
      </c>
      <c r="D3112" s="34" t="s">
        <v>3156</v>
      </c>
      <c r="E3112" s="37"/>
    </row>
    <row r="3113" spans="1:5" ht="23.25" hidden="1" x14ac:dyDescent="0.2">
      <c r="A3113" s="41" t="s">
        <v>2963</v>
      </c>
      <c r="B3113" s="41" t="s">
        <v>3158</v>
      </c>
      <c r="C3113" s="63">
        <v>6402301</v>
      </c>
      <c r="D3113" s="34" t="s">
        <v>3157</v>
      </c>
      <c r="E3113" s="37"/>
    </row>
    <row r="3114" spans="1:5" ht="23.25" hidden="1" x14ac:dyDescent="0.2">
      <c r="A3114" s="41" t="s">
        <v>2963</v>
      </c>
      <c r="B3114" s="41" t="s">
        <v>3158</v>
      </c>
      <c r="C3114" s="63">
        <v>6402302</v>
      </c>
      <c r="D3114" s="34" t="s">
        <v>3159</v>
      </c>
      <c r="E3114" s="37"/>
    </row>
    <row r="3115" spans="1:5" ht="23.25" hidden="1" x14ac:dyDescent="0.2">
      <c r="A3115" s="41" t="s">
        <v>2963</v>
      </c>
      <c r="B3115" s="41" t="s">
        <v>3158</v>
      </c>
      <c r="C3115" s="63">
        <v>6402303</v>
      </c>
      <c r="D3115" s="34" t="s">
        <v>3160</v>
      </c>
      <c r="E3115" s="37"/>
    </row>
    <row r="3116" spans="1:5" ht="23.25" hidden="1" x14ac:dyDescent="0.2">
      <c r="A3116" s="41" t="s">
        <v>2963</v>
      </c>
      <c r="B3116" s="41" t="s">
        <v>3013</v>
      </c>
      <c r="C3116" s="63">
        <v>6402401</v>
      </c>
      <c r="D3116" s="34" t="s">
        <v>3161</v>
      </c>
      <c r="E3116" s="37"/>
    </row>
    <row r="3117" spans="1:5" ht="23.25" hidden="1" x14ac:dyDescent="0.2">
      <c r="A3117" s="41" t="s">
        <v>2963</v>
      </c>
      <c r="B3117" s="41" t="s">
        <v>3013</v>
      </c>
      <c r="C3117" s="63">
        <v>6402402</v>
      </c>
      <c r="D3117" s="34" t="s">
        <v>3162</v>
      </c>
      <c r="E3117" s="37"/>
    </row>
    <row r="3118" spans="1:5" ht="23.25" hidden="1" x14ac:dyDescent="0.2">
      <c r="A3118" s="41" t="s">
        <v>2963</v>
      </c>
      <c r="B3118" s="41" t="s">
        <v>3013</v>
      </c>
      <c r="C3118" s="63">
        <v>6402403</v>
      </c>
      <c r="D3118" s="34" t="s">
        <v>1533</v>
      </c>
      <c r="E3118" s="37"/>
    </row>
    <row r="3119" spans="1:5" ht="23.25" hidden="1" x14ac:dyDescent="0.2">
      <c r="A3119" s="41" t="s">
        <v>2963</v>
      </c>
      <c r="B3119" s="41" t="s">
        <v>3013</v>
      </c>
      <c r="C3119" s="63">
        <v>6402404</v>
      </c>
      <c r="D3119" s="34" t="s">
        <v>3163</v>
      </c>
      <c r="E3119" s="37"/>
    </row>
    <row r="3120" spans="1:5" ht="23.25" hidden="1" x14ac:dyDescent="0.2">
      <c r="A3120" s="41" t="s">
        <v>2963</v>
      </c>
      <c r="B3120" s="41" t="s">
        <v>3015</v>
      </c>
      <c r="C3120" s="63">
        <v>6402501</v>
      </c>
      <c r="D3120" s="34" t="s">
        <v>1692</v>
      </c>
      <c r="E3120" s="37"/>
    </row>
    <row r="3121" spans="1:5" ht="23.25" hidden="1" x14ac:dyDescent="0.2">
      <c r="A3121" s="41" t="s">
        <v>2963</v>
      </c>
      <c r="B3121" s="41" t="s">
        <v>3015</v>
      </c>
      <c r="C3121" s="63">
        <v>6402502</v>
      </c>
      <c r="D3121" s="34" t="s">
        <v>1717</v>
      </c>
      <c r="E3121" s="37"/>
    </row>
    <row r="3122" spans="1:5" ht="23.25" hidden="1" x14ac:dyDescent="0.2">
      <c r="A3122" s="41" t="s">
        <v>2963</v>
      </c>
      <c r="B3122" s="41" t="s">
        <v>3015</v>
      </c>
      <c r="C3122" s="63">
        <v>6402503</v>
      </c>
      <c r="D3122" s="34" t="s">
        <v>3164</v>
      </c>
      <c r="E3122" s="37"/>
    </row>
    <row r="3123" spans="1:5" ht="23.25" hidden="1" x14ac:dyDescent="0.2">
      <c r="A3123" s="41" t="s">
        <v>2963</v>
      </c>
      <c r="B3123" s="41" t="s">
        <v>3015</v>
      </c>
      <c r="C3123" s="63">
        <v>6402504</v>
      </c>
      <c r="D3123" s="34" t="s">
        <v>759</v>
      </c>
      <c r="E3123" s="37"/>
    </row>
    <row r="3124" spans="1:5" ht="23.25" hidden="1" x14ac:dyDescent="0.2">
      <c r="A3124" s="41" t="s">
        <v>3167</v>
      </c>
      <c r="B3124" s="41" t="s">
        <v>3166</v>
      </c>
      <c r="C3124" s="63">
        <v>2410101</v>
      </c>
      <c r="D3124" s="34" t="s">
        <v>3165</v>
      </c>
      <c r="E3124" s="37"/>
    </row>
    <row r="3125" spans="1:5" ht="23.25" hidden="1" x14ac:dyDescent="0.2">
      <c r="A3125" s="41" t="s">
        <v>3167</v>
      </c>
      <c r="B3125" s="41" t="s">
        <v>3166</v>
      </c>
      <c r="C3125" s="63">
        <v>3410101</v>
      </c>
      <c r="D3125" s="34" t="s">
        <v>3168</v>
      </c>
      <c r="E3125" s="37"/>
    </row>
    <row r="3126" spans="1:5" ht="23.25" hidden="1" x14ac:dyDescent="0.2">
      <c r="A3126" s="41" t="s">
        <v>3167</v>
      </c>
      <c r="B3126" s="41" t="s">
        <v>3166</v>
      </c>
      <c r="C3126" s="63">
        <v>4410122</v>
      </c>
      <c r="D3126" s="34" t="s">
        <v>3169</v>
      </c>
      <c r="E3126" s="37"/>
    </row>
    <row r="3127" spans="1:5" ht="23.25" hidden="1" x14ac:dyDescent="0.2">
      <c r="A3127" s="41" t="s">
        <v>3167</v>
      </c>
      <c r="B3127" s="41" t="s">
        <v>3166</v>
      </c>
      <c r="C3127" s="63">
        <v>5410120</v>
      </c>
      <c r="D3127" s="34" t="s">
        <v>3131</v>
      </c>
      <c r="E3127" s="37"/>
    </row>
    <row r="3128" spans="1:5" ht="23.25" hidden="1" x14ac:dyDescent="0.2">
      <c r="A3128" s="41" t="s">
        <v>3167</v>
      </c>
      <c r="B3128" s="41" t="s">
        <v>3166</v>
      </c>
      <c r="C3128" s="63">
        <v>5410121</v>
      </c>
      <c r="D3128" s="34" t="s">
        <v>3170</v>
      </c>
      <c r="E3128" s="37"/>
    </row>
    <row r="3129" spans="1:5" ht="23.25" hidden="1" x14ac:dyDescent="0.2">
      <c r="A3129" s="41" t="s">
        <v>3167</v>
      </c>
      <c r="B3129" s="41" t="s">
        <v>3166</v>
      </c>
      <c r="C3129" s="63">
        <v>5410123</v>
      </c>
      <c r="D3129" s="34" t="s">
        <v>3171</v>
      </c>
      <c r="E3129" s="37"/>
    </row>
    <row r="3130" spans="1:5" ht="23.25" hidden="1" x14ac:dyDescent="0.2">
      <c r="A3130" s="41" t="s">
        <v>3167</v>
      </c>
      <c r="B3130" s="41" t="s">
        <v>3166</v>
      </c>
      <c r="C3130" s="63">
        <v>5410124</v>
      </c>
      <c r="D3130" s="34" t="s">
        <v>3172</v>
      </c>
      <c r="E3130" s="37"/>
    </row>
    <row r="3131" spans="1:5" ht="23.25" hidden="1" x14ac:dyDescent="0.2">
      <c r="A3131" s="41" t="s">
        <v>3167</v>
      </c>
      <c r="B3131" s="41" t="s">
        <v>3166</v>
      </c>
      <c r="C3131" s="63">
        <v>5410125</v>
      </c>
      <c r="D3131" s="34" t="s">
        <v>780</v>
      </c>
      <c r="E3131" s="37"/>
    </row>
    <row r="3132" spans="1:5" ht="23.25" hidden="1" x14ac:dyDescent="0.2">
      <c r="A3132" s="41" t="s">
        <v>3167</v>
      </c>
      <c r="B3132" s="41" t="s">
        <v>3174</v>
      </c>
      <c r="C3132" s="63">
        <v>5410208</v>
      </c>
      <c r="D3132" s="34" t="s">
        <v>3173</v>
      </c>
      <c r="E3132" s="37"/>
    </row>
    <row r="3133" spans="1:5" ht="23.25" hidden="1" x14ac:dyDescent="0.2">
      <c r="A3133" s="41" t="s">
        <v>3167</v>
      </c>
      <c r="B3133" s="41" t="s">
        <v>3174</v>
      </c>
      <c r="C3133" s="63">
        <v>5410209</v>
      </c>
      <c r="D3133" s="34" t="s">
        <v>3175</v>
      </c>
      <c r="E3133" s="37"/>
    </row>
    <row r="3134" spans="1:5" ht="23.25" hidden="1" x14ac:dyDescent="0.2">
      <c r="A3134" s="41" t="s">
        <v>3167</v>
      </c>
      <c r="B3134" s="41" t="s">
        <v>3174</v>
      </c>
      <c r="C3134" s="63">
        <v>5410210</v>
      </c>
      <c r="D3134" s="34" t="s">
        <v>3176</v>
      </c>
      <c r="E3134" s="37"/>
    </row>
    <row r="3135" spans="1:5" ht="23.25" hidden="1" x14ac:dyDescent="0.2">
      <c r="A3135" s="41" t="s">
        <v>3167</v>
      </c>
      <c r="B3135" s="41" t="s">
        <v>3174</v>
      </c>
      <c r="C3135" s="63">
        <v>5410211</v>
      </c>
      <c r="D3135" s="34" t="s">
        <v>3177</v>
      </c>
      <c r="E3135" s="37"/>
    </row>
    <row r="3136" spans="1:5" ht="23.25" hidden="1" x14ac:dyDescent="0.2">
      <c r="A3136" s="41" t="s">
        <v>3167</v>
      </c>
      <c r="B3136" s="41" t="s">
        <v>3179</v>
      </c>
      <c r="C3136" s="63">
        <v>5410308</v>
      </c>
      <c r="D3136" s="34" t="s">
        <v>3178</v>
      </c>
      <c r="E3136" s="37"/>
    </row>
    <row r="3137" spans="1:5" ht="23.25" hidden="1" x14ac:dyDescent="0.2">
      <c r="A3137" s="41" t="s">
        <v>3167</v>
      </c>
      <c r="B3137" s="41" t="s">
        <v>3179</v>
      </c>
      <c r="C3137" s="63">
        <v>5410309</v>
      </c>
      <c r="D3137" s="34" t="s">
        <v>3155</v>
      </c>
      <c r="E3137" s="37"/>
    </row>
    <row r="3138" spans="1:5" ht="23.25" hidden="1" x14ac:dyDescent="0.2">
      <c r="A3138" s="41" t="s">
        <v>3167</v>
      </c>
      <c r="B3138" s="41" t="s">
        <v>3181</v>
      </c>
      <c r="C3138" s="63">
        <v>5410413</v>
      </c>
      <c r="D3138" s="34" t="s">
        <v>3180</v>
      </c>
      <c r="E3138" s="37"/>
    </row>
    <row r="3139" spans="1:5" ht="23.25" hidden="1" x14ac:dyDescent="0.2">
      <c r="A3139" s="41" t="s">
        <v>3167</v>
      </c>
      <c r="B3139" s="41" t="s">
        <v>3181</v>
      </c>
      <c r="C3139" s="63">
        <v>5410414</v>
      </c>
      <c r="D3139" s="34" t="s">
        <v>3182</v>
      </c>
      <c r="E3139" s="37"/>
    </row>
    <row r="3140" spans="1:5" ht="23.25" hidden="1" x14ac:dyDescent="0.2">
      <c r="A3140" s="41" t="s">
        <v>3167</v>
      </c>
      <c r="B3140" s="41" t="s">
        <v>3181</v>
      </c>
      <c r="C3140" s="63">
        <v>5410415</v>
      </c>
      <c r="D3140" s="34" t="s">
        <v>3183</v>
      </c>
      <c r="E3140" s="37"/>
    </row>
    <row r="3141" spans="1:5" ht="23.25" hidden="1" x14ac:dyDescent="0.2">
      <c r="A3141" s="41" t="s">
        <v>3167</v>
      </c>
      <c r="B3141" s="41" t="s">
        <v>3184</v>
      </c>
      <c r="C3141" s="63">
        <v>5410507</v>
      </c>
      <c r="D3141" s="34" t="s">
        <v>2947</v>
      </c>
      <c r="E3141" s="37"/>
    </row>
    <row r="3142" spans="1:5" ht="23.25" hidden="1" x14ac:dyDescent="0.2">
      <c r="A3142" s="41" t="s">
        <v>3167</v>
      </c>
      <c r="B3142" s="41" t="s">
        <v>3186</v>
      </c>
      <c r="C3142" s="63">
        <v>5410613</v>
      </c>
      <c r="D3142" s="34" t="s">
        <v>3185</v>
      </c>
      <c r="E3142" s="37"/>
    </row>
    <row r="3143" spans="1:5" ht="23.25" hidden="1" x14ac:dyDescent="0.2">
      <c r="A3143" s="41" t="s">
        <v>3167</v>
      </c>
      <c r="B3143" s="41" t="s">
        <v>3186</v>
      </c>
      <c r="C3143" s="63">
        <v>5410614</v>
      </c>
      <c r="D3143" s="34" t="s">
        <v>3187</v>
      </c>
      <c r="E3143" s="37"/>
    </row>
    <row r="3144" spans="1:5" ht="23.25" hidden="1" x14ac:dyDescent="0.2">
      <c r="A3144" s="41" t="s">
        <v>3167</v>
      </c>
      <c r="B3144" s="41" t="s">
        <v>3186</v>
      </c>
      <c r="C3144" s="63">
        <v>5410615</v>
      </c>
      <c r="D3144" s="34" t="s">
        <v>3188</v>
      </c>
      <c r="E3144" s="37"/>
    </row>
    <row r="3145" spans="1:5" ht="23.25" hidden="1" x14ac:dyDescent="0.2">
      <c r="A3145" s="41" t="s">
        <v>3167</v>
      </c>
      <c r="B3145" s="41" t="s">
        <v>3186</v>
      </c>
      <c r="C3145" s="63">
        <v>5410616</v>
      </c>
      <c r="D3145" s="34" t="s">
        <v>1418</v>
      </c>
      <c r="E3145" s="37"/>
    </row>
    <row r="3146" spans="1:5" ht="23.25" hidden="1" x14ac:dyDescent="0.2">
      <c r="A3146" s="41" t="s">
        <v>3167</v>
      </c>
      <c r="B3146" s="41" t="s">
        <v>3190</v>
      </c>
      <c r="C3146" s="63">
        <v>5410705</v>
      </c>
      <c r="D3146" s="34" t="s">
        <v>3189</v>
      </c>
      <c r="E3146" s="37"/>
    </row>
    <row r="3147" spans="1:5" ht="23.25" hidden="1" x14ac:dyDescent="0.2">
      <c r="A3147" s="41" t="s">
        <v>3167</v>
      </c>
      <c r="B3147" s="41" t="s">
        <v>3192</v>
      </c>
      <c r="C3147" s="63">
        <v>5410805</v>
      </c>
      <c r="D3147" s="34" t="s">
        <v>3191</v>
      </c>
      <c r="E3147" s="37"/>
    </row>
    <row r="3148" spans="1:5" ht="23.25" hidden="1" x14ac:dyDescent="0.2">
      <c r="A3148" s="41" t="s">
        <v>3167</v>
      </c>
      <c r="B3148" s="41" t="s">
        <v>3194</v>
      </c>
      <c r="C3148" s="63">
        <v>5410908</v>
      </c>
      <c r="D3148" s="34" t="s">
        <v>3193</v>
      </c>
      <c r="E3148" s="37"/>
    </row>
    <row r="3149" spans="1:5" ht="23.25" hidden="1" x14ac:dyDescent="0.2">
      <c r="A3149" s="41" t="s">
        <v>3167</v>
      </c>
      <c r="B3149" s="41" t="s">
        <v>3196</v>
      </c>
      <c r="C3149" s="63">
        <v>5411007</v>
      </c>
      <c r="D3149" s="34" t="s">
        <v>3195</v>
      </c>
      <c r="E3149" s="37"/>
    </row>
    <row r="3150" spans="1:5" ht="23.25" hidden="1" x14ac:dyDescent="0.2">
      <c r="A3150" s="41" t="s">
        <v>3167</v>
      </c>
      <c r="B3150" s="41" t="s">
        <v>3198</v>
      </c>
      <c r="C3150" s="63">
        <v>5411109</v>
      </c>
      <c r="D3150" s="34" t="s">
        <v>3197</v>
      </c>
      <c r="E3150" s="37"/>
    </row>
    <row r="3151" spans="1:5" ht="23.25" hidden="1" x14ac:dyDescent="0.2">
      <c r="A3151" s="41" t="s">
        <v>3167</v>
      </c>
      <c r="B3151" s="41" t="s">
        <v>3199</v>
      </c>
      <c r="C3151" s="63">
        <v>5411714</v>
      </c>
      <c r="D3151" s="34" t="s">
        <v>3041</v>
      </c>
      <c r="E3151" s="37"/>
    </row>
    <row r="3152" spans="1:5" ht="23.25" hidden="1" x14ac:dyDescent="0.2">
      <c r="A3152" s="41" t="s">
        <v>3167</v>
      </c>
      <c r="B3152" s="41" t="s">
        <v>3201</v>
      </c>
      <c r="C3152" s="63">
        <v>5411808</v>
      </c>
      <c r="D3152" s="34" t="s">
        <v>3200</v>
      </c>
      <c r="E3152" s="37"/>
    </row>
    <row r="3153" spans="1:5" ht="23.25" hidden="1" x14ac:dyDescent="0.2">
      <c r="A3153" s="41" t="s">
        <v>3167</v>
      </c>
      <c r="B3153" s="41" t="s">
        <v>3201</v>
      </c>
      <c r="C3153" s="63">
        <v>5411809</v>
      </c>
      <c r="D3153" s="34" t="s">
        <v>3202</v>
      </c>
      <c r="E3153" s="37"/>
    </row>
    <row r="3154" spans="1:5" ht="23.25" hidden="1" x14ac:dyDescent="0.2">
      <c r="A3154" s="41" t="s">
        <v>3167</v>
      </c>
      <c r="B3154" s="41" t="s">
        <v>3204</v>
      </c>
      <c r="C3154" s="63">
        <v>5411912</v>
      </c>
      <c r="D3154" s="34" t="s">
        <v>3203</v>
      </c>
      <c r="E3154" s="37"/>
    </row>
    <row r="3155" spans="1:5" ht="23.25" hidden="1" x14ac:dyDescent="0.2">
      <c r="A3155" s="41" t="s">
        <v>3167</v>
      </c>
      <c r="B3155" s="41" t="s">
        <v>3206</v>
      </c>
      <c r="C3155" s="63">
        <v>5412105</v>
      </c>
      <c r="D3155" s="34" t="s">
        <v>3205</v>
      </c>
      <c r="E3155" s="37"/>
    </row>
    <row r="3156" spans="1:5" ht="23.25" hidden="1" x14ac:dyDescent="0.2">
      <c r="A3156" s="41" t="s">
        <v>3167</v>
      </c>
      <c r="B3156" s="41" t="s">
        <v>3166</v>
      </c>
      <c r="C3156" s="63">
        <v>6410101</v>
      </c>
      <c r="D3156" s="34" t="s">
        <v>770</v>
      </c>
      <c r="E3156" s="37"/>
    </row>
    <row r="3157" spans="1:5" ht="23.25" hidden="1" x14ac:dyDescent="0.2">
      <c r="A3157" s="41" t="s">
        <v>3167</v>
      </c>
      <c r="B3157" s="41" t="s">
        <v>3166</v>
      </c>
      <c r="C3157" s="63">
        <v>6410102</v>
      </c>
      <c r="D3157" s="34" t="s">
        <v>3207</v>
      </c>
      <c r="E3157" s="37"/>
    </row>
    <row r="3158" spans="1:5" ht="23.25" hidden="1" x14ac:dyDescent="0.2">
      <c r="A3158" s="41" t="s">
        <v>3167</v>
      </c>
      <c r="B3158" s="41" t="s">
        <v>3166</v>
      </c>
      <c r="C3158" s="63">
        <v>6410103</v>
      </c>
      <c r="D3158" s="34" t="s">
        <v>3208</v>
      </c>
      <c r="E3158" s="37"/>
    </row>
    <row r="3159" spans="1:5" ht="23.25" hidden="1" x14ac:dyDescent="0.2">
      <c r="A3159" s="41" t="s">
        <v>3167</v>
      </c>
      <c r="B3159" s="41" t="s">
        <v>3166</v>
      </c>
      <c r="C3159" s="63">
        <v>6410104</v>
      </c>
      <c r="D3159" s="34" t="s">
        <v>3209</v>
      </c>
      <c r="E3159" s="37"/>
    </row>
    <row r="3160" spans="1:5" ht="23.25" hidden="1" x14ac:dyDescent="0.2">
      <c r="A3160" s="41" t="s">
        <v>3167</v>
      </c>
      <c r="B3160" s="41" t="s">
        <v>3166</v>
      </c>
      <c r="C3160" s="63">
        <v>6410105</v>
      </c>
      <c r="D3160" s="34" t="s">
        <v>1282</v>
      </c>
      <c r="E3160" s="37"/>
    </row>
    <row r="3161" spans="1:5" ht="23.25" hidden="1" x14ac:dyDescent="0.2">
      <c r="A3161" s="41" t="s">
        <v>3167</v>
      </c>
      <c r="B3161" s="41" t="s">
        <v>3166</v>
      </c>
      <c r="C3161" s="63">
        <v>6410106</v>
      </c>
      <c r="D3161" s="34" t="s">
        <v>3210</v>
      </c>
      <c r="E3161" s="37"/>
    </row>
    <row r="3162" spans="1:5" ht="23.25" hidden="1" x14ac:dyDescent="0.2">
      <c r="A3162" s="41" t="s">
        <v>3167</v>
      </c>
      <c r="B3162" s="41" t="s">
        <v>3166</v>
      </c>
      <c r="C3162" s="63">
        <v>6410107</v>
      </c>
      <c r="D3162" s="34" t="s">
        <v>3211</v>
      </c>
      <c r="E3162" s="37"/>
    </row>
    <row r="3163" spans="1:5" ht="23.25" hidden="1" x14ac:dyDescent="0.2">
      <c r="A3163" s="41" t="s">
        <v>3167</v>
      </c>
      <c r="B3163" s="41" t="s">
        <v>3166</v>
      </c>
      <c r="C3163" s="63">
        <v>6410108</v>
      </c>
      <c r="D3163" s="34" t="s">
        <v>3212</v>
      </c>
      <c r="E3163" s="37"/>
    </row>
    <row r="3164" spans="1:5" ht="23.25" hidden="1" x14ac:dyDescent="0.2">
      <c r="A3164" s="41" t="s">
        <v>3167</v>
      </c>
      <c r="B3164" s="41" t="s">
        <v>3166</v>
      </c>
      <c r="C3164" s="63">
        <v>6410109</v>
      </c>
      <c r="D3164" s="34" t="s">
        <v>3042</v>
      </c>
      <c r="E3164" s="37"/>
    </row>
    <row r="3165" spans="1:5" ht="23.25" hidden="1" x14ac:dyDescent="0.2">
      <c r="A3165" s="41" t="s">
        <v>3167</v>
      </c>
      <c r="B3165" s="41" t="s">
        <v>3166</v>
      </c>
      <c r="C3165" s="63">
        <v>6410110</v>
      </c>
      <c r="D3165" s="34" t="s">
        <v>2172</v>
      </c>
      <c r="E3165" s="37"/>
    </row>
    <row r="3166" spans="1:5" ht="23.25" hidden="1" x14ac:dyDescent="0.2">
      <c r="A3166" s="41" t="s">
        <v>3167</v>
      </c>
      <c r="B3166" s="41" t="s">
        <v>3166</v>
      </c>
      <c r="C3166" s="63">
        <v>6410111</v>
      </c>
      <c r="D3166" s="34" t="s">
        <v>3213</v>
      </c>
      <c r="E3166" s="37"/>
    </row>
    <row r="3167" spans="1:5" ht="23.25" hidden="1" x14ac:dyDescent="0.2">
      <c r="A3167" s="41" t="s">
        <v>3167</v>
      </c>
      <c r="B3167" s="41" t="s">
        <v>3166</v>
      </c>
      <c r="C3167" s="63">
        <v>6410112</v>
      </c>
      <c r="D3167" s="34" t="s">
        <v>3214</v>
      </c>
      <c r="E3167" s="37"/>
    </row>
    <row r="3168" spans="1:5" ht="23.25" hidden="1" x14ac:dyDescent="0.2">
      <c r="A3168" s="41" t="s">
        <v>3167</v>
      </c>
      <c r="B3168" s="41" t="s">
        <v>3166</v>
      </c>
      <c r="C3168" s="63">
        <v>6410113</v>
      </c>
      <c r="D3168" s="34" t="s">
        <v>3215</v>
      </c>
      <c r="E3168" s="37"/>
    </row>
    <row r="3169" spans="1:5" ht="23.25" hidden="1" x14ac:dyDescent="0.2">
      <c r="A3169" s="41" t="s">
        <v>3167</v>
      </c>
      <c r="B3169" s="41" t="s">
        <v>3166</v>
      </c>
      <c r="C3169" s="63">
        <v>6410114</v>
      </c>
      <c r="D3169" s="34" t="s">
        <v>3216</v>
      </c>
      <c r="E3169" s="37"/>
    </row>
    <row r="3170" spans="1:5" ht="23.25" hidden="1" x14ac:dyDescent="0.2">
      <c r="A3170" s="41" t="s">
        <v>3167</v>
      </c>
      <c r="B3170" s="41" t="s">
        <v>3166</v>
      </c>
      <c r="C3170" s="63">
        <v>6410115</v>
      </c>
      <c r="D3170" s="34" t="s">
        <v>3217</v>
      </c>
      <c r="E3170" s="37"/>
    </row>
    <row r="3171" spans="1:5" ht="23.25" hidden="1" x14ac:dyDescent="0.2">
      <c r="A3171" s="41" t="s">
        <v>3167</v>
      </c>
      <c r="B3171" s="41" t="s">
        <v>3166</v>
      </c>
      <c r="C3171" s="63">
        <v>6410116</v>
      </c>
      <c r="D3171" s="34" t="s">
        <v>3218</v>
      </c>
      <c r="E3171" s="37"/>
    </row>
    <row r="3172" spans="1:5" ht="23.25" hidden="1" x14ac:dyDescent="0.2">
      <c r="A3172" s="41" t="s">
        <v>3167</v>
      </c>
      <c r="B3172" s="41" t="s">
        <v>3166</v>
      </c>
      <c r="C3172" s="63">
        <v>6410118</v>
      </c>
      <c r="D3172" s="34" t="s">
        <v>3219</v>
      </c>
      <c r="E3172" s="37"/>
    </row>
    <row r="3173" spans="1:5" ht="23.25" hidden="1" x14ac:dyDescent="0.2">
      <c r="A3173" s="41" t="s">
        <v>3167</v>
      </c>
      <c r="B3173" s="41" t="s">
        <v>3166</v>
      </c>
      <c r="C3173" s="63">
        <v>6410119</v>
      </c>
      <c r="D3173" s="34" t="s">
        <v>3220</v>
      </c>
      <c r="E3173" s="37"/>
    </row>
    <row r="3174" spans="1:5" ht="23.25" hidden="1" x14ac:dyDescent="0.2">
      <c r="A3174" s="41" t="s">
        <v>3167</v>
      </c>
      <c r="B3174" s="41" t="s">
        <v>3174</v>
      </c>
      <c r="C3174" s="63">
        <v>6410201</v>
      </c>
      <c r="D3174" s="34" t="s">
        <v>3221</v>
      </c>
      <c r="E3174" s="37"/>
    </row>
    <row r="3175" spans="1:5" ht="23.25" hidden="1" x14ac:dyDescent="0.2">
      <c r="A3175" s="41" t="s">
        <v>3167</v>
      </c>
      <c r="B3175" s="41" t="s">
        <v>3174</v>
      </c>
      <c r="C3175" s="63">
        <v>6410202</v>
      </c>
      <c r="D3175" s="34" t="s">
        <v>3222</v>
      </c>
      <c r="E3175" s="37"/>
    </row>
    <row r="3176" spans="1:5" ht="23.25" hidden="1" x14ac:dyDescent="0.2">
      <c r="A3176" s="41" t="s">
        <v>3167</v>
      </c>
      <c r="B3176" s="41" t="s">
        <v>3174</v>
      </c>
      <c r="C3176" s="63">
        <v>6410203</v>
      </c>
      <c r="D3176" s="34" t="s">
        <v>3223</v>
      </c>
      <c r="E3176" s="37"/>
    </row>
    <row r="3177" spans="1:5" ht="23.25" hidden="1" x14ac:dyDescent="0.2">
      <c r="A3177" s="41" t="s">
        <v>3167</v>
      </c>
      <c r="B3177" s="41" t="s">
        <v>3174</v>
      </c>
      <c r="C3177" s="63">
        <v>6410204</v>
      </c>
      <c r="D3177" s="34" t="s">
        <v>3224</v>
      </c>
      <c r="E3177" s="37"/>
    </row>
    <row r="3178" spans="1:5" ht="23.25" hidden="1" x14ac:dyDescent="0.2">
      <c r="A3178" s="41" t="s">
        <v>3167</v>
      </c>
      <c r="B3178" s="41" t="s">
        <v>3174</v>
      </c>
      <c r="C3178" s="63">
        <v>6410205</v>
      </c>
      <c r="D3178" s="34" t="s">
        <v>3225</v>
      </c>
      <c r="E3178" s="37"/>
    </row>
    <row r="3179" spans="1:5" ht="23.25" hidden="1" x14ac:dyDescent="0.2">
      <c r="A3179" s="41" t="s">
        <v>3167</v>
      </c>
      <c r="B3179" s="41" t="s">
        <v>3174</v>
      </c>
      <c r="C3179" s="63">
        <v>6410206</v>
      </c>
      <c r="D3179" s="34" t="s">
        <v>3226</v>
      </c>
      <c r="E3179" s="37"/>
    </row>
    <row r="3180" spans="1:5" ht="23.25" hidden="1" x14ac:dyDescent="0.2">
      <c r="A3180" s="41" t="s">
        <v>3167</v>
      </c>
      <c r="B3180" s="41" t="s">
        <v>3174</v>
      </c>
      <c r="C3180" s="63">
        <v>6410207</v>
      </c>
      <c r="D3180" s="34" t="s">
        <v>3227</v>
      </c>
      <c r="E3180" s="37"/>
    </row>
    <row r="3181" spans="1:5" ht="23.25" hidden="1" x14ac:dyDescent="0.2">
      <c r="A3181" s="41" t="s">
        <v>3167</v>
      </c>
      <c r="B3181" s="41" t="s">
        <v>3179</v>
      </c>
      <c r="C3181" s="63">
        <v>6410301</v>
      </c>
      <c r="D3181" s="34" t="s">
        <v>3228</v>
      </c>
      <c r="E3181" s="37"/>
    </row>
    <row r="3182" spans="1:5" ht="23.25" hidden="1" x14ac:dyDescent="0.2">
      <c r="A3182" s="41" t="s">
        <v>3167</v>
      </c>
      <c r="B3182" s="41" t="s">
        <v>3179</v>
      </c>
      <c r="C3182" s="63">
        <v>6410302</v>
      </c>
      <c r="D3182" s="34" t="s">
        <v>3229</v>
      </c>
      <c r="E3182" s="37"/>
    </row>
    <row r="3183" spans="1:5" ht="23.25" hidden="1" x14ac:dyDescent="0.2">
      <c r="A3183" s="41" t="s">
        <v>3167</v>
      </c>
      <c r="B3183" s="41" t="s">
        <v>3179</v>
      </c>
      <c r="C3183" s="63">
        <v>6410303</v>
      </c>
      <c r="D3183" s="34" t="s">
        <v>3230</v>
      </c>
      <c r="E3183" s="37"/>
    </row>
    <row r="3184" spans="1:5" ht="23.25" hidden="1" x14ac:dyDescent="0.2">
      <c r="A3184" s="41" t="s">
        <v>3167</v>
      </c>
      <c r="B3184" s="41" t="s">
        <v>3179</v>
      </c>
      <c r="C3184" s="63">
        <v>6410304</v>
      </c>
      <c r="D3184" s="34" t="s">
        <v>3231</v>
      </c>
      <c r="E3184" s="37"/>
    </row>
    <row r="3185" spans="1:5" ht="23.25" hidden="1" x14ac:dyDescent="0.2">
      <c r="A3185" s="41" t="s">
        <v>3167</v>
      </c>
      <c r="B3185" s="41" t="s">
        <v>3179</v>
      </c>
      <c r="C3185" s="63">
        <v>6410305</v>
      </c>
      <c r="D3185" s="34" t="s">
        <v>3232</v>
      </c>
      <c r="E3185" s="37"/>
    </row>
    <row r="3186" spans="1:5" ht="23.25" hidden="1" x14ac:dyDescent="0.2">
      <c r="A3186" s="41" t="s">
        <v>3167</v>
      </c>
      <c r="B3186" s="41" t="s">
        <v>3179</v>
      </c>
      <c r="C3186" s="63">
        <v>6410306</v>
      </c>
      <c r="D3186" s="34" t="s">
        <v>3233</v>
      </c>
      <c r="E3186" s="37"/>
    </row>
    <row r="3187" spans="1:5" ht="23.25" hidden="1" x14ac:dyDescent="0.2">
      <c r="A3187" s="41" t="s">
        <v>3167</v>
      </c>
      <c r="B3187" s="41" t="s">
        <v>3179</v>
      </c>
      <c r="C3187" s="63">
        <v>6410307</v>
      </c>
      <c r="D3187" s="34" t="s">
        <v>3234</v>
      </c>
      <c r="E3187" s="37"/>
    </row>
    <row r="3188" spans="1:5" ht="23.25" hidden="1" x14ac:dyDescent="0.2">
      <c r="A3188" s="41" t="s">
        <v>3167</v>
      </c>
      <c r="B3188" s="41" t="s">
        <v>3181</v>
      </c>
      <c r="C3188" s="63">
        <v>6410401</v>
      </c>
      <c r="D3188" s="34" t="s">
        <v>3221</v>
      </c>
      <c r="E3188" s="37"/>
    </row>
    <row r="3189" spans="1:5" ht="23.25" hidden="1" x14ac:dyDescent="0.2">
      <c r="A3189" s="41" t="s">
        <v>3167</v>
      </c>
      <c r="B3189" s="41" t="s">
        <v>3181</v>
      </c>
      <c r="C3189" s="63">
        <v>6410402</v>
      </c>
      <c r="D3189" s="34" t="s">
        <v>3235</v>
      </c>
      <c r="E3189" s="37"/>
    </row>
    <row r="3190" spans="1:5" ht="23.25" hidden="1" x14ac:dyDescent="0.2">
      <c r="A3190" s="41" t="s">
        <v>3167</v>
      </c>
      <c r="B3190" s="41" t="s">
        <v>3181</v>
      </c>
      <c r="C3190" s="63">
        <v>6410403</v>
      </c>
      <c r="D3190" s="34" t="s">
        <v>3236</v>
      </c>
      <c r="E3190" s="37"/>
    </row>
    <row r="3191" spans="1:5" ht="23.25" hidden="1" x14ac:dyDescent="0.2">
      <c r="A3191" s="41" t="s">
        <v>3167</v>
      </c>
      <c r="B3191" s="41" t="s">
        <v>3181</v>
      </c>
      <c r="C3191" s="63">
        <v>6410404</v>
      </c>
      <c r="D3191" s="34" t="s">
        <v>3237</v>
      </c>
      <c r="E3191" s="37"/>
    </row>
    <row r="3192" spans="1:5" ht="23.25" hidden="1" x14ac:dyDescent="0.2">
      <c r="A3192" s="41" t="s">
        <v>3167</v>
      </c>
      <c r="B3192" s="41" t="s">
        <v>3181</v>
      </c>
      <c r="C3192" s="63">
        <v>6410405</v>
      </c>
      <c r="D3192" s="34" t="s">
        <v>3238</v>
      </c>
      <c r="E3192" s="37"/>
    </row>
    <row r="3193" spans="1:5" ht="23.25" hidden="1" x14ac:dyDescent="0.2">
      <c r="A3193" s="41" t="s">
        <v>3167</v>
      </c>
      <c r="B3193" s="41" t="s">
        <v>3181</v>
      </c>
      <c r="C3193" s="63">
        <v>6410406</v>
      </c>
      <c r="D3193" s="34" t="s">
        <v>3239</v>
      </c>
      <c r="E3193" s="37"/>
    </row>
    <row r="3194" spans="1:5" ht="23.25" hidden="1" x14ac:dyDescent="0.2">
      <c r="A3194" s="41" t="s">
        <v>3167</v>
      </c>
      <c r="B3194" s="41" t="s">
        <v>3181</v>
      </c>
      <c r="C3194" s="63">
        <v>6410407</v>
      </c>
      <c r="D3194" s="34" t="s">
        <v>3240</v>
      </c>
      <c r="E3194" s="37"/>
    </row>
    <row r="3195" spans="1:5" ht="23.25" hidden="1" x14ac:dyDescent="0.2">
      <c r="A3195" s="41" t="s">
        <v>3167</v>
      </c>
      <c r="B3195" s="41" t="s">
        <v>3181</v>
      </c>
      <c r="C3195" s="63">
        <v>6410408</v>
      </c>
      <c r="D3195" s="34" t="s">
        <v>3241</v>
      </c>
      <c r="E3195" s="37"/>
    </row>
    <row r="3196" spans="1:5" ht="23.25" hidden="1" x14ac:dyDescent="0.2">
      <c r="A3196" s="41" t="s">
        <v>3167</v>
      </c>
      <c r="B3196" s="41" t="s">
        <v>3181</v>
      </c>
      <c r="C3196" s="63">
        <v>6410409</v>
      </c>
      <c r="D3196" s="34" t="s">
        <v>3242</v>
      </c>
      <c r="E3196" s="37"/>
    </row>
    <row r="3197" spans="1:5" ht="23.25" hidden="1" x14ac:dyDescent="0.2">
      <c r="A3197" s="41" t="s">
        <v>3167</v>
      </c>
      <c r="B3197" s="41" t="s">
        <v>3181</v>
      </c>
      <c r="C3197" s="63">
        <v>6410410</v>
      </c>
      <c r="D3197" s="34" t="s">
        <v>3243</v>
      </c>
      <c r="E3197" s="37"/>
    </row>
    <row r="3198" spans="1:5" ht="23.25" hidden="1" x14ac:dyDescent="0.2">
      <c r="A3198" s="41" t="s">
        <v>3167</v>
      </c>
      <c r="B3198" s="41" t="s">
        <v>3181</v>
      </c>
      <c r="C3198" s="63">
        <v>6410411</v>
      </c>
      <c r="D3198" s="34" t="s">
        <v>3244</v>
      </c>
      <c r="E3198" s="37"/>
    </row>
    <row r="3199" spans="1:5" ht="23.25" hidden="1" x14ac:dyDescent="0.2">
      <c r="A3199" s="41" t="s">
        <v>3167</v>
      </c>
      <c r="B3199" s="41" t="s">
        <v>3181</v>
      </c>
      <c r="C3199" s="63">
        <v>6410412</v>
      </c>
      <c r="D3199" s="34" t="s">
        <v>3245</v>
      </c>
      <c r="E3199" s="37"/>
    </row>
    <row r="3200" spans="1:5" ht="23.25" hidden="1" x14ac:dyDescent="0.2">
      <c r="A3200" s="41" t="s">
        <v>3167</v>
      </c>
      <c r="B3200" s="41" t="s">
        <v>3184</v>
      </c>
      <c r="C3200" s="63">
        <v>6410501</v>
      </c>
      <c r="D3200" s="34" t="s">
        <v>3246</v>
      </c>
      <c r="E3200" s="37"/>
    </row>
    <row r="3201" spans="1:5" ht="23.25" hidden="1" x14ac:dyDescent="0.2">
      <c r="A3201" s="41" t="s">
        <v>3167</v>
      </c>
      <c r="B3201" s="41" t="s">
        <v>3204</v>
      </c>
      <c r="C3201" s="63">
        <v>6410502</v>
      </c>
      <c r="D3201" s="34" t="s">
        <v>1617</v>
      </c>
      <c r="E3201" s="37"/>
    </row>
    <row r="3202" spans="1:5" ht="23.25" hidden="1" x14ac:dyDescent="0.2">
      <c r="A3202" s="41" t="s">
        <v>3167</v>
      </c>
      <c r="B3202" s="41" t="s">
        <v>3184</v>
      </c>
      <c r="C3202" s="63">
        <v>6410503</v>
      </c>
      <c r="D3202" s="34" t="s">
        <v>3247</v>
      </c>
      <c r="E3202" s="37"/>
    </row>
    <row r="3203" spans="1:5" ht="23.25" hidden="1" x14ac:dyDescent="0.2">
      <c r="A3203" s="41" t="s">
        <v>3167</v>
      </c>
      <c r="B3203" s="41" t="s">
        <v>3184</v>
      </c>
      <c r="C3203" s="63">
        <v>6410504</v>
      </c>
      <c r="D3203" s="34" t="s">
        <v>3248</v>
      </c>
      <c r="E3203" s="37"/>
    </row>
    <row r="3204" spans="1:5" ht="23.25" hidden="1" x14ac:dyDescent="0.2">
      <c r="A3204" s="41" t="s">
        <v>3167</v>
      </c>
      <c r="B3204" s="41" t="s">
        <v>3184</v>
      </c>
      <c r="C3204" s="63">
        <v>6410505</v>
      </c>
      <c r="D3204" s="34" t="s">
        <v>3249</v>
      </c>
      <c r="E3204" s="37"/>
    </row>
    <row r="3205" spans="1:5" ht="23.25" hidden="1" x14ac:dyDescent="0.2">
      <c r="A3205" s="41" t="s">
        <v>3167</v>
      </c>
      <c r="B3205" s="41" t="s">
        <v>3184</v>
      </c>
      <c r="C3205" s="63">
        <v>6410506</v>
      </c>
      <c r="D3205" s="34" t="s">
        <v>3250</v>
      </c>
      <c r="E3205" s="37"/>
    </row>
    <row r="3206" spans="1:5" ht="23.25" hidden="1" x14ac:dyDescent="0.2">
      <c r="A3206" s="41" t="s">
        <v>3167</v>
      </c>
      <c r="B3206" s="41" t="s">
        <v>3186</v>
      </c>
      <c r="C3206" s="63">
        <v>6410601</v>
      </c>
      <c r="D3206" s="34" t="s">
        <v>3251</v>
      </c>
      <c r="E3206" s="37"/>
    </row>
    <row r="3207" spans="1:5" ht="23.25" hidden="1" x14ac:dyDescent="0.2">
      <c r="A3207" s="41" t="s">
        <v>3167</v>
      </c>
      <c r="B3207" s="41" t="s">
        <v>3186</v>
      </c>
      <c r="C3207" s="63">
        <v>6410603</v>
      </c>
      <c r="D3207" s="34" t="s">
        <v>3252</v>
      </c>
      <c r="E3207" s="37"/>
    </row>
    <row r="3208" spans="1:5" ht="23.25" hidden="1" x14ac:dyDescent="0.2">
      <c r="A3208" s="41" t="s">
        <v>3167</v>
      </c>
      <c r="B3208" s="41" t="s">
        <v>3186</v>
      </c>
      <c r="C3208" s="63">
        <v>6410604</v>
      </c>
      <c r="D3208" s="34" t="s">
        <v>2452</v>
      </c>
      <c r="E3208" s="37"/>
    </row>
    <row r="3209" spans="1:5" ht="23.25" hidden="1" x14ac:dyDescent="0.2">
      <c r="A3209" s="41" t="s">
        <v>3167</v>
      </c>
      <c r="B3209" s="41" t="s">
        <v>3186</v>
      </c>
      <c r="C3209" s="63">
        <v>6410605</v>
      </c>
      <c r="D3209" s="34" t="s">
        <v>3042</v>
      </c>
      <c r="E3209" s="37"/>
    </row>
    <row r="3210" spans="1:5" ht="23.25" hidden="1" x14ac:dyDescent="0.2">
      <c r="A3210" s="41" t="s">
        <v>3167</v>
      </c>
      <c r="B3210" s="41" t="s">
        <v>3186</v>
      </c>
      <c r="C3210" s="63">
        <v>6410606</v>
      </c>
      <c r="D3210" s="34" t="s">
        <v>3253</v>
      </c>
      <c r="E3210" s="37"/>
    </row>
    <row r="3211" spans="1:5" ht="23.25" hidden="1" x14ac:dyDescent="0.2">
      <c r="A3211" s="41" t="s">
        <v>3167</v>
      </c>
      <c r="B3211" s="41" t="s">
        <v>3186</v>
      </c>
      <c r="C3211" s="63">
        <v>6410607</v>
      </c>
      <c r="D3211" s="34" t="s">
        <v>3254</v>
      </c>
      <c r="E3211" s="37"/>
    </row>
    <row r="3212" spans="1:5" ht="23.25" hidden="1" x14ac:dyDescent="0.2">
      <c r="A3212" s="41" t="s">
        <v>3167</v>
      </c>
      <c r="B3212" s="41" t="s">
        <v>3186</v>
      </c>
      <c r="C3212" s="63">
        <v>6410608</v>
      </c>
      <c r="D3212" s="34" t="s">
        <v>3255</v>
      </c>
      <c r="E3212" s="37"/>
    </row>
    <row r="3213" spans="1:5" ht="23.25" hidden="1" x14ac:dyDescent="0.2">
      <c r="A3213" s="41" t="s">
        <v>3167</v>
      </c>
      <c r="B3213" s="41" t="s">
        <v>3186</v>
      </c>
      <c r="C3213" s="63">
        <v>6410609</v>
      </c>
      <c r="D3213" s="34" t="s">
        <v>3256</v>
      </c>
      <c r="E3213" s="37"/>
    </row>
    <row r="3214" spans="1:5" ht="23.25" hidden="1" x14ac:dyDescent="0.2">
      <c r="A3214" s="41" t="s">
        <v>3167</v>
      </c>
      <c r="B3214" s="41" t="s">
        <v>3186</v>
      </c>
      <c r="C3214" s="63">
        <v>6410610</v>
      </c>
      <c r="D3214" s="34" t="s">
        <v>3257</v>
      </c>
      <c r="E3214" s="37"/>
    </row>
    <row r="3215" spans="1:5" ht="23.25" hidden="1" x14ac:dyDescent="0.2">
      <c r="A3215" s="41" t="s">
        <v>3167</v>
      </c>
      <c r="B3215" s="41" t="s">
        <v>3186</v>
      </c>
      <c r="C3215" s="63">
        <v>6410611</v>
      </c>
      <c r="D3215" s="34" t="s">
        <v>3258</v>
      </c>
      <c r="E3215" s="37"/>
    </row>
    <row r="3216" spans="1:5" ht="23.25" hidden="1" x14ac:dyDescent="0.2">
      <c r="A3216" s="41" t="s">
        <v>3167</v>
      </c>
      <c r="B3216" s="41" t="s">
        <v>3186</v>
      </c>
      <c r="C3216" s="63">
        <v>6410612</v>
      </c>
      <c r="D3216" s="34" t="s">
        <v>3259</v>
      </c>
      <c r="E3216" s="37"/>
    </row>
    <row r="3217" spans="1:5" ht="23.25" hidden="1" x14ac:dyDescent="0.2">
      <c r="A3217" s="41" t="s">
        <v>3167</v>
      </c>
      <c r="B3217" s="41" t="s">
        <v>3190</v>
      </c>
      <c r="C3217" s="63">
        <v>6410701</v>
      </c>
      <c r="D3217" s="34" t="s">
        <v>3260</v>
      </c>
      <c r="E3217" s="37"/>
    </row>
    <row r="3218" spans="1:5" ht="23.25" hidden="1" x14ac:dyDescent="0.2">
      <c r="A3218" s="41" t="s">
        <v>3167</v>
      </c>
      <c r="B3218" s="41" t="s">
        <v>3190</v>
      </c>
      <c r="C3218" s="63">
        <v>6410702</v>
      </c>
      <c r="D3218" s="34" t="s">
        <v>3261</v>
      </c>
      <c r="E3218" s="37"/>
    </row>
    <row r="3219" spans="1:5" ht="23.25" hidden="1" x14ac:dyDescent="0.2">
      <c r="A3219" s="41" t="s">
        <v>3167</v>
      </c>
      <c r="B3219" s="41" t="s">
        <v>3190</v>
      </c>
      <c r="C3219" s="63">
        <v>6410703</v>
      </c>
      <c r="D3219" s="34" t="s">
        <v>3119</v>
      </c>
      <c r="E3219" s="37"/>
    </row>
    <row r="3220" spans="1:5" ht="23.25" hidden="1" x14ac:dyDescent="0.2">
      <c r="A3220" s="41" t="s">
        <v>3167</v>
      </c>
      <c r="B3220" s="41" t="s">
        <v>3190</v>
      </c>
      <c r="C3220" s="63">
        <v>6410704</v>
      </c>
      <c r="D3220" s="34" t="s">
        <v>3262</v>
      </c>
      <c r="E3220" s="37"/>
    </row>
    <row r="3221" spans="1:5" ht="23.25" hidden="1" x14ac:dyDescent="0.2">
      <c r="A3221" s="41" t="s">
        <v>3167</v>
      </c>
      <c r="B3221" s="41" t="s">
        <v>3192</v>
      </c>
      <c r="C3221" s="63">
        <v>6410801</v>
      </c>
      <c r="D3221" s="34" t="s">
        <v>3263</v>
      </c>
      <c r="E3221" s="37"/>
    </row>
    <row r="3222" spans="1:5" ht="23.25" hidden="1" x14ac:dyDescent="0.2">
      <c r="A3222" s="41" t="s">
        <v>3167</v>
      </c>
      <c r="B3222" s="41" t="s">
        <v>3192</v>
      </c>
      <c r="C3222" s="63">
        <v>6410802</v>
      </c>
      <c r="D3222" s="34" t="s">
        <v>3264</v>
      </c>
      <c r="E3222" s="37"/>
    </row>
    <row r="3223" spans="1:5" ht="23.25" hidden="1" x14ac:dyDescent="0.2">
      <c r="A3223" s="41" t="s">
        <v>3167</v>
      </c>
      <c r="B3223" s="41" t="s">
        <v>3192</v>
      </c>
      <c r="C3223" s="63">
        <v>6410803</v>
      </c>
      <c r="D3223" s="34" t="s">
        <v>1663</v>
      </c>
      <c r="E3223" s="37"/>
    </row>
    <row r="3224" spans="1:5" ht="23.25" hidden="1" x14ac:dyDescent="0.2">
      <c r="A3224" s="41" t="s">
        <v>3167</v>
      </c>
      <c r="B3224" s="41" t="s">
        <v>3192</v>
      </c>
      <c r="C3224" s="63">
        <v>6410804</v>
      </c>
      <c r="D3224" s="34" t="s">
        <v>3265</v>
      </c>
      <c r="E3224" s="37"/>
    </row>
    <row r="3225" spans="1:5" ht="23.25" hidden="1" x14ac:dyDescent="0.2">
      <c r="A3225" s="41" t="s">
        <v>3167</v>
      </c>
      <c r="B3225" s="41" t="s">
        <v>3194</v>
      </c>
      <c r="C3225" s="63">
        <v>6410901</v>
      </c>
      <c r="D3225" s="34" t="s">
        <v>3266</v>
      </c>
      <c r="E3225" s="37"/>
    </row>
    <row r="3226" spans="1:5" ht="23.25" hidden="1" x14ac:dyDescent="0.2">
      <c r="A3226" s="41" t="s">
        <v>3167</v>
      </c>
      <c r="B3226" s="41" t="s">
        <v>3194</v>
      </c>
      <c r="C3226" s="63">
        <v>6410902</v>
      </c>
      <c r="D3226" s="34" t="s">
        <v>3267</v>
      </c>
      <c r="E3226" s="37"/>
    </row>
    <row r="3227" spans="1:5" ht="23.25" hidden="1" x14ac:dyDescent="0.2">
      <c r="A3227" s="41" t="s">
        <v>3167</v>
      </c>
      <c r="B3227" s="41" t="s">
        <v>3194</v>
      </c>
      <c r="C3227" s="63">
        <v>6410903</v>
      </c>
      <c r="D3227" s="34" t="s">
        <v>3268</v>
      </c>
      <c r="E3227" s="37"/>
    </row>
    <row r="3228" spans="1:5" ht="23.25" hidden="1" x14ac:dyDescent="0.2">
      <c r="A3228" s="41" t="s">
        <v>3167</v>
      </c>
      <c r="B3228" s="41" t="s">
        <v>3194</v>
      </c>
      <c r="C3228" s="63">
        <v>6410904</v>
      </c>
      <c r="D3228" s="34" t="s">
        <v>3269</v>
      </c>
      <c r="E3228" s="37"/>
    </row>
    <row r="3229" spans="1:5" ht="23.25" hidden="1" x14ac:dyDescent="0.2">
      <c r="A3229" s="41" t="s">
        <v>3167</v>
      </c>
      <c r="B3229" s="41" t="s">
        <v>3194</v>
      </c>
      <c r="C3229" s="63">
        <v>6410905</v>
      </c>
      <c r="D3229" s="34" t="s">
        <v>3270</v>
      </c>
      <c r="E3229" s="37"/>
    </row>
    <row r="3230" spans="1:5" ht="23.25" hidden="1" x14ac:dyDescent="0.2">
      <c r="A3230" s="41" t="s">
        <v>3167</v>
      </c>
      <c r="B3230" s="41" t="s">
        <v>3194</v>
      </c>
      <c r="C3230" s="63">
        <v>6410906</v>
      </c>
      <c r="D3230" s="34" t="s">
        <v>3271</v>
      </c>
      <c r="E3230" s="37"/>
    </row>
    <row r="3231" spans="1:5" ht="23.25" hidden="1" x14ac:dyDescent="0.2">
      <c r="A3231" s="41" t="s">
        <v>3167</v>
      </c>
      <c r="B3231" s="41" t="s">
        <v>3194</v>
      </c>
      <c r="C3231" s="63">
        <v>6410907</v>
      </c>
      <c r="D3231" s="34" t="s">
        <v>3272</v>
      </c>
      <c r="E3231" s="37"/>
    </row>
    <row r="3232" spans="1:5" ht="23.25" hidden="1" x14ac:dyDescent="0.2">
      <c r="A3232" s="41" t="s">
        <v>3167</v>
      </c>
      <c r="B3232" s="41" t="s">
        <v>3196</v>
      </c>
      <c r="C3232" s="63">
        <v>6411001</v>
      </c>
      <c r="D3232" s="34" t="s">
        <v>3273</v>
      </c>
      <c r="E3232" s="37"/>
    </row>
    <row r="3233" spans="1:5" ht="23.25" hidden="1" x14ac:dyDescent="0.2">
      <c r="A3233" s="41" t="s">
        <v>3167</v>
      </c>
      <c r="B3233" s="41" t="s">
        <v>3196</v>
      </c>
      <c r="C3233" s="63">
        <v>6411002</v>
      </c>
      <c r="D3233" s="34" t="s">
        <v>3274</v>
      </c>
      <c r="E3233" s="37"/>
    </row>
    <row r="3234" spans="1:5" ht="23.25" hidden="1" x14ac:dyDescent="0.2">
      <c r="A3234" s="41" t="s">
        <v>3167</v>
      </c>
      <c r="B3234" s="41" t="s">
        <v>3196</v>
      </c>
      <c r="C3234" s="63">
        <v>6411003</v>
      </c>
      <c r="D3234" s="34" t="s">
        <v>3275</v>
      </c>
      <c r="E3234" s="37"/>
    </row>
    <row r="3235" spans="1:5" ht="23.25" hidden="1" x14ac:dyDescent="0.2">
      <c r="A3235" s="41" t="s">
        <v>3167</v>
      </c>
      <c r="B3235" s="41" t="s">
        <v>3196</v>
      </c>
      <c r="C3235" s="63">
        <v>6411004</v>
      </c>
      <c r="D3235" s="34" t="s">
        <v>3276</v>
      </c>
      <c r="E3235" s="37"/>
    </row>
    <row r="3236" spans="1:5" ht="23.25" hidden="1" x14ac:dyDescent="0.2">
      <c r="A3236" s="41" t="s">
        <v>3167</v>
      </c>
      <c r="B3236" s="41" t="s">
        <v>3196</v>
      </c>
      <c r="C3236" s="63">
        <v>6411005</v>
      </c>
      <c r="D3236" s="34" t="s">
        <v>3277</v>
      </c>
      <c r="E3236" s="37"/>
    </row>
    <row r="3237" spans="1:5" ht="23.25" hidden="1" x14ac:dyDescent="0.2">
      <c r="A3237" s="41" t="s">
        <v>3167</v>
      </c>
      <c r="B3237" s="41" t="s">
        <v>3196</v>
      </c>
      <c r="C3237" s="63">
        <v>6411006</v>
      </c>
      <c r="D3237" s="34" t="s">
        <v>3278</v>
      </c>
      <c r="E3237" s="37"/>
    </row>
    <row r="3238" spans="1:5" ht="23.25" hidden="1" x14ac:dyDescent="0.2">
      <c r="A3238" s="41" t="s">
        <v>3167</v>
      </c>
      <c r="B3238" s="41" t="s">
        <v>3198</v>
      </c>
      <c r="C3238" s="63">
        <v>6411101</v>
      </c>
      <c r="D3238" s="34" t="s">
        <v>3279</v>
      </c>
      <c r="E3238" s="37"/>
    </row>
    <row r="3239" spans="1:5" ht="23.25" hidden="1" x14ac:dyDescent="0.2">
      <c r="A3239" s="41" t="s">
        <v>3167</v>
      </c>
      <c r="B3239" s="41" t="s">
        <v>3198</v>
      </c>
      <c r="C3239" s="63">
        <v>6411102</v>
      </c>
      <c r="D3239" s="34" t="s">
        <v>3280</v>
      </c>
      <c r="E3239" s="37"/>
    </row>
    <row r="3240" spans="1:5" ht="23.25" hidden="1" x14ac:dyDescent="0.2">
      <c r="A3240" s="41" t="s">
        <v>3167</v>
      </c>
      <c r="B3240" s="41" t="s">
        <v>3198</v>
      </c>
      <c r="C3240" s="63">
        <v>6411103</v>
      </c>
      <c r="D3240" s="34" t="s">
        <v>570</v>
      </c>
      <c r="E3240" s="37"/>
    </row>
    <row r="3241" spans="1:5" ht="23.25" hidden="1" x14ac:dyDescent="0.2">
      <c r="A3241" s="41" t="s">
        <v>3167</v>
      </c>
      <c r="B3241" s="41" t="s">
        <v>3198</v>
      </c>
      <c r="C3241" s="63">
        <v>6411104</v>
      </c>
      <c r="D3241" s="34" t="s">
        <v>3281</v>
      </c>
      <c r="E3241" s="37"/>
    </row>
    <row r="3242" spans="1:5" ht="23.25" hidden="1" x14ac:dyDescent="0.2">
      <c r="A3242" s="41" t="s">
        <v>3167</v>
      </c>
      <c r="B3242" s="41" t="s">
        <v>3198</v>
      </c>
      <c r="C3242" s="63">
        <v>6411105</v>
      </c>
      <c r="D3242" s="34" t="s">
        <v>2385</v>
      </c>
      <c r="E3242" s="37"/>
    </row>
    <row r="3243" spans="1:5" ht="23.25" hidden="1" x14ac:dyDescent="0.2">
      <c r="A3243" s="41" t="s">
        <v>3167</v>
      </c>
      <c r="B3243" s="41" t="s">
        <v>3198</v>
      </c>
      <c r="C3243" s="63">
        <v>6411106</v>
      </c>
      <c r="D3243" s="34" t="s">
        <v>3282</v>
      </c>
      <c r="E3243" s="37"/>
    </row>
    <row r="3244" spans="1:5" ht="23.25" hidden="1" x14ac:dyDescent="0.2">
      <c r="A3244" s="41" t="s">
        <v>3167</v>
      </c>
      <c r="B3244" s="41" t="s">
        <v>3198</v>
      </c>
      <c r="C3244" s="63">
        <v>6411107</v>
      </c>
      <c r="D3244" s="34" t="s">
        <v>3283</v>
      </c>
      <c r="E3244" s="37"/>
    </row>
    <row r="3245" spans="1:5" ht="23.25" hidden="1" x14ac:dyDescent="0.2">
      <c r="A3245" s="41" t="s">
        <v>3167</v>
      </c>
      <c r="B3245" s="41" t="s">
        <v>3198</v>
      </c>
      <c r="C3245" s="63">
        <v>6411108</v>
      </c>
      <c r="D3245" s="34" t="s">
        <v>3284</v>
      </c>
      <c r="E3245" s="37"/>
    </row>
    <row r="3246" spans="1:5" ht="23.25" hidden="1" x14ac:dyDescent="0.2">
      <c r="A3246" s="41" t="s">
        <v>3167</v>
      </c>
      <c r="B3246" s="41" t="s">
        <v>3198</v>
      </c>
      <c r="C3246" s="63">
        <v>6411110</v>
      </c>
      <c r="D3246" s="34" t="s">
        <v>3285</v>
      </c>
      <c r="E3246" s="37"/>
    </row>
    <row r="3247" spans="1:5" ht="23.25" hidden="1" x14ac:dyDescent="0.2">
      <c r="A3247" s="41" t="s">
        <v>3167</v>
      </c>
      <c r="B3247" s="41" t="s">
        <v>3198</v>
      </c>
      <c r="C3247" s="63">
        <v>6411111</v>
      </c>
      <c r="D3247" s="34" t="s">
        <v>3286</v>
      </c>
      <c r="E3247" s="37"/>
    </row>
    <row r="3248" spans="1:5" ht="23.25" hidden="1" x14ac:dyDescent="0.2">
      <c r="A3248" s="41" t="s">
        <v>3167</v>
      </c>
      <c r="B3248" s="41" t="s">
        <v>3198</v>
      </c>
      <c r="C3248" s="63">
        <v>6411112</v>
      </c>
      <c r="D3248" s="34" t="s">
        <v>3287</v>
      </c>
      <c r="E3248" s="37"/>
    </row>
    <row r="3249" spans="1:5" ht="23.25" hidden="1" x14ac:dyDescent="0.2">
      <c r="A3249" s="41" t="s">
        <v>3167</v>
      </c>
      <c r="B3249" s="41" t="s">
        <v>3198</v>
      </c>
      <c r="C3249" s="63">
        <v>6411113</v>
      </c>
      <c r="D3249" s="34" t="s">
        <v>3288</v>
      </c>
      <c r="E3249" s="37"/>
    </row>
    <row r="3250" spans="1:5" ht="23.25" hidden="1" x14ac:dyDescent="0.2">
      <c r="A3250" s="41" t="s">
        <v>3167</v>
      </c>
      <c r="B3250" s="41" t="s">
        <v>3199</v>
      </c>
      <c r="C3250" s="63">
        <v>6411701</v>
      </c>
      <c r="D3250" s="34" t="s">
        <v>2021</v>
      </c>
      <c r="E3250" s="37"/>
    </row>
    <row r="3251" spans="1:5" ht="23.25" hidden="1" x14ac:dyDescent="0.2">
      <c r="A3251" s="41" t="s">
        <v>3167</v>
      </c>
      <c r="B3251" s="41" t="s">
        <v>3199</v>
      </c>
      <c r="C3251" s="63">
        <v>6411702</v>
      </c>
      <c r="D3251" s="34" t="s">
        <v>3289</v>
      </c>
      <c r="E3251" s="37"/>
    </row>
    <row r="3252" spans="1:5" ht="23.25" hidden="1" x14ac:dyDescent="0.2">
      <c r="A3252" s="41" t="s">
        <v>3167</v>
      </c>
      <c r="B3252" s="41" t="s">
        <v>3199</v>
      </c>
      <c r="C3252" s="63">
        <v>6411703</v>
      </c>
      <c r="D3252" s="34" t="s">
        <v>2706</v>
      </c>
      <c r="E3252" s="37"/>
    </row>
    <row r="3253" spans="1:5" ht="23.25" hidden="1" x14ac:dyDescent="0.2">
      <c r="A3253" s="41" t="s">
        <v>3167</v>
      </c>
      <c r="B3253" s="41" t="s">
        <v>3199</v>
      </c>
      <c r="C3253" s="63">
        <v>6411704</v>
      </c>
      <c r="D3253" s="34" t="s">
        <v>3290</v>
      </c>
      <c r="E3253" s="37"/>
    </row>
    <row r="3254" spans="1:5" ht="23.25" hidden="1" x14ac:dyDescent="0.2">
      <c r="A3254" s="41" t="s">
        <v>3167</v>
      </c>
      <c r="B3254" s="41" t="s">
        <v>3199</v>
      </c>
      <c r="C3254" s="63">
        <v>6411705</v>
      </c>
      <c r="D3254" s="34" t="s">
        <v>1885</v>
      </c>
      <c r="E3254" s="37"/>
    </row>
    <row r="3255" spans="1:5" ht="23.25" hidden="1" x14ac:dyDescent="0.2">
      <c r="A3255" s="41" t="s">
        <v>3167</v>
      </c>
      <c r="B3255" s="41" t="s">
        <v>3199</v>
      </c>
      <c r="C3255" s="63">
        <v>6411706</v>
      </c>
      <c r="D3255" s="34" t="s">
        <v>3291</v>
      </c>
      <c r="E3255" s="37"/>
    </row>
    <row r="3256" spans="1:5" ht="23.25" hidden="1" x14ac:dyDescent="0.2">
      <c r="A3256" s="41" t="s">
        <v>3167</v>
      </c>
      <c r="B3256" s="41" t="s">
        <v>3199</v>
      </c>
      <c r="C3256" s="63">
        <v>6411707</v>
      </c>
      <c r="D3256" s="34" t="s">
        <v>3292</v>
      </c>
      <c r="E3256" s="37"/>
    </row>
    <row r="3257" spans="1:5" ht="23.25" hidden="1" x14ac:dyDescent="0.2">
      <c r="A3257" s="41" t="s">
        <v>3167</v>
      </c>
      <c r="B3257" s="41" t="s">
        <v>3199</v>
      </c>
      <c r="C3257" s="63">
        <v>6411708</v>
      </c>
      <c r="D3257" s="34" t="s">
        <v>3293</v>
      </c>
      <c r="E3257" s="37"/>
    </row>
    <row r="3258" spans="1:5" ht="23.25" hidden="1" x14ac:dyDescent="0.2">
      <c r="A3258" s="41" t="s">
        <v>3167</v>
      </c>
      <c r="B3258" s="41" t="s">
        <v>3199</v>
      </c>
      <c r="C3258" s="63">
        <v>6411709</v>
      </c>
      <c r="D3258" s="34" t="s">
        <v>3294</v>
      </c>
      <c r="E3258" s="37"/>
    </row>
    <row r="3259" spans="1:5" ht="23.25" hidden="1" x14ac:dyDescent="0.2">
      <c r="A3259" s="41" t="s">
        <v>3167</v>
      </c>
      <c r="B3259" s="41" t="s">
        <v>3199</v>
      </c>
      <c r="C3259" s="63">
        <v>6411710</v>
      </c>
      <c r="D3259" s="34" t="s">
        <v>3295</v>
      </c>
      <c r="E3259" s="37"/>
    </row>
    <row r="3260" spans="1:5" ht="23.25" hidden="1" x14ac:dyDescent="0.2">
      <c r="A3260" s="41" t="s">
        <v>3167</v>
      </c>
      <c r="B3260" s="41" t="s">
        <v>3199</v>
      </c>
      <c r="C3260" s="63">
        <v>6411711</v>
      </c>
      <c r="D3260" s="34" t="s">
        <v>3296</v>
      </c>
      <c r="E3260" s="37"/>
    </row>
    <row r="3261" spans="1:5" ht="23.25" hidden="1" x14ac:dyDescent="0.2">
      <c r="A3261" s="41" t="s">
        <v>3167</v>
      </c>
      <c r="B3261" s="41" t="s">
        <v>3199</v>
      </c>
      <c r="C3261" s="63">
        <v>6411712</v>
      </c>
      <c r="D3261" s="34" t="s">
        <v>3297</v>
      </c>
      <c r="E3261" s="37"/>
    </row>
    <row r="3262" spans="1:5" ht="23.25" hidden="1" x14ac:dyDescent="0.2">
      <c r="A3262" s="41" t="s">
        <v>3167</v>
      </c>
      <c r="B3262" s="41" t="s">
        <v>3199</v>
      </c>
      <c r="C3262" s="63">
        <v>6411713</v>
      </c>
      <c r="D3262" s="34" t="s">
        <v>1400</v>
      </c>
      <c r="E3262" s="37"/>
    </row>
    <row r="3263" spans="1:5" ht="23.25" hidden="1" x14ac:dyDescent="0.2">
      <c r="A3263" s="41" t="s">
        <v>3167</v>
      </c>
      <c r="B3263" s="41" t="s">
        <v>3201</v>
      </c>
      <c r="C3263" s="63">
        <v>6411801</v>
      </c>
      <c r="D3263" s="34" t="s">
        <v>3298</v>
      </c>
      <c r="E3263" s="37"/>
    </row>
    <row r="3264" spans="1:5" ht="23.25" hidden="1" x14ac:dyDescent="0.2">
      <c r="A3264" s="41" t="s">
        <v>3167</v>
      </c>
      <c r="B3264" s="41" t="s">
        <v>3201</v>
      </c>
      <c r="C3264" s="63">
        <v>6411802</v>
      </c>
      <c r="D3264" s="34" t="s">
        <v>2301</v>
      </c>
      <c r="E3264" s="37"/>
    </row>
    <row r="3265" spans="1:5" ht="23.25" hidden="1" x14ac:dyDescent="0.2">
      <c r="A3265" s="41" t="s">
        <v>3167</v>
      </c>
      <c r="B3265" s="41" t="s">
        <v>3201</v>
      </c>
      <c r="C3265" s="63">
        <v>6411803</v>
      </c>
      <c r="D3265" s="34" t="s">
        <v>3299</v>
      </c>
      <c r="E3265" s="37"/>
    </row>
    <row r="3266" spans="1:5" ht="23.25" hidden="1" x14ac:dyDescent="0.2">
      <c r="A3266" s="41" t="s">
        <v>3167</v>
      </c>
      <c r="B3266" s="41" t="s">
        <v>3201</v>
      </c>
      <c r="C3266" s="63">
        <v>6411804</v>
      </c>
      <c r="D3266" s="34" t="s">
        <v>3300</v>
      </c>
      <c r="E3266" s="37"/>
    </row>
    <row r="3267" spans="1:5" ht="23.25" hidden="1" x14ac:dyDescent="0.2">
      <c r="A3267" s="41" t="s">
        <v>3167</v>
      </c>
      <c r="B3267" s="41" t="s">
        <v>3201</v>
      </c>
      <c r="C3267" s="63">
        <v>6411805</v>
      </c>
      <c r="D3267" s="34" t="s">
        <v>3301</v>
      </c>
      <c r="E3267" s="37"/>
    </row>
    <row r="3268" spans="1:5" ht="23.25" hidden="1" x14ac:dyDescent="0.2">
      <c r="A3268" s="41" t="s">
        <v>3167</v>
      </c>
      <c r="B3268" s="41" t="s">
        <v>3201</v>
      </c>
      <c r="C3268" s="63">
        <v>6411806</v>
      </c>
      <c r="D3268" s="34" t="s">
        <v>3302</v>
      </c>
      <c r="E3268" s="37"/>
    </row>
    <row r="3269" spans="1:5" ht="23.25" hidden="1" x14ac:dyDescent="0.2">
      <c r="A3269" s="41" t="s">
        <v>3167</v>
      </c>
      <c r="B3269" s="41" t="s">
        <v>3201</v>
      </c>
      <c r="C3269" s="63">
        <v>6411807</v>
      </c>
      <c r="D3269" s="34" t="s">
        <v>1400</v>
      </c>
      <c r="E3269" s="37"/>
    </row>
    <row r="3270" spans="1:5" ht="23.25" hidden="1" x14ac:dyDescent="0.2">
      <c r="A3270" s="41" t="s">
        <v>3167</v>
      </c>
      <c r="B3270" s="41" t="s">
        <v>3204</v>
      </c>
      <c r="C3270" s="63">
        <v>6411901</v>
      </c>
      <c r="D3270" s="34" t="s">
        <v>3303</v>
      </c>
      <c r="E3270" s="37"/>
    </row>
    <row r="3271" spans="1:5" ht="23.25" hidden="1" x14ac:dyDescent="0.2">
      <c r="A3271" s="41" t="s">
        <v>3167</v>
      </c>
      <c r="B3271" s="41" t="s">
        <v>3204</v>
      </c>
      <c r="C3271" s="63">
        <v>6411902</v>
      </c>
      <c r="D3271" s="34" t="s">
        <v>3304</v>
      </c>
      <c r="E3271" s="37"/>
    </row>
    <row r="3272" spans="1:5" ht="23.25" hidden="1" x14ac:dyDescent="0.2">
      <c r="A3272" s="41" t="s">
        <v>3167</v>
      </c>
      <c r="B3272" s="41" t="s">
        <v>3204</v>
      </c>
      <c r="C3272" s="63">
        <v>6411903</v>
      </c>
      <c r="D3272" s="34" t="s">
        <v>3305</v>
      </c>
      <c r="E3272" s="37"/>
    </row>
    <row r="3273" spans="1:5" ht="23.25" hidden="1" x14ac:dyDescent="0.2">
      <c r="A3273" s="41" t="s">
        <v>3167</v>
      </c>
      <c r="B3273" s="41" t="s">
        <v>3204</v>
      </c>
      <c r="C3273" s="63">
        <v>6411904</v>
      </c>
      <c r="D3273" s="34" t="s">
        <v>3306</v>
      </c>
      <c r="E3273" s="37"/>
    </row>
    <row r="3274" spans="1:5" ht="23.25" hidden="1" x14ac:dyDescent="0.2">
      <c r="A3274" s="41" t="s">
        <v>3167</v>
      </c>
      <c r="B3274" s="41" t="s">
        <v>3204</v>
      </c>
      <c r="C3274" s="63">
        <v>6411905</v>
      </c>
      <c r="D3274" s="34" t="s">
        <v>3307</v>
      </c>
      <c r="E3274" s="37"/>
    </row>
    <row r="3275" spans="1:5" ht="23.25" hidden="1" x14ac:dyDescent="0.2">
      <c r="A3275" s="41" t="s">
        <v>3167</v>
      </c>
      <c r="B3275" s="41" t="s">
        <v>3184</v>
      </c>
      <c r="C3275" s="63">
        <v>6411906</v>
      </c>
      <c r="D3275" s="34" t="s">
        <v>1617</v>
      </c>
      <c r="E3275" s="37"/>
    </row>
    <row r="3276" spans="1:5" ht="23.25" hidden="1" x14ac:dyDescent="0.2">
      <c r="A3276" s="41" t="s">
        <v>3167</v>
      </c>
      <c r="B3276" s="41" t="s">
        <v>3204</v>
      </c>
      <c r="C3276" s="63">
        <v>6411907</v>
      </c>
      <c r="D3276" s="34" t="s">
        <v>3308</v>
      </c>
      <c r="E3276" s="37"/>
    </row>
    <row r="3277" spans="1:5" ht="23.25" hidden="1" x14ac:dyDescent="0.2">
      <c r="A3277" s="41" t="s">
        <v>3167</v>
      </c>
      <c r="B3277" s="41" t="s">
        <v>3204</v>
      </c>
      <c r="C3277" s="63">
        <v>6411908</v>
      </c>
      <c r="D3277" s="34" t="s">
        <v>3309</v>
      </c>
      <c r="E3277" s="37"/>
    </row>
    <row r="3278" spans="1:5" ht="23.25" hidden="1" x14ac:dyDescent="0.2">
      <c r="A3278" s="41" t="s">
        <v>3167</v>
      </c>
      <c r="B3278" s="41" t="s">
        <v>3204</v>
      </c>
      <c r="C3278" s="63">
        <v>6411909</v>
      </c>
      <c r="D3278" s="34" t="s">
        <v>1995</v>
      </c>
      <c r="E3278" s="37"/>
    </row>
    <row r="3279" spans="1:5" ht="23.25" hidden="1" x14ac:dyDescent="0.2">
      <c r="A3279" s="41" t="s">
        <v>3167</v>
      </c>
      <c r="B3279" s="41" t="s">
        <v>3204</v>
      </c>
      <c r="C3279" s="63">
        <v>6411910</v>
      </c>
      <c r="D3279" s="34" t="s">
        <v>3030</v>
      </c>
      <c r="E3279" s="37"/>
    </row>
    <row r="3280" spans="1:5" ht="23.25" hidden="1" x14ac:dyDescent="0.2">
      <c r="A3280" s="41" t="s">
        <v>3167</v>
      </c>
      <c r="B3280" s="41" t="s">
        <v>3204</v>
      </c>
      <c r="C3280" s="63">
        <v>6411911</v>
      </c>
      <c r="D3280" s="34" t="s">
        <v>3310</v>
      </c>
      <c r="E3280" s="37"/>
    </row>
    <row r="3281" spans="1:5" ht="23.25" hidden="1" x14ac:dyDescent="0.2">
      <c r="A3281" s="41" t="s">
        <v>3167</v>
      </c>
      <c r="B3281" s="41" t="s">
        <v>3312</v>
      </c>
      <c r="C3281" s="63">
        <v>6412001</v>
      </c>
      <c r="D3281" s="34" t="s">
        <v>3311</v>
      </c>
      <c r="E3281" s="37"/>
    </row>
    <row r="3282" spans="1:5" ht="23.25" hidden="1" x14ac:dyDescent="0.2">
      <c r="A3282" s="41" t="s">
        <v>3167</v>
      </c>
      <c r="B3282" s="41" t="s">
        <v>3312</v>
      </c>
      <c r="C3282" s="63">
        <v>6412002</v>
      </c>
      <c r="D3282" s="34" t="s">
        <v>3313</v>
      </c>
      <c r="E3282" s="37"/>
    </row>
    <row r="3283" spans="1:5" ht="23.25" hidden="1" x14ac:dyDescent="0.2">
      <c r="A3283" s="41" t="s">
        <v>3167</v>
      </c>
      <c r="B3283" s="41" t="s">
        <v>3312</v>
      </c>
      <c r="C3283" s="63">
        <v>6412003</v>
      </c>
      <c r="D3283" s="34" t="s">
        <v>3314</v>
      </c>
      <c r="E3283" s="37"/>
    </row>
    <row r="3284" spans="1:5" ht="23.25" hidden="1" x14ac:dyDescent="0.2">
      <c r="A3284" s="41" t="s">
        <v>3167</v>
      </c>
      <c r="B3284" s="41" t="s">
        <v>3312</v>
      </c>
      <c r="C3284" s="63">
        <v>6412004</v>
      </c>
      <c r="D3284" s="34" t="s">
        <v>3315</v>
      </c>
      <c r="E3284" s="37"/>
    </row>
    <row r="3285" spans="1:5" ht="23.25" hidden="1" x14ac:dyDescent="0.2">
      <c r="A3285" s="41" t="s">
        <v>3167</v>
      </c>
      <c r="B3285" s="41" t="s">
        <v>3312</v>
      </c>
      <c r="C3285" s="63">
        <v>6412005</v>
      </c>
      <c r="D3285" s="34" t="s">
        <v>3316</v>
      </c>
      <c r="E3285" s="37"/>
    </row>
    <row r="3286" spans="1:5" ht="23.25" hidden="1" x14ac:dyDescent="0.2">
      <c r="A3286" s="41" t="s">
        <v>3167</v>
      </c>
      <c r="B3286" s="41" t="s">
        <v>3312</v>
      </c>
      <c r="C3286" s="63">
        <v>6412006</v>
      </c>
      <c r="D3286" s="34" t="s">
        <v>2918</v>
      </c>
      <c r="E3286" s="37"/>
    </row>
    <row r="3287" spans="1:5" ht="23.25" hidden="1" x14ac:dyDescent="0.2">
      <c r="A3287" s="41" t="s">
        <v>3167</v>
      </c>
      <c r="B3287" s="41" t="s">
        <v>3206</v>
      </c>
      <c r="C3287" s="63">
        <v>6412101</v>
      </c>
      <c r="D3287" s="34" t="s">
        <v>3317</v>
      </c>
      <c r="E3287" s="37"/>
    </row>
    <row r="3288" spans="1:5" ht="23.25" hidden="1" x14ac:dyDescent="0.2">
      <c r="A3288" s="41" t="s">
        <v>3167</v>
      </c>
      <c r="B3288" s="41" t="s">
        <v>3206</v>
      </c>
      <c r="C3288" s="63">
        <v>6412102</v>
      </c>
      <c r="D3288" s="34" t="s">
        <v>3318</v>
      </c>
      <c r="E3288" s="37"/>
    </row>
    <row r="3289" spans="1:5" ht="23.25" hidden="1" x14ac:dyDescent="0.2">
      <c r="A3289" s="41" t="s">
        <v>3167</v>
      </c>
      <c r="B3289" s="41" t="s">
        <v>3206</v>
      </c>
      <c r="C3289" s="63">
        <v>6412103</v>
      </c>
      <c r="D3289" s="34" t="s">
        <v>1298</v>
      </c>
      <c r="E3289" s="37"/>
    </row>
    <row r="3290" spans="1:5" ht="23.25" hidden="1" x14ac:dyDescent="0.2">
      <c r="A3290" s="41" t="s">
        <v>3167</v>
      </c>
      <c r="B3290" s="41" t="s">
        <v>3206</v>
      </c>
      <c r="C3290" s="63">
        <v>6412104</v>
      </c>
      <c r="D3290" s="34" t="s">
        <v>1252</v>
      </c>
      <c r="E3290" s="37"/>
    </row>
    <row r="3291" spans="1:5" ht="23.25" hidden="1" x14ac:dyDescent="0.2">
      <c r="A3291" s="41" t="s">
        <v>3167</v>
      </c>
      <c r="B3291" s="41" t="s">
        <v>3320</v>
      </c>
      <c r="C3291" s="63">
        <v>6412201</v>
      </c>
      <c r="D3291" s="34" t="s">
        <v>3319</v>
      </c>
      <c r="E3291" s="37"/>
    </row>
    <row r="3292" spans="1:5" ht="23.25" hidden="1" x14ac:dyDescent="0.2">
      <c r="A3292" s="41" t="s">
        <v>3167</v>
      </c>
      <c r="B3292" s="41" t="s">
        <v>3320</v>
      </c>
      <c r="C3292" s="63">
        <v>6412202</v>
      </c>
      <c r="D3292" s="34" t="s">
        <v>3321</v>
      </c>
      <c r="E3292" s="37"/>
    </row>
    <row r="3293" spans="1:5" ht="23.25" hidden="1" x14ac:dyDescent="0.2">
      <c r="A3293" s="41" t="s">
        <v>3167</v>
      </c>
      <c r="B3293" s="41" t="s">
        <v>3320</v>
      </c>
      <c r="C3293" s="63">
        <v>6412203</v>
      </c>
      <c r="D3293" s="34" t="s">
        <v>3322</v>
      </c>
      <c r="E3293" s="37"/>
    </row>
    <row r="3294" spans="1:5" ht="23.25" hidden="1" x14ac:dyDescent="0.2">
      <c r="A3294" s="41" t="s">
        <v>3167</v>
      </c>
      <c r="B3294" s="41" t="s">
        <v>3320</v>
      </c>
      <c r="C3294" s="63">
        <v>6412204</v>
      </c>
      <c r="D3294" s="34" t="s">
        <v>3036</v>
      </c>
      <c r="E3294" s="37"/>
    </row>
    <row r="3295" spans="1:5" ht="23.25" hidden="1" x14ac:dyDescent="0.2">
      <c r="A3295" s="41" t="s">
        <v>3167</v>
      </c>
      <c r="B3295" s="41" t="s">
        <v>3323</v>
      </c>
      <c r="C3295" s="63">
        <v>6412301</v>
      </c>
      <c r="D3295" s="34" t="s">
        <v>2472</v>
      </c>
      <c r="E3295" s="37"/>
    </row>
    <row r="3296" spans="1:5" ht="23.25" hidden="1" x14ac:dyDescent="0.2">
      <c r="A3296" s="41" t="s">
        <v>3167</v>
      </c>
      <c r="B3296" s="41" t="s">
        <v>3323</v>
      </c>
      <c r="C3296" s="63">
        <v>6412302</v>
      </c>
      <c r="D3296" s="34" t="s">
        <v>3324</v>
      </c>
      <c r="E3296" s="37"/>
    </row>
    <row r="3297" spans="1:5" ht="23.25" hidden="1" x14ac:dyDescent="0.2">
      <c r="A3297" s="41" t="s">
        <v>3167</v>
      </c>
      <c r="B3297" s="41" t="s">
        <v>3323</v>
      </c>
      <c r="C3297" s="63">
        <v>6412303</v>
      </c>
      <c r="D3297" s="34" t="s">
        <v>3325</v>
      </c>
      <c r="E3297" s="37"/>
    </row>
    <row r="3298" spans="1:5" ht="23.25" hidden="1" x14ac:dyDescent="0.2">
      <c r="A3298" s="41" t="s">
        <v>3167</v>
      </c>
      <c r="B3298" s="41" t="s">
        <v>3327</v>
      </c>
      <c r="C3298" s="63">
        <v>6412401</v>
      </c>
      <c r="D3298" s="34" t="s">
        <v>3326</v>
      </c>
      <c r="E3298" s="37"/>
    </row>
    <row r="3299" spans="1:5" ht="23.25" hidden="1" x14ac:dyDescent="0.2">
      <c r="A3299" s="41" t="s">
        <v>3167</v>
      </c>
      <c r="B3299" s="41" t="s">
        <v>3327</v>
      </c>
      <c r="C3299" s="63">
        <v>6412402</v>
      </c>
      <c r="D3299" s="34" t="s">
        <v>3328</v>
      </c>
      <c r="E3299" s="37"/>
    </row>
    <row r="3300" spans="1:5" ht="23.25" hidden="1" x14ac:dyDescent="0.2">
      <c r="A3300" s="41" t="s">
        <v>3167</v>
      </c>
      <c r="B3300" s="41" t="s">
        <v>3327</v>
      </c>
      <c r="C3300" s="63">
        <v>6412403</v>
      </c>
      <c r="D3300" s="34" t="s">
        <v>3329</v>
      </c>
      <c r="E3300" s="37"/>
    </row>
    <row r="3301" spans="1:5" ht="23.25" hidden="1" x14ac:dyDescent="0.2">
      <c r="A3301" s="41" t="s">
        <v>3167</v>
      </c>
      <c r="B3301" s="41" t="s">
        <v>3327</v>
      </c>
      <c r="C3301" s="63">
        <v>6412404</v>
      </c>
      <c r="D3301" s="34" t="s">
        <v>3330</v>
      </c>
      <c r="E3301" s="37"/>
    </row>
    <row r="3302" spans="1:5" ht="23.25" hidden="1" x14ac:dyDescent="0.2">
      <c r="A3302" s="41" t="s">
        <v>3167</v>
      </c>
      <c r="B3302" s="41" t="s">
        <v>3332</v>
      </c>
      <c r="C3302" s="63">
        <v>6412501</v>
      </c>
      <c r="D3302" s="34" t="s">
        <v>3331</v>
      </c>
      <c r="E3302" s="37"/>
    </row>
    <row r="3303" spans="1:5" ht="23.25" hidden="1" x14ac:dyDescent="0.2">
      <c r="A3303" s="41" t="s">
        <v>3167</v>
      </c>
      <c r="B3303" s="41" t="s">
        <v>3332</v>
      </c>
      <c r="C3303" s="63">
        <v>6412502</v>
      </c>
      <c r="D3303" s="34" t="s">
        <v>3333</v>
      </c>
      <c r="E3303" s="37"/>
    </row>
    <row r="3304" spans="1:5" ht="23.25" hidden="1" x14ac:dyDescent="0.2">
      <c r="A3304" s="41" t="s">
        <v>3167</v>
      </c>
      <c r="B3304" s="41" t="s">
        <v>3332</v>
      </c>
      <c r="C3304" s="63">
        <v>6412503</v>
      </c>
      <c r="D3304" s="34" t="s">
        <v>3334</v>
      </c>
      <c r="E3304" s="37"/>
    </row>
    <row r="3305" spans="1:5" ht="23.25" hidden="1" x14ac:dyDescent="0.2">
      <c r="A3305" s="41" t="s">
        <v>3337</v>
      </c>
      <c r="B3305" s="41" t="s">
        <v>3336</v>
      </c>
      <c r="C3305" s="63">
        <v>2420101</v>
      </c>
      <c r="D3305" s="34" t="s">
        <v>3335</v>
      </c>
      <c r="E3305" s="37"/>
    </row>
    <row r="3306" spans="1:5" ht="23.25" hidden="1" x14ac:dyDescent="0.2">
      <c r="A3306" s="41" t="s">
        <v>3337</v>
      </c>
      <c r="B3306" s="41" t="s">
        <v>3336</v>
      </c>
      <c r="C3306" s="63">
        <v>4420101</v>
      </c>
      <c r="D3306" s="34" t="s">
        <v>3338</v>
      </c>
      <c r="E3306" s="37"/>
    </row>
    <row r="3307" spans="1:5" ht="23.25" hidden="1" x14ac:dyDescent="0.2">
      <c r="A3307" s="41" t="s">
        <v>3337</v>
      </c>
      <c r="B3307" s="41" t="s">
        <v>3336</v>
      </c>
      <c r="C3307" s="63">
        <v>5420114</v>
      </c>
      <c r="D3307" s="34" t="s">
        <v>3339</v>
      </c>
      <c r="E3307" s="37"/>
    </row>
    <row r="3308" spans="1:5" ht="23.25" hidden="1" x14ac:dyDescent="0.2">
      <c r="A3308" s="41" t="s">
        <v>3337</v>
      </c>
      <c r="B3308" s="41" t="s">
        <v>3336</v>
      </c>
      <c r="C3308" s="63">
        <v>5420115</v>
      </c>
      <c r="D3308" s="34" t="s">
        <v>3340</v>
      </c>
      <c r="E3308" s="37"/>
    </row>
    <row r="3309" spans="1:5" ht="23.25" hidden="1" x14ac:dyDescent="0.2">
      <c r="A3309" s="41" t="s">
        <v>3337</v>
      </c>
      <c r="B3309" s="41" t="s">
        <v>3342</v>
      </c>
      <c r="C3309" s="63">
        <v>5420205</v>
      </c>
      <c r="D3309" s="34" t="s">
        <v>3341</v>
      </c>
      <c r="E3309" s="37"/>
    </row>
    <row r="3310" spans="1:5" ht="23.25" hidden="1" x14ac:dyDescent="0.2">
      <c r="A3310" s="41" t="s">
        <v>3337</v>
      </c>
      <c r="B3310" s="41" t="s">
        <v>3344</v>
      </c>
      <c r="C3310" s="63">
        <v>5420309</v>
      </c>
      <c r="D3310" s="34" t="s">
        <v>3343</v>
      </c>
      <c r="E3310" s="37"/>
    </row>
    <row r="3311" spans="1:5" ht="23.25" hidden="1" x14ac:dyDescent="0.2">
      <c r="A3311" s="41" t="s">
        <v>3337</v>
      </c>
      <c r="B3311" s="41" t="s">
        <v>3344</v>
      </c>
      <c r="C3311" s="63">
        <v>5420310</v>
      </c>
      <c r="D3311" s="34" t="s">
        <v>3345</v>
      </c>
      <c r="E3311" s="37"/>
    </row>
    <row r="3312" spans="1:5" ht="23.25" hidden="1" x14ac:dyDescent="0.2">
      <c r="A3312" s="41" t="s">
        <v>3337</v>
      </c>
      <c r="B3312" s="41" t="s">
        <v>3347</v>
      </c>
      <c r="C3312" s="63">
        <v>5420407</v>
      </c>
      <c r="D3312" s="34" t="s">
        <v>3346</v>
      </c>
      <c r="E3312" s="37"/>
    </row>
    <row r="3313" spans="1:5" ht="23.25" hidden="1" x14ac:dyDescent="0.2">
      <c r="A3313" s="41" t="s">
        <v>3337</v>
      </c>
      <c r="B3313" s="41" t="s">
        <v>3347</v>
      </c>
      <c r="C3313" s="63">
        <v>5420408</v>
      </c>
      <c r="D3313" s="34" t="s">
        <v>3348</v>
      </c>
      <c r="E3313" s="37"/>
    </row>
    <row r="3314" spans="1:5" ht="23.25" hidden="1" x14ac:dyDescent="0.2">
      <c r="A3314" s="41" t="s">
        <v>3337</v>
      </c>
      <c r="B3314" s="41" t="s">
        <v>3350</v>
      </c>
      <c r="C3314" s="63">
        <v>5420511</v>
      </c>
      <c r="D3314" s="34" t="s">
        <v>3349</v>
      </c>
      <c r="E3314" s="37"/>
    </row>
    <row r="3315" spans="1:5" ht="23.25" hidden="1" x14ac:dyDescent="0.2">
      <c r="A3315" s="41" t="s">
        <v>3337</v>
      </c>
      <c r="B3315" s="41" t="s">
        <v>3352</v>
      </c>
      <c r="C3315" s="63">
        <v>5420604</v>
      </c>
      <c r="D3315" s="34" t="s">
        <v>3351</v>
      </c>
      <c r="E3315" s="37"/>
    </row>
    <row r="3316" spans="1:5" ht="23.25" hidden="1" x14ac:dyDescent="0.2">
      <c r="A3316" s="41" t="s">
        <v>3337</v>
      </c>
      <c r="B3316" s="41" t="s">
        <v>3354</v>
      </c>
      <c r="C3316" s="63">
        <v>5420705</v>
      </c>
      <c r="D3316" s="34" t="s">
        <v>3353</v>
      </c>
      <c r="E3316" s="37"/>
    </row>
    <row r="3317" spans="1:5" ht="23.25" hidden="1" x14ac:dyDescent="0.2">
      <c r="A3317" s="41" t="s">
        <v>3337</v>
      </c>
      <c r="B3317" s="41" t="s">
        <v>3356</v>
      </c>
      <c r="C3317" s="63">
        <v>5420806</v>
      </c>
      <c r="D3317" s="34" t="s">
        <v>3355</v>
      </c>
      <c r="E3317" s="37"/>
    </row>
    <row r="3318" spans="1:5" ht="23.25" hidden="1" x14ac:dyDescent="0.2">
      <c r="A3318" s="41" t="s">
        <v>3337</v>
      </c>
      <c r="B3318" s="41" t="s">
        <v>3358</v>
      </c>
      <c r="C3318" s="63">
        <v>5420911</v>
      </c>
      <c r="D3318" s="34" t="s">
        <v>3357</v>
      </c>
      <c r="E3318" s="37"/>
    </row>
    <row r="3319" spans="1:5" ht="23.25" hidden="1" x14ac:dyDescent="0.2">
      <c r="A3319" s="41" t="s">
        <v>3337</v>
      </c>
      <c r="B3319" s="41" t="s">
        <v>3360</v>
      </c>
      <c r="C3319" s="63">
        <v>5421005</v>
      </c>
      <c r="D3319" s="34" t="s">
        <v>3359</v>
      </c>
      <c r="E3319" s="37"/>
    </row>
    <row r="3320" spans="1:5" ht="23.25" hidden="1" x14ac:dyDescent="0.2">
      <c r="A3320" s="41" t="s">
        <v>3337</v>
      </c>
      <c r="B3320" s="41" t="s">
        <v>3362</v>
      </c>
      <c r="C3320" s="63">
        <v>5421006</v>
      </c>
      <c r="D3320" s="34" t="s">
        <v>3361</v>
      </c>
      <c r="E3320" s="37"/>
    </row>
    <row r="3321" spans="1:5" ht="23.25" hidden="1" x14ac:dyDescent="0.2">
      <c r="A3321" s="41" t="s">
        <v>3337</v>
      </c>
      <c r="B3321" s="41" t="s">
        <v>3336</v>
      </c>
      <c r="C3321" s="63">
        <v>6420101</v>
      </c>
      <c r="D3321" s="34" t="s">
        <v>1274</v>
      </c>
      <c r="E3321" s="37"/>
    </row>
    <row r="3322" spans="1:5" ht="23.25" hidden="1" x14ac:dyDescent="0.2">
      <c r="A3322" s="41" t="s">
        <v>3337</v>
      </c>
      <c r="B3322" s="41" t="s">
        <v>3336</v>
      </c>
      <c r="C3322" s="63">
        <v>6420102</v>
      </c>
      <c r="D3322" s="34" t="s">
        <v>3363</v>
      </c>
      <c r="E3322" s="37"/>
    </row>
    <row r="3323" spans="1:5" ht="23.25" hidden="1" x14ac:dyDescent="0.2">
      <c r="A3323" s="41" t="s">
        <v>3337</v>
      </c>
      <c r="B3323" s="41" t="s">
        <v>3336</v>
      </c>
      <c r="C3323" s="63">
        <v>6420103</v>
      </c>
      <c r="D3323" s="34" t="s">
        <v>3364</v>
      </c>
      <c r="E3323" s="37"/>
    </row>
    <row r="3324" spans="1:5" ht="23.25" hidden="1" x14ac:dyDescent="0.2">
      <c r="A3324" s="41" t="s">
        <v>3337</v>
      </c>
      <c r="B3324" s="41" t="s">
        <v>3336</v>
      </c>
      <c r="C3324" s="63">
        <v>6420104</v>
      </c>
      <c r="D3324" s="34" t="s">
        <v>3365</v>
      </c>
      <c r="E3324" s="37"/>
    </row>
    <row r="3325" spans="1:5" ht="23.25" hidden="1" x14ac:dyDescent="0.2">
      <c r="A3325" s="41" t="s">
        <v>3337</v>
      </c>
      <c r="B3325" s="41" t="s">
        <v>3336</v>
      </c>
      <c r="C3325" s="63">
        <v>6420105</v>
      </c>
      <c r="D3325" s="34" t="s">
        <v>3366</v>
      </c>
      <c r="E3325" s="37"/>
    </row>
    <row r="3326" spans="1:5" ht="23.25" hidden="1" x14ac:dyDescent="0.2">
      <c r="A3326" s="41" t="s">
        <v>3337</v>
      </c>
      <c r="B3326" s="41" t="s">
        <v>3336</v>
      </c>
      <c r="C3326" s="63">
        <v>6420106</v>
      </c>
      <c r="D3326" s="34" t="s">
        <v>2203</v>
      </c>
      <c r="E3326" s="37"/>
    </row>
    <row r="3327" spans="1:5" ht="23.25" hidden="1" x14ac:dyDescent="0.2">
      <c r="A3327" s="41" t="s">
        <v>3337</v>
      </c>
      <c r="B3327" s="41" t="s">
        <v>3336</v>
      </c>
      <c r="C3327" s="63">
        <v>6420107</v>
      </c>
      <c r="D3327" s="34" t="s">
        <v>3367</v>
      </c>
      <c r="E3327" s="37"/>
    </row>
    <row r="3328" spans="1:5" ht="23.25" hidden="1" x14ac:dyDescent="0.2">
      <c r="A3328" s="41" t="s">
        <v>3337</v>
      </c>
      <c r="B3328" s="41" t="s">
        <v>3336</v>
      </c>
      <c r="C3328" s="63">
        <v>6420108</v>
      </c>
      <c r="D3328" s="34" t="s">
        <v>3368</v>
      </c>
      <c r="E3328" s="37"/>
    </row>
    <row r="3329" spans="1:5" ht="23.25" hidden="1" x14ac:dyDescent="0.2">
      <c r="A3329" s="41" t="s">
        <v>3337</v>
      </c>
      <c r="B3329" s="41" t="s">
        <v>3336</v>
      </c>
      <c r="C3329" s="63">
        <v>6420109</v>
      </c>
      <c r="D3329" s="34" t="s">
        <v>3369</v>
      </c>
      <c r="E3329" s="37"/>
    </row>
    <row r="3330" spans="1:5" ht="23.25" hidden="1" x14ac:dyDescent="0.2">
      <c r="A3330" s="41" t="s">
        <v>3337</v>
      </c>
      <c r="B3330" s="41" t="s">
        <v>3336</v>
      </c>
      <c r="C3330" s="63">
        <v>6420111</v>
      </c>
      <c r="D3330" s="34" t="s">
        <v>3370</v>
      </c>
      <c r="E3330" s="37"/>
    </row>
    <row r="3331" spans="1:5" ht="23.25" hidden="1" x14ac:dyDescent="0.2">
      <c r="A3331" s="41" t="s">
        <v>3337</v>
      </c>
      <c r="B3331" s="41" t="s">
        <v>3336</v>
      </c>
      <c r="C3331" s="63">
        <v>6420112</v>
      </c>
      <c r="D3331" s="34" t="s">
        <v>3371</v>
      </c>
      <c r="E3331" s="37"/>
    </row>
    <row r="3332" spans="1:5" ht="23.25" hidden="1" x14ac:dyDescent="0.2">
      <c r="A3332" s="41" t="s">
        <v>3337</v>
      </c>
      <c r="B3332" s="41" t="s">
        <v>3336</v>
      </c>
      <c r="C3332" s="63">
        <v>6420113</v>
      </c>
      <c r="D3332" s="34" t="s">
        <v>3372</v>
      </c>
      <c r="E3332" s="37"/>
    </row>
    <row r="3333" spans="1:5" ht="23.25" hidden="1" x14ac:dyDescent="0.2">
      <c r="A3333" s="41" t="s">
        <v>3337</v>
      </c>
      <c r="B3333" s="41" t="s">
        <v>3342</v>
      </c>
      <c r="C3333" s="63">
        <v>6420201</v>
      </c>
      <c r="D3333" s="34" t="s">
        <v>3373</v>
      </c>
      <c r="E3333" s="37"/>
    </row>
    <row r="3334" spans="1:5" ht="23.25" hidden="1" x14ac:dyDescent="0.2">
      <c r="A3334" s="41" t="s">
        <v>3337</v>
      </c>
      <c r="B3334" s="41" t="s">
        <v>3342</v>
      </c>
      <c r="C3334" s="63">
        <v>6420202</v>
      </c>
      <c r="D3334" s="34" t="s">
        <v>2879</v>
      </c>
      <c r="E3334" s="37"/>
    </row>
    <row r="3335" spans="1:5" ht="23.25" hidden="1" x14ac:dyDescent="0.2">
      <c r="A3335" s="41" t="s">
        <v>3337</v>
      </c>
      <c r="B3335" s="41" t="s">
        <v>3342</v>
      </c>
      <c r="C3335" s="63">
        <v>6420203</v>
      </c>
      <c r="D3335" s="34" t="s">
        <v>3374</v>
      </c>
      <c r="E3335" s="37"/>
    </row>
    <row r="3336" spans="1:5" ht="23.25" hidden="1" x14ac:dyDescent="0.2">
      <c r="A3336" s="41" t="s">
        <v>3337</v>
      </c>
      <c r="B3336" s="41" t="s">
        <v>3342</v>
      </c>
      <c r="C3336" s="63">
        <v>6420204</v>
      </c>
      <c r="D3336" s="34" t="s">
        <v>3375</v>
      </c>
      <c r="E3336" s="37"/>
    </row>
    <row r="3337" spans="1:5" ht="23.25" hidden="1" x14ac:dyDescent="0.2">
      <c r="A3337" s="41" t="s">
        <v>3337</v>
      </c>
      <c r="B3337" s="41" t="s">
        <v>3344</v>
      </c>
      <c r="C3337" s="63">
        <v>6420301</v>
      </c>
      <c r="D3337" s="34" t="s">
        <v>3376</v>
      </c>
      <c r="E3337" s="37"/>
    </row>
    <row r="3338" spans="1:5" ht="23.25" hidden="1" x14ac:dyDescent="0.2">
      <c r="A3338" s="41" t="s">
        <v>3337</v>
      </c>
      <c r="B3338" s="41" t="s">
        <v>3344</v>
      </c>
      <c r="C3338" s="63">
        <v>6420303</v>
      </c>
      <c r="D3338" s="34" t="s">
        <v>3308</v>
      </c>
      <c r="E3338" s="37"/>
    </row>
    <row r="3339" spans="1:5" ht="23.25" hidden="1" x14ac:dyDescent="0.2">
      <c r="A3339" s="41" t="s">
        <v>3337</v>
      </c>
      <c r="B3339" s="41" t="s">
        <v>3344</v>
      </c>
      <c r="C3339" s="63">
        <v>6420304</v>
      </c>
      <c r="D3339" s="34" t="s">
        <v>2490</v>
      </c>
      <c r="E3339" s="37"/>
    </row>
    <row r="3340" spans="1:5" ht="23.25" hidden="1" x14ac:dyDescent="0.2">
      <c r="A3340" s="41" t="s">
        <v>3337</v>
      </c>
      <c r="B3340" s="41" t="s">
        <v>3344</v>
      </c>
      <c r="C3340" s="63">
        <v>6420305</v>
      </c>
      <c r="D3340" s="34" t="s">
        <v>3377</v>
      </c>
      <c r="E3340" s="37"/>
    </row>
    <row r="3341" spans="1:5" ht="23.25" hidden="1" x14ac:dyDescent="0.2">
      <c r="A3341" s="41" t="s">
        <v>3337</v>
      </c>
      <c r="B3341" s="41" t="s">
        <v>3344</v>
      </c>
      <c r="C3341" s="63">
        <v>6420306</v>
      </c>
      <c r="D3341" s="34" t="s">
        <v>3378</v>
      </c>
      <c r="E3341" s="37"/>
    </row>
    <row r="3342" spans="1:5" ht="23.25" hidden="1" x14ac:dyDescent="0.2">
      <c r="A3342" s="41" t="s">
        <v>3337</v>
      </c>
      <c r="B3342" s="41" t="s">
        <v>3344</v>
      </c>
      <c r="C3342" s="63">
        <v>6420307</v>
      </c>
      <c r="D3342" s="34" t="s">
        <v>3379</v>
      </c>
      <c r="E3342" s="37"/>
    </row>
    <row r="3343" spans="1:5" ht="23.25" hidden="1" x14ac:dyDescent="0.2">
      <c r="A3343" s="41" t="s">
        <v>3337</v>
      </c>
      <c r="B3343" s="41" t="s">
        <v>3344</v>
      </c>
      <c r="C3343" s="63">
        <v>6420308</v>
      </c>
      <c r="D3343" s="34" t="s">
        <v>3380</v>
      </c>
      <c r="E3343" s="37"/>
    </row>
    <row r="3344" spans="1:5" ht="23.25" hidden="1" x14ac:dyDescent="0.2">
      <c r="A3344" s="41" t="s">
        <v>3337</v>
      </c>
      <c r="B3344" s="41" t="s">
        <v>3347</v>
      </c>
      <c r="C3344" s="63">
        <v>6420401</v>
      </c>
      <c r="D3344" s="34" t="s">
        <v>3381</v>
      </c>
      <c r="E3344" s="37"/>
    </row>
    <row r="3345" spans="1:5" ht="23.25" hidden="1" x14ac:dyDescent="0.2">
      <c r="A3345" s="41" t="s">
        <v>3337</v>
      </c>
      <c r="B3345" s="41" t="s">
        <v>3347</v>
      </c>
      <c r="C3345" s="63">
        <v>6420402</v>
      </c>
      <c r="D3345" s="34" t="s">
        <v>3382</v>
      </c>
      <c r="E3345" s="37"/>
    </row>
    <row r="3346" spans="1:5" ht="23.25" hidden="1" x14ac:dyDescent="0.2">
      <c r="A3346" s="41" t="s">
        <v>3337</v>
      </c>
      <c r="B3346" s="41" t="s">
        <v>3347</v>
      </c>
      <c r="C3346" s="63">
        <v>6420403</v>
      </c>
      <c r="D3346" s="34" t="s">
        <v>3383</v>
      </c>
      <c r="E3346" s="37"/>
    </row>
    <row r="3347" spans="1:5" ht="23.25" hidden="1" x14ac:dyDescent="0.2">
      <c r="A3347" s="41" t="s">
        <v>3337</v>
      </c>
      <c r="B3347" s="41" t="s">
        <v>3347</v>
      </c>
      <c r="C3347" s="63">
        <v>6420404</v>
      </c>
      <c r="D3347" s="34" t="s">
        <v>3384</v>
      </c>
      <c r="E3347" s="37"/>
    </row>
    <row r="3348" spans="1:5" ht="23.25" hidden="1" x14ac:dyDescent="0.2">
      <c r="A3348" s="41" t="s">
        <v>3337</v>
      </c>
      <c r="B3348" s="41" t="s">
        <v>3347</v>
      </c>
      <c r="C3348" s="63">
        <v>6420405</v>
      </c>
      <c r="D3348" s="34" t="s">
        <v>3385</v>
      </c>
      <c r="E3348" s="37"/>
    </row>
    <row r="3349" spans="1:5" ht="23.25" hidden="1" x14ac:dyDescent="0.2">
      <c r="A3349" s="41" t="s">
        <v>3337</v>
      </c>
      <c r="B3349" s="41" t="s">
        <v>3347</v>
      </c>
      <c r="C3349" s="63">
        <v>6420406</v>
      </c>
      <c r="D3349" s="34" t="s">
        <v>3386</v>
      </c>
      <c r="E3349" s="37"/>
    </row>
    <row r="3350" spans="1:5" ht="23.25" hidden="1" x14ac:dyDescent="0.2">
      <c r="A3350" s="41" t="s">
        <v>3337</v>
      </c>
      <c r="B3350" s="41" t="s">
        <v>3350</v>
      </c>
      <c r="C3350" s="63">
        <v>6420501</v>
      </c>
      <c r="D3350" s="34" t="s">
        <v>3387</v>
      </c>
      <c r="E3350" s="37"/>
    </row>
    <row r="3351" spans="1:5" ht="23.25" hidden="1" x14ac:dyDescent="0.2">
      <c r="A3351" s="41" t="s">
        <v>3337</v>
      </c>
      <c r="B3351" s="41" t="s">
        <v>3350</v>
      </c>
      <c r="C3351" s="63">
        <v>6420502</v>
      </c>
      <c r="D3351" s="34" t="s">
        <v>3388</v>
      </c>
      <c r="E3351" s="37"/>
    </row>
    <row r="3352" spans="1:5" ht="23.25" hidden="1" x14ac:dyDescent="0.2">
      <c r="A3352" s="41" t="s">
        <v>3337</v>
      </c>
      <c r="B3352" s="41" t="s">
        <v>3350</v>
      </c>
      <c r="C3352" s="63">
        <v>6420503</v>
      </c>
      <c r="D3352" s="34" t="s">
        <v>3389</v>
      </c>
      <c r="E3352" s="37"/>
    </row>
    <row r="3353" spans="1:5" ht="23.25" hidden="1" x14ac:dyDescent="0.2">
      <c r="A3353" s="41" t="s">
        <v>3337</v>
      </c>
      <c r="B3353" s="41" t="s">
        <v>3350</v>
      </c>
      <c r="C3353" s="63">
        <v>6420504</v>
      </c>
      <c r="D3353" s="34" t="s">
        <v>3390</v>
      </c>
      <c r="E3353" s="37"/>
    </row>
    <row r="3354" spans="1:5" ht="23.25" hidden="1" x14ac:dyDescent="0.2">
      <c r="A3354" s="41" t="s">
        <v>3337</v>
      </c>
      <c r="B3354" s="41" t="s">
        <v>3350</v>
      </c>
      <c r="C3354" s="63">
        <v>6420505</v>
      </c>
      <c r="D3354" s="34" t="s">
        <v>1282</v>
      </c>
      <c r="E3354" s="37"/>
    </row>
    <row r="3355" spans="1:5" ht="23.25" hidden="1" x14ac:dyDescent="0.2">
      <c r="A3355" s="41" t="s">
        <v>3337</v>
      </c>
      <c r="B3355" s="41" t="s">
        <v>3350</v>
      </c>
      <c r="C3355" s="63">
        <v>6420506</v>
      </c>
      <c r="D3355" s="34" t="s">
        <v>3391</v>
      </c>
      <c r="E3355" s="37"/>
    </row>
    <row r="3356" spans="1:5" ht="23.25" hidden="1" x14ac:dyDescent="0.2">
      <c r="A3356" s="41" t="s">
        <v>3337</v>
      </c>
      <c r="B3356" s="41" t="s">
        <v>3350</v>
      </c>
      <c r="C3356" s="63">
        <v>6420507</v>
      </c>
      <c r="D3356" s="34" t="s">
        <v>3392</v>
      </c>
      <c r="E3356" s="37"/>
    </row>
    <row r="3357" spans="1:5" ht="23.25" hidden="1" x14ac:dyDescent="0.2">
      <c r="A3357" s="41" t="s">
        <v>3337</v>
      </c>
      <c r="B3357" s="41" t="s">
        <v>3350</v>
      </c>
      <c r="C3357" s="63">
        <v>6420508</v>
      </c>
      <c r="D3357" s="34" t="s">
        <v>3279</v>
      </c>
      <c r="E3357" s="37"/>
    </row>
    <row r="3358" spans="1:5" ht="23.25" hidden="1" x14ac:dyDescent="0.2">
      <c r="A3358" s="41" t="s">
        <v>3337</v>
      </c>
      <c r="B3358" s="41" t="s">
        <v>3350</v>
      </c>
      <c r="C3358" s="63">
        <v>6420509</v>
      </c>
      <c r="D3358" s="34" t="s">
        <v>3393</v>
      </c>
      <c r="E3358" s="37"/>
    </row>
    <row r="3359" spans="1:5" ht="23.25" hidden="1" x14ac:dyDescent="0.2">
      <c r="A3359" s="41" t="s">
        <v>3337</v>
      </c>
      <c r="B3359" s="41" t="s">
        <v>3350</v>
      </c>
      <c r="C3359" s="63">
        <v>6420510</v>
      </c>
      <c r="D3359" s="34" t="s">
        <v>3394</v>
      </c>
      <c r="E3359" s="37"/>
    </row>
    <row r="3360" spans="1:5" ht="23.25" hidden="1" x14ac:dyDescent="0.2">
      <c r="A3360" s="41" t="s">
        <v>3337</v>
      </c>
      <c r="B3360" s="41" t="s">
        <v>3352</v>
      </c>
      <c r="C3360" s="63">
        <v>6420601</v>
      </c>
      <c r="D3360" s="34" t="s">
        <v>3395</v>
      </c>
      <c r="E3360" s="37"/>
    </row>
    <row r="3361" spans="1:5" ht="23.25" hidden="1" x14ac:dyDescent="0.2">
      <c r="A3361" s="41" t="s">
        <v>3337</v>
      </c>
      <c r="B3361" s="41" t="s">
        <v>3352</v>
      </c>
      <c r="C3361" s="63">
        <v>6420602</v>
      </c>
      <c r="D3361" s="34" t="s">
        <v>3396</v>
      </c>
      <c r="E3361" s="37"/>
    </row>
    <row r="3362" spans="1:5" ht="23.25" hidden="1" x14ac:dyDescent="0.2">
      <c r="A3362" s="41" t="s">
        <v>3337</v>
      </c>
      <c r="B3362" s="41" t="s">
        <v>3352</v>
      </c>
      <c r="C3362" s="63">
        <v>6420603</v>
      </c>
      <c r="D3362" s="34" t="s">
        <v>3397</v>
      </c>
      <c r="E3362" s="37"/>
    </row>
    <row r="3363" spans="1:5" ht="23.25" hidden="1" x14ac:dyDescent="0.2">
      <c r="A3363" s="41" t="s">
        <v>3337</v>
      </c>
      <c r="B3363" s="41" t="s">
        <v>3352</v>
      </c>
      <c r="C3363" s="63">
        <v>6420605</v>
      </c>
      <c r="D3363" s="34" t="s">
        <v>3398</v>
      </c>
      <c r="E3363" s="37"/>
    </row>
    <row r="3364" spans="1:5" ht="23.25" hidden="1" x14ac:dyDescent="0.2">
      <c r="A3364" s="41" t="s">
        <v>3337</v>
      </c>
      <c r="B3364" s="41" t="s">
        <v>3354</v>
      </c>
      <c r="C3364" s="63">
        <v>6420701</v>
      </c>
      <c r="D3364" s="34" t="s">
        <v>3130</v>
      </c>
      <c r="E3364" s="37"/>
    </row>
    <row r="3365" spans="1:5" ht="23.25" hidden="1" x14ac:dyDescent="0.2">
      <c r="A3365" s="41" t="s">
        <v>3337</v>
      </c>
      <c r="B3365" s="41" t="s">
        <v>3354</v>
      </c>
      <c r="C3365" s="63">
        <v>6420702</v>
      </c>
      <c r="D3365" s="34" t="s">
        <v>3399</v>
      </c>
      <c r="E3365" s="37"/>
    </row>
    <row r="3366" spans="1:5" ht="23.25" hidden="1" x14ac:dyDescent="0.2">
      <c r="A3366" s="41" t="s">
        <v>3337</v>
      </c>
      <c r="B3366" s="41" t="s">
        <v>3354</v>
      </c>
      <c r="C3366" s="63">
        <v>6420703</v>
      </c>
      <c r="D3366" s="34" t="s">
        <v>3400</v>
      </c>
      <c r="E3366" s="37"/>
    </row>
    <row r="3367" spans="1:5" ht="23.25" hidden="1" x14ac:dyDescent="0.2">
      <c r="A3367" s="41" t="s">
        <v>3337</v>
      </c>
      <c r="B3367" s="41" t="s">
        <v>3354</v>
      </c>
      <c r="C3367" s="63">
        <v>6420704</v>
      </c>
      <c r="D3367" s="34" t="s">
        <v>3401</v>
      </c>
      <c r="E3367" s="37"/>
    </row>
    <row r="3368" spans="1:5" ht="23.25" hidden="1" x14ac:dyDescent="0.2">
      <c r="A3368" s="41" t="s">
        <v>3337</v>
      </c>
      <c r="B3368" s="41" t="s">
        <v>3354</v>
      </c>
      <c r="C3368" s="63">
        <v>6420706</v>
      </c>
      <c r="D3368" s="34" t="s">
        <v>498</v>
      </c>
      <c r="E3368" s="37"/>
    </row>
    <row r="3369" spans="1:5" ht="23.25" hidden="1" x14ac:dyDescent="0.2">
      <c r="A3369" s="41" t="s">
        <v>3337</v>
      </c>
      <c r="B3369" s="41" t="s">
        <v>3354</v>
      </c>
      <c r="C3369" s="63">
        <v>6420707</v>
      </c>
      <c r="D3369" s="34" t="s">
        <v>3402</v>
      </c>
      <c r="E3369" s="37"/>
    </row>
    <row r="3370" spans="1:5" ht="23.25" hidden="1" x14ac:dyDescent="0.2">
      <c r="A3370" s="41" t="s">
        <v>3337</v>
      </c>
      <c r="B3370" s="41" t="s">
        <v>3356</v>
      </c>
      <c r="C3370" s="63">
        <v>6420801</v>
      </c>
      <c r="D3370" s="34" t="s">
        <v>2938</v>
      </c>
      <c r="E3370" s="37"/>
    </row>
    <row r="3371" spans="1:5" ht="23.25" hidden="1" x14ac:dyDescent="0.2">
      <c r="A3371" s="41" t="s">
        <v>3337</v>
      </c>
      <c r="B3371" s="41" t="s">
        <v>3356</v>
      </c>
      <c r="C3371" s="63">
        <v>6420802</v>
      </c>
      <c r="D3371" s="34" t="s">
        <v>3237</v>
      </c>
      <c r="E3371" s="37"/>
    </row>
    <row r="3372" spans="1:5" ht="23.25" hidden="1" x14ac:dyDescent="0.2">
      <c r="A3372" s="41" t="s">
        <v>3337</v>
      </c>
      <c r="B3372" s="41" t="s">
        <v>3356</v>
      </c>
      <c r="C3372" s="63">
        <v>6420803</v>
      </c>
      <c r="D3372" s="34" t="s">
        <v>3403</v>
      </c>
      <c r="E3372" s="37"/>
    </row>
    <row r="3373" spans="1:5" ht="23.25" hidden="1" x14ac:dyDescent="0.2">
      <c r="A3373" s="41" t="s">
        <v>3337</v>
      </c>
      <c r="B3373" s="41" t="s">
        <v>3356</v>
      </c>
      <c r="C3373" s="63">
        <v>6420804</v>
      </c>
      <c r="D3373" s="34" t="s">
        <v>3404</v>
      </c>
      <c r="E3373" s="37"/>
    </row>
    <row r="3374" spans="1:5" ht="23.25" hidden="1" x14ac:dyDescent="0.2">
      <c r="A3374" s="41" t="s">
        <v>3337</v>
      </c>
      <c r="B3374" s="41" t="s">
        <v>3356</v>
      </c>
      <c r="C3374" s="63">
        <v>6420805</v>
      </c>
      <c r="D3374" s="34" t="s">
        <v>3405</v>
      </c>
      <c r="E3374" s="37"/>
    </row>
    <row r="3375" spans="1:5" ht="23.25" hidden="1" x14ac:dyDescent="0.2">
      <c r="A3375" s="41" t="s">
        <v>3337</v>
      </c>
      <c r="B3375" s="41" t="s">
        <v>3358</v>
      </c>
      <c r="C3375" s="63">
        <v>6420901</v>
      </c>
      <c r="D3375" s="34" t="s">
        <v>1059</v>
      </c>
      <c r="E3375" s="37"/>
    </row>
    <row r="3376" spans="1:5" ht="23.25" hidden="1" x14ac:dyDescent="0.2">
      <c r="A3376" s="41" t="s">
        <v>3337</v>
      </c>
      <c r="B3376" s="41" t="s">
        <v>3358</v>
      </c>
      <c r="C3376" s="63">
        <v>6420902</v>
      </c>
      <c r="D3376" s="34" t="s">
        <v>3406</v>
      </c>
      <c r="E3376" s="37"/>
    </row>
    <row r="3377" spans="1:5" ht="23.25" hidden="1" x14ac:dyDescent="0.2">
      <c r="A3377" s="41" t="s">
        <v>3337</v>
      </c>
      <c r="B3377" s="41" t="s">
        <v>3358</v>
      </c>
      <c r="C3377" s="63">
        <v>6420903</v>
      </c>
      <c r="D3377" s="34" t="s">
        <v>3407</v>
      </c>
      <c r="E3377" s="37"/>
    </row>
    <row r="3378" spans="1:5" ht="23.25" hidden="1" x14ac:dyDescent="0.2">
      <c r="A3378" s="41" t="s">
        <v>3337</v>
      </c>
      <c r="B3378" s="41" t="s">
        <v>3358</v>
      </c>
      <c r="C3378" s="63">
        <v>6420904</v>
      </c>
      <c r="D3378" s="34" t="s">
        <v>3408</v>
      </c>
      <c r="E3378" s="37"/>
    </row>
    <row r="3379" spans="1:5" ht="23.25" hidden="1" x14ac:dyDescent="0.2">
      <c r="A3379" s="41" t="s">
        <v>3337</v>
      </c>
      <c r="B3379" s="41" t="s">
        <v>3358</v>
      </c>
      <c r="C3379" s="63">
        <v>6420905</v>
      </c>
      <c r="D3379" s="34" t="s">
        <v>3409</v>
      </c>
      <c r="E3379" s="37"/>
    </row>
    <row r="3380" spans="1:5" ht="23.25" hidden="1" x14ac:dyDescent="0.2">
      <c r="A3380" s="41" t="s">
        <v>3337</v>
      </c>
      <c r="B3380" s="41" t="s">
        <v>3358</v>
      </c>
      <c r="C3380" s="63">
        <v>6420906</v>
      </c>
      <c r="D3380" s="34" t="s">
        <v>3410</v>
      </c>
      <c r="E3380" s="37"/>
    </row>
    <row r="3381" spans="1:5" ht="23.25" hidden="1" x14ac:dyDescent="0.2">
      <c r="A3381" s="41" t="s">
        <v>3337</v>
      </c>
      <c r="B3381" s="41" t="s">
        <v>3358</v>
      </c>
      <c r="C3381" s="63">
        <v>6420907</v>
      </c>
      <c r="D3381" s="34" t="s">
        <v>3411</v>
      </c>
      <c r="E3381" s="37"/>
    </row>
    <row r="3382" spans="1:5" ht="23.25" hidden="1" x14ac:dyDescent="0.2">
      <c r="A3382" s="41" t="s">
        <v>3337</v>
      </c>
      <c r="B3382" s="41" t="s">
        <v>3358</v>
      </c>
      <c r="C3382" s="63">
        <v>6420908</v>
      </c>
      <c r="D3382" s="34" t="s">
        <v>3412</v>
      </c>
      <c r="E3382" s="37"/>
    </row>
    <row r="3383" spans="1:5" ht="23.25" hidden="1" x14ac:dyDescent="0.2">
      <c r="A3383" s="41" t="s">
        <v>3337</v>
      </c>
      <c r="B3383" s="41" t="s">
        <v>3358</v>
      </c>
      <c r="C3383" s="63">
        <v>6420909</v>
      </c>
      <c r="D3383" s="34" t="s">
        <v>3413</v>
      </c>
      <c r="E3383" s="37"/>
    </row>
    <row r="3384" spans="1:5" ht="23.25" hidden="1" x14ac:dyDescent="0.2">
      <c r="A3384" s="41" t="s">
        <v>3337</v>
      </c>
      <c r="B3384" s="41" t="s">
        <v>3358</v>
      </c>
      <c r="C3384" s="63">
        <v>6420910</v>
      </c>
      <c r="D3384" s="34" t="s">
        <v>3414</v>
      </c>
      <c r="E3384" s="37"/>
    </row>
    <row r="3385" spans="1:5" ht="23.25" hidden="1" x14ac:dyDescent="0.2">
      <c r="A3385" s="41" t="s">
        <v>3337</v>
      </c>
      <c r="B3385" s="41" t="s">
        <v>3360</v>
      </c>
      <c r="C3385" s="63">
        <v>6421001</v>
      </c>
      <c r="D3385" s="34" t="s">
        <v>3415</v>
      </c>
      <c r="E3385" s="37"/>
    </row>
    <row r="3386" spans="1:5" ht="23.25" hidden="1" x14ac:dyDescent="0.2">
      <c r="A3386" s="41" t="s">
        <v>3337</v>
      </c>
      <c r="B3386" s="41" t="s">
        <v>3360</v>
      </c>
      <c r="C3386" s="63">
        <v>6421002</v>
      </c>
      <c r="D3386" s="34" t="s">
        <v>2619</v>
      </c>
      <c r="E3386" s="37"/>
    </row>
    <row r="3387" spans="1:5" ht="23.25" hidden="1" x14ac:dyDescent="0.2">
      <c r="A3387" s="41" t="s">
        <v>3337</v>
      </c>
      <c r="B3387" s="41" t="s">
        <v>3360</v>
      </c>
      <c r="C3387" s="63">
        <v>6421003</v>
      </c>
      <c r="D3387" s="34" t="s">
        <v>3416</v>
      </c>
      <c r="E3387" s="37"/>
    </row>
    <row r="3388" spans="1:5" ht="23.25" hidden="1" x14ac:dyDescent="0.2">
      <c r="A3388" s="41" t="s">
        <v>3337</v>
      </c>
      <c r="B3388" s="41" t="s">
        <v>3360</v>
      </c>
      <c r="C3388" s="63">
        <v>6421004</v>
      </c>
      <c r="D3388" s="34" t="s">
        <v>3417</v>
      </c>
      <c r="E3388" s="37"/>
    </row>
    <row r="3389" spans="1:5" ht="23.25" hidden="1" x14ac:dyDescent="0.2">
      <c r="A3389" s="41" t="s">
        <v>3337</v>
      </c>
      <c r="B3389" s="41" t="s">
        <v>3419</v>
      </c>
      <c r="C3389" s="63">
        <v>6421101</v>
      </c>
      <c r="D3389" s="34" t="s">
        <v>3418</v>
      </c>
      <c r="E3389" s="37"/>
    </row>
    <row r="3390" spans="1:5" ht="23.25" hidden="1" x14ac:dyDescent="0.2">
      <c r="A3390" s="41" t="s">
        <v>3337</v>
      </c>
      <c r="B3390" s="41" t="s">
        <v>3419</v>
      </c>
      <c r="C3390" s="63">
        <v>6421102</v>
      </c>
      <c r="D3390" s="34" t="s">
        <v>3420</v>
      </c>
      <c r="E3390" s="37"/>
    </row>
    <row r="3391" spans="1:5" ht="23.25" hidden="1" x14ac:dyDescent="0.2">
      <c r="A3391" s="41" t="s">
        <v>3337</v>
      </c>
      <c r="B3391" s="41" t="s">
        <v>3419</v>
      </c>
      <c r="C3391" s="63">
        <v>6421103</v>
      </c>
      <c r="D3391" s="34" t="s">
        <v>3421</v>
      </c>
      <c r="E3391" s="37"/>
    </row>
    <row r="3392" spans="1:5" ht="23.25" hidden="1" x14ac:dyDescent="0.2">
      <c r="A3392" s="41" t="s">
        <v>3337</v>
      </c>
      <c r="B3392" s="41" t="s">
        <v>3419</v>
      </c>
      <c r="C3392" s="63">
        <v>6421104</v>
      </c>
      <c r="D3392" s="34" t="s">
        <v>3422</v>
      </c>
      <c r="E3392" s="37"/>
    </row>
    <row r="3393" spans="1:5" ht="23.25" hidden="1" x14ac:dyDescent="0.2">
      <c r="A3393" s="41" t="s">
        <v>3337</v>
      </c>
      <c r="B3393" s="41" t="s">
        <v>3419</v>
      </c>
      <c r="C3393" s="63">
        <v>6421105</v>
      </c>
      <c r="D3393" s="34" t="s">
        <v>3423</v>
      </c>
      <c r="E3393" s="37"/>
    </row>
    <row r="3394" spans="1:5" ht="23.25" hidden="1" x14ac:dyDescent="0.2">
      <c r="A3394" s="41" t="s">
        <v>3337</v>
      </c>
      <c r="B3394" s="41" t="s">
        <v>3425</v>
      </c>
      <c r="C3394" s="63">
        <v>6421201</v>
      </c>
      <c r="D3394" s="34" t="s">
        <v>3424</v>
      </c>
      <c r="E3394" s="37"/>
    </row>
    <row r="3395" spans="1:5" ht="23.25" hidden="1" x14ac:dyDescent="0.2">
      <c r="A3395" s="41" t="s">
        <v>3337</v>
      </c>
      <c r="B3395" s="41" t="s">
        <v>3425</v>
      </c>
      <c r="C3395" s="63">
        <v>6421202</v>
      </c>
      <c r="D3395" s="34" t="s">
        <v>3426</v>
      </c>
      <c r="E3395" s="37"/>
    </row>
    <row r="3396" spans="1:5" ht="23.25" hidden="1" x14ac:dyDescent="0.2">
      <c r="A3396" s="41" t="s">
        <v>3337</v>
      </c>
      <c r="B3396" s="41" t="s">
        <v>3425</v>
      </c>
      <c r="C3396" s="63">
        <v>6421203</v>
      </c>
      <c r="D3396" s="34" t="s">
        <v>3427</v>
      </c>
      <c r="E3396" s="37"/>
    </row>
    <row r="3397" spans="1:5" ht="23.25" hidden="1" x14ac:dyDescent="0.2">
      <c r="A3397" s="41" t="s">
        <v>3337</v>
      </c>
      <c r="B3397" s="41" t="s">
        <v>3425</v>
      </c>
      <c r="C3397" s="63">
        <v>6421204</v>
      </c>
      <c r="D3397" s="34" t="s">
        <v>3428</v>
      </c>
      <c r="E3397" s="37"/>
    </row>
    <row r="3398" spans="1:5" ht="23.25" hidden="1" x14ac:dyDescent="0.2">
      <c r="A3398" s="41" t="s">
        <v>3337</v>
      </c>
      <c r="B3398" s="41" t="s">
        <v>3425</v>
      </c>
      <c r="C3398" s="63">
        <v>6421205</v>
      </c>
      <c r="D3398" s="34" t="s">
        <v>3429</v>
      </c>
      <c r="E3398" s="37"/>
    </row>
    <row r="3399" spans="1:5" ht="23.25" hidden="1" x14ac:dyDescent="0.2">
      <c r="A3399" s="41" t="s">
        <v>3337</v>
      </c>
      <c r="B3399" s="41" t="s">
        <v>3431</v>
      </c>
      <c r="C3399" s="63">
        <v>6421301</v>
      </c>
      <c r="D3399" s="34" t="s">
        <v>3430</v>
      </c>
      <c r="E3399" s="37"/>
    </row>
    <row r="3400" spans="1:5" ht="23.25" hidden="1" x14ac:dyDescent="0.2">
      <c r="A3400" s="41" t="s">
        <v>3337</v>
      </c>
      <c r="B3400" s="41" t="s">
        <v>3431</v>
      </c>
      <c r="C3400" s="63">
        <v>6421302</v>
      </c>
      <c r="D3400" s="34" t="s">
        <v>3432</v>
      </c>
      <c r="E3400" s="37"/>
    </row>
    <row r="3401" spans="1:5" ht="23.25" hidden="1" x14ac:dyDescent="0.2">
      <c r="A3401" s="41" t="s">
        <v>3337</v>
      </c>
      <c r="B3401" s="41" t="s">
        <v>3431</v>
      </c>
      <c r="C3401" s="63">
        <v>6421303</v>
      </c>
      <c r="D3401" s="34" t="s">
        <v>3433</v>
      </c>
      <c r="E3401" s="37"/>
    </row>
    <row r="3402" spans="1:5" ht="23.25" hidden="1" x14ac:dyDescent="0.2">
      <c r="A3402" s="41" t="s">
        <v>3337</v>
      </c>
      <c r="B3402" s="41" t="s">
        <v>3431</v>
      </c>
      <c r="C3402" s="63">
        <v>6421304</v>
      </c>
      <c r="D3402" s="34" t="s">
        <v>3434</v>
      </c>
      <c r="E3402" s="37"/>
    </row>
    <row r="3403" spans="1:5" ht="23.25" hidden="1" x14ac:dyDescent="0.2">
      <c r="A3403" s="41" t="s">
        <v>3337</v>
      </c>
      <c r="B3403" s="41" t="s">
        <v>3362</v>
      </c>
      <c r="C3403" s="63">
        <v>6421401</v>
      </c>
      <c r="D3403" s="34" t="s">
        <v>2595</v>
      </c>
      <c r="E3403" s="37"/>
    </row>
    <row r="3404" spans="1:5" ht="23.25" hidden="1" x14ac:dyDescent="0.2">
      <c r="A3404" s="41" t="s">
        <v>3337</v>
      </c>
      <c r="B3404" s="41" t="s">
        <v>3362</v>
      </c>
      <c r="C3404" s="63">
        <v>6421402</v>
      </c>
      <c r="D3404" s="34" t="s">
        <v>3435</v>
      </c>
      <c r="E3404" s="37"/>
    </row>
    <row r="3405" spans="1:5" ht="23.25" hidden="1" x14ac:dyDescent="0.2">
      <c r="A3405" s="41" t="s">
        <v>3337</v>
      </c>
      <c r="B3405" s="41" t="s">
        <v>3362</v>
      </c>
      <c r="C3405" s="63">
        <v>6421403</v>
      </c>
      <c r="D3405" s="34" t="s">
        <v>3436</v>
      </c>
      <c r="E3405" s="37"/>
    </row>
    <row r="3406" spans="1:5" ht="23.25" hidden="1" x14ac:dyDescent="0.5">
      <c r="A3406" s="41" t="s">
        <v>3439</v>
      </c>
      <c r="B3406" s="41" t="s">
        <v>3438</v>
      </c>
      <c r="C3406" s="63">
        <v>2430101</v>
      </c>
      <c r="D3406" s="34" t="s">
        <v>3437</v>
      </c>
      <c r="E3406" s="93"/>
    </row>
    <row r="3407" spans="1:5" ht="23.25" hidden="1" x14ac:dyDescent="0.5">
      <c r="A3407" s="41" t="s">
        <v>3439</v>
      </c>
      <c r="B3407" s="41" t="s">
        <v>3438</v>
      </c>
      <c r="C3407" s="63">
        <v>4430101</v>
      </c>
      <c r="D3407" s="34" t="s">
        <v>3440</v>
      </c>
      <c r="E3407" s="93"/>
    </row>
    <row r="3408" spans="1:5" ht="23.25" hidden="1" x14ac:dyDescent="0.5">
      <c r="A3408" s="41" t="s">
        <v>3439</v>
      </c>
      <c r="B3408" s="41" t="s">
        <v>3442</v>
      </c>
      <c r="C3408" s="63">
        <v>4430211</v>
      </c>
      <c r="D3408" s="34" t="s">
        <v>3441</v>
      </c>
      <c r="E3408" s="93"/>
    </row>
    <row r="3409" spans="1:5" ht="23.25" hidden="1" x14ac:dyDescent="0.5">
      <c r="A3409" s="41" t="s">
        <v>3439</v>
      </c>
      <c r="B3409" s="41" t="s">
        <v>3438</v>
      </c>
      <c r="C3409" s="63">
        <v>5430115</v>
      </c>
      <c r="D3409" s="34" t="s">
        <v>3443</v>
      </c>
      <c r="E3409" s="93"/>
    </row>
    <row r="3410" spans="1:5" ht="23.25" hidden="1" x14ac:dyDescent="0.5">
      <c r="A3410" s="41" t="s">
        <v>3439</v>
      </c>
      <c r="B3410" s="41" t="s">
        <v>3438</v>
      </c>
      <c r="C3410" s="63">
        <v>5430116</v>
      </c>
      <c r="D3410" s="34" t="s">
        <v>2997</v>
      </c>
      <c r="E3410" s="93"/>
    </row>
    <row r="3411" spans="1:5" ht="23.25" hidden="1" x14ac:dyDescent="0.5">
      <c r="A3411" s="41" t="s">
        <v>3439</v>
      </c>
      <c r="B3411" s="41" t="s">
        <v>3442</v>
      </c>
      <c r="C3411" s="63">
        <v>5430212</v>
      </c>
      <c r="D3411" s="34" t="s">
        <v>3444</v>
      </c>
      <c r="E3411" s="93"/>
    </row>
    <row r="3412" spans="1:5" ht="23.25" hidden="1" x14ac:dyDescent="0.5">
      <c r="A3412" s="41" t="s">
        <v>3439</v>
      </c>
      <c r="B3412" s="41" t="s">
        <v>3446</v>
      </c>
      <c r="C3412" s="63">
        <v>5430512</v>
      </c>
      <c r="D3412" s="34" t="s">
        <v>3445</v>
      </c>
      <c r="E3412" s="93"/>
    </row>
    <row r="3413" spans="1:5" ht="23.25" hidden="1" x14ac:dyDescent="0.5">
      <c r="A3413" s="41" t="s">
        <v>3439</v>
      </c>
      <c r="B3413" s="41" t="s">
        <v>3448</v>
      </c>
      <c r="C3413" s="63">
        <v>5430705</v>
      </c>
      <c r="D3413" s="34" t="s">
        <v>3447</v>
      </c>
      <c r="E3413" s="93"/>
    </row>
    <row r="3414" spans="1:5" ht="23.25" hidden="1" x14ac:dyDescent="0.5">
      <c r="A3414" s="41" t="s">
        <v>3439</v>
      </c>
      <c r="B3414" s="41" t="s">
        <v>3450</v>
      </c>
      <c r="C3414" s="63">
        <v>5430806</v>
      </c>
      <c r="D3414" s="34" t="s">
        <v>3449</v>
      </c>
      <c r="E3414" s="93"/>
    </row>
    <row r="3415" spans="1:5" ht="23.25" hidden="1" x14ac:dyDescent="0.5">
      <c r="A3415" s="41" t="s">
        <v>3439</v>
      </c>
      <c r="B3415" s="41" t="s">
        <v>3438</v>
      </c>
      <c r="C3415" s="63">
        <v>6430101</v>
      </c>
      <c r="D3415" s="34" t="s">
        <v>2707</v>
      </c>
      <c r="E3415" s="93"/>
    </row>
    <row r="3416" spans="1:5" ht="23.25" hidden="1" x14ac:dyDescent="0.5">
      <c r="A3416" s="41" t="s">
        <v>3439</v>
      </c>
      <c r="B3416" s="41" t="s">
        <v>3438</v>
      </c>
      <c r="C3416" s="63">
        <v>6430102</v>
      </c>
      <c r="D3416" s="34" t="s">
        <v>3451</v>
      </c>
      <c r="E3416" s="93"/>
    </row>
    <row r="3417" spans="1:5" ht="23.25" hidden="1" x14ac:dyDescent="0.5">
      <c r="A3417" s="41" t="s">
        <v>3439</v>
      </c>
      <c r="B3417" s="41" t="s">
        <v>3438</v>
      </c>
      <c r="C3417" s="63">
        <v>6430103</v>
      </c>
      <c r="D3417" s="34" t="s">
        <v>3452</v>
      </c>
      <c r="E3417" s="93"/>
    </row>
    <row r="3418" spans="1:5" ht="23.25" hidden="1" x14ac:dyDescent="0.5">
      <c r="A3418" s="41" t="s">
        <v>3439</v>
      </c>
      <c r="B3418" s="41" t="s">
        <v>3438</v>
      </c>
      <c r="C3418" s="63">
        <v>6430104</v>
      </c>
      <c r="D3418" s="34" t="s">
        <v>3453</v>
      </c>
      <c r="E3418" s="93"/>
    </row>
    <row r="3419" spans="1:5" ht="23.25" hidden="1" x14ac:dyDescent="0.5">
      <c r="A3419" s="41" t="s">
        <v>3439</v>
      </c>
      <c r="B3419" s="41" t="s">
        <v>3438</v>
      </c>
      <c r="C3419" s="63">
        <v>6430105</v>
      </c>
      <c r="D3419" s="34" t="s">
        <v>3454</v>
      </c>
      <c r="E3419" s="93"/>
    </row>
    <row r="3420" spans="1:5" ht="23.25" hidden="1" x14ac:dyDescent="0.5">
      <c r="A3420" s="41" t="s">
        <v>3439</v>
      </c>
      <c r="B3420" s="41" t="s">
        <v>3438</v>
      </c>
      <c r="C3420" s="63">
        <v>6430106</v>
      </c>
      <c r="D3420" s="34" t="s">
        <v>3455</v>
      </c>
      <c r="E3420" s="93"/>
    </row>
    <row r="3421" spans="1:5" ht="23.25" hidden="1" x14ac:dyDescent="0.5">
      <c r="A3421" s="41" t="s">
        <v>3439</v>
      </c>
      <c r="B3421" s="41" t="s">
        <v>3438</v>
      </c>
      <c r="C3421" s="63">
        <v>6430107</v>
      </c>
      <c r="D3421" s="34" t="s">
        <v>3456</v>
      </c>
      <c r="E3421" s="93"/>
    </row>
    <row r="3422" spans="1:5" ht="23.25" hidden="1" x14ac:dyDescent="0.5">
      <c r="A3422" s="41" t="s">
        <v>3439</v>
      </c>
      <c r="B3422" s="41" t="s">
        <v>3438</v>
      </c>
      <c r="C3422" s="63">
        <v>6430108</v>
      </c>
      <c r="D3422" s="34" t="s">
        <v>3221</v>
      </c>
      <c r="E3422" s="93"/>
    </row>
    <row r="3423" spans="1:5" ht="23.25" hidden="1" x14ac:dyDescent="0.5">
      <c r="A3423" s="41" t="s">
        <v>3439</v>
      </c>
      <c r="B3423" s="41" t="s">
        <v>3438</v>
      </c>
      <c r="C3423" s="63">
        <v>6430109</v>
      </c>
      <c r="D3423" s="34" t="s">
        <v>3457</v>
      </c>
      <c r="E3423" s="93"/>
    </row>
    <row r="3424" spans="1:5" ht="23.25" hidden="1" x14ac:dyDescent="0.5">
      <c r="A3424" s="41" t="s">
        <v>3439</v>
      </c>
      <c r="B3424" s="41" t="s">
        <v>3438</v>
      </c>
      <c r="C3424" s="63">
        <v>6430110</v>
      </c>
      <c r="D3424" s="34" t="s">
        <v>3458</v>
      </c>
      <c r="E3424" s="93"/>
    </row>
    <row r="3425" spans="1:5" ht="23.25" hidden="1" x14ac:dyDescent="0.5">
      <c r="A3425" s="41" t="s">
        <v>3439</v>
      </c>
      <c r="B3425" s="41" t="s">
        <v>3438</v>
      </c>
      <c r="C3425" s="63">
        <v>6430112</v>
      </c>
      <c r="D3425" s="34" t="s">
        <v>3459</v>
      </c>
      <c r="E3425" s="93"/>
    </row>
    <row r="3426" spans="1:5" ht="23.25" hidden="1" x14ac:dyDescent="0.5">
      <c r="A3426" s="41" t="s">
        <v>3439</v>
      </c>
      <c r="B3426" s="41" t="s">
        <v>3438</v>
      </c>
      <c r="C3426" s="63">
        <v>6430113</v>
      </c>
      <c r="D3426" s="34" t="s">
        <v>3460</v>
      </c>
      <c r="E3426" s="93"/>
    </row>
    <row r="3427" spans="1:5" ht="23.25" hidden="1" x14ac:dyDescent="0.5">
      <c r="A3427" s="41" t="s">
        <v>3439</v>
      </c>
      <c r="B3427" s="41" t="s">
        <v>3438</v>
      </c>
      <c r="C3427" s="63">
        <v>6430114</v>
      </c>
      <c r="D3427" s="34" t="s">
        <v>3461</v>
      </c>
      <c r="E3427" s="93"/>
    </row>
    <row r="3428" spans="1:5" ht="23.25" hidden="1" x14ac:dyDescent="0.5">
      <c r="A3428" s="41" t="s">
        <v>3439</v>
      </c>
      <c r="B3428" s="41" t="s">
        <v>3442</v>
      </c>
      <c r="C3428" s="63">
        <v>6430201</v>
      </c>
      <c r="D3428" s="34" t="s">
        <v>3462</v>
      </c>
      <c r="E3428" s="93"/>
    </row>
    <row r="3429" spans="1:5" ht="23.25" hidden="1" x14ac:dyDescent="0.5">
      <c r="A3429" s="41" t="s">
        <v>3439</v>
      </c>
      <c r="B3429" s="41" t="s">
        <v>3442</v>
      </c>
      <c r="C3429" s="63">
        <v>6430202</v>
      </c>
      <c r="D3429" s="34" t="s">
        <v>3463</v>
      </c>
      <c r="E3429" s="93"/>
    </row>
    <row r="3430" spans="1:5" ht="23.25" hidden="1" x14ac:dyDescent="0.5">
      <c r="A3430" s="41" t="s">
        <v>3439</v>
      </c>
      <c r="B3430" s="41" t="s">
        <v>3442</v>
      </c>
      <c r="C3430" s="63">
        <v>6430203</v>
      </c>
      <c r="D3430" s="34" t="s">
        <v>3464</v>
      </c>
      <c r="E3430" s="93"/>
    </row>
    <row r="3431" spans="1:5" ht="23.25" hidden="1" x14ac:dyDescent="0.5">
      <c r="A3431" s="41" t="s">
        <v>3439</v>
      </c>
      <c r="B3431" s="41" t="s">
        <v>3442</v>
      </c>
      <c r="C3431" s="63">
        <v>6430204</v>
      </c>
      <c r="D3431" s="34" t="s">
        <v>3465</v>
      </c>
      <c r="E3431" s="93"/>
    </row>
    <row r="3432" spans="1:5" ht="23.25" hidden="1" x14ac:dyDescent="0.5">
      <c r="A3432" s="41" t="s">
        <v>3439</v>
      </c>
      <c r="B3432" s="41" t="s">
        <v>3442</v>
      </c>
      <c r="C3432" s="63">
        <v>6430205</v>
      </c>
      <c r="D3432" s="34" t="s">
        <v>3466</v>
      </c>
      <c r="E3432" s="93"/>
    </row>
    <row r="3433" spans="1:5" ht="23.25" hidden="1" x14ac:dyDescent="0.5">
      <c r="A3433" s="41" t="s">
        <v>3439</v>
      </c>
      <c r="B3433" s="41" t="s">
        <v>3442</v>
      </c>
      <c r="C3433" s="63">
        <v>6430206</v>
      </c>
      <c r="D3433" s="34" t="s">
        <v>3467</v>
      </c>
      <c r="E3433" s="93"/>
    </row>
    <row r="3434" spans="1:5" ht="23.25" hidden="1" x14ac:dyDescent="0.5">
      <c r="A3434" s="41" t="s">
        <v>3439</v>
      </c>
      <c r="B3434" s="41" t="s">
        <v>3442</v>
      </c>
      <c r="C3434" s="63">
        <v>6430207</v>
      </c>
      <c r="D3434" s="34" t="s">
        <v>3215</v>
      </c>
      <c r="E3434" s="93"/>
    </row>
    <row r="3435" spans="1:5" ht="23.25" hidden="1" x14ac:dyDescent="0.5">
      <c r="A3435" s="41" t="s">
        <v>3439</v>
      </c>
      <c r="B3435" s="41" t="s">
        <v>3442</v>
      </c>
      <c r="C3435" s="63">
        <v>6430208</v>
      </c>
      <c r="D3435" s="34" t="s">
        <v>3468</v>
      </c>
      <c r="E3435" s="93"/>
    </row>
    <row r="3436" spans="1:5" ht="23.25" hidden="1" x14ac:dyDescent="0.5">
      <c r="A3436" s="41" t="s">
        <v>3439</v>
      </c>
      <c r="B3436" s="41" t="s">
        <v>3442</v>
      </c>
      <c r="C3436" s="63">
        <v>6430209</v>
      </c>
      <c r="D3436" s="34" t="s">
        <v>3469</v>
      </c>
      <c r="E3436" s="93"/>
    </row>
    <row r="3437" spans="1:5" ht="23.25" hidden="1" x14ac:dyDescent="0.5">
      <c r="A3437" s="41" t="s">
        <v>3439</v>
      </c>
      <c r="B3437" s="41" t="s">
        <v>3442</v>
      </c>
      <c r="C3437" s="63">
        <v>6430210</v>
      </c>
      <c r="D3437" s="34" t="s">
        <v>3470</v>
      </c>
      <c r="E3437" s="93"/>
    </row>
    <row r="3438" spans="1:5" ht="23.25" hidden="1" x14ac:dyDescent="0.5">
      <c r="A3438" s="41" t="s">
        <v>3439</v>
      </c>
      <c r="B3438" s="41" t="s">
        <v>3446</v>
      </c>
      <c r="C3438" s="63">
        <v>6430501</v>
      </c>
      <c r="D3438" s="34" t="s">
        <v>3471</v>
      </c>
      <c r="E3438" s="93"/>
    </row>
    <row r="3439" spans="1:5" ht="23.25" hidden="1" x14ac:dyDescent="0.5">
      <c r="A3439" s="41" t="s">
        <v>3439</v>
      </c>
      <c r="B3439" s="41" t="s">
        <v>3446</v>
      </c>
      <c r="C3439" s="63">
        <v>6430502</v>
      </c>
      <c r="D3439" s="34" t="s">
        <v>3472</v>
      </c>
      <c r="E3439" s="93"/>
    </row>
    <row r="3440" spans="1:5" ht="23.25" hidden="1" x14ac:dyDescent="0.5">
      <c r="A3440" s="41" t="s">
        <v>3439</v>
      </c>
      <c r="B3440" s="41" t="s">
        <v>3446</v>
      </c>
      <c r="C3440" s="63">
        <v>6430503</v>
      </c>
      <c r="D3440" s="34" t="s">
        <v>3473</v>
      </c>
      <c r="E3440" s="93"/>
    </row>
    <row r="3441" spans="1:5" ht="23.25" hidden="1" x14ac:dyDescent="0.5">
      <c r="A3441" s="41" t="s">
        <v>3439</v>
      </c>
      <c r="B3441" s="41" t="s">
        <v>3446</v>
      </c>
      <c r="C3441" s="63">
        <v>6430504</v>
      </c>
      <c r="D3441" s="34" t="s">
        <v>3474</v>
      </c>
      <c r="E3441" s="93"/>
    </row>
    <row r="3442" spans="1:5" ht="23.25" hidden="1" x14ac:dyDescent="0.5">
      <c r="A3442" s="41" t="s">
        <v>3439</v>
      </c>
      <c r="B3442" s="41" t="s">
        <v>3446</v>
      </c>
      <c r="C3442" s="63">
        <v>6430505</v>
      </c>
      <c r="D3442" s="34" t="s">
        <v>2021</v>
      </c>
      <c r="E3442" s="93"/>
    </row>
    <row r="3443" spans="1:5" ht="23.25" hidden="1" x14ac:dyDescent="0.5">
      <c r="A3443" s="41" t="s">
        <v>3439</v>
      </c>
      <c r="B3443" s="41" t="s">
        <v>3446</v>
      </c>
      <c r="C3443" s="63">
        <v>6430506</v>
      </c>
      <c r="D3443" s="34" t="s">
        <v>347</v>
      </c>
      <c r="E3443" s="93"/>
    </row>
    <row r="3444" spans="1:5" ht="23.25" hidden="1" x14ac:dyDescent="0.5">
      <c r="A3444" s="41" t="s">
        <v>3439</v>
      </c>
      <c r="B3444" s="41" t="s">
        <v>3446</v>
      </c>
      <c r="C3444" s="63">
        <v>6430507</v>
      </c>
      <c r="D3444" s="34" t="s">
        <v>3475</v>
      </c>
      <c r="E3444" s="93"/>
    </row>
    <row r="3445" spans="1:5" ht="23.25" hidden="1" x14ac:dyDescent="0.5">
      <c r="A3445" s="41" t="s">
        <v>3439</v>
      </c>
      <c r="B3445" s="41" t="s">
        <v>3446</v>
      </c>
      <c r="C3445" s="63">
        <v>6430508</v>
      </c>
      <c r="D3445" s="34" t="s">
        <v>3476</v>
      </c>
      <c r="E3445" s="93"/>
    </row>
    <row r="3446" spans="1:5" ht="23.25" hidden="1" x14ac:dyDescent="0.5">
      <c r="A3446" s="41" t="s">
        <v>3439</v>
      </c>
      <c r="B3446" s="41" t="s">
        <v>3446</v>
      </c>
      <c r="C3446" s="63">
        <v>6430509</v>
      </c>
      <c r="D3446" s="34" t="s">
        <v>3477</v>
      </c>
      <c r="E3446" s="93"/>
    </row>
    <row r="3447" spans="1:5" ht="23.25" hidden="1" x14ac:dyDescent="0.5">
      <c r="A3447" s="41" t="s">
        <v>3439</v>
      </c>
      <c r="B3447" s="41" t="s">
        <v>3446</v>
      </c>
      <c r="C3447" s="63">
        <v>6430510</v>
      </c>
      <c r="D3447" s="34" t="s">
        <v>3478</v>
      </c>
      <c r="E3447" s="93"/>
    </row>
    <row r="3448" spans="1:5" ht="23.25" hidden="1" x14ac:dyDescent="0.5">
      <c r="A3448" s="41" t="s">
        <v>3439</v>
      </c>
      <c r="B3448" s="41" t="s">
        <v>3446</v>
      </c>
      <c r="C3448" s="63">
        <v>6430511</v>
      </c>
      <c r="D3448" s="34" t="s">
        <v>896</v>
      </c>
      <c r="E3448" s="93"/>
    </row>
    <row r="3449" spans="1:5" ht="23.25" hidden="1" x14ac:dyDescent="0.5">
      <c r="A3449" s="41" t="s">
        <v>3439</v>
      </c>
      <c r="B3449" s="41" t="s">
        <v>3448</v>
      </c>
      <c r="C3449" s="63">
        <v>6430701</v>
      </c>
      <c r="D3449" s="34" t="s">
        <v>615</v>
      </c>
      <c r="E3449" s="93"/>
    </row>
    <row r="3450" spans="1:5" ht="23.25" hidden="1" x14ac:dyDescent="0.5">
      <c r="A3450" s="41" t="s">
        <v>3439</v>
      </c>
      <c r="B3450" s="41" t="s">
        <v>3448</v>
      </c>
      <c r="C3450" s="63">
        <v>6430702</v>
      </c>
      <c r="D3450" s="34" t="s">
        <v>3479</v>
      </c>
      <c r="E3450" s="93"/>
    </row>
    <row r="3451" spans="1:5" ht="23.25" hidden="1" x14ac:dyDescent="0.5">
      <c r="A3451" s="41" t="s">
        <v>3439</v>
      </c>
      <c r="B3451" s="41" t="s">
        <v>3448</v>
      </c>
      <c r="C3451" s="63">
        <v>6430703</v>
      </c>
      <c r="D3451" s="34" t="s">
        <v>3480</v>
      </c>
      <c r="E3451" s="93"/>
    </row>
    <row r="3452" spans="1:5" ht="23.25" hidden="1" x14ac:dyDescent="0.5">
      <c r="A3452" s="41" t="s">
        <v>3439</v>
      </c>
      <c r="B3452" s="41" t="s">
        <v>3448</v>
      </c>
      <c r="C3452" s="63">
        <v>6430704</v>
      </c>
      <c r="D3452" s="34" t="s">
        <v>3481</v>
      </c>
      <c r="E3452" s="93"/>
    </row>
    <row r="3453" spans="1:5" ht="23.25" hidden="1" x14ac:dyDescent="0.5">
      <c r="A3453" s="41" t="s">
        <v>3439</v>
      </c>
      <c r="B3453" s="41" t="s">
        <v>3450</v>
      </c>
      <c r="C3453" s="63">
        <v>6430801</v>
      </c>
      <c r="D3453" s="34" t="s">
        <v>3482</v>
      </c>
      <c r="E3453" s="93"/>
    </row>
    <row r="3454" spans="1:5" ht="23.25" hidden="1" x14ac:dyDescent="0.5">
      <c r="A3454" s="41" t="s">
        <v>3439</v>
      </c>
      <c r="B3454" s="41" t="s">
        <v>3450</v>
      </c>
      <c r="C3454" s="63">
        <v>6430802</v>
      </c>
      <c r="D3454" s="34" t="s">
        <v>3145</v>
      </c>
      <c r="E3454" s="93"/>
    </row>
    <row r="3455" spans="1:5" ht="23.25" hidden="1" x14ac:dyDescent="0.5">
      <c r="A3455" s="41" t="s">
        <v>3439</v>
      </c>
      <c r="B3455" s="41" t="s">
        <v>3450</v>
      </c>
      <c r="C3455" s="63">
        <v>6430803</v>
      </c>
      <c r="D3455" s="34" t="s">
        <v>3286</v>
      </c>
      <c r="E3455" s="93"/>
    </row>
    <row r="3456" spans="1:5" ht="23.25" hidden="1" x14ac:dyDescent="0.5">
      <c r="A3456" s="41" t="s">
        <v>3439</v>
      </c>
      <c r="B3456" s="41" t="s">
        <v>3450</v>
      </c>
      <c r="C3456" s="63">
        <v>6430804</v>
      </c>
      <c r="D3456" s="34" t="s">
        <v>3483</v>
      </c>
      <c r="E3456" s="93"/>
    </row>
    <row r="3457" spans="1:5" ht="23.25" hidden="1" x14ac:dyDescent="0.5">
      <c r="A3457" s="41" t="s">
        <v>3439</v>
      </c>
      <c r="B3457" s="41" t="s">
        <v>3450</v>
      </c>
      <c r="C3457" s="63">
        <v>6430805</v>
      </c>
      <c r="D3457" s="34" t="s">
        <v>3484</v>
      </c>
      <c r="E3457" s="93"/>
    </row>
    <row r="3458" spans="1:5" ht="23.25" hidden="1" x14ac:dyDescent="0.5">
      <c r="A3458" s="41" t="s">
        <v>3439</v>
      </c>
      <c r="B3458" s="41" t="s">
        <v>3485</v>
      </c>
      <c r="C3458" s="63">
        <v>6431401</v>
      </c>
      <c r="D3458" s="34" t="s">
        <v>3073</v>
      </c>
      <c r="E3458" s="93"/>
    </row>
    <row r="3459" spans="1:5" ht="23.25" hidden="1" x14ac:dyDescent="0.5">
      <c r="A3459" s="41" t="s">
        <v>3439</v>
      </c>
      <c r="B3459" s="41" t="s">
        <v>3485</v>
      </c>
      <c r="C3459" s="63">
        <v>6431402</v>
      </c>
      <c r="D3459" s="34" t="s">
        <v>3486</v>
      </c>
      <c r="E3459" s="93"/>
    </row>
    <row r="3460" spans="1:5" ht="23.25" hidden="1" x14ac:dyDescent="0.5">
      <c r="A3460" s="41" t="s">
        <v>3439</v>
      </c>
      <c r="B3460" s="41" t="s">
        <v>3485</v>
      </c>
      <c r="C3460" s="63">
        <v>6431403</v>
      </c>
      <c r="D3460" s="34" t="s">
        <v>3487</v>
      </c>
      <c r="E3460" s="93"/>
    </row>
    <row r="3461" spans="1:5" ht="23.25" hidden="1" x14ac:dyDescent="0.5">
      <c r="A3461" s="41" t="s">
        <v>3439</v>
      </c>
      <c r="B3461" s="41" t="s">
        <v>3489</v>
      </c>
      <c r="C3461" s="63">
        <v>6431501</v>
      </c>
      <c r="D3461" s="34" t="s">
        <v>3488</v>
      </c>
      <c r="E3461" s="93"/>
    </row>
    <row r="3462" spans="1:5" ht="23.25" hidden="1" x14ac:dyDescent="0.5">
      <c r="A3462" s="41" t="s">
        <v>3439</v>
      </c>
      <c r="B3462" s="41" t="s">
        <v>3489</v>
      </c>
      <c r="C3462" s="63">
        <v>6431502</v>
      </c>
      <c r="D3462" s="34" t="s">
        <v>3490</v>
      </c>
      <c r="E3462" s="93"/>
    </row>
    <row r="3463" spans="1:5" ht="23.25" hidden="1" x14ac:dyDescent="0.5">
      <c r="A3463" s="41" t="s">
        <v>3439</v>
      </c>
      <c r="B3463" s="41" t="s">
        <v>3489</v>
      </c>
      <c r="C3463" s="63">
        <v>6431503</v>
      </c>
      <c r="D3463" s="34" t="s">
        <v>3491</v>
      </c>
      <c r="E3463" s="93"/>
    </row>
    <row r="3464" spans="1:5" ht="23.25" hidden="1" x14ac:dyDescent="0.5">
      <c r="A3464" s="41" t="s">
        <v>3439</v>
      </c>
      <c r="B3464" s="41" t="s">
        <v>3489</v>
      </c>
      <c r="C3464" s="63">
        <v>6431504</v>
      </c>
      <c r="D3464" s="34" t="s">
        <v>1282</v>
      </c>
      <c r="E3464" s="93"/>
    </row>
    <row r="3465" spans="1:5" ht="23.25" hidden="1" x14ac:dyDescent="0.5">
      <c r="A3465" s="41" t="s">
        <v>3439</v>
      </c>
      <c r="B3465" s="41" t="s">
        <v>3489</v>
      </c>
      <c r="C3465" s="63">
        <v>6431505</v>
      </c>
      <c r="D3465" s="34" t="s">
        <v>2127</v>
      </c>
      <c r="E3465" s="93"/>
    </row>
    <row r="3466" spans="1:5" ht="23.25" hidden="1" x14ac:dyDescent="0.5">
      <c r="A3466" s="41" t="s">
        <v>3439</v>
      </c>
      <c r="B3466" s="41" t="s">
        <v>3493</v>
      </c>
      <c r="C3466" s="63">
        <v>6431601</v>
      </c>
      <c r="D3466" s="34" t="s">
        <v>3492</v>
      </c>
      <c r="E3466" s="93"/>
    </row>
    <row r="3467" spans="1:5" ht="23.25" hidden="1" x14ac:dyDescent="0.5">
      <c r="A3467" s="41" t="s">
        <v>3439</v>
      </c>
      <c r="B3467" s="41" t="s">
        <v>3493</v>
      </c>
      <c r="C3467" s="63">
        <v>6431602</v>
      </c>
      <c r="D3467" s="34" t="s">
        <v>3494</v>
      </c>
      <c r="E3467" s="93"/>
    </row>
    <row r="3468" spans="1:5" ht="23.25" hidden="1" x14ac:dyDescent="0.5">
      <c r="A3468" s="41" t="s">
        <v>3439</v>
      </c>
      <c r="B3468" s="41" t="s">
        <v>3493</v>
      </c>
      <c r="C3468" s="63">
        <v>6431603</v>
      </c>
      <c r="D3468" s="34" t="s">
        <v>3495</v>
      </c>
      <c r="E3468" s="93"/>
    </row>
    <row r="3469" spans="1:5" ht="23.25" hidden="1" x14ac:dyDescent="0.5">
      <c r="A3469" s="41" t="s">
        <v>3439</v>
      </c>
      <c r="B3469" s="41" t="s">
        <v>3493</v>
      </c>
      <c r="C3469" s="63">
        <v>6431604</v>
      </c>
      <c r="D3469" s="34" t="s">
        <v>2486</v>
      </c>
      <c r="E3469" s="93"/>
    </row>
    <row r="3470" spans="1:5" ht="23.25" hidden="1" x14ac:dyDescent="0.5">
      <c r="A3470" s="41" t="s">
        <v>3439</v>
      </c>
      <c r="B3470" s="41" t="s">
        <v>3493</v>
      </c>
      <c r="C3470" s="63">
        <v>6431605</v>
      </c>
      <c r="D3470" s="34" t="s">
        <v>3496</v>
      </c>
      <c r="E3470" s="93"/>
    </row>
    <row r="3471" spans="1:5" ht="23.25" hidden="1" x14ac:dyDescent="0.5">
      <c r="A3471" s="41" t="s">
        <v>3439</v>
      </c>
      <c r="B3471" s="41" t="s">
        <v>3497</v>
      </c>
      <c r="C3471" s="63">
        <v>6431701</v>
      </c>
      <c r="D3471" s="34" t="s">
        <v>550</v>
      </c>
      <c r="E3471" s="93"/>
    </row>
    <row r="3472" spans="1:5" ht="23.25" hidden="1" x14ac:dyDescent="0.5">
      <c r="A3472" s="41" t="s">
        <v>3439</v>
      </c>
      <c r="B3472" s="41" t="s">
        <v>3497</v>
      </c>
      <c r="C3472" s="63">
        <v>6431702</v>
      </c>
      <c r="D3472" s="34" t="s">
        <v>3498</v>
      </c>
      <c r="E3472" s="93"/>
    </row>
    <row r="3473" spans="1:5" ht="23.25" hidden="1" x14ac:dyDescent="0.5">
      <c r="A3473" s="41" t="s">
        <v>3439</v>
      </c>
      <c r="B3473" s="41" t="s">
        <v>3497</v>
      </c>
      <c r="C3473" s="63">
        <v>6431703</v>
      </c>
      <c r="D3473" s="34" t="s">
        <v>3499</v>
      </c>
      <c r="E3473" s="93"/>
    </row>
    <row r="3474" spans="1:5" ht="23.25" hidden="1" x14ac:dyDescent="0.2">
      <c r="A3474" s="41" t="s">
        <v>3502</v>
      </c>
      <c r="B3474" s="41" t="s">
        <v>3501</v>
      </c>
      <c r="C3474" s="63">
        <v>2440101</v>
      </c>
      <c r="D3474" s="34" t="s">
        <v>3500</v>
      </c>
      <c r="E3474" s="37"/>
    </row>
    <row r="3475" spans="1:5" ht="23.25" hidden="1" x14ac:dyDescent="0.2">
      <c r="A3475" s="41" t="s">
        <v>3502</v>
      </c>
      <c r="B3475" s="41" t="s">
        <v>3501</v>
      </c>
      <c r="C3475" s="63">
        <v>4440101</v>
      </c>
      <c r="D3475" s="34" t="s">
        <v>3503</v>
      </c>
      <c r="E3475" s="37"/>
    </row>
    <row r="3476" spans="1:5" ht="23.25" hidden="1" x14ac:dyDescent="0.2">
      <c r="A3476" s="41" t="s">
        <v>3502</v>
      </c>
      <c r="B3476" s="41" t="s">
        <v>3501</v>
      </c>
      <c r="C3476" s="63">
        <v>5440114</v>
      </c>
      <c r="D3476" s="34" t="s">
        <v>3504</v>
      </c>
      <c r="E3476" s="37"/>
    </row>
    <row r="3477" spans="1:5" ht="23.25" hidden="1" x14ac:dyDescent="0.2">
      <c r="A3477" s="41" t="s">
        <v>3502</v>
      </c>
      <c r="B3477" s="41" t="s">
        <v>3506</v>
      </c>
      <c r="C3477" s="63">
        <v>5440206</v>
      </c>
      <c r="D3477" s="34" t="s">
        <v>3505</v>
      </c>
      <c r="E3477" s="37"/>
    </row>
    <row r="3478" spans="1:5" ht="23.25" hidden="1" x14ac:dyDescent="0.2">
      <c r="A3478" s="41" t="s">
        <v>3502</v>
      </c>
      <c r="B3478" s="41" t="s">
        <v>3508</v>
      </c>
      <c r="C3478" s="63">
        <v>5440318</v>
      </c>
      <c r="D3478" s="34" t="s">
        <v>3507</v>
      </c>
      <c r="E3478" s="37"/>
    </row>
    <row r="3479" spans="1:5" ht="23.25" hidden="1" x14ac:dyDescent="0.2">
      <c r="A3479" s="41" t="s">
        <v>3502</v>
      </c>
      <c r="B3479" s="41" t="s">
        <v>3510</v>
      </c>
      <c r="C3479" s="63">
        <v>5440411</v>
      </c>
      <c r="D3479" s="34" t="s">
        <v>3509</v>
      </c>
      <c r="E3479" s="37"/>
    </row>
    <row r="3480" spans="1:5" ht="23.25" hidden="1" x14ac:dyDescent="0.2">
      <c r="A3480" s="41" t="s">
        <v>3502</v>
      </c>
      <c r="B3480" s="41" t="s">
        <v>3512</v>
      </c>
      <c r="C3480" s="63">
        <v>5440509</v>
      </c>
      <c r="D3480" s="34" t="s">
        <v>3511</v>
      </c>
      <c r="E3480" s="37"/>
    </row>
    <row r="3481" spans="1:5" ht="23.25" hidden="1" x14ac:dyDescent="0.2">
      <c r="A3481" s="41" t="s">
        <v>3502</v>
      </c>
      <c r="B3481" s="41" t="s">
        <v>3514</v>
      </c>
      <c r="C3481" s="63">
        <v>5440616</v>
      </c>
      <c r="D3481" s="34" t="s">
        <v>3513</v>
      </c>
      <c r="E3481" s="37"/>
    </row>
    <row r="3482" spans="1:5" ht="23.25" hidden="1" x14ac:dyDescent="0.2">
      <c r="A3482" s="41" t="s">
        <v>3502</v>
      </c>
      <c r="B3482" s="41" t="s">
        <v>3516</v>
      </c>
      <c r="C3482" s="63">
        <v>5440711</v>
      </c>
      <c r="D3482" s="34" t="s">
        <v>3515</v>
      </c>
      <c r="E3482" s="37"/>
    </row>
    <row r="3483" spans="1:5" ht="23.25" hidden="1" x14ac:dyDescent="0.2">
      <c r="A3483" s="41" t="s">
        <v>3502</v>
      </c>
      <c r="B3483" s="41" t="s">
        <v>3518</v>
      </c>
      <c r="C3483" s="63">
        <v>5440815</v>
      </c>
      <c r="D3483" s="34" t="s">
        <v>3517</v>
      </c>
      <c r="E3483" s="37"/>
    </row>
    <row r="3484" spans="1:5" ht="23.25" hidden="1" x14ac:dyDescent="0.2">
      <c r="A3484" s="41" t="s">
        <v>3502</v>
      </c>
      <c r="B3484" s="41" t="s">
        <v>3520</v>
      </c>
      <c r="C3484" s="63">
        <v>5440916</v>
      </c>
      <c r="D3484" s="34" t="s">
        <v>3519</v>
      </c>
      <c r="E3484" s="37"/>
    </row>
    <row r="3485" spans="1:5" ht="23.25" hidden="1" x14ac:dyDescent="0.2">
      <c r="A3485" s="41" t="s">
        <v>3502</v>
      </c>
      <c r="B3485" s="41" t="s">
        <v>3522</v>
      </c>
      <c r="C3485" s="63">
        <v>5441009</v>
      </c>
      <c r="D3485" s="34" t="s">
        <v>3521</v>
      </c>
      <c r="E3485" s="37"/>
    </row>
    <row r="3486" spans="1:5" ht="23.25" hidden="1" x14ac:dyDescent="0.2">
      <c r="A3486" s="41" t="s">
        <v>3502</v>
      </c>
      <c r="B3486" s="41" t="s">
        <v>3501</v>
      </c>
      <c r="C3486" s="63">
        <v>6440101</v>
      </c>
      <c r="D3486" s="34" t="s">
        <v>3523</v>
      </c>
      <c r="E3486" s="37"/>
    </row>
    <row r="3487" spans="1:5" ht="23.25" hidden="1" x14ac:dyDescent="0.2">
      <c r="A3487" s="41" t="s">
        <v>3502</v>
      </c>
      <c r="B3487" s="41" t="s">
        <v>3501</v>
      </c>
      <c r="C3487" s="63">
        <v>6440102</v>
      </c>
      <c r="D3487" s="34" t="s">
        <v>743</v>
      </c>
      <c r="E3487" s="37"/>
    </row>
    <row r="3488" spans="1:5" ht="23.25" hidden="1" x14ac:dyDescent="0.2">
      <c r="A3488" s="41" t="s">
        <v>3502</v>
      </c>
      <c r="B3488" s="41" t="s">
        <v>3501</v>
      </c>
      <c r="C3488" s="63">
        <v>6440103</v>
      </c>
      <c r="D3488" s="34" t="s">
        <v>3524</v>
      </c>
      <c r="E3488" s="37"/>
    </row>
    <row r="3489" spans="1:5" ht="23.25" hidden="1" x14ac:dyDescent="0.2">
      <c r="A3489" s="41" t="s">
        <v>3502</v>
      </c>
      <c r="B3489" s="41" t="s">
        <v>3501</v>
      </c>
      <c r="C3489" s="63">
        <v>6440104</v>
      </c>
      <c r="D3489" s="34" t="s">
        <v>3525</v>
      </c>
      <c r="E3489" s="37"/>
    </row>
    <row r="3490" spans="1:5" ht="23.25" hidden="1" x14ac:dyDescent="0.2">
      <c r="A3490" s="41" t="s">
        <v>3502</v>
      </c>
      <c r="B3490" s="41" t="s">
        <v>3501</v>
      </c>
      <c r="C3490" s="63">
        <v>6440105</v>
      </c>
      <c r="D3490" s="34" t="s">
        <v>3526</v>
      </c>
      <c r="E3490" s="37"/>
    </row>
    <row r="3491" spans="1:5" ht="23.25" hidden="1" x14ac:dyDescent="0.2">
      <c r="A3491" s="41" t="s">
        <v>3502</v>
      </c>
      <c r="B3491" s="41" t="s">
        <v>3501</v>
      </c>
      <c r="C3491" s="63">
        <v>6440106</v>
      </c>
      <c r="D3491" s="34" t="s">
        <v>3527</v>
      </c>
      <c r="E3491" s="37"/>
    </row>
    <row r="3492" spans="1:5" ht="23.25" hidden="1" x14ac:dyDescent="0.2">
      <c r="A3492" s="41" t="s">
        <v>3502</v>
      </c>
      <c r="B3492" s="41" t="s">
        <v>3501</v>
      </c>
      <c r="C3492" s="63">
        <v>6440107</v>
      </c>
      <c r="D3492" s="34" t="s">
        <v>3528</v>
      </c>
      <c r="E3492" s="37"/>
    </row>
    <row r="3493" spans="1:5" ht="23.25" hidden="1" x14ac:dyDescent="0.2">
      <c r="A3493" s="41" t="s">
        <v>3502</v>
      </c>
      <c r="B3493" s="41" t="s">
        <v>3501</v>
      </c>
      <c r="C3493" s="63">
        <v>6440108</v>
      </c>
      <c r="D3493" s="34" t="s">
        <v>3529</v>
      </c>
      <c r="E3493" s="37"/>
    </row>
    <row r="3494" spans="1:5" ht="23.25" hidden="1" x14ac:dyDescent="0.2">
      <c r="A3494" s="41" t="s">
        <v>3502</v>
      </c>
      <c r="B3494" s="41" t="s">
        <v>3501</v>
      </c>
      <c r="C3494" s="63">
        <v>6440109</v>
      </c>
      <c r="D3494" s="34" t="s">
        <v>735</v>
      </c>
      <c r="E3494" s="37"/>
    </row>
    <row r="3495" spans="1:5" ht="23.25" hidden="1" x14ac:dyDescent="0.2">
      <c r="A3495" s="41" t="s">
        <v>3502</v>
      </c>
      <c r="B3495" s="41" t="s">
        <v>3501</v>
      </c>
      <c r="C3495" s="63">
        <v>6440110</v>
      </c>
      <c r="D3495" s="34" t="s">
        <v>3530</v>
      </c>
      <c r="E3495" s="37"/>
    </row>
    <row r="3496" spans="1:5" ht="23.25" hidden="1" x14ac:dyDescent="0.2">
      <c r="A3496" s="41" t="s">
        <v>3502</v>
      </c>
      <c r="B3496" s="41" t="s">
        <v>3501</v>
      </c>
      <c r="C3496" s="63">
        <v>6440111</v>
      </c>
      <c r="D3496" s="34" t="s">
        <v>3531</v>
      </c>
      <c r="E3496" s="37"/>
    </row>
    <row r="3497" spans="1:5" ht="23.25" hidden="1" x14ac:dyDescent="0.2">
      <c r="A3497" s="41" t="s">
        <v>3502</v>
      </c>
      <c r="B3497" s="41" t="s">
        <v>3501</v>
      </c>
      <c r="C3497" s="63">
        <v>6440112</v>
      </c>
      <c r="D3497" s="34" t="s">
        <v>3532</v>
      </c>
      <c r="E3497" s="37"/>
    </row>
    <row r="3498" spans="1:5" ht="23.25" hidden="1" x14ac:dyDescent="0.2">
      <c r="A3498" s="41" t="s">
        <v>3502</v>
      </c>
      <c r="B3498" s="41" t="s">
        <v>3501</v>
      </c>
      <c r="C3498" s="63">
        <v>6440113</v>
      </c>
      <c r="D3498" s="34" t="s">
        <v>272</v>
      </c>
      <c r="E3498" s="37"/>
    </row>
    <row r="3499" spans="1:5" ht="23.25" hidden="1" x14ac:dyDescent="0.2">
      <c r="A3499" s="41" t="s">
        <v>3502</v>
      </c>
      <c r="B3499" s="41" t="s">
        <v>3506</v>
      </c>
      <c r="C3499" s="63">
        <v>6440201</v>
      </c>
      <c r="D3499" s="34" t="s">
        <v>3533</v>
      </c>
      <c r="E3499" s="37"/>
    </row>
    <row r="3500" spans="1:5" ht="23.25" hidden="1" x14ac:dyDescent="0.2">
      <c r="A3500" s="41" t="s">
        <v>3502</v>
      </c>
      <c r="B3500" s="41" t="s">
        <v>3506</v>
      </c>
      <c r="C3500" s="63">
        <v>6440202</v>
      </c>
      <c r="D3500" s="34" t="s">
        <v>3534</v>
      </c>
      <c r="E3500" s="37"/>
    </row>
    <row r="3501" spans="1:5" ht="23.25" hidden="1" x14ac:dyDescent="0.2">
      <c r="A3501" s="41" t="s">
        <v>3502</v>
      </c>
      <c r="B3501" s="41" t="s">
        <v>3506</v>
      </c>
      <c r="C3501" s="63">
        <v>6440203</v>
      </c>
      <c r="D3501" s="34" t="s">
        <v>3137</v>
      </c>
      <c r="E3501" s="37"/>
    </row>
    <row r="3502" spans="1:5" ht="23.25" hidden="1" x14ac:dyDescent="0.2">
      <c r="A3502" s="41" t="s">
        <v>3502</v>
      </c>
      <c r="B3502" s="41" t="s">
        <v>3506</v>
      </c>
      <c r="C3502" s="63">
        <v>6440204</v>
      </c>
      <c r="D3502" s="34" t="s">
        <v>3535</v>
      </c>
      <c r="E3502" s="37"/>
    </row>
    <row r="3503" spans="1:5" ht="23.25" hidden="1" x14ac:dyDescent="0.2">
      <c r="A3503" s="41" t="s">
        <v>3502</v>
      </c>
      <c r="B3503" s="41" t="s">
        <v>3516</v>
      </c>
      <c r="C3503" s="63">
        <v>6440205</v>
      </c>
      <c r="D3503" s="34" t="s">
        <v>2281</v>
      </c>
      <c r="E3503" s="37"/>
    </row>
    <row r="3504" spans="1:5" ht="23.25" hidden="1" x14ac:dyDescent="0.2">
      <c r="A3504" s="41" t="s">
        <v>3502</v>
      </c>
      <c r="B3504" s="41" t="s">
        <v>3516</v>
      </c>
      <c r="C3504" s="63">
        <v>6440301</v>
      </c>
      <c r="D3504" s="34" t="s">
        <v>3536</v>
      </c>
      <c r="E3504" s="37"/>
    </row>
    <row r="3505" spans="1:5" ht="23.25" hidden="1" x14ac:dyDescent="0.2">
      <c r="A3505" s="41" t="s">
        <v>3502</v>
      </c>
      <c r="B3505" s="41" t="s">
        <v>3508</v>
      </c>
      <c r="C3505" s="63">
        <v>6440302</v>
      </c>
      <c r="D3505" s="34" t="s">
        <v>3537</v>
      </c>
      <c r="E3505" s="37"/>
    </row>
    <row r="3506" spans="1:5" ht="23.25" hidden="1" x14ac:dyDescent="0.2">
      <c r="A3506" s="41" t="s">
        <v>3502</v>
      </c>
      <c r="B3506" s="41" t="s">
        <v>3508</v>
      </c>
      <c r="C3506" s="63">
        <v>6440303</v>
      </c>
      <c r="D3506" s="34" t="s">
        <v>3538</v>
      </c>
      <c r="E3506" s="37"/>
    </row>
    <row r="3507" spans="1:5" ht="23.25" hidden="1" x14ac:dyDescent="0.2">
      <c r="A3507" s="41" t="s">
        <v>3502</v>
      </c>
      <c r="B3507" s="41" t="s">
        <v>3508</v>
      </c>
      <c r="C3507" s="63">
        <v>6440304</v>
      </c>
      <c r="D3507" s="34" t="s">
        <v>2452</v>
      </c>
      <c r="E3507" s="37"/>
    </row>
    <row r="3508" spans="1:5" ht="23.25" hidden="1" x14ac:dyDescent="0.2">
      <c r="A3508" s="41" t="s">
        <v>3502</v>
      </c>
      <c r="B3508" s="41" t="s">
        <v>3508</v>
      </c>
      <c r="C3508" s="63">
        <v>6440305</v>
      </c>
      <c r="D3508" s="34" t="s">
        <v>3539</v>
      </c>
      <c r="E3508" s="37"/>
    </row>
    <row r="3509" spans="1:5" ht="23.25" hidden="1" x14ac:dyDescent="0.2">
      <c r="A3509" s="41" t="s">
        <v>3502</v>
      </c>
      <c r="B3509" s="41" t="s">
        <v>3508</v>
      </c>
      <c r="C3509" s="63">
        <v>6440306</v>
      </c>
      <c r="D3509" s="34" t="s">
        <v>1375</v>
      </c>
      <c r="E3509" s="37"/>
    </row>
    <row r="3510" spans="1:5" ht="23.25" hidden="1" x14ac:dyDescent="0.2">
      <c r="A3510" s="41" t="s">
        <v>3502</v>
      </c>
      <c r="B3510" s="41" t="s">
        <v>3518</v>
      </c>
      <c r="C3510" s="63">
        <v>6440307</v>
      </c>
      <c r="D3510" s="34" t="s">
        <v>498</v>
      </c>
      <c r="E3510" s="37"/>
    </row>
    <row r="3511" spans="1:5" ht="23.25" hidden="1" x14ac:dyDescent="0.2">
      <c r="A3511" s="41" t="s">
        <v>3502</v>
      </c>
      <c r="B3511" s="41" t="s">
        <v>3508</v>
      </c>
      <c r="C3511" s="63">
        <v>6440308</v>
      </c>
      <c r="D3511" s="34" t="s">
        <v>2079</v>
      </c>
      <c r="E3511" s="37"/>
    </row>
    <row r="3512" spans="1:5" ht="23.25" hidden="1" x14ac:dyDescent="0.2">
      <c r="A3512" s="41" t="s">
        <v>3502</v>
      </c>
      <c r="B3512" s="41" t="s">
        <v>3508</v>
      </c>
      <c r="C3512" s="63">
        <v>6440309</v>
      </c>
      <c r="D3512" s="34" t="s">
        <v>3540</v>
      </c>
      <c r="E3512" s="37"/>
    </row>
    <row r="3513" spans="1:5" ht="23.25" hidden="1" x14ac:dyDescent="0.2">
      <c r="A3513" s="41" t="s">
        <v>3502</v>
      </c>
      <c r="B3513" s="41" t="s">
        <v>3508</v>
      </c>
      <c r="C3513" s="63">
        <v>6440310</v>
      </c>
      <c r="D3513" s="34" t="s">
        <v>3541</v>
      </c>
      <c r="E3513" s="37"/>
    </row>
    <row r="3514" spans="1:5" ht="23.25" hidden="1" x14ac:dyDescent="0.2">
      <c r="A3514" s="41" t="s">
        <v>3502</v>
      </c>
      <c r="B3514" s="41" t="s">
        <v>3508</v>
      </c>
      <c r="C3514" s="63">
        <v>6440311</v>
      </c>
      <c r="D3514" s="34" t="s">
        <v>3542</v>
      </c>
      <c r="E3514" s="37"/>
    </row>
    <row r="3515" spans="1:5" ht="23.25" hidden="1" x14ac:dyDescent="0.2">
      <c r="A3515" s="41" t="s">
        <v>3502</v>
      </c>
      <c r="B3515" s="41" t="s">
        <v>3508</v>
      </c>
      <c r="C3515" s="63">
        <v>6440312</v>
      </c>
      <c r="D3515" s="34" t="s">
        <v>3543</v>
      </c>
      <c r="E3515" s="37"/>
    </row>
    <row r="3516" spans="1:5" ht="23.25" hidden="1" x14ac:dyDescent="0.2">
      <c r="A3516" s="41" t="s">
        <v>3502</v>
      </c>
      <c r="B3516" s="41" t="s">
        <v>3508</v>
      </c>
      <c r="C3516" s="63">
        <v>6440313</v>
      </c>
      <c r="D3516" s="34" t="s">
        <v>3544</v>
      </c>
      <c r="E3516" s="37"/>
    </row>
    <row r="3517" spans="1:5" ht="23.25" hidden="1" x14ac:dyDescent="0.2">
      <c r="A3517" s="41" t="s">
        <v>3502</v>
      </c>
      <c r="B3517" s="41" t="s">
        <v>3508</v>
      </c>
      <c r="C3517" s="63">
        <v>6440314</v>
      </c>
      <c r="D3517" s="34" t="s">
        <v>3545</v>
      </c>
      <c r="E3517" s="37"/>
    </row>
    <row r="3518" spans="1:5" ht="23.25" hidden="1" x14ac:dyDescent="0.2">
      <c r="A3518" s="41" t="s">
        <v>3502</v>
      </c>
      <c r="B3518" s="41" t="s">
        <v>3508</v>
      </c>
      <c r="C3518" s="63">
        <v>6440315</v>
      </c>
      <c r="D3518" s="34" t="s">
        <v>3393</v>
      </c>
      <c r="E3518" s="37"/>
    </row>
    <row r="3519" spans="1:5" ht="23.25" hidden="1" x14ac:dyDescent="0.2">
      <c r="A3519" s="41" t="s">
        <v>3502</v>
      </c>
      <c r="B3519" s="41" t="s">
        <v>3508</v>
      </c>
      <c r="C3519" s="63">
        <v>6440316</v>
      </c>
      <c r="D3519" s="34" t="s">
        <v>3546</v>
      </c>
      <c r="E3519" s="37"/>
    </row>
    <row r="3520" spans="1:5" ht="23.25" hidden="1" x14ac:dyDescent="0.2">
      <c r="A3520" s="41" t="s">
        <v>3502</v>
      </c>
      <c r="B3520" s="41" t="s">
        <v>3508</v>
      </c>
      <c r="C3520" s="63">
        <v>6440317</v>
      </c>
      <c r="D3520" s="34" t="s">
        <v>3547</v>
      </c>
      <c r="E3520" s="37"/>
    </row>
    <row r="3521" spans="1:5" ht="23.25" hidden="1" x14ac:dyDescent="0.2">
      <c r="A3521" s="41" t="s">
        <v>3502</v>
      </c>
      <c r="B3521" s="41" t="s">
        <v>3510</v>
      </c>
      <c r="C3521" s="63">
        <v>6440401</v>
      </c>
      <c r="D3521" s="34" t="s">
        <v>3548</v>
      </c>
      <c r="E3521" s="37"/>
    </row>
    <row r="3522" spans="1:5" ht="23.25" hidden="1" x14ac:dyDescent="0.2">
      <c r="A3522" s="41" t="s">
        <v>3502</v>
      </c>
      <c r="B3522" s="41" t="s">
        <v>3510</v>
      </c>
      <c r="C3522" s="63">
        <v>6440402</v>
      </c>
      <c r="D3522" s="34" t="s">
        <v>1586</v>
      </c>
      <c r="E3522" s="37"/>
    </row>
    <row r="3523" spans="1:5" ht="23.25" hidden="1" x14ac:dyDescent="0.2">
      <c r="A3523" s="41" t="s">
        <v>3502</v>
      </c>
      <c r="B3523" s="41" t="s">
        <v>3510</v>
      </c>
      <c r="C3523" s="63">
        <v>6440403</v>
      </c>
      <c r="D3523" s="34" t="s">
        <v>3549</v>
      </c>
      <c r="E3523" s="37"/>
    </row>
    <row r="3524" spans="1:5" ht="23.25" hidden="1" x14ac:dyDescent="0.2">
      <c r="A3524" s="41" t="s">
        <v>3502</v>
      </c>
      <c r="B3524" s="41" t="s">
        <v>3510</v>
      </c>
      <c r="C3524" s="63">
        <v>6440404</v>
      </c>
      <c r="D3524" s="34" t="s">
        <v>3550</v>
      </c>
      <c r="E3524" s="37"/>
    </row>
    <row r="3525" spans="1:5" ht="23.25" hidden="1" x14ac:dyDescent="0.2">
      <c r="A3525" s="41" t="s">
        <v>3502</v>
      </c>
      <c r="B3525" s="41" t="s">
        <v>3510</v>
      </c>
      <c r="C3525" s="63">
        <v>6440405</v>
      </c>
      <c r="D3525" s="34" t="s">
        <v>3551</v>
      </c>
      <c r="E3525" s="37"/>
    </row>
    <row r="3526" spans="1:5" ht="23.25" hidden="1" x14ac:dyDescent="0.2">
      <c r="A3526" s="41" t="s">
        <v>3502</v>
      </c>
      <c r="B3526" s="41" t="s">
        <v>3510</v>
      </c>
      <c r="C3526" s="63">
        <v>6440406</v>
      </c>
      <c r="D3526" s="34" t="s">
        <v>3552</v>
      </c>
      <c r="E3526" s="37"/>
    </row>
    <row r="3527" spans="1:5" ht="23.25" hidden="1" x14ac:dyDescent="0.2">
      <c r="A3527" s="41" t="s">
        <v>3502</v>
      </c>
      <c r="B3527" s="41" t="s">
        <v>3510</v>
      </c>
      <c r="C3527" s="63">
        <v>6440407</v>
      </c>
      <c r="D3527" s="34" t="s">
        <v>3553</v>
      </c>
      <c r="E3527" s="37"/>
    </row>
    <row r="3528" spans="1:5" ht="23.25" hidden="1" x14ac:dyDescent="0.2">
      <c r="A3528" s="41" t="s">
        <v>3502</v>
      </c>
      <c r="B3528" s="41" t="s">
        <v>3510</v>
      </c>
      <c r="C3528" s="63">
        <v>6440408</v>
      </c>
      <c r="D3528" s="34" t="s">
        <v>3554</v>
      </c>
      <c r="E3528" s="37"/>
    </row>
    <row r="3529" spans="1:5" ht="23.25" hidden="1" x14ac:dyDescent="0.2">
      <c r="A3529" s="41" t="s">
        <v>3502</v>
      </c>
      <c r="B3529" s="41" t="s">
        <v>3510</v>
      </c>
      <c r="C3529" s="63">
        <v>6440409</v>
      </c>
      <c r="D3529" s="34" t="s">
        <v>2096</v>
      </c>
      <c r="E3529" s="37"/>
    </row>
    <row r="3530" spans="1:5" ht="23.25" hidden="1" x14ac:dyDescent="0.2">
      <c r="A3530" s="41" t="s">
        <v>3502</v>
      </c>
      <c r="B3530" s="41" t="s">
        <v>3510</v>
      </c>
      <c r="C3530" s="63">
        <v>6440410</v>
      </c>
      <c r="D3530" s="34" t="s">
        <v>3555</v>
      </c>
      <c r="E3530" s="37"/>
    </row>
    <row r="3531" spans="1:5" ht="23.25" hidden="1" x14ac:dyDescent="0.2">
      <c r="A3531" s="41" t="s">
        <v>3502</v>
      </c>
      <c r="B3531" s="41" t="s">
        <v>3512</v>
      </c>
      <c r="C3531" s="63">
        <v>6440501</v>
      </c>
      <c r="D3531" s="34" t="s">
        <v>3208</v>
      </c>
      <c r="E3531" s="37"/>
    </row>
    <row r="3532" spans="1:5" ht="23.25" hidden="1" x14ac:dyDescent="0.2">
      <c r="A3532" s="41" t="s">
        <v>3502</v>
      </c>
      <c r="B3532" s="41" t="s">
        <v>3512</v>
      </c>
      <c r="C3532" s="63">
        <v>6440502</v>
      </c>
      <c r="D3532" s="34" t="s">
        <v>3556</v>
      </c>
      <c r="E3532" s="37"/>
    </row>
    <row r="3533" spans="1:5" ht="23.25" hidden="1" x14ac:dyDescent="0.2">
      <c r="A3533" s="41" t="s">
        <v>3502</v>
      </c>
      <c r="B3533" s="41" t="s">
        <v>3512</v>
      </c>
      <c r="C3533" s="63">
        <v>6440503</v>
      </c>
      <c r="D3533" s="34" t="s">
        <v>3557</v>
      </c>
      <c r="E3533" s="37"/>
    </row>
    <row r="3534" spans="1:5" ht="23.25" hidden="1" x14ac:dyDescent="0.2">
      <c r="A3534" s="41" t="s">
        <v>3502</v>
      </c>
      <c r="B3534" s="41" t="s">
        <v>3512</v>
      </c>
      <c r="C3534" s="63">
        <v>6440504</v>
      </c>
      <c r="D3534" s="34" t="s">
        <v>3558</v>
      </c>
      <c r="E3534" s="37"/>
    </row>
    <row r="3535" spans="1:5" ht="23.25" hidden="1" x14ac:dyDescent="0.2">
      <c r="A3535" s="41" t="s">
        <v>3502</v>
      </c>
      <c r="B3535" s="41" t="s">
        <v>3512</v>
      </c>
      <c r="C3535" s="63">
        <v>6440505</v>
      </c>
      <c r="D3535" s="34" t="s">
        <v>3559</v>
      </c>
      <c r="E3535" s="37"/>
    </row>
    <row r="3536" spans="1:5" ht="23.25" hidden="1" x14ac:dyDescent="0.2">
      <c r="A3536" s="41" t="s">
        <v>3502</v>
      </c>
      <c r="B3536" s="41" t="s">
        <v>3512</v>
      </c>
      <c r="C3536" s="63">
        <v>6440506</v>
      </c>
      <c r="D3536" s="34" t="s">
        <v>3560</v>
      </c>
      <c r="E3536" s="37"/>
    </row>
    <row r="3537" spans="1:5" ht="23.25" hidden="1" x14ac:dyDescent="0.2">
      <c r="A3537" s="41" t="s">
        <v>3502</v>
      </c>
      <c r="B3537" s="41" t="s">
        <v>3512</v>
      </c>
      <c r="C3537" s="63">
        <v>6440507</v>
      </c>
      <c r="D3537" s="34" t="s">
        <v>3561</v>
      </c>
      <c r="E3537" s="37"/>
    </row>
    <row r="3538" spans="1:5" ht="23.25" hidden="1" x14ac:dyDescent="0.2">
      <c r="A3538" s="41" t="s">
        <v>3502</v>
      </c>
      <c r="B3538" s="41" t="s">
        <v>3512</v>
      </c>
      <c r="C3538" s="63">
        <v>6440508</v>
      </c>
      <c r="D3538" s="34" t="s">
        <v>3562</v>
      </c>
      <c r="E3538" s="37"/>
    </row>
    <row r="3539" spans="1:5" ht="23.25" hidden="1" x14ac:dyDescent="0.2">
      <c r="A3539" s="41" t="s">
        <v>3502</v>
      </c>
      <c r="B3539" s="41" t="s">
        <v>3564</v>
      </c>
      <c r="C3539" s="63">
        <v>6440509</v>
      </c>
      <c r="D3539" s="34" t="s">
        <v>3563</v>
      </c>
      <c r="E3539" s="37"/>
    </row>
    <row r="3540" spans="1:5" ht="23.25" hidden="1" x14ac:dyDescent="0.2">
      <c r="A3540" s="41" t="s">
        <v>3502</v>
      </c>
      <c r="B3540" s="41" t="s">
        <v>3564</v>
      </c>
      <c r="C3540" s="63">
        <v>6440510</v>
      </c>
      <c r="D3540" s="34" t="s">
        <v>3565</v>
      </c>
      <c r="E3540" s="37"/>
    </row>
    <row r="3541" spans="1:5" ht="23.25" hidden="1" x14ac:dyDescent="0.2">
      <c r="A3541" s="41" t="s">
        <v>3502</v>
      </c>
      <c r="B3541" s="41" t="s">
        <v>3514</v>
      </c>
      <c r="C3541" s="63">
        <v>6440601</v>
      </c>
      <c r="D3541" s="34" t="s">
        <v>3566</v>
      </c>
      <c r="E3541" s="37"/>
    </row>
    <row r="3542" spans="1:5" ht="23.25" hidden="1" x14ac:dyDescent="0.2">
      <c r="A3542" s="41" t="s">
        <v>3502</v>
      </c>
      <c r="B3542" s="41" t="s">
        <v>3514</v>
      </c>
      <c r="C3542" s="63">
        <v>6440602</v>
      </c>
      <c r="D3542" s="34" t="s">
        <v>3567</v>
      </c>
      <c r="E3542" s="37"/>
    </row>
    <row r="3543" spans="1:5" ht="23.25" hidden="1" x14ac:dyDescent="0.2">
      <c r="A3543" s="41" t="s">
        <v>3502</v>
      </c>
      <c r="B3543" s="41" t="s">
        <v>3514</v>
      </c>
      <c r="C3543" s="63">
        <v>6440603</v>
      </c>
      <c r="D3543" s="34" t="s">
        <v>1717</v>
      </c>
      <c r="E3543" s="37"/>
    </row>
    <row r="3544" spans="1:5" ht="23.25" hidden="1" x14ac:dyDescent="0.2">
      <c r="A3544" s="41" t="s">
        <v>3502</v>
      </c>
      <c r="B3544" s="41" t="s">
        <v>3514</v>
      </c>
      <c r="C3544" s="63">
        <v>6440604</v>
      </c>
      <c r="D3544" s="34" t="s">
        <v>3568</v>
      </c>
      <c r="E3544" s="37"/>
    </row>
    <row r="3545" spans="1:5" ht="23.25" hidden="1" x14ac:dyDescent="0.2">
      <c r="A3545" s="41" t="s">
        <v>3502</v>
      </c>
      <c r="B3545" s="41" t="s">
        <v>3514</v>
      </c>
      <c r="C3545" s="63">
        <v>6440605</v>
      </c>
      <c r="D3545" s="34" t="s">
        <v>757</v>
      </c>
      <c r="E3545" s="37"/>
    </row>
    <row r="3546" spans="1:5" ht="23.25" hidden="1" x14ac:dyDescent="0.2">
      <c r="A3546" s="41" t="s">
        <v>3502</v>
      </c>
      <c r="B3546" s="41" t="s">
        <v>3514</v>
      </c>
      <c r="C3546" s="63">
        <v>6440606</v>
      </c>
      <c r="D3546" s="34" t="s">
        <v>584</v>
      </c>
      <c r="E3546" s="37"/>
    </row>
    <row r="3547" spans="1:5" ht="23.25" hidden="1" x14ac:dyDescent="0.2">
      <c r="A3547" s="41" t="s">
        <v>3502</v>
      </c>
      <c r="B3547" s="41" t="s">
        <v>3514</v>
      </c>
      <c r="C3547" s="63">
        <v>6440607</v>
      </c>
      <c r="D3547" s="34" t="s">
        <v>2421</v>
      </c>
      <c r="E3547" s="37"/>
    </row>
    <row r="3548" spans="1:5" ht="23.25" hidden="1" x14ac:dyDescent="0.2">
      <c r="A3548" s="41" t="s">
        <v>3502</v>
      </c>
      <c r="B3548" s="41" t="s">
        <v>3514</v>
      </c>
      <c r="C3548" s="63">
        <v>6440608</v>
      </c>
      <c r="D3548" s="34" t="s">
        <v>3569</v>
      </c>
      <c r="E3548" s="37"/>
    </row>
    <row r="3549" spans="1:5" ht="23.25" hidden="1" x14ac:dyDescent="0.2">
      <c r="A3549" s="41" t="s">
        <v>3502</v>
      </c>
      <c r="B3549" s="41" t="s">
        <v>3514</v>
      </c>
      <c r="C3549" s="63">
        <v>6440609</v>
      </c>
      <c r="D3549" s="34" t="s">
        <v>3570</v>
      </c>
      <c r="E3549" s="37"/>
    </row>
    <row r="3550" spans="1:5" ht="23.25" hidden="1" x14ac:dyDescent="0.2">
      <c r="A3550" s="41" t="s">
        <v>3502</v>
      </c>
      <c r="B3550" s="41" t="s">
        <v>3514</v>
      </c>
      <c r="C3550" s="63">
        <v>6440610</v>
      </c>
      <c r="D3550" s="34" t="s">
        <v>3571</v>
      </c>
      <c r="E3550" s="37"/>
    </row>
    <row r="3551" spans="1:5" ht="23.25" hidden="1" x14ac:dyDescent="0.2">
      <c r="A3551" s="41" t="s">
        <v>3502</v>
      </c>
      <c r="B3551" s="41" t="s">
        <v>3514</v>
      </c>
      <c r="C3551" s="63">
        <v>6440611</v>
      </c>
      <c r="D3551" s="34" t="s">
        <v>2077</v>
      </c>
      <c r="E3551" s="37"/>
    </row>
    <row r="3552" spans="1:5" ht="23.25" hidden="1" x14ac:dyDescent="0.2">
      <c r="A3552" s="41" t="s">
        <v>3502</v>
      </c>
      <c r="B3552" s="41" t="s">
        <v>3514</v>
      </c>
      <c r="C3552" s="63">
        <v>6440612</v>
      </c>
      <c r="D3552" s="34" t="s">
        <v>3572</v>
      </c>
      <c r="E3552" s="37"/>
    </row>
    <row r="3553" spans="1:5" ht="23.25" hidden="1" x14ac:dyDescent="0.2">
      <c r="A3553" s="41" t="s">
        <v>3502</v>
      </c>
      <c r="B3553" s="41" t="s">
        <v>3514</v>
      </c>
      <c r="C3553" s="63">
        <v>6440613</v>
      </c>
      <c r="D3553" s="34" t="s">
        <v>1074</v>
      </c>
      <c r="E3553" s="37"/>
    </row>
    <row r="3554" spans="1:5" ht="23.25" hidden="1" x14ac:dyDescent="0.2">
      <c r="A3554" s="41" t="s">
        <v>3502</v>
      </c>
      <c r="B3554" s="41" t="s">
        <v>3514</v>
      </c>
      <c r="C3554" s="63">
        <v>6440614</v>
      </c>
      <c r="D3554" s="34" t="s">
        <v>3071</v>
      </c>
      <c r="E3554" s="37"/>
    </row>
    <row r="3555" spans="1:5" ht="23.25" hidden="1" x14ac:dyDescent="0.2">
      <c r="A3555" s="41" t="s">
        <v>3502</v>
      </c>
      <c r="B3555" s="41" t="s">
        <v>3514</v>
      </c>
      <c r="C3555" s="63">
        <v>6440615</v>
      </c>
      <c r="D3555" s="34" t="s">
        <v>3573</v>
      </c>
      <c r="E3555" s="37"/>
    </row>
    <row r="3556" spans="1:5" ht="23.25" hidden="1" x14ac:dyDescent="0.2">
      <c r="A3556" s="41" t="s">
        <v>3502</v>
      </c>
      <c r="B3556" s="41" t="s">
        <v>3516</v>
      </c>
      <c r="C3556" s="63">
        <v>6440701</v>
      </c>
      <c r="D3556" s="34" t="s">
        <v>3574</v>
      </c>
      <c r="E3556" s="37"/>
    </row>
    <row r="3557" spans="1:5" ht="23.25" hidden="1" x14ac:dyDescent="0.2">
      <c r="A3557" s="41" t="s">
        <v>3502</v>
      </c>
      <c r="B3557" s="41" t="s">
        <v>3508</v>
      </c>
      <c r="C3557" s="63">
        <v>6440702</v>
      </c>
      <c r="D3557" s="34" t="s">
        <v>3536</v>
      </c>
      <c r="E3557" s="37"/>
    </row>
    <row r="3558" spans="1:5" ht="23.25" hidden="1" x14ac:dyDescent="0.2">
      <c r="A3558" s="41" t="s">
        <v>3502</v>
      </c>
      <c r="B3558" s="41" t="s">
        <v>3516</v>
      </c>
      <c r="C3558" s="63">
        <v>6440703</v>
      </c>
      <c r="D3558" s="34" t="s">
        <v>3575</v>
      </c>
      <c r="E3558" s="37"/>
    </row>
    <row r="3559" spans="1:5" ht="23.25" hidden="1" x14ac:dyDescent="0.2">
      <c r="A3559" s="41" t="s">
        <v>3502</v>
      </c>
      <c r="B3559" s="41" t="s">
        <v>3516</v>
      </c>
      <c r="C3559" s="63">
        <v>6440704</v>
      </c>
      <c r="D3559" s="34" t="s">
        <v>3576</v>
      </c>
      <c r="E3559" s="37"/>
    </row>
    <row r="3560" spans="1:5" ht="23.25" hidden="1" x14ac:dyDescent="0.2">
      <c r="A3560" s="41" t="s">
        <v>3502</v>
      </c>
      <c r="B3560" s="41" t="s">
        <v>3516</v>
      </c>
      <c r="C3560" s="63">
        <v>6440705</v>
      </c>
      <c r="D3560" s="34" t="s">
        <v>1583</v>
      </c>
      <c r="E3560" s="37"/>
    </row>
    <row r="3561" spans="1:5" ht="23.25" hidden="1" x14ac:dyDescent="0.2">
      <c r="A3561" s="41" t="s">
        <v>3502</v>
      </c>
      <c r="B3561" s="41" t="s">
        <v>3516</v>
      </c>
      <c r="C3561" s="63">
        <v>6440706</v>
      </c>
      <c r="D3561" s="34" t="s">
        <v>3057</v>
      </c>
      <c r="E3561" s="37"/>
    </row>
    <row r="3562" spans="1:5" ht="23.25" hidden="1" x14ac:dyDescent="0.2">
      <c r="A3562" s="41" t="s">
        <v>3502</v>
      </c>
      <c r="B3562" s="41" t="s">
        <v>3516</v>
      </c>
      <c r="C3562" s="63">
        <v>6440707</v>
      </c>
      <c r="D3562" s="34" t="s">
        <v>3108</v>
      </c>
      <c r="E3562" s="37"/>
    </row>
    <row r="3563" spans="1:5" ht="23.25" hidden="1" x14ac:dyDescent="0.2">
      <c r="A3563" s="41" t="s">
        <v>3502</v>
      </c>
      <c r="B3563" s="41" t="s">
        <v>3506</v>
      </c>
      <c r="C3563" s="63">
        <v>6440708</v>
      </c>
      <c r="D3563" s="34" t="s">
        <v>2281</v>
      </c>
      <c r="E3563" s="37"/>
    </row>
    <row r="3564" spans="1:5" ht="23.25" hidden="1" x14ac:dyDescent="0.2">
      <c r="A3564" s="41" t="s">
        <v>3502</v>
      </c>
      <c r="B3564" s="41" t="s">
        <v>3516</v>
      </c>
      <c r="C3564" s="63">
        <v>6440709</v>
      </c>
      <c r="D3564" s="34" t="s">
        <v>3577</v>
      </c>
      <c r="E3564" s="37"/>
    </row>
    <row r="3565" spans="1:5" ht="23.25" hidden="1" x14ac:dyDescent="0.2">
      <c r="A3565" s="41" t="s">
        <v>3502</v>
      </c>
      <c r="B3565" s="41" t="s">
        <v>3516</v>
      </c>
      <c r="C3565" s="63">
        <v>6440710</v>
      </c>
      <c r="D3565" s="34" t="s">
        <v>2010</v>
      </c>
      <c r="E3565" s="37"/>
    </row>
    <row r="3566" spans="1:5" ht="23.25" hidden="1" x14ac:dyDescent="0.2">
      <c r="A3566" s="41" t="s">
        <v>3502</v>
      </c>
      <c r="B3566" s="41" t="s">
        <v>3518</v>
      </c>
      <c r="C3566" s="63">
        <v>6440801</v>
      </c>
      <c r="D3566" s="34" t="s">
        <v>3578</v>
      </c>
      <c r="E3566" s="37"/>
    </row>
    <row r="3567" spans="1:5" ht="23.25" hidden="1" x14ac:dyDescent="0.2">
      <c r="A3567" s="41" t="s">
        <v>3502</v>
      </c>
      <c r="B3567" s="41" t="s">
        <v>3518</v>
      </c>
      <c r="C3567" s="63">
        <v>6440802</v>
      </c>
      <c r="D3567" s="34" t="s">
        <v>3579</v>
      </c>
      <c r="E3567" s="37"/>
    </row>
    <row r="3568" spans="1:5" ht="23.25" hidden="1" x14ac:dyDescent="0.2">
      <c r="A3568" s="41" t="s">
        <v>3502</v>
      </c>
      <c r="B3568" s="41" t="s">
        <v>3518</v>
      </c>
      <c r="C3568" s="63">
        <v>6440803</v>
      </c>
      <c r="D3568" s="34" t="s">
        <v>3580</v>
      </c>
      <c r="E3568" s="37"/>
    </row>
    <row r="3569" spans="1:5" ht="23.25" hidden="1" x14ac:dyDescent="0.2">
      <c r="A3569" s="41" t="s">
        <v>3502</v>
      </c>
      <c r="B3569" s="41" t="s">
        <v>3518</v>
      </c>
      <c r="C3569" s="63">
        <v>6440804</v>
      </c>
      <c r="D3569" s="34" t="s">
        <v>3581</v>
      </c>
      <c r="E3569" s="37"/>
    </row>
    <row r="3570" spans="1:5" ht="23.25" hidden="1" x14ac:dyDescent="0.2">
      <c r="A3570" s="41" t="s">
        <v>3502</v>
      </c>
      <c r="B3570" s="41" t="s">
        <v>3518</v>
      </c>
      <c r="C3570" s="63">
        <v>6440805</v>
      </c>
      <c r="D3570" s="34" t="s">
        <v>3582</v>
      </c>
      <c r="E3570" s="37"/>
    </row>
    <row r="3571" spans="1:5" ht="23.25" hidden="1" x14ac:dyDescent="0.2">
      <c r="A3571" s="41" t="s">
        <v>3502</v>
      </c>
      <c r="B3571" s="41" t="s">
        <v>3518</v>
      </c>
      <c r="C3571" s="63">
        <v>6440806</v>
      </c>
      <c r="D3571" s="34" t="s">
        <v>3583</v>
      </c>
      <c r="E3571" s="37"/>
    </row>
    <row r="3572" spans="1:5" ht="23.25" hidden="1" x14ac:dyDescent="0.2">
      <c r="A3572" s="41" t="s">
        <v>3502</v>
      </c>
      <c r="B3572" s="41" t="s">
        <v>3518</v>
      </c>
      <c r="C3572" s="63">
        <v>6440807</v>
      </c>
      <c r="D3572" s="34" t="s">
        <v>3584</v>
      </c>
      <c r="E3572" s="37"/>
    </row>
    <row r="3573" spans="1:5" ht="23.25" hidden="1" x14ac:dyDescent="0.2">
      <c r="A3573" s="41" t="s">
        <v>3502</v>
      </c>
      <c r="B3573" s="41" t="s">
        <v>3518</v>
      </c>
      <c r="C3573" s="63">
        <v>6440808</v>
      </c>
      <c r="D3573" s="34" t="s">
        <v>3585</v>
      </c>
      <c r="E3573" s="37"/>
    </row>
    <row r="3574" spans="1:5" ht="23.25" hidden="1" x14ac:dyDescent="0.2">
      <c r="A3574" s="41" t="s">
        <v>3502</v>
      </c>
      <c r="B3574" s="41" t="s">
        <v>3518</v>
      </c>
      <c r="C3574" s="63">
        <v>6440809</v>
      </c>
      <c r="D3574" s="34" t="s">
        <v>3586</v>
      </c>
      <c r="E3574" s="37"/>
    </row>
    <row r="3575" spans="1:5" ht="23.25" hidden="1" x14ac:dyDescent="0.2">
      <c r="A3575" s="41" t="s">
        <v>3502</v>
      </c>
      <c r="B3575" s="41" t="s">
        <v>3518</v>
      </c>
      <c r="C3575" s="63">
        <v>6440810</v>
      </c>
      <c r="D3575" s="34" t="s">
        <v>3587</v>
      </c>
      <c r="E3575" s="37"/>
    </row>
    <row r="3576" spans="1:5" ht="23.25" hidden="1" x14ac:dyDescent="0.2">
      <c r="A3576" s="41" t="s">
        <v>3502</v>
      </c>
      <c r="B3576" s="41" t="s">
        <v>3518</v>
      </c>
      <c r="C3576" s="63">
        <v>6440811</v>
      </c>
      <c r="D3576" s="34" t="s">
        <v>3588</v>
      </c>
      <c r="E3576" s="37"/>
    </row>
    <row r="3577" spans="1:5" ht="23.25" hidden="1" x14ac:dyDescent="0.2">
      <c r="A3577" s="41" t="s">
        <v>3502</v>
      </c>
      <c r="B3577" s="41" t="s">
        <v>3518</v>
      </c>
      <c r="C3577" s="63">
        <v>6440812</v>
      </c>
      <c r="D3577" s="34" t="s">
        <v>3589</v>
      </c>
      <c r="E3577" s="37"/>
    </row>
    <row r="3578" spans="1:5" ht="23.25" hidden="1" x14ac:dyDescent="0.2">
      <c r="A3578" s="41" t="s">
        <v>3502</v>
      </c>
      <c r="B3578" s="41" t="s">
        <v>3508</v>
      </c>
      <c r="C3578" s="63">
        <v>6440813</v>
      </c>
      <c r="D3578" s="34" t="s">
        <v>498</v>
      </c>
      <c r="E3578" s="37"/>
    </row>
    <row r="3579" spans="1:5" ht="23.25" hidden="1" x14ac:dyDescent="0.2">
      <c r="A3579" s="41" t="s">
        <v>3502</v>
      </c>
      <c r="B3579" s="41" t="s">
        <v>3518</v>
      </c>
      <c r="C3579" s="63">
        <v>6440814</v>
      </c>
      <c r="D3579" s="34" t="s">
        <v>3590</v>
      </c>
      <c r="E3579" s="37"/>
    </row>
    <row r="3580" spans="1:5" ht="23.25" hidden="1" x14ac:dyDescent="0.2">
      <c r="A3580" s="41" t="s">
        <v>3502</v>
      </c>
      <c r="B3580" s="41" t="s">
        <v>3520</v>
      </c>
      <c r="C3580" s="63">
        <v>6440901</v>
      </c>
      <c r="D3580" s="34" t="s">
        <v>2883</v>
      </c>
      <c r="E3580" s="37"/>
    </row>
    <row r="3581" spans="1:5" ht="23.25" hidden="1" x14ac:dyDescent="0.2">
      <c r="A3581" s="41" t="s">
        <v>3502</v>
      </c>
      <c r="B3581" s="41" t="s">
        <v>3520</v>
      </c>
      <c r="C3581" s="63">
        <v>6440902</v>
      </c>
      <c r="D3581" s="34" t="s">
        <v>1298</v>
      </c>
      <c r="E3581" s="37"/>
    </row>
    <row r="3582" spans="1:5" ht="23.25" hidden="1" x14ac:dyDescent="0.2">
      <c r="A3582" s="41" t="s">
        <v>3502</v>
      </c>
      <c r="B3582" s="41" t="s">
        <v>3520</v>
      </c>
      <c r="C3582" s="63">
        <v>6440903</v>
      </c>
      <c r="D3582" s="34" t="s">
        <v>3591</v>
      </c>
      <c r="E3582" s="37"/>
    </row>
    <row r="3583" spans="1:5" ht="23.25" hidden="1" x14ac:dyDescent="0.2">
      <c r="A3583" s="41" t="s">
        <v>3502</v>
      </c>
      <c r="B3583" s="41" t="s">
        <v>3520</v>
      </c>
      <c r="C3583" s="63">
        <v>6440904</v>
      </c>
      <c r="D3583" s="34" t="s">
        <v>3592</v>
      </c>
      <c r="E3583" s="37"/>
    </row>
    <row r="3584" spans="1:5" ht="23.25" hidden="1" x14ac:dyDescent="0.2">
      <c r="A3584" s="41" t="s">
        <v>3502</v>
      </c>
      <c r="B3584" s="41" t="s">
        <v>3520</v>
      </c>
      <c r="C3584" s="63">
        <v>6440905</v>
      </c>
      <c r="D3584" s="34" t="s">
        <v>3215</v>
      </c>
      <c r="E3584" s="37"/>
    </row>
    <row r="3585" spans="1:5" ht="23.25" hidden="1" x14ac:dyDescent="0.2">
      <c r="A3585" s="41" t="s">
        <v>3502</v>
      </c>
      <c r="B3585" s="41" t="s">
        <v>3520</v>
      </c>
      <c r="C3585" s="63">
        <v>6440906</v>
      </c>
      <c r="D3585" s="34" t="s">
        <v>3593</v>
      </c>
      <c r="E3585" s="37"/>
    </row>
    <row r="3586" spans="1:5" ht="23.25" hidden="1" x14ac:dyDescent="0.2">
      <c r="A3586" s="41" t="s">
        <v>3502</v>
      </c>
      <c r="B3586" s="41" t="s">
        <v>3520</v>
      </c>
      <c r="C3586" s="63">
        <v>6440907</v>
      </c>
      <c r="D3586" s="34" t="s">
        <v>2172</v>
      </c>
      <c r="E3586" s="37"/>
    </row>
    <row r="3587" spans="1:5" ht="23.25" hidden="1" x14ac:dyDescent="0.2">
      <c r="A3587" s="41" t="s">
        <v>3502</v>
      </c>
      <c r="B3587" s="41" t="s">
        <v>3520</v>
      </c>
      <c r="C3587" s="63">
        <v>6440908</v>
      </c>
      <c r="D3587" s="34" t="s">
        <v>2383</v>
      </c>
      <c r="E3587" s="37"/>
    </row>
    <row r="3588" spans="1:5" ht="23.25" hidden="1" x14ac:dyDescent="0.2">
      <c r="A3588" s="41" t="s">
        <v>3502</v>
      </c>
      <c r="B3588" s="41" t="s">
        <v>3520</v>
      </c>
      <c r="C3588" s="63">
        <v>6440909</v>
      </c>
      <c r="D3588" s="34" t="s">
        <v>2522</v>
      </c>
      <c r="E3588" s="37"/>
    </row>
    <row r="3589" spans="1:5" ht="23.25" hidden="1" x14ac:dyDescent="0.2">
      <c r="A3589" s="41" t="s">
        <v>3502</v>
      </c>
      <c r="B3589" s="41" t="s">
        <v>3520</v>
      </c>
      <c r="C3589" s="63">
        <v>6440910</v>
      </c>
      <c r="D3589" s="34" t="s">
        <v>3594</v>
      </c>
      <c r="E3589" s="37"/>
    </row>
    <row r="3590" spans="1:5" ht="23.25" hidden="1" x14ac:dyDescent="0.2">
      <c r="A3590" s="41" t="s">
        <v>3502</v>
      </c>
      <c r="B3590" s="41" t="s">
        <v>3520</v>
      </c>
      <c r="C3590" s="63">
        <v>6440911</v>
      </c>
      <c r="D3590" s="34" t="s">
        <v>1645</v>
      </c>
      <c r="E3590" s="37"/>
    </row>
    <row r="3591" spans="1:5" ht="23.25" hidden="1" x14ac:dyDescent="0.2">
      <c r="A3591" s="41" t="s">
        <v>3502</v>
      </c>
      <c r="B3591" s="41" t="s">
        <v>3520</v>
      </c>
      <c r="C3591" s="63">
        <v>6440912</v>
      </c>
      <c r="D3591" s="34" t="s">
        <v>3595</v>
      </c>
      <c r="E3591" s="37"/>
    </row>
    <row r="3592" spans="1:5" ht="23.25" hidden="1" x14ac:dyDescent="0.2">
      <c r="A3592" s="41" t="s">
        <v>3502</v>
      </c>
      <c r="B3592" s="41" t="s">
        <v>3520</v>
      </c>
      <c r="C3592" s="63">
        <v>6440913</v>
      </c>
      <c r="D3592" s="34" t="s">
        <v>3596</v>
      </c>
      <c r="E3592" s="37"/>
    </row>
    <row r="3593" spans="1:5" ht="23.25" hidden="1" x14ac:dyDescent="0.2">
      <c r="A3593" s="41" t="s">
        <v>3502</v>
      </c>
      <c r="B3593" s="41" t="s">
        <v>3520</v>
      </c>
      <c r="C3593" s="63">
        <v>6440914</v>
      </c>
      <c r="D3593" s="34" t="s">
        <v>625</v>
      </c>
      <c r="E3593" s="37"/>
    </row>
    <row r="3594" spans="1:5" ht="23.25" hidden="1" x14ac:dyDescent="0.2">
      <c r="A3594" s="41" t="s">
        <v>3502</v>
      </c>
      <c r="B3594" s="41" t="s">
        <v>3520</v>
      </c>
      <c r="C3594" s="63">
        <v>6440915</v>
      </c>
      <c r="D3594" s="34" t="s">
        <v>3597</v>
      </c>
      <c r="E3594" s="37"/>
    </row>
    <row r="3595" spans="1:5" ht="23.25" hidden="1" x14ac:dyDescent="0.2">
      <c r="A3595" s="41" t="s">
        <v>3502</v>
      </c>
      <c r="B3595" s="41" t="s">
        <v>3522</v>
      </c>
      <c r="C3595" s="63">
        <v>6441001</v>
      </c>
      <c r="D3595" s="34" t="s">
        <v>3598</v>
      </c>
      <c r="E3595" s="37"/>
    </row>
    <row r="3596" spans="1:5" ht="23.25" hidden="1" x14ac:dyDescent="0.2">
      <c r="A3596" s="41" t="s">
        <v>3502</v>
      </c>
      <c r="B3596" s="41" t="s">
        <v>3522</v>
      </c>
      <c r="C3596" s="63">
        <v>6441002</v>
      </c>
      <c r="D3596" s="34" t="s">
        <v>3599</v>
      </c>
      <c r="E3596" s="37"/>
    </row>
    <row r="3597" spans="1:5" ht="23.25" hidden="1" x14ac:dyDescent="0.2">
      <c r="A3597" s="41" t="s">
        <v>3502</v>
      </c>
      <c r="B3597" s="41" t="s">
        <v>3522</v>
      </c>
      <c r="C3597" s="63">
        <v>6441003</v>
      </c>
      <c r="D3597" s="34" t="s">
        <v>1294</v>
      </c>
      <c r="E3597" s="37"/>
    </row>
    <row r="3598" spans="1:5" ht="23.25" hidden="1" x14ac:dyDescent="0.2">
      <c r="A3598" s="41" t="s">
        <v>3502</v>
      </c>
      <c r="B3598" s="41" t="s">
        <v>3522</v>
      </c>
      <c r="C3598" s="63">
        <v>6441004</v>
      </c>
      <c r="D3598" s="34" t="s">
        <v>3600</v>
      </c>
      <c r="E3598" s="37"/>
    </row>
    <row r="3599" spans="1:5" ht="23.25" hidden="1" x14ac:dyDescent="0.2">
      <c r="A3599" s="41" t="s">
        <v>3502</v>
      </c>
      <c r="B3599" s="41" t="s">
        <v>3522</v>
      </c>
      <c r="C3599" s="63">
        <v>6441005</v>
      </c>
      <c r="D3599" s="34" t="s">
        <v>3601</v>
      </c>
      <c r="E3599" s="37"/>
    </row>
    <row r="3600" spans="1:5" ht="23.25" hidden="1" x14ac:dyDescent="0.2">
      <c r="A3600" s="41" t="s">
        <v>3502</v>
      </c>
      <c r="B3600" s="41" t="s">
        <v>3522</v>
      </c>
      <c r="C3600" s="63">
        <v>6441006</v>
      </c>
      <c r="D3600" s="34" t="s">
        <v>1887</v>
      </c>
      <c r="E3600" s="37"/>
    </row>
    <row r="3601" spans="1:5" ht="23.25" hidden="1" x14ac:dyDescent="0.2">
      <c r="A3601" s="41" t="s">
        <v>3502</v>
      </c>
      <c r="B3601" s="41" t="s">
        <v>3522</v>
      </c>
      <c r="C3601" s="63">
        <v>6441007</v>
      </c>
      <c r="D3601" s="34" t="s">
        <v>3042</v>
      </c>
      <c r="E3601" s="37"/>
    </row>
    <row r="3602" spans="1:5" ht="23.25" hidden="1" x14ac:dyDescent="0.2">
      <c r="A3602" s="41" t="s">
        <v>3502</v>
      </c>
      <c r="B3602" s="41" t="s">
        <v>3522</v>
      </c>
      <c r="C3602" s="63">
        <v>6441008</v>
      </c>
      <c r="D3602" s="34" t="s">
        <v>3602</v>
      </c>
      <c r="E3602" s="37"/>
    </row>
    <row r="3603" spans="1:5" ht="23.25" hidden="1" x14ac:dyDescent="0.2">
      <c r="A3603" s="41" t="s">
        <v>3502</v>
      </c>
      <c r="B3603" s="41" t="s">
        <v>3604</v>
      </c>
      <c r="C3603" s="63">
        <v>6441101</v>
      </c>
      <c r="D3603" s="34" t="s">
        <v>3603</v>
      </c>
      <c r="E3603" s="37"/>
    </row>
    <row r="3604" spans="1:5" ht="23.25" hidden="1" x14ac:dyDescent="0.2">
      <c r="A3604" s="41" t="s">
        <v>3502</v>
      </c>
      <c r="B3604" s="41" t="s">
        <v>3604</v>
      </c>
      <c r="C3604" s="63">
        <v>6441102</v>
      </c>
      <c r="D3604" s="34" t="s">
        <v>3605</v>
      </c>
      <c r="E3604" s="37"/>
    </row>
    <row r="3605" spans="1:5" ht="23.25" hidden="1" x14ac:dyDescent="0.2">
      <c r="A3605" s="41" t="s">
        <v>3502</v>
      </c>
      <c r="B3605" s="41" t="s">
        <v>3604</v>
      </c>
      <c r="C3605" s="63">
        <v>6441103</v>
      </c>
      <c r="D3605" s="34" t="s">
        <v>3606</v>
      </c>
      <c r="E3605" s="37"/>
    </row>
    <row r="3606" spans="1:5" ht="23.25" hidden="1" x14ac:dyDescent="0.2">
      <c r="A3606" s="41" t="s">
        <v>3502</v>
      </c>
      <c r="B3606" s="41" t="s">
        <v>3604</v>
      </c>
      <c r="C3606" s="63">
        <v>6441104</v>
      </c>
      <c r="D3606" s="34" t="s">
        <v>3607</v>
      </c>
      <c r="E3606" s="37"/>
    </row>
    <row r="3607" spans="1:5" ht="23.25" hidden="1" x14ac:dyDescent="0.2">
      <c r="A3607" s="41" t="s">
        <v>3502</v>
      </c>
      <c r="B3607" s="41" t="s">
        <v>3604</v>
      </c>
      <c r="C3607" s="63">
        <v>6441105</v>
      </c>
      <c r="D3607" s="34" t="s">
        <v>3608</v>
      </c>
      <c r="E3607" s="37"/>
    </row>
    <row r="3608" spans="1:5" ht="23.25" hidden="1" x14ac:dyDescent="0.2">
      <c r="A3608" s="41" t="s">
        <v>3502</v>
      </c>
      <c r="B3608" s="41" t="s">
        <v>3604</v>
      </c>
      <c r="C3608" s="63">
        <v>6441106</v>
      </c>
      <c r="D3608" s="34" t="s">
        <v>3609</v>
      </c>
      <c r="E3608" s="37"/>
    </row>
    <row r="3609" spans="1:5" ht="23.25" hidden="1" x14ac:dyDescent="0.2">
      <c r="A3609" s="41" t="s">
        <v>3502</v>
      </c>
      <c r="B3609" s="41" t="s">
        <v>3604</v>
      </c>
      <c r="C3609" s="63">
        <v>6441107</v>
      </c>
      <c r="D3609" s="34" t="s">
        <v>3610</v>
      </c>
      <c r="E3609" s="37"/>
    </row>
    <row r="3610" spans="1:5" ht="23.25" hidden="1" x14ac:dyDescent="0.2">
      <c r="A3610" s="41" t="s">
        <v>3502</v>
      </c>
      <c r="B3610" s="41" t="s">
        <v>3612</v>
      </c>
      <c r="C3610" s="63">
        <v>6441201</v>
      </c>
      <c r="D3610" s="34" t="s">
        <v>3611</v>
      </c>
      <c r="E3610" s="37"/>
    </row>
    <row r="3611" spans="1:5" ht="23.25" hidden="1" x14ac:dyDescent="0.2">
      <c r="A3611" s="41" t="s">
        <v>3502</v>
      </c>
      <c r="B3611" s="41" t="s">
        <v>3612</v>
      </c>
      <c r="C3611" s="63">
        <v>6441202</v>
      </c>
      <c r="D3611" s="34" t="s">
        <v>1909</v>
      </c>
      <c r="E3611" s="37"/>
    </row>
    <row r="3612" spans="1:5" ht="23.25" hidden="1" x14ac:dyDescent="0.2">
      <c r="A3612" s="41" t="s">
        <v>3502</v>
      </c>
      <c r="B3612" s="41" t="s">
        <v>3612</v>
      </c>
      <c r="C3612" s="63">
        <v>6441203</v>
      </c>
      <c r="D3612" s="34" t="s">
        <v>3613</v>
      </c>
      <c r="E3612" s="37"/>
    </row>
    <row r="3613" spans="1:5" ht="23.25" hidden="1" x14ac:dyDescent="0.2">
      <c r="A3613" s="41" t="s">
        <v>3502</v>
      </c>
      <c r="B3613" s="41" t="s">
        <v>3612</v>
      </c>
      <c r="C3613" s="63">
        <v>6441204</v>
      </c>
      <c r="D3613" s="34" t="s">
        <v>1400</v>
      </c>
      <c r="E3613" s="37"/>
    </row>
    <row r="3614" spans="1:5" ht="23.25" hidden="1" x14ac:dyDescent="0.2">
      <c r="A3614" s="41" t="s">
        <v>3502</v>
      </c>
      <c r="B3614" s="41" t="s">
        <v>3612</v>
      </c>
      <c r="C3614" s="63">
        <v>6441205</v>
      </c>
      <c r="D3614" s="34" t="s">
        <v>3153</v>
      </c>
      <c r="E3614" s="37"/>
    </row>
    <row r="3615" spans="1:5" ht="23.25" hidden="1" x14ac:dyDescent="0.2">
      <c r="A3615" s="41" t="s">
        <v>3502</v>
      </c>
      <c r="B3615" s="41" t="s">
        <v>3564</v>
      </c>
      <c r="C3615" s="63">
        <v>6441301</v>
      </c>
      <c r="D3615" s="34" t="s">
        <v>3614</v>
      </c>
      <c r="E3615" s="37"/>
    </row>
    <row r="3616" spans="1:5" ht="23.25" hidden="1" x14ac:dyDescent="0.2">
      <c r="A3616" s="41" t="s">
        <v>3502</v>
      </c>
      <c r="B3616" s="41" t="s">
        <v>3564</v>
      </c>
      <c r="C3616" s="63">
        <v>6441302</v>
      </c>
      <c r="D3616" s="34" t="s">
        <v>3615</v>
      </c>
      <c r="E3616" s="37"/>
    </row>
    <row r="3617" spans="1:5" ht="23.25" hidden="1" x14ac:dyDescent="0.2">
      <c r="A3617" s="41" t="s">
        <v>3618</v>
      </c>
      <c r="B3617" s="41" t="s">
        <v>3617</v>
      </c>
      <c r="C3617" s="63">
        <v>2450101</v>
      </c>
      <c r="D3617" s="34" t="s">
        <v>3616</v>
      </c>
      <c r="E3617" s="37"/>
    </row>
    <row r="3618" spans="1:5" ht="23.25" hidden="1" x14ac:dyDescent="0.2">
      <c r="A3618" s="41" t="s">
        <v>3618</v>
      </c>
      <c r="B3618" s="41" t="s">
        <v>3617</v>
      </c>
      <c r="C3618" s="63">
        <v>4450101</v>
      </c>
      <c r="D3618" s="34" t="s">
        <v>3619</v>
      </c>
      <c r="E3618" s="37"/>
    </row>
    <row r="3619" spans="1:5" ht="23.25" hidden="1" x14ac:dyDescent="0.2">
      <c r="A3619" s="41" t="s">
        <v>3618</v>
      </c>
      <c r="B3619" s="41" t="s">
        <v>3621</v>
      </c>
      <c r="C3619" s="63">
        <v>5450214</v>
      </c>
      <c r="D3619" s="34" t="s">
        <v>3620</v>
      </c>
      <c r="E3619" s="37"/>
    </row>
    <row r="3620" spans="1:5" ht="23.25" hidden="1" x14ac:dyDescent="0.2">
      <c r="A3620" s="41" t="s">
        <v>3618</v>
      </c>
      <c r="B3620" s="41" t="s">
        <v>3621</v>
      </c>
      <c r="C3620" s="63">
        <v>5450215</v>
      </c>
      <c r="D3620" s="34" t="s">
        <v>3622</v>
      </c>
      <c r="E3620" s="37"/>
    </row>
    <row r="3621" spans="1:5" ht="23.25" hidden="1" x14ac:dyDescent="0.2">
      <c r="A3621" s="41" t="s">
        <v>3618</v>
      </c>
      <c r="B3621" s="41" t="s">
        <v>3624</v>
      </c>
      <c r="C3621" s="63">
        <v>5450309</v>
      </c>
      <c r="D3621" s="34" t="s">
        <v>3623</v>
      </c>
      <c r="E3621" s="37"/>
    </row>
    <row r="3622" spans="1:5" ht="23.25" hidden="1" x14ac:dyDescent="0.2">
      <c r="A3622" s="41" t="s">
        <v>3618</v>
      </c>
      <c r="B3622" s="41" t="s">
        <v>3626</v>
      </c>
      <c r="C3622" s="63">
        <v>5450413</v>
      </c>
      <c r="D3622" s="34" t="s">
        <v>3625</v>
      </c>
      <c r="E3622" s="37"/>
    </row>
    <row r="3623" spans="1:5" ht="23.25" hidden="1" x14ac:dyDescent="0.2">
      <c r="A3623" s="41" t="s">
        <v>3618</v>
      </c>
      <c r="B3623" s="41" t="s">
        <v>3628</v>
      </c>
      <c r="C3623" s="63">
        <v>5450512</v>
      </c>
      <c r="D3623" s="34" t="s">
        <v>3627</v>
      </c>
      <c r="E3623" s="37"/>
    </row>
    <row r="3624" spans="1:5" ht="23.25" hidden="1" x14ac:dyDescent="0.2">
      <c r="A3624" s="41" t="s">
        <v>3618</v>
      </c>
      <c r="B3624" s="41" t="s">
        <v>3628</v>
      </c>
      <c r="C3624" s="63">
        <v>5450513</v>
      </c>
      <c r="D3624" s="34" t="s">
        <v>3629</v>
      </c>
      <c r="E3624" s="37"/>
    </row>
    <row r="3625" spans="1:5" ht="23.25" hidden="1" x14ac:dyDescent="0.2">
      <c r="A3625" s="41" t="s">
        <v>3618</v>
      </c>
      <c r="B3625" s="41" t="s">
        <v>3631</v>
      </c>
      <c r="C3625" s="63">
        <v>5450614</v>
      </c>
      <c r="D3625" s="34" t="s">
        <v>3630</v>
      </c>
      <c r="E3625" s="37"/>
    </row>
    <row r="3626" spans="1:5" ht="23.25" hidden="1" x14ac:dyDescent="0.2">
      <c r="A3626" s="41" t="s">
        <v>3618</v>
      </c>
      <c r="B3626" s="41" t="s">
        <v>3632</v>
      </c>
      <c r="C3626" s="63">
        <v>5450715</v>
      </c>
      <c r="D3626" s="34" t="s">
        <v>3561</v>
      </c>
      <c r="E3626" s="37"/>
    </row>
    <row r="3627" spans="1:5" ht="23.25" hidden="1" x14ac:dyDescent="0.2">
      <c r="A3627" s="41" t="s">
        <v>3618</v>
      </c>
      <c r="B3627" s="41" t="s">
        <v>3634</v>
      </c>
      <c r="C3627" s="63">
        <v>5450809</v>
      </c>
      <c r="D3627" s="34" t="s">
        <v>3633</v>
      </c>
      <c r="E3627" s="37"/>
    </row>
    <row r="3628" spans="1:5" ht="23.25" hidden="1" x14ac:dyDescent="0.2">
      <c r="A3628" s="41" t="s">
        <v>3618</v>
      </c>
      <c r="B3628" s="41" t="s">
        <v>3634</v>
      </c>
      <c r="C3628" s="63">
        <v>5450810</v>
      </c>
      <c r="D3628" s="34" t="s">
        <v>3635</v>
      </c>
      <c r="E3628" s="37"/>
    </row>
    <row r="3629" spans="1:5" ht="23.25" hidden="1" x14ac:dyDescent="0.2">
      <c r="A3629" s="41" t="s">
        <v>3618</v>
      </c>
      <c r="B3629" s="41" t="s">
        <v>3628</v>
      </c>
      <c r="C3629" s="63">
        <v>5450910</v>
      </c>
      <c r="D3629" s="34" t="s">
        <v>3636</v>
      </c>
      <c r="E3629" s="37"/>
    </row>
    <row r="3630" spans="1:5" ht="23.25" hidden="1" x14ac:dyDescent="0.2">
      <c r="A3630" s="41" t="s">
        <v>3618</v>
      </c>
      <c r="B3630" s="41" t="s">
        <v>3638</v>
      </c>
      <c r="C3630" s="63">
        <v>5451001</v>
      </c>
      <c r="D3630" s="34" t="s">
        <v>3637</v>
      </c>
      <c r="E3630" s="37"/>
    </row>
    <row r="3631" spans="1:5" ht="23.25" hidden="1" x14ac:dyDescent="0.2">
      <c r="A3631" s="41" t="s">
        <v>3618</v>
      </c>
      <c r="B3631" s="41" t="s">
        <v>3640</v>
      </c>
      <c r="C3631" s="63">
        <v>5451116</v>
      </c>
      <c r="D3631" s="34" t="s">
        <v>3639</v>
      </c>
      <c r="E3631" s="37"/>
    </row>
    <row r="3632" spans="1:5" ht="23.25" hidden="1" x14ac:dyDescent="0.2">
      <c r="A3632" s="41" t="s">
        <v>3618</v>
      </c>
      <c r="B3632" s="41" t="s">
        <v>3642</v>
      </c>
      <c r="C3632" s="63">
        <v>5451204</v>
      </c>
      <c r="D3632" s="34" t="s">
        <v>3641</v>
      </c>
      <c r="E3632" s="37"/>
    </row>
    <row r="3633" spans="1:5" ht="23.25" hidden="1" x14ac:dyDescent="0.2">
      <c r="A3633" s="41" t="s">
        <v>3618</v>
      </c>
      <c r="B3633" s="41" t="s">
        <v>3644</v>
      </c>
      <c r="C3633" s="63">
        <v>5451306</v>
      </c>
      <c r="D3633" s="34" t="s">
        <v>3643</v>
      </c>
      <c r="E3633" s="37"/>
    </row>
    <row r="3634" spans="1:5" ht="23.25" hidden="1" x14ac:dyDescent="0.2">
      <c r="A3634" s="41" t="s">
        <v>3618</v>
      </c>
      <c r="B3634" s="41" t="s">
        <v>3646</v>
      </c>
      <c r="C3634" s="63">
        <v>5451411</v>
      </c>
      <c r="D3634" s="34" t="s">
        <v>3645</v>
      </c>
      <c r="E3634" s="37"/>
    </row>
    <row r="3635" spans="1:5" ht="23.25" hidden="1" x14ac:dyDescent="0.2">
      <c r="A3635" s="41" t="s">
        <v>3618</v>
      </c>
      <c r="B3635" s="41" t="s">
        <v>3617</v>
      </c>
      <c r="C3635" s="63">
        <v>6450101</v>
      </c>
      <c r="D3635" s="34" t="s">
        <v>3052</v>
      </c>
      <c r="E3635" s="37"/>
    </row>
    <row r="3636" spans="1:5" ht="23.25" hidden="1" x14ac:dyDescent="0.2">
      <c r="A3636" s="41" t="s">
        <v>3618</v>
      </c>
      <c r="B3636" s="41" t="s">
        <v>3617</v>
      </c>
      <c r="C3636" s="63">
        <v>6450102</v>
      </c>
      <c r="D3636" s="34" t="s">
        <v>3647</v>
      </c>
      <c r="E3636" s="37"/>
    </row>
    <row r="3637" spans="1:5" ht="23.25" hidden="1" x14ac:dyDescent="0.2">
      <c r="A3637" s="41" t="s">
        <v>3618</v>
      </c>
      <c r="B3637" s="41" t="s">
        <v>3617</v>
      </c>
      <c r="C3637" s="63">
        <v>6450103</v>
      </c>
      <c r="D3637" s="34" t="s">
        <v>3648</v>
      </c>
      <c r="E3637" s="37"/>
    </row>
    <row r="3638" spans="1:5" ht="23.25" hidden="1" x14ac:dyDescent="0.2">
      <c r="A3638" s="41" t="s">
        <v>3618</v>
      </c>
      <c r="B3638" s="41" t="s">
        <v>3617</v>
      </c>
      <c r="C3638" s="63">
        <v>6450104</v>
      </c>
      <c r="D3638" s="34" t="s">
        <v>3649</v>
      </c>
      <c r="E3638" s="37"/>
    </row>
    <row r="3639" spans="1:5" ht="23.25" hidden="1" x14ac:dyDescent="0.2">
      <c r="A3639" s="41" t="s">
        <v>3618</v>
      </c>
      <c r="B3639" s="41" t="s">
        <v>3617</v>
      </c>
      <c r="C3639" s="63">
        <v>6450105</v>
      </c>
      <c r="D3639" s="34" t="s">
        <v>3650</v>
      </c>
      <c r="E3639" s="37"/>
    </row>
    <row r="3640" spans="1:5" ht="23.25" hidden="1" x14ac:dyDescent="0.2">
      <c r="A3640" s="41" t="s">
        <v>3618</v>
      </c>
      <c r="B3640" s="41" t="s">
        <v>3617</v>
      </c>
      <c r="C3640" s="63">
        <v>6450106</v>
      </c>
      <c r="D3640" s="34" t="s">
        <v>3651</v>
      </c>
      <c r="E3640" s="37"/>
    </row>
    <row r="3641" spans="1:5" ht="23.25" hidden="1" x14ac:dyDescent="0.2">
      <c r="A3641" s="41" t="s">
        <v>3618</v>
      </c>
      <c r="B3641" s="41" t="s">
        <v>3617</v>
      </c>
      <c r="C3641" s="63">
        <v>6450107</v>
      </c>
      <c r="D3641" s="34" t="s">
        <v>1267</v>
      </c>
      <c r="E3641" s="37"/>
    </row>
    <row r="3642" spans="1:5" ht="23.25" hidden="1" x14ac:dyDescent="0.2">
      <c r="A3642" s="41" t="s">
        <v>3618</v>
      </c>
      <c r="B3642" s="41" t="s">
        <v>3617</v>
      </c>
      <c r="C3642" s="63">
        <v>6450108</v>
      </c>
      <c r="D3642" s="34" t="s">
        <v>3652</v>
      </c>
      <c r="E3642" s="37"/>
    </row>
    <row r="3643" spans="1:5" ht="23.25" hidden="1" x14ac:dyDescent="0.2">
      <c r="A3643" s="41" t="s">
        <v>3618</v>
      </c>
      <c r="B3643" s="41" t="s">
        <v>3617</v>
      </c>
      <c r="C3643" s="63">
        <v>6450109</v>
      </c>
      <c r="D3643" s="34" t="s">
        <v>3653</v>
      </c>
      <c r="E3643" s="37"/>
    </row>
    <row r="3644" spans="1:5" ht="23.25" hidden="1" x14ac:dyDescent="0.2">
      <c r="A3644" s="41" t="s">
        <v>3618</v>
      </c>
      <c r="B3644" s="41" t="s">
        <v>3617</v>
      </c>
      <c r="C3644" s="63">
        <v>6450110</v>
      </c>
      <c r="D3644" s="34" t="s">
        <v>1297</v>
      </c>
      <c r="E3644" s="37"/>
    </row>
    <row r="3645" spans="1:5" ht="23.25" hidden="1" x14ac:dyDescent="0.2">
      <c r="A3645" s="41" t="s">
        <v>3618</v>
      </c>
      <c r="B3645" s="41" t="s">
        <v>3621</v>
      </c>
      <c r="C3645" s="63">
        <v>6450111</v>
      </c>
      <c r="D3645" s="34" t="s">
        <v>1400</v>
      </c>
      <c r="E3645" s="37"/>
    </row>
    <row r="3646" spans="1:5" ht="23.25" hidden="1" x14ac:dyDescent="0.2">
      <c r="A3646" s="41" t="s">
        <v>3618</v>
      </c>
      <c r="B3646" s="41" t="s">
        <v>3617</v>
      </c>
      <c r="C3646" s="63">
        <v>6450112</v>
      </c>
      <c r="D3646" s="34" t="s">
        <v>1909</v>
      </c>
      <c r="E3646" s="37"/>
    </row>
    <row r="3647" spans="1:5" ht="23.25" hidden="1" x14ac:dyDescent="0.2">
      <c r="A3647" s="41" t="s">
        <v>3618</v>
      </c>
      <c r="B3647" s="41" t="s">
        <v>3617</v>
      </c>
      <c r="C3647" s="63">
        <v>6450113</v>
      </c>
      <c r="D3647" s="34" t="s">
        <v>3654</v>
      </c>
      <c r="E3647" s="37"/>
    </row>
    <row r="3648" spans="1:5" ht="23.25" hidden="1" x14ac:dyDescent="0.2">
      <c r="A3648" s="41" t="s">
        <v>3618</v>
      </c>
      <c r="B3648" s="41" t="s">
        <v>3617</v>
      </c>
      <c r="C3648" s="63">
        <v>6450114</v>
      </c>
      <c r="D3648" s="34" t="s">
        <v>1666</v>
      </c>
      <c r="E3648" s="37"/>
    </row>
    <row r="3649" spans="1:5" ht="23.25" hidden="1" x14ac:dyDescent="0.2">
      <c r="A3649" s="41" t="s">
        <v>3618</v>
      </c>
      <c r="B3649" s="41" t="s">
        <v>3621</v>
      </c>
      <c r="C3649" s="63">
        <v>6450201</v>
      </c>
      <c r="D3649" s="34" t="s">
        <v>3655</v>
      </c>
      <c r="E3649" s="37"/>
    </row>
    <row r="3650" spans="1:5" ht="23.25" hidden="1" x14ac:dyDescent="0.2">
      <c r="A3650" s="41" t="s">
        <v>3618</v>
      </c>
      <c r="B3650" s="41" t="s">
        <v>3621</v>
      </c>
      <c r="C3650" s="63">
        <v>6450202</v>
      </c>
      <c r="D3650" s="34" t="s">
        <v>3656</v>
      </c>
      <c r="E3650" s="37"/>
    </row>
    <row r="3651" spans="1:5" ht="23.25" hidden="1" x14ac:dyDescent="0.2">
      <c r="A3651" s="41" t="s">
        <v>3618</v>
      </c>
      <c r="B3651" s="41" t="s">
        <v>3621</v>
      </c>
      <c r="C3651" s="63">
        <v>6450203</v>
      </c>
      <c r="D3651" s="34" t="s">
        <v>3657</v>
      </c>
      <c r="E3651" s="37"/>
    </row>
    <row r="3652" spans="1:5" ht="23.25" hidden="1" x14ac:dyDescent="0.2">
      <c r="A3652" s="41" t="s">
        <v>3618</v>
      </c>
      <c r="B3652" s="41" t="s">
        <v>3621</v>
      </c>
      <c r="C3652" s="63">
        <v>6450204</v>
      </c>
      <c r="D3652" s="34" t="s">
        <v>3658</v>
      </c>
      <c r="E3652" s="37"/>
    </row>
    <row r="3653" spans="1:5" ht="23.25" hidden="1" x14ac:dyDescent="0.2">
      <c r="A3653" s="41" t="s">
        <v>3618</v>
      </c>
      <c r="B3653" s="41" t="s">
        <v>3621</v>
      </c>
      <c r="C3653" s="63">
        <v>6450205</v>
      </c>
      <c r="D3653" s="34" t="s">
        <v>3659</v>
      </c>
      <c r="E3653" s="37"/>
    </row>
    <row r="3654" spans="1:5" ht="23.25" hidden="1" x14ac:dyDescent="0.2">
      <c r="A3654" s="41" t="s">
        <v>3618</v>
      </c>
      <c r="B3654" s="41" t="s">
        <v>3621</v>
      </c>
      <c r="C3654" s="63">
        <v>6450206</v>
      </c>
      <c r="D3654" s="34" t="s">
        <v>3660</v>
      </c>
      <c r="E3654" s="37"/>
    </row>
    <row r="3655" spans="1:5" ht="23.25" hidden="1" x14ac:dyDescent="0.2">
      <c r="A3655" s="41" t="s">
        <v>3618</v>
      </c>
      <c r="B3655" s="41" t="s">
        <v>3621</v>
      </c>
      <c r="C3655" s="63">
        <v>6450207</v>
      </c>
      <c r="D3655" s="34" t="s">
        <v>3661</v>
      </c>
      <c r="E3655" s="37"/>
    </row>
    <row r="3656" spans="1:5" ht="23.25" hidden="1" x14ac:dyDescent="0.2">
      <c r="A3656" s="41" t="s">
        <v>3618</v>
      </c>
      <c r="B3656" s="41" t="s">
        <v>3621</v>
      </c>
      <c r="C3656" s="63">
        <v>6450208</v>
      </c>
      <c r="D3656" s="34" t="s">
        <v>3662</v>
      </c>
      <c r="E3656" s="37"/>
    </row>
    <row r="3657" spans="1:5" ht="23.25" hidden="1" x14ac:dyDescent="0.2">
      <c r="A3657" s="41" t="s">
        <v>3618</v>
      </c>
      <c r="B3657" s="41" t="s">
        <v>3621</v>
      </c>
      <c r="C3657" s="63">
        <v>6450209</v>
      </c>
      <c r="D3657" s="34" t="s">
        <v>3663</v>
      </c>
      <c r="E3657" s="37"/>
    </row>
    <row r="3658" spans="1:5" ht="23.25" hidden="1" x14ac:dyDescent="0.2">
      <c r="A3658" s="41" t="s">
        <v>3618</v>
      </c>
      <c r="B3658" s="41" t="s">
        <v>3621</v>
      </c>
      <c r="C3658" s="63">
        <v>6450210</v>
      </c>
      <c r="D3658" s="34" t="s">
        <v>3664</v>
      </c>
      <c r="E3658" s="37"/>
    </row>
    <row r="3659" spans="1:5" ht="23.25" hidden="1" x14ac:dyDescent="0.2">
      <c r="A3659" s="41" t="s">
        <v>3618</v>
      </c>
      <c r="B3659" s="41" t="s">
        <v>3621</v>
      </c>
      <c r="C3659" s="63">
        <v>6450211</v>
      </c>
      <c r="D3659" s="34" t="s">
        <v>2190</v>
      </c>
      <c r="E3659" s="37"/>
    </row>
    <row r="3660" spans="1:5" ht="23.25" hidden="1" x14ac:dyDescent="0.2">
      <c r="A3660" s="41" t="s">
        <v>3618</v>
      </c>
      <c r="B3660" s="41" t="s">
        <v>3621</v>
      </c>
      <c r="C3660" s="63">
        <v>6450212</v>
      </c>
      <c r="D3660" s="34" t="s">
        <v>3073</v>
      </c>
      <c r="E3660" s="37"/>
    </row>
    <row r="3661" spans="1:5" ht="23.25" hidden="1" x14ac:dyDescent="0.2">
      <c r="A3661" s="41" t="s">
        <v>3618</v>
      </c>
      <c r="B3661" s="41" t="s">
        <v>3617</v>
      </c>
      <c r="C3661" s="63">
        <v>6450213</v>
      </c>
      <c r="D3661" s="34" t="s">
        <v>1400</v>
      </c>
      <c r="E3661" s="37"/>
    </row>
    <row r="3662" spans="1:5" ht="23.25" hidden="1" x14ac:dyDescent="0.2">
      <c r="A3662" s="41" t="s">
        <v>3618</v>
      </c>
      <c r="B3662" s="41" t="s">
        <v>3624</v>
      </c>
      <c r="C3662" s="63">
        <v>6450301</v>
      </c>
      <c r="D3662" s="34" t="s">
        <v>3665</v>
      </c>
      <c r="E3662" s="37"/>
    </row>
    <row r="3663" spans="1:5" ht="23.25" hidden="1" x14ac:dyDescent="0.2">
      <c r="A3663" s="41" t="s">
        <v>3618</v>
      </c>
      <c r="B3663" s="41" t="s">
        <v>3624</v>
      </c>
      <c r="C3663" s="63">
        <v>6450302</v>
      </c>
      <c r="D3663" s="34" t="s">
        <v>3666</v>
      </c>
      <c r="E3663" s="37"/>
    </row>
    <row r="3664" spans="1:5" ht="23.25" hidden="1" x14ac:dyDescent="0.2">
      <c r="A3664" s="41" t="s">
        <v>3618</v>
      </c>
      <c r="B3664" s="41" t="s">
        <v>3624</v>
      </c>
      <c r="C3664" s="63">
        <v>6450303</v>
      </c>
      <c r="D3664" s="34" t="s">
        <v>3667</v>
      </c>
      <c r="E3664" s="37"/>
    </row>
    <row r="3665" spans="1:5" ht="23.25" hidden="1" x14ac:dyDescent="0.2">
      <c r="A3665" s="41" t="s">
        <v>3618</v>
      </c>
      <c r="B3665" s="41" t="s">
        <v>3624</v>
      </c>
      <c r="C3665" s="63">
        <v>6450304</v>
      </c>
      <c r="D3665" s="34" t="s">
        <v>3668</v>
      </c>
      <c r="E3665" s="37"/>
    </row>
    <row r="3666" spans="1:5" ht="23.25" hidden="1" x14ac:dyDescent="0.2">
      <c r="A3666" s="41" t="s">
        <v>3618</v>
      </c>
      <c r="B3666" s="41" t="s">
        <v>3624</v>
      </c>
      <c r="C3666" s="63">
        <v>6450305</v>
      </c>
      <c r="D3666" s="34" t="s">
        <v>3265</v>
      </c>
      <c r="E3666" s="37"/>
    </row>
    <row r="3667" spans="1:5" ht="23.25" hidden="1" x14ac:dyDescent="0.2">
      <c r="A3667" s="41" t="s">
        <v>3618</v>
      </c>
      <c r="B3667" s="41" t="s">
        <v>3624</v>
      </c>
      <c r="C3667" s="63">
        <v>6450306</v>
      </c>
      <c r="D3667" s="34" t="s">
        <v>1949</v>
      </c>
      <c r="E3667" s="37"/>
    </row>
    <row r="3668" spans="1:5" ht="23.25" hidden="1" x14ac:dyDescent="0.2">
      <c r="A3668" s="41" t="s">
        <v>3618</v>
      </c>
      <c r="B3668" s="41" t="s">
        <v>3624</v>
      </c>
      <c r="C3668" s="63">
        <v>6450307</v>
      </c>
      <c r="D3668" s="34" t="s">
        <v>3669</v>
      </c>
      <c r="E3668" s="37"/>
    </row>
    <row r="3669" spans="1:5" ht="23.25" hidden="1" x14ac:dyDescent="0.2">
      <c r="A3669" s="41" t="s">
        <v>3618</v>
      </c>
      <c r="B3669" s="41" t="s">
        <v>3624</v>
      </c>
      <c r="C3669" s="63">
        <v>6450308</v>
      </c>
      <c r="D3669" s="34" t="s">
        <v>2382</v>
      </c>
      <c r="E3669" s="37"/>
    </row>
    <row r="3670" spans="1:5" ht="23.25" hidden="1" x14ac:dyDescent="0.2">
      <c r="A3670" s="41" t="s">
        <v>3618</v>
      </c>
      <c r="B3670" s="41" t="s">
        <v>3626</v>
      </c>
      <c r="C3670" s="63">
        <v>6450401</v>
      </c>
      <c r="D3670" s="34" t="s">
        <v>3670</v>
      </c>
      <c r="E3670" s="37"/>
    </row>
    <row r="3671" spans="1:5" ht="23.25" hidden="1" x14ac:dyDescent="0.2">
      <c r="A3671" s="41" t="s">
        <v>3618</v>
      </c>
      <c r="B3671" s="41" t="s">
        <v>3626</v>
      </c>
      <c r="C3671" s="63">
        <v>6450402</v>
      </c>
      <c r="D3671" s="34" t="s">
        <v>2758</v>
      </c>
      <c r="E3671" s="37"/>
    </row>
    <row r="3672" spans="1:5" ht="23.25" hidden="1" x14ac:dyDescent="0.2">
      <c r="A3672" s="41" t="s">
        <v>3618</v>
      </c>
      <c r="B3672" s="41" t="s">
        <v>3626</v>
      </c>
      <c r="C3672" s="63">
        <v>6450403</v>
      </c>
      <c r="D3672" s="34" t="s">
        <v>3671</v>
      </c>
      <c r="E3672" s="37"/>
    </row>
    <row r="3673" spans="1:5" ht="23.25" hidden="1" x14ac:dyDescent="0.2">
      <c r="A3673" s="41" t="s">
        <v>3618</v>
      </c>
      <c r="B3673" s="41" t="s">
        <v>3626</v>
      </c>
      <c r="C3673" s="63">
        <v>6450404</v>
      </c>
      <c r="D3673" s="34" t="s">
        <v>3672</v>
      </c>
      <c r="E3673" s="37"/>
    </row>
    <row r="3674" spans="1:5" ht="23.25" hidden="1" x14ac:dyDescent="0.2">
      <c r="A3674" s="41" t="s">
        <v>3618</v>
      </c>
      <c r="B3674" s="41" t="s">
        <v>3626</v>
      </c>
      <c r="C3674" s="63">
        <v>6450405</v>
      </c>
      <c r="D3674" s="34" t="s">
        <v>3673</v>
      </c>
      <c r="E3674" s="37"/>
    </row>
    <row r="3675" spans="1:5" ht="23.25" hidden="1" x14ac:dyDescent="0.2">
      <c r="A3675" s="41" t="s">
        <v>3618</v>
      </c>
      <c r="B3675" s="41" t="s">
        <v>3626</v>
      </c>
      <c r="C3675" s="63">
        <v>6450406</v>
      </c>
      <c r="D3675" s="34" t="s">
        <v>3674</v>
      </c>
      <c r="E3675" s="37"/>
    </row>
    <row r="3676" spans="1:5" ht="23.25" hidden="1" x14ac:dyDescent="0.2">
      <c r="A3676" s="41" t="s">
        <v>3618</v>
      </c>
      <c r="B3676" s="41" t="s">
        <v>3626</v>
      </c>
      <c r="C3676" s="63">
        <v>6450407</v>
      </c>
      <c r="D3676" s="34" t="s">
        <v>3675</v>
      </c>
      <c r="E3676" s="37"/>
    </row>
    <row r="3677" spans="1:5" ht="23.25" hidden="1" x14ac:dyDescent="0.2">
      <c r="A3677" s="41" t="s">
        <v>3618</v>
      </c>
      <c r="B3677" s="41" t="s">
        <v>3626</v>
      </c>
      <c r="C3677" s="63">
        <v>6450408</v>
      </c>
      <c r="D3677" s="34" t="s">
        <v>2418</v>
      </c>
      <c r="E3677" s="37"/>
    </row>
    <row r="3678" spans="1:5" ht="23.25" hidden="1" x14ac:dyDescent="0.2">
      <c r="A3678" s="41" t="s">
        <v>3618</v>
      </c>
      <c r="B3678" s="41" t="s">
        <v>3626</v>
      </c>
      <c r="C3678" s="63">
        <v>6450409</v>
      </c>
      <c r="D3678" s="34" t="s">
        <v>3676</v>
      </c>
      <c r="E3678" s="37"/>
    </row>
    <row r="3679" spans="1:5" ht="23.25" hidden="1" x14ac:dyDescent="0.2">
      <c r="A3679" s="41" t="s">
        <v>3618</v>
      </c>
      <c r="B3679" s="41" t="s">
        <v>3626</v>
      </c>
      <c r="C3679" s="63">
        <v>6450410</v>
      </c>
      <c r="D3679" s="34" t="s">
        <v>3677</v>
      </c>
      <c r="E3679" s="37"/>
    </row>
    <row r="3680" spans="1:5" ht="23.25" hidden="1" x14ac:dyDescent="0.2">
      <c r="A3680" s="41" t="s">
        <v>3618</v>
      </c>
      <c r="B3680" s="41" t="s">
        <v>3626</v>
      </c>
      <c r="C3680" s="63">
        <v>6450411</v>
      </c>
      <c r="D3680" s="34" t="s">
        <v>3678</v>
      </c>
      <c r="E3680" s="37"/>
    </row>
    <row r="3681" spans="1:5" ht="23.25" hidden="1" x14ac:dyDescent="0.2">
      <c r="A3681" s="41" t="s">
        <v>3618</v>
      </c>
      <c r="B3681" s="41" t="s">
        <v>3626</v>
      </c>
      <c r="C3681" s="63">
        <v>6450412</v>
      </c>
      <c r="D3681" s="34" t="s">
        <v>3679</v>
      </c>
      <c r="E3681" s="37"/>
    </row>
    <row r="3682" spans="1:5" ht="23.25" hidden="1" x14ac:dyDescent="0.2">
      <c r="A3682" s="41" t="s">
        <v>3618</v>
      </c>
      <c r="B3682" s="41" t="s">
        <v>3628</v>
      </c>
      <c r="C3682" s="63">
        <v>6450501</v>
      </c>
      <c r="D3682" s="34" t="s">
        <v>3680</v>
      </c>
      <c r="E3682" s="37"/>
    </row>
    <row r="3683" spans="1:5" ht="23.25" hidden="1" x14ac:dyDescent="0.2">
      <c r="A3683" s="41" t="s">
        <v>3618</v>
      </c>
      <c r="B3683" s="41" t="s">
        <v>3628</v>
      </c>
      <c r="C3683" s="63">
        <v>6450502</v>
      </c>
      <c r="D3683" s="34" t="s">
        <v>3681</v>
      </c>
      <c r="E3683" s="37"/>
    </row>
    <row r="3684" spans="1:5" ht="23.25" hidden="1" x14ac:dyDescent="0.2">
      <c r="A3684" s="41" t="s">
        <v>3618</v>
      </c>
      <c r="B3684" s="41" t="s">
        <v>3628</v>
      </c>
      <c r="C3684" s="63">
        <v>6450503</v>
      </c>
      <c r="D3684" s="34" t="s">
        <v>1863</v>
      </c>
      <c r="E3684" s="37"/>
    </row>
    <row r="3685" spans="1:5" ht="23.25" hidden="1" x14ac:dyDescent="0.2">
      <c r="A3685" s="41" t="s">
        <v>3618</v>
      </c>
      <c r="B3685" s="41" t="s">
        <v>3628</v>
      </c>
      <c r="C3685" s="63">
        <v>6450504</v>
      </c>
      <c r="D3685" s="34" t="s">
        <v>3682</v>
      </c>
      <c r="E3685" s="37"/>
    </row>
    <row r="3686" spans="1:5" ht="23.25" hidden="1" x14ac:dyDescent="0.2">
      <c r="A3686" s="41" t="s">
        <v>3618</v>
      </c>
      <c r="B3686" s="41" t="s">
        <v>3628</v>
      </c>
      <c r="C3686" s="63">
        <v>6450505</v>
      </c>
      <c r="D3686" s="34" t="s">
        <v>2171</v>
      </c>
      <c r="E3686" s="37"/>
    </row>
    <row r="3687" spans="1:5" ht="23.25" hidden="1" x14ac:dyDescent="0.2">
      <c r="A3687" s="41" t="s">
        <v>3618</v>
      </c>
      <c r="B3687" s="41" t="s">
        <v>3628</v>
      </c>
      <c r="C3687" s="63">
        <v>6450506</v>
      </c>
      <c r="D3687" s="34" t="s">
        <v>3683</v>
      </c>
      <c r="E3687" s="37"/>
    </row>
    <row r="3688" spans="1:5" ht="23.25" hidden="1" x14ac:dyDescent="0.2">
      <c r="A3688" s="41" t="s">
        <v>3618</v>
      </c>
      <c r="B3688" s="41" t="s">
        <v>3628</v>
      </c>
      <c r="C3688" s="63">
        <v>6450507</v>
      </c>
      <c r="D3688" s="34" t="s">
        <v>3684</v>
      </c>
      <c r="E3688" s="37"/>
    </row>
    <row r="3689" spans="1:5" ht="23.25" hidden="1" x14ac:dyDescent="0.2">
      <c r="A3689" s="41" t="s">
        <v>3618</v>
      </c>
      <c r="B3689" s="41" t="s">
        <v>3628</v>
      </c>
      <c r="C3689" s="63">
        <v>6450508</v>
      </c>
      <c r="D3689" s="34" t="s">
        <v>3685</v>
      </c>
      <c r="E3689" s="37"/>
    </row>
    <row r="3690" spans="1:5" ht="23.25" hidden="1" x14ac:dyDescent="0.2">
      <c r="A3690" s="41" t="s">
        <v>3618</v>
      </c>
      <c r="B3690" s="41" t="s">
        <v>3628</v>
      </c>
      <c r="C3690" s="63">
        <v>6450509</v>
      </c>
      <c r="D3690" s="34" t="s">
        <v>2187</v>
      </c>
      <c r="E3690" s="37"/>
    </row>
    <row r="3691" spans="1:5" ht="23.25" hidden="1" x14ac:dyDescent="0.2">
      <c r="A3691" s="41" t="s">
        <v>3618</v>
      </c>
      <c r="B3691" s="41" t="s">
        <v>3628</v>
      </c>
      <c r="C3691" s="63">
        <v>6450510</v>
      </c>
      <c r="D3691" s="34" t="s">
        <v>3686</v>
      </c>
      <c r="E3691" s="37"/>
    </row>
    <row r="3692" spans="1:5" ht="23.25" hidden="1" x14ac:dyDescent="0.2">
      <c r="A3692" s="41" t="s">
        <v>3618</v>
      </c>
      <c r="B3692" s="41" t="s">
        <v>3687</v>
      </c>
      <c r="C3692" s="63">
        <v>6450511</v>
      </c>
      <c r="D3692" s="34" t="s">
        <v>3636</v>
      </c>
      <c r="E3692" s="37"/>
    </row>
    <row r="3693" spans="1:5" ht="23.25" hidden="1" x14ac:dyDescent="0.2">
      <c r="A3693" s="41" t="s">
        <v>3618</v>
      </c>
      <c r="B3693" s="41" t="s">
        <v>3631</v>
      </c>
      <c r="C3693" s="63">
        <v>6450601</v>
      </c>
      <c r="D3693" s="34" t="s">
        <v>3688</v>
      </c>
      <c r="E3693" s="37"/>
    </row>
    <row r="3694" spans="1:5" ht="23.25" hidden="1" x14ac:dyDescent="0.2">
      <c r="A3694" s="41" t="s">
        <v>3618</v>
      </c>
      <c r="B3694" s="41" t="s">
        <v>3631</v>
      </c>
      <c r="C3694" s="63">
        <v>6450602</v>
      </c>
      <c r="D3694" s="34" t="s">
        <v>2629</v>
      </c>
      <c r="E3694" s="37"/>
    </row>
    <row r="3695" spans="1:5" ht="23.25" hidden="1" x14ac:dyDescent="0.2">
      <c r="A3695" s="41" t="s">
        <v>3618</v>
      </c>
      <c r="B3695" s="41" t="s">
        <v>3631</v>
      </c>
      <c r="C3695" s="63">
        <v>6450603</v>
      </c>
      <c r="D3695" s="34" t="s">
        <v>3689</v>
      </c>
      <c r="E3695" s="37"/>
    </row>
    <row r="3696" spans="1:5" ht="23.25" hidden="1" x14ac:dyDescent="0.2">
      <c r="A3696" s="41" t="s">
        <v>3618</v>
      </c>
      <c r="B3696" s="41" t="s">
        <v>3631</v>
      </c>
      <c r="C3696" s="63">
        <v>6450604</v>
      </c>
      <c r="D3696" s="34" t="s">
        <v>2493</v>
      </c>
      <c r="E3696" s="37"/>
    </row>
    <row r="3697" spans="1:5" ht="23.25" hidden="1" x14ac:dyDescent="0.2">
      <c r="A3697" s="41" t="s">
        <v>3618</v>
      </c>
      <c r="B3697" s="41" t="s">
        <v>3631</v>
      </c>
      <c r="C3697" s="63">
        <v>6450605</v>
      </c>
      <c r="D3697" s="34" t="s">
        <v>3690</v>
      </c>
      <c r="E3697" s="37"/>
    </row>
    <row r="3698" spans="1:5" ht="23.25" hidden="1" x14ac:dyDescent="0.2">
      <c r="A3698" s="41" t="s">
        <v>3618</v>
      </c>
      <c r="B3698" s="41" t="s">
        <v>3631</v>
      </c>
      <c r="C3698" s="63">
        <v>6450606</v>
      </c>
      <c r="D3698" s="34" t="s">
        <v>1373</v>
      </c>
      <c r="E3698" s="37"/>
    </row>
    <row r="3699" spans="1:5" ht="23.25" hidden="1" x14ac:dyDescent="0.2">
      <c r="A3699" s="41" t="s">
        <v>3618</v>
      </c>
      <c r="B3699" s="41" t="s">
        <v>3631</v>
      </c>
      <c r="C3699" s="63">
        <v>6450607</v>
      </c>
      <c r="D3699" s="34" t="s">
        <v>3691</v>
      </c>
      <c r="E3699" s="37"/>
    </row>
    <row r="3700" spans="1:5" ht="23.25" hidden="1" x14ac:dyDescent="0.2">
      <c r="A3700" s="41" t="s">
        <v>3618</v>
      </c>
      <c r="B3700" s="41" t="s">
        <v>3631</v>
      </c>
      <c r="C3700" s="63">
        <v>6450608</v>
      </c>
      <c r="D3700" s="34" t="s">
        <v>3692</v>
      </c>
      <c r="E3700" s="37"/>
    </row>
    <row r="3701" spans="1:5" ht="23.25" hidden="1" x14ac:dyDescent="0.2">
      <c r="A3701" s="41" t="s">
        <v>3618</v>
      </c>
      <c r="B3701" s="41" t="s">
        <v>3631</v>
      </c>
      <c r="C3701" s="63">
        <v>6450609</v>
      </c>
      <c r="D3701" s="34" t="s">
        <v>3328</v>
      </c>
      <c r="E3701" s="37"/>
    </row>
    <row r="3702" spans="1:5" ht="23.25" hidden="1" x14ac:dyDescent="0.2">
      <c r="A3702" s="41" t="s">
        <v>3618</v>
      </c>
      <c r="B3702" s="41" t="s">
        <v>3687</v>
      </c>
      <c r="C3702" s="63">
        <v>6450610</v>
      </c>
      <c r="D3702" s="34" t="s">
        <v>731</v>
      </c>
      <c r="E3702" s="37"/>
    </row>
    <row r="3703" spans="1:5" ht="23.25" hidden="1" x14ac:dyDescent="0.2">
      <c r="A3703" s="41" t="s">
        <v>3618</v>
      </c>
      <c r="B3703" s="41" t="s">
        <v>3631</v>
      </c>
      <c r="C3703" s="63">
        <v>6450611</v>
      </c>
      <c r="D3703" s="34" t="s">
        <v>3693</v>
      </c>
      <c r="E3703" s="37"/>
    </row>
    <row r="3704" spans="1:5" ht="23.25" hidden="1" x14ac:dyDescent="0.2">
      <c r="A3704" s="41" t="s">
        <v>3618</v>
      </c>
      <c r="B3704" s="41" t="s">
        <v>3631</v>
      </c>
      <c r="C3704" s="63">
        <v>6450612</v>
      </c>
      <c r="D3704" s="34" t="s">
        <v>3694</v>
      </c>
      <c r="E3704" s="37"/>
    </row>
    <row r="3705" spans="1:5" ht="23.25" hidden="1" x14ac:dyDescent="0.2">
      <c r="A3705" s="41" t="s">
        <v>3618</v>
      </c>
      <c r="B3705" s="41" t="s">
        <v>3631</v>
      </c>
      <c r="C3705" s="63">
        <v>6450613</v>
      </c>
      <c r="D3705" s="34" t="s">
        <v>3457</v>
      </c>
      <c r="E3705" s="37"/>
    </row>
    <row r="3706" spans="1:5" ht="23.25" hidden="1" x14ac:dyDescent="0.2">
      <c r="A3706" s="41" t="s">
        <v>3618</v>
      </c>
      <c r="B3706" s="41" t="s">
        <v>3632</v>
      </c>
      <c r="C3706" s="63">
        <v>6450701</v>
      </c>
      <c r="D3706" s="34" t="s">
        <v>3695</v>
      </c>
      <c r="E3706" s="37"/>
    </row>
    <row r="3707" spans="1:5" ht="23.25" hidden="1" x14ac:dyDescent="0.2">
      <c r="A3707" s="41" t="s">
        <v>3618</v>
      </c>
      <c r="B3707" s="41" t="s">
        <v>3632</v>
      </c>
      <c r="C3707" s="63">
        <v>6450702</v>
      </c>
      <c r="D3707" s="34" t="s">
        <v>3696</v>
      </c>
      <c r="E3707" s="37"/>
    </row>
    <row r="3708" spans="1:5" ht="23.25" hidden="1" x14ac:dyDescent="0.2">
      <c r="A3708" s="41" t="s">
        <v>3618</v>
      </c>
      <c r="B3708" s="41" t="s">
        <v>3632</v>
      </c>
      <c r="C3708" s="63">
        <v>6450703</v>
      </c>
      <c r="D3708" s="34" t="s">
        <v>2867</v>
      </c>
      <c r="E3708" s="37"/>
    </row>
    <row r="3709" spans="1:5" ht="23.25" hidden="1" x14ac:dyDescent="0.2">
      <c r="A3709" s="41" t="s">
        <v>3618</v>
      </c>
      <c r="B3709" s="41" t="s">
        <v>3632</v>
      </c>
      <c r="C3709" s="63">
        <v>6450704</v>
      </c>
      <c r="D3709" s="34" t="s">
        <v>3697</v>
      </c>
      <c r="E3709" s="37"/>
    </row>
    <row r="3710" spans="1:5" ht="23.25" hidden="1" x14ac:dyDescent="0.2">
      <c r="A3710" s="41" t="s">
        <v>3618</v>
      </c>
      <c r="B3710" s="41" t="s">
        <v>3632</v>
      </c>
      <c r="C3710" s="63">
        <v>6450705</v>
      </c>
      <c r="D3710" s="34" t="s">
        <v>3698</v>
      </c>
      <c r="E3710" s="37"/>
    </row>
    <row r="3711" spans="1:5" ht="23.25" hidden="1" x14ac:dyDescent="0.2">
      <c r="A3711" s="41" t="s">
        <v>3618</v>
      </c>
      <c r="B3711" s="41" t="s">
        <v>3632</v>
      </c>
      <c r="C3711" s="63">
        <v>6450706</v>
      </c>
      <c r="D3711" s="34" t="s">
        <v>3699</v>
      </c>
      <c r="E3711" s="37"/>
    </row>
    <row r="3712" spans="1:5" ht="23.25" hidden="1" x14ac:dyDescent="0.2">
      <c r="A3712" s="41" t="s">
        <v>3618</v>
      </c>
      <c r="B3712" s="41" t="s">
        <v>3632</v>
      </c>
      <c r="C3712" s="63">
        <v>6450707</v>
      </c>
      <c r="D3712" s="34" t="s">
        <v>3700</v>
      </c>
      <c r="E3712" s="37"/>
    </row>
    <row r="3713" spans="1:5" ht="23.25" hidden="1" x14ac:dyDescent="0.2">
      <c r="A3713" s="41" t="s">
        <v>3618</v>
      </c>
      <c r="B3713" s="41" t="s">
        <v>3701</v>
      </c>
      <c r="C3713" s="63">
        <v>6450708</v>
      </c>
      <c r="D3713" s="34" t="s">
        <v>384</v>
      </c>
      <c r="E3713" s="37"/>
    </row>
    <row r="3714" spans="1:5" ht="23.25" hidden="1" x14ac:dyDescent="0.2">
      <c r="A3714" s="41" t="s">
        <v>3618</v>
      </c>
      <c r="B3714" s="41" t="s">
        <v>3632</v>
      </c>
      <c r="C3714" s="63">
        <v>6450709</v>
      </c>
      <c r="D3714" s="34" t="s">
        <v>3702</v>
      </c>
      <c r="E3714" s="37"/>
    </row>
    <row r="3715" spans="1:5" ht="23.25" hidden="1" x14ac:dyDescent="0.2">
      <c r="A3715" s="41" t="s">
        <v>3618</v>
      </c>
      <c r="B3715" s="41" t="s">
        <v>3632</v>
      </c>
      <c r="C3715" s="63">
        <v>6450710</v>
      </c>
      <c r="D3715" s="34" t="s">
        <v>3703</v>
      </c>
      <c r="E3715" s="37"/>
    </row>
    <row r="3716" spans="1:5" ht="23.25" hidden="1" x14ac:dyDescent="0.2">
      <c r="A3716" s="41" t="s">
        <v>3618</v>
      </c>
      <c r="B3716" s="41" t="s">
        <v>3701</v>
      </c>
      <c r="C3716" s="63">
        <v>6450711</v>
      </c>
      <c r="D3716" s="34" t="s">
        <v>1904</v>
      </c>
      <c r="E3716" s="37"/>
    </row>
    <row r="3717" spans="1:5" ht="23.25" hidden="1" x14ac:dyDescent="0.2">
      <c r="A3717" s="41" t="s">
        <v>3618</v>
      </c>
      <c r="B3717" s="41" t="s">
        <v>3632</v>
      </c>
      <c r="C3717" s="63">
        <v>6450712</v>
      </c>
      <c r="D3717" s="34" t="s">
        <v>3704</v>
      </c>
      <c r="E3717" s="37"/>
    </row>
    <row r="3718" spans="1:5" ht="23.25" hidden="1" x14ac:dyDescent="0.2">
      <c r="A3718" s="41" t="s">
        <v>3618</v>
      </c>
      <c r="B3718" s="41" t="s">
        <v>3632</v>
      </c>
      <c r="C3718" s="63">
        <v>6450713</v>
      </c>
      <c r="D3718" s="34" t="s">
        <v>1418</v>
      </c>
      <c r="E3718" s="37"/>
    </row>
    <row r="3719" spans="1:5" ht="23.25" hidden="1" x14ac:dyDescent="0.2">
      <c r="A3719" s="41" t="s">
        <v>3618</v>
      </c>
      <c r="B3719" s="41" t="s">
        <v>3632</v>
      </c>
      <c r="C3719" s="63">
        <v>6450714</v>
      </c>
      <c r="D3719" s="34" t="s">
        <v>3705</v>
      </c>
      <c r="E3719" s="37"/>
    </row>
    <row r="3720" spans="1:5" ht="23.25" hidden="1" x14ac:dyDescent="0.2">
      <c r="A3720" s="41" t="s">
        <v>3618</v>
      </c>
      <c r="B3720" s="41" t="s">
        <v>3634</v>
      </c>
      <c r="C3720" s="63">
        <v>6450801</v>
      </c>
      <c r="D3720" s="34" t="s">
        <v>2453</v>
      </c>
      <c r="E3720" s="37"/>
    </row>
    <row r="3721" spans="1:5" ht="23.25" hidden="1" x14ac:dyDescent="0.2">
      <c r="A3721" s="41" t="s">
        <v>3618</v>
      </c>
      <c r="B3721" s="41" t="s">
        <v>3634</v>
      </c>
      <c r="C3721" s="63">
        <v>6450802</v>
      </c>
      <c r="D3721" s="34" t="s">
        <v>3706</v>
      </c>
      <c r="E3721" s="37"/>
    </row>
    <row r="3722" spans="1:5" ht="23.25" hidden="1" x14ac:dyDescent="0.2">
      <c r="A3722" s="41" t="s">
        <v>3618</v>
      </c>
      <c r="B3722" s="41" t="s">
        <v>3634</v>
      </c>
      <c r="C3722" s="63">
        <v>6450803</v>
      </c>
      <c r="D3722" s="34" t="s">
        <v>2237</v>
      </c>
      <c r="E3722" s="37"/>
    </row>
    <row r="3723" spans="1:5" ht="23.25" hidden="1" x14ac:dyDescent="0.2">
      <c r="A3723" s="41" t="s">
        <v>3618</v>
      </c>
      <c r="B3723" s="41" t="s">
        <v>3634</v>
      </c>
      <c r="C3723" s="63">
        <v>6450804</v>
      </c>
      <c r="D3723" s="34" t="s">
        <v>3707</v>
      </c>
      <c r="E3723" s="37"/>
    </row>
    <row r="3724" spans="1:5" ht="23.25" hidden="1" x14ac:dyDescent="0.2">
      <c r="A3724" s="41" t="s">
        <v>3618</v>
      </c>
      <c r="B3724" s="41" t="s">
        <v>3634</v>
      </c>
      <c r="C3724" s="63">
        <v>6450805</v>
      </c>
      <c r="D3724" s="34" t="s">
        <v>3708</v>
      </c>
      <c r="E3724" s="37"/>
    </row>
    <row r="3725" spans="1:5" ht="23.25" hidden="1" x14ac:dyDescent="0.2">
      <c r="A3725" s="41" t="s">
        <v>3618</v>
      </c>
      <c r="B3725" s="41" t="s">
        <v>3634</v>
      </c>
      <c r="C3725" s="63">
        <v>6450806</v>
      </c>
      <c r="D3725" s="34" t="s">
        <v>3709</v>
      </c>
      <c r="E3725" s="37"/>
    </row>
    <row r="3726" spans="1:5" ht="23.25" hidden="1" x14ac:dyDescent="0.2">
      <c r="A3726" s="41" t="s">
        <v>3618</v>
      </c>
      <c r="B3726" s="41" t="s">
        <v>3634</v>
      </c>
      <c r="C3726" s="63">
        <v>6450807</v>
      </c>
      <c r="D3726" s="34" t="s">
        <v>3710</v>
      </c>
      <c r="E3726" s="37"/>
    </row>
    <row r="3727" spans="1:5" ht="23.25" hidden="1" x14ac:dyDescent="0.2">
      <c r="A3727" s="41" t="s">
        <v>3618</v>
      </c>
      <c r="B3727" s="41" t="s">
        <v>3634</v>
      </c>
      <c r="C3727" s="63">
        <v>6450808</v>
      </c>
      <c r="D3727" s="34" t="s">
        <v>3711</v>
      </c>
      <c r="E3727" s="37"/>
    </row>
    <row r="3728" spans="1:5" ht="23.25" hidden="1" x14ac:dyDescent="0.2">
      <c r="A3728" s="41" t="s">
        <v>3618</v>
      </c>
      <c r="B3728" s="41" t="s">
        <v>3687</v>
      </c>
      <c r="C3728" s="63">
        <v>6450901</v>
      </c>
      <c r="D3728" s="34" t="s">
        <v>3712</v>
      </c>
      <c r="E3728" s="37"/>
    </row>
    <row r="3729" spans="1:5" ht="23.25" hidden="1" x14ac:dyDescent="0.2">
      <c r="A3729" s="41" t="s">
        <v>3618</v>
      </c>
      <c r="B3729" s="41" t="s">
        <v>3631</v>
      </c>
      <c r="C3729" s="63">
        <v>6450902</v>
      </c>
      <c r="D3729" s="34" t="s">
        <v>731</v>
      </c>
      <c r="E3729" s="37"/>
    </row>
    <row r="3730" spans="1:5" ht="23.25" hidden="1" x14ac:dyDescent="0.2">
      <c r="A3730" s="41" t="s">
        <v>3618</v>
      </c>
      <c r="B3730" s="41" t="s">
        <v>3687</v>
      </c>
      <c r="C3730" s="63">
        <v>6450903</v>
      </c>
      <c r="D3730" s="34" t="s">
        <v>3713</v>
      </c>
      <c r="E3730" s="37"/>
    </row>
    <row r="3731" spans="1:5" ht="23.25" hidden="1" x14ac:dyDescent="0.2">
      <c r="A3731" s="41" t="s">
        <v>3618</v>
      </c>
      <c r="B3731" s="41" t="s">
        <v>3687</v>
      </c>
      <c r="C3731" s="63">
        <v>6450904</v>
      </c>
      <c r="D3731" s="34" t="s">
        <v>3714</v>
      </c>
      <c r="E3731" s="37"/>
    </row>
    <row r="3732" spans="1:5" ht="23.25" hidden="1" x14ac:dyDescent="0.2">
      <c r="A3732" s="41" t="s">
        <v>3618</v>
      </c>
      <c r="B3732" s="41" t="s">
        <v>3687</v>
      </c>
      <c r="C3732" s="63">
        <v>6450905</v>
      </c>
      <c r="D3732" s="34" t="s">
        <v>255</v>
      </c>
      <c r="E3732" s="37"/>
    </row>
    <row r="3733" spans="1:5" ht="23.25" hidden="1" x14ac:dyDescent="0.2">
      <c r="A3733" s="41" t="s">
        <v>3618</v>
      </c>
      <c r="B3733" s="41" t="s">
        <v>3687</v>
      </c>
      <c r="C3733" s="63">
        <v>6450906</v>
      </c>
      <c r="D3733" s="34" t="s">
        <v>3715</v>
      </c>
      <c r="E3733" s="37"/>
    </row>
    <row r="3734" spans="1:5" ht="23.25" hidden="1" x14ac:dyDescent="0.2">
      <c r="A3734" s="41" t="s">
        <v>3618</v>
      </c>
      <c r="B3734" s="41" t="s">
        <v>3687</v>
      </c>
      <c r="C3734" s="63">
        <v>6450907</v>
      </c>
      <c r="D3734" s="34" t="s">
        <v>3716</v>
      </c>
      <c r="E3734" s="37"/>
    </row>
    <row r="3735" spans="1:5" ht="23.25" hidden="1" x14ac:dyDescent="0.2">
      <c r="A3735" s="41" t="s">
        <v>3618</v>
      </c>
      <c r="B3735" s="41" t="s">
        <v>3687</v>
      </c>
      <c r="C3735" s="63">
        <v>6450908</v>
      </c>
      <c r="D3735" s="34" t="s">
        <v>3717</v>
      </c>
      <c r="E3735" s="37"/>
    </row>
    <row r="3736" spans="1:5" ht="23.25" hidden="1" x14ac:dyDescent="0.2">
      <c r="A3736" s="41" t="s">
        <v>3618</v>
      </c>
      <c r="B3736" s="41" t="s">
        <v>3687</v>
      </c>
      <c r="C3736" s="63">
        <v>6450909</v>
      </c>
      <c r="D3736" s="34" t="s">
        <v>1267</v>
      </c>
      <c r="E3736" s="37"/>
    </row>
    <row r="3737" spans="1:5" ht="23.25" hidden="1" x14ac:dyDescent="0.2">
      <c r="A3737" s="41" t="s">
        <v>3618</v>
      </c>
      <c r="B3737" s="41" t="s">
        <v>3638</v>
      </c>
      <c r="C3737" s="63">
        <v>6451001</v>
      </c>
      <c r="D3737" s="34" t="s">
        <v>3718</v>
      </c>
      <c r="E3737" s="37"/>
    </row>
    <row r="3738" spans="1:5" ht="23.25" hidden="1" x14ac:dyDescent="0.2">
      <c r="A3738" s="41" t="s">
        <v>3618</v>
      </c>
      <c r="B3738" s="41" t="s">
        <v>3638</v>
      </c>
      <c r="C3738" s="63">
        <v>6451002</v>
      </c>
      <c r="D3738" s="34" t="s">
        <v>3719</v>
      </c>
      <c r="E3738" s="37"/>
    </row>
    <row r="3739" spans="1:5" ht="23.25" hidden="1" x14ac:dyDescent="0.2">
      <c r="A3739" s="41" t="s">
        <v>3618</v>
      </c>
      <c r="B3739" s="41" t="s">
        <v>3638</v>
      </c>
      <c r="C3739" s="63">
        <v>6451003</v>
      </c>
      <c r="D3739" s="34" t="s">
        <v>3132</v>
      </c>
      <c r="E3739" s="37"/>
    </row>
    <row r="3740" spans="1:5" ht="23.25" hidden="1" x14ac:dyDescent="0.2">
      <c r="A3740" s="41" t="s">
        <v>3618</v>
      </c>
      <c r="B3740" s="41" t="s">
        <v>3638</v>
      </c>
      <c r="C3740" s="63">
        <v>6451004</v>
      </c>
      <c r="D3740" s="34" t="s">
        <v>3720</v>
      </c>
      <c r="E3740" s="37"/>
    </row>
    <row r="3741" spans="1:5" ht="23.25" hidden="1" x14ac:dyDescent="0.2">
      <c r="A3741" s="41" t="s">
        <v>3618</v>
      </c>
      <c r="B3741" s="41" t="s">
        <v>3638</v>
      </c>
      <c r="C3741" s="63">
        <v>6451005</v>
      </c>
      <c r="D3741" s="34" t="s">
        <v>2485</v>
      </c>
      <c r="E3741" s="37"/>
    </row>
    <row r="3742" spans="1:5" ht="23.25" hidden="1" x14ac:dyDescent="0.2">
      <c r="A3742" s="41" t="s">
        <v>3618</v>
      </c>
      <c r="B3742" s="41" t="s">
        <v>3638</v>
      </c>
      <c r="C3742" s="63">
        <v>6451006</v>
      </c>
      <c r="D3742" s="34" t="s">
        <v>3721</v>
      </c>
      <c r="E3742" s="37"/>
    </row>
    <row r="3743" spans="1:5" ht="23.25" hidden="1" x14ac:dyDescent="0.2">
      <c r="A3743" s="41" t="s">
        <v>3618</v>
      </c>
      <c r="B3743" s="41" t="s">
        <v>3638</v>
      </c>
      <c r="C3743" s="63">
        <v>6451007</v>
      </c>
      <c r="D3743" s="34" t="s">
        <v>3722</v>
      </c>
      <c r="E3743" s="37"/>
    </row>
    <row r="3744" spans="1:5" ht="23.25" hidden="1" x14ac:dyDescent="0.2">
      <c r="A3744" s="41" t="s">
        <v>3618</v>
      </c>
      <c r="B3744" s="41" t="s">
        <v>3638</v>
      </c>
      <c r="C3744" s="63">
        <v>6451008</v>
      </c>
      <c r="D3744" s="34" t="s">
        <v>2191</v>
      </c>
      <c r="E3744" s="37"/>
    </row>
    <row r="3745" spans="1:5" ht="23.25" hidden="1" x14ac:dyDescent="0.2">
      <c r="A3745" s="41" t="s">
        <v>3618</v>
      </c>
      <c r="B3745" s="41" t="s">
        <v>3638</v>
      </c>
      <c r="C3745" s="63">
        <v>6451009</v>
      </c>
      <c r="D3745" s="34" t="s">
        <v>3723</v>
      </c>
      <c r="E3745" s="37"/>
    </row>
    <row r="3746" spans="1:5" ht="23.25" hidden="1" x14ac:dyDescent="0.2">
      <c r="A3746" s="41" t="s">
        <v>3618</v>
      </c>
      <c r="B3746" s="41" t="s">
        <v>3638</v>
      </c>
      <c r="C3746" s="63">
        <v>6451010</v>
      </c>
      <c r="D3746" s="34" t="s">
        <v>3724</v>
      </c>
      <c r="E3746" s="37"/>
    </row>
    <row r="3747" spans="1:5" ht="23.25" hidden="1" x14ac:dyDescent="0.2">
      <c r="A3747" s="41" t="s">
        <v>3618</v>
      </c>
      <c r="B3747" s="41" t="s">
        <v>3638</v>
      </c>
      <c r="C3747" s="63">
        <v>6451011</v>
      </c>
      <c r="D3747" s="34" t="s">
        <v>3725</v>
      </c>
      <c r="E3747" s="37"/>
    </row>
    <row r="3748" spans="1:5" ht="23.25" hidden="1" x14ac:dyDescent="0.2">
      <c r="A3748" s="41" t="s">
        <v>3618</v>
      </c>
      <c r="B3748" s="41" t="s">
        <v>3638</v>
      </c>
      <c r="C3748" s="63">
        <v>6451012</v>
      </c>
      <c r="D3748" s="34" t="s">
        <v>3726</v>
      </c>
      <c r="E3748" s="37"/>
    </row>
    <row r="3749" spans="1:5" ht="23.25" hidden="1" x14ac:dyDescent="0.2">
      <c r="A3749" s="41" t="s">
        <v>3618</v>
      </c>
      <c r="B3749" s="41" t="s">
        <v>3638</v>
      </c>
      <c r="C3749" s="63">
        <v>6451013</v>
      </c>
      <c r="D3749" s="34" t="s">
        <v>3727</v>
      </c>
      <c r="E3749" s="37"/>
    </row>
    <row r="3750" spans="1:5" ht="23.25" hidden="1" x14ac:dyDescent="0.2">
      <c r="A3750" s="41" t="s">
        <v>3618</v>
      </c>
      <c r="B3750" s="41" t="s">
        <v>3638</v>
      </c>
      <c r="C3750" s="63">
        <v>6451014</v>
      </c>
      <c r="D3750" s="34" t="s">
        <v>3728</v>
      </c>
      <c r="E3750" s="37"/>
    </row>
    <row r="3751" spans="1:5" ht="23.25" hidden="1" x14ac:dyDescent="0.2">
      <c r="A3751" s="41" t="s">
        <v>3618</v>
      </c>
      <c r="B3751" s="41" t="s">
        <v>3638</v>
      </c>
      <c r="C3751" s="63">
        <v>6451015</v>
      </c>
      <c r="D3751" s="34" t="s">
        <v>3729</v>
      </c>
      <c r="E3751" s="37"/>
    </row>
    <row r="3752" spans="1:5" ht="23.25" hidden="1" x14ac:dyDescent="0.2">
      <c r="A3752" s="41" t="s">
        <v>3618</v>
      </c>
      <c r="B3752" s="41" t="s">
        <v>3638</v>
      </c>
      <c r="C3752" s="63">
        <v>6451016</v>
      </c>
      <c r="D3752" s="34" t="s">
        <v>3730</v>
      </c>
      <c r="E3752" s="37"/>
    </row>
    <row r="3753" spans="1:5" ht="23.25" hidden="1" x14ac:dyDescent="0.2">
      <c r="A3753" s="41" t="s">
        <v>3618</v>
      </c>
      <c r="B3753" s="41" t="s">
        <v>3640</v>
      </c>
      <c r="C3753" s="63">
        <v>6451101</v>
      </c>
      <c r="D3753" s="34" t="s">
        <v>3731</v>
      </c>
      <c r="E3753" s="37"/>
    </row>
    <row r="3754" spans="1:5" ht="23.25" hidden="1" x14ac:dyDescent="0.2">
      <c r="A3754" s="41" t="s">
        <v>3618</v>
      </c>
      <c r="B3754" s="41" t="s">
        <v>3640</v>
      </c>
      <c r="C3754" s="63">
        <v>6451102</v>
      </c>
      <c r="D3754" s="34" t="s">
        <v>3732</v>
      </c>
      <c r="E3754" s="37"/>
    </row>
    <row r="3755" spans="1:5" ht="23.25" hidden="1" x14ac:dyDescent="0.2">
      <c r="A3755" s="41" t="s">
        <v>3618</v>
      </c>
      <c r="B3755" s="41" t="s">
        <v>3640</v>
      </c>
      <c r="C3755" s="63">
        <v>6451103</v>
      </c>
      <c r="D3755" s="34" t="s">
        <v>3733</v>
      </c>
      <c r="E3755" s="37"/>
    </row>
    <row r="3756" spans="1:5" ht="23.25" hidden="1" x14ac:dyDescent="0.2">
      <c r="A3756" s="41" t="s">
        <v>3618</v>
      </c>
      <c r="B3756" s="41" t="s">
        <v>3640</v>
      </c>
      <c r="C3756" s="63">
        <v>6451104</v>
      </c>
      <c r="D3756" s="34" t="s">
        <v>3734</v>
      </c>
      <c r="E3756" s="37"/>
    </row>
    <row r="3757" spans="1:5" ht="23.25" hidden="1" x14ac:dyDescent="0.2">
      <c r="A3757" s="41" t="s">
        <v>3618</v>
      </c>
      <c r="B3757" s="41" t="s">
        <v>3640</v>
      </c>
      <c r="C3757" s="63">
        <v>6451105</v>
      </c>
      <c r="D3757" s="34" t="s">
        <v>2271</v>
      </c>
      <c r="E3757" s="37"/>
    </row>
    <row r="3758" spans="1:5" ht="23.25" hidden="1" x14ac:dyDescent="0.2">
      <c r="A3758" s="41" t="s">
        <v>3618</v>
      </c>
      <c r="B3758" s="41" t="s">
        <v>3640</v>
      </c>
      <c r="C3758" s="63">
        <v>6451106</v>
      </c>
      <c r="D3758" s="34" t="s">
        <v>3735</v>
      </c>
      <c r="E3758" s="37"/>
    </row>
    <row r="3759" spans="1:5" ht="23.25" hidden="1" x14ac:dyDescent="0.2">
      <c r="A3759" s="41" t="s">
        <v>3618</v>
      </c>
      <c r="B3759" s="41" t="s">
        <v>3640</v>
      </c>
      <c r="C3759" s="63">
        <v>6451107</v>
      </c>
      <c r="D3759" s="34" t="s">
        <v>2644</v>
      </c>
      <c r="E3759" s="37"/>
    </row>
    <row r="3760" spans="1:5" ht="23.25" hidden="1" x14ac:dyDescent="0.2">
      <c r="A3760" s="41" t="s">
        <v>3618</v>
      </c>
      <c r="B3760" s="41" t="s">
        <v>3640</v>
      </c>
      <c r="C3760" s="63">
        <v>6451108</v>
      </c>
      <c r="D3760" s="34" t="s">
        <v>3736</v>
      </c>
      <c r="E3760" s="37"/>
    </row>
    <row r="3761" spans="1:5" ht="23.25" hidden="1" x14ac:dyDescent="0.2">
      <c r="A3761" s="41" t="s">
        <v>3618</v>
      </c>
      <c r="B3761" s="41" t="s">
        <v>3640</v>
      </c>
      <c r="C3761" s="63">
        <v>6451109</v>
      </c>
      <c r="D3761" s="34" t="s">
        <v>3737</v>
      </c>
      <c r="E3761" s="37"/>
    </row>
    <row r="3762" spans="1:5" ht="23.25" hidden="1" x14ac:dyDescent="0.2">
      <c r="A3762" s="41" t="s">
        <v>3618</v>
      </c>
      <c r="B3762" s="41" t="s">
        <v>3640</v>
      </c>
      <c r="C3762" s="63">
        <v>6451110</v>
      </c>
      <c r="D3762" s="34" t="s">
        <v>707</v>
      </c>
      <c r="E3762" s="37"/>
    </row>
    <row r="3763" spans="1:5" ht="23.25" hidden="1" x14ac:dyDescent="0.2">
      <c r="A3763" s="41" t="s">
        <v>3618</v>
      </c>
      <c r="B3763" s="41" t="s">
        <v>3640</v>
      </c>
      <c r="C3763" s="63">
        <v>6451111</v>
      </c>
      <c r="D3763" s="34" t="s">
        <v>3738</v>
      </c>
      <c r="E3763" s="37"/>
    </row>
    <row r="3764" spans="1:5" ht="23.25" hidden="1" x14ac:dyDescent="0.2">
      <c r="A3764" s="41" t="s">
        <v>3618</v>
      </c>
      <c r="B3764" s="41" t="s">
        <v>3640</v>
      </c>
      <c r="C3764" s="63">
        <v>6451112</v>
      </c>
      <c r="D3764" s="34" t="s">
        <v>3739</v>
      </c>
      <c r="E3764" s="37"/>
    </row>
    <row r="3765" spans="1:5" ht="23.25" hidden="1" x14ac:dyDescent="0.2">
      <c r="A3765" s="41" t="s">
        <v>3618</v>
      </c>
      <c r="B3765" s="41" t="s">
        <v>3640</v>
      </c>
      <c r="C3765" s="63">
        <v>6451113</v>
      </c>
      <c r="D3765" s="34" t="s">
        <v>3740</v>
      </c>
      <c r="E3765" s="37"/>
    </row>
    <row r="3766" spans="1:5" ht="23.25" hidden="1" x14ac:dyDescent="0.2">
      <c r="A3766" s="41" t="s">
        <v>3618</v>
      </c>
      <c r="B3766" s="41" t="s">
        <v>3640</v>
      </c>
      <c r="C3766" s="63">
        <v>6451114</v>
      </c>
      <c r="D3766" s="34" t="s">
        <v>3741</v>
      </c>
      <c r="E3766" s="37"/>
    </row>
    <row r="3767" spans="1:5" ht="23.25" hidden="1" x14ac:dyDescent="0.2">
      <c r="A3767" s="41" t="s">
        <v>3618</v>
      </c>
      <c r="B3767" s="41" t="s">
        <v>3640</v>
      </c>
      <c r="C3767" s="63">
        <v>6451115</v>
      </c>
      <c r="D3767" s="34" t="s">
        <v>3742</v>
      </c>
      <c r="E3767" s="37"/>
    </row>
    <row r="3768" spans="1:5" ht="23.25" hidden="1" x14ac:dyDescent="0.2">
      <c r="A3768" s="41" t="s">
        <v>3618</v>
      </c>
      <c r="B3768" s="41" t="s">
        <v>3642</v>
      </c>
      <c r="C3768" s="63">
        <v>6451201</v>
      </c>
      <c r="D3768" s="34" t="s">
        <v>1760</v>
      </c>
      <c r="E3768" s="37"/>
    </row>
    <row r="3769" spans="1:5" ht="23.25" hidden="1" x14ac:dyDescent="0.2">
      <c r="A3769" s="41" t="s">
        <v>3618</v>
      </c>
      <c r="B3769" s="41" t="s">
        <v>3642</v>
      </c>
      <c r="C3769" s="63">
        <v>6451202</v>
      </c>
      <c r="D3769" s="34" t="s">
        <v>3743</v>
      </c>
      <c r="E3769" s="37"/>
    </row>
    <row r="3770" spans="1:5" ht="23.25" hidden="1" x14ac:dyDescent="0.2">
      <c r="A3770" s="41" t="s">
        <v>3618</v>
      </c>
      <c r="B3770" s="41" t="s">
        <v>3642</v>
      </c>
      <c r="C3770" s="63">
        <v>6451203</v>
      </c>
      <c r="D3770" s="34" t="s">
        <v>3361</v>
      </c>
      <c r="E3770" s="37"/>
    </row>
    <row r="3771" spans="1:5" ht="23.25" hidden="1" x14ac:dyDescent="0.2">
      <c r="A3771" s="41" t="s">
        <v>3618</v>
      </c>
      <c r="B3771" s="41" t="s">
        <v>3644</v>
      </c>
      <c r="C3771" s="63">
        <v>6451301</v>
      </c>
      <c r="D3771" s="34" t="s">
        <v>3744</v>
      </c>
      <c r="E3771" s="37"/>
    </row>
    <row r="3772" spans="1:5" ht="23.25" hidden="1" x14ac:dyDescent="0.2">
      <c r="A3772" s="41" t="s">
        <v>3618</v>
      </c>
      <c r="B3772" s="41" t="s">
        <v>3644</v>
      </c>
      <c r="C3772" s="63">
        <v>6451303</v>
      </c>
      <c r="D3772" s="34" t="s">
        <v>3745</v>
      </c>
      <c r="E3772" s="37"/>
    </row>
    <row r="3773" spans="1:5" ht="23.25" hidden="1" x14ac:dyDescent="0.2">
      <c r="A3773" s="41" t="s">
        <v>3618</v>
      </c>
      <c r="B3773" s="41" t="s">
        <v>3644</v>
      </c>
      <c r="C3773" s="63">
        <v>6451304</v>
      </c>
      <c r="D3773" s="34" t="s">
        <v>1912</v>
      </c>
      <c r="E3773" s="37"/>
    </row>
    <row r="3774" spans="1:5" ht="23.25" hidden="1" x14ac:dyDescent="0.2">
      <c r="A3774" s="41" t="s">
        <v>3618</v>
      </c>
      <c r="B3774" s="41" t="s">
        <v>3644</v>
      </c>
      <c r="C3774" s="63">
        <v>6451305</v>
      </c>
      <c r="D3774" s="34" t="s">
        <v>3746</v>
      </c>
      <c r="E3774" s="37"/>
    </row>
    <row r="3775" spans="1:5" ht="23.25" hidden="1" x14ac:dyDescent="0.2">
      <c r="A3775" s="41" t="s">
        <v>3618</v>
      </c>
      <c r="B3775" s="41" t="s">
        <v>3646</v>
      </c>
      <c r="C3775" s="63">
        <v>6451401</v>
      </c>
      <c r="D3775" s="34" t="s">
        <v>3747</v>
      </c>
      <c r="E3775" s="37"/>
    </row>
    <row r="3776" spans="1:5" ht="23.25" hidden="1" x14ac:dyDescent="0.2">
      <c r="A3776" s="41" t="s">
        <v>3618</v>
      </c>
      <c r="B3776" s="41" t="s">
        <v>3646</v>
      </c>
      <c r="C3776" s="63">
        <v>6451402</v>
      </c>
      <c r="D3776" s="34" t="s">
        <v>906</v>
      </c>
      <c r="E3776" s="37"/>
    </row>
    <row r="3777" spans="1:5" ht="23.25" hidden="1" x14ac:dyDescent="0.2">
      <c r="A3777" s="41" t="s">
        <v>3618</v>
      </c>
      <c r="B3777" s="41" t="s">
        <v>3646</v>
      </c>
      <c r="C3777" s="63">
        <v>6451403</v>
      </c>
      <c r="D3777" s="34" t="s">
        <v>3748</v>
      </c>
      <c r="E3777" s="37"/>
    </row>
    <row r="3778" spans="1:5" ht="23.25" hidden="1" x14ac:dyDescent="0.2">
      <c r="A3778" s="41" t="s">
        <v>3618</v>
      </c>
      <c r="B3778" s="41" t="s">
        <v>3646</v>
      </c>
      <c r="C3778" s="63">
        <v>6451404</v>
      </c>
      <c r="D3778" s="34" t="s">
        <v>2382</v>
      </c>
      <c r="E3778" s="37"/>
    </row>
    <row r="3779" spans="1:5" ht="23.25" hidden="1" x14ac:dyDescent="0.2">
      <c r="A3779" s="41" t="s">
        <v>3618</v>
      </c>
      <c r="B3779" s="41" t="s">
        <v>3646</v>
      </c>
      <c r="C3779" s="63">
        <v>6451405</v>
      </c>
      <c r="D3779" s="34" t="s">
        <v>3749</v>
      </c>
      <c r="E3779" s="37"/>
    </row>
    <row r="3780" spans="1:5" ht="23.25" hidden="1" x14ac:dyDescent="0.2">
      <c r="A3780" s="41" t="s">
        <v>3618</v>
      </c>
      <c r="B3780" s="41" t="s">
        <v>3646</v>
      </c>
      <c r="C3780" s="63">
        <v>6451406</v>
      </c>
      <c r="D3780" s="34" t="s">
        <v>1911</v>
      </c>
      <c r="E3780" s="37"/>
    </row>
    <row r="3781" spans="1:5" ht="23.25" hidden="1" x14ac:dyDescent="0.2">
      <c r="A3781" s="41" t="s">
        <v>3618</v>
      </c>
      <c r="B3781" s="41" t="s">
        <v>3646</v>
      </c>
      <c r="C3781" s="63">
        <v>6451407</v>
      </c>
      <c r="D3781" s="34" t="s">
        <v>498</v>
      </c>
      <c r="E3781" s="37"/>
    </row>
    <row r="3782" spans="1:5" ht="23.25" hidden="1" x14ac:dyDescent="0.2">
      <c r="A3782" s="41" t="s">
        <v>3618</v>
      </c>
      <c r="B3782" s="41" t="s">
        <v>3646</v>
      </c>
      <c r="C3782" s="63">
        <v>6451408</v>
      </c>
      <c r="D3782" s="34" t="s">
        <v>3750</v>
      </c>
      <c r="E3782" s="37"/>
    </row>
    <row r="3783" spans="1:5" ht="23.25" hidden="1" x14ac:dyDescent="0.2">
      <c r="A3783" s="41" t="s">
        <v>3618</v>
      </c>
      <c r="B3783" s="41" t="s">
        <v>3646</v>
      </c>
      <c r="C3783" s="63">
        <v>6451409</v>
      </c>
      <c r="D3783" s="34" t="s">
        <v>3751</v>
      </c>
      <c r="E3783" s="37"/>
    </row>
    <row r="3784" spans="1:5" ht="23.25" hidden="1" x14ac:dyDescent="0.2">
      <c r="A3784" s="41" t="s">
        <v>3618</v>
      </c>
      <c r="B3784" s="41" t="s">
        <v>3646</v>
      </c>
      <c r="C3784" s="63">
        <v>6451410</v>
      </c>
      <c r="D3784" s="34" t="s">
        <v>3752</v>
      </c>
      <c r="E3784" s="37"/>
    </row>
    <row r="3785" spans="1:5" ht="23.25" hidden="1" x14ac:dyDescent="0.2">
      <c r="A3785" s="41" t="s">
        <v>3618</v>
      </c>
      <c r="B3785" s="41" t="s">
        <v>3754</v>
      </c>
      <c r="C3785" s="63">
        <v>6451501</v>
      </c>
      <c r="D3785" s="34" t="s">
        <v>3753</v>
      </c>
      <c r="E3785" s="37"/>
    </row>
    <row r="3786" spans="1:5" ht="23.25" hidden="1" x14ac:dyDescent="0.2">
      <c r="A3786" s="41" t="s">
        <v>3618</v>
      </c>
      <c r="B3786" s="41" t="s">
        <v>3754</v>
      </c>
      <c r="C3786" s="63">
        <v>6451502</v>
      </c>
      <c r="D3786" s="34" t="s">
        <v>3755</v>
      </c>
      <c r="E3786" s="37"/>
    </row>
    <row r="3787" spans="1:5" ht="23.25" hidden="1" x14ac:dyDescent="0.2">
      <c r="A3787" s="41" t="s">
        <v>3618</v>
      </c>
      <c r="B3787" s="41" t="s">
        <v>3754</v>
      </c>
      <c r="C3787" s="63">
        <v>6451503</v>
      </c>
      <c r="D3787" s="34" t="s">
        <v>3756</v>
      </c>
      <c r="E3787" s="37"/>
    </row>
    <row r="3788" spans="1:5" ht="23.25" hidden="1" x14ac:dyDescent="0.2">
      <c r="A3788" s="41" t="s">
        <v>3618</v>
      </c>
      <c r="B3788" s="41" t="s">
        <v>3754</v>
      </c>
      <c r="C3788" s="63">
        <v>6451504</v>
      </c>
      <c r="D3788" s="34" t="s">
        <v>3757</v>
      </c>
      <c r="E3788" s="37"/>
    </row>
    <row r="3789" spans="1:5" ht="23.25" hidden="1" x14ac:dyDescent="0.2">
      <c r="A3789" s="41" t="s">
        <v>3618</v>
      </c>
      <c r="B3789" s="41" t="s">
        <v>3701</v>
      </c>
      <c r="C3789" s="63">
        <v>6451601</v>
      </c>
      <c r="D3789" s="34" t="s">
        <v>3758</v>
      </c>
      <c r="E3789" s="37"/>
    </row>
    <row r="3790" spans="1:5" ht="23.25" hidden="1" x14ac:dyDescent="0.2">
      <c r="A3790" s="41" t="s">
        <v>3618</v>
      </c>
      <c r="B3790" s="41" t="s">
        <v>3701</v>
      </c>
      <c r="C3790" s="63">
        <v>6451602</v>
      </c>
      <c r="D3790" s="34" t="s">
        <v>3759</v>
      </c>
      <c r="E3790" s="37"/>
    </row>
    <row r="3791" spans="1:5" ht="23.25" hidden="1" x14ac:dyDescent="0.2">
      <c r="A3791" s="41" t="s">
        <v>3618</v>
      </c>
      <c r="B3791" s="41" t="s">
        <v>3701</v>
      </c>
      <c r="C3791" s="63">
        <v>6451603</v>
      </c>
      <c r="D3791" s="34" t="s">
        <v>3760</v>
      </c>
      <c r="E3791" s="37"/>
    </row>
    <row r="3792" spans="1:5" ht="23.25" hidden="1" x14ac:dyDescent="0.2">
      <c r="A3792" s="41" t="s">
        <v>3618</v>
      </c>
      <c r="B3792" s="41" t="s">
        <v>3701</v>
      </c>
      <c r="C3792" s="63">
        <v>6451604</v>
      </c>
      <c r="D3792" s="34" t="s">
        <v>3761</v>
      </c>
      <c r="E3792" s="37"/>
    </row>
    <row r="3793" spans="1:5" ht="23.25" hidden="1" x14ac:dyDescent="0.2">
      <c r="A3793" s="41" t="s">
        <v>3618</v>
      </c>
      <c r="B3793" s="41" t="s">
        <v>3701</v>
      </c>
      <c r="C3793" s="63">
        <v>6451605</v>
      </c>
      <c r="D3793" s="34" t="s">
        <v>3762</v>
      </c>
      <c r="E3793" s="37"/>
    </row>
    <row r="3794" spans="1:5" ht="23.25" hidden="1" x14ac:dyDescent="0.2">
      <c r="A3794" s="41" t="s">
        <v>3618</v>
      </c>
      <c r="B3794" s="41" t="s">
        <v>3701</v>
      </c>
      <c r="C3794" s="63">
        <v>6451606</v>
      </c>
      <c r="D3794" s="34" t="s">
        <v>3763</v>
      </c>
      <c r="E3794" s="37"/>
    </row>
    <row r="3795" spans="1:5" ht="23.25" hidden="1" x14ac:dyDescent="0.2">
      <c r="A3795" s="41" t="s">
        <v>3618</v>
      </c>
      <c r="B3795" s="41" t="s">
        <v>3632</v>
      </c>
      <c r="C3795" s="63">
        <v>6451607</v>
      </c>
      <c r="D3795" s="34" t="s">
        <v>384</v>
      </c>
      <c r="E3795" s="37"/>
    </row>
    <row r="3796" spans="1:5" ht="23.25" hidden="1" x14ac:dyDescent="0.2">
      <c r="A3796" s="41" t="s">
        <v>3618</v>
      </c>
      <c r="B3796" s="41" t="s">
        <v>3632</v>
      </c>
      <c r="C3796" s="63">
        <v>6451608</v>
      </c>
      <c r="D3796" s="34" t="s">
        <v>1904</v>
      </c>
      <c r="E3796" s="37"/>
    </row>
    <row r="3797" spans="1:5" ht="23.25" hidden="1" x14ac:dyDescent="0.2">
      <c r="A3797" s="41" t="s">
        <v>3618</v>
      </c>
      <c r="B3797" s="41" t="s">
        <v>3765</v>
      </c>
      <c r="C3797" s="63">
        <v>6451701</v>
      </c>
      <c r="D3797" s="34" t="s">
        <v>3764</v>
      </c>
      <c r="E3797" s="37"/>
    </row>
    <row r="3798" spans="1:5" ht="23.25" hidden="1" x14ac:dyDescent="0.2">
      <c r="A3798" s="41" t="s">
        <v>3618</v>
      </c>
      <c r="B3798" s="41" t="s">
        <v>3765</v>
      </c>
      <c r="C3798" s="63">
        <v>6451702</v>
      </c>
      <c r="D3798" s="34" t="s">
        <v>3766</v>
      </c>
      <c r="E3798" s="37"/>
    </row>
    <row r="3799" spans="1:5" ht="23.25" hidden="1" x14ac:dyDescent="0.2">
      <c r="A3799" s="41" t="s">
        <v>3618</v>
      </c>
      <c r="B3799" s="41" t="s">
        <v>3765</v>
      </c>
      <c r="C3799" s="63">
        <v>6451703</v>
      </c>
      <c r="D3799" s="34" t="s">
        <v>3767</v>
      </c>
      <c r="E3799" s="37"/>
    </row>
    <row r="3800" spans="1:5" ht="23.25" hidden="1" x14ac:dyDescent="0.2">
      <c r="A3800" s="41" t="s">
        <v>3618</v>
      </c>
      <c r="B3800" s="41" t="s">
        <v>3765</v>
      </c>
      <c r="C3800" s="63">
        <v>6451704</v>
      </c>
      <c r="D3800" s="34" t="s">
        <v>3768</v>
      </c>
      <c r="E3800" s="37"/>
    </row>
    <row r="3801" spans="1:5" ht="23.25" hidden="1" x14ac:dyDescent="0.2">
      <c r="A3801" s="41" t="s">
        <v>3618</v>
      </c>
      <c r="B3801" s="41" t="s">
        <v>3765</v>
      </c>
      <c r="C3801" s="63">
        <v>6451705</v>
      </c>
      <c r="D3801" s="34" t="s">
        <v>3769</v>
      </c>
      <c r="E3801" s="37"/>
    </row>
    <row r="3802" spans="1:5" ht="23.25" hidden="1" x14ac:dyDescent="0.2">
      <c r="A3802" s="41" t="s">
        <v>3618</v>
      </c>
      <c r="B3802" s="41" t="s">
        <v>3765</v>
      </c>
      <c r="C3802" s="63">
        <v>6451706</v>
      </c>
      <c r="D3802" s="34" t="s">
        <v>3770</v>
      </c>
      <c r="E3802" s="37"/>
    </row>
    <row r="3803" spans="1:5" ht="23.25" hidden="1" x14ac:dyDescent="0.2">
      <c r="A3803" s="41" t="s">
        <v>3618</v>
      </c>
      <c r="B3803" s="41" t="s">
        <v>3765</v>
      </c>
      <c r="C3803" s="63">
        <v>6451707</v>
      </c>
      <c r="D3803" s="34" t="s">
        <v>2446</v>
      </c>
      <c r="E3803" s="37"/>
    </row>
    <row r="3804" spans="1:5" ht="23.25" hidden="1" x14ac:dyDescent="0.2">
      <c r="A3804" s="41" t="s">
        <v>3618</v>
      </c>
      <c r="B3804" s="41" t="s">
        <v>3765</v>
      </c>
      <c r="C3804" s="63">
        <v>6451708</v>
      </c>
      <c r="D3804" s="34" t="s">
        <v>3771</v>
      </c>
      <c r="E3804" s="37"/>
    </row>
    <row r="3805" spans="1:5" ht="23.25" hidden="1" x14ac:dyDescent="0.2">
      <c r="A3805" s="41" t="s">
        <v>3618</v>
      </c>
      <c r="B3805" s="41" t="s">
        <v>3773</v>
      </c>
      <c r="C3805" s="63">
        <v>6451801</v>
      </c>
      <c r="D3805" s="34" t="s">
        <v>3772</v>
      </c>
      <c r="E3805" s="37"/>
    </row>
    <row r="3806" spans="1:5" ht="23.25" hidden="1" x14ac:dyDescent="0.2">
      <c r="A3806" s="41" t="s">
        <v>3618</v>
      </c>
      <c r="B3806" s="41" t="s">
        <v>3773</v>
      </c>
      <c r="C3806" s="63">
        <v>6451802</v>
      </c>
      <c r="D3806" s="34" t="s">
        <v>3774</v>
      </c>
      <c r="E3806" s="37"/>
    </row>
    <row r="3807" spans="1:5" ht="23.25" hidden="1" x14ac:dyDescent="0.2">
      <c r="A3807" s="41" t="s">
        <v>3618</v>
      </c>
      <c r="B3807" s="41" t="s">
        <v>3773</v>
      </c>
      <c r="C3807" s="63">
        <v>6451803</v>
      </c>
      <c r="D3807" s="34" t="s">
        <v>3775</v>
      </c>
      <c r="E3807" s="37"/>
    </row>
    <row r="3808" spans="1:5" ht="23.25" hidden="1" x14ac:dyDescent="0.2">
      <c r="A3808" s="41" t="s">
        <v>3618</v>
      </c>
      <c r="B3808" s="41" t="s">
        <v>3773</v>
      </c>
      <c r="C3808" s="63">
        <v>6451804</v>
      </c>
      <c r="D3808" s="34" t="s">
        <v>3601</v>
      </c>
      <c r="E3808" s="37"/>
    </row>
    <row r="3809" spans="1:5" ht="23.25" hidden="1" x14ac:dyDescent="0.2">
      <c r="A3809" s="41" t="s">
        <v>3618</v>
      </c>
      <c r="B3809" s="41" t="s">
        <v>3773</v>
      </c>
      <c r="C3809" s="63">
        <v>6451805</v>
      </c>
      <c r="D3809" s="34" t="s">
        <v>1554</v>
      </c>
      <c r="E3809" s="37"/>
    </row>
    <row r="3810" spans="1:5" ht="23.25" hidden="1" x14ac:dyDescent="0.2">
      <c r="A3810" s="41" t="s">
        <v>3618</v>
      </c>
      <c r="B3810" s="41" t="s">
        <v>3773</v>
      </c>
      <c r="C3810" s="63">
        <v>6451806</v>
      </c>
      <c r="D3810" s="34" t="s">
        <v>3776</v>
      </c>
      <c r="E3810" s="37"/>
    </row>
    <row r="3811" spans="1:5" ht="23.25" hidden="1" x14ac:dyDescent="0.2">
      <c r="A3811" s="41" t="s">
        <v>3618</v>
      </c>
      <c r="B3811" s="41" t="s">
        <v>3778</v>
      </c>
      <c r="C3811" s="63">
        <v>6451901</v>
      </c>
      <c r="D3811" s="34" t="s">
        <v>3777</v>
      </c>
      <c r="E3811" s="37"/>
    </row>
    <row r="3812" spans="1:5" ht="23.25" hidden="1" x14ac:dyDescent="0.2">
      <c r="A3812" s="41" t="s">
        <v>3618</v>
      </c>
      <c r="B3812" s="41" t="s">
        <v>3778</v>
      </c>
      <c r="C3812" s="63">
        <v>6451902</v>
      </c>
      <c r="D3812" s="34" t="s">
        <v>3779</v>
      </c>
      <c r="E3812" s="37"/>
    </row>
    <row r="3813" spans="1:5" ht="23.25" hidden="1" x14ac:dyDescent="0.2">
      <c r="A3813" s="41" t="s">
        <v>3618</v>
      </c>
      <c r="B3813" s="41" t="s">
        <v>3778</v>
      </c>
      <c r="C3813" s="63">
        <v>6451903</v>
      </c>
      <c r="D3813" s="34" t="s">
        <v>3780</v>
      </c>
      <c r="E3813" s="37"/>
    </row>
    <row r="3814" spans="1:5" ht="23.25" hidden="1" x14ac:dyDescent="0.2">
      <c r="A3814" s="41" t="s">
        <v>3618</v>
      </c>
      <c r="B3814" s="41" t="s">
        <v>3778</v>
      </c>
      <c r="C3814" s="63">
        <v>6451904</v>
      </c>
      <c r="D3814" s="34" t="s">
        <v>3781</v>
      </c>
      <c r="E3814" s="37"/>
    </row>
    <row r="3815" spans="1:5" ht="23.25" hidden="1" x14ac:dyDescent="0.2">
      <c r="A3815" s="41" t="s">
        <v>3618</v>
      </c>
      <c r="B3815" s="41" t="s">
        <v>3783</v>
      </c>
      <c r="C3815" s="63">
        <v>6452001</v>
      </c>
      <c r="D3815" s="34" t="s">
        <v>3782</v>
      </c>
      <c r="E3815" s="37"/>
    </row>
    <row r="3816" spans="1:5" ht="23.25" hidden="1" x14ac:dyDescent="0.2">
      <c r="A3816" s="41" t="s">
        <v>3618</v>
      </c>
      <c r="B3816" s="41" t="s">
        <v>3783</v>
      </c>
      <c r="C3816" s="63">
        <v>6452002</v>
      </c>
      <c r="D3816" s="34" t="s">
        <v>3784</v>
      </c>
      <c r="E3816" s="37"/>
    </row>
    <row r="3817" spans="1:5" ht="23.25" hidden="1" x14ac:dyDescent="0.2">
      <c r="A3817" s="41" t="s">
        <v>3618</v>
      </c>
      <c r="B3817" s="41" t="s">
        <v>3783</v>
      </c>
      <c r="C3817" s="63">
        <v>6452003</v>
      </c>
      <c r="D3817" s="34" t="s">
        <v>3714</v>
      </c>
      <c r="E3817" s="37"/>
    </row>
    <row r="3818" spans="1:5" ht="23.25" hidden="1" x14ac:dyDescent="0.2">
      <c r="A3818" s="41" t="s">
        <v>3618</v>
      </c>
      <c r="B3818" s="41" t="s">
        <v>3783</v>
      </c>
      <c r="C3818" s="63">
        <v>6452004</v>
      </c>
      <c r="D3818" s="34" t="s">
        <v>3785</v>
      </c>
      <c r="E3818" s="37"/>
    </row>
    <row r="3819" spans="1:5" ht="23.25" hidden="1" x14ac:dyDescent="0.2">
      <c r="A3819" s="41" t="s">
        <v>3618</v>
      </c>
      <c r="B3819" s="41" t="s">
        <v>3783</v>
      </c>
      <c r="C3819" s="63">
        <v>6452005</v>
      </c>
      <c r="D3819" s="34" t="s">
        <v>3547</v>
      </c>
      <c r="E3819" s="37"/>
    </row>
    <row r="3820" spans="1:5" ht="23.25" hidden="1" x14ac:dyDescent="0.2">
      <c r="A3820" s="41" t="s">
        <v>3788</v>
      </c>
      <c r="B3820" s="41" t="s">
        <v>3787</v>
      </c>
      <c r="C3820" s="63">
        <v>2460101</v>
      </c>
      <c r="D3820" s="34" t="s">
        <v>3786</v>
      </c>
      <c r="E3820" s="37"/>
    </row>
    <row r="3821" spans="1:5" ht="23.25" hidden="1" x14ac:dyDescent="0.2">
      <c r="A3821" s="41" t="s">
        <v>3788</v>
      </c>
      <c r="B3821" s="41" t="s">
        <v>3787</v>
      </c>
      <c r="C3821" s="63">
        <v>4460101</v>
      </c>
      <c r="D3821" s="34" t="s">
        <v>3789</v>
      </c>
      <c r="E3821" s="37"/>
    </row>
    <row r="3822" spans="1:5" ht="23.25" hidden="1" x14ac:dyDescent="0.2">
      <c r="A3822" s="41" t="s">
        <v>3788</v>
      </c>
      <c r="B3822" s="41" t="s">
        <v>3787</v>
      </c>
      <c r="C3822" s="63">
        <v>5460117</v>
      </c>
      <c r="D3822" s="34" t="s">
        <v>3790</v>
      </c>
      <c r="E3822" s="37"/>
    </row>
    <row r="3823" spans="1:5" ht="23.25" hidden="1" x14ac:dyDescent="0.2">
      <c r="A3823" s="41" t="s">
        <v>3788</v>
      </c>
      <c r="B3823" s="41" t="s">
        <v>3787</v>
      </c>
      <c r="C3823" s="63">
        <v>5460118</v>
      </c>
      <c r="D3823" s="34" t="s">
        <v>3791</v>
      </c>
      <c r="E3823" s="37"/>
    </row>
    <row r="3824" spans="1:5" ht="23.25" hidden="1" x14ac:dyDescent="0.2">
      <c r="A3824" s="41" t="s">
        <v>3788</v>
      </c>
      <c r="B3824" s="41" t="s">
        <v>3787</v>
      </c>
      <c r="C3824" s="63">
        <v>5460119</v>
      </c>
      <c r="D3824" s="34" t="s">
        <v>3792</v>
      </c>
      <c r="E3824" s="37"/>
    </row>
    <row r="3825" spans="1:5" ht="23.25" hidden="1" x14ac:dyDescent="0.2">
      <c r="A3825" s="41" t="s">
        <v>3788</v>
      </c>
      <c r="B3825" s="41" t="s">
        <v>3794</v>
      </c>
      <c r="C3825" s="63">
        <v>5460206</v>
      </c>
      <c r="D3825" s="34" t="s">
        <v>3793</v>
      </c>
      <c r="E3825" s="37"/>
    </row>
    <row r="3826" spans="1:5" ht="23.25" hidden="1" x14ac:dyDescent="0.2">
      <c r="A3826" s="41" t="s">
        <v>3788</v>
      </c>
      <c r="B3826" s="41" t="s">
        <v>3796</v>
      </c>
      <c r="C3826" s="63">
        <v>5460308</v>
      </c>
      <c r="D3826" s="34" t="s">
        <v>3795</v>
      </c>
      <c r="E3826" s="37"/>
    </row>
    <row r="3827" spans="1:5" ht="23.25" hidden="1" x14ac:dyDescent="0.2">
      <c r="A3827" s="41" t="s">
        <v>3788</v>
      </c>
      <c r="B3827" s="41" t="s">
        <v>3796</v>
      </c>
      <c r="C3827" s="63">
        <v>5460309</v>
      </c>
      <c r="D3827" s="34" t="s">
        <v>3797</v>
      </c>
      <c r="E3827" s="37"/>
    </row>
    <row r="3828" spans="1:5" ht="23.25" hidden="1" x14ac:dyDescent="0.2">
      <c r="A3828" s="41" t="s">
        <v>3788</v>
      </c>
      <c r="B3828" s="41" t="s">
        <v>3796</v>
      </c>
      <c r="C3828" s="63">
        <v>5460310</v>
      </c>
      <c r="D3828" s="34" t="s">
        <v>3798</v>
      </c>
      <c r="E3828" s="37"/>
    </row>
    <row r="3829" spans="1:5" ht="23.25" hidden="1" x14ac:dyDescent="0.2">
      <c r="A3829" s="41" t="s">
        <v>3788</v>
      </c>
      <c r="B3829" s="41" t="s">
        <v>3800</v>
      </c>
      <c r="C3829" s="63">
        <v>5460403</v>
      </c>
      <c r="D3829" s="34" t="s">
        <v>3799</v>
      </c>
      <c r="E3829" s="37"/>
    </row>
    <row r="3830" spans="1:5" ht="23.25" hidden="1" x14ac:dyDescent="0.2">
      <c r="A3830" s="41" t="s">
        <v>3788</v>
      </c>
      <c r="B3830" s="41" t="s">
        <v>3802</v>
      </c>
      <c r="C3830" s="63">
        <v>5460513</v>
      </c>
      <c r="D3830" s="34" t="s">
        <v>3801</v>
      </c>
      <c r="E3830" s="37"/>
    </row>
    <row r="3831" spans="1:5" ht="23.25" hidden="1" x14ac:dyDescent="0.2">
      <c r="A3831" s="41" t="s">
        <v>3788</v>
      </c>
      <c r="B3831" s="41" t="s">
        <v>3802</v>
      </c>
      <c r="C3831" s="63">
        <v>5460514</v>
      </c>
      <c r="D3831" s="34" t="s">
        <v>3803</v>
      </c>
      <c r="E3831" s="37"/>
    </row>
    <row r="3832" spans="1:5" ht="23.25" hidden="1" x14ac:dyDescent="0.2">
      <c r="A3832" s="41" t="s">
        <v>3788</v>
      </c>
      <c r="B3832" s="41" t="s">
        <v>3805</v>
      </c>
      <c r="C3832" s="63">
        <v>5460606</v>
      </c>
      <c r="D3832" s="34" t="s">
        <v>3804</v>
      </c>
      <c r="E3832" s="37"/>
    </row>
    <row r="3833" spans="1:5" ht="23.25" hidden="1" x14ac:dyDescent="0.2">
      <c r="A3833" s="41" t="s">
        <v>3788</v>
      </c>
      <c r="B3833" s="41" t="s">
        <v>3807</v>
      </c>
      <c r="C3833" s="63">
        <v>5460712</v>
      </c>
      <c r="D3833" s="34" t="s">
        <v>3806</v>
      </c>
      <c r="E3833" s="37"/>
    </row>
    <row r="3834" spans="1:5" ht="23.25" hidden="1" x14ac:dyDescent="0.2">
      <c r="A3834" s="41" t="s">
        <v>3788</v>
      </c>
      <c r="B3834" s="41" t="s">
        <v>3807</v>
      </c>
      <c r="C3834" s="63">
        <v>5460716</v>
      </c>
      <c r="D3834" s="34" t="s">
        <v>3808</v>
      </c>
      <c r="E3834" s="37"/>
    </row>
    <row r="3835" spans="1:5" ht="23.25" hidden="1" x14ac:dyDescent="0.2">
      <c r="A3835" s="41" t="s">
        <v>3788</v>
      </c>
      <c r="B3835" s="41" t="s">
        <v>3810</v>
      </c>
      <c r="C3835" s="63">
        <v>5460810</v>
      </c>
      <c r="D3835" s="34" t="s">
        <v>3809</v>
      </c>
      <c r="E3835" s="37"/>
    </row>
    <row r="3836" spans="1:5" ht="23.25" hidden="1" x14ac:dyDescent="0.2">
      <c r="A3836" s="41" t="s">
        <v>3788</v>
      </c>
      <c r="B3836" s="41" t="s">
        <v>3810</v>
      </c>
      <c r="C3836" s="63">
        <v>5460811</v>
      </c>
      <c r="D3836" s="34" t="s">
        <v>3811</v>
      </c>
      <c r="E3836" s="37"/>
    </row>
    <row r="3837" spans="1:5" ht="23.25" hidden="1" x14ac:dyDescent="0.2">
      <c r="A3837" s="41" t="s">
        <v>3788</v>
      </c>
      <c r="B3837" s="41" t="s">
        <v>3813</v>
      </c>
      <c r="C3837" s="63">
        <v>5460908</v>
      </c>
      <c r="D3837" s="34" t="s">
        <v>3812</v>
      </c>
      <c r="E3837" s="37"/>
    </row>
    <row r="3838" spans="1:5" ht="23.25" hidden="1" x14ac:dyDescent="0.2">
      <c r="A3838" s="41" t="s">
        <v>3788</v>
      </c>
      <c r="B3838" s="41" t="s">
        <v>3815</v>
      </c>
      <c r="C3838" s="63">
        <v>5461007</v>
      </c>
      <c r="D3838" s="34" t="s">
        <v>3814</v>
      </c>
      <c r="E3838" s="37"/>
    </row>
    <row r="3839" spans="1:5" ht="23.25" hidden="1" x14ac:dyDescent="0.2">
      <c r="A3839" s="41" t="s">
        <v>3788</v>
      </c>
      <c r="B3839" s="41" t="s">
        <v>3815</v>
      </c>
      <c r="C3839" s="63">
        <v>5461008</v>
      </c>
      <c r="D3839" s="34" t="s">
        <v>3816</v>
      </c>
      <c r="E3839" s="37"/>
    </row>
    <row r="3840" spans="1:5" ht="23.25" hidden="1" x14ac:dyDescent="0.2">
      <c r="A3840" s="41" t="s">
        <v>3788</v>
      </c>
      <c r="B3840" s="41" t="s">
        <v>3818</v>
      </c>
      <c r="C3840" s="63">
        <v>5461106</v>
      </c>
      <c r="D3840" s="34" t="s">
        <v>3817</v>
      </c>
      <c r="E3840" s="37"/>
    </row>
    <row r="3841" spans="1:5" ht="23.25" hidden="1" x14ac:dyDescent="0.2">
      <c r="A3841" s="41" t="s">
        <v>3788</v>
      </c>
      <c r="B3841" s="41" t="s">
        <v>3820</v>
      </c>
      <c r="C3841" s="63">
        <v>5461210</v>
      </c>
      <c r="D3841" s="34" t="s">
        <v>3819</v>
      </c>
      <c r="E3841" s="37"/>
    </row>
    <row r="3842" spans="1:5" ht="23.25" hidden="1" x14ac:dyDescent="0.2">
      <c r="A3842" s="41" t="s">
        <v>3788</v>
      </c>
      <c r="B3842" s="41" t="s">
        <v>3820</v>
      </c>
      <c r="C3842" s="63">
        <v>5461211</v>
      </c>
      <c r="D3842" s="34" t="s">
        <v>3361</v>
      </c>
      <c r="E3842" s="37"/>
    </row>
    <row r="3843" spans="1:5" ht="23.25" hidden="1" x14ac:dyDescent="0.2">
      <c r="A3843" s="41" t="s">
        <v>3788</v>
      </c>
      <c r="B3843" s="41" t="s">
        <v>3822</v>
      </c>
      <c r="C3843" s="63">
        <v>5461309</v>
      </c>
      <c r="D3843" s="34" t="s">
        <v>3821</v>
      </c>
      <c r="E3843" s="37"/>
    </row>
    <row r="3844" spans="1:5" ht="23.25" hidden="1" x14ac:dyDescent="0.2">
      <c r="A3844" s="41" t="s">
        <v>3788</v>
      </c>
      <c r="B3844" s="41" t="s">
        <v>3824</v>
      </c>
      <c r="C3844" s="63">
        <v>5461405</v>
      </c>
      <c r="D3844" s="34" t="s">
        <v>3823</v>
      </c>
      <c r="E3844" s="37"/>
    </row>
    <row r="3845" spans="1:5" ht="23.25" hidden="1" x14ac:dyDescent="0.2">
      <c r="A3845" s="41" t="s">
        <v>3788</v>
      </c>
      <c r="B3845" s="41" t="s">
        <v>3826</v>
      </c>
      <c r="C3845" s="63">
        <v>5461606</v>
      </c>
      <c r="D3845" s="34" t="s">
        <v>3825</v>
      </c>
      <c r="E3845" s="37"/>
    </row>
    <row r="3846" spans="1:5" ht="23.25" hidden="1" x14ac:dyDescent="0.2">
      <c r="A3846" s="41" t="s">
        <v>3788</v>
      </c>
      <c r="B3846" s="41" t="s">
        <v>3787</v>
      </c>
      <c r="C3846" s="63">
        <v>6460101</v>
      </c>
      <c r="D3846" s="34" t="s">
        <v>3827</v>
      </c>
      <c r="E3846" s="37"/>
    </row>
    <row r="3847" spans="1:5" ht="23.25" hidden="1" x14ac:dyDescent="0.2">
      <c r="A3847" s="41" t="s">
        <v>3788</v>
      </c>
      <c r="B3847" s="41" t="s">
        <v>3787</v>
      </c>
      <c r="C3847" s="63">
        <v>6460102</v>
      </c>
      <c r="D3847" s="34" t="s">
        <v>3828</v>
      </c>
      <c r="E3847" s="37"/>
    </row>
    <row r="3848" spans="1:5" ht="23.25" hidden="1" x14ac:dyDescent="0.2">
      <c r="A3848" s="41" t="s">
        <v>3788</v>
      </c>
      <c r="B3848" s="41" t="s">
        <v>3787</v>
      </c>
      <c r="C3848" s="63">
        <v>6460103</v>
      </c>
      <c r="D3848" s="34" t="s">
        <v>3829</v>
      </c>
      <c r="E3848" s="37"/>
    </row>
    <row r="3849" spans="1:5" ht="23.25" hidden="1" x14ac:dyDescent="0.2">
      <c r="A3849" s="41" t="s">
        <v>3788</v>
      </c>
      <c r="B3849" s="41" t="s">
        <v>3787</v>
      </c>
      <c r="C3849" s="63">
        <v>6460105</v>
      </c>
      <c r="D3849" s="34" t="s">
        <v>3830</v>
      </c>
      <c r="E3849" s="37"/>
    </row>
    <row r="3850" spans="1:5" ht="23.25" hidden="1" x14ac:dyDescent="0.2">
      <c r="A3850" s="41" t="s">
        <v>3788</v>
      </c>
      <c r="B3850" s="41" t="s">
        <v>3787</v>
      </c>
      <c r="C3850" s="63">
        <v>6460106</v>
      </c>
      <c r="D3850" s="34" t="s">
        <v>3831</v>
      </c>
      <c r="E3850" s="37"/>
    </row>
    <row r="3851" spans="1:5" ht="23.25" hidden="1" x14ac:dyDescent="0.2">
      <c r="A3851" s="41" t="s">
        <v>3788</v>
      </c>
      <c r="B3851" s="41" t="s">
        <v>3787</v>
      </c>
      <c r="C3851" s="63">
        <v>6460107</v>
      </c>
      <c r="D3851" s="34" t="s">
        <v>3832</v>
      </c>
      <c r="E3851" s="37"/>
    </row>
    <row r="3852" spans="1:5" ht="23.25" hidden="1" x14ac:dyDescent="0.2">
      <c r="A3852" s="41" t="s">
        <v>3788</v>
      </c>
      <c r="B3852" s="41" t="s">
        <v>3787</v>
      </c>
      <c r="C3852" s="63">
        <v>6460108</v>
      </c>
      <c r="D3852" s="34" t="s">
        <v>3833</v>
      </c>
      <c r="E3852" s="37"/>
    </row>
    <row r="3853" spans="1:5" ht="23.25" hidden="1" x14ac:dyDescent="0.2">
      <c r="A3853" s="41" t="s">
        <v>3788</v>
      </c>
      <c r="B3853" s="41" t="s">
        <v>3787</v>
      </c>
      <c r="C3853" s="63">
        <v>6460109</v>
      </c>
      <c r="D3853" s="34" t="s">
        <v>2281</v>
      </c>
      <c r="E3853" s="37"/>
    </row>
    <row r="3854" spans="1:5" ht="23.25" hidden="1" x14ac:dyDescent="0.2">
      <c r="A3854" s="41" t="s">
        <v>3788</v>
      </c>
      <c r="B3854" s="41" t="s">
        <v>3787</v>
      </c>
      <c r="C3854" s="63">
        <v>6460110</v>
      </c>
      <c r="D3854" s="34" t="s">
        <v>3834</v>
      </c>
      <c r="E3854" s="37"/>
    </row>
    <row r="3855" spans="1:5" ht="23.25" hidden="1" x14ac:dyDescent="0.2">
      <c r="A3855" s="41" t="s">
        <v>3788</v>
      </c>
      <c r="B3855" s="41" t="s">
        <v>3787</v>
      </c>
      <c r="C3855" s="63">
        <v>6460112</v>
      </c>
      <c r="D3855" s="34" t="s">
        <v>3835</v>
      </c>
      <c r="E3855" s="37"/>
    </row>
    <row r="3856" spans="1:5" ht="23.25" hidden="1" x14ac:dyDescent="0.2">
      <c r="A3856" s="41" t="s">
        <v>3788</v>
      </c>
      <c r="B3856" s="41" t="s">
        <v>3787</v>
      </c>
      <c r="C3856" s="63">
        <v>6460113</v>
      </c>
      <c r="D3856" s="34" t="s">
        <v>3561</v>
      </c>
      <c r="E3856" s="37"/>
    </row>
    <row r="3857" spans="1:5" ht="23.25" hidden="1" x14ac:dyDescent="0.2">
      <c r="A3857" s="41" t="s">
        <v>3788</v>
      </c>
      <c r="B3857" s="41" t="s">
        <v>3787</v>
      </c>
      <c r="C3857" s="63">
        <v>6460114</v>
      </c>
      <c r="D3857" s="34" t="s">
        <v>3836</v>
      </c>
      <c r="E3857" s="37"/>
    </row>
    <row r="3858" spans="1:5" ht="23.25" hidden="1" x14ac:dyDescent="0.2">
      <c r="A3858" s="41" t="s">
        <v>3788</v>
      </c>
      <c r="B3858" s="41" t="s">
        <v>3787</v>
      </c>
      <c r="C3858" s="63">
        <v>6460115</v>
      </c>
      <c r="D3858" s="34" t="s">
        <v>3837</v>
      </c>
      <c r="E3858" s="37"/>
    </row>
    <row r="3859" spans="1:5" ht="23.25" hidden="1" x14ac:dyDescent="0.2">
      <c r="A3859" s="41" t="s">
        <v>3788</v>
      </c>
      <c r="B3859" s="41" t="s">
        <v>3794</v>
      </c>
      <c r="C3859" s="63">
        <v>6460201</v>
      </c>
      <c r="D3859" s="34" t="s">
        <v>3838</v>
      </c>
      <c r="E3859" s="37"/>
    </row>
    <row r="3860" spans="1:5" ht="23.25" hidden="1" x14ac:dyDescent="0.2">
      <c r="A3860" s="41" t="s">
        <v>3788</v>
      </c>
      <c r="B3860" s="41" t="s">
        <v>3794</v>
      </c>
      <c r="C3860" s="63">
        <v>6460202</v>
      </c>
      <c r="D3860" s="34" t="s">
        <v>3839</v>
      </c>
      <c r="E3860" s="37"/>
    </row>
    <row r="3861" spans="1:5" ht="23.25" hidden="1" x14ac:dyDescent="0.2">
      <c r="A3861" s="41" t="s">
        <v>3788</v>
      </c>
      <c r="B3861" s="41" t="s">
        <v>3794</v>
      </c>
      <c r="C3861" s="63">
        <v>6460203</v>
      </c>
      <c r="D3861" s="34" t="s">
        <v>3840</v>
      </c>
      <c r="E3861" s="37"/>
    </row>
    <row r="3862" spans="1:5" ht="23.25" hidden="1" x14ac:dyDescent="0.2">
      <c r="A3862" s="41" t="s">
        <v>3788</v>
      </c>
      <c r="B3862" s="41" t="s">
        <v>3794</v>
      </c>
      <c r="C3862" s="63">
        <v>6460204</v>
      </c>
      <c r="D3862" s="34" t="s">
        <v>3841</v>
      </c>
      <c r="E3862" s="37"/>
    </row>
    <row r="3863" spans="1:5" ht="23.25" hidden="1" x14ac:dyDescent="0.2">
      <c r="A3863" s="41" t="s">
        <v>3788</v>
      </c>
      <c r="B3863" s="41" t="s">
        <v>3794</v>
      </c>
      <c r="C3863" s="63">
        <v>6460205</v>
      </c>
      <c r="D3863" s="34" t="s">
        <v>498</v>
      </c>
      <c r="E3863" s="37"/>
    </row>
    <row r="3864" spans="1:5" ht="23.25" hidden="1" x14ac:dyDescent="0.2">
      <c r="A3864" s="41" t="s">
        <v>3788</v>
      </c>
      <c r="B3864" s="41" t="s">
        <v>3796</v>
      </c>
      <c r="C3864" s="63">
        <v>6460301</v>
      </c>
      <c r="D3864" s="34" t="s">
        <v>3842</v>
      </c>
      <c r="E3864" s="37"/>
    </row>
    <row r="3865" spans="1:5" ht="23.25" hidden="1" x14ac:dyDescent="0.2">
      <c r="A3865" s="41" t="s">
        <v>3788</v>
      </c>
      <c r="B3865" s="41" t="s">
        <v>3796</v>
      </c>
      <c r="C3865" s="63">
        <v>6460302</v>
      </c>
      <c r="D3865" s="34" t="s">
        <v>3843</v>
      </c>
      <c r="E3865" s="37"/>
    </row>
    <row r="3866" spans="1:5" ht="23.25" hidden="1" x14ac:dyDescent="0.2">
      <c r="A3866" s="41" t="s">
        <v>3788</v>
      </c>
      <c r="B3866" s="41" t="s">
        <v>3796</v>
      </c>
      <c r="C3866" s="63">
        <v>6460303</v>
      </c>
      <c r="D3866" s="34" t="s">
        <v>3844</v>
      </c>
      <c r="E3866" s="37"/>
    </row>
    <row r="3867" spans="1:5" ht="23.25" hidden="1" x14ac:dyDescent="0.2">
      <c r="A3867" s="41" t="s">
        <v>3788</v>
      </c>
      <c r="B3867" s="41" t="s">
        <v>3796</v>
      </c>
      <c r="C3867" s="63">
        <v>6460304</v>
      </c>
      <c r="D3867" s="34" t="s">
        <v>2452</v>
      </c>
      <c r="E3867" s="37"/>
    </row>
    <row r="3868" spans="1:5" ht="23.25" hidden="1" x14ac:dyDescent="0.2">
      <c r="A3868" s="41" t="s">
        <v>3788</v>
      </c>
      <c r="B3868" s="41" t="s">
        <v>3796</v>
      </c>
      <c r="C3868" s="63">
        <v>6460305</v>
      </c>
      <c r="D3868" s="34" t="s">
        <v>3845</v>
      </c>
      <c r="E3868" s="37"/>
    </row>
    <row r="3869" spans="1:5" ht="23.25" hidden="1" x14ac:dyDescent="0.2">
      <c r="A3869" s="41" t="s">
        <v>3788</v>
      </c>
      <c r="B3869" s="41" t="s">
        <v>3796</v>
      </c>
      <c r="C3869" s="63">
        <v>6460306</v>
      </c>
      <c r="D3869" s="34" t="s">
        <v>3846</v>
      </c>
      <c r="E3869" s="37"/>
    </row>
    <row r="3870" spans="1:5" ht="23.25" hidden="1" x14ac:dyDescent="0.2">
      <c r="A3870" s="41" t="s">
        <v>3788</v>
      </c>
      <c r="B3870" s="41" t="s">
        <v>3796</v>
      </c>
      <c r="C3870" s="63">
        <v>6460307</v>
      </c>
      <c r="D3870" s="34" t="s">
        <v>3847</v>
      </c>
      <c r="E3870" s="37"/>
    </row>
    <row r="3871" spans="1:5" ht="23.25" hidden="1" x14ac:dyDescent="0.2">
      <c r="A3871" s="41" t="s">
        <v>3788</v>
      </c>
      <c r="B3871" s="41" t="s">
        <v>3800</v>
      </c>
      <c r="C3871" s="63">
        <v>6460401</v>
      </c>
      <c r="D3871" s="34" t="s">
        <v>3848</v>
      </c>
      <c r="E3871" s="37"/>
    </row>
    <row r="3872" spans="1:5" ht="23.25" hidden="1" x14ac:dyDescent="0.2">
      <c r="A3872" s="41" t="s">
        <v>3788</v>
      </c>
      <c r="B3872" s="41" t="s">
        <v>3800</v>
      </c>
      <c r="C3872" s="63">
        <v>6460402</v>
      </c>
      <c r="D3872" s="34" t="s">
        <v>3301</v>
      </c>
      <c r="E3872" s="37"/>
    </row>
    <row r="3873" spans="1:5" ht="23.25" hidden="1" x14ac:dyDescent="0.2">
      <c r="A3873" s="41" t="s">
        <v>3788</v>
      </c>
      <c r="B3873" s="41" t="s">
        <v>3802</v>
      </c>
      <c r="C3873" s="63">
        <v>6460501</v>
      </c>
      <c r="D3873" s="34" t="s">
        <v>3849</v>
      </c>
      <c r="E3873" s="37"/>
    </row>
    <row r="3874" spans="1:5" ht="23.25" hidden="1" x14ac:dyDescent="0.2">
      <c r="A3874" s="41" t="s">
        <v>3788</v>
      </c>
      <c r="B3874" s="41" t="s">
        <v>3802</v>
      </c>
      <c r="C3874" s="63">
        <v>6460502</v>
      </c>
      <c r="D3874" s="34" t="s">
        <v>3850</v>
      </c>
      <c r="E3874" s="37"/>
    </row>
    <row r="3875" spans="1:5" ht="23.25" hidden="1" x14ac:dyDescent="0.2">
      <c r="A3875" s="41" t="s">
        <v>3788</v>
      </c>
      <c r="B3875" s="41" t="s">
        <v>3802</v>
      </c>
      <c r="C3875" s="63">
        <v>6460503</v>
      </c>
      <c r="D3875" s="34" t="s">
        <v>3851</v>
      </c>
      <c r="E3875" s="37"/>
    </row>
    <row r="3876" spans="1:5" ht="23.25" hidden="1" x14ac:dyDescent="0.2">
      <c r="A3876" s="41" t="s">
        <v>3788</v>
      </c>
      <c r="B3876" s="41" t="s">
        <v>3802</v>
      </c>
      <c r="C3876" s="63">
        <v>6460504</v>
      </c>
      <c r="D3876" s="34" t="s">
        <v>3852</v>
      </c>
      <c r="E3876" s="37"/>
    </row>
    <row r="3877" spans="1:5" ht="23.25" hidden="1" x14ac:dyDescent="0.2">
      <c r="A3877" s="41" t="s">
        <v>3788</v>
      </c>
      <c r="B3877" s="41" t="s">
        <v>3802</v>
      </c>
      <c r="C3877" s="63">
        <v>6460505</v>
      </c>
      <c r="D3877" s="34" t="s">
        <v>3853</v>
      </c>
      <c r="E3877" s="37"/>
    </row>
    <row r="3878" spans="1:5" ht="23.25" hidden="1" x14ac:dyDescent="0.2">
      <c r="A3878" s="41" t="s">
        <v>3788</v>
      </c>
      <c r="B3878" s="41" t="s">
        <v>3802</v>
      </c>
      <c r="C3878" s="63">
        <v>6460506</v>
      </c>
      <c r="D3878" s="34" t="s">
        <v>3854</v>
      </c>
      <c r="E3878" s="37"/>
    </row>
    <row r="3879" spans="1:5" ht="23.25" hidden="1" x14ac:dyDescent="0.2">
      <c r="A3879" s="41" t="s">
        <v>3788</v>
      </c>
      <c r="B3879" s="41" t="s">
        <v>3802</v>
      </c>
      <c r="C3879" s="63">
        <v>6460507</v>
      </c>
      <c r="D3879" s="34" t="s">
        <v>3855</v>
      </c>
      <c r="E3879" s="37"/>
    </row>
    <row r="3880" spans="1:5" ht="23.25" hidden="1" x14ac:dyDescent="0.2">
      <c r="A3880" s="41" t="s">
        <v>3788</v>
      </c>
      <c r="B3880" s="41" t="s">
        <v>3802</v>
      </c>
      <c r="C3880" s="63">
        <v>6460508</v>
      </c>
      <c r="D3880" s="34" t="s">
        <v>3856</v>
      </c>
      <c r="E3880" s="37"/>
    </row>
    <row r="3881" spans="1:5" ht="23.25" hidden="1" x14ac:dyDescent="0.2">
      <c r="A3881" s="41" t="s">
        <v>3788</v>
      </c>
      <c r="B3881" s="41" t="s">
        <v>3802</v>
      </c>
      <c r="C3881" s="63">
        <v>6460509</v>
      </c>
      <c r="D3881" s="34" t="s">
        <v>2432</v>
      </c>
      <c r="E3881" s="37"/>
    </row>
    <row r="3882" spans="1:5" ht="23.25" hidden="1" x14ac:dyDescent="0.2">
      <c r="A3882" s="41" t="s">
        <v>3788</v>
      </c>
      <c r="B3882" s="41" t="s">
        <v>3802</v>
      </c>
      <c r="C3882" s="63">
        <v>6460510</v>
      </c>
      <c r="D3882" s="34" t="s">
        <v>2261</v>
      </c>
      <c r="E3882" s="37"/>
    </row>
    <row r="3883" spans="1:5" ht="23.25" hidden="1" x14ac:dyDescent="0.2">
      <c r="A3883" s="41" t="s">
        <v>3788</v>
      </c>
      <c r="B3883" s="41" t="s">
        <v>3802</v>
      </c>
      <c r="C3883" s="63">
        <v>6460511</v>
      </c>
      <c r="D3883" s="34" t="s">
        <v>3857</v>
      </c>
      <c r="E3883" s="37"/>
    </row>
    <row r="3884" spans="1:5" ht="23.25" hidden="1" x14ac:dyDescent="0.2">
      <c r="A3884" s="41" t="s">
        <v>3788</v>
      </c>
      <c r="B3884" s="41" t="s">
        <v>3802</v>
      </c>
      <c r="C3884" s="63">
        <v>6460512</v>
      </c>
      <c r="D3884" s="34" t="s">
        <v>3858</v>
      </c>
      <c r="E3884" s="37"/>
    </row>
    <row r="3885" spans="1:5" ht="23.25" hidden="1" x14ac:dyDescent="0.2">
      <c r="A3885" s="41" t="s">
        <v>3788</v>
      </c>
      <c r="B3885" s="41" t="s">
        <v>3805</v>
      </c>
      <c r="C3885" s="63">
        <v>6460601</v>
      </c>
      <c r="D3885" s="34" t="s">
        <v>3859</v>
      </c>
      <c r="E3885" s="37"/>
    </row>
    <row r="3886" spans="1:5" ht="23.25" hidden="1" x14ac:dyDescent="0.2">
      <c r="A3886" s="41" t="s">
        <v>3788</v>
      </c>
      <c r="B3886" s="41" t="s">
        <v>3805</v>
      </c>
      <c r="C3886" s="63">
        <v>6460602</v>
      </c>
      <c r="D3886" s="34" t="s">
        <v>3860</v>
      </c>
      <c r="E3886" s="37"/>
    </row>
    <row r="3887" spans="1:5" ht="23.25" hidden="1" x14ac:dyDescent="0.2">
      <c r="A3887" s="41" t="s">
        <v>3788</v>
      </c>
      <c r="B3887" s="41" t="s">
        <v>3805</v>
      </c>
      <c r="C3887" s="63">
        <v>6460603</v>
      </c>
      <c r="D3887" s="34" t="s">
        <v>3861</v>
      </c>
      <c r="E3887" s="37"/>
    </row>
    <row r="3888" spans="1:5" ht="23.25" hidden="1" x14ac:dyDescent="0.2">
      <c r="A3888" s="41" t="s">
        <v>3788</v>
      </c>
      <c r="B3888" s="41" t="s">
        <v>3805</v>
      </c>
      <c r="C3888" s="63">
        <v>6460604</v>
      </c>
      <c r="D3888" s="34" t="s">
        <v>3841</v>
      </c>
      <c r="E3888" s="37"/>
    </row>
    <row r="3889" spans="1:5" ht="23.25" hidden="1" x14ac:dyDescent="0.2">
      <c r="A3889" s="41" t="s">
        <v>3788</v>
      </c>
      <c r="B3889" s="41" t="s">
        <v>3805</v>
      </c>
      <c r="C3889" s="63">
        <v>6460605</v>
      </c>
      <c r="D3889" s="34" t="s">
        <v>3404</v>
      </c>
      <c r="E3889" s="37"/>
    </row>
    <row r="3890" spans="1:5" ht="23.25" hidden="1" x14ac:dyDescent="0.2">
      <c r="A3890" s="41" t="s">
        <v>3788</v>
      </c>
      <c r="B3890" s="41" t="s">
        <v>3807</v>
      </c>
      <c r="C3890" s="63">
        <v>6460701</v>
      </c>
      <c r="D3890" s="34" t="s">
        <v>3269</v>
      </c>
      <c r="E3890" s="37"/>
    </row>
    <row r="3891" spans="1:5" ht="23.25" hidden="1" x14ac:dyDescent="0.2">
      <c r="A3891" s="41" t="s">
        <v>3788</v>
      </c>
      <c r="B3891" s="41" t="s">
        <v>3807</v>
      </c>
      <c r="C3891" s="63">
        <v>6460702</v>
      </c>
      <c r="D3891" s="34" t="s">
        <v>3862</v>
      </c>
      <c r="E3891" s="37"/>
    </row>
    <row r="3892" spans="1:5" ht="23.25" hidden="1" x14ac:dyDescent="0.2">
      <c r="A3892" s="41" t="s">
        <v>3788</v>
      </c>
      <c r="B3892" s="41" t="s">
        <v>3807</v>
      </c>
      <c r="C3892" s="63">
        <v>6460703</v>
      </c>
      <c r="D3892" s="34" t="s">
        <v>3863</v>
      </c>
      <c r="E3892" s="37"/>
    </row>
    <row r="3893" spans="1:5" ht="23.25" hidden="1" x14ac:dyDescent="0.2">
      <c r="A3893" s="41" t="s">
        <v>3788</v>
      </c>
      <c r="B3893" s="41" t="s">
        <v>3807</v>
      </c>
      <c r="C3893" s="63">
        <v>6460704</v>
      </c>
      <c r="D3893" s="34" t="s">
        <v>3574</v>
      </c>
      <c r="E3893" s="37"/>
    </row>
    <row r="3894" spans="1:5" ht="23.25" hidden="1" x14ac:dyDescent="0.2">
      <c r="A3894" s="41" t="s">
        <v>3788</v>
      </c>
      <c r="B3894" s="41" t="s">
        <v>3807</v>
      </c>
      <c r="C3894" s="63">
        <v>6460705</v>
      </c>
      <c r="D3894" s="34" t="s">
        <v>1282</v>
      </c>
      <c r="E3894" s="37"/>
    </row>
    <row r="3895" spans="1:5" ht="23.25" hidden="1" x14ac:dyDescent="0.2">
      <c r="A3895" s="41" t="s">
        <v>3788</v>
      </c>
      <c r="B3895" s="41" t="s">
        <v>3807</v>
      </c>
      <c r="C3895" s="63">
        <v>6460706</v>
      </c>
      <c r="D3895" s="34" t="s">
        <v>3864</v>
      </c>
      <c r="E3895" s="37"/>
    </row>
    <row r="3896" spans="1:5" ht="23.25" hidden="1" x14ac:dyDescent="0.2">
      <c r="A3896" s="41" t="s">
        <v>3788</v>
      </c>
      <c r="B3896" s="41" t="s">
        <v>3807</v>
      </c>
      <c r="C3896" s="63">
        <v>6460707</v>
      </c>
      <c r="D3896" s="34" t="s">
        <v>3865</v>
      </c>
      <c r="E3896" s="37"/>
    </row>
    <row r="3897" spans="1:5" ht="23.25" hidden="1" x14ac:dyDescent="0.2">
      <c r="A3897" s="41" t="s">
        <v>3788</v>
      </c>
      <c r="B3897" s="41" t="s">
        <v>3807</v>
      </c>
      <c r="C3897" s="63">
        <v>6460708</v>
      </c>
      <c r="D3897" s="34" t="s">
        <v>3866</v>
      </c>
      <c r="E3897" s="37"/>
    </row>
    <row r="3898" spans="1:5" ht="23.25" hidden="1" x14ac:dyDescent="0.2">
      <c r="A3898" s="41" t="s">
        <v>3788</v>
      </c>
      <c r="B3898" s="41" t="s">
        <v>3807</v>
      </c>
      <c r="C3898" s="63">
        <v>6460709</v>
      </c>
      <c r="D3898" s="34" t="s">
        <v>3867</v>
      </c>
      <c r="E3898" s="37"/>
    </row>
    <row r="3899" spans="1:5" ht="23.25" hidden="1" x14ac:dyDescent="0.2">
      <c r="A3899" s="41" t="s">
        <v>3788</v>
      </c>
      <c r="B3899" s="41" t="s">
        <v>3807</v>
      </c>
      <c r="C3899" s="63">
        <v>6460710</v>
      </c>
      <c r="D3899" s="34" t="s">
        <v>3868</v>
      </c>
      <c r="E3899" s="37"/>
    </row>
    <row r="3900" spans="1:5" ht="23.25" hidden="1" x14ac:dyDescent="0.2">
      <c r="A3900" s="41" t="s">
        <v>3788</v>
      </c>
      <c r="B3900" s="41" t="s">
        <v>3807</v>
      </c>
      <c r="C3900" s="63">
        <v>6460711</v>
      </c>
      <c r="D3900" s="34" t="s">
        <v>1461</v>
      </c>
      <c r="E3900" s="37"/>
    </row>
    <row r="3901" spans="1:5" ht="23.25" hidden="1" x14ac:dyDescent="0.2">
      <c r="A3901" s="41" t="s">
        <v>3788</v>
      </c>
      <c r="B3901" s="41" t="s">
        <v>3807</v>
      </c>
      <c r="C3901" s="63">
        <v>6460712</v>
      </c>
      <c r="D3901" s="34" t="s">
        <v>3869</v>
      </c>
      <c r="E3901" s="37"/>
    </row>
    <row r="3902" spans="1:5" ht="23.25" hidden="1" x14ac:dyDescent="0.2">
      <c r="A3902" s="41" t="s">
        <v>3788</v>
      </c>
      <c r="B3902" s="41" t="s">
        <v>3807</v>
      </c>
      <c r="C3902" s="63">
        <v>6460713</v>
      </c>
      <c r="D3902" s="34" t="s">
        <v>2065</v>
      </c>
      <c r="E3902" s="37"/>
    </row>
    <row r="3903" spans="1:5" ht="23.25" hidden="1" x14ac:dyDescent="0.2">
      <c r="A3903" s="41" t="s">
        <v>3788</v>
      </c>
      <c r="B3903" s="41" t="s">
        <v>3807</v>
      </c>
      <c r="C3903" s="63">
        <v>6460714</v>
      </c>
      <c r="D3903" s="34" t="s">
        <v>3870</v>
      </c>
      <c r="E3903" s="37"/>
    </row>
    <row r="3904" spans="1:5" ht="23.25" hidden="1" x14ac:dyDescent="0.2">
      <c r="A3904" s="41" t="s">
        <v>3788</v>
      </c>
      <c r="B3904" s="41" t="s">
        <v>3807</v>
      </c>
      <c r="C3904" s="63">
        <v>6460715</v>
      </c>
      <c r="D3904" s="34" t="s">
        <v>3871</v>
      </c>
      <c r="E3904" s="37"/>
    </row>
    <row r="3905" spans="1:5" ht="23.25" hidden="1" x14ac:dyDescent="0.2">
      <c r="A3905" s="41" t="s">
        <v>3788</v>
      </c>
      <c r="B3905" s="41" t="s">
        <v>3810</v>
      </c>
      <c r="C3905" s="63">
        <v>6460801</v>
      </c>
      <c r="D3905" s="34" t="s">
        <v>3872</v>
      </c>
      <c r="E3905" s="37"/>
    </row>
    <row r="3906" spans="1:5" ht="23.25" hidden="1" x14ac:dyDescent="0.2">
      <c r="A3906" s="41" t="s">
        <v>3788</v>
      </c>
      <c r="B3906" s="41" t="s">
        <v>3810</v>
      </c>
      <c r="C3906" s="63">
        <v>6460802</v>
      </c>
      <c r="D3906" s="34" t="s">
        <v>3873</v>
      </c>
      <c r="E3906" s="37"/>
    </row>
    <row r="3907" spans="1:5" ht="23.25" hidden="1" x14ac:dyDescent="0.2">
      <c r="A3907" s="41" t="s">
        <v>3788</v>
      </c>
      <c r="B3907" s="41" t="s">
        <v>3810</v>
      </c>
      <c r="C3907" s="63">
        <v>6460803</v>
      </c>
      <c r="D3907" s="34" t="s">
        <v>3874</v>
      </c>
      <c r="E3907" s="37"/>
    </row>
    <row r="3908" spans="1:5" ht="23.25" hidden="1" x14ac:dyDescent="0.2">
      <c r="A3908" s="41" t="s">
        <v>3788</v>
      </c>
      <c r="B3908" s="41" t="s">
        <v>3810</v>
      </c>
      <c r="C3908" s="63">
        <v>6460804</v>
      </c>
      <c r="D3908" s="34" t="s">
        <v>3875</v>
      </c>
      <c r="E3908" s="37"/>
    </row>
    <row r="3909" spans="1:5" ht="23.25" hidden="1" x14ac:dyDescent="0.2">
      <c r="A3909" s="41" t="s">
        <v>3788</v>
      </c>
      <c r="B3909" s="41" t="s">
        <v>3810</v>
      </c>
      <c r="C3909" s="63">
        <v>6460805</v>
      </c>
      <c r="D3909" s="34" t="s">
        <v>3876</v>
      </c>
      <c r="E3909" s="37"/>
    </row>
    <row r="3910" spans="1:5" ht="23.25" hidden="1" x14ac:dyDescent="0.2">
      <c r="A3910" s="41" t="s">
        <v>3788</v>
      </c>
      <c r="B3910" s="41" t="s">
        <v>3810</v>
      </c>
      <c r="C3910" s="63">
        <v>6460806</v>
      </c>
      <c r="D3910" s="34" t="s">
        <v>3877</v>
      </c>
      <c r="E3910" s="37"/>
    </row>
    <row r="3911" spans="1:5" ht="23.25" hidden="1" x14ac:dyDescent="0.2">
      <c r="A3911" s="41" t="s">
        <v>3788</v>
      </c>
      <c r="B3911" s="41" t="s">
        <v>3810</v>
      </c>
      <c r="C3911" s="63">
        <v>6460807</v>
      </c>
      <c r="D3911" s="34" t="s">
        <v>2944</v>
      </c>
      <c r="E3911" s="37"/>
    </row>
    <row r="3912" spans="1:5" ht="23.25" hidden="1" x14ac:dyDescent="0.2">
      <c r="A3912" s="41" t="s">
        <v>3788</v>
      </c>
      <c r="B3912" s="41" t="s">
        <v>3810</v>
      </c>
      <c r="C3912" s="63">
        <v>6460808</v>
      </c>
      <c r="D3912" s="34" t="s">
        <v>2698</v>
      </c>
      <c r="E3912" s="37"/>
    </row>
    <row r="3913" spans="1:5" ht="23.25" hidden="1" x14ac:dyDescent="0.2">
      <c r="A3913" s="41" t="s">
        <v>3788</v>
      </c>
      <c r="B3913" s="41" t="s">
        <v>3810</v>
      </c>
      <c r="C3913" s="63">
        <v>6460809</v>
      </c>
      <c r="D3913" s="34" t="s">
        <v>3878</v>
      </c>
      <c r="E3913" s="37"/>
    </row>
    <row r="3914" spans="1:5" ht="23.25" hidden="1" x14ac:dyDescent="0.2">
      <c r="A3914" s="41" t="s">
        <v>3788</v>
      </c>
      <c r="B3914" s="41" t="s">
        <v>3813</v>
      </c>
      <c r="C3914" s="63">
        <v>6460901</v>
      </c>
      <c r="D3914" s="34" t="s">
        <v>3879</v>
      </c>
      <c r="E3914" s="37"/>
    </row>
    <row r="3915" spans="1:5" ht="23.25" hidden="1" x14ac:dyDescent="0.2">
      <c r="A3915" s="41" t="s">
        <v>3788</v>
      </c>
      <c r="B3915" s="41" t="s">
        <v>3813</v>
      </c>
      <c r="C3915" s="63">
        <v>6460902</v>
      </c>
      <c r="D3915" s="34" t="s">
        <v>3880</v>
      </c>
      <c r="E3915" s="37"/>
    </row>
    <row r="3916" spans="1:5" ht="23.25" hidden="1" x14ac:dyDescent="0.2">
      <c r="A3916" s="41" t="s">
        <v>3788</v>
      </c>
      <c r="B3916" s="41" t="s">
        <v>3813</v>
      </c>
      <c r="C3916" s="63">
        <v>6460903</v>
      </c>
      <c r="D3916" s="34" t="s">
        <v>3881</v>
      </c>
      <c r="E3916" s="37"/>
    </row>
    <row r="3917" spans="1:5" ht="23.25" hidden="1" x14ac:dyDescent="0.2">
      <c r="A3917" s="41" t="s">
        <v>3788</v>
      </c>
      <c r="B3917" s="41" t="s">
        <v>3813</v>
      </c>
      <c r="C3917" s="63">
        <v>6460904</v>
      </c>
      <c r="D3917" s="34" t="s">
        <v>3882</v>
      </c>
      <c r="E3917" s="37"/>
    </row>
    <row r="3918" spans="1:5" ht="23.25" hidden="1" x14ac:dyDescent="0.2">
      <c r="A3918" s="41" t="s">
        <v>3788</v>
      </c>
      <c r="B3918" s="41" t="s">
        <v>3813</v>
      </c>
      <c r="C3918" s="63">
        <v>6460905</v>
      </c>
      <c r="D3918" s="34" t="s">
        <v>3883</v>
      </c>
      <c r="E3918" s="37"/>
    </row>
    <row r="3919" spans="1:5" ht="23.25" hidden="1" x14ac:dyDescent="0.2">
      <c r="A3919" s="41" t="s">
        <v>3788</v>
      </c>
      <c r="B3919" s="41" t="s">
        <v>3813</v>
      </c>
      <c r="C3919" s="63">
        <v>6460906</v>
      </c>
      <c r="D3919" s="34" t="s">
        <v>3014</v>
      </c>
      <c r="E3919" s="37"/>
    </row>
    <row r="3920" spans="1:5" ht="23.25" hidden="1" x14ac:dyDescent="0.2">
      <c r="A3920" s="41" t="s">
        <v>3788</v>
      </c>
      <c r="B3920" s="41" t="s">
        <v>3813</v>
      </c>
      <c r="C3920" s="63">
        <v>6460907</v>
      </c>
      <c r="D3920" s="34" t="s">
        <v>3884</v>
      </c>
      <c r="E3920" s="37"/>
    </row>
    <row r="3921" spans="1:5" ht="23.25" hidden="1" x14ac:dyDescent="0.2">
      <c r="A3921" s="41" t="s">
        <v>3788</v>
      </c>
      <c r="B3921" s="41" t="s">
        <v>3815</v>
      </c>
      <c r="C3921" s="63">
        <v>6461001</v>
      </c>
      <c r="D3921" s="34" t="s">
        <v>3885</v>
      </c>
      <c r="E3921" s="37"/>
    </row>
    <row r="3922" spans="1:5" ht="23.25" hidden="1" x14ac:dyDescent="0.2">
      <c r="A3922" s="41" t="s">
        <v>3788</v>
      </c>
      <c r="B3922" s="41" t="s">
        <v>3815</v>
      </c>
      <c r="C3922" s="63">
        <v>6461002</v>
      </c>
      <c r="D3922" s="34" t="s">
        <v>3886</v>
      </c>
      <c r="E3922" s="37"/>
    </row>
    <row r="3923" spans="1:5" ht="23.25" hidden="1" x14ac:dyDescent="0.2">
      <c r="A3923" s="41" t="s">
        <v>3788</v>
      </c>
      <c r="B3923" s="41" t="s">
        <v>3815</v>
      </c>
      <c r="C3923" s="63">
        <v>6461003</v>
      </c>
      <c r="D3923" s="34" t="s">
        <v>3887</v>
      </c>
      <c r="E3923" s="37"/>
    </row>
    <row r="3924" spans="1:5" ht="23.25" hidden="1" x14ac:dyDescent="0.2">
      <c r="A3924" s="41" t="s">
        <v>3788</v>
      </c>
      <c r="B3924" s="41" t="s">
        <v>3815</v>
      </c>
      <c r="C3924" s="63">
        <v>6461004</v>
      </c>
      <c r="D3924" s="34" t="s">
        <v>3888</v>
      </c>
      <c r="E3924" s="37"/>
    </row>
    <row r="3925" spans="1:5" ht="23.25" hidden="1" x14ac:dyDescent="0.2">
      <c r="A3925" s="41" t="s">
        <v>3788</v>
      </c>
      <c r="B3925" s="41" t="s">
        <v>3815</v>
      </c>
      <c r="C3925" s="63">
        <v>6461005</v>
      </c>
      <c r="D3925" s="34" t="s">
        <v>3889</v>
      </c>
      <c r="E3925" s="37"/>
    </row>
    <row r="3926" spans="1:5" ht="23.25" hidden="1" x14ac:dyDescent="0.2">
      <c r="A3926" s="41" t="s">
        <v>3788</v>
      </c>
      <c r="B3926" s="41" t="s">
        <v>3815</v>
      </c>
      <c r="C3926" s="63">
        <v>6461006</v>
      </c>
      <c r="D3926" s="34" t="s">
        <v>3890</v>
      </c>
      <c r="E3926" s="37"/>
    </row>
    <row r="3927" spans="1:5" ht="23.25" hidden="1" x14ac:dyDescent="0.2">
      <c r="A3927" s="41" t="s">
        <v>3788</v>
      </c>
      <c r="B3927" s="41" t="s">
        <v>3818</v>
      </c>
      <c r="C3927" s="63">
        <v>6461101</v>
      </c>
      <c r="D3927" s="34" t="s">
        <v>3891</v>
      </c>
      <c r="E3927" s="37"/>
    </row>
    <row r="3928" spans="1:5" ht="23.25" hidden="1" x14ac:dyDescent="0.2">
      <c r="A3928" s="41" t="s">
        <v>3788</v>
      </c>
      <c r="B3928" s="41" t="s">
        <v>3818</v>
      </c>
      <c r="C3928" s="63">
        <v>6461102</v>
      </c>
      <c r="D3928" s="34" t="s">
        <v>3892</v>
      </c>
      <c r="E3928" s="37"/>
    </row>
    <row r="3929" spans="1:5" ht="23.25" hidden="1" x14ac:dyDescent="0.2">
      <c r="A3929" s="41" t="s">
        <v>3788</v>
      </c>
      <c r="B3929" s="41" t="s">
        <v>3818</v>
      </c>
      <c r="C3929" s="63">
        <v>6461103</v>
      </c>
      <c r="D3929" s="34" t="s">
        <v>1477</v>
      </c>
      <c r="E3929" s="37"/>
    </row>
    <row r="3930" spans="1:5" ht="23.25" hidden="1" x14ac:dyDescent="0.2">
      <c r="A3930" s="41" t="s">
        <v>3788</v>
      </c>
      <c r="B3930" s="41" t="s">
        <v>3818</v>
      </c>
      <c r="C3930" s="63">
        <v>6461104</v>
      </c>
      <c r="D3930" s="34" t="s">
        <v>3893</v>
      </c>
      <c r="E3930" s="37"/>
    </row>
    <row r="3931" spans="1:5" ht="23.25" hidden="1" x14ac:dyDescent="0.2">
      <c r="A3931" s="41" t="s">
        <v>3788</v>
      </c>
      <c r="B3931" s="41" t="s">
        <v>3818</v>
      </c>
      <c r="C3931" s="63">
        <v>6461105</v>
      </c>
      <c r="D3931" s="34" t="s">
        <v>3894</v>
      </c>
      <c r="E3931" s="37"/>
    </row>
    <row r="3932" spans="1:5" ht="23.25" hidden="1" x14ac:dyDescent="0.2">
      <c r="A3932" s="41" t="s">
        <v>3788</v>
      </c>
      <c r="B3932" s="41" t="s">
        <v>3820</v>
      </c>
      <c r="C3932" s="63">
        <v>6461201</v>
      </c>
      <c r="D3932" s="34" t="s">
        <v>3895</v>
      </c>
      <c r="E3932" s="37"/>
    </row>
    <row r="3933" spans="1:5" ht="23.25" hidden="1" x14ac:dyDescent="0.2">
      <c r="A3933" s="41" t="s">
        <v>3788</v>
      </c>
      <c r="B3933" s="41" t="s">
        <v>3820</v>
      </c>
      <c r="C3933" s="63">
        <v>6461202</v>
      </c>
      <c r="D3933" s="34" t="s">
        <v>3896</v>
      </c>
      <c r="E3933" s="37"/>
    </row>
    <row r="3934" spans="1:5" ht="23.25" hidden="1" x14ac:dyDescent="0.2">
      <c r="A3934" s="41" t="s">
        <v>3788</v>
      </c>
      <c r="B3934" s="41" t="s">
        <v>3820</v>
      </c>
      <c r="C3934" s="63">
        <v>6461204</v>
      </c>
      <c r="D3934" s="34" t="s">
        <v>3897</v>
      </c>
      <c r="E3934" s="37"/>
    </row>
    <row r="3935" spans="1:5" ht="23.25" hidden="1" x14ac:dyDescent="0.2">
      <c r="A3935" s="41" t="s">
        <v>3788</v>
      </c>
      <c r="B3935" s="41" t="s">
        <v>3820</v>
      </c>
      <c r="C3935" s="63">
        <v>6461205</v>
      </c>
      <c r="D3935" s="34" t="s">
        <v>780</v>
      </c>
      <c r="E3935" s="37"/>
    </row>
    <row r="3936" spans="1:5" ht="23.25" hidden="1" x14ac:dyDescent="0.2">
      <c r="A3936" s="41" t="s">
        <v>3788</v>
      </c>
      <c r="B3936" s="41" t="s">
        <v>3820</v>
      </c>
      <c r="C3936" s="63">
        <v>6461206</v>
      </c>
      <c r="D3936" s="34" t="s">
        <v>3898</v>
      </c>
      <c r="E3936" s="37"/>
    </row>
    <row r="3937" spans="1:5" ht="23.25" hidden="1" x14ac:dyDescent="0.2">
      <c r="A3937" s="41" t="s">
        <v>3788</v>
      </c>
      <c r="B3937" s="41" t="s">
        <v>3820</v>
      </c>
      <c r="C3937" s="63">
        <v>6461207</v>
      </c>
      <c r="D3937" s="34" t="s">
        <v>3899</v>
      </c>
      <c r="E3937" s="37"/>
    </row>
    <row r="3938" spans="1:5" ht="23.25" hidden="1" x14ac:dyDescent="0.2">
      <c r="A3938" s="41" t="s">
        <v>3788</v>
      </c>
      <c r="B3938" s="41" t="s">
        <v>3820</v>
      </c>
      <c r="C3938" s="63">
        <v>6461208</v>
      </c>
      <c r="D3938" s="34" t="s">
        <v>2595</v>
      </c>
      <c r="E3938" s="37"/>
    </row>
    <row r="3939" spans="1:5" ht="23.25" hidden="1" x14ac:dyDescent="0.2">
      <c r="A3939" s="41" t="s">
        <v>3788</v>
      </c>
      <c r="B3939" s="41" t="s">
        <v>3820</v>
      </c>
      <c r="C3939" s="63">
        <v>6461209</v>
      </c>
      <c r="D3939" s="34" t="s">
        <v>833</v>
      </c>
      <c r="E3939" s="37"/>
    </row>
    <row r="3940" spans="1:5" ht="23.25" hidden="1" x14ac:dyDescent="0.2">
      <c r="A3940" s="41" t="s">
        <v>3788</v>
      </c>
      <c r="B3940" s="41" t="s">
        <v>3822</v>
      </c>
      <c r="C3940" s="63">
        <v>6461301</v>
      </c>
      <c r="D3940" s="34" t="s">
        <v>3900</v>
      </c>
      <c r="E3940" s="37"/>
    </row>
    <row r="3941" spans="1:5" ht="23.25" hidden="1" x14ac:dyDescent="0.2">
      <c r="A3941" s="41" t="s">
        <v>3788</v>
      </c>
      <c r="B3941" s="41" t="s">
        <v>3822</v>
      </c>
      <c r="C3941" s="63">
        <v>6461302</v>
      </c>
      <c r="D3941" s="34" t="s">
        <v>3901</v>
      </c>
      <c r="E3941" s="37"/>
    </row>
    <row r="3942" spans="1:5" ht="23.25" hidden="1" x14ac:dyDescent="0.2">
      <c r="A3942" s="41" t="s">
        <v>3788</v>
      </c>
      <c r="B3942" s="41" t="s">
        <v>3822</v>
      </c>
      <c r="C3942" s="63">
        <v>6461303</v>
      </c>
      <c r="D3942" s="34" t="s">
        <v>3902</v>
      </c>
      <c r="E3942" s="37"/>
    </row>
    <row r="3943" spans="1:5" ht="23.25" hidden="1" x14ac:dyDescent="0.2">
      <c r="A3943" s="41" t="s">
        <v>3788</v>
      </c>
      <c r="B3943" s="41" t="s">
        <v>3822</v>
      </c>
      <c r="C3943" s="63">
        <v>6461304</v>
      </c>
      <c r="D3943" s="34" t="s">
        <v>3903</v>
      </c>
      <c r="E3943" s="37"/>
    </row>
    <row r="3944" spans="1:5" ht="23.25" hidden="1" x14ac:dyDescent="0.2">
      <c r="A3944" s="41" t="s">
        <v>3788</v>
      </c>
      <c r="B3944" s="41" t="s">
        <v>3822</v>
      </c>
      <c r="C3944" s="63">
        <v>6461305</v>
      </c>
      <c r="D3944" s="34" t="s">
        <v>1400</v>
      </c>
      <c r="E3944" s="37"/>
    </row>
    <row r="3945" spans="1:5" ht="23.25" hidden="1" x14ac:dyDescent="0.2">
      <c r="A3945" s="41" t="s">
        <v>3788</v>
      </c>
      <c r="B3945" s="41" t="s">
        <v>3822</v>
      </c>
      <c r="C3945" s="63">
        <v>6461306</v>
      </c>
      <c r="D3945" s="34" t="s">
        <v>3213</v>
      </c>
      <c r="E3945" s="37"/>
    </row>
    <row r="3946" spans="1:5" ht="23.25" hidden="1" x14ac:dyDescent="0.2">
      <c r="A3946" s="41" t="s">
        <v>3788</v>
      </c>
      <c r="B3946" s="41" t="s">
        <v>3822</v>
      </c>
      <c r="C3946" s="63">
        <v>6461307</v>
      </c>
      <c r="D3946" s="34" t="s">
        <v>3904</v>
      </c>
      <c r="E3946" s="37"/>
    </row>
    <row r="3947" spans="1:5" ht="23.25" hidden="1" x14ac:dyDescent="0.2">
      <c r="A3947" s="41" t="s">
        <v>3788</v>
      </c>
      <c r="B3947" s="41" t="s">
        <v>3822</v>
      </c>
      <c r="C3947" s="63">
        <v>6461308</v>
      </c>
      <c r="D3947" s="34" t="s">
        <v>3905</v>
      </c>
      <c r="E3947" s="37"/>
    </row>
    <row r="3948" spans="1:5" ht="23.25" hidden="1" x14ac:dyDescent="0.2">
      <c r="A3948" s="41" t="s">
        <v>3788</v>
      </c>
      <c r="B3948" s="41" t="s">
        <v>3824</v>
      </c>
      <c r="C3948" s="63">
        <v>6461401</v>
      </c>
      <c r="D3948" s="34" t="s">
        <v>3295</v>
      </c>
      <c r="E3948" s="37"/>
    </row>
    <row r="3949" spans="1:5" ht="23.25" hidden="1" x14ac:dyDescent="0.2">
      <c r="A3949" s="41" t="s">
        <v>3788</v>
      </c>
      <c r="B3949" s="41" t="s">
        <v>3824</v>
      </c>
      <c r="C3949" s="63">
        <v>6461402</v>
      </c>
      <c r="D3949" s="34" t="s">
        <v>3906</v>
      </c>
      <c r="E3949" s="37"/>
    </row>
    <row r="3950" spans="1:5" ht="23.25" hidden="1" x14ac:dyDescent="0.2">
      <c r="A3950" s="41" t="s">
        <v>3788</v>
      </c>
      <c r="B3950" s="41" t="s">
        <v>3824</v>
      </c>
      <c r="C3950" s="63">
        <v>6461403</v>
      </c>
      <c r="D3950" s="34" t="s">
        <v>3907</v>
      </c>
      <c r="E3950" s="37"/>
    </row>
    <row r="3951" spans="1:5" ht="23.25" hidden="1" x14ac:dyDescent="0.2">
      <c r="A3951" s="41" t="s">
        <v>3788</v>
      </c>
      <c r="B3951" s="41" t="s">
        <v>3824</v>
      </c>
      <c r="C3951" s="63">
        <v>6461404</v>
      </c>
      <c r="D3951" s="34" t="s">
        <v>3908</v>
      </c>
      <c r="E3951" s="37"/>
    </row>
    <row r="3952" spans="1:5" ht="23.25" hidden="1" x14ac:dyDescent="0.2">
      <c r="A3952" s="41" t="s">
        <v>3788</v>
      </c>
      <c r="B3952" s="41" t="s">
        <v>3910</v>
      </c>
      <c r="C3952" s="63">
        <v>6461501</v>
      </c>
      <c r="D3952" s="34" t="s">
        <v>3909</v>
      </c>
      <c r="E3952" s="37"/>
    </row>
    <row r="3953" spans="1:5" ht="23.25" hidden="1" x14ac:dyDescent="0.2">
      <c r="A3953" s="41" t="s">
        <v>3788</v>
      </c>
      <c r="B3953" s="41" t="s">
        <v>3910</v>
      </c>
      <c r="C3953" s="63">
        <v>6461502</v>
      </c>
      <c r="D3953" s="34" t="s">
        <v>3911</v>
      </c>
      <c r="E3953" s="37"/>
    </row>
    <row r="3954" spans="1:5" ht="23.25" hidden="1" x14ac:dyDescent="0.2">
      <c r="A3954" s="41" t="s">
        <v>3788</v>
      </c>
      <c r="B3954" s="41" t="s">
        <v>3910</v>
      </c>
      <c r="C3954" s="63">
        <v>6461503</v>
      </c>
      <c r="D3954" s="34" t="s">
        <v>3912</v>
      </c>
      <c r="E3954" s="37"/>
    </row>
    <row r="3955" spans="1:5" ht="23.25" hidden="1" x14ac:dyDescent="0.2">
      <c r="A3955" s="41" t="s">
        <v>3788</v>
      </c>
      <c r="B3955" s="41" t="s">
        <v>3910</v>
      </c>
      <c r="C3955" s="63">
        <v>6461504</v>
      </c>
      <c r="D3955" s="34" t="s">
        <v>3913</v>
      </c>
      <c r="E3955" s="37"/>
    </row>
    <row r="3956" spans="1:5" ht="23.25" hidden="1" x14ac:dyDescent="0.2">
      <c r="A3956" s="41" t="s">
        <v>3788</v>
      </c>
      <c r="B3956" s="41" t="s">
        <v>3826</v>
      </c>
      <c r="C3956" s="63">
        <v>6461601</v>
      </c>
      <c r="D3956" s="34" t="s">
        <v>316</v>
      </c>
      <c r="E3956" s="37"/>
    </row>
    <row r="3957" spans="1:5" ht="23.25" hidden="1" x14ac:dyDescent="0.2">
      <c r="A3957" s="41" t="s">
        <v>3788</v>
      </c>
      <c r="B3957" s="41" t="s">
        <v>3826</v>
      </c>
      <c r="C3957" s="63">
        <v>6461602</v>
      </c>
      <c r="D3957" s="34" t="s">
        <v>3914</v>
      </c>
      <c r="E3957" s="37"/>
    </row>
    <row r="3958" spans="1:5" ht="23.25" hidden="1" x14ac:dyDescent="0.2">
      <c r="A3958" s="41" t="s">
        <v>3788</v>
      </c>
      <c r="B3958" s="41" t="s">
        <v>3826</v>
      </c>
      <c r="C3958" s="63">
        <v>6461603</v>
      </c>
      <c r="D3958" s="34" t="s">
        <v>2299</v>
      </c>
      <c r="E3958" s="37"/>
    </row>
    <row r="3959" spans="1:5" ht="23.25" hidden="1" x14ac:dyDescent="0.2">
      <c r="A3959" s="41" t="s">
        <v>3788</v>
      </c>
      <c r="B3959" s="41" t="s">
        <v>3826</v>
      </c>
      <c r="C3959" s="63">
        <v>6461604</v>
      </c>
      <c r="D3959" s="34" t="s">
        <v>3915</v>
      </c>
      <c r="E3959" s="37"/>
    </row>
    <row r="3960" spans="1:5" ht="23.25" hidden="1" x14ac:dyDescent="0.2">
      <c r="A3960" s="41" t="s">
        <v>3788</v>
      </c>
      <c r="B3960" s="41" t="s">
        <v>3826</v>
      </c>
      <c r="C3960" s="63">
        <v>6461605</v>
      </c>
      <c r="D3960" s="34" t="s">
        <v>3916</v>
      </c>
      <c r="E3960" s="37"/>
    </row>
    <row r="3961" spans="1:5" ht="23.25" hidden="1" x14ac:dyDescent="0.2">
      <c r="A3961" s="41" t="s">
        <v>3788</v>
      </c>
      <c r="B3961" s="41" t="s">
        <v>3918</v>
      </c>
      <c r="C3961" s="63">
        <v>6461701</v>
      </c>
      <c r="D3961" s="34" t="s">
        <v>3917</v>
      </c>
      <c r="E3961" s="37"/>
    </row>
    <row r="3962" spans="1:5" ht="23.25" hidden="1" x14ac:dyDescent="0.2">
      <c r="A3962" s="41" t="s">
        <v>3788</v>
      </c>
      <c r="B3962" s="41" t="s">
        <v>3918</v>
      </c>
      <c r="C3962" s="63">
        <v>6461702</v>
      </c>
      <c r="D3962" s="34" t="s">
        <v>3919</v>
      </c>
      <c r="E3962" s="37"/>
    </row>
    <row r="3963" spans="1:5" ht="23.25" hidden="1" x14ac:dyDescent="0.2">
      <c r="A3963" s="41" t="s">
        <v>3788</v>
      </c>
      <c r="B3963" s="41" t="s">
        <v>3918</v>
      </c>
      <c r="C3963" s="63">
        <v>6461703</v>
      </c>
      <c r="D3963" s="34" t="s">
        <v>3920</v>
      </c>
      <c r="E3963" s="37"/>
    </row>
    <row r="3964" spans="1:5" ht="23.25" hidden="1" x14ac:dyDescent="0.2">
      <c r="A3964" s="41" t="s">
        <v>3788</v>
      </c>
      <c r="B3964" s="41" t="s">
        <v>3918</v>
      </c>
      <c r="C3964" s="63">
        <v>6461704</v>
      </c>
      <c r="D3964" s="34" t="s">
        <v>3921</v>
      </c>
      <c r="E3964" s="37"/>
    </row>
    <row r="3965" spans="1:5" ht="23.25" hidden="1" x14ac:dyDescent="0.2">
      <c r="A3965" s="41" t="s">
        <v>3788</v>
      </c>
      <c r="B3965" s="41" t="s">
        <v>3918</v>
      </c>
      <c r="C3965" s="63">
        <v>6461705</v>
      </c>
      <c r="D3965" s="34" t="s">
        <v>3922</v>
      </c>
      <c r="E3965" s="37"/>
    </row>
    <row r="3966" spans="1:5" ht="23.25" hidden="1" x14ac:dyDescent="0.2">
      <c r="A3966" s="41" t="s">
        <v>3788</v>
      </c>
      <c r="B3966" s="41" t="s">
        <v>3923</v>
      </c>
      <c r="C3966" s="63">
        <v>6461801</v>
      </c>
      <c r="D3966" s="34" t="s">
        <v>770</v>
      </c>
      <c r="E3966" s="37"/>
    </row>
    <row r="3967" spans="1:5" ht="23.25" hidden="1" x14ac:dyDescent="0.2">
      <c r="A3967" s="41" t="s">
        <v>3788</v>
      </c>
      <c r="B3967" s="41" t="s">
        <v>3923</v>
      </c>
      <c r="C3967" s="63">
        <v>6461802</v>
      </c>
      <c r="D3967" s="34" t="s">
        <v>3924</v>
      </c>
      <c r="E3967" s="37"/>
    </row>
    <row r="3968" spans="1:5" ht="23.25" hidden="1" x14ac:dyDescent="0.2">
      <c r="A3968" s="41" t="s">
        <v>3788</v>
      </c>
      <c r="B3968" s="41" t="s">
        <v>3923</v>
      </c>
      <c r="C3968" s="63">
        <v>6461803</v>
      </c>
      <c r="D3968" s="34" t="s">
        <v>3925</v>
      </c>
      <c r="E3968" s="37"/>
    </row>
    <row r="3969" spans="1:5" ht="23.25" hidden="1" x14ac:dyDescent="0.2">
      <c r="A3969" s="41" t="s">
        <v>3788</v>
      </c>
      <c r="B3969" s="41" t="s">
        <v>3923</v>
      </c>
      <c r="C3969" s="63">
        <v>6461804</v>
      </c>
      <c r="D3969" s="34" t="s">
        <v>3926</v>
      </c>
      <c r="E3969" s="37"/>
    </row>
    <row r="3970" spans="1:5" ht="23.25" hidden="1" x14ac:dyDescent="0.2">
      <c r="A3970" s="41" t="s">
        <v>3788</v>
      </c>
      <c r="B3970" s="41" t="s">
        <v>3923</v>
      </c>
      <c r="C3970" s="63">
        <v>6461805</v>
      </c>
      <c r="D3970" s="34" t="s">
        <v>3927</v>
      </c>
      <c r="E3970" s="37"/>
    </row>
    <row r="3971" spans="1:5" ht="23.25" hidden="1" x14ac:dyDescent="0.2">
      <c r="A3971" s="41" t="s">
        <v>3930</v>
      </c>
      <c r="B3971" s="41" t="s">
        <v>3929</v>
      </c>
      <c r="C3971" s="63">
        <v>2470101</v>
      </c>
      <c r="D3971" s="34" t="s">
        <v>3928</v>
      </c>
      <c r="E3971" s="37"/>
    </row>
    <row r="3972" spans="1:5" ht="23.25" hidden="1" x14ac:dyDescent="0.2">
      <c r="A3972" s="41" t="s">
        <v>3930</v>
      </c>
      <c r="B3972" s="41" t="s">
        <v>3929</v>
      </c>
      <c r="C3972" s="63">
        <v>4470101</v>
      </c>
      <c r="D3972" s="34" t="s">
        <v>3931</v>
      </c>
      <c r="E3972" s="37"/>
    </row>
    <row r="3973" spans="1:5" ht="23.25" hidden="1" x14ac:dyDescent="0.2">
      <c r="A3973" s="41" t="s">
        <v>3930</v>
      </c>
      <c r="B3973" s="41" t="s">
        <v>3929</v>
      </c>
      <c r="C3973" s="63">
        <v>5470116</v>
      </c>
      <c r="D3973" s="34" t="s">
        <v>3932</v>
      </c>
      <c r="E3973" s="37"/>
    </row>
    <row r="3974" spans="1:5" ht="23.25" hidden="1" x14ac:dyDescent="0.2">
      <c r="A3974" s="41" t="s">
        <v>3930</v>
      </c>
      <c r="B3974" s="41" t="s">
        <v>3929</v>
      </c>
      <c r="C3974" s="63">
        <v>5470117</v>
      </c>
      <c r="D3974" s="34" t="s">
        <v>3933</v>
      </c>
      <c r="E3974" s="37"/>
    </row>
    <row r="3975" spans="1:5" ht="23.25" hidden="1" x14ac:dyDescent="0.2">
      <c r="A3975" s="41" t="s">
        <v>3930</v>
      </c>
      <c r="B3975" s="41" t="s">
        <v>3935</v>
      </c>
      <c r="C3975" s="63">
        <v>5470206</v>
      </c>
      <c r="D3975" s="34" t="s">
        <v>3934</v>
      </c>
      <c r="E3975" s="37"/>
    </row>
    <row r="3976" spans="1:5" ht="23.25" hidden="1" x14ac:dyDescent="0.2">
      <c r="A3976" s="41" t="s">
        <v>3930</v>
      </c>
      <c r="B3976" s="41" t="s">
        <v>3937</v>
      </c>
      <c r="C3976" s="63">
        <v>5470304</v>
      </c>
      <c r="D3976" s="34" t="s">
        <v>3936</v>
      </c>
      <c r="E3976" s="37"/>
    </row>
    <row r="3977" spans="1:5" ht="23.25" hidden="1" x14ac:dyDescent="0.2">
      <c r="A3977" s="41" t="s">
        <v>3930</v>
      </c>
      <c r="B3977" s="41" t="s">
        <v>3939</v>
      </c>
      <c r="C3977" s="63">
        <v>5470411</v>
      </c>
      <c r="D3977" s="34" t="s">
        <v>3938</v>
      </c>
      <c r="E3977" s="37"/>
    </row>
    <row r="3978" spans="1:5" ht="23.25" hidden="1" x14ac:dyDescent="0.2">
      <c r="A3978" s="41" t="s">
        <v>3930</v>
      </c>
      <c r="B3978" s="41" t="s">
        <v>3941</v>
      </c>
      <c r="C3978" s="63">
        <v>5470506</v>
      </c>
      <c r="D3978" s="34" t="s">
        <v>3940</v>
      </c>
      <c r="E3978" s="37"/>
    </row>
    <row r="3979" spans="1:5" ht="23.25" hidden="1" x14ac:dyDescent="0.2">
      <c r="A3979" s="41" t="s">
        <v>3930</v>
      </c>
      <c r="B3979" s="41" t="s">
        <v>3943</v>
      </c>
      <c r="C3979" s="63">
        <v>5470606</v>
      </c>
      <c r="D3979" s="34" t="s">
        <v>3942</v>
      </c>
      <c r="E3979" s="37"/>
    </row>
    <row r="3980" spans="1:5" ht="23.25" hidden="1" x14ac:dyDescent="0.2">
      <c r="A3980" s="41" t="s">
        <v>3930</v>
      </c>
      <c r="B3980" s="41" t="s">
        <v>3945</v>
      </c>
      <c r="C3980" s="63">
        <v>5470815</v>
      </c>
      <c r="D3980" s="34" t="s">
        <v>3944</v>
      </c>
      <c r="E3980" s="37"/>
    </row>
    <row r="3981" spans="1:5" ht="23.25" hidden="1" x14ac:dyDescent="0.2">
      <c r="A3981" s="41" t="s">
        <v>3930</v>
      </c>
      <c r="B3981" s="41" t="s">
        <v>3947</v>
      </c>
      <c r="C3981" s="63">
        <v>5470905</v>
      </c>
      <c r="D3981" s="34" t="s">
        <v>3946</v>
      </c>
      <c r="E3981" s="37"/>
    </row>
    <row r="3982" spans="1:5" ht="23.25" hidden="1" x14ac:dyDescent="0.2">
      <c r="A3982" s="41" t="s">
        <v>3930</v>
      </c>
      <c r="B3982" s="41" t="s">
        <v>3949</v>
      </c>
      <c r="C3982" s="63">
        <v>5471010</v>
      </c>
      <c r="D3982" s="34" t="s">
        <v>3948</v>
      </c>
      <c r="E3982" s="37"/>
    </row>
    <row r="3983" spans="1:5" ht="23.25" hidden="1" x14ac:dyDescent="0.2">
      <c r="A3983" s="41" t="s">
        <v>3930</v>
      </c>
      <c r="B3983" s="41" t="s">
        <v>3951</v>
      </c>
      <c r="C3983" s="63">
        <v>5471109</v>
      </c>
      <c r="D3983" s="34" t="s">
        <v>3950</v>
      </c>
      <c r="E3983" s="37"/>
    </row>
    <row r="3984" spans="1:5" ht="23.25" hidden="1" x14ac:dyDescent="0.2">
      <c r="A3984" s="41" t="s">
        <v>3930</v>
      </c>
      <c r="B3984" s="41" t="s">
        <v>3953</v>
      </c>
      <c r="C3984" s="63">
        <v>5471217</v>
      </c>
      <c r="D3984" s="34" t="s">
        <v>3952</v>
      </c>
      <c r="E3984" s="37"/>
    </row>
    <row r="3985" spans="1:5" ht="23.25" hidden="1" x14ac:dyDescent="0.2">
      <c r="A3985" s="41" t="s">
        <v>3930</v>
      </c>
      <c r="B3985" s="41" t="s">
        <v>3953</v>
      </c>
      <c r="C3985" s="63">
        <v>5471218</v>
      </c>
      <c r="D3985" s="34" t="s">
        <v>3954</v>
      </c>
      <c r="E3985" s="37"/>
    </row>
    <row r="3986" spans="1:5" ht="23.25" hidden="1" x14ac:dyDescent="0.2">
      <c r="A3986" s="41" t="s">
        <v>3930</v>
      </c>
      <c r="B3986" s="41" t="s">
        <v>3956</v>
      </c>
      <c r="C3986" s="63">
        <v>5471305</v>
      </c>
      <c r="D3986" s="34" t="s">
        <v>3955</v>
      </c>
      <c r="E3986" s="37"/>
    </row>
    <row r="3987" spans="1:5" ht="23.25" hidden="1" x14ac:dyDescent="0.2">
      <c r="A3987" s="41" t="s">
        <v>3930</v>
      </c>
      <c r="B3987" s="41" t="s">
        <v>3958</v>
      </c>
      <c r="C3987" s="63">
        <v>5471606</v>
      </c>
      <c r="D3987" s="34" t="s">
        <v>3957</v>
      </c>
      <c r="E3987" s="37"/>
    </row>
    <row r="3988" spans="1:5" ht="23.25" hidden="1" x14ac:dyDescent="0.2">
      <c r="A3988" s="41" t="s">
        <v>3930</v>
      </c>
      <c r="B3988" s="41" t="s">
        <v>3929</v>
      </c>
      <c r="C3988" s="63">
        <v>6470101</v>
      </c>
      <c r="D3988" s="34" t="s">
        <v>3829</v>
      </c>
      <c r="E3988" s="37"/>
    </row>
    <row r="3989" spans="1:5" ht="23.25" hidden="1" x14ac:dyDescent="0.2">
      <c r="A3989" s="41" t="s">
        <v>3930</v>
      </c>
      <c r="B3989" s="41" t="s">
        <v>3929</v>
      </c>
      <c r="C3989" s="63">
        <v>6470102</v>
      </c>
      <c r="D3989" s="34" t="s">
        <v>3959</v>
      </c>
      <c r="E3989" s="37"/>
    </row>
    <row r="3990" spans="1:5" ht="23.25" hidden="1" x14ac:dyDescent="0.2">
      <c r="A3990" s="41" t="s">
        <v>3930</v>
      </c>
      <c r="B3990" s="41" t="s">
        <v>3929</v>
      </c>
      <c r="C3990" s="63">
        <v>6470103</v>
      </c>
      <c r="D3990" s="34" t="s">
        <v>3960</v>
      </c>
      <c r="E3990" s="37"/>
    </row>
    <row r="3991" spans="1:5" ht="23.25" hidden="1" x14ac:dyDescent="0.2">
      <c r="A3991" s="41" t="s">
        <v>3930</v>
      </c>
      <c r="B3991" s="41" t="s">
        <v>3929</v>
      </c>
      <c r="C3991" s="63">
        <v>6470104</v>
      </c>
      <c r="D3991" s="34" t="s">
        <v>3961</v>
      </c>
      <c r="E3991" s="37"/>
    </row>
    <row r="3992" spans="1:5" ht="23.25" hidden="1" x14ac:dyDescent="0.2">
      <c r="A3992" s="41" t="s">
        <v>3930</v>
      </c>
      <c r="B3992" s="41" t="s">
        <v>3929</v>
      </c>
      <c r="C3992" s="63">
        <v>6470105</v>
      </c>
      <c r="D3992" s="34" t="s">
        <v>2597</v>
      </c>
      <c r="E3992" s="37"/>
    </row>
    <row r="3993" spans="1:5" ht="23.25" hidden="1" x14ac:dyDescent="0.2">
      <c r="A3993" s="41" t="s">
        <v>3930</v>
      </c>
      <c r="B3993" s="41" t="s">
        <v>3929</v>
      </c>
      <c r="C3993" s="63">
        <v>6470106</v>
      </c>
      <c r="D3993" s="34" t="s">
        <v>967</v>
      </c>
      <c r="E3993" s="37"/>
    </row>
    <row r="3994" spans="1:5" ht="23.25" hidden="1" x14ac:dyDescent="0.2">
      <c r="A3994" s="41" t="s">
        <v>3930</v>
      </c>
      <c r="B3994" s="41" t="s">
        <v>3929</v>
      </c>
      <c r="C3994" s="63">
        <v>6470107</v>
      </c>
      <c r="D3994" s="34" t="s">
        <v>2523</v>
      </c>
      <c r="E3994" s="37"/>
    </row>
    <row r="3995" spans="1:5" ht="23.25" hidden="1" x14ac:dyDescent="0.2">
      <c r="A3995" s="41" t="s">
        <v>3930</v>
      </c>
      <c r="B3995" s="41" t="s">
        <v>3929</v>
      </c>
      <c r="C3995" s="63">
        <v>6470108</v>
      </c>
      <c r="D3995" s="34" t="s">
        <v>3962</v>
      </c>
      <c r="E3995" s="37"/>
    </row>
    <row r="3996" spans="1:5" ht="23.25" hidden="1" x14ac:dyDescent="0.2">
      <c r="A3996" s="41" t="s">
        <v>3930</v>
      </c>
      <c r="B3996" s="41" t="s">
        <v>3929</v>
      </c>
      <c r="C3996" s="63">
        <v>6470109</v>
      </c>
      <c r="D3996" s="34" t="s">
        <v>3963</v>
      </c>
      <c r="E3996" s="37"/>
    </row>
    <row r="3997" spans="1:5" ht="23.25" hidden="1" x14ac:dyDescent="0.2">
      <c r="A3997" s="41" t="s">
        <v>3930</v>
      </c>
      <c r="B3997" s="41" t="s">
        <v>3929</v>
      </c>
      <c r="C3997" s="63">
        <v>6470110</v>
      </c>
      <c r="D3997" s="34" t="s">
        <v>3964</v>
      </c>
      <c r="E3997" s="37"/>
    </row>
    <row r="3998" spans="1:5" ht="23.25" hidden="1" x14ac:dyDescent="0.2">
      <c r="A3998" s="41" t="s">
        <v>3930</v>
      </c>
      <c r="B3998" s="41" t="s">
        <v>3929</v>
      </c>
      <c r="C3998" s="63">
        <v>6470111</v>
      </c>
      <c r="D3998" s="34" t="s">
        <v>3965</v>
      </c>
      <c r="E3998" s="37"/>
    </row>
    <row r="3999" spans="1:5" ht="23.25" hidden="1" x14ac:dyDescent="0.2">
      <c r="A3999" s="41" t="s">
        <v>3930</v>
      </c>
      <c r="B3999" s="41" t="s">
        <v>3929</v>
      </c>
      <c r="C3999" s="63">
        <v>6470112</v>
      </c>
      <c r="D3999" s="34" t="s">
        <v>3966</v>
      </c>
      <c r="E3999" s="37"/>
    </row>
    <row r="4000" spans="1:5" ht="23.25" hidden="1" x14ac:dyDescent="0.2">
      <c r="A4000" s="41" t="s">
        <v>3930</v>
      </c>
      <c r="B4000" s="41" t="s">
        <v>3929</v>
      </c>
      <c r="C4000" s="63">
        <v>6470113</v>
      </c>
      <c r="D4000" s="34" t="s">
        <v>3967</v>
      </c>
      <c r="E4000" s="37"/>
    </row>
    <row r="4001" spans="1:5" ht="23.25" hidden="1" x14ac:dyDescent="0.2">
      <c r="A4001" s="41" t="s">
        <v>3930</v>
      </c>
      <c r="B4001" s="41" t="s">
        <v>3929</v>
      </c>
      <c r="C4001" s="63">
        <v>6470114</v>
      </c>
      <c r="D4001" s="34" t="s">
        <v>3968</v>
      </c>
      <c r="E4001" s="37"/>
    </row>
    <row r="4002" spans="1:5" ht="23.25" hidden="1" x14ac:dyDescent="0.2">
      <c r="A4002" s="41" t="s">
        <v>3930</v>
      </c>
      <c r="B4002" s="41" t="s">
        <v>3929</v>
      </c>
      <c r="C4002" s="63">
        <v>6470115</v>
      </c>
      <c r="D4002" s="34" t="s">
        <v>3969</v>
      </c>
      <c r="E4002" s="37"/>
    </row>
    <row r="4003" spans="1:5" ht="23.25" hidden="1" x14ac:dyDescent="0.2">
      <c r="A4003" s="41" t="s">
        <v>3930</v>
      </c>
      <c r="B4003" s="41" t="s">
        <v>3935</v>
      </c>
      <c r="C4003" s="63">
        <v>6470201</v>
      </c>
      <c r="D4003" s="34" t="s">
        <v>3970</v>
      </c>
      <c r="E4003" s="37"/>
    </row>
    <row r="4004" spans="1:5" ht="23.25" hidden="1" x14ac:dyDescent="0.2">
      <c r="A4004" s="41" t="s">
        <v>3930</v>
      </c>
      <c r="B4004" s="41" t="s">
        <v>3935</v>
      </c>
      <c r="C4004" s="63">
        <v>6470202</v>
      </c>
      <c r="D4004" s="34" t="s">
        <v>1909</v>
      </c>
      <c r="E4004" s="37"/>
    </row>
    <row r="4005" spans="1:5" ht="23.25" hidden="1" x14ac:dyDescent="0.2">
      <c r="A4005" s="41" t="s">
        <v>3930</v>
      </c>
      <c r="B4005" s="41" t="s">
        <v>3935</v>
      </c>
      <c r="C4005" s="63">
        <v>6470203</v>
      </c>
      <c r="D4005" s="34" t="s">
        <v>3971</v>
      </c>
      <c r="E4005" s="37"/>
    </row>
    <row r="4006" spans="1:5" ht="23.25" hidden="1" x14ac:dyDescent="0.2">
      <c r="A4006" s="41" t="s">
        <v>3930</v>
      </c>
      <c r="B4006" s="41" t="s">
        <v>3935</v>
      </c>
      <c r="C4006" s="63">
        <v>6470204</v>
      </c>
      <c r="D4006" s="34" t="s">
        <v>3334</v>
      </c>
      <c r="E4006" s="37"/>
    </row>
    <row r="4007" spans="1:5" ht="23.25" hidden="1" x14ac:dyDescent="0.2">
      <c r="A4007" s="41" t="s">
        <v>3930</v>
      </c>
      <c r="B4007" s="41" t="s">
        <v>3935</v>
      </c>
      <c r="C4007" s="63">
        <v>6470205</v>
      </c>
      <c r="D4007" s="34" t="s">
        <v>3972</v>
      </c>
      <c r="E4007" s="37"/>
    </row>
    <row r="4008" spans="1:5" ht="23.25" hidden="1" x14ac:dyDescent="0.2">
      <c r="A4008" s="41" t="s">
        <v>3930</v>
      </c>
      <c r="B4008" s="41" t="s">
        <v>3937</v>
      </c>
      <c r="C4008" s="63">
        <v>6470301</v>
      </c>
      <c r="D4008" s="34" t="s">
        <v>3973</v>
      </c>
      <c r="E4008" s="37"/>
    </row>
    <row r="4009" spans="1:5" ht="23.25" hidden="1" x14ac:dyDescent="0.2">
      <c r="A4009" s="41" t="s">
        <v>3930</v>
      </c>
      <c r="B4009" s="41" t="s">
        <v>3937</v>
      </c>
      <c r="C4009" s="63">
        <v>6470302</v>
      </c>
      <c r="D4009" s="34" t="s">
        <v>3974</v>
      </c>
      <c r="E4009" s="37"/>
    </row>
    <row r="4010" spans="1:5" ht="23.25" hidden="1" x14ac:dyDescent="0.2">
      <c r="A4010" s="41" t="s">
        <v>3930</v>
      </c>
      <c r="B4010" s="41" t="s">
        <v>3937</v>
      </c>
      <c r="C4010" s="63">
        <v>6470303</v>
      </c>
      <c r="D4010" s="34" t="s">
        <v>3975</v>
      </c>
      <c r="E4010" s="37"/>
    </row>
    <row r="4011" spans="1:5" ht="23.25" hidden="1" x14ac:dyDescent="0.2">
      <c r="A4011" s="41" t="s">
        <v>3930</v>
      </c>
      <c r="B4011" s="41" t="s">
        <v>3939</v>
      </c>
      <c r="C4011" s="63">
        <v>6470401</v>
      </c>
      <c r="D4011" s="34" t="s">
        <v>3976</v>
      </c>
      <c r="E4011" s="37"/>
    </row>
    <row r="4012" spans="1:5" ht="23.25" hidden="1" x14ac:dyDescent="0.2">
      <c r="A4012" s="41" t="s">
        <v>3930</v>
      </c>
      <c r="B4012" s="41" t="s">
        <v>3939</v>
      </c>
      <c r="C4012" s="63">
        <v>6470402</v>
      </c>
      <c r="D4012" s="34" t="s">
        <v>3977</v>
      </c>
      <c r="E4012" s="37"/>
    </row>
    <row r="4013" spans="1:5" ht="23.25" hidden="1" x14ac:dyDescent="0.2">
      <c r="A4013" s="41" t="s">
        <v>3930</v>
      </c>
      <c r="B4013" s="41" t="s">
        <v>3939</v>
      </c>
      <c r="C4013" s="63">
        <v>6470403</v>
      </c>
      <c r="D4013" s="34" t="s">
        <v>3978</v>
      </c>
      <c r="E4013" s="37"/>
    </row>
    <row r="4014" spans="1:5" ht="23.25" hidden="1" x14ac:dyDescent="0.2">
      <c r="A4014" s="41" t="s">
        <v>3930</v>
      </c>
      <c r="B4014" s="41" t="s">
        <v>3939</v>
      </c>
      <c r="C4014" s="63">
        <v>6470404</v>
      </c>
      <c r="D4014" s="34" t="s">
        <v>3979</v>
      </c>
      <c r="E4014" s="37"/>
    </row>
    <row r="4015" spans="1:5" ht="23.25" hidden="1" x14ac:dyDescent="0.2">
      <c r="A4015" s="41" t="s">
        <v>3930</v>
      </c>
      <c r="B4015" s="41" t="s">
        <v>3939</v>
      </c>
      <c r="C4015" s="63">
        <v>6470405</v>
      </c>
      <c r="D4015" s="34" t="s">
        <v>3980</v>
      </c>
      <c r="E4015" s="37"/>
    </row>
    <row r="4016" spans="1:5" ht="23.25" hidden="1" x14ac:dyDescent="0.2">
      <c r="A4016" s="41" t="s">
        <v>3930</v>
      </c>
      <c r="B4016" s="41" t="s">
        <v>3939</v>
      </c>
      <c r="C4016" s="63">
        <v>6470406</v>
      </c>
      <c r="D4016" s="34" t="s">
        <v>3981</v>
      </c>
      <c r="E4016" s="37"/>
    </row>
    <row r="4017" spans="1:5" ht="23.25" hidden="1" x14ac:dyDescent="0.2">
      <c r="A4017" s="41" t="s">
        <v>3930</v>
      </c>
      <c r="B4017" s="41" t="s">
        <v>3939</v>
      </c>
      <c r="C4017" s="63">
        <v>6470407</v>
      </c>
      <c r="D4017" s="34" t="s">
        <v>3982</v>
      </c>
      <c r="E4017" s="37"/>
    </row>
    <row r="4018" spans="1:5" ht="23.25" hidden="1" x14ac:dyDescent="0.2">
      <c r="A4018" s="41" t="s">
        <v>3930</v>
      </c>
      <c r="B4018" s="41" t="s">
        <v>3939</v>
      </c>
      <c r="C4018" s="63">
        <v>6470408</v>
      </c>
      <c r="D4018" s="34" t="s">
        <v>3983</v>
      </c>
      <c r="E4018" s="37"/>
    </row>
    <row r="4019" spans="1:5" ht="23.25" hidden="1" x14ac:dyDescent="0.2">
      <c r="A4019" s="41" t="s">
        <v>3930</v>
      </c>
      <c r="B4019" s="41" t="s">
        <v>3939</v>
      </c>
      <c r="C4019" s="63">
        <v>6470409</v>
      </c>
      <c r="D4019" s="34" t="s">
        <v>3984</v>
      </c>
      <c r="E4019" s="37"/>
    </row>
    <row r="4020" spans="1:5" ht="23.25" hidden="1" x14ac:dyDescent="0.2">
      <c r="A4020" s="41" t="s">
        <v>3930</v>
      </c>
      <c r="B4020" s="41" t="s">
        <v>3939</v>
      </c>
      <c r="C4020" s="63">
        <v>6470410</v>
      </c>
      <c r="D4020" s="34" t="s">
        <v>3985</v>
      </c>
      <c r="E4020" s="37"/>
    </row>
    <row r="4021" spans="1:5" ht="23.25" hidden="1" x14ac:dyDescent="0.2">
      <c r="A4021" s="41" t="s">
        <v>3930</v>
      </c>
      <c r="B4021" s="41" t="s">
        <v>3941</v>
      </c>
      <c r="C4021" s="63">
        <v>6470501</v>
      </c>
      <c r="D4021" s="34" t="s">
        <v>3986</v>
      </c>
      <c r="E4021" s="37"/>
    </row>
    <row r="4022" spans="1:5" ht="23.25" hidden="1" x14ac:dyDescent="0.2">
      <c r="A4022" s="41" t="s">
        <v>3930</v>
      </c>
      <c r="B4022" s="41" t="s">
        <v>3941</v>
      </c>
      <c r="C4022" s="63">
        <v>6470502</v>
      </c>
      <c r="D4022" s="34" t="s">
        <v>3987</v>
      </c>
      <c r="E4022" s="37"/>
    </row>
    <row r="4023" spans="1:5" ht="23.25" hidden="1" x14ac:dyDescent="0.2">
      <c r="A4023" s="41" t="s">
        <v>3930</v>
      </c>
      <c r="B4023" s="41" t="s">
        <v>3941</v>
      </c>
      <c r="C4023" s="63">
        <v>6470503</v>
      </c>
      <c r="D4023" s="34" t="s">
        <v>3988</v>
      </c>
      <c r="E4023" s="37"/>
    </row>
    <row r="4024" spans="1:5" ht="23.25" hidden="1" x14ac:dyDescent="0.2">
      <c r="A4024" s="41" t="s">
        <v>3930</v>
      </c>
      <c r="B4024" s="41" t="s">
        <v>3941</v>
      </c>
      <c r="C4024" s="63">
        <v>6470504</v>
      </c>
      <c r="D4024" s="34" t="s">
        <v>3989</v>
      </c>
      <c r="E4024" s="37"/>
    </row>
    <row r="4025" spans="1:5" ht="23.25" hidden="1" x14ac:dyDescent="0.2">
      <c r="A4025" s="41" t="s">
        <v>3930</v>
      </c>
      <c r="B4025" s="41" t="s">
        <v>3941</v>
      </c>
      <c r="C4025" s="63">
        <v>6470505</v>
      </c>
      <c r="D4025" s="34" t="s">
        <v>3990</v>
      </c>
      <c r="E4025" s="37"/>
    </row>
    <row r="4026" spans="1:5" ht="23.25" hidden="1" x14ac:dyDescent="0.2">
      <c r="A4026" s="41" t="s">
        <v>3930</v>
      </c>
      <c r="B4026" s="41" t="s">
        <v>3943</v>
      </c>
      <c r="C4026" s="63">
        <v>6470601</v>
      </c>
      <c r="D4026" s="34" t="s">
        <v>3991</v>
      </c>
      <c r="E4026" s="37"/>
    </row>
    <row r="4027" spans="1:5" ht="23.25" hidden="1" x14ac:dyDescent="0.2">
      <c r="A4027" s="41" t="s">
        <v>3930</v>
      </c>
      <c r="B4027" s="41" t="s">
        <v>3943</v>
      </c>
      <c r="C4027" s="63">
        <v>6470602</v>
      </c>
      <c r="D4027" s="34" t="s">
        <v>3992</v>
      </c>
      <c r="E4027" s="37"/>
    </row>
    <row r="4028" spans="1:5" ht="23.25" hidden="1" x14ac:dyDescent="0.2">
      <c r="A4028" s="41" t="s">
        <v>3930</v>
      </c>
      <c r="B4028" s="41" t="s">
        <v>3943</v>
      </c>
      <c r="C4028" s="63">
        <v>6470603</v>
      </c>
      <c r="D4028" s="34" t="s">
        <v>3993</v>
      </c>
      <c r="E4028" s="37"/>
    </row>
    <row r="4029" spans="1:5" ht="23.25" hidden="1" x14ac:dyDescent="0.2">
      <c r="A4029" s="41" t="s">
        <v>3930</v>
      </c>
      <c r="B4029" s="41" t="s">
        <v>3943</v>
      </c>
      <c r="C4029" s="63">
        <v>6470604</v>
      </c>
      <c r="D4029" s="34" t="s">
        <v>3994</v>
      </c>
      <c r="E4029" s="37"/>
    </row>
    <row r="4030" spans="1:5" ht="23.25" hidden="1" x14ac:dyDescent="0.2">
      <c r="A4030" s="41" t="s">
        <v>3930</v>
      </c>
      <c r="B4030" s="41" t="s">
        <v>3943</v>
      </c>
      <c r="C4030" s="63">
        <v>6470605</v>
      </c>
      <c r="D4030" s="34" t="s">
        <v>3967</v>
      </c>
      <c r="E4030" s="37"/>
    </row>
    <row r="4031" spans="1:5" ht="23.25" hidden="1" x14ac:dyDescent="0.2">
      <c r="A4031" s="41" t="s">
        <v>3930</v>
      </c>
      <c r="B4031" s="41" t="s">
        <v>3996</v>
      </c>
      <c r="C4031" s="63">
        <v>6470701</v>
      </c>
      <c r="D4031" s="34" t="s">
        <v>3995</v>
      </c>
      <c r="E4031" s="37"/>
    </row>
    <row r="4032" spans="1:5" ht="23.25" hidden="1" x14ac:dyDescent="0.2">
      <c r="A4032" s="41" t="s">
        <v>3930</v>
      </c>
      <c r="B4032" s="41" t="s">
        <v>3996</v>
      </c>
      <c r="C4032" s="63">
        <v>6470702</v>
      </c>
      <c r="D4032" s="34" t="s">
        <v>3997</v>
      </c>
      <c r="E4032" s="37"/>
    </row>
    <row r="4033" spans="1:5" ht="23.25" hidden="1" x14ac:dyDescent="0.2">
      <c r="A4033" s="41" t="s">
        <v>3930</v>
      </c>
      <c r="B4033" s="41" t="s">
        <v>3996</v>
      </c>
      <c r="C4033" s="63">
        <v>6470703</v>
      </c>
      <c r="D4033" s="34" t="s">
        <v>272</v>
      </c>
      <c r="E4033" s="37"/>
    </row>
    <row r="4034" spans="1:5" ht="23.25" hidden="1" x14ac:dyDescent="0.2">
      <c r="A4034" s="41" t="s">
        <v>3930</v>
      </c>
      <c r="B4034" s="41" t="s">
        <v>3996</v>
      </c>
      <c r="C4034" s="63">
        <v>6470704</v>
      </c>
      <c r="D4034" s="34" t="s">
        <v>498</v>
      </c>
      <c r="E4034" s="37"/>
    </row>
    <row r="4035" spans="1:5" ht="23.25" hidden="1" x14ac:dyDescent="0.2">
      <c r="A4035" s="41" t="s">
        <v>3930</v>
      </c>
      <c r="B4035" s="41" t="s">
        <v>3945</v>
      </c>
      <c r="C4035" s="63">
        <v>6470801</v>
      </c>
      <c r="D4035" s="34" t="s">
        <v>3998</v>
      </c>
      <c r="E4035" s="37"/>
    </row>
    <row r="4036" spans="1:5" ht="23.25" hidden="1" x14ac:dyDescent="0.2">
      <c r="A4036" s="41" t="s">
        <v>3930</v>
      </c>
      <c r="B4036" s="41" t="s">
        <v>3945</v>
      </c>
      <c r="C4036" s="63">
        <v>6470802</v>
      </c>
      <c r="D4036" s="34" t="s">
        <v>3999</v>
      </c>
      <c r="E4036" s="37"/>
    </row>
    <row r="4037" spans="1:5" ht="23.25" hidden="1" x14ac:dyDescent="0.2">
      <c r="A4037" s="41" t="s">
        <v>3930</v>
      </c>
      <c r="B4037" s="41" t="s">
        <v>3945</v>
      </c>
      <c r="C4037" s="63">
        <v>6470803</v>
      </c>
      <c r="D4037" s="34" t="s">
        <v>4000</v>
      </c>
      <c r="E4037" s="37"/>
    </row>
    <row r="4038" spans="1:5" ht="23.25" hidden="1" x14ac:dyDescent="0.2">
      <c r="A4038" s="41" t="s">
        <v>3930</v>
      </c>
      <c r="B4038" s="41" t="s">
        <v>3945</v>
      </c>
      <c r="C4038" s="63">
        <v>6470804</v>
      </c>
      <c r="D4038" s="34" t="s">
        <v>2049</v>
      </c>
      <c r="E4038" s="37"/>
    </row>
    <row r="4039" spans="1:5" ht="23.25" hidden="1" x14ac:dyDescent="0.2">
      <c r="A4039" s="41" t="s">
        <v>3930</v>
      </c>
      <c r="B4039" s="41" t="s">
        <v>3945</v>
      </c>
      <c r="C4039" s="63">
        <v>6470805</v>
      </c>
      <c r="D4039" s="34" t="s">
        <v>4001</v>
      </c>
      <c r="E4039" s="37"/>
    </row>
    <row r="4040" spans="1:5" ht="23.25" hidden="1" x14ac:dyDescent="0.2">
      <c r="A4040" s="41" t="s">
        <v>3930</v>
      </c>
      <c r="B4040" s="41" t="s">
        <v>3945</v>
      </c>
      <c r="C4040" s="63">
        <v>6470806</v>
      </c>
      <c r="D4040" s="34" t="s">
        <v>4002</v>
      </c>
      <c r="E4040" s="37"/>
    </row>
    <row r="4041" spans="1:5" ht="23.25" hidden="1" x14ac:dyDescent="0.2">
      <c r="A4041" s="41" t="s">
        <v>3930</v>
      </c>
      <c r="B4041" s="41" t="s">
        <v>3945</v>
      </c>
      <c r="C4041" s="63">
        <v>6470807</v>
      </c>
      <c r="D4041" s="34" t="s">
        <v>4003</v>
      </c>
      <c r="E4041" s="37"/>
    </row>
    <row r="4042" spans="1:5" ht="23.25" hidden="1" x14ac:dyDescent="0.2">
      <c r="A4042" s="41" t="s">
        <v>3930</v>
      </c>
      <c r="B4042" s="41" t="s">
        <v>3945</v>
      </c>
      <c r="C4042" s="63">
        <v>6470808</v>
      </c>
      <c r="D4042" s="34" t="s">
        <v>4004</v>
      </c>
      <c r="E4042" s="37"/>
    </row>
    <row r="4043" spans="1:5" ht="23.25" hidden="1" x14ac:dyDescent="0.2">
      <c r="A4043" s="41" t="s">
        <v>3930</v>
      </c>
      <c r="B4043" s="41" t="s">
        <v>3945</v>
      </c>
      <c r="C4043" s="63">
        <v>6470810</v>
      </c>
      <c r="D4043" s="34" t="s">
        <v>4005</v>
      </c>
      <c r="E4043" s="37"/>
    </row>
    <row r="4044" spans="1:5" ht="23.25" hidden="1" x14ac:dyDescent="0.2">
      <c r="A4044" s="41" t="s">
        <v>3930</v>
      </c>
      <c r="B4044" s="41" t="s">
        <v>3945</v>
      </c>
      <c r="C4044" s="63">
        <v>6470811</v>
      </c>
      <c r="D4044" s="34" t="s">
        <v>2385</v>
      </c>
      <c r="E4044" s="37"/>
    </row>
    <row r="4045" spans="1:5" ht="23.25" hidden="1" x14ac:dyDescent="0.2">
      <c r="A4045" s="41" t="s">
        <v>3930</v>
      </c>
      <c r="B4045" s="41" t="s">
        <v>3945</v>
      </c>
      <c r="C4045" s="63">
        <v>6470812</v>
      </c>
      <c r="D4045" s="34" t="s">
        <v>4006</v>
      </c>
      <c r="E4045" s="37"/>
    </row>
    <row r="4046" spans="1:5" ht="23.25" hidden="1" x14ac:dyDescent="0.2">
      <c r="A4046" s="41" t="s">
        <v>3930</v>
      </c>
      <c r="B4046" s="41" t="s">
        <v>3945</v>
      </c>
      <c r="C4046" s="63">
        <v>6470813</v>
      </c>
      <c r="D4046" s="34" t="s">
        <v>1855</v>
      </c>
      <c r="E4046" s="37"/>
    </row>
    <row r="4047" spans="1:5" ht="23.25" hidden="1" x14ac:dyDescent="0.2">
      <c r="A4047" s="41" t="s">
        <v>3930</v>
      </c>
      <c r="B4047" s="41" t="s">
        <v>3945</v>
      </c>
      <c r="C4047" s="63">
        <v>6470814</v>
      </c>
      <c r="D4047" s="34" t="s">
        <v>4007</v>
      </c>
      <c r="E4047" s="37"/>
    </row>
    <row r="4048" spans="1:5" ht="23.25" hidden="1" x14ac:dyDescent="0.2">
      <c r="A4048" s="41" t="s">
        <v>3930</v>
      </c>
      <c r="B4048" s="41" t="s">
        <v>3945</v>
      </c>
      <c r="C4048" s="63">
        <v>6470816</v>
      </c>
      <c r="D4048" s="34" t="s">
        <v>2700</v>
      </c>
      <c r="E4048" s="37"/>
    </row>
    <row r="4049" spans="1:5" ht="23.25" hidden="1" x14ac:dyDescent="0.2">
      <c r="A4049" s="41" t="s">
        <v>3930</v>
      </c>
      <c r="B4049" s="41" t="s">
        <v>3947</v>
      </c>
      <c r="C4049" s="63">
        <v>6470901</v>
      </c>
      <c r="D4049" s="34" t="s">
        <v>4008</v>
      </c>
      <c r="E4049" s="37"/>
    </row>
    <row r="4050" spans="1:5" ht="23.25" hidden="1" x14ac:dyDescent="0.2">
      <c r="A4050" s="41" t="s">
        <v>3930</v>
      </c>
      <c r="B4050" s="41" t="s">
        <v>3947</v>
      </c>
      <c r="C4050" s="63">
        <v>6470902</v>
      </c>
      <c r="D4050" s="34" t="s">
        <v>2810</v>
      </c>
      <c r="E4050" s="37"/>
    </row>
    <row r="4051" spans="1:5" ht="23.25" hidden="1" x14ac:dyDescent="0.2">
      <c r="A4051" s="41" t="s">
        <v>3930</v>
      </c>
      <c r="B4051" s="41" t="s">
        <v>3947</v>
      </c>
      <c r="C4051" s="63">
        <v>6470903</v>
      </c>
      <c r="D4051" s="34" t="s">
        <v>4009</v>
      </c>
      <c r="E4051" s="37"/>
    </row>
    <row r="4052" spans="1:5" ht="23.25" hidden="1" x14ac:dyDescent="0.2">
      <c r="A4052" s="41" t="s">
        <v>3930</v>
      </c>
      <c r="B4052" s="41" t="s">
        <v>3947</v>
      </c>
      <c r="C4052" s="63">
        <v>6470904</v>
      </c>
      <c r="D4052" s="34" t="s">
        <v>4010</v>
      </c>
      <c r="E4052" s="37"/>
    </row>
    <row r="4053" spans="1:5" ht="23.25" hidden="1" x14ac:dyDescent="0.2">
      <c r="A4053" s="41" t="s">
        <v>3930</v>
      </c>
      <c r="B4053" s="41" t="s">
        <v>3949</v>
      </c>
      <c r="C4053" s="63">
        <v>6471001</v>
      </c>
      <c r="D4053" s="34" t="s">
        <v>2622</v>
      </c>
      <c r="E4053" s="37"/>
    </row>
    <row r="4054" spans="1:5" ht="23.25" hidden="1" x14ac:dyDescent="0.2">
      <c r="A4054" s="41" t="s">
        <v>3930</v>
      </c>
      <c r="B4054" s="41" t="s">
        <v>3949</v>
      </c>
      <c r="C4054" s="63">
        <v>6471002</v>
      </c>
      <c r="D4054" s="34" t="s">
        <v>4011</v>
      </c>
      <c r="E4054" s="37"/>
    </row>
    <row r="4055" spans="1:5" ht="23.25" hidden="1" x14ac:dyDescent="0.2">
      <c r="A4055" s="41" t="s">
        <v>3930</v>
      </c>
      <c r="B4055" s="41" t="s">
        <v>3949</v>
      </c>
      <c r="C4055" s="63">
        <v>6471003</v>
      </c>
      <c r="D4055" s="34" t="s">
        <v>4012</v>
      </c>
      <c r="E4055" s="37"/>
    </row>
    <row r="4056" spans="1:5" ht="23.25" hidden="1" x14ac:dyDescent="0.2">
      <c r="A4056" s="41" t="s">
        <v>3930</v>
      </c>
      <c r="B4056" s="41" t="s">
        <v>3949</v>
      </c>
      <c r="C4056" s="63">
        <v>6471004</v>
      </c>
      <c r="D4056" s="34" t="s">
        <v>4013</v>
      </c>
      <c r="E4056" s="37"/>
    </row>
    <row r="4057" spans="1:5" ht="23.25" hidden="1" x14ac:dyDescent="0.2">
      <c r="A4057" s="41" t="s">
        <v>3930</v>
      </c>
      <c r="B4057" s="41" t="s">
        <v>3949</v>
      </c>
      <c r="C4057" s="63">
        <v>6471005</v>
      </c>
      <c r="D4057" s="34" t="s">
        <v>2299</v>
      </c>
      <c r="E4057" s="37"/>
    </row>
    <row r="4058" spans="1:5" ht="23.25" hidden="1" x14ac:dyDescent="0.2">
      <c r="A4058" s="41" t="s">
        <v>3930</v>
      </c>
      <c r="B4058" s="41" t="s">
        <v>3949</v>
      </c>
      <c r="C4058" s="63">
        <v>6471006</v>
      </c>
      <c r="D4058" s="34" t="s">
        <v>4014</v>
      </c>
      <c r="E4058" s="37"/>
    </row>
    <row r="4059" spans="1:5" ht="23.25" hidden="1" x14ac:dyDescent="0.2">
      <c r="A4059" s="41" t="s">
        <v>3930</v>
      </c>
      <c r="B4059" s="41" t="s">
        <v>3949</v>
      </c>
      <c r="C4059" s="63">
        <v>6471007</v>
      </c>
      <c r="D4059" s="34" t="s">
        <v>2698</v>
      </c>
      <c r="E4059" s="37"/>
    </row>
    <row r="4060" spans="1:5" ht="23.25" hidden="1" x14ac:dyDescent="0.2">
      <c r="A4060" s="41" t="s">
        <v>3930</v>
      </c>
      <c r="B4060" s="41" t="s">
        <v>3949</v>
      </c>
      <c r="C4060" s="63">
        <v>6471008</v>
      </c>
      <c r="D4060" s="34" t="s">
        <v>4015</v>
      </c>
      <c r="E4060" s="37"/>
    </row>
    <row r="4061" spans="1:5" ht="23.25" hidden="1" x14ac:dyDescent="0.2">
      <c r="A4061" s="41" t="s">
        <v>3930</v>
      </c>
      <c r="B4061" s="41" t="s">
        <v>3949</v>
      </c>
      <c r="C4061" s="63">
        <v>6471009</v>
      </c>
      <c r="D4061" s="34" t="s">
        <v>4016</v>
      </c>
      <c r="E4061" s="37"/>
    </row>
    <row r="4062" spans="1:5" ht="23.25" hidden="1" x14ac:dyDescent="0.2">
      <c r="A4062" s="41" t="s">
        <v>3930</v>
      </c>
      <c r="B4062" s="41" t="s">
        <v>3951</v>
      </c>
      <c r="C4062" s="63">
        <v>6471101</v>
      </c>
      <c r="D4062" s="34" t="s">
        <v>4017</v>
      </c>
      <c r="E4062" s="37"/>
    </row>
    <row r="4063" spans="1:5" ht="23.25" hidden="1" x14ac:dyDescent="0.2">
      <c r="A4063" s="41" t="s">
        <v>3930</v>
      </c>
      <c r="B4063" s="41" t="s">
        <v>3951</v>
      </c>
      <c r="C4063" s="63">
        <v>6471102</v>
      </c>
      <c r="D4063" s="34" t="s">
        <v>2452</v>
      </c>
      <c r="E4063" s="37"/>
    </row>
    <row r="4064" spans="1:5" ht="23.25" hidden="1" x14ac:dyDescent="0.2">
      <c r="A4064" s="41" t="s">
        <v>3930</v>
      </c>
      <c r="B4064" s="41" t="s">
        <v>3951</v>
      </c>
      <c r="C4064" s="63">
        <v>6471103</v>
      </c>
      <c r="D4064" s="34" t="s">
        <v>4018</v>
      </c>
      <c r="E4064" s="37"/>
    </row>
    <row r="4065" spans="1:5" ht="23.25" hidden="1" x14ac:dyDescent="0.2">
      <c r="A4065" s="41" t="s">
        <v>3930</v>
      </c>
      <c r="B4065" s="41" t="s">
        <v>3951</v>
      </c>
      <c r="C4065" s="63">
        <v>6471104</v>
      </c>
      <c r="D4065" s="34" t="s">
        <v>4019</v>
      </c>
      <c r="E4065" s="37"/>
    </row>
    <row r="4066" spans="1:5" ht="23.25" hidden="1" x14ac:dyDescent="0.2">
      <c r="A4066" s="41" t="s">
        <v>3930</v>
      </c>
      <c r="B4066" s="41" t="s">
        <v>3951</v>
      </c>
      <c r="C4066" s="63">
        <v>6471105</v>
      </c>
      <c r="D4066" s="34" t="s">
        <v>4020</v>
      </c>
      <c r="E4066" s="37"/>
    </row>
    <row r="4067" spans="1:5" ht="23.25" hidden="1" x14ac:dyDescent="0.2">
      <c r="A4067" s="41" t="s">
        <v>3930</v>
      </c>
      <c r="B4067" s="41" t="s">
        <v>3951</v>
      </c>
      <c r="C4067" s="63">
        <v>6471106</v>
      </c>
      <c r="D4067" s="34" t="s">
        <v>4021</v>
      </c>
      <c r="E4067" s="37"/>
    </row>
    <row r="4068" spans="1:5" ht="23.25" hidden="1" x14ac:dyDescent="0.2">
      <c r="A4068" s="41" t="s">
        <v>3930</v>
      </c>
      <c r="B4068" s="41" t="s">
        <v>3951</v>
      </c>
      <c r="C4068" s="63">
        <v>6471107</v>
      </c>
      <c r="D4068" s="34" t="s">
        <v>4022</v>
      </c>
      <c r="E4068" s="37"/>
    </row>
    <row r="4069" spans="1:5" ht="23.25" hidden="1" x14ac:dyDescent="0.2">
      <c r="A4069" s="41" t="s">
        <v>3930</v>
      </c>
      <c r="B4069" s="41" t="s">
        <v>3951</v>
      </c>
      <c r="C4069" s="63">
        <v>6471108</v>
      </c>
      <c r="D4069" s="34" t="s">
        <v>4023</v>
      </c>
      <c r="E4069" s="37"/>
    </row>
    <row r="4070" spans="1:5" ht="23.25" hidden="1" x14ac:dyDescent="0.2">
      <c r="A4070" s="41" t="s">
        <v>3930</v>
      </c>
      <c r="B4070" s="41" t="s">
        <v>3953</v>
      </c>
      <c r="C4070" s="63">
        <v>6471201</v>
      </c>
      <c r="D4070" s="34" t="s">
        <v>4024</v>
      </c>
      <c r="E4070" s="37"/>
    </row>
    <row r="4071" spans="1:5" ht="23.25" hidden="1" x14ac:dyDescent="0.2">
      <c r="A4071" s="41" t="s">
        <v>3930</v>
      </c>
      <c r="B4071" s="41" t="s">
        <v>3953</v>
      </c>
      <c r="C4071" s="63">
        <v>6471202</v>
      </c>
      <c r="D4071" s="34" t="s">
        <v>4025</v>
      </c>
      <c r="E4071" s="37"/>
    </row>
    <row r="4072" spans="1:5" ht="23.25" hidden="1" x14ac:dyDescent="0.2">
      <c r="A4072" s="41" t="s">
        <v>3930</v>
      </c>
      <c r="B4072" s="41" t="s">
        <v>3953</v>
      </c>
      <c r="C4072" s="63">
        <v>6471203</v>
      </c>
      <c r="D4072" s="34" t="s">
        <v>4026</v>
      </c>
      <c r="E4072" s="37"/>
    </row>
    <row r="4073" spans="1:5" ht="23.25" hidden="1" x14ac:dyDescent="0.2">
      <c r="A4073" s="41" t="s">
        <v>3930</v>
      </c>
      <c r="B4073" s="41" t="s">
        <v>3953</v>
      </c>
      <c r="C4073" s="63">
        <v>6471204</v>
      </c>
      <c r="D4073" s="34" t="s">
        <v>1345</v>
      </c>
      <c r="E4073" s="37"/>
    </row>
    <row r="4074" spans="1:5" ht="23.25" hidden="1" x14ac:dyDescent="0.2">
      <c r="A4074" s="41" t="s">
        <v>3930</v>
      </c>
      <c r="B4074" s="41" t="s">
        <v>3953</v>
      </c>
      <c r="C4074" s="63">
        <v>6471205</v>
      </c>
      <c r="D4074" s="34" t="s">
        <v>4027</v>
      </c>
      <c r="E4074" s="37"/>
    </row>
    <row r="4075" spans="1:5" ht="23.25" hidden="1" x14ac:dyDescent="0.2">
      <c r="A4075" s="41" t="s">
        <v>3930</v>
      </c>
      <c r="B4075" s="41" t="s">
        <v>3953</v>
      </c>
      <c r="C4075" s="63">
        <v>6471206</v>
      </c>
      <c r="D4075" s="34" t="s">
        <v>4028</v>
      </c>
      <c r="E4075" s="37"/>
    </row>
    <row r="4076" spans="1:5" ht="23.25" hidden="1" x14ac:dyDescent="0.2">
      <c r="A4076" s="41" t="s">
        <v>3930</v>
      </c>
      <c r="B4076" s="41" t="s">
        <v>3953</v>
      </c>
      <c r="C4076" s="63">
        <v>6471207</v>
      </c>
      <c r="D4076" s="34" t="s">
        <v>4029</v>
      </c>
      <c r="E4076" s="37"/>
    </row>
    <row r="4077" spans="1:5" ht="23.25" hidden="1" x14ac:dyDescent="0.2">
      <c r="A4077" s="41" t="s">
        <v>3930</v>
      </c>
      <c r="B4077" s="41" t="s">
        <v>3953</v>
      </c>
      <c r="C4077" s="63">
        <v>6471208</v>
      </c>
      <c r="D4077" s="34" t="s">
        <v>4030</v>
      </c>
      <c r="E4077" s="37"/>
    </row>
    <row r="4078" spans="1:5" ht="23.25" hidden="1" x14ac:dyDescent="0.2">
      <c r="A4078" s="41" t="s">
        <v>3930</v>
      </c>
      <c r="B4078" s="41" t="s">
        <v>3953</v>
      </c>
      <c r="C4078" s="63">
        <v>6471209</v>
      </c>
      <c r="D4078" s="34" t="s">
        <v>3725</v>
      </c>
      <c r="E4078" s="37"/>
    </row>
    <row r="4079" spans="1:5" ht="23.25" hidden="1" x14ac:dyDescent="0.2">
      <c r="A4079" s="41" t="s">
        <v>3930</v>
      </c>
      <c r="B4079" s="41" t="s">
        <v>3953</v>
      </c>
      <c r="C4079" s="63">
        <v>6471210</v>
      </c>
      <c r="D4079" s="34" t="s">
        <v>4031</v>
      </c>
      <c r="E4079" s="37"/>
    </row>
    <row r="4080" spans="1:5" ht="23.25" hidden="1" x14ac:dyDescent="0.2">
      <c r="A4080" s="41" t="s">
        <v>3930</v>
      </c>
      <c r="B4080" s="41" t="s">
        <v>3953</v>
      </c>
      <c r="C4080" s="63">
        <v>6471211</v>
      </c>
      <c r="D4080" s="34" t="s">
        <v>4032</v>
      </c>
      <c r="E4080" s="37"/>
    </row>
    <row r="4081" spans="1:5" ht="23.25" hidden="1" x14ac:dyDescent="0.2">
      <c r="A4081" s="41" t="s">
        <v>3930</v>
      </c>
      <c r="B4081" s="41" t="s">
        <v>3953</v>
      </c>
      <c r="C4081" s="63">
        <v>6471212</v>
      </c>
      <c r="D4081" s="34" t="s">
        <v>4033</v>
      </c>
      <c r="E4081" s="37"/>
    </row>
    <row r="4082" spans="1:5" ht="23.25" hidden="1" x14ac:dyDescent="0.2">
      <c r="A4082" s="41" t="s">
        <v>3930</v>
      </c>
      <c r="B4082" s="41" t="s">
        <v>3953</v>
      </c>
      <c r="C4082" s="63">
        <v>6471213</v>
      </c>
      <c r="D4082" s="34" t="s">
        <v>4034</v>
      </c>
      <c r="E4082" s="37"/>
    </row>
    <row r="4083" spans="1:5" ht="23.25" hidden="1" x14ac:dyDescent="0.2">
      <c r="A4083" s="41" t="s">
        <v>3930</v>
      </c>
      <c r="B4083" s="41" t="s">
        <v>3953</v>
      </c>
      <c r="C4083" s="63">
        <v>6471214</v>
      </c>
      <c r="D4083" s="34" t="s">
        <v>4035</v>
      </c>
      <c r="E4083" s="37"/>
    </row>
    <row r="4084" spans="1:5" ht="23.25" hidden="1" x14ac:dyDescent="0.2">
      <c r="A4084" s="41" t="s">
        <v>3930</v>
      </c>
      <c r="B4084" s="41" t="s">
        <v>3953</v>
      </c>
      <c r="C4084" s="63">
        <v>6471215</v>
      </c>
      <c r="D4084" s="34" t="s">
        <v>3279</v>
      </c>
      <c r="E4084" s="37"/>
    </row>
    <row r="4085" spans="1:5" ht="23.25" hidden="1" x14ac:dyDescent="0.2">
      <c r="A4085" s="41" t="s">
        <v>3930</v>
      </c>
      <c r="B4085" s="41" t="s">
        <v>3953</v>
      </c>
      <c r="C4085" s="63">
        <v>6471216</v>
      </c>
      <c r="D4085" s="34" t="s">
        <v>4036</v>
      </c>
      <c r="E4085" s="37"/>
    </row>
    <row r="4086" spans="1:5" ht="23.25" hidden="1" x14ac:dyDescent="0.2">
      <c r="A4086" s="41" t="s">
        <v>3930</v>
      </c>
      <c r="B4086" s="41" t="s">
        <v>3956</v>
      </c>
      <c r="C4086" s="63">
        <v>6471301</v>
      </c>
      <c r="D4086" s="34" t="s">
        <v>4037</v>
      </c>
      <c r="E4086" s="37"/>
    </row>
    <row r="4087" spans="1:5" ht="23.25" hidden="1" x14ac:dyDescent="0.2">
      <c r="A4087" s="41" t="s">
        <v>3930</v>
      </c>
      <c r="B4087" s="41" t="s">
        <v>3956</v>
      </c>
      <c r="C4087" s="63">
        <v>6471302</v>
      </c>
      <c r="D4087" s="34" t="s">
        <v>4038</v>
      </c>
      <c r="E4087" s="37"/>
    </row>
    <row r="4088" spans="1:5" ht="23.25" hidden="1" x14ac:dyDescent="0.2">
      <c r="A4088" s="41" t="s">
        <v>3930</v>
      </c>
      <c r="B4088" s="41" t="s">
        <v>3956</v>
      </c>
      <c r="C4088" s="63">
        <v>6471303</v>
      </c>
      <c r="D4088" s="34" t="s">
        <v>4039</v>
      </c>
      <c r="E4088" s="37"/>
    </row>
    <row r="4089" spans="1:5" ht="23.25" hidden="1" x14ac:dyDescent="0.2">
      <c r="A4089" s="41" t="s">
        <v>3930</v>
      </c>
      <c r="B4089" s="41" t="s">
        <v>3956</v>
      </c>
      <c r="C4089" s="63">
        <v>6471304</v>
      </c>
      <c r="D4089" s="34" t="s">
        <v>4040</v>
      </c>
      <c r="E4089" s="37"/>
    </row>
    <row r="4090" spans="1:5" ht="23.25" hidden="1" x14ac:dyDescent="0.2">
      <c r="A4090" s="41" t="s">
        <v>3930</v>
      </c>
      <c r="B4090" s="41" t="s">
        <v>4042</v>
      </c>
      <c r="C4090" s="63">
        <v>6471401</v>
      </c>
      <c r="D4090" s="34" t="s">
        <v>4041</v>
      </c>
      <c r="E4090" s="37"/>
    </row>
    <row r="4091" spans="1:5" ht="23.25" hidden="1" x14ac:dyDescent="0.2">
      <c r="A4091" s="41" t="s">
        <v>3930</v>
      </c>
      <c r="B4091" s="41" t="s">
        <v>4042</v>
      </c>
      <c r="C4091" s="63">
        <v>6471402</v>
      </c>
      <c r="D4091" s="34" t="s">
        <v>2546</v>
      </c>
      <c r="E4091" s="37"/>
    </row>
    <row r="4092" spans="1:5" ht="23.25" hidden="1" x14ac:dyDescent="0.2">
      <c r="A4092" s="41" t="s">
        <v>3930</v>
      </c>
      <c r="B4092" s="41" t="s">
        <v>4042</v>
      </c>
      <c r="C4092" s="63">
        <v>6471403</v>
      </c>
      <c r="D4092" s="34" t="s">
        <v>4043</v>
      </c>
      <c r="E4092" s="37"/>
    </row>
    <row r="4093" spans="1:5" ht="23.25" hidden="1" x14ac:dyDescent="0.2">
      <c r="A4093" s="41" t="s">
        <v>3930</v>
      </c>
      <c r="B4093" s="41" t="s">
        <v>4042</v>
      </c>
      <c r="C4093" s="63">
        <v>6471404</v>
      </c>
      <c r="D4093" s="34" t="s">
        <v>4044</v>
      </c>
      <c r="E4093" s="37"/>
    </row>
    <row r="4094" spans="1:5" ht="23.25" hidden="1" x14ac:dyDescent="0.2">
      <c r="A4094" s="41" t="s">
        <v>3930</v>
      </c>
      <c r="B4094" s="41" t="s">
        <v>4046</v>
      </c>
      <c r="C4094" s="63">
        <v>6471501</v>
      </c>
      <c r="D4094" s="34" t="s">
        <v>4045</v>
      </c>
      <c r="E4094" s="37"/>
    </row>
    <row r="4095" spans="1:5" ht="23.25" hidden="1" x14ac:dyDescent="0.2">
      <c r="A4095" s="41" t="s">
        <v>3930</v>
      </c>
      <c r="B4095" s="41" t="s">
        <v>4046</v>
      </c>
      <c r="C4095" s="63">
        <v>6471502</v>
      </c>
      <c r="D4095" s="34" t="s">
        <v>4047</v>
      </c>
      <c r="E4095" s="37"/>
    </row>
    <row r="4096" spans="1:5" ht="23.25" hidden="1" x14ac:dyDescent="0.2">
      <c r="A4096" s="41" t="s">
        <v>3930</v>
      </c>
      <c r="B4096" s="41" t="s">
        <v>4046</v>
      </c>
      <c r="C4096" s="63">
        <v>6471503</v>
      </c>
      <c r="D4096" s="34" t="s">
        <v>4048</v>
      </c>
      <c r="E4096" s="37"/>
    </row>
    <row r="4097" spans="1:5" ht="23.25" hidden="1" x14ac:dyDescent="0.2">
      <c r="A4097" s="41" t="s">
        <v>3930</v>
      </c>
      <c r="B4097" s="41" t="s">
        <v>4046</v>
      </c>
      <c r="C4097" s="63">
        <v>6471504</v>
      </c>
      <c r="D4097" s="34" t="s">
        <v>4049</v>
      </c>
      <c r="E4097" s="37"/>
    </row>
    <row r="4098" spans="1:5" ht="23.25" hidden="1" x14ac:dyDescent="0.2">
      <c r="A4098" s="41" t="s">
        <v>3930</v>
      </c>
      <c r="B4098" s="41" t="s">
        <v>3958</v>
      </c>
      <c r="C4098" s="63">
        <v>6471601</v>
      </c>
      <c r="D4098" s="34" t="s">
        <v>4050</v>
      </c>
      <c r="E4098" s="37"/>
    </row>
    <row r="4099" spans="1:5" ht="23.25" hidden="1" x14ac:dyDescent="0.2">
      <c r="A4099" s="41" t="s">
        <v>3930</v>
      </c>
      <c r="B4099" s="41" t="s">
        <v>3958</v>
      </c>
      <c r="C4099" s="63">
        <v>6471602</v>
      </c>
      <c r="D4099" s="34" t="s">
        <v>4051</v>
      </c>
      <c r="E4099" s="37"/>
    </row>
    <row r="4100" spans="1:5" ht="23.25" hidden="1" x14ac:dyDescent="0.2">
      <c r="A4100" s="41" t="s">
        <v>3930</v>
      </c>
      <c r="B4100" s="41" t="s">
        <v>3958</v>
      </c>
      <c r="C4100" s="63">
        <v>6471603</v>
      </c>
      <c r="D4100" s="34" t="s">
        <v>3030</v>
      </c>
      <c r="E4100" s="37"/>
    </row>
    <row r="4101" spans="1:5" ht="23.25" hidden="1" x14ac:dyDescent="0.2">
      <c r="A4101" s="41" t="s">
        <v>3930</v>
      </c>
      <c r="B4101" s="41" t="s">
        <v>3958</v>
      </c>
      <c r="C4101" s="63">
        <v>6471604</v>
      </c>
      <c r="D4101" s="34" t="s">
        <v>3135</v>
      </c>
      <c r="E4101" s="37"/>
    </row>
    <row r="4102" spans="1:5" ht="23.25" hidden="1" x14ac:dyDescent="0.2">
      <c r="A4102" s="41" t="s">
        <v>3930</v>
      </c>
      <c r="B4102" s="41" t="s">
        <v>3958</v>
      </c>
      <c r="C4102" s="63">
        <v>6471605</v>
      </c>
      <c r="D4102" s="34" t="s">
        <v>4052</v>
      </c>
      <c r="E4102" s="37"/>
    </row>
    <row r="4103" spans="1:5" ht="23.25" hidden="1" x14ac:dyDescent="0.2">
      <c r="A4103" s="41" t="s">
        <v>3930</v>
      </c>
      <c r="B4103" s="41" t="s">
        <v>4054</v>
      </c>
      <c r="C4103" s="63">
        <v>6471701</v>
      </c>
      <c r="D4103" s="34" t="s">
        <v>4053</v>
      </c>
      <c r="E4103" s="37"/>
    </row>
    <row r="4104" spans="1:5" ht="23.25" hidden="1" x14ac:dyDescent="0.2">
      <c r="A4104" s="41" t="s">
        <v>3930</v>
      </c>
      <c r="B4104" s="41" t="s">
        <v>4054</v>
      </c>
      <c r="C4104" s="63">
        <v>6471702</v>
      </c>
      <c r="D4104" s="34" t="s">
        <v>4055</v>
      </c>
      <c r="E4104" s="37"/>
    </row>
    <row r="4105" spans="1:5" ht="23.25" hidden="1" x14ac:dyDescent="0.2">
      <c r="A4105" s="41" t="s">
        <v>3930</v>
      </c>
      <c r="B4105" s="41" t="s">
        <v>4054</v>
      </c>
      <c r="C4105" s="63">
        <v>6471703</v>
      </c>
      <c r="D4105" s="34" t="s">
        <v>4056</v>
      </c>
      <c r="E4105" s="37"/>
    </row>
    <row r="4106" spans="1:5" ht="23.25" hidden="1" x14ac:dyDescent="0.2">
      <c r="A4106" s="41" t="s">
        <v>3930</v>
      </c>
      <c r="B4106" s="41" t="s">
        <v>4054</v>
      </c>
      <c r="C4106" s="63">
        <v>6471704</v>
      </c>
      <c r="D4106" s="34" t="s">
        <v>4057</v>
      </c>
      <c r="E4106" s="37"/>
    </row>
    <row r="4107" spans="1:5" ht="23.25" hidden="1" x14ac:dyDescent="0.2">
      <c r="A4107" s="41" t="s">
        <v>3930</v>
      </c>
      <c r="B4107" s="41" t="s">
        <v>4054</v>
      </c>
      <c r="C4107" s="63">
        <v>6471705</v>
      </c>
      <c r="D4107" s="34" t="s">
        <v>4058</v>
      </c>
      <c r="E4107" s="37"/>
    </row>
    <row r="4108" spans="1:5" ht="23.25" hidden="1" x14ac:dyDescent="0.2">
      <c r="A4108" s="41" t="s">
        <v>3930</v>
      </c>
      <c r="B4108" s="41" t="s">
        <v>4060</v>
      </c>
      <c r="C4108" s="63">
        <v>6471801</v>
      </c>
      <c r="D4108" s="34" t="s">
        <v>4059</v>
      </c>
      <c r="E4108" s="37"/>
    </row>
    <row r="4109" spans="1:5" ht="23.25" hidden="1" x14ac:dyDescent="0.2">
      <c r="A4109" s="41" t="s">
        <v>3930</v>
      </c>
      <c r="B4109" s="41" t="s">
        <v>4060</v>
      </c>
      <c r="C4109" s="63">
        <v>6471802</v>
      </c>
      <c r="D4109" s="34" t="s">
        <v>4061</v>
      </c>
      <c r="E4109" s="37"/>
    </row>
    <row r="4110" spans="1:5" ht="23.25" hidden="1" x14ac:dyDescent="0.2">
      <c r="A4110" s="41" t="s">
        <v>3930</v>
      </c>
      <c r="B4110" s="41" t="s">
        <v>4060</v>
      </c>
      <c r="C4110" s="63">
        <v>6471803</v>
      </c>
      <c r="D4110" s="34" t="s">
        <v>4062</v>
      </c>
      <c r="E4110" s="37"/>
    </row>
    <row r="4111" spans="1:5" ht="23.25" hidden="1" x14ac:dyDescent="0.2">
      <c r="A4111" s="41" t="s">
        <v>3930</v>
      </c>
      <c r="B4111" s="41" t="s">
        <v>4060</v>
      </c>
      <c r="C4111" s="63">
        <v>6471804</v>
      </c>
      <c r="D4111" s="34" t="s">
        <v>4063</v>
      </c>
      <c r="E4111" s="37"/>
    </row>
    <row r="4112" spans="1:5" ht="23.25" hidden="1" x14ac:dyDescent="0.2">
      <c r="A4112" s="41" t="s">
        <v>4066</v>
      </c>
      <c r="B4112" s="41" t="s">
        <v>4065</v>
      </c>
      <c r="C4112" s="63">
        <v>2480101</v>
      </c>
      <c r="D4112" s="34" t="s">
        <v>4064</v>
      </c>
      <c r="E4112" s="37"/>
    </row>
    <row r="4113" spans="1:5" ht="23.25" hidden="1" x14ac:dyDescent="0.2">
      <c r="A4113" s="41" t="s">
        <v>4066</v>
      </c>
      <c r="B4113" s="41" t="s">
        <v>4065</v>
      </c>
      <c r="C4113" s="63">
        <v>4480101</v>
      </c>
      <c r="D4113" s="34" t="s">
        <v>4067</v>
      </c>
      <c r="E4113" s="37"/>
    </row>
    <row r="4114" spans="1:5" ht="23.25" hidden="1" x14ac:dyDescent="0.2">
      <c r="A4114" s="41" t="s">
        <v>4066</v>
      </c>
      <c r="B4114" s="41" t="s">
        <v>4069</v>
      </c>
      <c r="C4114" s="63">
        <v>5480209</v>
      </c>
      <c r="D4114" s="34" t="s">
        <v>4068</v>
      </c>
      <c r="E4114" s="37"/>
    </row>
    <row r="4115" spans="1:5" ht="23.25" hidden="1" x14ac:dyDescent="0.2">
      <c r="A4115" s="41" t="s">
        <v>4066</v>
      </c>
      <c r="B4115" s="41" t="s">
        <v>4071</v>
      </c>
      <c r="C4115" s="63">
        <v>5480310</v>
      </c>
      <c r="D4115" s="34" t="s">
        <v>4070</v>
      </c>
      <c r="E4115" s="37"/>
    </row>
    <row r="4116" spans="1:5" ht="23.25" hidden="1" x14ac:dyDescent="0.2">
      <c r="A4116" s="41" t="s">
        <v>4066</v>
      </c>
      <c r="B4116" s="41" t="s">
        <v>4073</v>
      </c>
      <c r="C4116" s="63">
        <v>5480407</v>
      </c>
      <c r="D4116" s="34" t="s">
        <v>4072</v>
      </c>
      <c r="E4116" s="37"/>
    </row>
    <row r="4117" spans="1:5" ht="23.25" hidden="1" x14ac:dyDescent="0.2">
      <c r="A4117" s="41" t="s">
        <v>4066</v>
      </c>
      <c r="B4117" s="41" t="s">
        <v>4075</v>
      </c>
      <c r="C4117" s="63">
        <v>5480512</v>
      </c>
      <c r="D4117" s="34" t="s">
        <v>4074</v>
      </c>
      <c r="E4117" s="37"/>
    </row>
    <row r="4118" spans="1:5" ht="23.25" hidden="1" x14ac:dyDescent="0.2">
      <c r="A4118" s="41" t="s">
        <v>4066</v>
      </c>
      <c r="B4118" s="41" t="s">
        <v>4077</v>
      </c>
      <c r="C4118" s="63">
        <v>5480609</v>
      </c>
      <c r="D4118" s="34" t="s">
        <v>4076</v>
      </c>
      <c r="E4118" s="37"/>
    </row>
    <row r="4119" spans="1:5" ht="23.25" hidden="1" x14ac:dyDescent="0.2">
      <c r="A4119" s="41" t="s">
        <v>4066</v>
      </c>
      <c r="B4119" s="41" t="s">
        <v>4079</v>
      </c>
      <c r="C4119" s="63">
        <v>5480713</v>
      </c>
      <c r="D4119" s="34" t="s">
        <v>4078</v>
      </c>
      <c r="E4119" s="37"/>
    </row>
    <row r="4120" spans="1:5" ht="23.25" hidden="1" x14ac:dyDescent="0.2">
      <c r="A4120" s="41" t="s">
        <v>4066</v>
      </c>
      <c r="B4120" s="41" t="s">
        <v>4080</v>
      </c>
      <c r="C4120" s="63">
        <v>5480810</v>
      </c>
      <c r="D4120" s="34" t="s">
        <v>3408</v>
      </c>
      <c r="E4120" s="37"/>
    </row>
    <row r="4121" spans="1:5" ht="23.25" hidden="1" x14ac:dyDescent="0.2">
      <c r="A4121" s="41" t="s">
        <v>4066</v>
      </c>
      <c r="B4121" s="41" t="s">
        <v>4082</v>
      </c>
      <c r="C4121" s="63">
        <v>5480907</v>
      </c>
      <c r="D4121" s="34" t="s">
        <v>4081</v>
      </c>
      <c r="E4121" s="37"/>
    </row>
    <row r="4122" spans="1:5" ht="23.25" hidden="1" x14ac:dyDescent="0.2">
      <c r="A4122" s="41" t="s">
        <v>4066</v>
      </c>
      <c r="B4122" s="41" t="s">
        <v>4084</v>
      </c>
      <c r="C4122" s="63">
        <v>5481008</v>
      </c>
      <c r="D4122" s="34" t="s">
        <v>4083</v>
      </c>
      <c r="E4122" s="37"/>
    </row>
    <row r="4123" spans="1:5" ht="23.25" hidden="1" x14ac:dyDescent="0.2">
      <c r="A4123" s="41" t="s">
        <v>4066</v>
      </c>
      <c r="B4123" s="41" t="s">
        <v>4065</v>
      </c>
      <c r="C4123" s="63">
        <v>6480101</v>
      </c>
      <c r="D4123" s="34" t="s">
        <v>4085</v>
      </c>
      <c r="E4123" s="37"/>
    </row>
    <row r="4124" spans="1:5" ht="23.25" hidden="1" x14ac:dyDescent="0.2">
      <c r="A4124" s="41" t="s">
        <v>4066</v>
      </c>
      <c r="B4124" s="41" t="s">
        <v>4065</v>
      </c>
      <c r="C4124" s="63">
        <v>6480102</v>
      </c>
      <c r="D4124" s="34" t="s">
        <v>3325</v>
      </c>
      <c r="E4124" s="37"/>
    </row>
    <row r="4125" spans="1:5" ht="23.25" hidden="1" x14ac:dyDescent="0.2">
      <c r="A4125" s="41" t="s">
        <v>4066</v>
      </c>
      <c r="B4125" s="41" t="s">
        <v>4065</v>
      </c>
      <c r="C4125" s="63">
        <v>6480103</v>
      </c>
      <c r="D4125" s="34" t="s">
        <v>1592</v>
      </c>
      <c r="E4125" s="37"/>
    </row>
    <row r="4126" spans="1:5" ht="23.25" hidden="1" x14ac:dyDescent="0.2">
      <c r="A4126" s="41" t="s">
        <v>4066</v>
      </c>
      <c r="B4126" s="41" t="s">
        <v>4065</v>
      </c>
      <c r="C4126" s="63">
        <v>6480104</v>
      </c>
      <c r="D4126" s="34" t="s">
        <v>4086</v>
      </c>
      <c r="E4126" s="37"/>
    </row>
    <row r="4127" spans="1:5" ht="23.25" hidden="1" x14ac:dyDescent="0.2">
      <c r="A4127" s="41" t="s">
        <v>4066</v>
      </c>
      <c r="B4127" s="41" t="s">
        <v>4065</v>
      </c>
      <c r="C4127" s="63">
        <v>6480105</v>
      </c>
      <c r="D4127" s="34" t="s">
        <v>4087</v>
      </c>
      <c r="E4127" s="37"/>
    </row>
    <row r="4128" spans="1:5" ht="23.25" hidden="1" x14ac:dyDescent="0.2">
      <c r="A4128" s="41" t="s">
        <v>4066</v>
      </c>
      <c r="B4128" s="41" t="s">
        <v>4065</v>
      </c>
      <c r="C4128" s="63">
        <v>6480106</v>
      </c>
      <c r="D4128" s="34" t="s">
        <v>4088</v>
      </c>
      <c r="E4128" s="37"/>
    </row>
    <row r="4129" spans="1:5" ht="23.25" hidden="1" x14ac:dyDescent="0.2">
      <c r="A4129" s="41" t="s">
        <v>4066</v>
      </c>
      <c r="B4129" s="41" t="s">
        <v>4065</v>
      </c>
      <c r="C4129" s="63">
        <v>6480107</v>
      </c>
      <c r="D4129" s="34" t="s">
        <v>4089</v>
      </c>
      <c r="E4129" s="37"/>
    </row>
    <row r="4130" spans="1:5" ht="23.25" hidden="1" x14ac:dyDescent="0.2">
      <c r="A4130" s="41" t="s">
        <v>4066</v>
      </c>
      <c r="B4130" s="41" t="s">
        <v>4065</v>
      </c>
      <c r="C4130" s="63">
        <v>6480108</v>
      </c>
      <c r="D4130" s="34" t="s">
        <v>4090</v>
      </c>
      <c r="E4130" s="37"/>
    </row>
    <row r="4131" spans="1:5" ht="23.25" hidden="1" x14ac:dyDescent="0.2">
      <c r="A4131" s="41" t="s">
        <v>4066</v>
      </c>
      <c r="B4131" s="41" t="s">
        <v>4065</v>
      </c>
      <c r="C4131" s="63">
        <v>6480109</v>
      </c>
      <c r="D4131" s="34" t="s">
        <v>4091</v>
      </c>
      <c r="E4131" s="37"/>
    </row>
    <row r="4132" spans="1:5" ht="23.25" hidden="1" x14ac:dyDescent="0.2">
      <c r="A4132" s="41" t="s">
        <v>4066</v>
      </c>
      <c r="B4132" s="41" t="s">
        <v>4065</v>
      </c>
      <c r="C4132" s="63">
        <v>6480110</v>
      </c>
      <c r="D4132" s="34" t="s">
        <v>3751</v>
      </c>
      <c r="E4132" s="37"/>
    </row>
    <row r="4133" spans="1:5" ht="23.25" hidden="1" x14ac:dyDescent="0.2">
      <c r="A4133" s="41" t="s">
        <v>4066</v>
      </c>
      <c r="B4133" s="41" t="s">
        <v>4065</v>
      </c>
      <c r="C4133" s="63">
        <v>6480111</v>
      </c>
      <c r="D4133" s="34" t="s">
        <v>4092</v>
      </c>
      <c r="E4133" s="37"/>
    </row>
    <row r="4134" spans="1:5" ht="23.25" hidden="1" x14ac:dyDescent="0.2">
      <c r="A4134" s="41" t="s">
        <v>4066</v>
      </c>
      <c r="B4134" s="41" t="s">
        <v>4065</v>
      </c>
      <c r="C4134" s="63">
        <v>6480112</v>
      </c>
      <c r="D4134" s="34" t="s">
        <v>4093</v>
      </c>
      <c r="E4134" s="37"/>
    </row>
    <row r="4135" spans="1:5" ht="23.25" hidden="1" x14ac:dyDescent="0.2">
      <c r="A4135" s="41" t="s">
        <v>4066</v>
      </c>
      <c r="B4135" s="41" t="s">
        <v>4065</v>
      </c>
      <c r="C4135" s="63">
        <v>6480113</v>
      </c>
      <c r="D4135" s="34" t="s">
        <v>3499</v>
      </c>
      <c r="E4135" s="37"/>
    </row>
    <row r="4136" spans="1:5" ht="23.25" hidden="1" x14ac:dyDescent="0.2">
      <c r="A4136" s="41" t="s">
        <v>4066</v>
      </c>
      <c r="B4136" s="41" t="s">
        <v>4069</v>
      </c>
      <c r="C4136" s="63">
        <v>6480201</v>
      </c>
      <c r="D4136" s="34" t="s">
        <v>4094</v>
      </c>
      <c r="E4136" s="37"/>
    </row>
    <row r="4137" spans="1:5" ht="23.25" hidden="1" x14ac:dyDescent="0.2">
      <c r="A4137" s="41" t="s">
        <v>4066</v>
      </c>
      <c r="B4137" s="41" t="s">
        <v>4069</v>
      </c>
      <c r="C4137" s="63">
        <v>6480202</v>
      </c>
      <c r="D4137" s="34" t="s">
        <v>4095</v>
      </c>
      <c r="E4137" s="37"/>
    </row>
    <row r="4138" spans="1:5" ht="23.25" hidden="1" x14ac:dyDescent="0.2">
      <c r="A4138" s="41" t="s">
        <v>4066</v>
      </c>
      <c r="B4138" s="41" t="s">
        <v>4069</v>
      </c>
      <c r="C4138" s="63">
        <v>6480203</v>
      </c>
      <c r="D4138" s="34" t="s">
        <v>4096</v>
      </c>
      <c r="E4138" s="37"/>
    </row>
    <row r="4139" spans="1:5" ht="23.25" hidden="1" x14ac:dyDescent="0.2">
      <c r="A4139" s="41" t="s">
        <v>4066</v>
      </c>
      <c r="B4139" s="41" t="s">
        <v>4069</v>
      </c>
      <c r="C4139" s="63">
        <v>6480204</v>
      </c>
      <c r="D4139" s="34" t="s">
        <v>731</v>
      </c>
      <c r="E4139" s="37"/>
    </row>
    <row r="4140" spans="1:5" ht="23.25" hidden="1" x14ac:dyDescent="0.2">
      <c r="A4140" s="41" t="s">
        <v>4066</v>
      </c>
      <c r="B4140" s="41" t="s">
        <v>4069</v>
      </c>
      <c r="C4140" s="63">
        <v>6480205</v>
      </c>
      <c r="D4140" s="34" t="s">
        <v>1848</v>
      </c>
      <c r="E4140" s="37"/>
    </row>
    <row r="4141" spans="1:5" ht="23.25" hidden="1" x14ac:dyDescent="0.2">
      <c r="A4141" s="41" t="s">
        <v>4066</v>
      </c>
      <c r="B4141" s="41" t="s">
        <v>4069</v>
      </c>
      <c r="C4141" s="63">
        <v>6480206</v>
      </c>
      <c r="D4141" s="34" t="s">
        <v>4097</v>
      </c>
      <c r="E4141" s="37"/>
    </row>
    <row r="4142" spans="1:5" ht="23.25" hidden="1" x14ac:dyDescent="0.2">
      <c r="A4142" s="41" t="s">
        <v>4066</v>
      </c>
      <c r="B4142" s="41" t="s">
        <v>4069</v>
      </c>
      <c r="C4142" s="63">
        <v>6480207</v>
      </c>
      <c r="D4142" s="34" t="s">
        <v>4098</v>
      </c>
      <c r="E4142" s="37"/>
    </row>
    <row r="4143" spans="1:5" ht="23.25" hidden="1" x14ac:dyDescent="0.2">
      <c r="A4143" s="41" t="s">
        <v>4066</v>
      </c>
      <c r="B4143" s="41" t="s">
        <v>4069</v>
      </c>
      <c r="C4143" s="63">
        <v>6480208</v>
      </c>
      <c r="D4143" s="34" t="s">
        <v>4099</v>
      </c>
      <c r="E4143" s="37"/>
    </row>
    <row r="4144" spans="1:5" ht="23.25" hidden="1" x14ac:dyDescent="0.2">
      <c r="A4144" s="41" t="s">
        <v>4066</v>
      </c>
      <c r="B4144" s="41" t="s">
        <v>4071</v>
      </c>
      <c r="C4144" s="63">
        <v>6480301</v>
      </c>
      <c r="D4144" s="34" t="s">
        <v>4100</v>
      </c>
      <c r="E4144" s="37"/>
    </row>
    <row r="4145" spans="1:5" ht="23.25" hidden="1" x14ac:dyDescent="0.2">
      <c r="A4145" s="41" t="s">
        <v>4066</v>
      </c>
      <c r="B4145" s="41" t="s">
        <v>4071</v>
      </c>
      <c r="C4145" s="63">
        <v>6480303</v>
      </c>
      <c r="D4145" s="34" t="s">
        <v>4101</v>
      </c>
      <c r="E4145" s="37"/>
    </row>
    <row r="4146" spans="1:5" ht="23.25" hidden="1" x14ac:dyDescent="0.2">
      <c r="A4146" s="41" t="s">
        <v>4066</v>
      </c>
      <c r="B4146" s="41" t="s">
        <v>4071</v>
      </c>
      <c r="C4146" s="63">
        <v>6480304</v>
      </c>
      <c r="D4146" s="34" t="s">
        <v>4102</v>
      </c>
      <c r="E4146" s="37"/>
    </row>
    <row r="4147" spans="1:5" ht="23.25" hidden="1" x14ac:dyDescent="0.2">
      <c r="A4147" s="41" t="s">
        <v>4066</v>
      </c>
      <c r="B4147" s="41" t="s">
        <v>4071</v>
      </c>
      <c r="C4147" s="63">
        <v>6480305</v>
      </c>
      <c r="D4147" s="34" t="s">
        <v>4103</v>
      </c>
      <c r="E4147" s="37"/>
    </row>
    <row r="4148" spans="1:5" ht="23.25" hidden="1" x14ac:dyDescent="0.2">
      <c r="A4148" s="41" t="s">
        <v>4066</v>
      </c>
      <c r="B4148" s="41" t="s">
        <v>4071</v>
      </c>
      <c r="C4148" s="63">
        <v>6480306</v>
      </c>
      <c r="D4148" s="34" t="s">
        <v>4104</v>
      </c>
      <c r="E4148" s="37"/>
    </row>
    <row r="4149" spans="1:5" ht="23.25" hidden="1" x14ac:dyDescent="0.2">
      <c r="A4149" s="41" t="s">
        <v>4066</v>
      </c>
      <c r="B4149" s="41" t="s">
        <v>4071</v>
      </c>
      <c r="C4149" s="63">
        <v>6480307</v>
      </c>
      <c r="D4149" s="34" t="s">
        <v>4105</v>
      </c>
      <c r="E4149" s="37"/>
    </row>
    <row r="4150" spans="1:5" ht="23.25" hidden="1" x14ac:dyDescent="0.2">
      <c r="A4150" s="41" t="s">
        <v>4066</v>
      </c>
      <c r="B4150" s="41" t="s">
        <v>4071</v>
      </c>
      <c r="C4150" s="63">
        <v>6480308</v>
      </c>
      <c r="D4150" s="34" t="s">
        <v>4106</v>
      </c>
      <c r="E4150" s="37"/>
    </row>
    <row r="4151" spans="1:5" ht="23.25" hidden="1" x14ac:dyDescent="0.2">
      <c r="A4151" s="41" t="s">
        <v>4066</v>
      </c>
      <c r="B4151" s="41" t="s">
        <v>4071</v>
      </c>
      <c r="C4151" s="63">
        <v>6480309</v>
      </c>
      <c r="D4151" s="34" t="s">
        <v>4107</v>
      </c>
      <c r="E4151" s="37"/>
    </row>
    <row r="4152" spans="1:5" ht="23.25" hidden="1" x14ac:dyDescent="0.2">
      <c r="A4152" s="41" t="s">
        <v>4066</v>
      </c>
      <c r="B4152" s="41" t="s">
        <v>4073</v>
      </c>
      <c r="C4152" s="63">
        <v>6480402</v>
      </c>
      <c r="D4152" s="34" t="s">
        <v>1400</v>
      </c>
      <c r="E4152" s="37"/>
    </row>
    <row r="4153" spans="1:5" ht="23.25" hidden="1" x14ac:dyDescent="0.2">
      <c r="A4153" s="41" t="s">
        <v>4066</v>
      </c>
      <c r="B4153" s="41" t="s">
        <v>4073</v>
      </c>
      <c r="C4153" s="63">
        <v>6480403</v>
      </c>
      <c r="D4153" s="34" t="s">
        <v>4108</v>
      </c>
      <c r="E4153" s="37"/>
    </row>
    <row r="4154" spans="1:5" ht="23.25" hidden="1" x14ac:dyDescent="0.2">
      <c r="A4154" s="41" t="s">
        <v>4066</v>
      </c>
      <c r="B4154" s="41" t="s">
        <v>4073</v>
      </c>
      <c r="C4154" s="63">
        <v>6480404</v>
      </c>
      <c r="D4154" s="34" t="s">
        <v>3298</v>
      </c>
      <c r="E4154" s="37"/>
    </row>
    <row r="4155" spans="1:5" ht="23.25" hidden="1" x14ac:dyDescent="0.2">
      <c r="A4155" s="41" t="s">
        <v>4066</v>
      </c>
      <c r="B4155" s="41" t="s">
        <v>4073</v>
      </c>
      <c r="C4155" s="63">
        <v>6480405</v>
      </c>
      <c r="D4155" s="34" t="s">
        <v>324</v>
      </c>
      <c r="E4155" s="37"/>
    </row>
    <row r="4156" spans="1:5" ht="23.25" hidden="1" x14ac:dyDescent="0.2">
      <c r="A4156" s="41" t="s">
        <v>4066</v>
      </c>
      <c r="B4156" s="41" t="s">
        <v>4073</v>
      </c>
      <c r="C4156" s="63">
        <v>6480406</v>
      </c>
      <c r="D4156" s="34" t="s">
        <v>550</v>
      </c>
      <c r="E4156" s="37"/>
    </row>
    <row r="4157" spans="1:5" ht="23.25" hidden="1" x14ac:dyDescent="0.2">
      <c r="A4157" s="41" t="s">
        <v>4066</v>
      </c>
      <c r="B4157" s="41" t="s">
        <v>4075</v>
      </c>
      <c r="C4157" s="63">
        <v>6480501</v>
      </c>
      <c r="D4157" s="34" t="s">
        <v>4109</v>
      </c>
      <c r="E4157" s="37"/>
    </row>
    <row r="4158" spans="1:5" ht="23.25" hidden="1" x14ac:dyDescent="0.2">
      <c r="A4158" s="41" t="s">
        <v>4066</v>
      </c>
      <c r="B4158" s="41" t="s">
        <v>4075</v>
      </c>
      <c r="C4158" s="63">
        <v>6480502</v>
      </c>
      <c r="D4158" s="34" t="s">
        <v>4110</v>
      </c>
      <c r="E4158" s="37"/>
    </row>
    <row r="4159" spans="1:5" ht="23.25" hidden="1" x14ac:dyDescent="0.2">
      <c r="A4159" s="41" t="s">
        <v>4066</v>
      </c>
      <c r="B4159" s="41" t="s">
        <v>4075</v>
      </c>
      <c r="C4159" s="63">
        <v>6480503</v>
      </c>
      <c r="D4159" s="34" t="s">
        <v>4111</v>
      </c>
      <c r="E4159" s="37"/>
    </row>
    <row r="4160" spans="1:5" ht="23.25" hidden="1" x14ac:dyDescent="0.2">
      <c r="A4160" s="41" t="s">
        <v>4066</v>
      </c>
      <c r="B4160" s="41" t="s">
        <v>4075</v>
      </c>
      <c r="C4160" s="63">
        <v>6480504</v>
      </c>
      <c r="D4160" s="34" t="s">
        <v>4112</v>
      </c>
      <c r="E4160" s="37"/>
    </row>
    <row r="4161" spans="1:5" ht="23.25" hidden="1" x14ac:dyDescent="0.2">
      <c r="A4161" s="41" t="s">
        <v>4066</v>
      </c>
      <c r="B4161" s="41" t="s">
        <v>4075</v>
      </c>
      <c r="C4161" s="63">
        <v>6480505</v>
      </c>
      <c r="D4161" s="34" t="s">
        <v>4113</v>
      </c>
      <c r="E4161" s="37"/>
    </row>
    <row r="4162" spans="1:5" ht="23.25" hidden="1" x14ac:dyDescent="0.2">
      <c r="A4162" s="41" t="s">
        <v>4066</v>
      </c>
      <c r="B4162" s="41" t="s">
        <v>4075</v>
      </c>
      <c r="C4162" s="63">
        <v>6480506</v>
      </c>
      <c r="D4162" s="34" t="s">
        <v>4114</v>
      </c>
      <c r="E4162" s="37"/>
    </row>
    <row r="4163" spans="1:5" ht="23.25" hidden="1" x14ac:dyDescent="0.2">
      <c r="A4163" s="41" t="s">
        <v>4066</v>
      </c>
      <c r="B4163" s="41" t="s">
        <v>4075</v>
      </c>
      <c r="C4163" s="63">
        <v>6480507</v>
      </c>
      <c r="D4163" s="34" t="s">
        <v>2936</v>
      </c>
      <c r="E4163" s="37"/>
    </row>
    <row r="4164" spans="1:5" ht="23.25" hidden="1" x14ac:dyDescent="0.2">
      <c r="A4164" s="41" t="s">
        <v>4066</v>
      </c>
      <c r="B4164" s="41" t="s">
        <v>4075</v>
      </c>
      <c r="C4164" s="63">
        <v>6480508</v>
      </c>
      <c r="D4164" s="34" t="s">
        <v>4115</v>
      </c>
      <c r="E4164" s="37"/>
    </row>
    <row r="4165" spans="1:5" ht="23.25" hidden="1" x14ac:dyDescent="0.2">
      <c r="A4165" s="41" t="s">
        <v>4066</v>
      </c>
      <c r="B4165" s="41" t="s">
        <v>4075</v>
      </c>
      <c r="C4165" s="63">
        <v>6480509</v>
      </c>
      <c r="D4165" s="34" t="s">
        <v>2486</v>
      </c>
      <c r="E4165" s="37"/>
    </row>
    <row r="4166" spans="1:5" ht="23.25" hidden="1" x14ac:dyDescent="0.2">
      <c r="A4166" s="41" t="s">
        <v>4066</v>
      </c>
      <c r="B4166" s="41" t="s">
        <v>4075</v>
      </c>
      <c r="C4166" s="63">
        <v>6480510</v>
      </c>
      <c r="D4166" s="34" t="s">
        <v>4116</v>
      </c>
      <c r="E4166" s="37"/>
    </row>
    <row r="4167" spans="1:5" ht="23.25" hidden="1" x14ac:dyDescent="0.2">
      <c r="A4167" s="41" t="s">
        <v>4066</v>
      </c>
      <c r="B4167" s="41" t="s">
        <v>4075</v>
      </c>
      <c r="C4167" s="63">
        <v>6480511</v>
      </c>
      <c r="D4167" s="34" t="s">
        <v>4117</v>
      </c>
      <c r="E4167" s="37"/>
    </row>
    <row r="4168" spans="1:5" ht="23.25" hidden="1" x14ac:dyDescent="0.2">
      <c r="A4168" s="41" t="s">
        <v>4066</v>
      </c>
      <c r="B4168" s="41" t="s">
        <v>4077</v>
      </c>
      <c r="C4168" s="63">
        <v>6480601</v>
      </c>
      <c r="D4168" s="34" t="s">
        <v>4118</v>
      </c>
      <c r="E4168" s="37"/>
    </row>
    <row r="4169" spans="1:5" ht="23.25" hidden="1" x14ac:dyDescent="0.2">
      <c r="A4169" s="41" t="s">
        <v>4066</v>
      </c>
      <c r="B4169" s="41" t="s">
        <v>4077</v>
      </c>
      <c r="C4169" s="63">
        <v>6480602</v>
      </c>
      <c r="D4169" s="34" t="s">
        <v>4119</v>
      </c>
      <c r="E4169" s="37"/>
    </row>
    <row r="4170" spans="1:5" ht="23.25" hidden="1" x14ac:dyDescent="0.2">
      <c r="A4170" s="41" t="s">
        <v>4066</v>
      </c>
      <c r="B4170" s="41" t="s">
        <v>4077</v>
      </c>
      <c r="C4170" s="63">
        <v>6480603</v>
      </c>
      <c r="D4170" s="34" t="s">
        <v>3132</v>
      </c>
      <c r="E4170" s="37"/>
    </row>
    <row r="4171" spans="1:5" ht="23.25" hidden="1" x14ac:dyDescent="0.2">
      <c r="A4171" s="41" t="s">
        <v>4066</v>
      </c>
      <c r="B4171" s="41" t="s">
        <v>4077</v>
      </c>
      <c r="C4171" s="63">
        <v>6480604</v>
      </c>
      <c r="D4171" s="34" t="s">
        <v>550</v>
      </c>
      <c r="E4171" s="37"/>
    </row>
    <row r="4172" spans="1:5" ht="23.25" hidden="1" x14ac:dyDescent="0.2">
      <c r="A4172" s="41" t="s">
        <v>4066</v>
      </c>
      <c r="B4172" s="41" t="s">
        <v>4077</v>
      </c>
      <c r="C4172" s="63">
        <v>6480605</v>
      </c>
      <c r="D4172" s="34" t="s">
        <v>4120</v>
      </c>
      <c r="E4172" s="37"/>
    </row>
    <row r="4173" spans="1:5" ht="23.25" hidden="1" x14ac:dyDescent="0.2">
      <c r="A4173" s="41" t="s">
        <v>4066</v>
      </c>
      <c r="B4173" s="41" t="s">
        <v>4077</v>
      </c>
      <c r="C4173" s="63">
        <v>6480606</v>
      </c>
      <c r="D4173" s="34" t="s">
        <v>4121</v>
      </c>
      <c r="E4173" s="37"/>
    </row>
    <row r="4174" spans="1:5" ht="23.25" hidden="1" x14ac:dyDescent="0.2">
      <c r="A4174" s="41" t="s">
        <v>4066</v>
      </c>
      <c r="B4174" s="41" t="s">
        <v>4077</v>
      </c>
      <c r="C4174" s="63">
        <v>6480607</v>
      </c>
      <c r="D4174" s="34" t="s">
        <v>4122</v>
      </c>
      <c r="E4174" s="37"/>
    </row>
    <row r="4175" spans="1:5" ht="23.25" hidden="1" x14ac:dyDescent="0.2">
      <c r="A4175" s="41" t="s">
        <v>4066</v>
      </c>
      <c r="B4175" s="41" t="s">
        <v>4077</v>
      </c>
      <c r="C4175" s="63">
        <v>6480608</v>
      </c>
      <c r="D4175" s="34" t="s">
        <v>1664</v>
      </c>
      <c r="E4175" s="37"/>
    </row>
    <row r="4176" spans="1:5" ht="23.25" hidden="1" x14ac:dyDescent="0.2">
      <c r="A4176" s="41" t="s">
        <v>4066</v>
      </c>
      <c r="B4176" s="41" t="s">
        <v>4079</v>
      </c>
      <c r="C4176" s="63">
        <v>6480701</v>
      </c>
      <c r="D4176" s="34" t="s">
        <v>4123</v>
      </c>
      <c r="E4176" s="37"/>
    </row>
    <row r="4177" spans="1:5" ht="23.25" hidden="1" x14ac:dyDescent="0.2">
      <c r="A4177" s="41" t="s">
        <v>4066</v>
      </c>
      <c r="B4177" s="41" t="s">
        <v>4079</v>
      </c>
      <c r="C4177" s="63">
        <v>6480702</v>
      </c>
      <c r="D4177" s="34" t="s">
        <v>1835</v>
      </c>
      <c r="E4177" s="37"/>
    </row>
    <row r="4178" spans="1:5" ht="23.25" hidden="1" x14ac:dyDescent="0.2">
      <c r="A4178" s="41" t="s">
        <v>4066</v>
      </c>
      <c r="B4178" s="41" t="s">
        <v>4079</v>
      </c>
      <c r="C4178" s="63">
        <v>6480703</v>
      </c>
      <c r="D4178" s="34" t="s">
        <v>4124</v>
      </c>
      <c r="E4178" s="37"/>
    </row>
    <row r="4179" spans="1:5" ht="23.25" hidden="1" x14ac:dyDescent="0.2">
      <c r="A4179" s="41" t="s">
        <v>4066</v>
      </c>
      <c r="B4179" s="41" t="s">
        <v>4079</v>
      </c>
      <c r="C4179" s="63">
        <v>6480704</v>
      </c>
      <c r="D4179" s="34" t="s">
        <v>4125</v>
      </c>
      <c r="E4179" s="37"/>
    </row>
    <row r="4180" spans="1:5" ht="23.25" hidden="1" x14ac:dyDescent="0.2">
      <c r="A4180" s="41" t="s">
        <v>4066</v>
      </c>
      <c r="B4180" s="41" t="s">
        <v>4079</v>
      </c>
      <c r="C4180" s="63">
        <v>6480705</v>
      </c>
      <c r="D4180" s="34" t="s">
        <v>3054</v>
      </c>
      <c r="E4180" s="37"/>
    </row>
    <row r="4181" spans="1:5" ht="23.25" hidden="1" x14ac:dyDescent="0.2">
      <c r="A4181" s="41" t="s">
        <v>4066</v>
      </c>
      <c r="B4181" s="41" t="s">
        <v>4079</v>
      </c>
      <c r="C4181" s="63">
        <v>6480706</v>
      </c>
      <c r="D4181" s="34" t="s">
        <v>2380</v>
      </c>
      <c r="E4181" s="37"/>
    </row>
    <row r="4182" spans="1:5" ht="23.25" hidden="1" x14ac:dyDescent="0.2">
      <c r="A4182" s="41" t="s">
        <v>4066</v>
      </c>
      <c r="B4182" s="41" t="s">
        <v>4079</v>
      </c>
      <c r="C4182" s="63">
        <v>6480707</v>
      </c>
      <c r="D4182" s="34" t="s">
        <v>2612</v>
      </c>
      <c r="E4182" s="37"/>
    </row>
    <row r="4183" spans="1:5" ht="23.25" hidden="1" x14ac:dyDescent="0.2">
      <c r="A4183" s="41" t="s">
        <v>4066</v>
      </c>
      <c r="B4183" s="41" t="s">
        <v>4079</v>
      </c>
      <c r="C4183" s="63">
        <v>6480708</v>
      </c>
      <c r="D4183" s="34" t="s">
        <v>4126</v>
      </c>
      <c r="E4183" s="37"/>
    </row>
    <row r="4184" spans="1:5" ht="23.25" hidden="1" x14ac:dyDescent="0.2">
      <c r="A4184" s="41" t="s">
        <v>4066</v>
      </c>
      <c r="B4184" s="41" t="s">
        <v>4079</v>
      </c>
      <c r="C4184" s="63">
        <v>6480709</v>
      </c>
      <c r="D4184" s="34" t="s">
        <v>808</v>
      </c>
      <c r="E4184" s="37"/>
    </row>
    <row r="4185" spans="1:5" ht="23.25" hidden="1" x14ac:dyDescent="0.2">
      <c r="A4185" s="41" t="s">
        <v>4066</v>
      </c>
      <c r="B4185" s="41" t="s">
        <v>4079</v>
      </c>
      <c r="C4185" s="63">
        <v>6480710</v>
      </c>
      <c r="D4185" s="34" t="s">
        <v>4127</v>
      </c>
      <c r="E4185" s="37"/>
    </row>
    <row r="4186" spans="1:5" ht="23.25" hidden="1" x14ac:dyDescent="0.2">
      <c r="A4186" s="41" t="s">
        <v>4066</v>
      </c>
      <c r="B4186" s="41" t="s">
        <v>4079</v>
      </c>
      <c r="C4186" s="63">
        <v>6480711</v>
      </c>
      <c r="D4186" s="34" t="s">
        <v>4128</v>
      </c>
      <c r="E4186" s="37"/>
    </row>
    <row r="4187" spans="1:5" ht="23.25" hidden="1" x14ac:dyDescent="0.2">
      <c r="A4187" s="41" t="s">
        <v>4066</v>
      </c>
      <c r="B4187" s="41" t="s">
        <v>4079</v>
      </c>
      <c r="C4187" s="63">
        <v>6480712</v>
      </c>
      <c r="D4187" s="34" t="s">
        <v>1410</v>
      </c>
      <c r="E4187" s="37"/>
    </row>
    <row r="4188" spans="1:5" ht="23.25" hidden="1" x14ac:dyDescent="0.2">
      <c r="A4188" s="41" t="s">
        <v>4066</v>
      </c>
      <c r="B4188" s="41" t="s">
        <v>4080</v>
      </c>
      <c r="C4188" s="63">
        <v>6480801</v>
      </c>
      <c r="D4188" s="34" t="s">
        <v>4129</v>
      </c>
      <c r="E4188" s="37"/>
    </row>
    <row r="4189" spans="1:5" ht="23.25" hidden="1" x14ac:dyDescent="0.2">
      <c r="A4189" s="41" t="s">
        <v>4066</v>
      </c>
      <c r="B4189" s="41" t="s">
        <v>4080</v>
      </c>
      <c r="C4189" s="63">
        <v>6480802</v>
      </c>
      <c r="D4189" s="34" t="s">
        <v>3068</v>
      </c>
      <c r="E4189" s="37"/>
    </row>
    <row r="4190" spans="1:5" ht="23.25" hidden="1" x14ac:dyDescent="0.2">
      <c r="A4190" s="41" t="s">
        <v>4066</v>
      </c>
      <c r="B4190" s="41" t="s">
        <v>4080</v>
      </c>
      <c r="C4190" s="63">
        <v>6480803</v>
      </c>
      <c r="D4190" s="34" t="s">
        <v>4130</v>
      </c>
      <c r="E4190" s="37"/>
    </row>
    <row r="4191" spans="1:5" ht="23.25" hidden="1" x14ac:dyDescent="0.2">
      <c r="A4191" s="41" t="s">
        <v>4066</v>
      </c>
      <c r="B4191" s="41" t="s">
        <v>4080</v>
      </c>
      <c r="C4191" s="63">
        <v>6480804</v>
      </c>
      <c r="D4191" s="34" t="s">
        <v>4131</v>
      </c>
      <c r="E4191" s="37"/>
    </row>
    <row r="4192" spans="1:5" ht="23.25" hidden="1" x14ac:dyDescent="0.2">
      <c r="A4192" s="41" t="s">
        <v>4066</v>
      </c>
      <c r="B4192" s="41" t="s">
        <v>4080</v>
      </c>
      <c r="C4192" s="63">
        <v>6480805</v>
      </c>
      <c r="D4192" s="34" t="s">
        <v>4132</v>
      </c>
      <c r="E4192" s="37"/>
    </row>
    <row r="4193" spans="1:5" ht="23.25" hidden="1" x14ac:dyDescent="0.2">
      <c r="A4193" s="41" t="s">
        <v>4066</v>
      </c>
      <c r="B4193" s="41" t="s">
        <v>4080</v>
      </c>
      <c r="C4193" s="63">
        <v>6480806</v>
      </c>
      <c r="D4193" s="34" t="s">
        <v>4133</v>
      </c>
      <c r="E4193" s="37"/>
    </row>
    <row r="4194" spans="1:5" ht="23.25" hidden="1" x14ac:dyDescent="0.2">
      <c r="A4194" s="41" t="s">
        <v>4066</v>
      </c>
      <c r="B4194" s="41" t="s">
        <v>4080</v>
      </c>
      <c r="C4194" s="63">
        <v>6480807</v>
      </c>
      <c r="D4194" s="34" t="s">
        <v>4134</v>
      </c>
      <c r="E4194" s="37"/>
    </row>
    <row r="4195" spans="1:5" ht="23.25" hidden="1" x14ac:dyDescent="0.2">
      <c r="A4195" s="41" t="s">
        <v>4066</v>
      </c>
      <c r="B4195" s="41" t="s">
        <v>4080</v>
      </c>
      <c r="C4195" s="63">
        <v>6480808</v>
      </c>
      <c r="D4195" s="34" t="s">
        <v>3459</v>
      </c>
      <c r="E4195" s="37"/>
    </row>
    <row r="4196" spans="1:5" ht="23.25" hidden="1" x14ac:dyDescent="0.2">
      <c r="A4196" s="41" t="s">
        <v>4066</v>
      </c>
      <c r="B4196" s="41" t="s">
        <v>4080</v>
      </c>
      <c r="C4196" s="63">
        <v>6480809</v>
      </c>
      <c r="D4196" s="34" t="s">
        <v>4135</v>
      </c>
      <c r="E4196" s="37"/>
    </row>
    <row r="4197" spans="1:5" ht="23.25" hidden="1" x14ac:dyDescent="0.2">
      <c r="A4197" s="41" t="s">
        <v>4066</v>
      </c>
      <c r="B4197" s="41" t="s">
        <v>4082</v>
      </c>
      <c r="C4197" s="63">
        <v>6480901</v>
      </c>
      <c r="D4197" s="34" t="s">
        <v>2816</v>
      </c>
      <c r="E4197" s="37"/>
    </row>
    <row r="4198" spans="1:5" ht="23.25" hidden="1" x14ac:dyDescent="0.2">
      <c r="A4198" s="41" t="s">
        <v>4066</v>
      </c>
      <c r="B4198" s="41" t="s">
        <v>4082</v>
      </c>
      <c r="C4198" s="63">
        <v>6480902</v>
      </c>
      <c r="D4198" s="34" t="s">
        <v>4136</v>
      </c>
      <c r="E4198" s="37"/>
    </row>
    <row r="4199" spans="1:5" ht="23.25" hidden="1" x14ac:dyDescent="0.2">
      <c r="A4199" s="41" t="s">
        <v>4066</v>
      </c>
      <c r="B4199" s="41" t="s">
        <v>4082</v>
      </c>
      <c r="C4199" s="63">
        <v>6480903</v>
      </c>
      <c r="D4199" s="34" t="s">
        <v>4137</v>
      </c>
      <c r="E4199" s="37"/>
    </row>
    <row r="4200" spans="1:5" ht="23.25" hidden="1" x14ac:dyDescent="0.2">
      <c r="A4200" s="41" t="s">
        <v>4066</v>
      </c>
      <c r="B4200" s="41" t="s">
        <v>4082</v>
      </c>
      <c r="C4200" s="63">
        <v>6480904</v>
      </c>
      <c r="D4200" s="34" t="s">
        <v>213</v>
      </c>
      <c r="E4200" s="37"/>
    </row>
    <row r="4201" spans="1:5" ht="23.25" hidden="1" x14ac:dyDescent="0.2">
      <c r="A4201" s="41" t="s">
        <v>4066</v>
      </c>
      <c r="B4201" s="41" t="s">
        <v>4082</v>
      </c>
      <c r="C4201" s="63">
        <v>6480905</v>
      </c>
      <c r="D4201" s="34" t="s">
        <v>4138</v>
      </c>
      <c r="E4201" s="37"/>
    </row>
    <row r="4202" spans="1:5" ht="23.25" hidden="1" x14ac:dyDescent="0.2">
      <c r="A4202" s="41" t="s">
        <v>4066</v>
      </c>
      <c r="B4202" s="41" t="s">
        <v>4082</v>
      </c>
      <c r="C4202" s="63">
        <v>6480906</v>
      </c>
      <c r="D4202" s="34" t="s">
        <v>3298</v>
      </c>
      <c r="E4202" s="37"/>
    </row>
    <row r="4203" spans="1:5" ht="23.25" hidden="1" x14ac:dyDescent="0.2">
      <c r="A4203" s="41" t="s">
        <v>4066</v>
      </c>
      <c r="B4203" s="41" t="s">
        <v>4084</v>
      </c>
      <c r="C4203" s="63">
        <v>6481001</v>
      </c>
      <c r="D4203" s="34" t="s">
        <v>4139</v>
      </c>
      <c r="E4203" s="37"/>
    </row>
    <row r="4204" spans="1:5" ht="23.25" hidden="1" x14ac:dyDescent="0.2">
      <c r="A4204" s="41" t="s">
        <v>4066</v>
      </c>
      <c r="B4204" s="41" t="s">
        <v>4084</v>
      </c>
      <c r="C4204" s="63">
        <v>6481002</v>
      </c>
      <c r="D4204" s="34" t="s">
        <v>4140</v>
      </c>
      <c r="E4204" s="37"/>
    </row>
    <row r="4205" spans="1:5" ht="23.25" hidden="1" x14ac:dyDescent="0.2">
      <c r="A4205" s="41" t="s">
        <v>4066</v>
      </c>
      <c r="B4205" s="41" t="s">
        <v>4084</v>
      </c>
      <c r="C4205" s="63">
        <v>6481003</v>
      </c>
      <c r="D4205" s="34" t="s">
        <v>4141</v>
      </c>
      <c r="E4205" s="37"/>
    </row>
    <row r="4206" spans="1:5" ht="23.25" hidden="1" x14ac:dyDescent="0.2">
      <c r="A4206" s="41" t="s">
        <v>4066</v>
      </c>
      <c r="B4206" s="41" t="s">
        <v>4084</v>
      </c>
      <c r="C4206" s="63">
        <v>6481004</v>
      </c>
      <c r="D4206" s="34" t="s">
        <v>3296</v>
      </c>
      <c r="E4206" s="37"/>
    </row>
    <row r="4207" spans="1:5" ht="23.25" hidden="1" x14ac:dyDescent="0.2">
      <c r="A4207" s="41" t="s">
        <v>4066</v>
      </c>
      <c r="B4207" s="41" t="s">
        <v>4084</v>
      </c>
      <c r="C4207" s="63">
        <v>6481005</v>
      </c>
      <c r="D4207" s="34" t="s">
        <v>4142</v>
      </c>
      <c r="E4207" s="37"/>
    </row>
    <row r="4208" spans="1:5" ht="23.25" hidden="1" x14ac:dyDescent="0.2">
      <c r="A4208" s="41" t="s">
        <v>4066</v>
      </c>
      <c r="B4208" s="41" t="s">
        <v>4084</v>
      </c>
      <c r="C4208" s="63">
        <v>6481006</v>
      </c>
      <c r="D4208" s="34" t="s">
        <v>4143</v>
      </c>
      <c r="E4208" s="37"/>
    </row>
    <row r="4209" spans="1:5" ht="23.25" hidden="1" x14ac:dyDescent="0.2">
      <c r="A4209" s="41" t="s">
        <v>4066</v>
      </c>
      <c r="B4209" s="41" t="s">
        <v>4084</v>
      </c>
      <c r="C4209" s="63">
        <v>6481007</v>
      </c>
      <c r="D4209" s="34" t="s">
        <v>4144</v>
      </c>
      <c r="E4209" s="37"/>
    </row>
    <row r="4210" spans="1:5" ht="23.25" hidden="1" x14ac:dyDescent="0.2">
      <c r="A4210" s="41" t="s">
        <v>4066</v>
      </c>
      <c r="B4210" s="41" t="s">
        <v>4146</v>
      </c>
      <c r="C4210" s="63">
        <v>6481101</v>
      </c>
      <c r="D4210" s="34" t="s">
        <v>4145</v>
      </c>
      <c r="E4210" s="37"/>
    </row>
    <row r="4211" spans="1:5" ht="23.25" hidden="1" x14ac:dyDescent="0.2">
      <c r="A4211" s="41" t="s">
        <v>4066</v>
      </c>
      <c r="B4211" s="41" t="s">
        <v>4146</v>
      </c>
      <c r="C4211" s="63">
        <v>6481102</v>
      </c>
      <c r="D4211" s="34" t="s">
        <v>3262</v>
      </c>
      <c r="E4211" s="37"/>
    </row>
    <row r="4212" spans="1:5" ht="23.25" hidden="1" x14ac:dyDescent="0.2">
      <c r="A4212" s="41" t="s">
        <v>4066</v>
      </c>
      <c r="B4212" s="41" t="s">
        <v>4146</v>
      </c>
      <c r="C4212" s="63">
        <v>6481103</v>
      </c>
      <c r="D4212" s="34" t="s">
        <v>4147</v>
      </c>
      <c r="E4212" s="37"/>
    </row>
    <row r="4213" spans="1:5" ht="23.25" hidden="1" x14ac:dyDescent="0.2">
      <c r="A4213" s="41" t="s">
        <v>4066</v>
      </c>
      <c r="B4213" s="41" t="s">
        <v>4149</v>
      </c>
      <c r="C4213" s="63">
        <v>6481201</v>
      </c>
      <c r="D4213" s="34" t="s">
        <v>4148</v>
      </c>
      <c r="E4213" s="37"/>
    </row>
    <row r="4214" spans="1:5" ht="23.25" hidden="1" x14ac:dyDescent="0.2">
      <c r="A4214" s="41" t="s">
        <v>4066</v>
      </c>
      <c r="B4214" s="41" t="s">
        <v>4149</v>
      </c>
      <c r="C4214" s="63">
        <v>6481202</v>
      </c>
      <c r="D4214" s="34" t="s">
        <v>4150</v>
      </c>
      <c r="E4214" s="37"/>
    </row>
    <row r="4215" spans="1:5" ht="23.25" hidden="1" x14ac:dyDescent="0.2">
      <c r="A4215" s="41" t="s">
        <v>4066</v>
      </c>
      <c r="B4215" s="41" t="s">
        <v>4149</v>
      </c>
      <c r="C4215" s="63">
        <v>6481203</v>
      </c>
      <c r="D4215" s="34" t="s">
        <v>3016</v>
      </c>
      <c r="E4215" s="37"/>
    </row>
    <row r="4216" spans="1:5" ht="23.25" hidden="1" x14ac:dyDescent="0.2">
      <c r="A4216" s="41" t="s">
        <v>4153</v>
      </c>
      <c r="B4216" s="41" t="s">
        <v>4152</v>
      </c>
      <c r="C4216" s="63">
        <v>2490101</v>
      </c>
      <c r="D4216" s="34" t="s">
        <v>4151</v>
      </c>
      <c r="E4216" s="37"/>
    </row>
    <row r="4217" spans="1:5" ht="23.25" hidden="1" x14ac:dyDescent="0.2">
      <c r="A4217" s="41" t="s">
        <v>4153</v>
      </c>
      <c r="B4217" s="41" t="s">
        <v>4152</v>
      </c>
      <c r="C4217" s="63">
        <v>4490101</v>
      </c>
      <c r="D4217" s="34" t="s">
        <v>4154</v>
      </c>
      <c r="E4217" s="37"/>
    </row>
    <row r="4218" spans="1:5" ht="23.25" hidden="1" x14ac:dyDescent="0.2">
      <c r="A4218" s="41" t="s">
        <v>4153</v>
      </c>
      <c r="B4218" s="41" t="s">
        <v>4152</v>
      </c>
      <c r="C4218" s="63">
        <v>5490104</v>
      </c>
      <c r="D4218" s="34" t="s">
        <v>4155</v>
      </c>
      <c r="E4218" s="37"/>
    </row>
    <row r="4219" spans="1:5" ht="23.25" hidden="1" x14ac:dyDescent="0.2">
      <c r="A4219" s="41" t="s">
        <v>4153</v>
      </c>
      <c r="B4219" s="41" t="s">
        <v>4157</v>
      </c>
      <c r="C4219" s="63">
        <v>5490208</v>
      </c>
      <c r="D4219" s="34" t="s">
        <v>4156</v>
      </c>
      <c r="E4219" s="37"/>
    </row>
    <row r="4220" spans="1:5" ht="23.25" hidden="1" x14ac:dyDescent="0.2">
      <c r="A4220" s="41" t="s">
        <v>4153</v>
      </c>
      <c r="B4220" s="41" t="s">
        <v>4159</v>
      </c>
      <c r="C4220" s="63">
        <v>5490308</v>
      </c>
      <c r="D4220" s="34" t="s">
        <v>4158</v>
      </c>
      <c r="E4220" s="37"/>
    </row>
    <row r="4221" spans="1:5" ht="23.25" hidden="1" x14ac:dyDescent="0.2">
      <c r="A4221" s="41" t="s">
        <v>4153</v>
      </c>
      <c r="B4221" s="41" t="s">
        <v>4161</v>
      </c>
      <c r="C4221" s="63">
        <v>5490510</v>
      </c>
      <c r="D4221" s="34" t="s">
        <v>4160</v>
      </c>
      <c r="E4221" s="37"/>
    </row>
    <row r="4222" spans="1:5" ht="23.25" hidden="1" x14ac:dyDescent="0.2">
      <c r="A4222" s="41" t="s">
        <v>4153</v>
      </c>
      <c r="B4222" s="41" t="s">
        <v>4152</v>
      </c>
      <c r="C4222" s="63">
        <v>6490101</v>
      </c>
      <c r="D4222" s="34" t="s">
        <v>4162</v>
      </c>
      <c r="E4222" s="37"/>
    </row>
    <row r="4223" spans="1:5" ht="23.25" hidden="1" x14ac:dyDescent="0.2">
      <c r="A4223" s="41" t="s">
        <v>4153</v>
      </c>
      <c r="B4223" s="41" t="s">
        <v>4152</v>
      </c>
      <c r="C4223" s="63">
        <v>6490102</v>
      </c>
      <c r="D4223" s="34" t="s">
        <v>4163</v>
      </c>
      <c r="E4223" s="37"/>
    </row>
    <row r="4224" spans="1:5" ht="23.25" hidden="1" x14ac:dyDescent="0.2">
      <c r="A4224" s="41" t="s">
        <v>4153</v>
      </c>
      <c r="B4224" s="41" t="s">
        <v>4152</v>
      </c>
      <c r="C4224" s="63">
        <v>6490103</v>
      </c>
      <c r="D4224" s="34" t="s">
        <v>4164</v>
      </c>
      <c r="E4224" s="37"/>
    </row>
    <row r="4225" spans="1:5" ht="23.25" hidden="1" x14ac:dyDescent="0.2">
      <c r="A4225" s="41" t="s">
        <v>4153</v>
      </c>
      <c r="B4225" s="41" t="s">
        <v>4152</v>
      </c>
      <c r="C4225" s="63">
        <v>6490105</v>
      </c>
      <c r="D4225" s="34" t="s">
        <v>4165</v>
      </c>
      <c r="E4225" s="37"/>
    </row>
    <row r="4226" spans="1:5" ht="23.25" hidden="1" x14ac:dyDescent="0.2">
      <c r="A4226" s="41" t="s">
        <v>4153</v>
      </c>
      <c r="B4226" s="41" t="s">
        <v>4152</v>
      </c>
      <c r="C4226" s="63">
        <v>6490106</v>
      </c>
      <c r="D4226" s="34" t="s">
        <v>4166</v>
      </c>
      <c r="E4226" s="37"/>
    </row>
    <row r="4227" spans="1:5" ht="23.25" hidden="1" x14ac:dyDescent="0.2">
      <c r="A4227" s="41" t="s">
        <v>4153</v>
      </c>
      <c r="B4227" s="41" t="s">
        <v>4152</v>
      </c>
      <c r="C4227" s="63">
        <v>6490107</v>
      </c>
      <c r="D4227" s="34" t="s">
        <v>2957</v>
      </c>
      <c r="E4227" s="37"/>
    </row>
    <row r="4228" spans="1:5" ht="23.25" hidden="1" x14ac:dyDescent="0.2">
      <c r="A4228" s="41" t="s">
        <v>4153</v>
      </c>
      <c r="B4228" s="41" t="s">
        <v>4152</v>
      </c>
      <c r="C4228" s="63">
        <v>6490108</v>
      </c>
      <c r="D4228" s="34" t="s">
        <v>3643</v>
      </c>
      <c r="E4228" s="37"/>
    </row>
    <row r="4229" spans="1:5" ht="23.25" hidden="1" x14ac:dyDescent="0.2">
      <c r="A4229" s="41" t="s">
        <v>4153</v>
      </c>
      <c r="B4229" s="41" t="s">
        <v>4152</v>
      </c>
      <c r="C4229" s="63">
        <v>6490109</v>
      </c>
      <c r="D4229" s="34" t="s">
        <v>4167</v>
      </c>
      <c r="E4229" s="37"/>
    </row>
    <row r="4230" spans="1:5" ht="23.25" hidden="1" x14ac:dyDescent="0.2">
      <c r="A4230" s="41" t="s">
        <v>4153</v>
      </c>
      <c r="B4230" s="41" t="s">
        <v>4152</v>
      </c>
      <c r="C4230" s="63">
        <v>6490110</v>
      </c>
      <c r="D4230" s="34" t="s">
        <v>4168</v>
      </c>
      <c r="E4230" s="37"/>
    </row>
    <row r="4231" spans="1:5" ht="23.25" hidden="1" x14ac:dyDescent="0.2">
      <c r="A4231" s="41" t="s">
        <v>4153</v>
      </c>
      <c r="B4231" s="41" t="s">
        <v>4152</v>
      </c>
      <c r="C4231" s="63">
        <v>6490111</v>
      </c>
      <c r="D4231" s="34" t="s">
        <v>4169</v>
      </c>
      <c r="E4231" s="37"/>
    </row>
    <row r="4232" spans="1:5" ht="23.25" hidden="1" x14ac:dyDescent="0.2">
      <c r="A4232" s="41" t="s">
        <v>4153</v>
      </c>
      <c r="B4232" s="41" t="s">
        <v>4152</v>
      </c>
      <c r="C4232" s="63">
        <v>6490112</v>
      </c>
      <c r="D4232" s="34" t="s">
        <v>4170</v>
      </c>
      <c r="E4232" s="37"/>
    </row>
    <row r="4233" spans="1:5" ht="23.25" hidden="1" x14ac:dyDescent="0.2">
      <c r="A4233" s="41" t="s">
        <v>4153</v>
      </c>
      <c r="B4233" s="41" t="s">
        <v>4157</v>
      </c>
      <c r="C4233" s="63">
        <v>6490201</v>
      </c>
      <c r="D4233" s="34" t="s">
        <v>1556</v>
      </c>
      <c r="E4233" s="37"/>
    </row>
    <row r="4234" spans="1:5" ht="23.25" hidden="1" x14ac:dyDescent="0.2">
      <c r="A4234" s="41" t="s">
        <v>4153</v>
      </c>
      <c r="B4234" s="41" t="s">
        <v>4157</v>
      </c>
      <c r="C4234" s="63">
        <v>6490202</v>
      </c>
      <c r="D4234" s="34" t="s">
        <v>4171</v>
      </c>
      <c r="E4234" s="37"/>
    </row>
    <row r="4235" spans="1:5" ht="23.25" hidden="1" x14ac:dyDescent="0.2">
      <c r="A4235" s="41" t="s">
        <v>4153</v>
      </c>
      <c r="B4235" s="41" t="s">
        <v>4157</v>
      </c>
      <c r="C4235" s="63">
        <v>6490203</v>
      </c>
      <c r="D4235" s="34" t="s">
        <v>4172</v>
      </c>
      <c r="E4235" s="37"/>
    </row>
    <row r="4236" spans="1:5" ht="23.25" hidden="1" x14ac:dyDescent="0.2">
      <c r="A4236" s="41" t="s">
        <v>4153</v>
      </c>
      <c r="B4236" s="41" t="s">
        <v>4157</v>
      </c>
      <c r="C4236" s="63">
        <v>6490204</v>
      </c>
      <c r="D4236" s="34" t="s">
        <v>4173</v>
      </c>
      <c r="E4236" s="37"/>
    </row>
    <row r="4237" spans="1:5" ht="23.25" hidden="1" x14ac:dyDescent="0.2">
      <c r="A4237" s="41" t="s">
        <v>4153</v>
      </c>
      <c r="B4237" s="41" t="s">
        <v>4157</v>
      </c>
      <c r="C4237" s="63">
        <v>6490205</v>
      </c>
      <c r="D4237" s="34" t="s">
        <v>2945</v>
      </c>
      <c r="E4237" s="37"/>
    </row>
    <row r="4238" spans="1:5" ht="23.25" hidden="1" x14ac:dyDescent="0.2">
      <c r="A4238" s="41" t="s">
        <v>4153</v>
      </c>
      <c r="B4238" s="41" t="s">
        <v>4157</v>
      </c>
      <c r="C4238" s="63">
        <v>6490206</v>
      </c>
      <c r="D4238" s="34" t="s">
        <v>3698</v>
      </c>
      <c r="E4238" s="37"/>
    </row>
    <row r="4239" spans="1:5" ht="23.25" hidden="1" x14ac:dyDescent="0.2">
      <c r="A4239" s="41" t="s">
        <v>4153</v>
      </c>
      <c r="B4239" s="41" t="s">
        <v>4157</v>
      </c>
      <c r="C4239" s="63">
        <v>6490207</v>
      </c>
      <c r="D4239" s="34" t="s">
        <v>1400</v>
      </c>
      <c r="E4239" s="37"/>
    </row>
    <row r="4240" spans="1:5" ht="23.25" hidden="1" x14ac:dyDescent="0.2">
      <c r="A4240" s="41" t="s">
        <v>4153</v>
      </c>
      <c r="B4240" s="41" t="s">
        <v>4159</v>
      </c>
      <c r="C4240" s="63">
        <v>6490301</v>
      </c>
      <c r="D4240" s="34" t="s">
        <v>4174</v>
      </c>
      <c r="E4240" s="37"/>
    </row>
    <row r="4241" spans="1:5" ht="23.25" hidden="1" x14ac:dyDescent="0.2">
      <c r="A4241" s="41" t="s">
        <v>4153</v>
      </c>
      <c r="B4241" s="41" t="s">
        <v>4159</v>
      </c>
      <c r="C4241" s="63">
        <v>6490302</v>
      </c>
      <c r="D4241" s="34" t="s">
        <v>2741</v>
      </c>
      <c r="E4241" s="37"/>
    </row>
    <row r="4242" spans="1:5" ht="23.25" hidden="1" x14ac:dyDescent="0.2">
      <c r="A4242" s="41" t="s">
        <v>4153</v>
      </c>
      <c r="B4242" s="41" t="s">
        <v>4159</v>
      </c>
      <c r="C4242" s="63">
        <v>6490303</v>
      </c>
      <c r="D4242" s="34" t="s">
        <v>4175</v>
      </c>
      <c r="E4242" s="37"/>
    </row>
    <row r="4243" spans="1:5" ht="23.25" hidden="1" x14ac:dyDescent="0.2">
      <c r="A4243" s="41" t="s">
        <v>4153</v>
      </c>
      <c r="B4243" s="41" t="s">
        <v>4159</v>
      </c>
      <c r="C4243" s="63">
        <v>6490304</v>
      </c>
      <c r="D4243" s="34" t="s">
        <v>4176</v>
      </c>
      <c r="E4243" s="37"/>
    </row>
    <row r="4244" spans="1:5" ht="23.25" hidden="1" x14ac:dyDescent="0.2">
      <c r="A4244" s="41" t="s">
        <v>4153</v>
      </c>
      <c r="B4244" s="41" t="s">
        <v>4159</v>
      </c>
      <c r="C4244" s="63">
        <v>6490305</v>
      </c>
      <c r="D4244" s="34" t="s">
        <v>4177</v>
      </c>
      <c r="E4244" s="37"/>
    </row>
    <row r="4245" spans="1:5" ht="23.25" hidden="1" x14ac:dyDescent="0.2">
      <c r="A4245" s="41" t="s">
        <v>4153</v>
      </c>
      <c r="B4245" s="41" t="s">
        <v>4159</v>
      </c>
      <c r="C4245" s="63">
        <v>6490306</v>
      </c>
      <c r="D4245" s="34" t="s">
        <v>4178</v>
      </c>
      <c r="E4245" s="37"/>
    </row>
    <row r="4246" spans="1:5" ht="23.25" hidden="1" x14ac:dyDescent="0.2">
      <c r="A4246" s="41" t="s">
        <v>4153</v>
      </c>
      <c r="B4246" s="41" t="s">
        <v>4159</v>
      </c>
      <c r="C4246" s="63">
        <v>6490307</v>
      </c>
      <c r="D4246" s="34" t="s">
        <v>2517</v>
      </c>
      <c r="E4246" s="37"/>
    </row>
    <row r="4247" spans="1:5" ht="23.25" hidden="1" x14ac:dyDescent="0.2">
      <c r="A4247" s="41" t="s">
        <v>4153</v>
      </c>
      <c r="B4247" s="41" t="s">
        <v>4180</v>
      </c>
      <c r="C4247" s="63">
        <v>6490401</v>
      </c>
      <c r="D4247" s="34" t="s">
        <v>4179</v>
      </c>
      <c r="E4247" s="37"/>
    </row>
    <row r="4248" spans="1:5" ht="23.25" hidden="1" x14ac:dyDescent="0.2">
      <c r="A4248" s="41" t="s">
        <v>4153</v>
      </c>
      <c r="B4248" s="41" t="s">
        <v>4180</v>
      </c>
      <c r="C4248" s="63">
        <v>6490402</v>
      </c>
      <c r="D4248" s="34" t="s">
        <v>4181</v>
      </c>
      <c r="E4248" s="37"/>
    </row>
    <row r="4249" spans="1:5" ht="23.25" hidden="1" x14ac:dyDescent="0.2">
      <c r="A4249" s="41" t="s">
        <v>4153</v>
      </c>
      <c r="B4249" s="41" t="s">
        <v>4180</v>
      </c>
      <c r="C4249" s="63">
        <v>6490403</v>
      </c>
      <c r="D4249" s="34" t="s">
        <v>4182</v>
      </c>
      <c r="E4249" s="37"/>
    </row>
    <row r="4250" spans="1:5" ht="23.25" hidden="1" x14ac:dyDescent="0.2">
      <c r="A4250" s="41" t="s">
        <v>4153</v>
      </c>
      <c r="B4250" s="41" t="s">
        <v>4180</v>
      </c>
      <c r="C4250" s="63">
        <v>6490404</v>
      </c>
      <c r="D4250" s="34" t="s">
        <v>498</v>
      </c>
      <c r="E4250" s="37"/>
    </row>
    <row r="4251" spans="1:5" ht="23.25" hidden="1" x14ac:dyDescent="0.2">
      <c r="A4251" s="41" t="s">
        <v>4153</v>
      </c>
      <c r="B4251" s="41" t="s">
        <v>4180</v>
      </c>
      <c r="C4251" s="63">
        <v>6490405</v>
      </c>
      <c r="D4251" s="34" t="s">
        <v>4183</v>
      </c>
      <c r="E4251" s="37"/>
    </row>
    <row r="4252" spans="1:5" ht="23.25" hidden="1" x14ac:dyDescent="0.2">
      <c r="A4252" s="41" t="s">
        <v>4153</v>
      </c>
      <c r="B4252" s="41" t="s">
        <v>4180</v>
      </c>
      <c r="C4252" s="63">
        <v>6490406</v>
      </c>
      <c r="D4252" s="34" t="s">
        <v>4184</v>
      </c>
      <c r="E4252" s="37"/>
    </row>
    <row r="4253" spans="1:5" ht="23.25" hidden="1" x14ac:dyDescent="0.2">
      <c r="A4253" s="41" t="s">
        <v>4153</v>
      </c>
      <c r="B4253" s="41" t="s">
        <v>4161</v>
      </c>
      <c r="C4253" s="63">
        <v>6490501</v>
      </c>
      <c r="D4253" s="34" t="s">
        <v>3296</v>
      </c>
      <c r="E4253" s="37"/>
    </row>
    <row r="4254" spans="1:5" ht="23.25" hidden="1" x14ac:dyDescent="0.2">
      <c r="A4254" s="41" t="s">
        <v>4153</v>
      </c>
      <c r="B4254" s="41" t="s">
        <v>4161</v>
      </c>
      <c r="C4254" s="63">
        <v>6490502</v>
      </c>
      <c r="D4254" s="34" t="s">
        <v>3030</v>
      </c>
      <c r="E4254" s="37"/>
    </row>
    <row r="4255" spans="1:5" ht="23.25" hidden="1" x14ac:dyDescent="0.2">
      <c r="A4255" s="41" t="s">
        <v>4153</v>
      </c>
      <c r="B4255" s="41" t="s">
        <v>4161</v>
      </c>
      <c r="C4255" s="63">
        <v>6490503</v>
      </c>
      <c r="D4255" s="34" t="s">
        <v>4185</v>
      </c>
      <c r="E4255" s="37"/>
    </row>
    <row r="4256" spans="1:5" ht="23.25" hidden="1" x14ac:dyDescent="0.2">
      <c r="A4256" s="41" t="s">
        <v>4153</v>
      </c>
      <c r="B4256" s="41" t="s">
        <v>4161</v>
      </c>
      <c r="C4256" s="63">
        <v>6490504</v>
      </c>
      <c r="D4256" s="34" t="s">
        <v>4186</v>
      </c>
      <c r="E4256" s="37"/>
    </row>
    <row r="4257" spans="1:5" ht="23.25" hidden="1" x14ac:dyDescent="0.2">
      <c r="A4257" s="41" t="s">
        <v>4153</v>
      </c>
      <c r="B4257" s="41" t="s">
        <v>4161</v>
      </c>
      <c r="C4257" s="63">
        <v>6490505</v>
      </c>
      <c r="D4257" s="34" t="s">
        <v>4187</v>
      </c>
      <c r="E4257" s="37"/>
    </row>
    <row r="4258" spans="1:5" ht="23.25" hidden="1" x14ac:dyDescent="0.2">
      <c r="A4258" s="41" t="s">
        <v>4153</v>
      </c>
      <c r="B4258" s="41" t="s">
        <v>4161</v>
      </c>
      <c r="C4258" s="63">
        <v>6490506</v>
      </c>
      <c r="D4258" s="34" t="s">
        <v>4188</v>
      </c>
      <c r="E4258" s="37"/>
    </row>
    <row r="4259" spans="1:5" ht="23.25" hidden="1" x14ac:dyDescent="0.2">
      <c r="A4259" s="41" t="s">
        <v>4153</v>
      </c>
      <c r="B4259" s="41" t="s">
        <v>4161</v>
      </c>
      <c r="C4259" s="63">
        <v>6490507</v>
      </c>
      <c r="D4259" s="34" t="s">
        <v>2452</v>
      </c>
      <c r="E4259" s="37"/>
    </row>
    <row r="4260" spans="1:5" ht="23.25" hidden="1" x14ac:dyDescent="0.2">
      <c r="A4260" s="41" t="s">
        <v>4153</v>
      </c>
      <c r="B4260" s="41" t="s">
        <v>4161</v>
      </c>
      <c r="C4260" s="63">
        <v>6490508</v>
      </c>
      <c r="D4260" s="34" t="s">
        <v>4189</v>
      </c>
      <c r="E4260" s="37"/>
    </row>
    <row r="4261" spans="1:5" ht="23.25" hidden="1" x14ac:dyDescent="0.2">
      <c r="A4261" s="41" t="s">
        <v>4153</v>
      </c>
      <c r="B4261" s="41" t="s">
        <v>4161</v>
      </c>
      <c r="C4261" s="63">
        <v>6490509</v>
      </c>
      <c r="D4261" s="34" t="s">
        <v>4190</v>
      </c>
      <c r="E4261" s="37"/>
    </row>
    <row r="4262" spans="1:5" ht="23.25" hidden="1" x14ac:dyDescent="0.2">
      <c r="A4262" s="41" t="s">
        <v>4153</v>
      </c>
      <c r="B4262" s="41" t="s">
        <v>4192</v>
      </c>
      <c r="C4262" s="63">
        <v>6490601</v>
      </c>
      <c r="D4262" s="34" t="s">
        <v>4191</v>
      </c>
      <c r="E4262" s="37"/>
    </row>
    <row r="4263" spans="1:5" ht="23.25" hidden="1" x14ac:dyDescent="0.2">
      <c r="A4263" s="41" t="s">
        <v>4153</v>
      </c>
      <c r="B4263" s="41" t="s">
        <v>4192</v>
      </c>
      <c r="C4263" s="63">
        <v>6490602</v>
      </c>
      <c r="D4263" s="34" t="s">
        <v>4193</v>
      </c>
      <c r="E4263" s="37"/>
    </row>
    <row r="4264" spans="1:5" ht="23.25" hidden="1" x14ac:dyDescent="0.2">
      <c r="A4264" s="41" t="s">
        <v>4153</v>
      </c>
      <c r="B4264" s="41" t="s">
        <v>4192</v>
      </c>
      <c r="C4264" s="63">
        <v>6490603</v>
      </c>
      <c r="D4264" s="34" t="s">
        <v>4194</v>
      </c>
      <c r="E4264" s="37"/>
    </row>
    <row r="4265" spans="1:5" ht="23.25" hidden="1" x14ac:dyDescent="0.2">
      <c r="A4265" s="41" t="s">
        <v>4153</v>
      </c>
      <c r="B4265" s="41" t="s">
        <v>4192</v>
      </c>
      <c r="C4265" s="63">
        <v>6490604</v>
      </c>
      <c r="D4265" s="34" t="s">
        <v>4195</v>
      </c>
      <c r="E4265" s="37"/>
    </row>
    <row r="4266" spans="1:5" ht="23.25" hidden="1" x14ac:dyDescent="0.2">
      <c r="A4266" s="41" t="s">
        <v>4153</v>
      </c>
      <c r="B4266" s="41" t="s">
        <v>4197</v>
      </c>
      <c r="C4266" s="63">
        <v>6490701</v>
      </c>
      <c r="D4266" s="34" t="s">
        <v>4196</v>
      </c>
      <c r="E4266" s="37"/>
    </row>
    <row r="4267" spans="1:5" ht="23.25" hidden="1" x14ac:dyDescent="0.2">
      <c r="A4267" s="41" t="s">
        <v>4153</v>
      </c>
      <c r="B4267" s="41" t="s">
        <v>4197</v>
      </c>
      <c r="C4267" s="63">
        <v>6490702</v>
      </c>
      <c r="D4267" s="34" t="s">
        <v>2658</v>
      </c>
      <c r="E4267" s="37"/>
    </row>
    <row r="4268" spans="1:5" ht="23.25" hidden="1" x14ac:dyDescent="0.2">
      <c r="A4268" s="41" t="s">
        <v>4153</v>
      </c>
      <c r="B4268" s="41" t="s">
        <v>4197</v>
      </c>
      <c r="C4268" s="63">
        <v>6490703</v>
      </c>
      <c r="D4268" s="34" t="s">
        <v>4198</v>
      </c>
      <c r="E4268" s="37"/>
    </row>
    <row r="4269" spans="1:5" ht="23.25" hidden="1" x14ac:dyDescent="0.2">
      <c r="A4269" s="41" t="s">
        <v>4153</v>
      </c>
      <c r="B4269" s="41" t="s">
        <v>4197</v>
      </c>
      <c r="C4269" s="63">
        <v>6490704</v>
      </c>
      <c r="D4269" s="34" t="s">
        <v>4199</v>
      </c>
      <c r="E4269" s="37"/>
    </row>
    <row r="4270" spans="1:5" ht="23.25" hidden="1" x14ac:dyDescent="0.2">
      <c r="A4270" s="41" t="s">
        <v>4153</v>
      </c>
      <c r="B4270" s="41" t="s">
        <v>4197</v>
      </c>
      <c r="C4270" s="63">
        <v>6490705</v>
      </c>
      <c r="D4270" s="34" t="s">
        <v>4200</v>
      </c>
      <c r="E4270" s="37"/>
    </row>
    <row r="4271" spans="1:5" ht="23.25" hidden="1" x14ac:dyDescent="0.2">
      <c r="A4271" s="41" t="s">
        <v>4203</v>
      </c>
      <c r="B4271" s="41" t="s">
        <v>4202</v>
      </c>
      <c r="C4271" s="63">
        <v>2500101</v>
      </c>
      <c r="D4271" s="34" t="s">
        <v>4201</v>
      </c>
      <c r="E4271" s="37"/>
    </row>
    <row r="4272" spans="1:5" ht="23.25" hidden="1" x14ac:dyDescent="0.2">
      <c r="A4272" s="41" t="s">
        <v>4203</v>
      </c>
      <c r="B4272" s="41" t="s">
        <v>4202</v>
      </c>
      <c r="C4272" s="63">
        <v>3500101</v>
      </c>
      <c r="D4272" s="34" t="s">
        <v>4204</v>
      </c>
      <c r="E4272" s="37"/>
    </row>
    <row r="4273" spans="1:5" ht="23.25" hidden="1" x14ac:dyDescent="0.2">
      <c r="A4273" s="41" t="s">
        <v>4203</v>
      </c>
      <c r="B4273" s="41" t="s">
        <v>4202</v>
      </c>
      <c r="C4273" s="63">
        <v>5500104</v>
      </c>
      <c r="D4273" s="34" t="s">
        <v>4205</v>
      </c>
      <c r="E4273" s="37"/>
    </row>
    <row r="4274" spans="1:5" ht="23.25" hidden="1" x14ac:dyDescent="0.2">
      <c r="A4274" s="41" t="s">
        <v>4203</v>
      </c>
      <c r="B4274" s="41" t="s">
        <v>4202</v>
      </c>
      <c r="C4274" s="63">
        <v>5500109</v>
      </c>
      <c r="D4274" s="34" t="s">
        <v>4206</v>
      </c>
      <c r="E4274" s="37"/>
    </row>
    <row r="4275" spans="1:5" ht="23.25" hidden="1" x14ac:dyDescent="0.2">
      <c r="A4275" s="41" t="s">
        <v>4203</v>
      </c>
      <c r="B4275" s="41" t="s">
        <v>4207</v>
      </c>
      <c r="C4275" s="63">
        <v>5500207</v>
      </c>
      <c r="D4275" s="34" t="s">
        <v>2915</v>
      </c>
      <c r="E4275" s="37"/>
    </row>
    <row r="4276" spans="1:5" ht="23.25" hidden="1" x14ac:dyDescent="0.2">
      <c r="A4276" s="41" t="s">
        <v>4203</v>
      </c>
      <c r="B4276" s="41" t="s">
        <v>4209</v>
      </c>
      <c r="C4276" s="63">
        <v>5500311</v>
      </c>
      <c r="D4276" s="34" t="s">
        <v>4208</v>
      </c>
      <c r="E4276" s="37"/>
    </row>
    <row r="4277" spans="1:5" ht="23.25" hidden="1" x14ac:dyDescent="0.2">
      <c r="A4277" s="41" t="s">
        <v>4203</v>
      </c>
      <c r="B4277" s="41" t="s">
        <v>4211</v>
      </c>
      <c r="C4277" s="63">
        <v>5500408</v>
      </c>
      <c r="D4277" s="34" t="s">
        <v>4210</v>
      </c>
      <c r="E4277" s="37"/>
    </row>
    <row r="4278" spans="1:5" ht="23.25" hidden="1" x14ac:dyDescent="0.2">
      <c r="A4278" s="41" t="s">
        <v>4203</v>
      </c>
      <c r="B4278" s="41" t="s">
        <v>4211</v>
      </c>
      <c r="C4278" s="63">
        <v>5500409</v>
      </c>
      <c r="D4278" s="34" t="s">
        <v>4212</v>
      </c>
      <c r="E4278" s="37"/>
    </row>
    <row r="4279" spans="1:5" ht="23.25" hidden="1" x14ac:dyDescent="0.2">
      <c r="A4279" s="41" t="s">
        <v>4203</v>
      </c>
      <c r="B4279" s="41" t="s">
        <v>4214</v>
      </c>
      <c r="C4279" s="63">
        <v>5500514</v>
      </c>
      <c r="D4279" s="34" t="s">
        <v>4213</v>
      </c>
      <c r="E4279" s="37"/>
    </row>
    <row r="4280" spans="1:5" ht="23.25" hidden="1" x14ac:dyDescent="0.2">
      <c r="A4280" s="41" t="s">
        <v>4203</v>
      </c>
      <c r="B4280" s="41" t="s">
        <v>4216</v>
      </c>
      <c r="C4280" s="63">
        <v>5500612</v>
      </c>
      <c r="D4280" s="34" t="s">
        <v>4215</v>
      </c>
      <c r="E4280" s="37"/>
    </row>
    <row r="4281" spans="1:5" ht="23.25" hidden="1" x14ac:dyDescent="0.2">
      <c r="A4281" s="41" t="s">
        <v>4203</v>
      </c>
      <c r="B4281" s="41" t="s">
        <v>4216</v>
      </c>
      <c r="C4281" s="63">
        <v>5500613</v>
      </c>
      <c r="D4281" s="34" t="s">
        <v>4217</v>
      </c>
      <c r="E4281" s="37"/>
    </row>
    <row r="4282" spans="1:5" ht="23.25" hidden="1" x14ac:dyDescent="0.2">
      <c r="A4282" s="41" t="s">
        <v>4203</v>
      </c>
      <c r="B4282" s="41" t="s">
        <v>4219</v>
      </c>
      <c r="C4282" s="63">
        <v>5500711</v>
      </c>
      <c r="D4282" s="34" t="s">
        <v>4218</v>
      </c>
      <c r="E4282" s="37"/>
    </row>
    <row r="4283" spans="1:5" ht="23.25" hidden="1" x14ac:dyDescent="0.2">
      <c r="A4283" s="41" t="s">
        <v>4203</v>
      </c>
      <c r="B4283" s="41" t="s">
        <v>4221</v>
      </c>
      <c r="C4283" s="63">
        <v>5500806</v>
      </c>
      <c r="D4283" s="34" t="s">
        <v>4220</v>
      </c>
      <c r="E4283" s="37"/>
    </row>
    <row r="4284" spans="1:5" ht="23.25" hidden="1" x14ac:dyDescent="0.2">
      <c r="A4284" s="41" t="s">
        <v>4203</v>
      </c>
      <c r="B4284" s="41" t="s">
        <v>4223</v>
      </c>
      <c r="C4284" s="63">
        <v>5500909</v>
      </c>
      <c r="D4284" s="34" t="s">
        <v>4222</v>
      </c>
      <c r="E4284" s="37"/>
    </row>
    <row r="4285" spans="1:5" ht="23.25" hidden="1" x14ac:dyDescent="0.2">
      <c r="A4285" s="41" t="s">
        <v>4203</v>
      </c>
      <c r="B4285" s="41" t="s">
        <v>4223</v>
      </c>
      <c r="C4285" s="63">
        <v>5500910</v>
      </c>
      <c r="D4285" s="34" t="s">
        <v>4224</v>
      </c>
      <c r="E4285" s="37"/>
    </row>
    <row r="4286" spans="1:5" ht="23.25" hidden="1" x14ac:dyDescent="0.2">
      <c r="A4286" s="41" t="s">
        <v>4203</v>
      </c>
      <c r="B4286" s="41" t="s">
        <v>4226</v>
      </c>
      <c r="C4286" s="63">
        <v>5501007</v>
      </c>
      <c r="D4286" s="34" t="s">
        <v>4225</v>
      </c>
      <c r="E4286" s="37"/>
    </row>
    <row r="4287" spans="1:5" ht="23.25" hidden="1" x14ac:dyDescent="0.2">
      <c r="A4287" s="41" t="s">
        <v>4203</v>
      </c>
      <c r="B4287" s="41" t="s">
        <v>4228</v>
      </c>
      <c r="C4287" s="63">
        <v>5501111</v>
      </c>
      <c r="D4287" s="34" t="s">
        <v>4227</v>
      </c>
      <c r="E4287" s="37"/>
    </row>
    <row r="4288" spans="1:5" ht="23.25" hidden="1" x14ac:dyDescent="0.2">
      <c r="A4288" s="41" t="s">
        <v>4203</v>
      </c>
      <c r="B4288" s="41" t="s">
        <v>4229</v>
      </c>
      <c r="C4288" s="63">
        <v>5501212</v>
      </c>
      <c r="D4288" s="34" t="s">
        <v>162</v>
      </c>
      <c r="E4288" s="37"/>
    </row>
    <row r="4289" spans="1:5" ht="23.25" hidden="1" x14ac:dyDescent="0.2">
      <c r="A4289" s="41" t="s">
        <v>4203</v>
      </c>
      <c r="B4289" s="41" t="s">
        <v>4229</v>
      </c>
      <c r="C4289" s="63">
        <v>5501213</v>
      </c>
      <c r="D4289" s="34" t="s">
        <v>4230</v>
      </c>
      <c r="E4289" s="37"/>
    </row>
    <row r="4290" spans="1:5" ht="23.25" hidden="1" x14ac:dyDescent="0.2">
      <c r="A4290" s="41" t="s">
        <v>4203</v>
      </c>
      <c r="B4290" s="41" t="s">
        <v>4232</v>
      </c>
      <c r="C4290" s="63">
        <v>5501309</v>
      </c>
      <c r="D4290" s="34" t="s">
        <v>4231</v>
      </c>
      <c r="E4290" s="37"/>
    </row>
    <row r="4291" spans="1:5" ht="23.25" hidden="1" x14ac:dyDescent="0.2">
      <c r="A4291" s="41" t="s">
        <v>4203</v>
      </c>
      <c r="B4291" s="41" t="s">
        <v>4232</v>
      </c>
      <c r="C4291" s="63">
        <v>5501310</v>
      </c>
      <c r="D4291" s="34" t="s">
        <v>4233</v>
      </c>
      <c r="E4291" s="37"/>
    </row>
    <row r="4292" spans="1:5" ht="23.25" hidden="1" x14ac:dyDescent="0.2">
      <c r="A4292" s="41" t="s">
        <v>4203</v>
      </c>
      <c r="B4292" s="41" t="s">
        <v>4235</v>
      </c>
      <c r="C4292" s="63">
        <v>5501411</v>
      </c>
      <c r="D4292" s="34" t="s">
        <v>4234</v>
      </c>
      <c r="E4292" s="37"/>
    </row>
    <row r="4293" spans="1:5" ht="23.25" hidden="1" x14ac:dyDescent="0.2">
      <c r="A4293" s="41" t="s">
        <v>4203</v>
      </c>
      <c r="B4293" s="41" t="s">
        <v>4235</v>
      </c>
      <c r="C4293" s="63">
        <v>5501412</v>
      </c>
      <c r="D4293" s="34" t="s">
        <v>4236</v>
      </c>
      <c r="E4293" s="37"/>
    </row>
    <row r="4294" spans="1:5" ht="23.25" hidden="1" x14ac:dyDescent="0.2">
      <c r="A4294" s="41" t="s">
        <v>4203</v>
      </c>
      <c r="B4294" s="41" t="s">
        <v>4238</v>
      </c>
      <c r="C4294" s="63">
        <v>5501511</v>
      </c>
      <c r="D4294" s="34" t="s">
        <v>4237</v>
      </c>
      <c r="E4294" s="37"/>
    </row>
    <row r="4295" spans="1:5" ht="23.25" hidden="1" x14ac:dyDescent="0.2">
      <c r="A4295" s="41" t="s">
        <v>4203</v>
      </c>
      <c r="B4295" s="41" t="s">
        <v>4238</v>
      </c>
      <c r="C4295" s="63">
        <v>5501512</v>
      </c>
      <c r="D4295" s="34" t="s">
        <v>4239</v>
      </c>
      <c r="E4295" s="37"/>
    </row>
    <row r="4296" spans="1:5" ht="23.25" hidden="1" x14ac:dyDescent="0.2">
      <c r="A4296" s="41" t="s">
        <v>4203</v>
      </c>
      <c r="B4296" s="41" t="s">
        <v>4240</v>
      </c>
      <c r="C4296" s="63">
        <v>5501607</v>
      </c>
      <c r="D4296" s="34" t="s">
        <v>1143</v>
      </c>
      <c r="E4296" s="37"/>
    </row>
    <row r="4297" spans="1:5" ht="23.25" hidden="1" x14ac:dyDescent="0.2">
      <c r="A4297" s="41" t="s">
        <v>4203</v>
      </c>
      <c r="B4297" s="41" t="s">
        <v>4242</v>
      </c>
      <c r="C4297" s="63">
        <v>5501706</v>
      </c>
      <c r="D4297" s="34" t="s">
        <v>4241</v>
      </c>
      <c r="E4297" s="37"/>
    </row>
    <row r="4298" spans="1:5" ht="23.25" hidden="1" x14ac:dyDescent="0.2">
      <c r="A4298" s="41" t="s">
        <v>4203</v>
      </c>
      <c r="B4298" s="41" t="s">
        <v>4244</v>
      </c>
      <c r="C4298" s="63">
        <v>5501807</v>
      </c>
      <c r="D4298" s="34" t="s">
        <v>4243</v>
      </c>
      <c r="E4298" s="37"/>
    </row>
    <row r="4299" spans="1:5" ht="23.25" hidden="1" x14ac:dyDescent="0.2">
      <c r="A4299" s="41" t="s">
        <v>4203</v>
      </c>
      <c r="B4299" s="41" t="s">
        <v>4246</v>
      </c>
      <c r="C4299" s="63">
        <v>5501912</v>
      </c>
      <c r="D4299" s="34" t="s">
        <v>4245</v>
      </c>
      <c r="E4299" s="37"/>
    </row>
    <row r="4300" spans="1:5" ht="23.25" hidden="1" x14ac:dyDescent="0.2">
      <c r="A4300" s="41" t="s">
        <v>4203</v>
      </c>
      <c r="B4300" s="41" t="s">
        <v>4248</v>
      </c>
      <c r="C4300" s="63">
        <v>5502105</v>
      </c>
      <c r="D4300" s="34" t="s">
        <v>4247</v>
      </c>
      <c r="E4300" s="37"/>
    </row>
    <row r="4301" spans="1:5" ht="23.25" hidden="1" x14ac:dyDescent="0.2">
      <c r="A4301" s="41" t="s">
        <v>4203</v>
      </c>
      <c r="B4301" s="41" t="s">
        <v>4250</v>
      </c>
      <c r="C4301" s="63">
        <v>5502206</v>
      </c>
      <c r="D4301" s="34" t="s">
        <v>4249</v>
      </c>
      <c r="E4301" s="37"/>
    </row>
    <row r="4302" spans="1:5" ht="23.25" hidden="1" x14ac:dyDescent="0.2">
      <c r="A4302" s="41" t="s">
        <v>4203</v>
      </c>
      <c r="B4302" s="41" t="s">
        <v>4202</v>
      </c>
      <c r="C4302" s="63">
        <v>6500101</v>
      </c>
      <c r="D4302" s="34" t="s">
        <v>4251</v>
      </c>
      <c r="E4302" s="37"/>
    </row>
    <row r="4303" spans="1:5" ht="23.25" hidden="1" x14ac:dyDescent="0.2">
      <c r="A4303" s="41" t="s">
        <v>4203</v>
      </c>
      <c r="B4303" s="41" t="s">
        <v>4202</v>
      </c>
      <c r="C4303" s="63">
        <v>6500102</v>
      </c>
      <c r="D4303" s="34" t="s">
        <v>4252</v>
      </c>
      <c r="E4303" s="37"/>
    </row>
    <row r="4304" spans="1:5" ht="23.25" hidden="1" x14ac:dyDescent="0.2">
      <c r="A4304" s="41" t="s">
        <v>4203</v>
      </c>
      <c r="B4304" s="41" t="s">
        <v>4202</v>
      </c>
      <c r="C4304" s="63">
        <v>6500103</v>
      </c>
      <c r="D4304" s="34" t="s">
        <v>4253</v>
      </c>
      <c r="E4304" s="37"/>
    </row>
    <row r="4305" spans="1:5" ht="23.25" hidden="1" x14ac:dyDescent="0.2">
      <c r="A4305" s="41" t="s">
        <v>4203</v>
      </c>
      <c r="B4305" s="41" t="s">
        <v>4202</v>
      </c>
      <c r="C4305" s="63">
        <v>6500105</v>
      </c>
      <c r="D4305" s="34" t="s">
        <v>4254</v>
      </c>
      <c r="E4305" s="37"/>
    </row>
    <row r="4306" spans="1:5" ht="23.25" hidden="1" x14ac:dyDescent="0.2">
      <c r="A4306" s="41" t="s">
        <v>4203</v>
      </c>
      <c r="B4306" s="41" t="s">
        <v>4202</v>
      </c>
      <c r="C4306" s="63">
        <v>6500106</v>
      </c>
      <c r="D4306" s="34" t="s">
        <v>486</v>
      </c>
      <c r="E4306" s="37"/>
    </row>
    <row r="4307" spans="1:5" ht="23.25" hidden="1" x14ac:dyDescent="0.2">
      <c r="A4307" s="41" t="s">
        <v>4203</v>
      </c>
      <c r="B4307" s="41" t="s">
        <v>4202</v>
      </c>
      <c r="C4307" s="63">
        <v>6500107</v>
      </c>
      <c r="D4307" s="34" t="s">
        <v>4255</v>
      </c>
      <c r="E4307" s="37"/>
    </row>
    <row r="4308" spans="1:5" ht="23.25" hidden="1" x14ac:dyDescent="0.2">
      <c r="A4308" s="41" t="s">
        <v>4203</v>
      </c>
      <c r="B4308" s="41" t="s">
        <v>4202</v>
      </c>
      <c r="C4308" s="63">
        <v>6500108</v>
      </c>
      <c r="D4308" s="34" t="s">
        <v>4256</v>
      </c>
      <c r="E4308" s="37"/>
    </row>
    <row r="4309" spans="1:5" ht="23.25" hidden="1" x14ac:dyDescent="0.2">
      <c r="A4309" s="41" t="s">
        <v>4203</v>
      </c>
      <c r="B4309" s="41" t="s">
        <v>4202</v>
      </c>
      <c r="C4309" s="63">
        <v>6500110</v>
      </c>
      <c r="D4309" s="34" t="s">
        <v>3731</v>
      </c>
      <c r="E4309" s="37"/>
    </row>
    <row r="4310" spans="1:5" ht="23.25" hidden="1" x14ac:dyDescent="0.2">
      <c r="A4310" s="41" t="s">
        <v>4203</v>
      </c>
      <c r="B4310" s="41" t="s">
        <v>4207</v>
      </c>
      <c r="C4310" s="63">
        <v>6500201</v>
      </c>
      <c r="D4310" s="34" t="s">
        <v>4257</v>
      </c>
      <c r="E4310" s="37"/>
    </row>
    <row r="4311" spans="1:5" ht="23.25" hidden="1" x14ac:dyDescent="0.2">
      <c r="A4311" s="41" t="s">
        <v>4203</v>
      </c>
      <c r="B4311" s="41" t="s">
        <v>4207</v>
      </c>
      <c r="C4311" s="63">
        <v>6500202</v>
      </c>
      <c r="D4311" s="34" t="s">
        <v>4258</v>
      </c>
      <c r="E4311" s="37"/>
    </row>
    <row r="4312" spans="1:5" ht="23.25" hidden="1" x14ac:dyDescent="0.2">
      <c r="A4312" s="41" t="s">
        <v>4203</v>
      </c>
      <c r="B4312" s="41" t="s">
        <v>4207</v>
      </c>
      <c r="C4312" s="63">
        <v>6500203</v>
      </c>
      <c r="D4312" s="34" t="s">
        <v>4259</v>
      </c>
      <c r="E4312" s="37"/>
    </row>
    <row r="4313" spans="1:5" ht="23.25" hidden="1" x14ac:dyDescent="0.2">
      <c r="A4313" s="41" t="s">
        <v>4203</v>
      </c>
      <c r="B4313" s="41" t="s">
        <v>4207</v>
      </c>
      <c r="C4313" s="63">
        <v>6500204</v>
      </c>
      <c r="D4313" s="34" t="s">
        <v>4260</v>
      </c>
      <c r="E4313" s="37"/>
    </row>
    <row r="4314" spans="1:5" ht="23.25" hidden="1" x14ac:dyDescent="0.2">
      <c r="A4314" s="41" t="s">
        <v>4203</v>
      </c>
      <c r="B4314" s="41" t="s">
        <v>4207</v>
      </c>
      <c r="C4314" s="63">
        <v>6500205</v>
      </c>
      <c r="D4314" s="34" t="s">
        <v>4261</v>
      </c>
      <c r="E4314" s="37"/>
    </row>
    <row r="4315" spans="1:5" ht="23.25" hidden="1" x14ac:dyDescent="0.2">
      <c r="A4315" s="41" t="s">
        <v>4203</v>
      </c>
      <c r="B4315" s="41" t="s">
        <v>4207</v>
      </c>
      <c r="C4315" s="63">
        <v>6500206</v>
      </c>
      <c r="D4315" s="34" t="s">
        <v>4262</v>
      </c>
      <c r="E4315" s="37"/>
    </row>
    <row r="4316" spans="1:5" ht="23.25" hidden="1" x14ac:dyDescent="0.2">
      <c r="A4316" s="41" t="s">
        <v>4203</v>
      </c>
      <c r="B4316" s="41" t="s">
        <v>4264</v>
      </c>
      <c r="C4316" s="63">
        <v>6500301</v>
      </c>
      <c r="D4316" s="34" t="s">
        <v>4263</v>
      </c>
      <c r="E4316" s="37"/>
    </row>
    <row r="4317" spans="1:5" ht="23.25" hidden="1" x14ac:dyDescent="0.2">
      <c r="A4317" s="41" t="s">
        <v>4203</v>
      </c>
      <c r="B4317" s="41" t="s">
        <v>4209</v>
      </c>
      <c r="C4317" s="63">
        <v>6500302</v>
      </c>
      <c r="D4317" s="34" t="s">
        <v>4265</v>
      </c>
      <c r="E4317" s="37"/>
    </row>
    <row r="4318" spans="1:5" ht="23.25" hidden="1" x14ac:dyDescent="0.2">
      <c r="A4318" s="41" t="s">
        <v>4203</v>
      </c>
      <c r="B4318" s="41" t="s">
        <v>4264</v>
      </c>
      <c r="C4318" s="63">
        <v>6500303</v>
      </c>
      <c r="D4318" s="34" t="s">
        <v>4266</v>
      </c>
      <c r="E4318" s="37"/>
    </row>
    <row r="4319" spans="1:5" ht="23.25" hidden="1" x14ac:dyDescent="0.2">
      <c r="A4319" s="41" t="s">
        <v>4203</v>
      </c>
      <c r="B4319" s="41" t="s">
        <v>4209</v>
      </c>
      <c r="C4319" s="63">
        <v>6500304</v>
      </c>
      <c r="D4319" s="34" t="s">
        <v>4267</v>
      </c>
      <c r="E4319" s="37"/>
    </row>
    <row r="4320" spans="1:5" ht="23.25" hidden="1" x14ac:dyDescent="0.2">
      <c r="A4320" s="41" t="s">
        <v>4203</v>
      </c>
      <c r="B4320" s="41" t="s">
        <v>4264</v>
      </c>
      <c r="C4320" s="63">
        <v>6500305</v>
      </c>
      <c r="D4320" s="34" t="s">
        <v>4268</v>
      </c>
      <c r="E4320" s="37"/>
    </row>
    <row r="4321" spans="1:5" ht="23.25" hidden="1" x14ac:dyDescent="0.2">
      <c r="A4321" s="41" t="s">
        <v>4203</v>
      </c>
      <c r="B4321" s="41" t="s">
        <v>4209</v>
      </c>
      <c r="C4321" s="63">
        <v>6500306</v>
      </c>
      <c r="D4321" s="34" t="s">
        <v>4269</v>
      </c>
      <c r="E4321" s="37"/>
    </row>
    <row r="4322" spans="1:5" ht="23.25" hidden="1" x14ac:dyDescent="0.2">
      <c r="A4322" s="41" t="s">
        <v>4203</v>
      </c>
      <c r="B4322" s="41" t="s">
        <v>4209</v>
      </c>
      <c r="C4322" s="63">
        <v>6500307</v>
      </c>
      <c r="D4322" s="34" t="s">
        <v>4270</v>
      </c>
      <c r="E4322" s="37"/>
    </row>
    <row r="4323" spans="1:5" ht="23.25" hidden="1" x14ac:dyDescent="0.2">
      <c r="A4323" s="41" t="s">
        <v>4203</v>
      </c>
      <c r="B4323" s="41" t="s">
        <v>4209</v>
      </c>
      <c r="C4323" s="63">
        <v>6500308</v>
      </c>
      <c r="D4323" s="34" t="s">
        <v>4271</v>
      </c>
      <c r="E4323" s="37"/>
    </row>
    <row r="4324" spans="1:5" ht="23.25" hidden="1" x14ac:dyDescent="0.2">
      <c r="A4324" s="41" t="s">
        <v>4203</v>
      </c>
      <c r="B4324" s="41" t="s">
        <v>4209</v>
      </c>
      <c r="C4324" s="63">
        <v>6500309</v>
      </c>
      <c r="D4324" s="34" t="s">
        <v>4272</v>
      </c>
      <c r="E4324" s="37"/>
    </row>
    <row r="4325" spans="1:5" ht="23.25" hidden="1" x14ac:dyDescent="0.2">
      <c r="A4325" s="41" t="s">
        <v>4203</v>
      </c>
      <c r="B4325" s="41" t="s">
        <v>4209</v>
      </c>
      <c r="C4325" s="63">
        <v>6500310</v>
      </c>
      <c r="D4325" s="34" t="s">
        <v>4273</v>
      </c>
      <c r="E4325" s="37"/>
    </row>
    <row r="4326" spans="1:5" ht="23.25" hidden="1" x14ac:dyDescent="0.2">
      <c r="A4326" s="41" t="s">
        <v>4203</v>
      </c>
      <c r="B4326" s="41" t="s">
        <v>4211</v>
      </c>
      <c r="C4326" s="63">
        <v>6500401</v>
      </c>
      <c r="D4326" s="34" t="s">
        <v>4274</v>
      </c>
      <c r="E4326" s="37"/>
    </row>
    <row r="4327" spans="1:5" ht="23.25" hidden="1" x14ac:dyDescent="0.2">
      <c r="A4327" s="41" t="s">
        <v>4203</v>
      </c>
      <c r="B4327" s="41" t="s">
        <v>4211</v>
      </c>
      <c r="C4327" s="63">
        <v>6500402</v>
      </c>
      <c r="D4327" s="34" t="s">
        <v>4275</v>
      </c>
      <c r="E4327" s="37"/>
    </row>
    <row r="4328" spans="1:5" ht="23.25" hidden="1" x14ac:dyDescent="0.2">
      <c r="A4328" s="41" t="s">
        <v>4203</v>
      </c>
      <c r="B4328" s="41" t="s">
        <v>4211</v>
      </c>
      <c r="C4328" s="63">
        <v>6500403</v>
      </c>
      <c r="D4328" s="34" t="s">
        <v>4276</v>
      </c>
      <c r="E4328" s="37"/>
    </row>
    <row r="4329" spans="1:5" ht="23.25" hidden="1" x14ac:dyDescent="0.2">
      <c r="A4329" s="41" t="s">
        <v>4203</v>
      </c>
      <c r="B4329" s="41" t="s">
        <v>4211</v>
      </c>
      <c r="C4329" s="63">
        <v>6500404</v>
      </c>
      <c r="D4329" s="34" t="s">
        <v>4277</v>
      </c>
      <c r="E4329" s="37"/>
    </row>
    <row r="4330" spans="1:5" ht="23.25" hidden="1" x14ac:dyDescent="0.2">
      <c r="A4330" s="41" t="s">
        <v>4203</v>
      </c>
      <c r="B4330" s="41" t="s">
        <v>4211</v>
      </c>
      <c r="C4330" s="63">
        <v>6500405</v>
      </c>
      <c r="D4330" s="34" t="s">
        <v>4278</v>
      </c>
      <c r="E4330" s="37"/>
    </row>
    <row r="4331" spans="1:5" ht="23.25" hidden="1" x14ac:dyDescent="0.2">
      <c r="A4331" s="41" t="s">
        <v>4203</v>
      </c>
      <c r="B4331" s="41" t="s">
        <v>4211</v>
      </c>
      <c r="C4331" s="63">
        <v>6500406</v>
      </c>
      <c r="D4331" s="34" t="s">
        <v>4279</v>
      </c>
      <c r="E4331" s="37"/>
    </row>
    <row r="4332" spans="1:5" ht="23.25" hidden="1" x14ac:dyDescent="0.2">
      <c r="A4332" s="41" t="s">
        <v>4203</v>
      </c>
      <c r="B4332" s="41" t="s">
        <v>4211</v>
      </c>
      <c r="C4332" s="63">
        <v>6500407</v>
      </c>
      <c r="D4332" s="34" t="s">
        <v>4280</v>
      </c>
      <c r="E4332" s="37"/>
    </row>
    <row r="4333" spans="1:5" ht="23.25" hidden="1" x14ac:dyDescent="0.2">
      <c r="A4333" s="41" t="s">
        <v>4203</v>
      </c>
      <c r="B4333" s="41" t="s">
        <v>4214</v>
      </c>
      <c r="C4333" s="63">
        <v>6500501</v>
      </c>
      <c r="D4333" s="34" t="s">
        <v>4281</v>
      </c>
      <c r="E4333" s="37"/>
    </row>
    <row r="4334" spans="1:5" ht="23.25" hidden="1" x14ac:dyDescent="0.2">
      <c r="A4334" s="41" t="s">
        <v>4203</v>
      </c>
      <c r="B4334" s="41" t="s">
        <v>4214</v>
      </c>
      <c r="C4334" s="63">
        <v>6500502</v>
      </c>
      <c r="D4334" s="34" t="s">
        <v>4282</v>
      </c>
      <c r="E4334" s="37"/>
    </row>
    <row r="4335" spans="1:5" ht="23.25" hidden="1" x14ac:dyDescent="0.2">
      <c r="A4335" s="41" t="s">
        <v>4203</v>
      </c>
      <c r="B4335" s="41" t="s">
        <v>4214</v>
      </c>
      <c r="C4335" s="63">
        <v>6500503</v>
      </c>
      <c r="D4335" s="34" t="s">
        <v>4283</v>
      </c>
      <c r="E4335" s="37"/>
    </row>
    <row r="4336" spans="1:5" ht="23.25" hidden="1" x14ac:dyDescent="0.2">
      <c r="A4336" s="41" t="s">
        <v>4203</v>
      </c>
      <c r="B4336" s="41" t="s">
        <v>4214</v>
      </c>
      <c r="C4336" s="63">
        <v>6500504</v>
      </c>
      <c r="D4336" s="34" t="s">
        <v>4284</v>
      </c>
      <c r="E4336" s="37"/>
    </row>
    <row r="4337" spans="1:5" ht="23.25" hidden="1" x14ac:dyDescent="0.2">
      <c r="A4337" s="41" t="s">
        <v>4203</v>
      </c>
      <c r="B4337" s="41" t="s">
        <v>4214</v>
      </c>
      <c r="C4337" s="63">
        <v>6500505</v>
      </c>
      <c r="D4337" s="34" t="s">
        <v>4285</v>
      </c>
      <c r="E4337" s="37"/>
    </row>
    <row r="4338" spans="1:5" ht="23.25" hidden="1" x14ac:dyDescent="0.2">
      <c r="A4338" s="41" t="s">
        <v>4203</v>
      </c>
      <c r="B4338" s="41" t="s">
        <v>4214</v>
      </c>
      <c r="C4338" s="63">
        <v>6500506</v>
      </c>
      <c r="D4338" s="34" t="s">
        <v>4286</v>
      </c>
      <c r="E4338" s="37"/>
    </row>
    <row r="4339" spans="1:5" ht="23.25" hidden="1" x14ac:dyDescent="0.2">
      <c r="A4339" s="41" t="s">
        <v>4203</v>
      </c>
      <c r="B4339" s="41" t="s">
        <v>4214</v>
      </c>
      <c r="C4339" s="63">
        <v>6500507</v>
      </c>
      <c r="D4339" s="34" t="s">
        <v>4287</v>
      </c>
      <c r="E4339" s="37"/>
    </row>
    <row r="4340" spans="1:5" ht="23.25" hidden="1" x14ac:dyDescent="0.2">
      <c r="A4340" s="41" t="s">
        <v>4203</v>
      </c>
      <c r="B4340" s="41" t="s">
        <v>4214</v>
      </c>
      <c r="C4340" s="63">
        <v>6500508</v>
      </c>
      <c r="D4340" s="34" t="s">
        <v>4288</v>
      </c>
      <c r="E4340" s="37"/>
    </row>
    <row r="4341" spans="1:5" ht="23.25" hidden="1" x14ac:dyDescent="0.2">
      <c r="A4341" s="41" t="s">
        <v>4203</v>
      </c>
      <c r="B4341" s="41" t="s">
        <v>4214</v>
      </c>
      <c r="C4341" s="63">
        <v>6500509</v>
      </c>
      <c r="D4341" s="34" t="s">
        <v>4289</v>
      </c>
      <c r="E4341" s="37"/>
    </row>
    <row r="4342" spans="1:5" ht="23.25" hidden="1" x14ac:dyDescent="0.2">
      <c r="A4342" s="41" t="s">
        <v>4203</v>
      </c>
      <c r="B4342" s="41" t="s">
        <v>4214</v>
      </c>
      <c r="C4342" s="63">
        <v>6500510</v>
      </c>
      <c r="D4342" s="34" t="s">
        <v>4290</v>
      </c>
      <c r="E4342" s="37"/>
    </row>
    <row r="4343" spans="1:5" ht="23.25" hidden="1" x14ac:dyDescent="0.2">
      <c r="A4343" s="41" t="s">
        <v>4203</v>
      </c>
      <c r="B4343" s="41" t="s">
        <v>4214</v>
      </c>
      <c r="C4343" s="63">
        <v>6500511</v>
      </c>
      <c r="D4343" s="34" t="s">
        <v>4291</v>
      </c>
      <c r="E4343" s="37"/>
    </row>
    <row r="4344" spans="1:5" ht="23.25" hidden="1" x14ac:dyDescent="0.2">
      <c r="A4344" s="41" t="s">
        <v>4203</v>
      </c>
      <c r="B4344" s="41" t="s">
        <v>4214</v>
      </c>
      <c r="C4344" s="63">
        <v>6500512</v>
      </c>
      <c r="D4344" s="34" t="s">
        <v>4292</v>
      </c>
      <c r="E4344" s="37"/>
    </row>
    <row r="4345" spans="1:5" ht="23.25" hidden="1" x14ac:dyDescent="0.2">
      <c r="A4345" s="41" t="s">
        <v>4203</v>
      </c>
      <c r="B4345" s="41" t="s">
        <v>4214</v>
      </c>
      <c r="C4345" s="63">
        <v>6500513</v>
      </c>
      <c r="D4345" s="34" t="s">
        <v>4293</v>
      </c>
      <c r="E4345" s="37"/>
    </row>
    <row r="4346" spans="1:5" ht="23.25" hidden="1" x14ac:dyDescent="0.2">
      <c r="A4346" s="41" t="s">
        <v>4203</v>
      </c>
      <c r="B4346" s="41" t="s">
        <v>4216</v>
      </c>
      <c r="C4346" s="63">
        <v>6500601</v>
      </c>
      <c r="D4346" s="34" t="s">
        <v>4294</v>
      </c>
      <c r="E4346" s="37"/>
    </row>
    <row r="4347" spans="1:5" ht="23.25" hidden="1" x14ac:dyDescent="0.2">
      <c r="A4347" s="41" t="s">
        <v>4203</v>
      </c>
      <c r="B4347" s="41" t="s">
        <v>4216</v>
      </c>
      <c r="C4347" s="63">
        <v>6500602</v>
      </c>
      <c r="D4347" s="34" t="s">
        <v>4295</v>
      </c>
      <c r="E4347" s="37"/>
    </row>
    <row r="4348" spans="1:5" ht="23.25" hidden="1" x14ac:dyDescent="0.2">
      <c r="A4348" s="41" t="s">
        <v>4203</v>
      </c>
      <c r="B4348" s="41" t="s">
        <v>4216</v>
      </c>
      <c r="C4348" s="63">
        <v>6500603</v>
      </c>
      <c r="D4348" s="34" t="s">
        <v>4296</v>
      </c>
      <c r="E4348" s="37"/>
    </row>
    <row r="4349" spans="1:5" ht="23.25" hidden="1" x14ac:dyDescent="0.2">
      <c r="A4349" s="41" t="s">
        <v>4203</v>
      </c>
      <c r="B4349" s="41" t="s">
        <v>4216</v>
      </c>
      <c r="C4349" s="63">
        <v>6500604</v>
      </c>
      <c r="D4349" s="34" t="s">
        <v>368</v>
      </c>
      <c r="E4349" s="37"/>
    </row>
    <row r="4350" spans="1:5" ht="23.25" hidden="1" x14ac:dyDescent="0.2">
      <c r="A4350" s="41" t="s">
        <v>4203</v>
      </c>
      <c r="B4350" s="41" t="s">
        <v>4216</v>
      </c>
      <c r="C4350" s="63">
        <v>6500605</v>
      </c>
      <c r="D4350" s="34" t="s">
        <v>1883</v>
      </c>
      <c r="E4350" s="37"/>
    </row>
    <row r="4351" spans="1:5" ht="23.25" hidden="1" x14ac:dyDescent="0.2">
      <c r="A4351" s="41" t="s">
        <v>4203</v>
      </c>
      <c r="B4351" s="41" t="s">
        <v>4216</v>
      </c>
      <c r="C4351" s="63">
        <v>6500606</v>
      </c>
      <c r="D4351" s="34" t="s">
        <v>4297</v>
      </c>
      <c r="E4351" s="37"/>
    </row>
    <row r="4352" spans="1:5" ht="23.25" hidden="1" x14ac:dyDescent="0.2">
      <c r="A4352" s="41" t="s">
        <v>4203</v>
      </c>
      <c r="B4352" s="41" t="s">
        <v>4216</v>
      </c>
      <c r="C4352" s="63">
        <v>6500607</v>
      </c>
      <c r="D4352" s="34" t="s">
        <v>4298</v>
      </c>
      <c r="E4352" s="37"/>
    </row>
    <row r="4353" spans="1:5" ht="23.25" hidden="1" x14ac:dyDescent="0.2">
      <c r="A4353" s="41" t="s">
        <v>4203</v>
      </c>
      <c r="B4353" s="41" t="s">
        <v>4216</v>
      </c>
      <c r="C4353" s="63">
        <v>6500608</v>
      </c>
      <c r="D4353" s="34" t="s">
        <v>4299</v>
      </c>
      <c r="E4353" s="37"/>
    </row>
    <row r="4354" spans="1:5" ht="23.25" hidden="1" x14ac:dyDescent="0.2">
      <c r="A4354" s="41" t="s">
        <v>4203</v>
      </c>
      <c r="B4354" s="41" t="s">
        <v>4216</v>
      </c>
      <c r="C4354" s="63">
        <v>6500609</v>
      </c>
      <c r="D4354" s="34" t="s">
        <v>4300</v>
      </c>
      <c r="E4354" s="37"/>
    </row>
    <row r="4355" spans="1:5" ht="23.25" hidden="1" x14ac:dyDescent="0.2">
      <c r="A4355" s="41" t="s">
        <v>4203</v>
      </c>
      <c r="B4355" s="41" t="s">
        <v>4216</v>
      </c>
      <c r="C4355" s="63">
        <v>6500610</v>
      </c>
      <c r="D4355" s="34" t="s">
        <v>4301</v>
      </c>
      <c r="E4355" s="37"/>
    </row>
    <row r="4356" spans="1:5" ht="23.25" hidden="1" x14ac:dyDescent="0.2">
      <c r="A4356" s="41" t="s">
        <v>4203</v>
      </c>
      <c r="B4356" s="41" t="s">
        <v>4216</v>
      </c>
      <c r="C4356" s="63">
        <v>6500611</v>
      </c>
      <c r="D4356" s="34" t="s">
        <v>4302</v>
      </c>
      <c r="E4356" s="37"/>
    </row>
    <row r="4357" spans="1:5" ht="23.25" hidden="1" x14ac:dyDescent="0.2">
      <c r="A4357" s="41" t="s">
        <v>4203</v>
      </c>
      <c r="B4357" s="41" t="s">
        <v>4219</v>
      </c>
      <c r="C4357" s="63">
        <v>6500701</v>
      </c>
      <c r="D4357" s="34" t="s">
        <v>4303</v>
      </c>
      <c r="E4357" s="37"/>
    </row>
    <row r="4358" spans="1:5" ht="23.25" hidden="1" x14ac:dyDescent="0.2">
      <c r="A4358" s="41" t="s">
        <v>4203</v>
      </c>
      <c r="B4358" s="41" t="s">
        <v>4219</v>
      </c>
      <c r="C4358" s="63">
        <v>6500702</v>
      </c>
      <c r="D4358" s="34" t="s">
        <v>4304</v>
      </c>
      <c r="E4358" s="37"/>
    </row>
    <row r="4359" spans="1:5" ht="23.25" hidden="1" x14ac:dyDescent="0.2">
      <c r="A4359" s="41" t="s">
        <v>4203</v>
      </c>
      <c r="B4359" s="41" t="s">
        <v>4219</v>
      </c>
      <c r="C4359" s="63">
        <v>6500703</v>
      </c>
      <c r="D4359" s="34" t="s">
        <v>4305</v>
      </c>
      <c r="E4359" s="37"/>
    </row>
    <row r="4360" spans="1:5" ht="23.25" hidden="1" x14ac:dyDescent="0.2">
      <c r="A4360" s="41" t="s">
        <v>4203</v>
      </c>
      <c r="B4360" s="41" t="s">
        <v>4219</v>
      </c>
      <c r="C4360" s="63">
        <v>6500704</v>
      </c>
      <c r="D4360" s="34" t="s">
        <v>2560</v>
      </c>
      <c r="E4360" s="37"/>
    </row>
    <row r="4361" spans="1:5" ht="23.25" hidden="1" x14ac:dyDescent="0.2">
      <c r="A4361" s="41" t="s">
        <v>4203</v>
      </c>
      <c r="B4361" s="41" t="s">
        <v>4219</v>
      </c>
      <c r="C4361" s="63">
        <v>6500705</v>
      </c>
      <c r="D4361" s="34" t="s">
        <v>4306</v>
      </c>
      <c r="E4361" s="37"/>
    </row>
    <row r="4362" spans="1:5" ht="23.25" hidden="1" x14ac:dyDescent="0.2">
      <c r="A4362" s="41" t="s">
        <v>4203</v>
      </c>
      <c r="B4362" s="41" t="s">
        <v>4219</v>
      </c>
      <c r="C4362" s="63">
        <v>6500706</v>
      </c>
      <c r="D4362" s="34" t="s">
        <v>4307</v>
      </c>
      <c r="E4362" s="37"/>
    </row>
    <row r="4363" spans="1:5" ht="23.25" hidden="1" x14ac:dyDescent="0.2">
      <c r="A4363" s="41" t="s">
        <v>4203</v>
      </c>
      <c r="B4363" s="41" t="s">
        <v>4219</v>
      </c>
      <c r="C4363" s="63">
        <v>6500707</v>
      </c>
      <c r="D4363" s="34" t="s">
        <v>4308</v>
      </c>
      <c r="E4363" s="37"/>
    </row>
    <row r="4364" spans="1:5" ht="23.25" hidden="1" x14ac:dyDescent="0.2">
      <c r="A4364" s="41" t="s">
        <v>4203</v>
      </c>
      <c r="B4364" s="41" t="s">
        <v>4219</v>
      </c>
      <c r="C4364" s="63">
        <v>6500708</v>
      </c>
      <c r="D4364" s="34" t="s">
        <v>4309</v>
      </c>
      <c r="E4364" s="37"/>
    </row>
    <row r="4365" spans="1:5" ht="23.25" hidden="1" x14ac:dyDescent="0.2">
      <c r="A4365" s="41" t="s">
        <v>4203</v>
      </c>
      <c r="B4365" s="41" t="s">
        <v>4219</v>
      </c>
      <c r="C4365" s="63">
        <v>6500709</v>
      </c>
      <c r="D4365" s="34" t="s">
        <v>4310</v>
      </c>
      <c r="E4365" s="37"/>
    </row>
    <row r="4366" spans="1:5" ht="23.25" hidden="1" x14ac:dyDescent="0.2">
      <c r="A4366" s="41" t="s">
        <v>4203</v>
      </c>
      <c r="B4366" s="41" t="s">
        <v>4219</v>
      </c>
      <c r="C4366" s="63">
        <v>6500710</v>
      </c>
      <c r="D4366" s="34" t="s">
        <v>762</v>
      </c>
      <c r="E4366" s="37"/>
    </row>
    <row r="4367" spans="1:5" ht="23.25" hidden="1" x14ac:dyDescent="0.2">
      <c r="A4367" s="41" t="s">
        <v>4203</v>
      </c>
      <c r="B4367" s="41" t="s">
        <v>4221</v>
      </c>
      <c r="C4367" s="63">
        <v>6500801</v>
      </c>
      <c r="D4367" s="34" t="s">
        <v>2299</v>
      </c>
      <c r="E4367" s="37"/>
    </row>
    <row r="4368" spans="1:5" ht="23.25" hidden="1" x14ac:dyDescent="0.2">
      <c r="A4368" s="41" t="s">
        <v>4203</v>
      </c>
      <c r="B4368" s="41" t="s">
        <v>4221</v>
      </c>
      <c r="C4368" s="63">
        <v>6500802</v>
      </c>
      <c r="D4368" s="34" t="s">
        <v>4311</v>
      </c>
      <c r="E4368" s="37"/>
    </row>
    <row r="4369" spans="1:5" ht="23.25" hidden="1" x14ac:dyDescent="0.2">
      <c r="A4369" s="41" t="s">
        <v>4203</v>
      </c>
      <c r="B4369" s="41" t="s">
        <v>4221</v>
      </c>
      <c r="C4369" s="63">
        <v>6500803</v>
      </c>
      <c r="D4369" s="34" t="s">
        <v>4312</v>
      </c>
      <c r="E4369" s="37"/>
    </row>
    <row r="4370" spans="1:5" ht="23.25" hidden="1" x14ac:dyDescent="0.2">
      <c r="A4370" s="41" t="s">
        <v>4203</v>
      </c>
      <c r="B4370" s="41" t="s">
        <v>4221</v>
      </c>
      <c r="C4370" s="63">
        <v>6500805</v>
      </c>
      <c r="D4370" s="34" t="s">
        <v>4313</v>
      </c>
      <c r="E4370" s="37"/>
    </row>
    <row r="4371" spans="1:5" ht="23.25" hidden="1" x14ac:dyDescent="0.2">
      <c r="A4371" s="41" t="s">
        <v>4203</v>
      </c>
      <c r="B4371" s="41" t="s">
        <v>4223</v>
      </c>
      <c r="C4371" s="63">
        <v>6500901</v>
      </c>
      <c r="D4371" s="34" t="s">
        <v>4314</v>
      </c>
      <c r="E4371" s="37"/>
    </row>
    <row r="4372" spans="1:5" ht="23.25" hidden="1" x14ac:dyDescent="0.2">
      <c r="A4372" s="41" t="s">
        <v>4203</v>
      </c>
      <c r="B4372" s="41" t="s">
        <v>4223</v>
      </c>
      <c r="C4372" s="63">
        <v>6500902</v>
      </c>
      <c r="D4372" s="34" t="s">
        <v>4315</v>
      </c>
      <c r="E4372" s="37"/>
    </row>
    <row r="4373" spans="1:5" ht="23.25" hidden="1" x14ac:dyDescent="0.2">
      <c r="A4373" s="41" t="s">
        <v>4203</v>
      </c>
      <c r="B4373" s="41" t="s">
        <v>4223</v>
      </c>
      <c r="C4373" s="63">
        <v>6500903</v>
      </c>
      <c r="D4373" s="34" t="s">
        <v>4316</v>
      </c>
      <c r="E4373" s="37"/>
    </row>
    <row r="4374" spans="1:5" ht="23.25" hidden="1" x14ac:dyDescent="0.2">
      <c r="A4374" s="41" t="s">
        <v>4203</v>
      </c>
      <c r="B4374" s="41" t="s">
        <v>4223</v>
      </c>
      <c r="C4374" s="63">
        <v>6500904</v>
      </c>
      <c r="D4374" s="34" t="s">
        <v>4317</v>
      </c>
      <c r="E4374" s="37"/>
    </row>
    <row r="4375" spans="1:5" ht="23.25" hidden="1" x14ac:dyDescent="0.2">
      <c r="A4375" s="41" t="s">
        <v>4203</v>
      </c>
      <c r="B4375" s="41" t="s">
        <v>4223</v>
      </c>
      <c r="C4375" s="63">
        <v>6500905</v>
      </c>
      <c r="D4375" s="34" t="s">
        <v>4318</v>
      </c>
      <c r="E4375" s="37"/>
    </row>
    <row r="4376" spans="1:5" ht="23.25" hidden="1" x14ac:dyDescent="0.2">
      <c r="A4376" s="41" t="s">
        <v>4203</v>
      </c>
      <c r="B4376" s="41" t="s">
        <v>4223</v>
      </c>
      <c r="C4376" s="63">
        <v>6500906</v>
      </c>
      <c r="D4376" s="34" t="s">
        <v>1047</v>
      </c>
      <c r="E4376" s="37"/>
    </row>
    <row r="4377" spans="1:5" ht="23.25" hidden="1" x14ac:dyDescent="0.2">
      <c r="A4377" s="41" t="s">
        <v>4203</v>
      </c>
      <c r="B4377" s="41" t="s">
        <v>4223</v>
      </c>
      <c r="C4377" s="63">
        <v>6500907</v>
      </c>
      <c r="D4377" s="34" t="s">
        <v>4319</v>
      </c>
      <c r="E4377" s="37"/>
    </row>
    <row r="4378" spans="1:5" ht="23.25" hidden="1" x14ac:dyDescent="0.2">
      <c r="A4378" s="41" t="s">
        <v>4203</v>
      </c>
      <c r="B4378" s="41" t="s">
        <v>4223</v>
      </c>
      <c r="C4378" s="63">
        <v>6500908</v>
      </c>
      <c r="D4378" s="34" t="s">
        <v>4320</v>
      </c>
      <c r="E4378" s="37"/>
    </row>
    <row r="4379" spans="1:5" ht="23.25" hidden="1" x14ac:dyDescent="0.2">
      <c r="A4379" s="41" t="s">
        <v>4203</v>
      </c>
      <c r="B4379" s="41" t="s">
        <v>4226</v>
      </c>
      <c r="C4379" s="63">
        <v>6501001</v>
      </c>
      <c r="D4379" s="34" t="s">
        <v>4321</v>
      </c>
      <c r="E4379" s="37"/>
    </row>
    <row r="4380" spans="1:5" ht="23.25" hidden="1" x14ac:dyDescent="0.2">
      <c r="A4380" s="41" t="s">
        <v>4203</v>
      </c>
      <c r="B4380" s="41" t="s">
        <v>4226</v>
      </c>
      <c r="C4380" s="63">
        <v>6501002</v>
      </c>
      <c r="D4380" s="34" t="s">
        <v>4322</v>
      </c>
      <c r="E4380" s="37"/>
    </row>
    <row r="4381" spans="1:5" ht="23.25" hidden="1" x14ac:dyDescent="0.2">
      <c r="A4381" s="41" t="s">
        <v>4203</v>
      </c>
      <c r="B4381" s="41" t="s">
        <v>4226</v>
      </c>
      <c r="C4381" s="63">
        <v>6501003</v>
      </c>
      <c r="D4381" s="34" t="s">
        <v>4323</v>
      </c>
      <c r="E4381" s="37"/>
    </row>
    <row r="4382" spans="1:5" ht="23.25" hidden="1" x14ac:dyDescent="0.2">
      <c r="A4382" s="41" t="s">
        <v>4203</v>
      </c>
      <c r="B4382" s="41" t="s">
        <v>4226</v>
      </c>
      <c r="C4382" s="63">
        <v>6501004</v>
      </c>
      <c r="D4382" s="34" t="s">
        <v>348</v>
      </c>
      <c r="E4382" s="37"/>
    </row>
    <row r="4383" spans="1:5" ht="23.25" hidden="1" x14ac:dyDescent="0.2">
      <c r="A4383" s="41" t="s">
        <v>4203</v>
      </c>
      <c r="B4383" s="41" t="s">
        <v>4226</v>
      </c>
      <c r="C4383" s="63">
        <v>6501005</v>
      </c>
      <c r="D4383" s="34" t="s">
        <v>4324</v>
      </c>
      <c r="E4383" s="37"/>
    </row>
    <row r="4384" spans="1:5" ht="23.25" hidden="1" x14ac:dyDescent="0.2">
      <c r="A4384" s="41" t="s">
        <v>4203</v>
      </c>
      <c r="B4384" s="41" t="s">
        <v>4226</v>
      </c>
      <c r="C4384" s="63">
        <v>6501006</v>
      </c>
      <c r="D4384" s="34" t="s">
        <v>4325</v>
      </c>
      <c r="E4384" s="37"/>
    </row>
    <row r="4385" spans="1:5" ht="23.25" hidden="1" x14ac:dyDescent="0.2">
      <c r="A4385" s="41" t="s">
        <v>4203</v>
      </c>
      <c r="B4385" s="41" t="s">
        <v>4228</v>
      </c>
      <c r="C4385" s="63">
        <v>6501101</v>
      </c>
      <c r="D4385" s="34" t="s">
        <v>4326</v>
      </c>
      <c r="E4385" s="37"/>
    </row>
    <row r="4386" spans="1:5" ht="23.25" hidden="1" x14ac:dyDescent="0.2">
      <c r="A4386" s="41" t="s">
        <v>4203</v>
      </c>
      <c r="B4386" s="41" t="s">
        <v>4228</v>
      </c>
      <c r="C4386" s="63">
        <v>6501103</v>
      </c>
      <c r="D4386" s="34" t="s">
        <v>4327</v>
      </c>
      <c r="E4386" s="37"/>
    </row>
    <row r="4387" spans="1:5" ht="23.25" hidden="1" x14ac:dyDescent="0.2">
      <c r="A4387" s="41" t="s">
        <v>4203</v>
      </c>
      <c r="B4387" s="41" t="s">
        <v>4228</v>
      </c>
      <c r="C4387" s="63">
        <v>6501104</v>
      </c>
      <c r="D4387" s="34" t="s">
        <v>4328</v>
      </c>
      <c r="E4387" s="37"/>
    </row>
    <row r="4388" spans="1:5" ht="23.25" hidden="1" x14ac:dyDescent="0.2">
      <c r="A4388" s="41" t="s">
        <v>4203</v>
      </c>
      <c r="B4388" s="41" t="s">
        <v>4228</v>
      </c>
      <c r="C4388" s="63">
        <v>6501105</v>
      </c>
      <c r="D4388" s="34" t="s">
        <v>4329</v>
      </c>
      <c r="E4388" s="37"/>
    </row>
    <row r="4389" spans="1:5" ht="23.25" hidden="1" x14ac:dyDescent="0.2">
      <c r="A4389" s="41" t="s">
        <v>4203</v>
      </c>
      <c r="B4389" s="41" t="s">
        <v>4228</v>
      </c>
      <c r="C4389" s="63">
        <v>6501106</v>
      </c>
      <c r="D4389" s="34" t="s">
        <v>4330</v>
      </c>
      <c r="E4389" s="37"/>
    </row>
    <row r="4390" spans="1:5" ht="23.25" hidden="1" x14ac:dyDescent="0.2">
      <c r="A4390" s="41" t="s">
        <v>4203</v>
      </c>
      <c r="B4390" s="41" t="s">
        <v>4228</v>
      </c>
      <c r="C4390" s="63">
        <v>6501107</v>
      </c>
      <c r="D4390" s="34" t="s">
        <v>4331</v>
      </c>
      <c r="E4390" s="37"/>
    </row>
    <row r="4391" spans="1:5" ht="23.25" hidden="1" x14ac:dyDescent="0.2">
      <c r="A4391" s="41" t="s">
        <v>4203</v>
      </c>
      <c r="B4391" s="41" t="s">
        <v>4228</v>
      </c>
      <c r="C4391" s="63">
        <v>6501108</v>
      </c>
      <c r="D4391" s="34" t="s">
        <v>4332</v>
      </c>
      <c r="E4391" s="37"/>
    </row>
    <row r="4392" spans="1:5" ht="23.25" hidden="1" x14ac:dyDescent="0.2">
      <c r="A4392" s="41" t="s">
        <v>4203</v>
      </c>
      <c r="B4392" s="41" t="s">
        <v>4228</v>
      </c>
      <c r="C4392" s="63">
        <v>6501109</v>
      </c>
      <c r="D4392" s="34" t="s">
        <v>4333</v>
      </c>
      <c r="E4392" s="37"/>
    </row>
    <row r="4393" spans="1:5" ht="23.25" hidden="1" x14ac:dyDescent="0.2">
      <c r="A4393" s="41" t="s">
        <v>4203</v>
      </c>
      <c r="B4393" s="41" t="s">
        <v>4228</v>
      </c>
      <c r="C4393" s="63">
        <v>6501110</v>
      </c>
      <c r="D4393" s="34" t="s">
        <v>4334</v>
      </c>
      <c r="E4393" s="37"/>
    </row>
    <row r="4394" spans="1:5" ht="23.25" hidden="1" x14ac:dyDescent="0.2">
      <c r="A4394" s="41" t="s">
        <v>4203</v>
      </c>
      <c r="B4394" s="41" t="s">
        <v>4229</v>
      </c>
      <c r="C4394" s="63">
        <v>6501201</v>
      </c>
      <c r="D4394" s="34" t="s">
        <v>4335</v>
      </c>
      <c r="E4394" s="37"/>
    </row>
    <row r="4395" spans="1:5" ht="23.25" hidden="1" x14ac:dyDescent="0.2">
      <c r="A4395" s="41" t="s">
        <v>4203</v>
      </c>
      <c r="B4395" s="41" t="s">
        <v>4229</v>
      </c>
      <c r="C4395" s="63">
        <v>6501202</v>
      </c>
      <c r="D4395" s="34" t="s">
        <v>4336</v>
      </c>
      <c r="E4395" s="37"/>
    </row>
    <row r="4396" spans="1:5" ht="23.25" hidden="1" x14ac:dyDescent="0.2">
      <c r="A4396" s="41" t="s">
        <v>4203</v>
      </c>
      <c r="B4396" s="41" t="s">
        <v>4229</v>
      </c>
      <c r="C4396" s="63">
        <v>6501203</v>
      </c>
      <c r="D4396" s="34" t="s">
        <v>4337</v>
      </c>
      <c r="E4396" s="37"/>
    </row>
    <row r="4397" spans="1:5" ht="23.25" hidden="1" x14ac:dyDescent="0.2">
      <c r="A4397" s="41" t="s">
        <v>4203</v>
      </c>
      <c r="B4397" s="41" t="s">
        <v>4229</v>
      </c>
      <c r="C4397" s="63">
        <v>6501204</v>
      </c>
      <c r="D4397" s="34" t="s">
        <v>4338</v>
      </c>
      <c r="E4397" s="37"/>
    </row>
    <row r="4398" spans="1:5" ht="23.25" hidden="1" x14ac:dyDescent="0.2">
      <c r="A4398" s="41" t="s">
        <v>4203</v>
      </c>
      <c r="B4398" s="41" t="s">
        <v>4229</v>
      </c>
      <c r="C4398" s="63">
        <v>6501205</v>
      </c>
      <c r="D4398" s="34" t="s">
        <v>4339</v>
      </c>
      <c r="E4398" s="37"/>
    </row>
    <row r="4399" spans="1:5" ht="23.25" hidden="1" x14ac:dyDescent="0.2">
      <c r="A4399" s="41" t="s">
        <v>4203</v>
      </c>
      <c r="B4399" s="41" t="s">
        <v>4229</v>
      </c>
      <c r="C4399" s="63">
        <v>6501206</v>
      </c>
      <c r="D4399" s="34" t="s">
        <v>4340</v>
      </c>
      <c r="E4399" s="37"/>
    </row>
    <row r="4400" spans="1:5" ht="23.25" hidden="1" x14ac:dyDescent="0.2">
      <c r="A4400" s="41" t="s">
        <v>4203</v>
      </c>
      <c r="B4400" s="41" t="s">
        <v>4229</v>
      </c>
      <c r="C4400" s="63">
        <v>6501207</v>
      </c>
      <c r="D4400" s="34" t="s">
        <v>4341</v>
      </c>
      <c r="E4400" s="37"/>
    </row>
    <row r="4401" spans="1:5" ht="23.25" hidden="1" x14ac:dyDescent="0.2">
      <c r="A4401" s="41" t="s">
        <v>4203</v>
      </c>
      <c r="B4401" s="41" t="s">
        <v>4229</v>
      </c>
      <c r="C4401" s="63">
        <v>6501208</v>
      </c>
      <c r="D4401" s="34" t="s">
        <v>4342</v>
      </c>
      <c r="E4401" s="37"/>
    </row>
    <row r="4402" spans="1:5" ht="23.25" hidden="1" x14ac:dyDescent="0.2">
      <c r="A4402" s="41" t="s">
        <v>4203</v>
      </c>
      <c r="B4402" s="41" t="s">
        <v>4229</v>
      </c>
      <c r="C4402" s="63">
        <v>6501209</v>
      </c>
      <c r="D4402" s="34" t="s">
        <v>4343</v>
      </c>
      <c r="E4402" s="37"/>
    </row>
    <row r="4403" spans="1:5" ht="23.25" hidden="1" x14ac:dyDescent="0.2">
      <c r="A4403" s="41" t="s">
        <v>4203</v>
      </c>
      <c r="B4403" s="41" t="s">
        <v>4229</v>
      </c>
      <c r="C4403" s="63">
        <v>6501210</v>
      </c>
      <c r="D4403" s="34" t="s">
        <v>4344</v>
      </c>
      <c r="E4403" s="37"/>
    </row>
    <row r="4404" spans="1:5" ht="23.25" hidden="1" x14ac:dyDescent="0.2">
      <c r="A4404" s="41" t="s">
        <v>4203</v>
      </c>
      <c r="B4404" s="41" t="s">
        <v>4229</v>
      </c>
      <c r="C4404" s="63">
        <v>6501211</v>
      </c>
      <c r="D4404" s="34" t="s">
        <v>4345</v>
      </c>
      <c r="E4404" s="37"/>
    </row>
    <row r="4405" spans="1:5" ht="23.25" hidden="1" x14ac:dyDescent="0.2">
      <c r="A4405" s="41" t="s">
        <v>4203</v>
      </c>
      <c r="B4405" s="41" t="s">
        <v>4232</v>
      </c>
      <c r="C4405" s="63">
        <v>6501301</v>
      </c>
      <c r="D4405" s="34" t="s">
        <v>4346</v>
      </c>
      <c r="E4405" s="37"/>
    </row>
    <row r="4406" spans="1:5" ht="23.25" hidden="1" x14ac:dyDescent="0.2">
      <c r="A4406" s="41" t="s">
        <v>4203</v>
      </c>
      <c r="B4406" s="41" t="s">
        <v>4232</v>
      </c>
      <c r="C4406" s="63">
        <v>6501302</v>
      </c>
      <c r="D4406" s="34" t="s">
        <v>4347</v>
      </c>
      <c r="E4406" s="37"/>
    </row>
    <row r="4407" spans="1:5" ht="23.25" hidden="1" x14ac:dyDescent="0.2">
      <c r="A4407" s="41" t="s">
        <v>4203</v>
      </c>
      <c r="B4407" s="41" t="s">
        <v>4232</v>
      </c>
      <c r="C4407" s="63">
        <v>6501303</v>
      </c>
      <c r="D4407" s="34" t="s">
        <v>4348</v>
      </c>
      <c r="E4407" s="37"/>
    </row>
    <row r="4408" spans="1:5" ht="23.25" hidden="1" x14ac:dyDescent="0.2">
      <c r="A4408" s="41" t="s">
        <v>4203</v>
      </c>
      <c r="B4408" s="41" t="s">
        <v>4232</v>
      </c>
      <c r="C4408" s="63">
        <v>6501304</v>
      </c>
      <c r="D4408" s="34" t="s">
        <v>4349</v>
      </c>
      <c r="E4408" s="37"/>
    </row>
    <row r="4409" spans="1:5" ht="23.25" hidden="1" x14ac:dyDescent="0.2">
      <c r="A4409" s="41" t="s">
        <v>4203</v>
      </c>
      <c r="B4409" s="41" t="s">
        <v>4232</v>
      </c>
      <c r="C4409" s="63">
        <v>6501305</v>
      </c>
      <c r="D4409" s="34" t="s">
        <v>4350</v>
      </c>
      <c r="E4409" s="37"/>
    </row>
    <row r="4410" spans="1:5" ht="23.25" hidden="1" x14ac:dyDescent="0.2">
      <c r="A4410" s="41" t="s">
        <v>4203</v>
      </c>
      <c r="B4410" s="41" t="s">
        <v>4232</v>
      </c>
      <c r="C4410" s="63">
        <v>6501306</v>
      </c>
      <c r="D4410" s="34" t="s">
        <v>4351</v>
      </c>
      <c r="E4410" s="37"/>
    </row>
    <row r="4411" spans="1:5" ht="23.25" hidden="1" x14ac:dyDescent="0.2">
      <c r="A4411" s="41" t="s">
        <v>4203</v>
      </c>
      <c r="B4411" s="41" t="s">
        <v>4232</v>
      </c>
      <c r="C4411" s="63">
        <v>6501307</v>
      </c>
      <c r="D4411" s="34" t="s">
        <v>4352</v>
      </c>
      <c r="E4411" s="37"/>
    </row>
    <row r="4412" spans="1:5" ht="23.25" hidden="1" x14ac:dyDescent="0.2">
      <c r="A4412" s="41" t="s">
        <v>4203</v>
      </c>
      <c r="B4412" s="41" t="s">
        <v>4232</v>
      </c>
      <c r="C4412" s="63">
        <v>6501308</v>
      </c>
      <c r="D4412" s="34" t="s">
        <v>4353</v>
      </c>
      <c r="E4412" s="37"/>
    </row>
    <row r="4413" spans="1:5" ht="23.25" hidden="1" x14ac:dyDescent="0.2">
      <c r="A4413" s="41" t="s">
        <v>4203</v>
      </c>
      <c r="B4413" s="41" t="s">
        <v>4235</v>
      </c>
      <c r="C4413" s="63">
        <v>6501401</v>
      </c>
      <c r="D4413" s="34" t="s">
        <v>4354</v>
      </c>
      <c r="E4413" s="37"/>
    </row>
    <row r="4414" spans="1:5" ht="23.25" hidden="1" x14ac:dyDescent="0.2">
      <c r="A4414" s="41" t="s">
        <v>4203</v>
      </c>
      <c r="B4414" s="41" t="s">
        <v>4235</v>
      </c>
      <c r="C4414" s="63">
        <v>6501402</v>
      </c>
      <c r="D4414" s="34" t="s">
        <v>4355</v>
      </c>
      <c r="E4414" s="37"/>
    </row>
    <row r="4415" spans="1:5" ht="23.25" hidden="1" x14ac:dyDescent="0.2">
      <c r="A4415" s="41" t="s">
        <v>4203</v>
      </c>
      <c r="B4415" s="41" t="s">
        <v>4235</v>
      </c>
      <c r="C4415" s="63">
        <v>6501403</v>
      </c>
      <c r="D4415" s="34" t="s">
        <v>4356</v>
      </c>
      <c r="E4415" s="37"/>
    </row>
    <row r="4416" spans="1:5" ht="23.25" hidden="1" x14ac:dyDescent="0.2">
      <c r="A4416" s="41" t="s">
        <v>4203</v>
      </c>
      <c r="B4416" s="41" t="s">
        <v>4235</v>
      </c>
      <c r="C4416" s="63">
        <v>6501404</v>
      </c>
      <c r="D4416" s="34" t="s">
        <v>4357</v>
      </c>
      <c r="E4416" s="37"/>
    </row>
    <row r="4417" spans="1:5" ht="23.25" hidden="1" x14ac:dyDescent="0.2">
      <c r="A4417" s="41" t="s">
        <v>4203</v>
      </c>
      <c r="B4417" s="41" t="s">
        <v>4235</v>
      </c>
      <c r="C4417" s="63">
        <v>6501405</v>
      </c>
      <c r="D4417" s="34" t="s">
        <v>4358</v>
      </c>
      <c r="E4417" s="37"/>
    </row>
    <row r="4418" spans="1:5" ht="23.25" hidden="1" x14ac:dyDescent="0.2">
      <c r="A4418" s="41" t="s">
        <v>4203</v>
      </c>
      <c r="B4418" s="41" t="s">
        <v>4235</v>
      </c>
      <c r="C4418" s="63">
        <v>6501406</v>
      </c>
      <c r="D4418" s="34" t="s">
        <v>4359</v>
      </c>
      <c r="E4418" s="37"/>
    </row>
    <row r="4419" spans="1:5" ht="23.25" hidden="1" x14ac:dyDescent="0.2">
      <c r="A4419" s="41" t="s">
        <v>4203</v>
      </c>
      <c r="B4419" s="41" t="s">
        <v>4235</v>
      </c>
      <c r="C4419" s="63">
        <v>6501407</v>
      </c>
      <c r="D4419" s="34" t="s">
        <v>4360</v>
      </c>
      <c r="E4419" s="37"/>
    </row>
    <row r="4420" spans="1:5" ht="23.25" hidden="1" x14ac:dyDescent="0.2">
      <c r="A4420" s="41" t="s">
        <v>4203</v>
      </c>
      <c r="B4420" s="41" t="s">
        <v>4235</v>
      </c>
      <c r="C4420" s="63">
        <v>6501408</v>
      </c>
      <c r="D4420" s="34" t="s">
        <v>4361</v>
      </c>
      <c r="E4420" s="37"/>
    </row>
    <row r="4421" spans="1:5" ht="23.25" hidden="1" x14ac:dyDescent="0.2">
      <c r="A4421" s="41" t="s">
        <v>4203</v>
      </c>
      <c r="B4421" s="41" t="s">
        <v>4235</v>
      </c>
      <c r="C4421" s="63">
        <v>6501409</v>
      </c>
      <c r="D4421" s="34" t="s">
        <v>4362</v>
      </c>
      <c r="E4421" s="37"/>
    </row>
    <row r="4422" spans="1:5" ht="23.25" hidden="1" x14ac:dyDescent="0.2">
      <c r="A4422" s="41" t="s">
        <v>4203</v>
      </c>
      <c r="B4422" s="41" t="s">
        <v>4235</v>
      </c>
      <c r="C4422" s="63">
        <v>6501410</v>
      </c>
      <c r="D4422" s="34" t="s">
        <v>4363</v>
      </c>
      <c r="E4422" s="37"/>
    </row>
    <row r="4423" spans="1:5" ht="23.25" hidden="1" x14ac:dyDescent="0.2">
      <c r="A4423" s="41" t="s">
        <v>4203</v>
      </c>
      <c r="B4423" s="41" t="s">
        <v>4238</v>
      </c>
      <c r="C4423" s="63">
        <v>6501501</v>
      </c>
      <c r="D4423" s="34" t="s">
        <v>4364</v>
      </c>
      <c r="E4423" s="37"/>
    </row>
    <row r="4424" spans="1:5" ht="23.25" hidden="1" x14ac:dyDescent="0.2">
      <c r="A4424" s="41" t="s">
        <v>4203</v>
      </c>
      <c r="B4424" s="41" t="s">
        <v>4238</v>
      </c>
      <c r="C4424" s="63">
        <v>6501502</v>
      </c>
      <c r="D4424" s="34" t="s">
        <v>4365</v>
      </c>
      <c r="E4424" s="37"/>
    </row>
    <row r="4425" spans="1:5" ht="23.25" hidden="1" x14ac:dyDescent="0.2">
      <c r="A4425" s="41" t="s">
        <v>4203</v>
      </c>
      <c r="B4425" s="41" t="s">
        <v>4238</v>
      </c>
      <c r="C4425" s="63">
        <v>6501503</v>
      </c>
      <c r="D4425" s="34" t="s">
        <v>4366</v>
      </c>
      <c r="E4425" s="37"/>
    </row>
    <row r="4426" spans="1:5" ht="23.25" hidden="1" x14ac:dyDescent="0.2">
      <c r="A4426" s="41" t="s">
        <v>4203</v>
      </c>
      <c r="B4426" s="41" t="s">
        <v>4238</v>
      </c>
      <c r="C4426" s="63">
        <v>6501504</v>
      </c>
      <c r="D4426" s="34" t="s">
        <v>4367</v>
      </c>
      <c r="E4426" s="37"/>
    </row>
    <row r="4427" spans="1:5" ht="23.25" hidden="1" x14ac:dyDescent="0.2">
      <c r="A4427" s="41" t="s">
        <v>4203</v>
      </c>
      <c r="B4427" s="41" t="s">
        <v>4238</v>
      </c>
      <c r="C4427" s="63">
        <v>6501505</v>
      </c>
      <c r="D4427" s="34" t="s">
        <v>4368</v>
      </c>
      <c r="E4427" s="37"/>
    </row>
    <row r="4428" spans="1:5" ht="23.25" hidden="1" x14ac:dyDescent="0.2">
      <c r="A4428" s="41" t="s">
        <v>4203</v>
      </c>
      <c r="B4428" s="41" t="s">
        <v>4238</v>
      </c>
      <c r="C4428" s="63">
        <v>6501506</v>
      </c>
      <c r="D4428" s="34" t="s">
        <v>4369</v>
      </c>
      <c r="E4428" s="37"/>
    </row>
    <row r="4429" spans="1:5" ht="23.25" hidden="1" x14ac:dyDescent="0.2">
      <c r="A4429" s="41" t="s">
        <v>4203</v>
      </c>
      <c r="B4429" s="41" t="s">
        <v>4238</v>
      </c>
      <c r="C4429" s="63">
        <v>6501507</v>
      </c>
      <c r="D4429" s="34" t="s">
        <v>4370</v>
      </c>
      <c r="E4429" s="37"/>
    </row>
    <row r="4430" spans="1:5" ht="23.25" hidden="1" x14ac:dyDescent="0.2">
      <c r="A4430" s="41" t="s">
        <v>4203</v>
      </c>
      <c r="B4430" s="41" t="s">
        <v>4238</v>
      </c>
      <c r="C4430" s="63">
        <v>6501508</v>
      </c>
      <c r="D4430" s="34" t="s">
        <v>4371</v>
      </c>
      <c r="E4430" s="37"/>
    </row>
    <row r="4431" spans="1:5" ht="23.25" hidden="1" x14ac:dyDescent="0.2">
      <c r="A4431" s="41" t="s">
        <v>4203</v>
      </c>
      <c r="B4431" s="41" t="s">
        <v>4238</v>
      </c>
      <c r="C4431" s="63">
        <v>6501509</v>
      </c>
      <c r="D4431" s="34" t="s">
        <v>4372</v>
      </c>
      <c r="E4431" s="37"/>
    </row>
    <row r="4432" spans="1:5" ht="23.25" hidden="1" x14ac:dyDescent="0.2">
      <c r="A4432" s="41" t="s">
        <v>4203</v>
      </c>
      <c r="B4432" s="41" t="s">
        <v>4238</v>
      </c>
      <c r="C4432" s="63">
        <v>6501510</v>
      </c>
      <c r="D4432" s="34" t="s">
        <v>4373</v>
      </c>
      <c r="E4432" s="37"/>
    </row>
    <row r="4433" spans="1:5" ht="23.25" hidden="1" x14ac:dyDescent="0.2">
      <c r="A4433" s="41" t="s">
        <v>4203</v>
      </c>
      <c r="B4433" s="41" t="s">
        <v>4240</v>
      </c>
      <c r="C4433" s="63">
        <v>6501601</v>
      </c>
      <c r="D4433" s="34" t="s">
        <v>4374</v>
      </c>
      <c r="E4433" s="37"/>
    </row>
    <row r="4434" spans="1:5" ht="23.25" hidden="1" x14ac:dyDescent="0.2">
      <c r="A4434" s="41" t="s">
        <v>4203</v>
      </c>
      <c r="B4434" s="41" t="s">
        <v>4240</v>
      </c>
      <c r="C4434" s="63">
        <v>6501602</v>
      </c>
      <c r="D4434" s="34" t="s">
        <v>4375</v>
      </c>
      <c r="E4434" s="37"/>
    </row>
    <row r="4435" spans="1:5" ht="23.25" hidden="1" x14ac:dyDescent="0.2">
      <c r="A4435" s="41" t="s">
        <v>4203</v>
      </c>
      <c r="B4435" s="41" t="s">
        <v>4240</v>
      </c>
      <c r="C4435" s="63">
        <v>6501603</v>
      </c>
      <c r="D4435" s="34" t="s">
        <v>4376</v>
      </c>
      <c r="E4435" s="37"/>
    </row>
    <row r="4436" spans="1:5" ht="23.25" hidden="1" x14ac:dyDescent="0.2">
      <c r="A4436" s="41" t="s">
        <v>4203</v>
      </c>
      <c r="B4436" s="41" t="s">
        <v>4240</v>
      </c>
      <c r="C4436" s="63">
        <v>6501604</v>
      </c>
      <c r="D4436" s="34" t="s">
        <v>4377</v>
      </c>
      <c r="E4436" s="37"/>
    </row>
    <row r="4437" spans="1:5" ht="23.25" hidden="1" x14ac:dyDescent="0.2">
      <c r="A4437" s="41" t="s">
        <v>4203</v>
      </c>
      <c r="B4437" s="41" t="s">
        <v>4240</v>
      </c>
      <c r="C4437" s="63">
        <v>6501605</v>
      </c>
      <c r="D4437" s="34" t="s">
        <v>4378</v>
      </c>
      <c r="E4437" s="37"/>
    </row>
    <row r="4438" spans="1:5" ht="23.25" hidden="1" x14ac:dyDescent="0.2">
      <c r="A4438" s="41" t="s">
        <v>4203</v>
      </c>
      <c r="B4438" s="41" t="s">
        <v>4240</v>
      </c>
      <c r="C4438" s="63">
        <v>6501606</v>
      </c>
      <c r="D4438" s="34" t="s">
        <v>4379</v>
      </c>
      <c r="E4438" s="37"/>
    </row>
    <row r="4439" spans="1:5" ht="23.25" hidden="1" x14ac:dyDescent="0.2">
      <c r="A4439" s="41" t="s">
        <v>4203</v>
      </c>
      <c r="B4439" s="41" t="s">
        <v>4242</v>
      </c>
      <c r="C4439" s="63">
        <v>6501701</v>
      </c>
      <c r="D4439" s="34" t="s">
        <v>4380</v>
      </c>
      <c r="E4439" s="37"/>
    </row>
    <row r="4440" spans="1:5" ht="23.25" hidden="1" x14ac:dyDescent="0.2">
      <c r="A4440" s="41" t="s">
        <v>4203</v>
      </c>
      <c r="B4440" s="41" t="s">
        <v>4242</v>
      </c>
      <c r="C4440" s="63">
        <v>6501702</v>
      </c>
      <c r="D4440" s="34" t="s">
        <v>4381</v>
      </c>
      <c r="E4440" s="37"/>
    </row>
    <row r="4441" spans="1:5" ht="23.25" hidden="1" x14ac:dyDescent="0.2">
      <c r="A4441" s="41" t="s">
        <v>4203</v>
      </c>
      <c r="B4441" s="41" t="s">
        <v>4242</v>
      </c>
      <c r="C4441" s="63">
        <v>6501703</v>
      </c>
      <c r="D4441" s="34" t="s">
        <v>4382</v>
      </c>
      <c r="E4441" s="37"/>
    </row>
    <row r="4442" spans="1:5" ht="23.25" hidden="1" x14ac:dyDescent="0.2">
      <c r="A4442" s="41" t="s">
        <v>4203</v>
      </c>
      <c r="B4442" s="41" t="s">
        <v>4242</v>
      </c>
      <c r="C4442" s="63">
        <v>6501704</v>
      </c>
      <c r="D4442" s="34" t="s">
        <v>4383</v>
      </c>
      <c r="E4442" s="37"/>
    </row>
    <row r="4443" spans="1:5" ht="23.25" hidden="1" x14ac:dyDescent="0.2">
      <c r="A4443" s="41" t="s">
        <v>4203</v>
      </c>
      <c r="B4443" s="41" t="s">
        <v>4242</v>
      </c>
      <c r="C4443" s="63">
        <v>6501705</v>
      </c>
      <c r="D4443" s="34" t="s">
        <v>4384</v>
      </c>
      <c r="E4443" s="37"/>
    </row>
    <row r="4444" spans="1:5" ht="23.25" hidden="1" x14ac:dyDescent="0.2">
      <c r="A4444" s="41" t="s">
        <v>4203</v>
      </c>
      <c r="B4444" s="41" t="s">
        <v>4244</v>
      </c>
      <c r="C4444" s="63">
        <v>6501801</v>
      </c>
      <c r="D4444" s="34" t="s">
        <v>4385</v>
      </c>
      <c r="E4444" s="37"/>
    </row>
    <row r="4445" spans="1:5" ht="23.25" hidden="1" x14ac:dyDescent="0.2">
      <c r="A4445" s="41" t="s">
        <v>4203</v>
      </c>
      <c r="B4445" s="41" t="s">
        <v>4244</v>
      </c>
      <c r="C4445" s="63">
        <v>6501802</v>
      </c>
      <c r="D4445" s="34" t="s">
        <v>4386</v>
      </c>
      <c r="E4445" s="37"/>
    </row>
    <row r="4446" spans="1:5" ht="23.25" hidden="1" x14ac:dyDescent="0.2">
      <c r="A4446" s="41" t="s">
        <v>4203</v>
      </c>
      <c r="B4446" s="41" t="s">
        <v>4244</v>
      </c>
      <c r="C4446" s="63">
        <v>6501803</v>
      </c>
      <c r="D4446" s="34" t="s">
        <v>4387</v>
      </c>
      <c r="E4446" s="37"/>
    </row>
    <row r="4447" spans="1:5" ht="23.25" hidden="1" x14ac:dyDescent="0.2">
      <c r="A4447" s="41" t="s">
        <v>4203</v>
      </c>
      <c r="B4447" s="41" t="s">
        <v>4244</v>
      </c>
      <c r="C4447" s="63">
        <v>6501804</v>
      </c>
      <c r="D4447" s="34" t="s">
        <v>4388</v>
      </c>
      <c r="E4447" s="37"/>
    </row>
    <row r="4448" spans="1:5" ht="23.25" hidden="1" x14ac:dyDescent="0.2">
      <c r="A4448" s="41" t="s">
        <v>4203</v>
      </c>
      <c r="B4448" s="41" t="s">
        <v>4244</v>
      </c>
      <c r="C4448" s="63">
        <v>6501805</v>
      </c>
      <c r="D4448" s="34" t="s">
        <v>4389</v>
      </c>
      <c r="E4448" s="37"/>
    </row>
    <row r="4449" spans="1:5" ht="23.25" hidden="1" x14ac:dyDescent="0.2">
      <c r="A4449" s="41" t="s">
        <v>4203</v>
      </c>
      <c r="B4449" s="41" t="s">
        <v>4244</v>
      </c>
      <c r="C4449" s="63">
        <v>6501806</v>
      </c>
      <c r="D4449" s="34" t="s">
        <v>4390</v>
      </c>
      <c r="E4449" s="37"/>
    </row>
    <row r="4450" spans="1:5" ht="23.25" hidden="1" x14ac:dyDescent="0.2">
      <c r="A4450" s="41" t="s">
        <v>4203</v>
      </c>
      <c r="B4450" s="41" t="s">
        <v>4246</v>
      </c>
      <c r="C4450" s="63">
        <v>6501901</v>
      </c>
      <c r="D4450" s="34" t="s">
        <v>4391</v>
      </c>
      <c r="E4450" s="37"/>
    </row>
    <row r="4451" spans="1:5" ht="23.25" hidden="1" x14ac:dyDescent="0.2">
      <c r="A4451" s="41" t="s">
        <v>4203</v>
      </c>
      <c r="B4451" s="41" t="s">
        <v>4246</v>
      </c>
      <c r="C4451" s="63">
        <v>6501902</v>
      </c>
      <c r="D4451" s="34" t="s">
        <v>4392</v>
      </c>
      <c r="E4451" s="37"/>
    </row>
    <row r="4452" spans="1:5" ht="23.25" hidden="1" x14ac:dyDescent="0.2">
      <c r="A4452" s="41" t="s">
        <v>4203</v>
      </c>
      <c r="B4452" s="41" t="s">
        <v>4246</v>
      </c>
      <c r="C4452" s="63">
        <v>6501903</v>
      </c>
      <c r="D4452" s="34" t="s">
        <v>4393</v>
      </c>
      <c r="E4452" s="37"/>
    </row>
    <row r="4453" spans="1:5" ht="23.25" hidden="1" x14ac:dyDescent="0.2">
      <c r="A4453" s="41" t="s">
        <v>4203</v>
      </c>
      <c r="B4453" s="41" t="s">
        <v>4246</v>
      </c>
      <c r="C4453" s="63">
        <v>6501904</v>
      </c>
      <c r="D4453" s="34" t="s">
        <v>4394</v>
      </c>
      <c r="E4453" s="37"/>
    </row>
    <row r="4454" spans="1:5" ht="23.25" hidden="1" x14ac:dyDescent="0.2">
      <c r="A4454" s="41" t="s">
        <v>4203</v>
      </c>
      <c r="B4454" s="41" t="s">
        <v>4246</v>
      </c>
      <c r="C4454" s="63">
        <v>6501905</v>
      </c>
      <c r="D4454" s="34" t="s">
        <v>4395</v>
      </c>
      <c r="E4454" s="37"/>
    </row>
    <row r="4455" spans="1:5" ht="23.25" hidden="1" x14ac:dyDescent="0.2">
      <c r="A4455" s="41" t="s">
        <v>4203</v>
      </c>
      <c r="B4455" s="41" t="s">
        <v>4246</v>
      </c>
      <c r="C4455" s="63">
        <v>6501906</v>
      </c>
      <c r="D4455" s="34" t="s">
        <v>4396</v>
      </c>
      <c r="E4455" s="37"/>
    </row>
    <row r="4456" spans="1:5" ht="23.25" hidden="1" x14ac:dyDescent="0.2">
      <c r="A4456" s="41" t="s">
        <v>4203</v>
      </c>
      <c r="B4456" s="41" t="s">
        <v>4246</v>
      </c>
      <c r="C4456" s="63">
        <v>6501907</v>
      </c>
      <c r="D4456" s="34" t="s">
        <v>4397</v>
      </c>
      <c r="E4456" s="37"/>
    </row>
    <row r="4457" spans="1:5" ht="23.25" hidden="1" x14ac:dyDescent="0.2">
      <c r="A4457" s="41" t="s">
        <v>4203</v>
      </c>
      <c r="B4457" s="41" t="s">
        <v>4246</v>
      </c>
      <c r="C4457" s="63">
        <v>6501908</v>
      </c>
      <c r="D4457" s="34" t="s">
        <v>4398</v>
      </c>
      <c r="E4457" s="37"/>
    </row>
    <row r="4458" spans="1:5" ht="23.25" hidden="1" x14ac:dyDescent="0.2">
      <c r="A4458" s="41" t="s">
        <v>4203</v>
      </c>
      <c r="B4458" s="41" t="s">
        <v>4246</v>
      </c>
      <c r="C4458" s="63">
        <v>6501909</v>
      </c>
      <c r="D4458" s="34" t="s">
        <v>4399</v>
      </c>
      <c r="E4458" s="37"/>
    </row>
    <row r="4459" spans="1:5" ht="23.25" hidden="1" x14ac:dyDescent="0.2">
      <c r="A4459" s="41" t="s">
        <v>4203</v>
      </c>
      <c r="B4459" s="41" t="s">
        <v>4246</v>
      </c>
      <c r="C4459" s="63">
        <v>6501910</v>
      </c>
      <c r="D4459" s="34" t="s">
        <v>4400</v>
      </c>
      <c r="E4459" s="37"/>
    </row>
    <row r="4460" spans="1:5" ht="23.25" hidden="1" x14ac:dyDescent="0.2">
      <c r="A4460" s="41" t="s">
        <v>4203</v>
      </c>
      <c r="B4460" s="41" t="s">
        <v>4246</v>
      </c>
      <c r="C4460" s="63">
        <v>6501911</v>
      </c>
      <c r="D4460" s="34" t="s">
        <v>4401</v>
      </c>
      <c r="E4460" s="37"/>
    </row>
    <row r="4461" spans="1:5" ht="23.25" hidden="1" x14ac:dyDescent="0.2">
      <c r="A4461" s="41" t="s">
        <v>4203</v>
      </c>
      <c r="B4461" s="41" t="s">
        <v>4403</v>
      </c>
      <c r="C4461" s="63">
        <v>6502001</v>
      </c>
      <c r="D4461" s="34" t="s">
        <v>4402</v>
      </c>
      <c r="E4461" s="37"/>
    </row>
    <row r="4462" spans="1:5" ht="23.25" hidden="1" x14ac:dyDescent="0.2">
      <c r="A4462" s="41" t="s">
        <v>4203</v>
      </c>
      <c r="B4462" s="41" t="s">
        <v>4403</v>
      </c>
      <c r="C4462" s="63">
        <v>6502002</v>
      </c>
      <c r="D4462" s="34" t="s">
        <v>4404</v>
      </c>
      <c r="E4462" s="37"/>
    </row>
    <row r="4463" spans="1:5" ht="23.25" hidden="1" x14ac:dyDescent="0.2">
      <c r="A4463" s="41" t="s">
        <v>4203</v>
      </c>
      <c r="B4463" s="41" t="s">
        <v>4403</v>
      </c>
      <c r="C4463" s="63">
        <v>6502003</v>
      </c>
      <c r="D4463" s="34" t="s">
        <v>4405</v>
      </c>
      <c r="E4463" s="37"/>
    </row>
    <row r="4464" spans="1:5" ht="23.25" hidden="1" x14ac:dyDescent="0.2">
      <c r="A4464" s="41" t="s">
        <v>4203</v>
      </c>
      <c r="B4464" s="41" t="s">
        <v>4248</v>
      </c>
      <c r="C4464" s="63">
        <v>6502102</v>
      </c>
      <c r="D4464" s="34" t="s">
        <v>780</v>
      </c>
      <c r="E4464" s="37"/>
    </row>
    <row r="4465" spans="1:5" ht="23.25" hidden="1" x14ac:dyDescent="0.2">
      <c r="A4465" s="41" t="s">
        <v>4203</v>
      </c>
      <c r="B4465" s="41" t="s">
        <v>4248</v>
      </c>
      <c r="C4465" s="63">
        <v>6502103</v>
      </c>
      <c r="D4465" s="34" t="s">
        <v>4406</v>
      </c>
      <c r="E4465" s="37"/>
    </row>
    <row r="4466" spans="1:5" ht="23.25" hidden="1" x14ac:dyDescent="0.2">
      <c r="A4466" s="41" t="s">
        <v>4203</v>
      </c>
      <c r="B4466" s="41" t="s">
        <v>4248</v>
      </c>
      <c r="C4466" s="63">
        <v>6502104</v>
      </c>
      <c r="D4466" s="34" t="s">
        <v>4407</v>
      </c>
      <c r="E4466" s="37"/>
    </row>
    <row r="4467" spans="1:5" ht="23.25" hidden="1" x14ac:dyDescent="0.2">
      <c r="A4467" s="41" t="s">
        <v>4203</v>
      </c>
      <c r="B4467" s="41" t="s">
        <v>4250</v>
      </c>
      <c r="C4467" s="63">
        <v>6502201</v>
      </c>
      <c r="D4467" s="34" t="s">
        <v>4408</v>
      </c>
      <c r="E4467" s="37"/>
    </row>
    <row r="4468" spans="1:5" ht="23.25" hidden="1" x14ac:dyDescent="0.2">
      <c r="A4468" s="41" t="s">
        <v>4203</v>
      </c>
      <c r="B4468" s="41" t="s">
        <v>4250</v>
      </c>
      <c r="C4468" s="63">
        <v>6502202</v>
      </c>
      <c r="D4468" s="34" t="s">
        <v>4409</v>
      </c>
      <c r="E4468" s="37"/>
    </row>
    <row r="4469" spans="1:5" ht="23.25" hidden="1" x14ac:dyDescent="0.2">
      <c r="A4469" s="41" t="s">
        <v>4203</v>
      </c>
      <c r="B4469" s="41" t="s">
        <v>4250</v>
      </c>
      <c r="C4469" s="63">
        <v>6502203</v>
      </c>
      <c r="D4469" s="34" t="s">
        <v>4410</v>
      </c>
      <c r="E4469" s="37"/>
    </row>
    <row r="4470" spans="1:5" ht="23.25" hidden="1" x14ac:dyDescent="0.2">
      <c r="A4470" s="41" t="s">
        <v>4203</v>
      </c>
      <c r="B4470" s="41" t="s">
        <v>4250</v>
      </c>
      <c r="C4470" s="63">
        <v>6502204</v>
      </c>
      <c r="D4470" s="34" t="s">
        <v>4411</v>
      </c>
      <c r="E4470" s="37"/>
    </row>
    <row r="4471" spans="1:5" ht="23.25" hidden="1" x14ac:dyDescent="0.2">
      <c r="A4471" s="41" t="s">
        <v>4203</v>
      </c>
      <c r="B4471" s="41" t="s">
        <v>4250</v>
      </c>
      <c r="C4471" s="63">
        <v>6502205</v>
      </c>
      <c r="D4471" s="34" t="s">
        <v>4412</v>
      </c>
      <c r="E4471" s="37"/>
    </row>
    <row r="4472" spans="1:5" ht="23.25" hidden="1" x14ac:dyDescent="0.2">
      <c r="A4472" s="41" t="s">
        <v>4203</v>
      </c>
      <c r="B4472" s="41" t="s">
        <v>4414</v>
      </c>
      <c r="C4472" s="63">
        <v>6502301</v>
      </c>
      <c r="D4472" s="34" t="s">
        <v>4413</v>
      </c>
      <c r="E4472" s="37"/>
    </row>
    <row r="4473" spans="1:5" ht="23.25" hidden="1" x14ac:dyDescent="0.2">
      <c r="A4473" s="41" t="s">
        <v>4203</v>
      </c>
      <c r="B4473" s="41" t="s">
        <v>4414</v>
      </c>
      <c r="C4473" s="63">
        <v>6502302</v>
      </c>
      <c r="D4473" s="34" t="s">
        <v>4415</v>
      </c>
      <c r="E4473" s="37"/>
    </row>
    <row r="4474" spans="1:5" ht="23.25" hidden="1" x14ac:dyDescent="0.2">
      <c r="A4474" s="41" t="s">
        <v>4203</v>
      </c>
      <c r="B4474" s="41" t="s">
        <v>4414</v>
      </c>
      <c r="C4474" s="63">
        <v>6502303</v>
      </c>
      <c r="D4474" s="34" t="s">
        <v>4416</v>
      </c>
      <c r="E4474" s="37"/>
    </row>
    <row r="4475" spans="1:5" ht="23.25" hidden="1" x14ac:dyDescent="0.2">
      <c r="A4475" s="41" t="s">
        <v>4203</v>
      </c>
      <c r="B4475" s="41" t="s">
        <v>4414</v>
      </c>
      <c r="C4475" s="63">
        <v>6502304</v>
      </c>
      <c r="D4475" s="34" t="s">
        <v>4417</v>
      </c>
      <c r="E4475" s="37"/>
    </row>
    <row r="4476" spans="1:5" ht="23.25" hidden="1" x14ac:dyDescent="0.2">
      <c r="A4476" s="41" t="s">
        <v>4203</v>
      </c>
      <c r="B4476" s="41" t="s">
        <v>4414</v>
      </c>
      <c r="C4476" s="63">
        <v>6502305</v>
      </c>
      <c r="D4476" s="34" t="s">
        <v>4418</v>
      </c>
      <c r="E4476" s="37"/>
    </row>
    <row r="4477" spans="1:5" ht="23.25" hidden="1" x14ac:dyDescent="0.2">
      <c r="A4477" s="41" t="s">
        <v>4203</v>
      </c>
      <c r="B4477" s="41" t="s">
        <v>4414</v>
      </c>
      <c r="C4477" s="63">
        <v>6502306</v>
      </c>
      <c r="D4477" s="34" t="s">
        <v>4419</v>
      </c>
      <c r="E4477" s="37"/>
    </row>
    <row r="4478" spans="1:5" ht="23.25" hidden="1" x14ac:dyDescent="0.2">
      <c r="A4478" s="41" t="s">
        <v>4203</v>
      </c>
      <c r="B4478" s="41" t="s">
        <v>4421</v>
      </c>
      <c r="C4478" s="63">
        <v>6502401</v>
      </c>
      <c r="D4478" s="34" t="s">
        <v>4420</v>
      </c>
      <c r="E4478" s="37"/>
    </row>
    <row r="4479" spans="1:5" ht="23.25" hidden="1" x14ac:dyDescent="0.2">
      <c r="A4479" s="41" t="s">
        <v>4203</v>
      </c>
      <c r="B4479" s="41" t="s">
        <v>4421</v>
      </c>
      <c r="C4479" s="63">
        <v>6502402</v>
      </c>
      <c r="D4479" s="34" t="s">
        <v>4422</v>
      </c>
      <c r="E4479" s="37"/>
    </row>
    <row r="4480" spans="1:5" ht="23.25" hidden="1" x14ac:dyDescent="0.2">
      <c r="A4480" s="41" t="s">
        <v>4203</v>
      </c>
      <c r="B4480" s="41" t="s">
        <v>4421</v>
      </c>
      <c r="C4480" s="63">
        <v>6502403</v>
      </c>
      <c r="D4480" s="34" t="s">
        <v>4423</v>
      </c>
      <c r="E4480" s="37"/>
    </row>
    <row r="4481" spans="1:5" ht="23.25" hidden="1" x14ac:dyDescent="0.2">
      <c r="A4481" s="41" t="s">
        <v>4203</v>
      </c>
      <c r="B4481" s="41" t="s">
        <v>4421</v>
      </c>
      <c r="C4481" s="63">
        <v>6502404</v>
      </c>
      <c r="D4481" s="34" t="s">
        <v>4424</v>
      </c>
      <c r="E4481" s="37"/>
    </row>
    <row r="4482" spans="1:5" ht="23.25" hidden="1" x14ac:dyDescent="0.2">
      <c r="A4482" s="41" t="s">
        <v>4427</v>
      </c>
      <c r="B4482" s="41" t="s">
        <v>4426</v>
      </c>
      <c r="C4482" s="63">
        <v>2510101</v>
      </c>
      <c r="D4482" s="34" t="s">
        <v>4425</v>
      </c>
      <c r="E4482" s="37"/>
    </row>
    <row r="4483" spans="1:5" ht="23.25" hidden="1" x14ac:dyDescent="0.2">
      <c r="A4483" s="41" t="s">
        <v>4427</v>
      </c>
      <c r="B4483" s="41" t="s">
        <v>4426</v>
      </c>
      <c r="C4483" s="63">
        <v>4510101</v>
      </c>
      <c r="D4483" s="34" t="s">
        <v>4428</v>
      </c>
      <c r="E4483" s="37"/>
    </row>
    <row r="4484" spans="1:5" ht="23.25" hidden="1" x14ac:dyDescent="0.2">
      <c r="A4484" s="41" t="s">
        <v>4427</v>
      </c>
      <c r="B4484" s="41" t="s">
        <v>4426</v>
      </c>
      <c r="C4484" s="63">
        <v>5510113</v>
      </c>
      <c r="D4484" s="34" t="s">
        <v>4429</v>
      </c>
      <c r="E4484" s="37"/>
    </row>
    <row r="4485" spans="1:5" ht="23.25" hidden="1" x14ac:dyDescent="0.2">
      <c r="A4485" s="41" t="s">
        <v>4427</v>
      </c>
      <c r="B4485" s="41" t="s">
        <v>4426</v>
      </c>
      <c r="C4485" s="63">
        <v>5510114</v>
      </c>
      <c r="D4485" s="34" t="s">
        <v>4430</v>
      </c>
      <c r="E4485" s="37"/>
    </row>
    <row r="4486" spans="1:5" ht="23.25" hidden="1" x14ac:dyDescent="0.2">
      <c r="A4486" s="41" t="s">
        <v>4427</v>
      </c>
      <c r="B4486" s="41" t="s">
        <v>4426</v>
      </c>
      <c r="C4486" s="63">
        <v>5510115</v>
      </c>
      <c r="D4486" s="34" t="s">
        <v>4431</v>
      </c>
      <c r="E4486" s="37"/>
    </row>
    <row r="4487" spans="1:5" ht="23.25" hidden="1" x14ac:dyDescent="0.2">
      <c r="A4487" s="41" t="s">
        <v>4427</v>
      </c>
      <c r="B4487" s="41" t="s">
        <v>4433</v>
      </c>
      <c r="C4487" s="63">
        <v>5510207</v>
      </c>
      <c r="D4487" s="34" t="s">
        <v>4432</v>
      </c>
      <c r="E4487" s="37"/>
    </row>
    <row r="4488" spans="1:5" ht="23.25" hidden="1" x14ac:dyDescent="0.2">
      <c r="A4488" s="41" t="s">
        <v>4427</v>
      </c>
      <c r="B4488" s="41" t="s">
        <v>4433</v>
      </c>
      <c r="C4488" s="63">
        <v>5510208</v>
      </c>
      <c r="D4488" s="34" t="s">
        <v>4434</v>
      </c>
      <c r="E4488" s="37"/>
    </row>
    <row r="4489" spans="1:5" ht="23.25" hidden="1" x14ac:dyDescent="0.2">
      <c r="A4489" s="41" t="s">
        <v>4427</v>
      </c>
      <c r="B4489" s="41" t="s">
        <v>4436</v>
      </c>
      <c r="C4489" s="63">
        <v>5510306</v>
      </c>
      <c r="D4489" s="34" t="s">
        <v>4435</v>
      </c>
      <c r="E4489" s="37"/>
    </row>
    <row r="4490" spans="1:5" ht="23.25" hidden="1" x14ac:dyDescent="0.2">
      <c r="A4490" s="41" t="s">
        <v>4427</v>
      </c>
      <c r="B4490" s="41" t="s">
        <v>4438</v>
      </c>
      <c r="C4490" s="63">
        <v>5510409</v>
      </c>
      <c r="D4490" s="34" t="s">
        <v>4437</v>
      </c>
      <c r="E4490" s="37"/>
    </row>
    <row r="4491" spans="1:5" ht="23.25" hidden="1" x14ac:dyDescent="0.2">
      <c r="A4491" s="41" t="s">
        <v>4427</v>
      </c>
      <c r="B4491" s="41" t="s">
        <v>4438</v>
      </c>
      <c r="C4491" s="63">
        <v>5510410</v>
      </c>
      <c r="D4491" s="34" t="s">
        <v>4439</v>
      </c>
      <c r="E4491" s="37"/>
    </row>
    <row r="4492" spans="1:5" ht="23.25" hidden="1" x14ac:dyDescent="0.2">
      <c r="A4492" s="41" t="s">
        <v>4427</v>
      </c>
      <c r="B4492" s="41" t="s">
        <v>4441</v>
      </c>
      <c r="C4492" s="63">
        <v>5510504</v>
      </c>
      <c r="D4492" s="34" t="s">
        <v>4440</v>
      </c>
      <c r="E4492" s="37"/>
    </row>
    <row r="4493" spans="1:5" ht="23.25" hidden="1" x14ac:dyDescent="0.2">
      <c r="A4493" s="41" t="s">
        <v>4427</v>
      </c>
      <c r="B4493" s="41" t="s">
        <v>4443</v>
      </c>
      <c r="C4493" s="63">
        <v>5510606</v>
      </c>
      <c r="D4493" s="34" t="s">
        <v>4442</v>
      </c>
      <c r="E4493" s="37"/>
    </row>
    <row r="4494" spans="1:5" ht="23.25" hidden="1" x14ac:dyDescent="0.2">
      <c r="A4494" s="41" t="s">
        <v>4427</v>
      </c>
      <c r="B4494" s="41" t="s">
        <v>4443</v>
      </c>
      <c r="C4494" s="63">
        <v>5510608</v>
      </c>
      <c r="D4494" s="34" t="s">
        <v>4444</v>
      </c>
      <c r="E4494" s="37"/>
    </row>
    <row r="4495" spans="1:5" ht="23.25" hidden="1" x14ac:dyDescent="0.2">
      <c r="A4495" s="41" t="s">
        <v>4427</v>
      </c>
      <c r="B4495" s="41" t="s">
        <v>4443</v>
      </c>
      <c r="C4495" s="63">
        <v>5510609</v>
      </c>
      <c r="D4495" s="34" t="s">
        <v>4445</v>
      </c>
      <c r="E4495" s="37"/>
    </row>
    <row r="4496" spans="1:5" ht="23.25" hidden="1" x14ac:dyDescent="0.2">
      <c r="A4496" s="41" t="s">
        <v>4427</v>
      </c>
      <c r="B4496" s="41" t="s">
        <v>4447</v>
      </c>
      <c r="C4496" s="63">
        <v>5510701</v>
      </c>
      <c r="D4496" s="34" t="s">
        <v>4446</v>
      </c>
      <c r="E4496" s="37"/>
    </row>
    <row r="4497" spans="1:5" ht="23.25" hidden="1" x14ac:dyDescent="0.2">
      <c r="A4497" s="41" t="s">
        <v>4427</v>
      </c>
      <c r="B4497" s="41" t="s">
        <v>4449</v>
      </c>
      <c r="C4497" s="63">
        <v>5510803</v>
      </c>
      <c r="D4497" s="34" t="s">
        <v>4448</v>
      </c>
      <c r="E4497" s="37"/>
    </row>
    <row r="4498" spans="1:5" ht="23.25" hidden="1" x14ac:dyDescent="0.2">
      <c r="A4498" s="41" t="s">
        <v>4427</v>
      </c>
      <c r="B4498" s="41" t="s">
        <v>4426</v>
      </c>
      <c r="C4498" s="63">
        <v>6510101</v>
      </c>
      <c r="D4498" s="34" t="s">
        <v>4450</v>
      </c>
      <c r="E4498" s="37"/>
    </row>
    <row r="4499" spans="1:5" ht="23.25" hidden="1" x14ac:dyDescent="0.2">
      <c r="A4499" s="41" t="s">
        <v>4427</v>
      </c>
      <c r="B4499" s="41" t="s">
        <v>4426</v>
      </c>
      <c r="C4499" s="63">
        <v>6510102</v>
      </c>
      <c r="D4499" s="34" t="s">
        <v>4451</v>
      </c>
      <c r="E4499" s="37"/>
    </row>
    <row r="4500" spans="1:5" ht="23.25" hidden="1" x14ac:dyDescent="0.2">
      <c r="A4500" s="41" t="s">
        <v>4427</v>
      </c>
      <c r="B4500" s="41" t="s">
        <v>4426</v>
      </c>
      <c r="C4500" s="63">
        <v>6510103</v>
      </c>
      <c r="D4500" s="34" t="s">
        <v>4452</v>
      </c>
      <c r="E4500" s="37"/>
    </row>
    <row r="4501" spans="1:5" ht="23.25" hidden="1" x14ac:dyDescent="0.2">
      <c r="A4501" s="41" t="s">
        <v>4427</v>
      </c>
      <c r="B4501" s="41" t="s">
        <v>4426</v>
      </c>
      <c r="C4501" s="63">
        <v>6510104</v>
      </c>
      <c r="D4501" s="34" t="s">
        <v>4453</v>
      </c>
      <c r="E4501" s="37"/>
    </row>
    <row r="4502" spans="1:5" ht="23.25" hidden="1" x14ac:dyDescent="0.2">
      <c r="A4502" s="41" t="s">
        <v>4427</v>
      </c>
      <c r="B4502" s="41" t="s">
        <v>4426</v>
      </c>
      <c r="C4502" s="63">
        <v>6510105</v>
      </c>
      <c r="D4502" s="34" t="s">
        <v>4454</v>
      </c>
      <c r="E4502" s="37"/>
    </row>
    <row r="4503" spans="1:5" ht="23.25" hidden="1" x14ac:dyDescent="0.2">
      <c r="A4503" s="41" t="s">
        <v>4427</v>
      </c>
      <c r="B4503" s="41" t="s">
        <v>4426</v>
      </c>
      <c r="C4503" s="63">
        <v>6510106</v>
      </c>
      <c r="D4503" s="34" t="s">
        <v>4455</v>
      </c>
      <c r="E4503" s="37"/>
    </row>
    <row r="4504" spans="1:5" ht="23.25" hidden="1" x14ac:dyDescent="0.2">
      <c r="A4504" s="41" t="s">
        <v>4427</v>
      </c>
      <c r="B4504" s="41" t="s">
        <v>4426</v>
      </c>
      <c r="C4504" s="63">
        <v>6510107</v>
      </c>
      <c r="D4504" s="34" t="s">
        <v>4456</v>
      </c>
      <c r="E4504" s="37"/>
    </row>
    <row r="4505" spans="1:5" ht="23.25" hidden="1" x14ac:dyDescent="0.2">
      <c r="A4505" s="41" t="s">
        <v>4427</v>
      </c>
      <c r="B4505" s="41" t="s">
        <v>4426</v>
      </c>
      <c r="C4505" s="63">
        <v>6510108</v>
      </c>
      <c r="D4505" s="34" t="s">
        <v>4457</v>
      </c>
      <c r="E4505" s="37"/>
    </row>
    <row r="4506" spans="1:5" ht="23.25" hidden="1" x14ac:dyDescent="0.2">
      <c r="A4506" s="41" t="s">
        <v>4427</v>
      </c>
      <c r="B4506" s="41" t="s">
        <v>4426</v>
      </c>
      <c r="C4506" s="63">
        <v>6510109</v>
      </c>
      <c r="D4506" s="34" t="s">
        <v>4458</v>
      </c>
      <c r="E4506" s="37"/>
    </row>
    <row r="4507" spans="1:5" ht="23.25" hidden="1" x14ac:dyDescent="0.2">
      <c r="A4507" s="41" t="s">
        <v>4427</v>
      </c>
      <c r="B4507" s="41" t="s">
        <v>4426</v>
      </c>
      <c r="C4507" s="63">
        <v>6510110</v>
      </c>
      <c r="D4507" s="34" t="s">
        <v>4459</v>
      </c>
      <c r="E4507" s="37"/>
    </row>
    <row r="4508" spans="1:5" ht="23.25" hidden="1" x14ac:dyDescent="0.2">
      <c r="A4508" s="41" t="s">
        <v>4427</v>
      </c>
      <c r="B4508" s="41" t="s">
        <v>4426</v>
      </c>
      <c r="C4508" s="63">
        <v>6510111</v>
      </c>
      <c r="D4508" s="34" t="s">
        <v>162</v>
      </c>
      <c r="E4508" s="37"/>
    </row>
    <row r="4509" spans="1:5" ht="23.25" hidden="1" x14ac:dyDescent="0.2">
      <c r="A4509" s="41" t="s">
        <v>4427</v>
      </c>
      <c r="B4509" s="41" t="s">
        <v>4426</v>
      </c>
      <c r="C4509" s="63">
        <v>6510112</v>
      </c>
      <c r="D4509" s="34" t="s">
        <v>4460</v>
      </c>
      <c r="E4509" s="37"/>
    </row>
    <row r="4510" spans="1:5" ht="23.25" hidden="1" x14ac:dyDescent="0.2">
      <c r="A4510" s="41" t="s">
        <v>4427</v>
      </c>
      <c r="B4510" s="41" t="s">
        <v>4433</v>
      </c>
      <c r="C4510" s="63">
        <v>6510201</v>
      </c>
      <c r="D4510" s="34" t="s">
        <v>4461</v>
      </c>
      <c r="E4510" s="37"/>
    </row>
    <row r="4511" spans="1:5" ht="23.25" hidden="1" x14ac:dyDescent="0.2">
      <c r="A4511" s="41" t="s">
        <v>4427</v>
      </c>
      <c r="B4511" s="41" t="s">
        <v>4433</v>
      </c>
      <c r="C4511" s="63">
        <v>6510202</v>
      </c>
      <c r="D4511" s="34" t="s">
        <v>4462</v>
      </c>
      <c r="E4511" s="37"/>
    </row>
    <row r="4512" spans="1:5" ht="23.25" hidden="1" x14ac:dyDescent="0.2">
      <c r="A4512" s="41" t="s">
        <v>4427</v>
      </c>
      <c r="B4512" s="41" t="s">
        <v>4433</v>
      </c>
      <c r="C4512" s="63">
        <v>6510203</v>
      </c>
      <c r="D4512" s="34" t="s">
        <v>4463</v>
      </c>
      <c r="E4512" s="37"/>
    </row>
    <row r="4513" spans="1:5" ht="23.25" hidden="1" x14ac:dyDescent="0.2">
      <c r="A4513" s="41" t="s">
        <v>4427</v>
      </c>
      <c r="B4513" s="41" t="s">
        <v>4433</v>
      </c>
      <c r="C4513" s="63">
        <v>6510204</v>
      </c>
      <c r="D4513" s="34" t="s">
        <v>4464</v>
      </c>
      <c r="E4513" s="37"/>
    </row>
    <row r="4514" spans="1:5" ht="23.25" hidden="1" x14ac:dyDescent="0.2">
      <c r="A4514" s="41" t="s">
        <v>4427</v>
      </c>
      <c r="B4514" s="41" t="s">
        <v>4433</v>
      </c>
      <c r="C4514" s="63">
        <v>6510205</v>
      </c>
      <c r="D4514" s="34" t="s">
        <v>4465</v>
      </c>
      <c r="E4514" s="37"/>
    </row>
    <row r="4515" spans="1:5" ht="23.25" hidden="1" x14ac:dyDescent="0.2">
      <c r="A4515" s="41" t="s">
        <v>4427</v>
      </c>
      <c r="B4515" s="41" t="s">
        <v>4433</v>
      </c>
      <c r="C4515" s="63">
        <v>6510206</v>
      </c>
      <c r="D4515" s="34" t="s">
        <v>4466</v>
      </c>
      <c r="E4515" s="37"/>
    </row>
    <row r="4516" spans="1:5" ht="23.25" hidden="1" x14ac:dyDescent="0.2">
      <c r="A4516" s="41" t="s">
        <v>4427</v>
      </c>
      <c r="B4516" s="41" t="s">
        <v>4436</v>
      </c>
      <c r="C4516" s="63">
        <v>6510301</v>
      </c>
      <c r="D4516" s="34" t="s">
        <v>4467</v>
      </c>
      <c r="E4516" s="37"/>
    </row>
    <row r="4517" spans="1:5" ht="23.25" hidden="1" x14ac:dyDescent="0.2">
      <c r="A4517" s="41" t="s">
        <v>4427</v>
      </c>
      <c r="B4517" s="41" t="s">
        <v>4436</v>
      </c>
      <c r="C4517" s="63">
        <v>6510302</v>
      </c>
      <c r="D4517" s="34" t="s">
        <v>4468</v>
      </c>
      <c r="E4517" s="37"/>
    </row>
    <row r="4518" spans="1:5" ht="23.25" hidden="1" x14ac:dyDescent="0.2">
      <c r="A4518" s="41" t="s">
        <v>4427</v>
      </c>
      <c r="B4518" s="41" t="s">
        <v>4436</v>
      </c>
      <c r="C4518" s="63">
        <v>6510303</v>
      </c>
      <c r="D4518" s="34" t="s">
        <v>4469</v>
      </c>
      <c r="E4518" s="37"/>
    </row>
    <row r="4519" spans="1:5" ht="23.25" hidden="1" x14ac:dyDescent="0.2">
      <c r="A4519" s="41" t="s">
        <v>4427</v>
      </c>
      <c r="B4519" s="41" t="s">
        <v>4436</v>
      </c>
      <c r="C4519" s="63">
        <v>6510304</v>
      </c>
      <c r="D4519" s="34" t="s">
        <v>4470</v>
      </c>
      <c r="E4519" s="37"/>
    </row>
    <row r="4520" spans="1:5" ht="23.25" hidden="1" x14ac:dyDescent="0.2">
      <c r="A4520" s="41" t="s">
        <v>4427</v>
      </c>
      <c r="B4520" s="41" t="s">
        <v>4436</v>
      </c>
      <c r="C4520" s="63">
        <v>6510305</v>
      </c>
      <c r="D4520" s="34" t="s">
        <v>4471</v>
      </c>
      <c r="E4520" s="37"/>
    </row>
    <row r="4521" spans="1:5" ht="23.25" hidden="1" x14ac:dyDescent="0.2">
      <c r="A4521" s="41" t="s">
        <v>4427</v>
      </c>
      <c r="B4521" s="41" t="s">
        <v>4438</v>
      </c>
      <c r="C4521" s="63">
        <v>6510401</v>
      </c>
      <c r="D4521" s="34" t="s">
        <v>4472</v>
      </c>
      <c r="E4521" s="37"/>
    </row>
    <row r="4522" spans="1:5" ht="23.25" hidden="1" x14ac:dyDescent="0.2">
      <c r="A4522" s="41" t="s">
        <v>4427</v>
      </c>
      <c r="B4522" s="41" t="s">
        <v>4438</v>
      </c>
      <c r="C4522" s="63">
        <v>6510402</v>
      </c>
      <c r="D4522" s="34" t="s">
        <v>3325</v>
      </c>
      <c r="E4522" s="37"/>
    </row>
    <row r="4523" spans="1:5" ht="23.25" hidden="1" x14ac:dyDescent="0.2">
      <c r="A4523" s="41" t="s">
        <v>4427</v>
      </c>
      <c r="B4523" s="41" t="s">
        <v>4438</v>
      </c>
      <c r="C4523" s="63">
        <v>6510403</v>
      </c>
      <c r="D4523" s="34" t="s">
        <v>4356</v>
      </c>
      <c r="E4523" s="37"/>
    </row>
    <row r="4524" spans="1:5" ht="23.25" hidden="1" x14ac:dyDescent="0.2">
      <c r="A4524" s="41" t="s">
        <v>4427</v>
      </c>
      <c r="B4524" s="41" t="s">
        <v>4438</v>
      </c>
      <c r="C4524" s="63">
        <v>6510404</v>
      </c>
      <c r="D4524" s="34" t="s">
        <v>4473</v>
      </c>
      <c r="E4524" s="37"/>
    </row>
    <row r="4525" spans="1:5" ht="23.25" hidden="1" x14ac:dyDescent="0.2">
      <c r="A4525" s="41" t="s">
        <v>4427</v>
      </c>
      <c r="B4525" s="41" t="s">
        <v>4438</v>
      </c>
      <c r="C4525" s="63">
        <v>6510405</v>
      </c>
      <c r="D4525" s="34" t="s">
        <v>4474</v>
      </c>
      <c r="E4525" s="37"/>
    </row>
    <row r="4526" spans="1:5" ht="23.25" hidden="1" x14ac:dyDescent="0.2">
      <c r="A4526" s="41" t="s">
        <v>4427</v>
      </c>
      <c r="B4526" s="41" t="s">
        <v>4438</v>
      </c>
      <c r="C4526" s="63">
        <v>6510406</v>
      </c>
      <c r="D4526" s="34" t="s">
        <v>4475</v>
      </c>
      <c r="E4526" s="37"/>
    </row>
    <row r="4527" spans="1:5" ht="23.25" hidden="1" x14ac:dyDescent="0.2">
      <c r="A4527" s="41" t="s">
        <v>4427</v>
      </c>
      <c r="B4527" s="41" t="s">
        <v>4438</v>
      </c>
      <c r="C4527" s="63">
        <v>6510407</v>
      </c>
      <c r="D4527" s="34" t="s">
        <v>4476</v>
      </c>
      <c r="E4527" s="37"/>
    </row>
    <row r="4528" spans="1:5" ht="23.25" hidden="1" x14ac:dyDescent="0.2">
      <c r="A4528" s="41" t="s">
        <v>4427</v>
      </c>
      <c r="B4528" s="41" t="s">
        <v>4438</v>
      </c>
      <c r="C4528" s="63">
        <v>6510408</v>
      </c>
      <c r="D4528" s="34" t="s">
        <v>4477</v>
      </c>
      <c r="E4528" s="37"/>
    </row>
    <row r="4529" spans="1:5" ht="23.25" hidden="1" x14ac:dyDescent="0.2">
      <c r="A4529" s="41" t="s">
        <v>4427</v>
      </c>
      <c r="B4529" s="41" t="s">
        <v>4441</v>
      </c>
      <c r="C4529" s="63">
        <v>6510501</v>
      </c>
      <c r="D4529" s="34" t="s">
        <v>4478</v>
      </c>
      <c r="E4529" s="37"/>
    </row>
    <row r="4530" spans="1:5" ht="23.25" hidden="1" x14ac:dyDescent="0.2">
      <c r="A4530" s="41" t="s">
        <v>4427</v>
      </c>
      <c r="B4530" s="41" t="s">
        <v>4441</v>
      </c>
      <c r="C4530" s="63">
        <v>6510502</v>
      </c>
      <c r="D4530" s="34" t="s">
        <v>4479</v>
      </c>
      <c r="E4530" s="37"/>
    </row>
    <row r="4531" spans="1:5" ht="23.25" hidden="1" x14ac:dyDescent="0.2">
      <c r="A4531" s="41" t="s">
        <v>4427</v>
      </c>
      <c r="B4531" s="41" t="s">
        <v>4441</v>
      </c>
      <c r="C4531" s="63">
        <v>6510503</v>
      </c>
      <c r="D4531" s="34" t="s">
        <v>4480</v>
      </c>
      <c r="E4531" s="37"/>
    </row>
    <row r="4532" spans="1:5" ht="23.25" hidden="1" x14ac:dyDescent="0.2">
      <c r="A4532" s="41" t="s">
        <v>4427</v>
      </c>
      <c r="B4532" s="41" t="s">
        <v>4443</v>
      </c>
      <c r="C4532" s="63">
        <v>6510601</v>
      </c>
      <c r="D4532" s="34" t="s">
        <v>4481</v>
      </c>
      <c r="E4532" s="37"/>
    </row>
    <row r="4533" spans="1:5" ht="23.25" hidden="1" x14ac:dyDescent="0.2">
      <c r="A4533" s="41" t="s">
        <v>4427</v>
      </c>
      <c r="B4533" s="41" t="s">
        <v>4443</v>
      </c>
      <c r="C4533" s="63">
        <v>6510602</v>
      </c>
      <c r="D4533" s="34" t="s">
        <v>4482</v>
      </c>
      <c r="E4533" s="37"/>
    </row>
    <row r="4534" spans="1:5" ht="23.25" hidden="1" x14ac:dyDescent="0.2">
      <c r="A4534" s="41" t="s">
        <v>4427</v>
      </c>
      <c r="B4534" s="41" t="s">
        <v>4443</v>
      </c>
      <c r="C4534" s="63">
        <v>6510603</v>
      </c>
      <c r="D4534" s="34" t="s">
        <v>4483</v>
      </c>
      <c r="E4534" s="37"/>
    </row>
    <row r="4535" spans="1:5" ht="23.25" hidden="1" x14ac:dyDescent="0.2">
      <c r="A4535" s="41" t="s">
        <v>4427</v>
      </c>
      <c r="B4535" s="41" t="s">
        <v>4443</v>
      </c>
      <c r="C4535" s="63">
        <v>6510604</v>
      </c>
      <c r="D4535" s="34" t="s">
        <v>4484</v>
      </c>
      <c r="E4535" s="37"/>
    </row>
    <row r="4536" spans="1:5" ht="23.25" hidden="1" x14ac:dyDescent="0.2">
      <c r="A4536" s="41" t="s">
        <v>4427</v>
      </c>
      <c r="B4536" s="41" t="s">
        <v>4443</v>
      </c>
      <c r="C4536" s="63">
        <v>6510607</v>
      </c>
      <c r="D4536" s="34" t="s">
        <v>4485</v>
      </c>
      <c r="E4536" s="37"/>
    </row>
    <row r="4537" spans="1:5" ht="23.25" hidden="1" x14ac:dyDescent="0.2">
      <c r="A4537" s="41" t="s">
        <v>4427</v>
      </c>
      <c r="B4537" s="41" t="s">
        <v>4447</v>
      </c>
      <c r="C4537" s="63">
        <v>6510702</v>
      </c>
      <c r="D4537" s="34" t="s">
        <v>4486</v>
      </c>
      <c r="E4537" s="37"/>
    </row>
    <row r="4538" spans="1:5" ht="23.25" hidden="1" x14ac:dyDescent="0.2">
      <c r="A4538" s="41" t="s">
        <v>4427</v>
      </c>
      <c r="B4538" s="41" t="s">
        <v>4449</v>
      </c>
      <c r="C4538" s="63">
        <v>6510801</v>
      </c>
      <c r="D4538" s="34" t="s">
        <v>4487</v>
      </c>
      <c r="E4538" s="37"/>
    </row>
    <row r="4539" spans="1:5" ht="23.25" hidden="1" x14ac:dyDescent="0.2">
      <c r="A4539" s="41" t="s">
        <v>4427</v>
      </c>
      <c r="B4539" s="41" t="s">
        <v>4449</v>
      </c>
      <c r="C4539" s="63">
        <v>6510802</v>
      </c>
      <c r="D4539" s="34" t="s">
        <v>4488</v>
      </c>
      <c r="E4539" s="37"/>
    </row>
    <row r="4540" spans="1:5" ht="23.25" hidden="1" x14ac:dyDescent="0.2">
      <c r="A4540" s="41" t="s">
        <v>4491</v>
      </c>
      <c r="B4540" s="41" t="s">
        <v>4490</v>
      </c>
      <c r="C4540" s="63">
        <v>2520101</v>
      </c>
      <c r="D4540" s="34" t="s">
        <v>4489</v>
      </c>
      <c r="E4540" s="37"/>
    </row>
    <row r="4541" spans="1:5" ht="23.25" hidden="1" x14ac:dyDescent="0.2">
      <c r="A4541" s="41" t="s">
        <v>4491</v>
      </c>
      <c r="B4541" s="41" t="s">
        <v>4493</v>
      </c>
      <c r="C4541" s="63">
        <v>3520101</v>
      </c>
      <c r="D4541" s="34" t="s">
        <v>4492</v>
      </c>
      <c r="E4541" s="37"/>
    </row>
    <row r="4542" spans="1:5" ht="23.25" hidden="1" x14ac:dyDescent="0.2">
      <c r="A4542" s="41" t="s">
        <v>4491</v>
      </c>
      <c r="B4542" s="41" t="s">
        <v>4493</v>
      </c>
      <c r="C4542" s="63">
        <v>4520112</v>
      </c>
      <c r="D4542" s="34" t="s">
        <v>4494</v>
      </c>
      <c r="E4542" s="37"/>
    </row>
    <row r="4543" spans="1:5" ht="23.25" hidden="1" x14ac:dyDescent="0.2">
      <c r="A4543" s="41" t="s">
        <v>4491</v>
      </c>
      <c r="B4543" s="41" t="s">
        <v>4493</v>
      </c>
      <c r="C4543" s="63">
        <v>5520113</v>
      </c>
      <c r="D4543" s="34" t="s">
        <v>4495</v>
      </c>
      <c r="E4543" s="37"/>
    </row>
    <row r="4544" spans="1:5" ht="23.25" hidden="1" x14ac:dyDescent="0.2">
      <c r="A4544" s="41" t="s">
        <v>4491</v>
      </c>
      <c r="B4544" s="41" t="s">
        <v>4493</v>
      </c>
      <c r="C4544" s="63">
        <v>5520114</v>
      </c>
      <c r="D4544" s="34" t="s">
        <v>4496</v>
      </c>
      <c r="E4544" s="37"/>
    </row>
    <row r="4545" spans="1:5" ht="23.25" hidden="1" x14ac:dyDescent="0.2">
      <c r="A4545" s="41" t="s">
        <v>4491</v>
      </c>
      <c r="B4545" s="41" t="s">
        <v>4490</v>
      </c>
      <c r="C4545" s="63">
        <v>5520310</v>
      </c>
      <c r="D4545" s="34" t="s">
        <v>4497</v>
      </c>
      <c r="E4545" s="37"/>
    </row>
    <row r="4546" spans="1:5" ht="23.25" hidden="1" x14ac:dyDescent="0.2">
      <c r="A4546" s="41" t="s">
        <v>4491</v>
      </c>
      <c r="B4546" s="41" t="s">
        <v>4499</v>
      </c>
      <c r="C4546" s="63">
        <v>5520405</v>
      </c>
      <c r="D4546" s="34" t="s">
        <v>4498</v>
      </c>
      <c r="E4546" s="37"/>
    </row>
    <row r="4547" spans="1:5" ht="23.25" hidden="1" x14ac:dyDescent="0.2">
      <c r="A4547" s="41" t="s">
        <v>4491</v>
      </c>
      <c r="B4547" s="41" t="s">
        <v>4501</v>
      </c>
      <c r="C4547" s="63">
        <v>5520511</v>
      </c>
      <c r="D4547" s="34" t="s">
        <v>4500</v>
      </c>
      <c r="E4547" s="37"/>
    </row>
    <row r="4548" spans="1:5" ht="23.25" hidden="1" x14ac:dyDescent="0.2">
      <c r="A4548" s="41" t="s">
        <v>4491</v>
      </c>
      <c r="B4548" s="41" t="s">
        <v>4503</v>
      </c>
      <c r="C4548" s="63">
        <v>5520608</v>
      </c>
      <c r="D4548" s="34" t="s">
        <v>4502</v>
      </c>
      <c r="E4548" s="37"/>
    </row>
    <row r="4549" spans="1:5" ht="23.25" hidden="1" x14ac:dyDescent="0.2">
      <c r="A4549" s="41" t="s">
        <v>4491</v>
      </c>
      <c r="B4549" s="41" t="s">
        <v>4504</v>
      </c>
      <c r="C4549" s="63">
        <v>5520709</v>
      </c>
      <c r="D4549" s="34" t="s">
        <v>164</v>
      </c>
      <c r="E4549" s="37"/>
    </row>
    <row r="4550" spans="1:5" ht="23.25" hidden="1" x14ac:dyDescent="0.2">
      <c r="A4550" s="41" t="s">
        <v>4491</v>
      </c>
      <c r="B4550" s="41" t="s">
        <v>4504</v>
      </c>
      <c r="C4550" s="63">
        <v>5520710</v>
      </c>
      <c r="D4550" s="34" t="s">
        <v>4505</v>
      </c>
      <c r="E4550" s="37"/>
    </row>
    <row r="4551" spans="1:5" ht="23.25" hidden="1" x14ac:dyDescent="0.2">
      <c r="A4551" s="41" t="s">
        <v>4491</v>
      </c>
      <c r="B4551" s="41" t="s">
        <v>4507</v>
      </c>
      <c r="C4551" s="63">
        <v>5520807</v>
      </c>
      <c r="D4551" s="34" t="s">
        <v>4506</v>
      </c>
      <c r="E4551" s="37"/>
    </row>
    <row r="4552" spans="1:5" ht="23.25" hidden="1" x14ac:dyDescent="0.2">
      <c r="A4552" s="41" t="s">
        <v>4491</v>
      </c>
      <c r="B4552" s="41" t="s">
        <v>4507</v>
      </c>
      <c r="C4552" s="63">
        <v>5520808</v>
      </c>
      <c r="D4552" s="34" t="s">
        <v>4508</v>
      </c>
      <c r="E4552" s="37"/>
    </row>
    <row r="4553" spans="1:5" ht="23.25" hidden="1" x14ac:dyDescent="0.2">
      <c r="A4553" s="41" t="s">
        <v>4491</v>
      </c>
      <c r="B4553" s="41" t="s">
        <v>4510</v>
      </c>
      <c r="C4553" s="63">
        <v>5520903</v>
      </c>
      <c r="D4553" s="34" t="s">
        <v>4509</v>
      </c>
      <c r="E4553" s="37"/>
    </row>
    <row r="4554" spans="1:5" ht="23.25" hidden="1" x14ac:dyDescent="0.2">
      <c r="A4554" s="41" t="s">
        <v>4491</v>
      </c>
      <c r="B4554" s="41" t="s">
        <v>4510</v>
      </c>
      <c r="C4554" s="63">
        <v>5520904</v>
      </c>
      <c r="D4554" s="34" t="s">
        <v>4511</v>
      </c>
      <c r="E4554" s="37"/>
    </row>
    <row r="4555" spans="1:5" ht="23.25" hidden="1" x14ac:dyDescent="0.2">
      <c r="A4555" s="41" t="s">
        <v>4491</v>
      </c>
      <c r="B4555" s="41" t="s">
        <v>4513</v>
      </c>
      <c r="C4555" s="63">
        <v>5521011</v>
      </c>
      <c r="D4555" s="34" t="s">
        <v>4512</v>
      </c>
      <c r="E4555" s="37"/>
    </row>
    <row r="4556" spans="1:5" ht="23.25" hidden="1" x14ac:dyDescent="0.2">
      <c r="A4556" s="41" t="s">
        <v>4491</v>
      </c>
      <c r="B4556" s="41" t="s">
        <v>4515</v>
      </c>
      <c r="C4556" s="63">
        <v>5521105</v>
      </c>
      <c r="D4556" s="34" t="s">
        <v>4514</v>
      </c>
      <c r="E4556" s="37"/>
    </row>
    <row r="4557" spans="1:5" ht="23.25" hidden="1" x14ac:dyDescent="0.2">
      <c r="A4557" s="41" t="s">
        <v>4491</v>
      </c>
      <c r="B4557" s="41" t="s">
        <v>4517</v>
      </c>
      <c r="C4557" s="63">
        <v>5521208</v>
      </c>
      <c r="D4557" s="34" t="s">
        <v>4516</v>
      </c>
      <c r="E4557" s="37"/>
    </row>
    <row r="4558" spans="1:5" ht="23.25" hidden="1" x14ac:dyDescent="0.2">
      <c r="A4558" s="41" t="s">
        <v>4491</v>
      </c>
      <c r="B4558" s="41" t="s">
        <v>4493</v>
      </c>
      <c r="C4558" s="63">
        <v>6520101</v>
      </c>
      <c r="D4558" s="34" t="s">
        <v>4518</v>
      </c>
      <c r="E4558" s="37"/>
    </row>
    <row r="4559" spans="1:5" ht="23.25" hidden="1" x14ac:dyDescent="0.2">
      <c r="A4559" s="41" t="s">
        <v>4491</v>
      </c>
      <c r="B4559" s="41" t="s">
        <v>4493</v>
      </c>
      <c r="C4559" s="63">
        <v>6520102</v>
      </c>
      <c r="D4559" s="34" t="s">
        <v>4519</v>
      </c>
      <c r="E4559" s="37"/>
    </row>
    <row r="4560" spans="1:5" ht="23.25" hidden="1" x14ac:dyDescent="0.2">
      <c r="A4560" s="41" t="s">
        <v>4491</v>
      </c>
      <c r="B4560" s="41" t="s">
        <v>4493</v>
      </c>
      <c r="C4560" s="63">
        <v>6520103</v>
      </c>
      <c r="D4560" s="34" t="s">
        <v>4520</v>
      </c>
      <c r="E4560" s="37"/>
    </row>
    <row r="4561" spans="1:5" ht="23.25" hidden="1" x14ac:dyDescent="0.2">
      <c r="A4561" s="41" t="s">
        <v>4491</v>
      </c>
      <c r="B4561" s="41" t="s">
        <v>4493</v>
      </c>
      <c r="C4561" s="63">
        <v>6520104</v>
      </c>
      <c r="D4561" s="34" t="s">
        <v>4521</v>
      </c>
      <c r="E4561" s="37"/>
    </row>
    <row r="4562" spans="1:5" ht="23.25" hidden="1" x14ac:dyDescent="0.2">
      <c r="A4562" s="41" t="s">
        <v>4491</v>
      </c>
      <c r="B4562" s="41" t="s">
        <v>4493</v>
      </c>
      <c r="C4562" s="63">
        <v>6520105</v>
      </c>
      <c r="D4562" s="34" t="s">
        <v>4522</v>
      </c>
      <c r="E4562" s="37"/>
    </row>
    <row r="4563" spans="1:5" ht="23.25" hidden="1" x14ac:dyDescent="0.2">
      <c r="A4563" s="41" t="s">
        <v>4491</v>
      </c>
      <c r="B4563" s="41" t="s">
        <v>4493</v>
      </c>
      <c r="C4563" s="63">
        <v>6520106</v>
      </c>
      <c r="D4563" s="34" t="s">
        <v>991</v>
      </c>
      <c r="E4563" s="37"/>
    </row>
    <row r="4564" spans="1:5" ht="23.25" hidden="1" x14ac:dyDescent="0.2">
      <c r="A4564" s="41" t="s">
        <v>4491</v>
      </c>
      <c r="B4564" s="41" t="s">
        <v>4493</v>
      </c>
      <c r="C4564" s="63">
        <v>6520107</v>
      </c>
      <c r="D4564" s="34" t="s">
        <v>4523</v>
      </c>
      <c r="E4564" s="37"/>
    </row>
    <row r="4565" spans="1:5" ht="23.25" hidden="1" x14ac:dyDescent="0.2">
      <c r="A4565" s="41" t="s">
        <v>4491</v>
      </c>
      <c r="B4565" s="41" t="s">
        <v>4493</v>
      </c>
      <c r="C4565" s="63">
        <v>6520108</v>
      </c>
      <c r="D4565" s="34" t="s">
        <v>1883</v>
      </c>
      <c r="E4565" s="37"/>
    </row>
    <row r="4566" spans="1:5" ht="23.25" hidden="1" x14ac:dyDescent="0.2">
      <c r="A4566" s="41" t="s">
        <v>4491</v>
      </c>
      <c r="B4566" s="41" t="s">
        <v>4493</v>
      </c>
      <c r="C4566" s="63">
        <v>6520109</v>
      </c>
      <c r="D4566" s="34" t="s">
        <v>949</v>
      </c>
      <c r="E4566" s="37"/>
    </row>
    <row r="4567" spans="1:5" ht="23.25" hidden="1" x14ac:dyDescent="0.2">
      <c r="A4567" s="41" t="s">
        <v>4491</v>
      </c>
      <c r="B4567" s="41" t="s">
        <v>4493</v>
      </c>
      <c r="C4567" s="63">
        <v>6520110</v>
      </c>
      <c r="D4567" s="34" t="s">
        <v>4524</v>
      </c>
      <c r="E4567" s="37"/>
    </row>
    <row r="4568" spans="1:5" ht="23.25" hidden="1" x14ac:dyDescent="0.2">
      <c r="A4568" s="41" t="s">
        <v>4491</v>
      </c>
      <c r="B4568" s="41" t="s">
        <v>4493</v>
      </c>
      <c r="C4568" s="63">
        <v>6520111</v>
      </c>
      <c r="D4568" s="34" t="s">
        <v>4525</v>
      </c>
      <c r="E4568" s="37"/>
    </row>
    <row r="4569" spans="1:5" ht="23.25" hidden="1" x14ac:dyDescent="0.2">
      <c r="A4569" s="41" t="s">
        <v>4491</v>
      </c>
      <c r="B4569" s="41" t="s">
        <v>4527</v>
      </c>
      <c r="C4569" s="63">
        <v>6520201</v>
      </c>
      <c r="D4569" s="34" t="s">
        <v>4526</v>
      </c>
      <c r="E4569" s="37"/>
    </row>
    <row r="4570" spans="1:5" ht="23.25" hidden="1" x14ac:dyDescent="0.2">
      <c r="A4570" s="41" t="s">
        <v>4491</v>
      </c>
      <c r="B4570" s="41" t="s">
        <v>4527</v>
      </c>
      <c r="C4570" s="63">
        <v>6520202</v>
      </c>
      <c r="D4570" s="34" t="s">
        <v>4528</v>
      </c>
      <c r="E4570" s="37"/>
    </row>
    <row r="4571" spans="1:5" ht="23.25" hidden="1" x14ac:dyDescent="0.2">
      <c r="A4571" s="41" t="s">
        <v>4491</v>
      </c>
      <c r="B4571" s="41" t="s">
        <v>4527</v>
      </c>
      <c r="C4571" s="63">
        <v>6520203</v>
      </c>
      <c r="D4571" s="34" t="s">
        <v>4529</v>
      </c>
      <c r="E4571" s="37"/>
    </row>
    <row r="4572" spans="1:5" ht="23.25" hidden="1" x14ac:dyDescent="0.2">
      <c r="A4572" s="41" t="s">
        <v>4491</v>
      </c>
      <c r="B4572" s="41" t="s">
        <v>4527</v>
      </c>
      <c r="C4572" s="63">
        <v>6520204</v>
      </c>
      <c r="D4572" s="34" t="s">
        <v>4530</v>
      </c>
      <c r="E4572" s="37"/>
    </row>
    <row r="4573" spans="1:5" ht="23.25" hidden="1" x14ac:dyDescent="0.2">
      <c r="A4573" s="41" t="s">
        <v>4491</v>
      </c>
      <c r="B4573" s="41" t="s">
        <v>4527</v>
      </c>
      <c r="C4573" s="63">
        <v>6520205</v>
      </c>
      <c r="D4573" s="34" t="s">
        <v>3069</v>
      </c>
      <c r="E4573" s="37"/>
    </row>
    <row r="4574" spans="1:5" ht="23.25" hidden="1" x14ac:dyDescent="0.2">
      <c r="A4574" s="41" t="s">
        <v>4491</v>
      </c>
      <c r="B4574" s="41" t="s">
        <v>4490</v>
      </c>
      <c r="C4574" s="63">
        <v>6520301</v>
      </c>
      <c r="D4574" s="34" t="s">
        <v>4531</v>
      </c>
      <c r="E4574" s="37"/>
    </row>
    <row r="4575" spans="1:5" ht="23.25" hidden="1" x14ac:dyDescent="0.2">
      <c r="A4575" s="41" t="s">
        <v>4491</v>
      </c>
      <c r="B4575" s="41" t="s">
        <v>4490</v>
      </c>
      <c r="C4575" s="63">
        <v>6520302</v>
      </c>
      <c r="D4575" s="34" t="s">
        <v>4532</v>
      </c>
      <c r="E4575" s="37"/>
    </row>
    <row r="4576" spans="1:5" ht="23.25" hidden="1" x14ac:dyDescent="0.2">
      <c r="A4576" s="41" t="s">
        <v>4491</v>
      </c>
      <c r="B4576" s="41" t="s">
        <v>4490</v>
      </c>
      <c r="C4576" s="63">
        <v>6520303</v>
      </c>
      <c r="D4576" s="34" t="s">
        <v>4270</v>
      </c>
      <c r="E4576" s="37"/>
    </row>
    <row r="4577" spans="1:5" ht="23.25" hidden="1" x14ac:dyDescent="0.2">
      <c r="A4577" s="41" t="s">
        <v>4491</v>
      </c>
      <c r="B4577" s="41" t="s">
        <v>4490</v>
      </c>
      <c r="C4577" s="63">
        <v>6520304</v>
      </c>
      <c r="D4577" s="34" t="s">
        <v>4053</v>
      </c>
      <c r="E4577" s="37"/>
    </row>
    <row r="4578" spans="1:5" ht="23.25" hidden="1" x14ac:dyDescent="0.2">
      <c r="A4578" s="41" t="s">
        <v>4491</v>
      </c>
      <c r="B4578" s="41" t="s">
        <v>4490</v>
      </c>
      <c r="C4578" s="63">
        <v>6520305</v>
      </c>
      <c r="D4578" s="34" t="s">
        <v>4533</v>
      </c>
      <c r="E4578" s="37"/>
    </row>
    <row r="4579" spans="1:5" ht="23.25" hidden="1" x14ac:dyDescent="0.2">
      <c r="A4579" s="41" t="s">
        <v>4491</v>
      </c>
      <c r="B4579" s="41" t="s">
        <v>4490</v>
      </c>
      <c r="C4579" s="63">
        <v>6520306</v>
      </c>
      <c r="D4579" s="34" t="s">
        <v>4534</v>
      </c>
      <c r="E4579" s="37"/>
    </row>
    <row r="4580" spans="1:5" ht="23.25" hidden="1" x14ac:dyDescent="0.2">
      <c r="A4580" s="41" t="s">
        <v>4491</v>
      </c>
      <c r="B4580" s="41" t="s">
        <v>4490</v>
      </c>
      <c r="C4580" s="63">
        <v>6520307</v>
      </c>
      <c r="D4580" s="34" t="s">
        <v>4535</v>
      </c>
      <c r="E4580" s="37"/>
    </row>
    <row r="4581" spans="1:5" ht="23.25" hidden="1" x14ac:dyDescent="0.2">
      <c r="A4581" s="41" t="s">
        <v>4491</v>
      </c>
      <c r="B4581" s="41" t="s">
        <v>4490</v>
      </c>
      <c r="C4581" s="63">
        <v>6520308</v>
      </c>
      <c r="D4581" s="34" t="s">
        <v>4536</v>
      </c>
      <c r="E4581" s="37"/>
    </row>
    <row r="4582" spans="1:5" ht="23.25" hidden="1" x14ac:dyDescent="0.2">
      <c r="A4582" s="41" t="s">
        <v>4491</v>
      </c>
      <c r="B4582" s="41" t="s">
        <v>4490</v>
      </c>
      <c r="C4582" s="63">
        <v>6520309</v>
      </c>
      <c r="D4582" s="34" t="s">
        <v>4537</v>
      </c>
      <c r="E4582" s="37"/>
    </row>
    <row r="4583" spans="1:5" ht="23.25" hidden="1" x14ac:dyDescent="0.2">
      <c r="A4583" s="41" t="s">
        <v>4491</v>
      </c>
      <c r="B4583" s="41" t="s">
        <v>4499</v>
      </c>
      <c r="C4583" s="63">
        <v>6520401</v>
      </c>
      <c r="D4583" s="34" t="s">
        <v>4538</v>
      </c>
      <c r="E4583" s="37"/>
    </row>
    <row r="4584" spans="1:5" ht="23.25" hidden="1" x14ac:dyDescent="0.2">
      <c r="A4584" s="41" t="s">
        <v>4491</v>
      </c>
      <c r="B4584" s="41" t="s">
        <v>4499</v>
      </c>
      <c r="C4584" s="63">
        <v>6520402</v>
      </c>
      <c r="D4584" s="34" t="s">
        <v>4539</v>
      </c>
      <c r="E4584" s="37"/>
    </row>
    <row r="4585" spans="1:5" ht="23.25" hidden="1" x14ac:dyDescent="0.2">
      <c r="A4585" s="41" t="s">
        <v>4491</v>
      </c>
      <c r="B4585" s="41" t="s">
        <v>4499</v>
      </c>
      <c r="C4585" s="63">
        <v>6520403</v>
      </c>
      <c r="D4585" s="34" t="s">
        <v>4540</v>
      </c>
      <c r="E4585" s="37"/>
    </row>
    <row r="4586" spans="1:5" ht="23.25" hidden="1" x14ac:dyDescent="0.2">
      <c r="A4586" s="41" t="s">
        <v>4491</v>
      </c>
      <c r="B4586" s="41" t="s">
        <v>4499</v>
      </c>
      <c r="C4586" s="63">
        <v>6520404</v>
      </c>
      <c r="D4586" s="34" t="s">
        <v>4541</v>
      </c>
      <c r="E4586" s="37"/>
    </row>
    <row r="4587" spans="1:5" ht="23.25" hidden="1" x14ac:dyDescent="0.2">
      <c r="A4587" s="41" t="s">
        <v>4491</v>
      </c>
      <c r="B4587" s="41" t="s">
        <v>4501</v>
      </c>
      <c r="C4587" s="63">
        <v>6520501</v>
      </c>
      <c r="D4587" s="34" t="s">
        <v>4542</v>
      </c>
      <c r="E4587" s="37"/>
    </row>
    <row r="4588" spans="1:5" ht="23.25" hidden="1" x14ac:dyDescent="0.2">
      <c r="A4588" s="41" t="s">
        <v>4491</v>
      </c>
      <c r="B4588" s="41" t="s">
        <v>4501</v>
      </c>
      <c r="C4588" s="63">
        <v>6520502</v>
      </c>
      <c r="D4588" s="34" t="s">
        <v>4543</v>
      </c>
      <c r="E4588" s="37"/>
    </row>
    <row r="4589" spans="1:5" ht="23.25" hidden="1" x14ac:dyDescent="0.2">
      <c r="A4589" s="41" t="s">
        <v>4491</v>
      </c>
      <c r="B4589" s="41" t="s">
        <v>4501</v>
      </c>
      <c r="C4589" s="63">
        <v>6520503</v>
      </c>
      <c r="D4589" s="34" t="s">
        <v>4544</v>
      </c>
      <c r="E4589" s="37"/>
    </row>
    <row r="4590" spans="1:5" ht="23.25" hidden="1" x14ac:dyDescent="0.2">
      <c r="A4590" s="41" t="s">
        <v>4491</v>
      </c>
      <c r="B4590" s="41" t="s">
        <v>4501</v>
      </c>
      <c r="C4590" s="63">
        <v>6520504</v>
      </c>
      <c r="D4590" s="34" t="s">
        <v>4545</v>
      </c>
      <c r="E4590" s="37"/>
    </row>
    <row r="4591" spans="1:5" ht="23.25" hidden="1" x14ac:dyDescent="0.2">
      <c r="A4591" s="41" t="s">
        <v>4491</v>
      </c>
      <c r="B4591" s="41" t="s">
        <v>4501</v>
      </c>
      <c r="C4591" s="63">
        <v>6520506</v>
      </c>
      <c r="D4591" s="34" t="s">
        <v>2612</v>
      </c>
      <c r="E4591" s="37"/>
    </row>
    <row r="4592" spans="1:5" ht="23.25" hidden="1" x14ac:dyDescent="0.2">
      <c r="A4592" s="41" t="s">
        <v>4491</v>
      </c>
      <c r="B4592" s="41" t="s">
        <v>4501</v>
      </c>
      <c r="C4592" s="63">
        <v>6520507</v>
      </c>
      <c r="D4592" s="34" t="s">
        <v>4546</v>
      </c>
      <c r="E4592" s="37"/>
    </row>
    <row r="4593" spans="1:5" ht="23.25" hidden="1" x14ac:dyDescent="0.2">
      <c r="A4593" s="41" t="s">
        <v>4491</v>
      </c>
      <c r="B4593" s="41" t="s">
        <v>4501</v>
      </c>
      <c r="C4593" s="63">
        <v>6520508</v>
      </c>
      <c r="D4593" s="34" t="s">
        <v>4547</v>
      </c>
      <c r="E4593" s="37"/>
    </row>
    <row r="4594" spans="1:5" ht="23.25" hidden="1" x14ac:dyDescent="0.2">
      <c r="A4594" s="41" t="s">
        <v>4491</v>
      </c>
      <c r="B4594" s="41" t="s">
        <v>4501</v>
      </c>
      <c r="C4594" s="63">
        <v>6520509</v>
      </c>
      <c r="D4594" s="34" t="s">
        <v>4548</v>
      </c>
      <c r="E4594" s="37"/>
    </row>
    <row r="4595" spans="1:5" ht="23.25" hidden="1" x14ac:dyDescent="0.2">
      <c r="A4595" s="41" t="s">
        <v>4491</v>
      </c>
      <c r="B4595" s="41" t="s">
        <v>4501</v>
      </c>
      <c r="C4595" s="63">
        <v>6520510</v>
      </c>
      <c r="D4595" s="34" t="s">
        <v>4549</v>
      </c>
      <c r="E4595" s="37"/>
    </row>
    <row r="4596" spans="1:5" ht="23.25" hidden="1" x14ac:dyDescent="0.2">
      <c r="A4596" s="41" t="s">
        <v>4491</v>
      </c>
      <c r="B4596" s="41" t="s">
        <v>4503</v>
      </c>
      <c r="C4596" s="63">
        <v>6520601</v>
      </c>
      <c r="D4596" s="34" t="s">
        <v>4550</v>
      </c>
      <c r="E4596" s="37"/>
    </row>
    <row r="4597" spans="1:5" ht="23.25" hidden="1" x14ac:dyDescent="0.2">
      <c r="A4597" s="41" t="s">
        <v>4491</v>
      </c>
      <c r="B4597" s="41" t="s">
        <v>4503</v>
      </c>
      <c r="C4597" s="63">
        <v>6520602</v>
      </c>
      <c r="D4597" s="34" t="s">
        <v>4551</v>
      </c>
      <c r="E4597" s="37"/>
    </row>
    <row r="4598" spans="1:5" ht="23.25" hidden="1" x14ac:dyDescent="0.2">
      <c r="A4598" s="41" t="s">
        <v>4491</v>
      </c>
      <c r="B4598" s="41" t="s">
        <v>4503</v>
      </c>
      <c r="C4598" s="63">
        <v>6520603</v>
      </c>
      <c r="D4598" s="34" t="s">
        <v>4552</v>
      </c>
      <c r="E4598" s="37"/>
    </row>
    <row r="4599" spans="1:5" ht="23.25" hidden="1" x14ac:dyDescent="0.2">
      <c r="A4599" s="41" t="s">
        <v>4491</v>
      </c>
      <c r="B4599" s="41" t="s">
        <v>4503</v>
      </c>
      <c r="C4599" s="63">
        <v>6520604</v>
      </c>
      <c r="D4599" s="34" t="s">
        <v>4553</v>
      </c>
      <c r="E4599" s="37"/>
    </row>
    <row r="4600" spans="1:5" ht="23.25" hidden="1" x14ac:dyDescent="0.2">
      <c r="A4600" s="41" t="s">
        <v>4491</v>
      </c>
      <c r="B4600" s="41" t="s">
        <v>4503</v>
      </c>
      <c r="C4600" s="63">
        <v>6520605</v>
      </c>
      <c r="D4600" s="34" t="s">
        <v>4554</v>
      </c>
      <c r="E4600" s="37"/>
    </row>
    <row r="4601" spans="1:5" ht="23.25" hidden="1" x14ac:dyDescent="0.2">
      <c r="A4601" s="41" t="s">
        <v>4491</v>
      </c>
      <c r="B4601" s="41" t="s">
        <v>4503</v>
      </c>
      <c r="C4601" s="63">
        <v>6520606</v>
      </c>
      <c r="D4601" s="34" t="s">
        <v>4555</v>
      </c>
      <c r="E4601" s="37"/>
    </row>
    <row r="4602" spans="1:5" ht="23.25" hidden="1" x14ac:dyDescent="0.2">
      <c r="A4602" s="41" t="s">
        <v>4491</v>
      </c>
      <c r="B4602" s="41" t="s">
        <v>4503</v>
      </c>
      <c r="C4602" s="63">
        <v>6520607</v>
      </c>
      <c r="D4602" s="34" t="s">
        <v>4556</v>
      </c>
      <c r="E4602" s="37"/>
    </row>
    <row r="4603" spans="1:5" ht="23.25" hidden="1" x14ac:dyDescent="0.2">
      <c r="A4603" s="41" t="s">
        <v>4491</v>
      </c>
      <c r="B4603" s="41" t="s">
        <v>4504</v>
      </c>
      <c r="C4603" s="63">
        <v>6520701</v>
      </c>
      <c r="D4603" s="34" t="s">
        <v>4557</v>
      </c>
      <c r="E4603" s="37"/>
    </row>
    <row r="4604" spans="1:5" ht="23.25" hidden="1" x14ac:dyDescent="0.2">
      <c r="A4604" s="41" t="s">
        <v>4491</v>
      </c>
      <c r="B4604" s="41" t="s">
        <v>4504</v>
      </c>
      <c r="C4604" s="63">
        <v>6520702</v>
      </c>
      <c r="D4604" s="34" t="s">
        <v>4558</v>
      </c>
      <c r="E4604" s="37"/>
    </row>
    <row r="4605" spans="1:5" ht="23.25" hidden="1" x14ac:dyDescent="0.2">
      <c r="A4605" s="41" t="s">
        <v>4491</v>
      </c>
      <c r="B4605" s="41" t="s">
        <v>4504</v>
      </c>
      <c r="C4605" s="63">
        <v>6520703</v>
      </c>
      <c r="D4605" s="34" t="s">
        <v>4559</v>
      </c>
      <c r="E4605" s="37"/>
    </row>
    <row r="4606" spans="1:5" ht="23.25" hidden="1" x14ac:dyDescent="0.2">
      <c r="A4606" s="41" t="s">
        <v>4491</v>
      </c>
      <c r="B4606" s="41" t="s">
        <v>4504</v>
      </c>
      <c r="C4606" s="63">
        <v>6520704</v>
      </c>
      <c r="D4606" s="34" t="s">
        <v>4560</v>
      </c>
      <c r="E4606" s="37"/>
    </row>
    <row r="4607" spans="1:5" ht="23.25" hidden="1" x14ac:dyDescent="0.2">
      <c r="A4607" s="41" t="s">
        <v>4491</v>
      </c>
      <c r="B4607" s="41" t="s">
        <v>4504</v>
      </c>
      <c r="C4607" s="63">
        <v>6520705</v>
      </c>
      <c r="D4607" s="34" t="s">
        <v>4561</v>
      </c>
      <c r="E4607" s="37"/>
    </row>
    <row r="4608" spans="1:5" ht="23.25" hidden="1" x14ac:dyDescent="0.2">
      <c r="A4608" s="41" t="s">
        <v>4491</v>
      </c>
      <c r="B4608" s="41" t="s">
        <v>4504</v>
      </c>
      <c r="C4608" s="63">
        <v>6520706</v>
      </c>
      <c r="D4608" s="34" t="s">
        <v>4562</v>
      </c>
      <c r="E4608" s="37"/>
    </row>
    <row r="4609" spans="1:5" ht="23.25" hidden="1" x14ac:dyDescent="0.2">
      <c r="A4609" s="41" t="s">
        <v>4491</v>
      </c>
      <c r="B4609" s="41" t="s">
        <v>4504</v>
      </c>
      <c r="C4609" s="63">
        <v>6520707</v>
      </c>
      <c r="D4609" s="34" t="s">
        <v>570</v>
      </c>
      <c r="E4609" s="37"/>
    </row>
    <row r="4610" spans="1:5" ht="23.25" hidden="1" x14ac:dyDescent="0.2">
      <c r="A4610" s="41" t="s">
        <v>4491</v>
      </c>
      <c r="B4610" s="41" t="s">
        <v>4507</v>
      </c>
      <c r="C4610" s="63">
        <v>6520801</v>
      </c>
      <c r="D4610" s="34" t="s">
        <v>4563</v>
      </c>
      <c r="E4610" s="37"/>
    </row>
    <row r="4611" spans="1:5" ht="23.25" hidden="1" x14ac:dyDescent="0.2">
      <c r="A4611" s="41" t="s">
        <v>4491</v>
      </c>
      <c r="B4611" s="41" t="s">
        <v>4507</v>
      </c>
      <c r="C4611" s="63">
        <v>6520802</v>
      </c>
      <c r="D4611" s="34" t="s">
        <v>4564</v>
      </c>
      <c r="E4611" s="37"/>
    </row>
    <row r="4612" spans="1:5" ht="23.25" hidden="1" x14ac:dyDescent="0.2">
      <c r="A4612" s="41" t="s">
        <v>4491</v>
      </c>
      <c r="B4612" s="41" t="s">
        <v>4507</v>
      </c>
      <c r="C4612" s="63">
        <v>6520803</v>
      </c>
      <c r="D4612" s="34" t="s">
        <v>4565</v>
      </c>
      <c r="E4612" s="37"/>
    </row>
    <row r="4613" spans="1:5" ht="23.25" hidden="1" x14ac:dyDescent="0.2">
      <c r="A4613" s="41" t="s">
        <v>4491</v>
      </c>
      <c r="B4613" s="41" t="s">
        <v>4507</v>
      </c>
      <c r="C4613" s="63">
        <v>6520804</v>
      </c>
      <c r="D4613" s="34" t="s">
        <v>4566</v>
      </c>
      <c r="E4613" s="37"/>
    </row>
    <row r="4614" spans="1:5" ht="23.25" hidden="1" x14ac:dyDescent="0.2">
      <c r="A4614" s="41" t="s">
        <v>4491</v>
      </c>
      <c r="B4614" s="41" t="s">
        <v>4507</v>
      </c>
      <c r="C4614" s="63">
        <v>6520805</v>
      </c>
      <c r="D4614" s="34" t="s">
        <v>4567</v>
      </c>
      <c r="E4614" s="37"/>
    </row>
    <row r="4615" spans="1:5" ht="23.25" hidden="1" x14ac:dyDescent="0.2">
      <c r="A4615" s="41" t="s">
        <v>4491</v>
      </c>
      <c r="B4615" s="41" t="s">
        <v>4507</v>
      </c>
      <c r="C4615" s="63">
        <v>6520806</v>
      </c>
      <c r="D4615" s="34" t="s">
        <v>4568</v>
      </c>
      <c r="E4615" s="37"/>
    </row>
    <row r="4616" spans="1:5" ht="23.25" hidden="1" x14ac:dyDescent="0.2">
      <c r="A4616" s="41" t="s">
        <v>4491</v>
      </c>
      <c r="B4616" s="41" t="s">
        <v>4510</v>
      </c>
      <c r="C4616" s="63">
        <v>6520901</v>
      </c>
      <c r="D4616" s="34" t="s">
        <v>4569</v>
      </c>
      <c r="E4616" s="37"/>
    </row>
    <row r="4617" spans="1:5" ht="23.25" hidden="1" x14ac:dyDescent="0.2">
      <c r="A4617" s="41" t="s">
        <v>4491</v>
      </c>
      <c r="B4617" s="41" t="s">
        <v>4510</v>
      </c>
      <c r="C4617" s="63">
        <v>6520902</v>
      </c>
      <c r="D4617" s="34" t="s">
        <v>4570</v>
      </c>
      <c r="E4617" s="37"/>
    </row>
    <row r="4618" spans="1:5" ht="23.25" hidden="1" x14ac:dyDescent="0.2">
      <c r="A4618" s="41" t="s">
        <v>4491</v>
      </c>
      <c r="B4618" s="41" t="s">
        <v>4513</v>
      </c>
      <c r="C4618" s="63">
        <v>6521001</v>
      </c>
      <c r="D4618" s="34" t="s">
        <v>4571</v>
      </c>
      <c r="E4618" s="37"/>
    </row>
    <row r="4619" spans="1:5" ht="23.25" hidden="1" x14ac:dyDescent="0.2">
      <c r="A4619" s="41" t="s">
        <v>4491</v>
      </c>
      <c r="B4619" s="41" t="s">
        <v>4513</v>
      </c>
      <c r="C4619" s="63">
        <v>6521002</v>
      </c>
      <c r="D4619" s="34" t="s">
        <v>4572</v>
      </c>
      <c r="E4619" s="37"/>
    </row>
    <row r="4620" spans="1:5" ht="23.25" hidden="1" x14ac:dyDescent="0.2">
      <c r="A4620" s="41" t="s">
        <v>4491</v>
      </c>
      <c r="B4620" s="41" t="s">
        <v>4513</v>
      </c>
      <c r="C4620" s="63">
        <v>6521003</v>
      </c>
      <c r="D4620" s="34" t="s">
        <v>4573</v>
      </c>
      <c r="E4620" s="37"/>
    </row>
    <row r="4621" spans="1:5" ht="23.25" hidden="1" x14ac:dyDescent="0.2">
      <c r="A4621" s="41" t="s">
        <v>4491</v>
      </c>
      <c r="B4621" s="41" t="s">
        <v>4513</v>
      </c>
      <c r="C4621" s="63">
        <v>6521004</v>
      </c>
      <c r="D4621" s="34" t="s">
        <v>2211</v>
      </c>
      <c r="E4621" s="37"/>
    </row>
    <row r="4622" spans="1:5" ht="23.25" hidden="1" x14ac:dyDescent="0.2">
      <c r="A4622" s="41" t="s">
        <v>4491</v>
      </c>
      <c r="B4622" s="41" t="s">
        <v>4513</v>
      </c>
      <c r="C4622" s="63">
        <v>6521005</v>
      </c>
      <c r="D4622" s="34" t="s">
        <v>4574</v>
      </c>
      <c r="E4622" s="37"/>
    </row>
    <row r="4623" spans="1:5" ht="23.25" hidden="1" x14ac:dyDescent="0.2">
      <c r="A4623" s="41" t="s">
        <v>4491</v>
      </c>
      <c r="B4623" s="41" t="s">
        <v>4513</v>
      </c>
      <c r="C4623" s="63">
        <v>6521006</v>
      </c>
      <c r="D4623" s="34" t="s">
        <v>4575</v>
      </c>
      <c r="E4623" s="37"/>
    </row>
    <row r="4624" spans="1:5" ht="23.25" hidden="1" x14ac:dyDescent="0.2">
      <c r="A4624" s="41" t="s">
        <v>4491</v>
      </c>
      <c r="B4624" s="41" t="s">
        <v>4513</v>
      </c>
      <c r="C4624" s="63">
        <v>6521007</v>
      </c>
      <c r="D4624" s="34" t="s">
        <v>4576</v>
      </c>
      <c r="E4624" s="37"/>
    </row>
    <row r="4625" spans="1:5" ht="23.25" hidden="1" x14ac:dyDescent="0.2">
      <c r="A4625" s="41" t="s">
        <v>4491</v>
      </c>
      <c r="B4625" s="41" t="s">
        <v>4513</v>
      </c>
      <c r="C4625" s="63">
        <v>6521009</v>
      </c>
      <c r="D4625" s="34" t="s">
        <v>4577</v>
      </c>
      <c r="E4625" s="37"/>
    </row>
    <row r="4626" spans="1:5" ht="23.25" hidden="1" x14ac:dyDescent="0.2">
      <c r="A4626" s="41" t="s">
        <v>4491</v>
      </c>
      <c r="B4626" s="41" t="s">
        <v>4513</v>
      </c>
      <c r="C4626" s="63">
        <v>6521010</v>
      </c>
      <c r="D4626" s="34" t="s">
        <v>4578</v>
      </c>
      <c r="E4626" s="37"/>
    </row>
    <row r="4627" spans="1:5" ht="23.25" hidden="1" x14ac:dyDescent="0.2">
      <c r="A4627" s="41" t="s">
        <v>4491</v>
      </c>
      <c r="B4627" s="41" t="s">
        <v>4515</v>
      </c>
      <c r="C4627" s="63">
        <v>6521101</v>
      </c>
      <c r="D4627" s="34" t="s">
        <v>4579</v>
      </c>
      <c r="E4627" s="37"/>
    </row>
    <row r="4628" spans="1:5" ht="23.25" hidden="1" x14ac:dyDescent="0.2">
      <c r="A4628" s="41" t="s">
        <v>4491</v>
      </c>
      <c r="B4628" s="41" t="s">
        <v>4515</v>
      </c>
      <c r="C4628" s="63">
        <v>6521102</v>
      </c>
      <c r="D4628" s="34" t="s">
        <v>4580</v>
      </c>
      <c r="E4628" s="37"/>
    </row>
    <row r="4629" spans="1:5" ht="23.25" hidden="1" x14ac:dyDescent="0.2">
      <c r="A4629" s="41" t="s">
        <v>4491</v>
      </c>
      <c r="B4629" s="41" t="s">
        <v>4515</v>
      </c>
      <c r="C4629" s="63">
        <v>6521103</v>
      </c>
      <c r="D4629" s="34" t="s">
        <v>4581</v>
      </c>
      <c r="E4629" s="37"/>
    </row>
    <row r="4630" spans="1:5" ht="23.25" hidden="1" x14ac:dyDescent="0.2">
      <c r="A4630" s="41" t="s">
        <v>4491</v>
      </c>
      <c r="B4630" s="41" t="s">
        <v>4515</v>
      </c>
      <c r="C4630" s="63">
        <v>6521104</v>
      </c>
      <c r="D4630" s="34" t="s">
        <v>4582</v>
      </c>
      <c r="E4630" s="37"/>
    </row>
    <row r="4631" spans="1:5" ht="23.25" hidden="1" x14ac:dyDescent="0.2">
      <c r="A4631" s="41" t="s">
        <v>4491</v>
      </c>
      <c r="B4631" s="41" t="s">
        <v>4517</v>
      </c>
      <c r="C4631" s="63">
        <v>6521201</v>
      </c>
      <c r="D4631" s="34" t="s">
        <v>4583</v>
      </c>
      <c r="E4631" s="37"/>
    </row>
    <row r="4632" spans="1:5" ht="23.25" hidden="1" x14ac:dyDescent="0.2">
      <c r="A4632" s="41" t="s">
        <v>4491</v>
      </c>
      <c r="B4632" s="41" t="s">
        <v>4517</v>
      </c>
      <c r="C4632" s="63">
        <v>6521202</v>
      </c>
      <c r="D4632" s="34" t="s">
        <v>4584</v>
      </c>
      <c r="E4632" s="37"/>
    </row>
    <row r="4633" spans="1:5" ht="23.25" hidden="1" x14ac:dyDescent="0.2">
      <c r="A4633" s="41" t="s">
        <v>4491</v>
      </c>
      <c r="B4633" s="41" t="s">
        <v>4517</v>
      </c>
      <c r="C4633" s="63">
        <v>6521203</v>
      </c>
      <c r="D4633" s="34" t="s">
        <v>4585</v>
      </c>
      <c r="E4633" s="37"/>
    </row>
    <row r="4634" spans="1:5" ht="23.25" hidden="1" x14ac:dyDescent="0.2">
      <c r="A4634" s="41" t="s">
        <v>4491</v>
      </c>
      <c r="B4634" s="41" t="s">
        <v>4517</v>
      </c>
      <c r="C4634" s="63">
        <v>6521204</v>
      </c>
      <c r="D4634" s="34" t="s">
        <v>4586</v>
      </c>
      <c r="E4634" s="37"/>
    </row>
    <row r="4635" spans="1:5" ht="23.25" hidden="1" x14ac:dyDescent="0.2">
      <c r="A4635" s="41" t="s">
        <v>4491</v>
      </c>
      <c r="B4635" s="41" t="s">
        <v>4517</v>
      </c>
      <c r="C4635" s="63">
        <v>6521205</v>
      </c>
      <c r="D4635" s="34" t="s">
        <v>4587</v>
      </c>
      <c r="E4635" s="37"/>
    </row>
    <row r="4636" spans="1:5" ht="23.25" hidden="1" x14ac:dyDescent="0.2">
      <c r="A4636" s="41" t="s">
        <v>4491</v>
      </c>
      <c r="B4636" s="41" t="s">
        <v>4517</v>
      </c>
      <c r="C4636" s="63">
        <v>6521206</v>
      </c>
      <c r="D4636" s="34" t="s">
        <v>4588</v>
      </c>
      <c r="E4636" s="37"/>
    </row>
    <row r="4637" spans="1:5" ht="23.25" hidden="1" x14ac:dyDescent="0.2">
      <c r="A4637" s="41" t="s">
        <v>4491</v>
      </c>
      <c r="B4637" s="41" t="s">
        <v>4517</v>
      </c>
      <c r="C4637" s="63">
        <v>6521207</v>
      </c>
      <c r="D4637" s="34" t="s">
        <v>4589</v>
      </c>
      <c r="E4637" s="37"/>
    </row>
    <row r="4638" spans="1:5" ht="23.25" hidden="1" x14ac:dyDescent="0.2">
      <c r="A4638" s="41" t="s">
        <v>4491</v>
      </c>
      <c r="B4638" s="41" t="s">
        <v>4591</v>
      </c>
      <c r="C4638" s="63">
        <v>6521301</v>
      </c>
      <c r="D4638" s="34" t="s">
        <v>4590</v>
      </c>
      <c r="E4638" s="37"/>
    </row>
    <row r="4639" spans="1:5" ht="23.25" hidden="1" x14ac:dyDescent="0.2">
      <c r="A4639" s="41" t="s">
        <v>4491</v>
      </c>
      <c r="B4639" s="41" t="s">
        <v>4591</v>
      </c>
      <c r="C4639" s="63">
        <v>6521302</v>
      </c>
      <c r="D4639" s="34" t="s">
        <v>4592</v>
      </c>
      <c r="E4639" s="37"/>
    </row>
    <row r="4640" spans="1:5" ht="23.25" hidden="1" x14ac:dyDescent="0.2">
      <c r="A4640" s="41" t="s">
        <v>4491</v>
      </c>
      <c r="B4640" s="41" t="s">
        <v>4591</v>
      </c>
      <c r="C4640" s="63">
        <v>6521303</v>
      </c>
      <c r="D4640" s="34" t="s">
        <v>4593</v>
      </c>
      <c r="E4640" s="37"/>
    </row>
    <row r="4641" spans="1:5" ht="23.25" hidden="1" x14ac:dyDescent="0.2">
      <c r="A4641" s="41" t="s">
        <v>4491</v>
      </c>
      <c r="B4641" s="41" t="s">
        <v>4591</v>
      </c>
      <c r="C4641" s="63">
        <v>6521304</v>
      </c>
      <c r="D4641" s="34" t="s">
        <v>4594</v>
      </c>
      <c r="E4641" s="37"/>
    </row>
    <row r="4642" spans="1:5" ht="23.25" hidden="1" x14ac:dyDescent="0.2">
      <c r="A4642" s="41" t="s">
        <v>4491</v>
      </c>
      <c r="B4642" s="41" t="s">
        <v>4591</v>
      </c>
      <c r="C4642" s="63">
        <v>6521305</v>
      </c>
      <c r="D4642" s="34" t="s">
        <v>2621</v>
      </c>
      <c r="E4642" s="37"/>
    </row>
    <row r="4643" spans="1:5" ht="23.25" hidden="1" x14ac:dyDescent="0.2">
      <c r="A4643" s="41" t="s">
        <v>4597</v>
      </c>
      <c r="B4643" s="41" t="s">
        <v>4596</v>
      </c>
      <c r="C4643" s="63">
        <v>2530101</v>
      </c>
      <c r="D4643" s="34" t="s">
        <v>4595</v>
      </c>
      <c r="E4643" s="37"/>
    </row>
    <row r="4644" spans="1:5" ht="23.25" hidden="1" x14ac:dyDescent="0.2">
      <c r="A4644" s="41" t="s">
        <v>4597</v>
      </c>
      <c r="B4644" s="41" t="s">
        <v>4596</v>
      </c>
      <c r="C4644" s="63">
        <v>4530101</v>
      </c>
      <c r="D4644" s="34" t="s">
        <v>4598</v>
      </c>
      <c r="E4644" s="37"/>
    </row>
    <row r="4645" spans="1:5" ht="23.25" hidden="1" x14ac:dyDescent="0.2">
      <c r="A4645" s="41" t="s">
        <v>4597</v>
      </c>
      <c r="B4645" s="41" t="s">
        <v>4596</v>
      </c>
      <c r="C4645" s="63">
        <v>5530105</v>
      </c>
      <c r="D4645" s="34" t="s">
        <v>4599</v>
      </c>
      <c r="E4645" s="37"/>
    </row>
    <row r="4646" spans="1:5" ht="23.25" hidden="1" x14ac:dyDescent="0.2">
      <c r="A4646" s="41" t="s">
        <v>4597</v>
      </c>
      <c r="B4646" s="41" t="s">
        <v>4596</v>
      </c>
      <c r="C4646" s="63">
        <v>5530116</v>
      </c>
      <c r="D4646" s="34" t="s">
        <v>4600</v>
      </c>
      <c r="E4646" s="37"/>
    </row>
    <row r="4647" spans="1:5" ht="23.25" hidden="1" x14ac:dyDescent="0.2">
      <c r="A4647" s="41" t="s">
        <v>4597</v>
      </c>
      <c r="B4647" s="41" t="s">
        <v>4596</v>
      </c>
      <c r="C4647" s="63">
        <v>5530117</v>
      </c>
      <c r="D4647" s="34" t="s">
        <v>4601</v>
      </c>
      <c r="E4647" s="37"/>
    </row>
    <row r="4648" spans="1:5" ht="23.25" hidden="1" x14ac:dyDescent="0.2">
      <c r="A4648" s="41" t="s">
        <v>4597</v>
      </c>
      <c r="B4648" s="41" t="s">
        <v>4603</v>
      </c>
      <c r="C4648" s="63">
        <v>5530206</v>
      </c>
      <c r="D4648" s="34" t="s">
        <v>4602</v>
      </c>
      <c r="E4648" s="37"/>
    </row>
    <row r="4649" spans="1:5" ht="23.25" hidden="1" x14ac:dyDescent="0.2">
      <c r="A4649" s="41" t="s">
        <v>4597</v>
      </c>
      <c r="B4649" s="41" t="s">
        <v>4603</v>
      </c>
      <c r="C4649" s="63">
        <v>5530207</v>
      </c>
      <c r="D4649" s="34" t="s">
        <v>4604</v>
      </c>
      <c r="E4649" s="37"/>
    </row>
    <row r="4650" spans="1:5" ht="23.25" hidden="1" x14ac:dyDescent="0.2">
      <c r="A4650" s="41" t="s">
        <v>4597</v>
      </c>
      <c r="B4650" s="41" t="s">
        <v>4606</v>
      </c>
      <c r="C4650" s="63">
        <v>5530309</v>
      </c>
      <c r="D4650" s="34" t="s">
        <v>4605</v>
      </c>
      <c r="E4650" s="37"/>
    </row>
    <row r="4651" spans="1:5" ht="23.25" hidden="1" x14ac:dyDescent="0.2">
      <c r="A4651" s="41" t="s">
        <v>4597</v>
      </c>
      <c r="B4651" s="41" t="s">
        <v>4606</v>
      </c>
      <c r="C4651" s="63">
        <v>5530310</v>
      </c>
      <c r="D4651" s="34" t="s">
        <v>4607</v>
      </c>
      <c r="E4651" s="37"/>
    </row>
    <row r="4652" spans="1:5" ht="23.25" hidden="1" x14ac:dyDescent="0.2">
      <c r="A4652" s="41" t="s">
        <v>4597</v>
      </c>
      <c r="B4652" s="41" t="s">
        <v>4609</v>
      </c>
      <c r="C4652" s="63">
        <v>5530407</v>
      </c>
      <c r="D4652" s="34" t="s">
        <v>4608</v>
      </c>
      <c r="E4652" s="37"/>
    </row>
    <row r="4653" spans="1:5" ht="23.25" hidden="1" x14ac:dyDescent="0.2">
      <c r="A4653" s="41" t="s">
        <v>4597</v>
      </c>
      <c r="B4653" s="41" t="s">
        <v>4611</v>
      </c>
      <c r="C4653" s="63">
        <v>5530505</v>
      </c>
      <c r="D4653" s="34" t="s">
        <v>4610</v>
      </c>
      <c r="E4653" s="37"/>
    </row>
    <row r="4654" spans="1:5" ht="23.25" hidden="1" x14ac:dyDescent="0.2">
      <c r="A4654" s="41" t="s">
        <v>4597</v>
      </c>
      <c r="B4654" s="41" t="s">
        <v>4612</v>
      </c>
      <c r="C4654" s="63">
        <v>5530604</v>
      </c>
      <c r="D4654" s="34" t="s">
        <v>2918</v>
      </c>
      <c r="E4654" s="37"/>
    </row>
    <row r="4655" spans="1:5" ht="23.25" hidden="1" x14ac:dyDescent="0.2">
      <c r="A4655" s="41" t="s">
        <v>4597</v>
      </c>
      <c r="B4655" s="41" t="s">
        <v>4613</v>
      </c>
      <c r="C4655" s="63">
        <v>5530713</v>
      </c>
      <c r="D4655" s="34" t="s">
        <v>3082</v>
      </c>
      <c r="E4655" s="37"/>
    </row>
    <row r="4656" spans="1:5" ht="23.25" hidden="1" x14ac:dyDescent="0.2">
      <c r="A4656" s="41" t="s">
        <v>4597</v>
      </c>
      <c r="B4656" s="41" t="s">
        <v>4613</v>
      </c>
      <c r="C4656" s="63">
        <v>5530714</v>
      </c>
      <c r="D4656" s="34" t="s">
        <v>4614</v>
      </c>
      <c r="E4656" s="37"/>
    </row>
    <row r="4657" spans="1:5" ht="23.25" hidden="1" x14ac:dyDescent="0.2">
      <c r="A4657" s="41" t="s">
        <v>4597</v>
      </c>
      <c r="B4657" s="41" t="s">
        <v>4616</v>
      </c>
      <c r="C4657" s="63">
        <v>5530808</v>
      </c>
      <c r="D4657" s="34" t="s">
        <v>4615</v>
      </c>
      <c r="E4657" s="37"/>
    </row>
    <row r="4658" spans="1:5" ht="23.25" hidden="1" x14ac:dyDescent="0.2">
      <c r="A4658" s="41" t="s">
        <v>4597</v>
      </c>
      <c r="B4658" s="41" t="s">
        <v>4616</v>
      </c>
      <c r="C4658" s="63">
        <v>5530809</v>
      </c>
      <c r="D4658" s="34" t="s">
        <v>3602</v>
      </c>
      <c r="E4658" s="37"/>
    </row>
    <row r="4659" spans="1:5" ht="23.25" hidden="1" x14ac:dyDescent="0.2">
      <c r="A4659" s="41" t="s">
        <v>4597</v>
      </c>
      <c r="B4659" s="41" t="s">
        <v>4616</v>
      </c>
      <c r="C4659" s="63">
        <v>5530810</v>
      </c>
      <c r="D4659" s="34" t="s">
        <v>4617</v>
      </c>
      <c r="E4659" s="37"/>
    </row>
    <row r="4660" spans="1:5" ht="23.25" hidden="1" x14ac:dyDescent="0.2">
      <c r="A4660" s="41" t="s">
        <v>4597</v>
      </c>
      <c r="B4660" s="41" t="s">
        <v>4619</v>
      </c>
      <c r="C4660" s="63">
        <v>5530905</v>
      </c>
      <c r="D4660" s="34" t="s">
        <v>4618</v>
      </c>
      <c r="E4660" s="37"/>
    </row>
    <row r="4661" spans="1:5" ht="23.25" hidden="1" x14ac:dyDescent="0.2">
      <c r="A4661" s="41" t="s">
        <v>4597</v>
      </c>
      <c r="B4661" s="41" t="s">
        <v>4596</v>
      </c>
      <c r="C4661" s="63">
        <v>6530101</v>
      </c>
      <c r="D4661" s="34" t="s">
        <v>4620</v>
      </c>
      <c r="E4661" s="37"/>
    </row>
    <row r="4662" spans="1:5" ht="23.25" hidden="1" x14ac:dyDescent="0.2">
      <c r="A4662" s="41" t="s">
        <v>4597</v>
      </c>
      <c r="B4662" s="41" t="s">
        <v>4596</v>
      </c>
      <c r="C4662" s="63">
        <v>6530102</v>
      </c>
      <c r="D4662" s="34" t="s">
        <v>4621</v>
      </c>
      <c r="E4662" s="37"/>
    </row>
    <row r="4663" spans="1:5" ht="23.25" hidden="1" x14ac:dyDescent="0.2">
      <c r="A4663" s="41" t="s">
        <v>4597</v>
      </c>
      <c r="B4663" s="41" t="s">
        <v>4596</v>
      </c>
      <c r="C4663" s="63">
        <v>6530103</v>
      </c>
      <c r="D4663" s="34" t="s">
        <v>4622</v>
      </c>
      <c r="E4663" s="37"/>
    </row>
    <row r="4664" spans="1:5" ht="23.25" hidden="1" x14ac:dyDescent="0.2">
      <c r="A4664" s="41" t="s">
        <v>4597</v>
      </c>
      <c r="B4664" s="41" t="s">
        <v>4596</v>
      </c>
      <c r="C4664" s="63">
        <v>6530104</v>
      </c>
      <c r="D4664" s="34" t="s">
        <v>4623</v>
      </c>
      <c r="E4664" s="37"/>
    </row>
    <row r="4665" spans="1:5" ht="23.25" hidden="1" x14ac:dyDescent="0.2">
      <c r="A4665" s="41" t="s">
        <v>4597</v>
      </c>
      <c r="B4665" s="41" t="s">
        <v>4596</v>
      </c>
      <c r="C4665" s="63">
        <v>6530106</v>
      </c>
      <c r="D4665" s="34" t="s">
        <v>4624</v>
      </c>
      <c r="E4665" s="37"/>
    </row>
    <row r="4666" spans="1:5" ht="23.25" hidden="1" x14ac:dyDescent="0.2">
      <c r="A4666" s="41" t="s">
        <v>4597</v>
      </c>
      <c r="B4666" s="41" t="s">
        <v>4596</v>
      </c>
      <c r="C4666" s="63">
        <v>6530107</v>
      </c>
      <c r="D4666" s="34" t="s">
        <v>4625</v>
      </c>
      <c r="E4666" s="37"/>
    </row>
    <row r="4667" spans="1:5" ht="23.25" hidden="1" x14ac:dyDescent="0.2">
      <c r="A4667" s="41" t="s">
        <v>4597</v>
      </c>
      <c r="B4667" s="41" t="s">
        <v>4596</v>
      </c>
      <c r="C4667" s="63">
        <v>6530108</v>
      </c>
      <c r="D4667" s="34" t="s">
        <v>4626</v>
      </c>
      <c r="E4667" s="37"/>
    </row>
    <row r="4668" spans="1:5" ht="23.25" hidden="1" x14ac:dyDescent="0.2">
      <c r="A4668" s="41" t="s">
        <v>4597</v>
      </c>
      <c r="B4668" s="41" t="s">
        <v>4596</v>
      </c>
      <c r="C4668" s="63">
        <v>6530109</v>
      </c>
      <c r="D4668" s="34" t="s">
        <v>4627</v>
      </c>
      <c r="E4668" s="37"/>
    </row>
    <row r="4669" spans="1:5" ht="23.25" hidden="1" x14ac:dyDescent="0.2">
      <c r="A4669" s="41" t="s">
        <v>4597</v>
      </c>
      <c r="B4669" s="41" t="s">
        <v>4596</v>
      </c>
      <c r="C4669" s="63">
        <v>6530110</v>
      </c>
      <c r="D4669" s="34" t="s">
        <v>4628</v>
      </c>
      <c r="E4669" s="37"/>
    </row>
    <row r="4670" spans="1:5" ht="23.25" hidden="1" x14ac:dyDescent="0.2">
      <c r="A4670" s="41" t="s">
        <v>4597</v>
      </c>
      <c r="B4670" s="41" t="s">
        <v>4596</v>
      </c>
      <c r="C4670" s="63">
        <v>6530111</v>
      </c>
      <c r="D4670" s="34" t="s">
        <v>4629</v>
      </c>
      <c r="E4670" s="37"/>
    </row>
    <row r="4671" spans="1:5" ht="23.25" hidden="1" x14ac:dyDescent="0.2">
      <c r="A4671" s="41" t="s">
        <v>4597</v>
      </c>
      <c r="B4671" s="41" t="s">
        <v>4596</v>
      </c>
      <c r="C4671" s="63">
        <v>6530112</v>
      </c>
      <c r="D4671" s="34" t="s">
        <v>4630</v>
      </c>
      <c r="E4671" s="37"/>
    </row>
    <row r="4672" spans="1:5" ht="23.25" hidden="1" x14ac:dyDescent="0.2">
      <c r="A4672" s="41" t="s">
        <v>4597</v>
      </c>
      <c r="B4672" s="41" t="s">
        <v>4596</v>
      </c>
      <c r="C4672" s="63">
        <v>6530113</v>
      </c>
      <c r="D4672" s="34" t="s">
        <v>4631</v>
      </c>
      <c r="E4672" s="37"/>
    </row>
    <row r="4673" spans="1:5" ht="23.25" hidden="1" x14ac:dyDescent="0.2">
      <c r="A4673" s="41" t="s">
        <v>4597</v>
      </c>
      <c r="B4673" s="41" t="s">
        <v>4596</v>
      </c>
      <c r="C4673" s="63">
        <v>6530114</v>
      </c>
      <c r="D4673" s="34" t="s">
        <v>4632</v>
      </c>
      <c r="E4673" s="37"/>
    </row>
    <row r="4674" spans="1:5" ht="23.25" hidden="1" x14ac:dyDescent="0.2">
      <c r="A4674" s="41" t="s">
        <v>4597</v>
      </c>
      <c r="B4674" s="41" t="s">
        <v>4596</v>
      </c>
      <c r="C4674" s="63">
        <v>6530115</v>
      </c>
      <c r="D4674" s="34" t="s">
        <v>4633</v>
      </c>
      <c r="E4674" s="37"/>
    </row>
    <row r="4675" spans="1:5" ht="23.25" hidden="1" x14ac:dyDescent="0.2">
      <c r="A4675" s="41" t="s">
        <v>4597</v>
      </c>
      <c r="B4675" s="41" t="s">
        <v>4603</v>
      </c>
      <c r="C4675" s="63">
        <v>6530201</v>
      </c>
      <c r="D4675" s="34" t="s">
        <v>267</v>
      </c>
      <c r="E4675" s="37"/>
    </row>
    <row r="4676" spans="1:5" ht="23.25" hidden="1" x14ac:dyDescent="0.2">
      <c r="A4676" s="41" t="s">
        <v>4597</v>
      </c>
      <c r="B4676" s="41" t="s">
        <v>4603</v>
      </c>
      <c r="C4676" s="63">
        <v>6530202</v>
      </c>
      <c r="D4676" s="34" t="s">
        <v>4634</v>
      </c>
      <c r="E4676" s="37"/>
    </row>
    <row r="4677" spans="1:5" ht="23.25" hidden="1" x14ac:dyDescent="0.2">
      <c r="A4677" s="41" t="s">
        <v>4597</v>
      </c>
      <c r="B4677" s="41" t="s">
        <v>4603</v>
      </c>
      <c r="C4677" s="63">
        <v>6530203</v>
      </c>
      <c r="D4677" s="34" t="s">
        <v>4635</v>
      </c>
      <c r="E4677" s="37"/>
    </row>
    <row r="4678" spans="1:5" ht="23.25" hidden="1" x14ac:dyDescent="0.2">
      <c r="A4678" s="41" t="s">
        <v>4597</v>
      </c>
      <c r="B4678" s="41" t="s">
        <v>4603</v>
      </c>
      <c r="C4678" s="63">
        <v>6530204</v>
      </c>
      <c r="D4678" s="34" t="s">
        <v>4636</v>
      </c>
      <c r="E4678" s="37"/>
    </row>
    <row r="4679" spans="1:5" ht="23.25" hidden="1" x14ac:dyDescent="0.2">
      <c r="A4679" s="41" t="s">
        <v>4597</v>
      </c>
      <c r="B4679" s="41" t="s">
        <v>4603</v>
      </c>
      <c r="C4679" s="63">
        <v>6530205</v>
      </c>
      <c r="D4679" s="34" t="s">
        <v>4637</v>
      </c>
      <c r="E4679" s="37"/>
    </row>
    <row r="4680" spans="1:5" ht="23.25" hidden="1" x14ac:dyDescent="0.2">
      <c r="A4680" s="41" t="s">
        <v>4597</v>
      </c>
      <c r="B4680" s="41" t="s">
        <v>4606</v>
      </c>
      <c r="C4680" s="63">
        <v>6530301</v>
      </c>
      <c r="D4680" s="34" t="s">
        <v>4638</v>
      </c>
      <c r="E4680" s="37"/>
    </row>
    <row r="4681" spans="1:5" ht="23.25" hidden="1" x14ac:dyDescent="0.2">
      <c r="A4681" s="41" t="s">
        <v>4597</v>
      </c>
      <c r="B4681" s="41" t="s">
        <v>4606</v>
      </c>
      <c r="C4681" s="63">
        <v>6530302</v>
      </c>
      <c r="D4681" s="34" t="s">
        <v>4639</v>
      </c>
      <c r="E4681" s="37"/>
    </row>
    <row r="4682" spans="1:5" ht="23.25" hidden="1" x14ac:dyDescent="0.2">
      <c r="A4682" s="41" t="s">
        <v>4597</v>
      </c>
      <c r="B4682" s="41" t="s">
        <v>4609</v>
      </c>
      <c r="C4682" s="63">
        <v>6530303</v>
      </c>
      <c r="D4682" s="34" t="s">
        <v>4640</v>
      </c>
      <c r="E4682" s="37"/>
    </row>
    <row r="4683" spans="1:5" ht="23.25" hidden="1" x14ac:dyDescent="0.2">
      <c r="A4683" s="41" t="s">
        <v>4597</v>
      </c>
      <c r="B4683" s="41" t="s">
        <v>4606</v>
      </c>
      <c r="C4683" s="63">
        <v>6530304</v>
      </c>
      <c r="D4683" s="34" t="s">
        <v>4641</v>
      </c>
      <c r="E4683" s="37"/>
    </row>
    <row r="4684" spans="1:5" ht="23.25" hidden="1" x14ac:dyDescent="0.2">
      <c r="A4684" s="41" t="s">
        <v>4597</v>
      </c>
      <c r="B4684" s="41" t="s">
        <v>4606</v>
      </c>
      <c r="C4684" s="63">
        <v>6530305</v>
      </c>
      <c r="D4684" s="34" t="s">
        <v>4642</v>
      </c>
      <c r="E4684" s="37"/>
    </row>
    <row r="4685" spans="1:5" ht="23.25" hidden="1" x14ac:dyDescent="0.2">
      <c r="A4685" s="41" t="s">
        <v>4597</v>
      </c>
      <c r="B4685" s="41" t="s">
        <v>4606</v>
      </c>
      <c r="C4685" s="63">
        <v>6530306</v>
      </c>
      <c r="D4685" s="34" t="s">
        <v>4643</v>
      </c>
      <c r="E4685" s="37"/>
    </row>
    <row r="4686" spans="1:5" ht="23.25" hidden="1" x14ac:dyDescent="0.2">
      <c r="A4686" s="41" t="s">
        <v>4597</v>
      </c>
      <c r="B4686" s="41" t="s">
        <v>4606</v>
      </c>
      <c r="C4686" s="63">
        <v>6530307</v>
      </c>
      <c r="D4686" s="34" t="s">
        <v>4644</v>
      </c>
      <c r="E4686" s="37"/>
    </row>
    <row r="4687" spans="1:5" ht="23.25" hidden="1" x14ac:dyDescent="0.2">
      <c r="A4687" s="41" t="s">
        <v>4597</v>
      </c>
      <c r="B4687" s="41" t="s">
        <v>4606</v>
      </c>
      <c r="C4687" s="63">
        <v>6530308</v>
      </c>
      <c r="D4687" s="34" t="s">
        <v>4645</v>
      </c>
      <c r="E4687" s="37"/>
    </row>
    <row r="4688" spans="1:5" ht="23.25" hidden="1" x14ac:dyDescent="0.2">
      <c r="A4688" s="41" t="s">
        <v>4597</v>
      </c>
      <c r="B4688" s="41" t="s">
        <v>4609</v>
      </c>
      <c r="C4688" s="63">
        <v>6530401</v>
      </c>
      <c r="D4688" s="34" t="s">
        <v>4646</v>
      </c>
      <c r="E4688" s="37"/>
    </row>
    <row r="4689" spans="1:5" ht="23.25" hidden="1" x14ac:dyDescent="0.2">
      <c r="A4689" s="41" t="s">
        <v>4597</v>
      </c>
      <c r="B4689" s="41" t="s">
        <v>4609</v>
      </c>
      <c r="C4689" s="63">
        <v>6530402</v>
      </c>
      <c r="D4689" s="34" t="s">
        <v>4647</v>
      </c>
      <c r="E4689" s="37"/>
    </row>
    <row r="4690" spans="1:5" ht="23.25" hidden="1" x14ac:dyDescent="0.2">
      <c r="A4690" s="41" t="s">
        <v>4597</v>
      </c>
      <c r="B4690" s="41" t="s">
        <v>4609</v>
      </c>
      <c r="C4690" s="63">
        <v>6530403</v>
      </c>
      <c r="D4690" s="34" t="s">
        <v>4648</v>
      </c>
      <c r="E4690" s="37"/>
    </row>
    <row r="4691" spans="1:5" ht="23.25" hidden="1" x14ac:dyDescent="0.2">
      <c r="A4691" s="41" t="s">
        <v>4597</v>
      </c>
      <c r="B4691" s="41" t="s">
        <v>4609</v>
      </c>
      <c r="C4691" s="63">
        <v>6530404</v>
      </c>
      <c r="D4691" s="34" t="s">
        <v>4649</v>
      </c>
      <c r="E4691" s="37"/>
    </row>
    <row r="4692" spans="1:5" ht="23.25" hidden="1" x14ac:dyDescent="0.2">
      <c r="A4692" s="41" t="s">
        <v>4597</v>
      </c>
      <c r="B4692" s="41" t="s">
        <v>4609</v>
      </c>
      <c r="C4692" s="63">
        <v>6530405</v>
      </c>
      <c r="D4692" s="34" t="s">
        <v>4650</v>
      </c>
      <c r="E4692" s="37"/>
    </row>
    <row r="4693" spans="1:5" ht="23.25" hidden="1" x14ac:dyDescent="0.2">
      <c r="A4693" s="41" t="s">
        <v>4597</v>
      </c>
      <c r="B4693" s="41" t="s">
        <v>4609</v>
      </c>
      <c r="C4693" s="63">
        <v>6530406</v>
      </c>
      <c r="D4693" s="34" t="s">
        <v>4651</v>
      </c>
      <c r="E4693" s="37"/>
    </row>
    <row r="4694" spans="1:5" ht="23.25" hidden="1" x14ac:dyDescent="0.2">
      <c r="A4694" s="41" t="s">
        <v>4597</v>
      </c>
      <c r="B4694" s="41" t="s">
        <v>4611</v>
      </c>
      <c r="C4694" s="63">
        <v>6530501</v>
      </c>
      <c r="D4694" s="34" t="s">
        <v>4652</v>
      </c>
      <c r="E4694" s="37"/>
    </row>
    <row r="4695" spans="1:5" ht="23.25" hidden="1" x14ac:dyDescent="0.2">
      <c r="A4695" s="41" t="s">
        <v>4597</v>
      </c>
      <c r="B4695" s="41" t="s">
        <v>4611</v>
      </c>
      <c r="C4695" s="63">
        <v>6530502</v>
      </c>
      <c r="D4695" s="34" t="s">
        <v>4653</v>
      </c>
      <c r="E4695" s="37"/>
    </row>
    <row r="4696" spans="1:5" ht="23.25" hidden="1" x14ac:dyDescent="0.2">
      <c r="A4696" s="41" t="s">
        <v>4597</v>
      </c>
      <c r="B4696" s="41" t="s">
        <v>4611</v>
      </c>
      <c r="C4696" s="63">
        <v>6530503</v>
      </c>
      <c r="D4696" s="34" t="s">
        <v>746</v>
      </c>
      <c r="E4696" s="37"/>
    </row>
    <row r="4697" spans="1:5" ht="23.25" hidden="1" x14ac:dyDescent="0.2">
      <c r="A4697" s="41" t="s">
        <v>4597</v>
      </c>
      <c r="B4697" s="41" t="s">
        <v>4611</v>
      </c>
      <c r="C4697" s="63">
        <v>6530504</v>
      </c>
      <c r="D4697" s="34" t="s">
        <v>1808</v>
      </c>
      <c r="E4697" s="37"/>
    </row>
    <row r="4698" spans="1:5" ht="23.25" hidden="1" x14ac:dyDescent="0.2">
      <c r="A4698" s="41" t="s">
        <v>4597</v>
      </c>
      <c r="B4698" s="41" t="s">
        <v>4612</v>
      </c>
      <c r="C4698" s="63">
        <v>6530601</v>
      </c>
      <c r="D4698" s="34" t="s">
        <v>4654</v>
      </c>
      <c r="E4698" s="37"/>
    </row>
    <row r="4699" spans="1:5" ht="23.25" hidden="1" x14ac:dyDescent="0.2">
      <c r="A4699" s="41" t="s">
        <v>4597</v>
      </c>
      <c r="B4699" s="41" t="s">
        <v>4612</v>
      </c>
      <c r="C4699" s="63">
        <v>6530602</v>
      </c>
      <c r="D4699" s="34" t="s">
        <v>4655</v>
      </c>
      <c r="E4699" s="37"/>
    </row>
    <row r="4700" spans="1:5" ht="23.25" hidden="1" x14ac:dyDescent="0.2">
      <c r="A4700" s="41" t="s">
        <v>4597</v>
      </c>
      <c r="B4700" s="41" t="s">
        <v>4612</v>
      </c>
      <c r="C4700" s="63">
        <v>6530603</v>
      </c>
      <c r="D4700" s="34" t="s">
        <v>4656</v>
      </c>
      <c r="E4700" s="37"/>
    </row>
    <row r="4701" spans="1:5" ht="23.25" hidden="1" x14ac:dyDescent="0.2">
      <c r="A4701" s="41" t="s">
        <v>4597</v>
      </c>
      <c r="B4701" s="41" t="s">
        <v>4613</v>
      </c>
      <c r="C4701" s="63">
        <v>6530701</v>
      </c>
      <c r="D4701" s="34" t="s">
        <v>1642</v>
      </c>
      <c r="E4701" s="37"/>
    </row>
    <row r="4702" spans="1:5" ht="23.25" hidden="1" x14ac:dyDescent="0.2">
      <c r="A4702" s="41" t="s">
        <v>4597</v>
      </c>
      <c r="B4702" s="41" t="s">
        <v>4613</v>
      </c>
      <c r="C4702" s="63">
        <v>6530702</v>
      </c>
      <c r="D4702" s="34" t="s">
        <v>615</v>
      </c>
      <c r="E4702" s="37"/>
    </row>
    <row r="4703" spans="1:5" ht="23.25" hidden="1" x14ac:dyDescent="0.2">
      <c r="A4703" s="41" t="s">
        <v>4597</v>
      </c>
      <c r="B4703" s="41" t="s">
        <v>4613</v>
      </c>
      <c r="C4703" s="63">
        <v>6530703</v>
      </c>
      <c r="D4703" s="34" t="s">
        <v>4657</v>
      </c>
      <c r="E4703" s="37"/>
    </row>
    <row r="4704" spans="1:5" ht="23.25" hidden="1" x14ac:dyDescent="0.2">
      <c r="A4704" s="41" t="s">
        <v>4597</v>
      </c>
      <c r="B4704" s="41" t="s">
        <v>4613</v>
      </c>
      <c r="C4704" s="63">
        <v>6530704</v>
      </c>
      <c r="D4704" s="34" t="s">
        <v>4658</v>
      </c>
      <c r="E4704" s="37"/>
    </row>
    <row r="4705" spans="1:5" ht="23.25" hidden="1" x14ac:dyDescent="0.2">
      <c r="A4705" s="41" t="s">
        <v>4597</v>
      </c>
      <c r="B4705" s="41" t="s">
        <v>4613</v>
      </c>
      <c r="C4705" s="63">
        <v>6530705</v>
      </c>
      <c r="D4705" s="34" t="s">
        <v>4659</v>
      </c>
      <c r="E4705" s="37"/>
    </row>
    <row r="4706" spans="1:5" ht="23.25" hidden="1" x14ac:dyDescent="0.2">
      <c r="A4706" s="41" t="s">
        <v>4597</v>
      </c>
      <c r="B4706" s="41" t="s">
        <v>4613</v>
      </c>
      <c r="C4706" s="63">
        <v>6530706</v>
      </c>
      <c r="D4706" s="34" t="s">
        <v>4660</v>
      </c>
      <c r="E4706" s="37"/>
    </row>
    <row r="4707" spans="1:5" ht="23.25" hidden="1" x14ac:dyDescent="0.2">
      <c r="A4707" s="41" t="s">
        <v>4597</v>
      </c>
      <c r="B4707" s="41" t="s">
        <v>4613</v>
      </c>
      <c r="C4707" s="63">
        <v>6530707</v>
      </c>
      <c r="D4707" s="34" t="s">
        <v>4579</v>
      </c>
      <c r="E4707" s="37"/>
    </row>
    <row r="4708" spans="1:5" ht="23.25" hidden="1" x14ac:dyDescent="0.2">
      <c r="A4708" s="41" t="s">
        <v>4597</v>
      </c>
      <c r="B4708" s="41" t="s">
        <v>4613</v>
      </c>
      <c r="C4708" s="63">
        <v>6530708</v>
      </c>
      <c r="D4708" s="34" t="s">
        <v>4661</v>
      </c>
      <c r="E4708" s="37"/>
    </row>
    <row r="4709" spans="1:5" ht="23.25" hidden="1" x14ac:dyDescent="0.2">
      <c r="A4709" s="41" t="s">
        <v>4597</v>
      </c>
      <c r="B4709" s="41" t="s">
        <v>4613</v>
      </c>
      <c r="C4709" s="63">
        <v>6530709</v>
      </c>
      <c r="D4709" s="34" t="s">
        <v>4662</v>
      </c>
      <c r="E4709" s="37"/>
    </row>
    <row r="4710" spans="1:5" ht="23.25" hidden="1" x14ac:dyDescent="0.2">
      <c r="A4710" s="41" t="s">
        <v>4597</v>
      </c>
      <c r="B4710" s="41" t="s">
        <v>4613</v>
      </c>
      <c r="C4710" s="63">
        <v>6530710</v>
      </c>
      <c r="D4710" s="34" t="s">
        <v>4663</v>
      </c>
      <c r="E4710" s="37"/>
    </row>
    <row r="4711" spans="1:5" ht="23.25" hidden="1" x14ac:dyDescent="0.2">
      <c r="A4711" s="41" t="s">
        <v>4597</v>
      </c>
      <c r="B4711" s="41" t="s">
        <v>4613</v>
      </c>
      <c r="C4711" s="63">
        <v>6530711</v>
      </c>
      <c r="D4711" s="34" t="s">
        <v>4664</v>
      </c>
      <c r="E4711" s="37"/>
    </row>
    <row r="4712" spans="1:5" ht="23.25" hidden="1" x14ac:dyDescent="0.2">
      <c r="A4712" s="41" t="s">
        <v>4597</v>
      </c>
      <c r="B4712" s="41" t="s">
        <v>4616</v>
      </c>
      <c r="C4712" s="63">
        <v>6530801</v>
      </c>
      <c r="D4712" s="34" t="s">
        <v>4665</v>
      </c>
      <c r="E4712" s="37"/>
    </row>
    <row r="4713" spans="1:5" ht="23.25" hidden="1" x14ac:dyDescent="0.2">
      <c r="A4713" s="41" t="s">
        <v>4597</v>
      </c>
      <c r="B4713" s="41" t="s">
        <v>4616</v>
      </c>
      <c r="C4713" s="63">
        <v>6530802</v>
      </c>
      <c r="D4713" s="34" t="s">
        <v>4666</v>
      </c>
      <c r="E4713" s="37"/>
    </row>
    <row r="4714" spans="1:5" ht="23.25" hidden="1" x14ac:dyDescent="0.2">
      <c r="A4714" s="41" t="s">
        <v>4597</v>
      </c>
      <c r="B4714" s="41" t="s">
        <v>4616</v>
      </c>
      <c r="C4714" s="63">
        <v>6530803</v>
      </c>
      <c r="D4714" s="34" t="s">
        <v>4667</v>
      </c>
      <c r="E4714" s="37"/>
    </row>
    <row r="4715" spans="1:5" ht="23.25" hidden="1" x14ac:dyDescent="0.2">
      <c r="A4715" s="41" t="s">
        <v>4597</v>
      </c>
      <c r="B4715" s="41" t="s">
        <v>4616</v>
      </c>
      <c r="C4715" s="63">
        <v>6530804</v>
      </c>
      <c r="D4715" s="34" t="s">
        <v>4668</v>
      </c>
      <c r="E4715" s="37"/>
    </row>
    <row r="4716" spans="1:5" ht="23.25" hidden="1" x14ac:dyDescent="0.2">
      <c r="A4716" s="41" t="s">
        <v>4597</v>
      </c>
      <c r="B4716" s="41" t="s">
        <v>4616</v>
      </c>
      <c r="C4716" s="63">
        <v>6530805</v>
      </c>
      <c r="D4716" s="34" t="s">
        <v>324</v>
      </c>
      <c r="E4716" s="37"/>
    </row>
    <row r="4717" spans="1:5" ht="23.25" hidden="1" x14ac:dyDescent="0.2">
      <c r="A4717" s="41" t="s">
        <v>4597</v>
      </c>
      <c r="B4717" s="41" t="s">
        <v>4616</v>
      </c>
      <c r="C4717" s="63">
        <v>6530806</v>
      </c>
      <c r="D4717" s="34" t="s">
        <v>4669</v>
      </c>
      <c r="E4717" s="37"/>
    </row>
    <row r="4718" spans="1:5" ht="23.25" hidden="1" x14ac:dyDescent="0.2">
      <c r="A4718" s="41" t="s">
        <v>4597</v>
      </c>
      <c r="B4718" s="41" t="s">
        <v>4616</v>
      </c>
      <c r="C4718" s="63">
        <v>6530807</v>
      </c>
      <c r="D4718" s="34" t="s">
        <v>4670</v>
      </c>
      <c r="E4718" s="37"/>
    </row>
    <row r="4719" spans="1:5" ht="23.25" hidden="1" x14ac:dyDescent="0.2">
      <c r="A4719" s="41" t="s">
        <v>4597</v>
      </c>
      <c r="B4719" s="41" t="s">
        <v>4619</v>
      </c>
      <c r="C4719" s="63">
        <v>6530901</v>
      </c>
      <c r="D4719" s="34" t="s">
        <v>582</v>
      </c>
      <c r="E4719" s="37"/>
    </row>
    <row r="4720" spans="1:5" ht="23.25" hidden="1" x14ac:dyDescent="0.2">
      <c r="A4720" s="41" t="s">
        <v>4597</v>
      </c>
      <c r="B4720" s="41" t="s">
        <v>4619</v>
      </c>
      <c r="C4720" s="63">
        <v>6530902</v>
      </c>
      <c r="D4720" s="34" t="s">
        <v>4671</v>
      </c>
      <c r="E4720" s="37"/>
    </row>
    <row r="4721" spans="1:5" ht="23.25" hidden="1" x14ac:dyDescent="0.2">
      <c r="A4721" s="41" t="s">
        <v>4597</v>
      </c>
      <c r="B4721" s="41" t="s">
        <v>4619</v>
      </c>
      <c r="C4721" s="63">
        <v>6530903</v>
      </c>
      <c r="D4721" s="34" t="s">
        <v>4672</v>
      </c>
      <c r="E4721" s="37"/>
    </row>
    <row r="4722" spans="1:5" ht="23.25" hidden="1" x14ac:dyDescent="0.2">
      <c r="A4722" s="41" t="s">
        <v>4597</v>
      </c>
      <c r="B4722" s="41" t="s">
        <v>4619</v>
      </c>
      <c r="C4722" s="63">
        <v>6530904</v>
      </c>
      <c r="D4722" s="34" t="s">
        <v>4673</v>
      </c>
      <c r="E4722" s="37"/>
    </row>
    <row r="4723" spans="1:5" ht="23.25" hidden="1" x14ac:dyDescent="0.2">
      <c r="A4723" s="41" t="s">
        <v>4676</v>
      </c>
      <c r="B4723" s="41" t="s">
        <v>4675</v>
      </c>
      <c r="C4723" s="63">
        <v>2540101</v>
      </c>
      <c r="D4723" s="34" t="s">
        <v>4674</v>
      </c>
      <c r="E4723" s="37"/>
    </row>
    <row r="4724" spans="1:5" ht="23.25" hidden="1" x14ac:dyDescent="0.2">
      <c r="A4724" s="41" t="s">
        <v>4676</v>
      </c>
      <c r="B4724" s="41" t="s">
        <v>4675</v>
      </c>
      <c r="C4724" s="63">
        <v>4540101</v>
      </c>
      <c r="D4724" s="34" t="s">
        <v>4677</v>
      </c>
      <c r="E4724" s="37"/>
    </row>
    <row r="4725" spans="1:5" ht="23.25" hidden="1" x14ac:dyDescent="0.2">
      <c r="A4725" s="41" t="s">
        <v>4676</v>
      </c>
      <c r="B4725" s="41" t="s">
        <v>4675</v>
      </c>
      <c r="C4725" s="63">
        <v>5540118</v>
      </c>
      <c r="D4725" s="34" t="s">
        <v>4678</v>
      </c>
      <c r="E4725" s="37"/>
    </row>
    <row r="4726" spans="1:5" ht="23.25" hidden="1" x14ac:dyDescent="0.2">
      <c r="A4726" s="41" t="s">
        <v>4676</v>
      </c>
      <c r="B4726" s="41" t="s">
        <v>4675</v>
      </c>
      <c r="C4726" s="63">
        <v>5540119</v>
      </c>
      <c r="D4726" s="34" t="s">
        <v>4679</v>
      </c>
      <c r="E4726" s="37"/>
    </row>
    <row r="4727" spans="1:5" ht="23.25" hidden="1" x14ac:dyDescent="0.2">
      <c r="A4727" s="41" t="s">
        <v>4676</v>
      </c>
      <c r="B4727" s="41" t="s">
        <v>4675</v>
      </c>
      <c r="C4727" s="63">
        <v>5540120</v>
      </c>
      <c r="D4727" s="34" t="s">
        <v>4680</v>
      </c>
      <c r="E4727" s="37"/>
    </row>
    <row r="4728" spans="1:5" ht="23.25" hidden="1" x14ac:dyDescent="0.2">
      <c r="A4728" s="41" t="s">
        <v>4676</v>
      </c>
      <c r="B4728" s="41" t="s">
        <v>4682</v>
      </c>
      <c r="C4728" s="63">
        <v>5540211</v>
      </c>
      <c r="D4728" s="34" t="s">
        <v>4681</v>
      </c>
      <c r="E4728" s="37"/>
    </row>
    <row r="4729" spans="1:5" ht="23.25" hidden="1" x14ac:dyDescent="0.2">
      <c r="A4729" s="41" t="s">
        <v>4676</v>
      </c>
      <c r="B4729" s="41" t="s">
        <v>4684</v>
      </c>
      <c r="C4729" s="63">
        <v>5540310</v>
      </c>
      <c r="D4729" s="34" t="s">
        <v>4683</v>
      </c>
      <c r="E4729" s="37"/>
    </row>
    <row r="4730" spans="1:5" ht="23.25" hidden="1" x14ac:dyDescent="0.2">
      <c r="A4730" s="41" t="s">
        <v>4676</v>
      </c>
      <c r="B4730" s="41" t="s">
        <v>4684</v>
      </c>
      <c r="C4730" s="63">
        <v>5540311</v>
      </c>
      <c r="D4730" s="34" t="s">
        <v>4685</v>
      </c>
      <c r="E4730" s="37"/>
    </row>
    <row r="4731" spans="1:5" ht="23.25" hidden="1" x14ac:dyDescent="0.2">
      <c r="A4731" s="41" t="s">
        <v>4676</v>
      </c>
      <c r="B4731" s="41" t="s">
        <v>4687</v>
      </c>
      <c r="C4731" s="63">
        <v>5540413</v>
      </c>
      <c r="D4731" s="34" t="s">
        <v>4686</v>
      </c>
      <c r="E4731" s="37"/>
    </row>
    <row r="4732" spans="1:5" ht="23.25" hidden="1" x14ac:dyDescent="0.2">
      <c r="A4732" s="41" t="s">
        <v>4676</v>
      </c>
      <c r="B4732" s="41" t="s">
        <v>4689</v>
      </c>
      <c r="C4732" s="63">
        <v>5540507</v>
      </c>
      <c r="D4732" s="34" t="s">
        <v>4688</v>
      </c>
      <c r="E4732" s="37"/>
    </row>
    <row r="4733" spans="1:5" ht="23.25" hidden="1" x14ac:dyDescent="0.2">
      <c r="A4733" s="41" t="s">
        <v>4676</v>
      </c>
      <c r="B4733" s="41" t="s">
        <v>4689</v>
      </c>
      <c r="C4733" s="63">
        <v>5540508</v>
      </c>
      <c r="D4733" s="34" t="s">
        <v>4690</v>
      </c>
      <c r="E4733" s="37"/>
    </row>
    <row r="4734" spans="1:5" ht="23.25" hidden="1" x14ac:dyDescent="0.2">
      <c r="A4734" s="41" t="s">
        <v>4676</v>
      </c>
      <c r="B4734" s="41" t="s">
        <v>4692</v>
      </c>
      <c r="C4734" s="63">
        <v>5540609</v>
      </c>
      <c r="D4734" s="34" t="s">
        <v>4691</v>
      </c>
      <c r="E4734" s="37"/>
    </row>
    <row r="4735" spans="1:5" ht="23.25" hidden="1" x14ac:dyDescent="0.2">
      <c r="A4735" s="41" t="s">
        <v>4676</v>
      </c>
      <c r="B4735" s="41" t="s">
        <v>4694</v>
      </c>
      <c r="C4735" s="63">
        <v>5540708</v>
      </c>
      <c r="D4735" s="34" t="s">
        <v>4693</v>
      </c>
      <c r="E4735" s="37"/>
    </row>
    <row r="4736" spans="1:5" ht="23.25" hidden="1" x14ac:dyDescent="0.2">
      <c r="A4736" s="41" t="s">
        <v>4676</v>
      </c>
      <c r="B4736" s="41" t="s">
        <v>4696</v>
      </c>
      <c r="C4736" s="63">
        <v>5540806</v>
      </c>
      <c r="D4736" s="34" t="s">
        <v>4695</v>
      </c>
      <c r="E4736" s="37"/>
    </row>
    <row r="4737" spans="1:5" ht="23.25" hidden="1" x14ac:dyDescent="0.2">
      <c r="A4737" s="41" t="s">
        <v>4676</v>
      </c>
      <c r="B4737" s="41" t="s">
        <v>4675</v>
      </c>
      <c r="C4737" s="63">
        <v>6540101</v>
      </c>
      <c r="D4737" s="34" t="s">
        <v>4697</v>
      </c>
      <c r="E4737" s="37"/>
    </row>
    <row r="4738" spans="1:5" ht="23.25" hidden="1" x14ac:dyDescent="0.2">
      <c r="A4738" s="41" t="s">
        <v>4676</v>
      </c>
      <c r="B4738" s="41" t="s">
        <v>4675</v>
      </c>
      <c r="C4738" s="63">
        <v>6540102</v>
      </c>
      <c r="D4738" s="34" t="s">
        <v>4698</v>
      </c>
      <c r="E4738" s="37"/>
    </row>
    <row r="4739" spans="1:5" ht="23.25" hidden="1" x14ac:dyDescent="0.2">
      <c r="A4739" s="41" t="s">
        <v>4676</v>
      </c>
      <c r="B4739" s="41" t="s">
        <v>4675</v>
      </c>
      <c r="C4739" s="63">
        <v>6540103</v>
      </c>
      <c r="D4739" s="34" t="s">
        <v>4699</v>
      </c>
      <c r="E4739" s="37"/>
    </row>
    <row r="4740" spans="1:5" ht="23.25" hidden="1" x14ac:dyDescent="0.2">
      <c r="A4740" s="41" t="s">
        <v>4676</v>
      </c>
      <c r="B4740" s="41" t="s">
        <v>4675</v>
      </c>
      <c r="C4740" s="63">
        <v>6540105</v>
      </c>
      <c r="D4740" s="34" t="s">
        <v>4700</v>
      </c>
      <c r="E4740" s="37"/>
    </row>
    <row r="4741" spans="1:5" ht="23.25" hidden="1" x14ac:dyDescent="0.2">
      <c r="A4741" s="41" t="s">
        <v>4676</v>
      </c>
      <c r="B4741" s="41" t="s">
        <v>4675</v>
      </c>
      <c r="C4741" s="63">
        <v>6540106</v>
      </c>
      <c r="D4741" s="34" t="s">
        <v>4701</v>
      </c>
      <c r="E4741" s="37"/>
    </row>
    <row r="4742" spans="1:5" ht="23.25" hidden="1" x14ac:dyDescent="0.2">
      <c r="A4742" s="41" t="s">
        <v>4676</v>
      </c>
      <c r="B4742" s="41" t="s">
        <v>4675</v>
      </c>
      <c r="C4742" s="63">
        <v>6540107</v>
      </c>
      <c r="D4742" s="34" t="s">
        <v>4702</v>
      </c>
      <c r="E4742" s="37"/>
    </row>
    <row r="4743" spans="1:5" ht="23.25" hidden="1" x14ac:dyDescent="0.2">
      <c r="A4743" s="41" t="s">
        <v>4676</v>
      </c>
      <c r="B4743" s="41" t="s">
        <v>4675</v>
      </c>
      <c r="C4743" s="63">
        <v>6540108</v>
      </c>
      <c r="D4743" s="34" t="s">
        <v>4703</v>
      </c>
      <c r="E4743" s="37"/>
    </row>
    <row r="4744" spans="1:5" ht="23.25" hidden="1" x14ac:dyDescent="0.2">
      <c r="A4744" s="41" t="s">
        <v>4676</v>
      </c>
      <c r="B4744" s="41" t="s">
        <v>4675</v>
      </c>
      <c r="C4744" s="63">
        <v>6540109</v>
      </c>
      <c r="D4744" s="34" t="s">
        <v>4704</v>
      </c>
      <c r="E4744" s="37"/>
    </row>
    <row r="4745" spans="1:5" ht="23.25" hidden="1" x14ac:dyDescent="0.2">
      <c r="A4745" s="41" t="s">
        <v>4676</v>
      </c>
      <c r="B4745" s="41" t="s">
        <v>4675</v>
      </c>
      <c r="C4745" s="63">
        <v>6540110</v>
      </c>
      <c r="D4745" s="34" t="s">
        <v>4705</v>
      </c>
      <c r="E4745" s="37"/>
    </row>
    <row r="4746" spans="1:5" ht="23.25" hidden="1" x14ac:dyDescent="0.2">
      <c r="A4746" s="41" t="s">
        <v>4676</v>
      </c>
      <c r="B4746" s="41" t="s">
        <v>4675</v>
      </c>
      <c r="C4746" s="63">
        <v>6540111</v>
      </c>
      <c r="D4746" s="34" t="s">
        <v>4706</v>
      </c>
      <c r="E4746" s="37"/>
    </row>
    <row r="4747" spans="1:5" ht="23.25" hidden="1" x14ac:dyDescent="0.2">
      <c r="A4747" s="41" t="s">
        <v>4676</v>
      </c>
      <c r="B4747" s="41" t="s">
        <v>4675</v>
      </c>
      <c r="C4747" s="63">
        <v>6540112</v>
      </c>
      <c r="D4747" s="34" t="s">
        <v>4707</v>
      </c>
      <c r="E4747" s="37"/>
    </row>
    <row r="4748" spans="1:5" ht="23.25" hidden="1" x14ac:dyDescent="0.2">
      <c r="A4748" s="41" t="s">
        <v>4676</v>
      </c>
      <c r="B4748" s="41" t="s">
        <v>4675</v>
      </c>
      <c r="C4748" s="63">
        <v>6540113</v>
      </c>
      <c r="D4748" s="34" t="s">
        <v>610</v>
      </c>
      <c r="E4748" s="37"/>
    </row>
    <row r="4749" spans="1:5" ht="23.25" hidden="1" x14ac:dyDescent="0.2">
      <c r="A4749" s="41" t="s">
        <v>4676</v>
      </c>
      <c r="B4749" s="41" t="s">
        <v>4675</v>
      </c>
      <c r="C4749" s="63">
        <v>6540115</v>
      </c>
      <c r="D4749" s="34" t="s">
        <v>4708</v>
      </c>
      <c r="E4749" s="37"/>
    </row>
    <row r="4750" spans="1:5" ht="23.25" hidden="1" x14ac:dyDescent="0.2">
      <c r="A4750" s="41" t="s">
        <v>4676</v>
      </c>
      <c r="B4750" s="41" t="s">
        <v>4675</v>
      </c>
      <c r="C4750" s="63">
        <v>6540116</v>
      </c>
      <c r="D4750" s="34" t="s">
        <v>4709</v>
      </c>
      <c r="E4750" s="37"/>
    </row>
    <row r="4751" spans="1:5" ht="23.25" hidden="1" x14ac:dyDescent="0.2">
      <c r="A4751" s="41" t="s">
        <v>4676</v>
      </c>
      <c r="B4751" s="41" t="s">
        <v>4675</v>
      </c>
      <c r="C4751" s="63">
        <v>6540117</v>
      </c>
      <c r="D4751" s="34" t="s">
        <v>4710</v>
      </c>
      <c r="E4751" s="37"/>
    </row>
    <row r="4752" spans="1:5" ht="23.25" hidden="1" x14ac:dyDescent="0.2">
      <c r="A4752" s="41" t="s">
        <v>4676</v>
      </c>
      <c r="B4752" s="41" t="s">
        <v>4682</v>
      </c>
      <c r="C4752" s="63">
        <v>6540201</v>
      </c>
      <c r="D4752" s="34" t="s">
        <v>4711</v>
      </c>
      <c r="E4752" s="37"/>
    </row>
    <row r="4753" spans="1:5" ht="23.25" hidden="1" x14ac:dyDescent="0.2">
      <c r="A4753" s="41" t="s">
        <v>4676</v>
      </c>
      <c r="B4753" s="41" t="s">
        <v>4682</v>
      </c>
      <c r="C4753" s="63">
        <v>6540202</v>
      </c>
      <c r="D4753" s="34" t="s">
        <v>4712</v>
      </c>
      <c r="E4753" s="37"/>
    </row>
    <row r="4754" spans="1:5" ht="23.25" hidden="1" x14ac:dyDescent="0.2">
      <c r="A4754" s="41" t="s">
        <v>4676</v>
      </c>
      <c r="B4754" s="41" t="s">
        <v>4682</v>
      </c>
      <c r="C4754" s="63">
        <v>6540203</v>
      </c>
      <c r="D4754" s="34" t="s">
        <v>4713</v>
      </c>
      <c r="E4754" s="37"/>
    </row>
    <row r="4755" spans="1:5" ht="23.25" hidden="1" x14ac:dyDescent="0.2">
      <c r="A4755" s="41" t="s">
        <v>4676</v>
      </c>
      <c r="B4755" s="41" t="s">
        <v>4682</v>
      </c>
      <c r="C4755" s="63">
        <v>6540204</v>
      </c>
      <c r="D4755" s="34" t="s">
        <v>4714</v>
      </c>
      <c r="E4755" s="37"/>
    </row>
    <row r="4756" spans="1:5" ht="23.25" hidden="1" x14ac:dyDescent="0.2">
      <c r="A4756" s="41" t="s">
        <v>4676</v>
      </c>
      <c r="B4756" s="41" t="s">
        <v>4682</v>
      </c>
      <c r="C4756" s="63">
        <v>6540205</v>
      </c>
      <c r="D4756" s="34" t="s">
        <v>4715</v>
      </c>
      <c r="E4756" s="37"/>
    </row>
    <row r="4757" spans="1:5" ht="23.25" hidden="1" x14ac:dyDescent="0.2">
      <c r="A4757" s="41" t="s">
        <v>4676</v>
      </c>
      <c r="B4757" s="41" t="s">
        <v>4682</v>
      </c>
      <c r="C4757" s="63">
        <v>6540207</v>
      </c>
      <c r="D4757" s="34" t="s">
        <v>4716</v>
      </c>
      <c r="E4757" s="37"/>
    </row>
    <row r="4758" spans="1:5" ht="23.25" hidden="1" x14ac:dyDescent="0.2">
      <c r="A4758" s="41" t="s">
        <v>4676</v>
      </c>
      <c r="B4758" s="41" t="s">
        <v>4682</v>
      </c>
      <c r="C4758" s="63">
        <v>6540208</v>
      </c>
      <c r="D4758" s="34" t="s">
        <v>4717</v>
      </c>
      <c r="E4758" s="37"/>
    </row>
    <row r="4759" spans="1:5" ht="23.25" hidden="1" x14ac:dyDescent="0.2">
      <c r="A4759" s="41" t="s">
        <v>4676</v>
      </c>
      <c r="B4759" s="41" t="s">
        <v>4682</v>
      </c>
      <c r="C4759" s="63">
        <v>6540209</v>
      </c>
      <c r="D4759" s="34" t="s">
        <v>4718</v>
      </c>
      <c r="E4759" s="37"/>
    </row>
    <row r="4760" spans="1:5" ht="23.25" hidden="1" x14ac:dyDescent="0.2">
      <c r="A4760" s="41" t="s">
        <v>4676</v>
      </c>
      <c r="B4760" s="41" t="s">
        <v>4682</v>
      </c>
      <c r="C4760" s="63">
        <v>6540210</v>
      </c>
      <c r="D4760" s="34" t="s">
        <v>4719</v>
      </c>
      <c r="E4760" s="37"/>
    </row>
    <row r="4761" spans="1:5" ht="23.25" hidden="1" x14ac:dyDescent="0.2">
      <c r="A4761" s="41" t="s">
        <v>4676</v>
      </c>
      <c r="B4761" s="41" t="s">
        <v>4684</v>
      </c>
      <c r="C4761" s="63">
        <v>6540301</v>
      </c>
      <c r="D4761" s="34" t="s">
        <v>4720</v>
      </c>
      <c r="E4761" s="37"/>
    </row>
    <row r="4762" spans="1:5" ht="23.25" hidden="1" x14ac:dyDescent="0.2">
      <c r="A4762" s="41" t="s">
        <v>4676</v>
      </c>
      <c r="B4762" s="41" t="s">
        <v>4684</v>
      </c>
      <c r="C4762" s="63">
        <v>6540302</v>
      </c>
      <c r="D4762" s="34" t="s">
        <v>4721</v>
      </c>
      <c r="E4762" s="37"/>
    </row>
    <row r="4763" spans="1:5" ht="23.25" hidden="1" x14ac:dyDescent="0.2">
      <c r="A4763" s="41" t="s">
        <v>4676</v>
      </c>
      <c r="B4763" s="41" t="s">
        <v>4684</v>
      </c>
      <c r="C4763" s="63">
        <v>6540303</v>
      </c>
      <c r="D4763" s="34" t="s">
        <v>3098</v>
      </c>
      <c r="E4763" s="37"/>
    </row>
    <row r="4764" spans="1:5" ht="23.25" hidden="1" x14ac:dyDescent="0.2">
      <c r="A4764" s="41" t="s">
        <v>4676</v>
      </c>
      <c r="B4764" s="41" t="s">
        <v>4684</v>
      </c>
      <c r="C4764" s="63">
        <v>6540304</v>
      </c>
      <c r="D4764" s="34" t="s">
        <v>4722</v>
      </c>
      <c r="E4764" s="37"/>
    </row>
    <row r="4765" spans="1:5" ht="23.25" hidden="1" x14ac:dyDescent="0.2">
      <c r="A4765" s="41" t="s">
        <v>4676</v>
      </c>
      <c r="B4765" s="41" t="s">
        <v>4684</v>
      </c>
      <c r="C4765" s="63">
        <v>6540305</v>
      </c>
      <c r="D4765" s="34" t="s">
        <v>4723</v>
      </c>
      <c r="E4765" s="37"/>
    </row>
    <row r="4766" spans="1:5" ht="23.25" hidden="1" x14ac:dyDescent="0.2">
      <c r="A4766" s="41" t="s">
        <v>4676</v>
      </c>
      <c r="B4766" s="41" t="s">
        <v>4684</v>
      </c>
      <c r="C4766" s="63">
        <v>6540306</v>
      </c>
      <c r="D4766" s="34" t="s">
        <v>4724</v>
      </c>
      <c r="E4766" s="37"/>
    </row>
    <row r="4767" spans="1:5" ht="23.25" hidden="1" x14ac:dyDescent="0.2">
      <c r="A4767" s="41" t="s">
        <v>4676</v>
      </c>
      <c r="B4767" s="41" t="s">
        <v>4684</v>
      </c>
      <c r="C4767" s="63">
        <v>6540307</v>
      </c>
      <c r="D4767" s="34" t="s">
        <v>4725</v>
      </c>
      <c r="E4767" s="37"/>
    </row>
    <row r="4768" spans="1:5" ht="23.25" hidden="1" x14ac:dyDescent="0.2">
      <c r="A4768" s="41" t="s">
        <v>4676</v>
      </c>
      <c r="B4768" s="41" t="s">
        <v>4684</v>
      </c>
      <c r="C4768" s="63">
        <v>6540308</v>
      </c>
      <c r="D4768" s="34" t="s">
        <v>4726</v>
      </c>
      <c r="E4768" s="37"/>
    </row>
    <row r="4769" spans="1:5" ht="23.25" hidden="1" x14ac:dyDescent="0.2">
      <c r="A4769" s="41" t="s">
        <v>4676</v>
      </c>
      <c r="B4769" s="41" t="s">
        <v>4684</v>
      </c>
      <c r="C4769" s="63">
        <v>6540309</v>
      </c>
      <c r="D4769" s="34" t="s">
        <v>4727</v>
      </c>
      <c r="E4769" s="37"/>
    </row>
    <row r="4770" spans="1:5" ht="23.25" hidden="1" x14ac:dyDescent="0.2">
      <c r="A4770" s="41" t="s">
        <v>4676</v>
      </c>
      <c r="B4770" s="41" t="s">
        <v>4687</v>
      </c>
      <c r="C4770" s="63">
        <v>6540401</v>
      </c>
      <c r="D4770" s="34" t="s">
        <v>4728</v>
      </c>
      <c r="E4770" s="37"/>
    </row>
    <row r="4771" spans="1:5" ht="23.25" hidden="1" x14ac:dyDescent="0.2">
      <c r="A4771" s="41" t="s">
        <v>4676</v>
      </c>
      <c r="B4771" s="41" t="s">
        <v>4687</v>
      </c>
      <c r="C4771" s="63">
        <v>6540402</v>
      </c>
      <c r="D4771" s="34" t="s">
        <v>4729</v>
      </c>
      <c r="E4771" s="37"/>
    </row>
    <row r="4772" spans="1:5" ht="23.25" hidden="1" x14ac:dyDescent="0.2">
      <c r="A4772" s="41" t="s">
        <v>4676</v>
      </c>
      <c r="B4772" s="41" t="s">
        <v>4687</v>
      </c>
      <c r="C4772" s="63">
        <v>6540403</v>
      </c>
      <c r="D4772" s="34" t="s">
        <v>4730</v>
      </c>
      <c r="E4772" s="37"/>
    </row>
    <row r="4773" spans="1:5" ht="23.25" hidden="1" x14ac:dyDescent="0.2">
      <c r="A4773" s="41" t="s">
        <v>4676</v>
      </c>
      <c r="B4773" s="41" t="s">
        <v>4687</v>
      </c>
      <c r="C4773" s="63">
        <v>6540404</v>
      </c>
      <c r="D4773" s="34" t="s">
        <v>4731</v>
      </c>
      <c r="E4773" s="37"/>
    </row>
    <row r="4774" spans="1:5" ht="23.25" hidden="1" x14ac:dyDescent="0.2">
      <c r="A4774" s="41" t="s">
        <v>4676</v>
      </c>
      <c r="B4774" s="41" t="s">
        <v>4687</v>
      </c>
      <c r="C4774" s="63">
        <v>6540405</v>
      </c>
      <c r="D4774" s="34" t="s">
        <v>3030</v>
      </c>
      <c r="E4774" s="37"/>
    </row>
    <row r="4775" spans="1:5" ht="23.25" hidden="1" x14ac:dyDescent="0.2">
      <c r="A4775" s="41" t="s">
        <v>4676</v>
      </c>
      <c r="B4775" s="41" t="s">
        <v>4687</v>
      </c>
      <c r="C4775" s="63">
        <v>6540406</v>
      </c>
      <c r="D4775" s="34" t="s">
        <v>4732</v>
      </c>
      <c r="E4775" s="37"/>
    </row>
    <row r="4776" spans="1:5" ht="23.25" hidden="1" x14ac:dyDescent="0.2">
      <c r="A4776" s="41" t="s">
        <v>4676</v>
      </c>
      <c r="B4776" s="41" t="s">
        <v>4687</v>
      </c>
      <c r="C4776" s="63">
        <v>6540407</v>
      </c>
      <c r="D4776" s="34" t="s">
        <v>4733</v>
      </c>
      <c r="E4776" s="37"/>
    </row>
    <row r="4777" spans="1:5" ht="23.25" hidden="1" x14ac:dyDescent="0.2">
      <c r="A4777" s="41" t="s">
        <v>4676</v>
      </c>
      <c r="B4777" s="41" t="s">
        <v>4687</v>
      </c>
      <c r="C4777" s="63">
        <v>6540408</v>
      </c>
      <c r="D4777" s="34" t="s">
        <v>4734</v>
      </c>
      <c r="E4777" s="37"/>
    </row>
    <row r="4778" spans="1:5" ht="23.25" hidden="1" x14ac:dyDescent="0.2">
      <c r="A4778" s="41" t="s">
        <v>4676</v>
      </c>
      <c r="B4778" s="41" t="s">
        <v>4687</v>
      </c>
      <c r="C4778" s="63">
        <v>6540409</v>
      </c>
      <c r="D4778" s="34" t="s">
        <v>4735</v>
      </c>
      <c r="E4778" s="37"/>
    </row>
    <row r="4779" spans="1:5" ht="23.25" hidden="1" x14ac:dyDescent="0.2">
      <c r="A4779" s="41" t="s">
        <v>4676</v>
      </c>
      <c r="B4779" s="41" t="s">
        <v>4687</v>
      </c>
      <c r="C4779" s="63">
        <v>6540410</v>
      </c>
      <c r="D4779" s="34" t="s">
        <v>4736</v>
      </c>
      <c r="E4779" s="37"/>
    </row>
    <row r="4780" spans="1:5" ht="23.25" hidden="1" x14ac:dyDescent="0.2">
      <c r="A4780" s="41" t="s">
        <v>4676</v>
      </c>
      <c r="B4780" s="41" t="s">
        <v>4687</v>
      </c>
      <c r="C4780" s="63">
        <v>6540411</v>
      </c>
      <c r="D4780" s="34" t="s">
        <v>1951</v>
      </c>
      <c r="E4780" s="37"/>
    </row>
    <row r="4781" spans="1:5" ht="23.25" hidden="1" x14ac:dyDescent="0.2">
      <c r="A4781" s="41" t="s">
        <v>4676</v>
      </c>
      <c r="B4781" s="41" t="s">
        <v>4687</v>
      </c>
      <c r="C4781" s="63">
        <v>6540412</v>
      </c>
      <c r="D4781" s="34" t="s">
        <v>4737</v>
      </c>
      <c r="E4781" s="37"/>
    </row>
    <row r="4782" spans="1:5" ht="23.25" hidden="1" x14ac:dyDescent="0.2">
      <c r="A4782" s="41" t="s">
        <v>4676</v>
      </c>
      <c r="B4782" s="41" t="s">
        <v>4689</v>
      </c>
      <c r="C4782" s="63">
        <v>6540501</v>
      </c>
      <c r="D4782" s="34" t="s">
        <v>4738</v>
      </c>
      <c r="E4782" s="37"/>
    </row>
    <row r="4783" spans="1:5" ht="23.25" hidden="1" x14ac:dyDescent="0.2">
      <c r="A4783" s="41" t="s">
        <v>4676</v>
      </c>
      <c r="B4783" s="41" t="s">
        <v>4689</v>
      </c>
      <c r="C4783" s="63">
        <v>6540502</v>
      </c>
      <c r="D4783" s="34" t="s">
        <v>4739</v>
      </c>
      <c r="E4783" s="37"/>
    </row>
    <row r="4784" spans="1:5" ht="23.25" hidden="1" x14ac:dyDescent="0.2">
      <c r="A4784" s="41" t="s">
        <v>4676</v>
      </c>
      <c r="B4784" s="41" t="s">
        <v>4689</v>
      </c>
      <c r="C4784" s="63">
        <v>6540503</v>
      </c>
      <c r="D4784" s="34" t="s">
        <v>4740</v>
      </c>
      <c r="E4784" s="37"/>
    </row>
    <row r="4785" spans="1:5" ht="23.25" hidden="1" x14ac:dyDescent="0.2">
      <c r="A4785" s="41" t="s">
        <v>4676</v>
      </c>
      <c r="B4785" s="41" t="s">
        <v>4689</v>
      </c>
      <c r="C4785" s="63">
        <v>6540504</v>
      </c>
      <c r="D4785" s="34" t="s">
        <v>4741</v>
      </c>
      <c r="E4785" s="37"/>
    </row>
    <row r="4786" spans="1:5" ht="23.25" hidden="1" x14ac:dyDescent="0.2">
      <c r="A4786" s="41" t="s">
        <v>4676</v>
      </c>
      <c r="B4786" s="41" t="s">
        <v>4689</v>
      </c>
      <c r="C4786" s="63">
        <v>6540505</v>
      </c>
      <c r="D4786" s="34" t="s">
        <v>2699</v>
      </c>
      <c r="E4786" s="37"/>
    </row>
    <row r="4787" spans="1:5" ht="23.25" hidden="1" x14ac:dyDescent="0.2">
      <c r="A4787" s="41" t="s">
        <v>4676</v>
      </c>
      <c r="B4787" s="41" t="s">
        <v>4692</v>
      </c>
      <c r="C4787" s="63">
        <v>6540601</v>
      </c>
      <c r="D4787" s="34" t="s">
        <v>742</v>
      </c>
      <c r="E4787" s="37"/>
    </row>
    <row r="4788" spans="1:5" ht="23.25" hidden="1" x14ac:dyDescent="0.2">
      <c r="A4788" s="41" t="s">
        <v>4676</v>
      </c>
      <c r="B4788" s="41" t="s">
        <v>4692</v>
      </c>
      <c r="C4788" s="63">
        <v>6540602</v>
      </c>
      <c r="D4788" s="34" t="s">
        <v>4088</v>
      </c>
      <c r="E4788" s="37"/>
    </row>
    <row r="4789" spans="1:5" ht="23.25" hidden="1" x14ac:dyDescent="0.2">
      <c r="A4789" s="41" t="s">
        <v>4676</v>
      </c>
      <c r="B4789" s="41" t="s">
        <v>4692</v>
      </c>
      <c r="C4789" s="63">
        <v>6540603</v>
      </c>
      <c r="D4789" s="34" t="s">
        <v>4742</v>
      </c>
      <c r="E4789" s="37"/>
    </row>
    <row r="4790" spans="1:5" ht="23.25" hidden="1" x14ac:dyDescent="0.2">
      <c r="A4790" s="41" t="s">
        <v>4676</v>
      </c>
      <c r="B4790" s="41" t="s">
        <v>4692</v>
      </c>
      <c r="C4790" s="63">
        <v>6540604</v>
      </c>
      <c r="D4790" s="34" t="s">
        <v>4743</v>
      </c>
      <c r="E4790" s="37"/>
    </row>
    <row r="4791" spans="1:5" ht="23.25" hidden="1" x14ac:dyDescent="0.2">
      <c r="A4791" s="41" t="s">
        <v>4676</v>
      </c>
      <c r="B4791" s="41" t="s">
        <v>4692</v>
      </c>
      <c r="C4791" s="63">
        <v>6540605</v>
      </c>
      <c r="D4791" s="34" t="s">
        <v>2621</v>
      </c>
      <c r="E4791" s="37"/>
    </row>
    <row r="4792" spans="1:5" ht="23.25" hidden="1" x14ac:dyDescent="0.2">
      <c r="A4792" s="41" t="s">
        <v>4676</v>
      </c>
      <c r="B4792" s="41" t="s">
        <v>4692</v>
      </c>
      <c r="C4792" s="63">
        <v>6540606</v>
      </c>
      <c r="D4792" s="34" t="s">
        <v>4744</v>
      </c>
      <c r="E4792" s="37"/>
    </row>
    <row r="4793" spans="1:5" ht="23.25" hidden="1" x14ac:dyDescent="0.2">
      <c r="A4793" s="41" t="s">
        <v>4676</v>
      </c>
      <c r="B4793" s="41" t="s">
        <v>4692</v>
      </c>
      <c r="C4793" s="63">
        <v>6540607</v>
      </c>
      <c r="D4793" s="34" t="s">
        <v>4745</v>
      </c>
      <c r="E4793" s="37"/>
    </row>
    <row r="4794" spans="1:5" ht="23.25" hidden="1" x14ac:dyDescent="0.2">
      <c r="A4794" s="41" t="s">
        <v>4676</v>
      </c>
      <c r="B4794" s="41" t="s">
        <v>4692</v>
      </c>
      <c r="C4794" s="63">
        <v>6540608</v>
      </c>
      <c r="D4794" s="34" t="s">
        <v>4746</v>
      </c>
      <c r="E4794" s="37"/>
    </row>
    <row r="4795" spans="1:5" ht="23.25" hidden="1" x14ac:dyDescent="0.2">
      <c r="A4795" s="41" t="s">
        <v>4676</v>
      </c>
      <c r="B4795" s="41" t="s">
        <v>4694</v>
      </c>
      <c r="C4795" s="63">
        <v>6540701</v>
      </c>
      <c r="D4795" s="34" t="s">
        <v>4747</v>
      </c>
      <c r="E4795" s="37"/>
    </row>
    <row r="4796" spans="1:5" ht="23.25" hidden="1" x14ac:dyDescent="0.2">
      <c r="A4796" s="41" t="s">
        <v>4676</v>
      </c>
      <c r="B4796" s="41" t="s">
        <v>4694</v>
      </c>
      <c r="C4796" s="63">
        <v>6540702</v>
      </c>
      <c r="D4796" s="34" t="s">
        <v>4748</v>
      </c>
      <c r="E4796" s="37"/>
    </row>
    <row r="4797" spans="1:5" ht="23.25" hidden="1" x14ac:dyDescent="0.2">
      <c r="A4797" s="41" t="s">
        <v>4676</v>
      </c>
      <c r="B4797" s="41" t="s">
        <v>4694</v>
      </c>
      <c r="C4797" s="63">
        <v>6540703</v>
      </c>
      <c r="D4797" s="34" t="s">
        <v>4749</v>
      </c>
      <c r="E4797" s="37"/>
    </row>
    <row r="4798" spans="1:5" ht="23.25" hidden="1" x14ac:dyDescent="0.2">
      <c r="A4798" s="41" t="s">
        <v>4676</v>
      </c>
      <c r="B4798" s="41" t="s">
        <v>4694</v>
      </c>
      <c r="C4798" s="63">
        <v>6540704</v>
      </c>
      <c r="D4798" s="34" t="s">
        <v>4750</v>
      </c>
      <c r="E4798" s="37"/>
    </row>
    <row r="4799" spans="1:5" ht="23.25" hidden="1" x14ac:dyDescent="0.2">
      <c r="A4799" s="41" t="s">
        <v>4676</v>
      </c>
      <c r="B4799" s="41" t="s">
        <v>4694</v>
      </c>
      <c r="C4799" s="63">
        <v>6540705</v>
      </c>
      <c r="D4799" s="34" t="s">
        <v>4751</v>
      </c>
      <c r="E4799" s="37"/>
    </row>
    <row r="4800" spans="1:5" ht="23.25" hidden="1" x14ac:dyDescent="0.2">
      <c r="A4800" s="41" t="s">
        <v>4676</v>
      </c>
      <c r="B4800" s="41" t="s">
        <v>4694</v>
      </c>
      <c r="C4800" s="63">
        <v>6540706</v>
      </c>
      <c r="D4800" s="34" t="s">
        <v>4752</v>
      </c>
      <c r="E4800" s="37"/>
    </row>
    <row r="4801" spans="1:5" ht="23.25" hidden="1" x14ac:dyDescent="0.2">
      <c r="A4801" s="41" t="s">
        <v>4676</v>
      </c>
      <c r="B4801" s="41" t="s">
        <v>4694</v>
      </c>
      <c r="C4801" s="63">
        <v>6540707</v>
      </c>
      <c r="D4801" s="34" t="s">
        <v>4753</v>
      </c>
      <c r="E4801" s="37"/>
    </row>
    <row r="4802" spans="1:5" ht="23.25" hidden="1" x14ac:dyDescent="0.2">
      <c r="A4802" s="41" t="s">
        <v>4676</v>
      </c>
      <c r="B4802" s="41" t="s">
        <v>4696</v>
      </c>
      <c r="C4802" s="63">
        <v>6540801</v>
      </c>
      <c r="D4802" s="34" t="s">
        <v>4754</v>
      </c>
      <c r="E4802" s="37"/>
    </row>
    <row r="4803" spans="1:5" ht="23.25" hidden="1" x14ac:dyDescent="0.2">
      <c r="A4803" s="41" t="s">
        <v>4676</v>
      </c>
      <c r="B4803" s="41" t="s">
        <v>4696</v>
      </c>
      <c r="C4803" s="63">
        <v>6540802</v>
      </c>
      <c r="D4803" s="34" t="s">
        <v>4755</v>
      </c>
      <c r="E4803" s="37"/>
    </row>
    <row r="4804" spans="1:5" ht="23.25" hidden="1" x14ac:dyDescent="0.2">
      <c r="A4804" s="41" t="s">
        <v>4676</v>
      </c>
      <c r="B4804" s="41" t="s">
        <v>4696</v>
      </c>
      <c r="C4804" s="63">
        <v>6540803</v>
      </c>
      <c r="D4804" s="34" t="s">
        <v>4756</v>
      </c>
      <c r="E4804" s="37"/>
    </row>
    <row r="4805" spans="1:5" ht="23.25" hidden="1" x14ac:dyDescent="0.2">
      <c r="A4805" s="41" t="s">
        <v>4676</v>
      </c>
      <c r="B4805" s="41" t="s">
        <v>4696</v>
      </c>
      <c r="C4805" s="63">
        <v>6540804</v>
      </c>
      <c r="D4805" s="34" t="s">
        <v>4757</v>
      </c>
      <c r="E4805" s="37"/>
    </row>
    <row r="4806" spans="1:5" ht="23.25" hidden="1" x14ac:dyDescent="0.2">
      <c r="A4806" s="41" t="s">
        <v>4676</v>
      </c>
      <c r="B4806" s="41" t="s">
        <v>4696</v>
      </c>
      <c r="C4806" s="63">
        <v>6540805</v>
      </c>
      <c r="D4806" s="34" t="s">
        <v>3490</v>
      </c>
      <c r="E4806" s="37"/>
    </row>
    <row r="4807" spans="1:5" ht="23.25" hidden="1" x14ac:dyDescent="0.2">
      <c r="A4807" s="41" t="s">
        <v>4760</v>
      </c>
      <c r="B4807" s="41" t="s">
        <v>4759</v>
      </c>
      <c r="C4807" s="63">
        <v>2550101</v>
      </c>
      <c r="D4807" s="34" t="s">
        <v>4758</v>
      </c>
      <c r="E4807" s="37"/>
    </row>
    <row r="4808" spans="1:5" ht="23.25" hidden="1" x14ac:dyDescent="0.2">
      <c r="A4808" s="41" t="s">
        <v>4760</v>
      </c>
      <c r="B4808" s="41" t="s">
        <v>4759</v>
      </c>
      <c r="C4808" s="63">
        <v>4550101</v>
      </c>
      <c r="D4808" s="34" t="s">
        <v>4761</v>
      </c>
      <c r="E4808" s="37"/>
    </row>
    <row r="4809" spans="1:5" ht="23.25" hidden="1" x14ac:dyDescent="0.2">
      <c r="A4809" s="41" t="s">
        <v>4760</v>
      </c>
      <c r="B4809" s="41" t="s">
        <v>4763</v>
      </c>
      <c r="C4809" s="63">
        <v>5550205</v>
      </c>
      <c r="D4809" s="34" t="s">
        <v>4762</v>
      </c>
      <c r="E4809" s="37"/>
    </row>
    <row r="4810" spans="1:5" ht="23.25" hidden="1" x14ac:dyDescent="0.2">
      <c r="A4810" s="41" t="s">
        <v>4760</v>
      </c>
      <c r="B4810" s="41" t="s">
        <v>4765</v>
      </c>
      <c r="C4810" s="63">
        <v>5550408</v>
      </c>
      <c r="D4810" s="34" t="s">
        <v>4764</v>
      </c>
      <c r="E4810" s="37"/>
    </row>
    <row r="4811" spans="1:5" ht="23.25" hidden="1" x14ac:dyDescent="0.2">
      <c r="A4811" s="41" t="s">
        <v>4760</v>
      </c>
      <c r="B4811" s="41" t="s">
        <v>4767</v>
      </c>
      <c r="C4811" s="63">
        <v>5550514</v>
      </c>
      <c r="D4811" s="34" t="s">
        <v>4766</v>
      </c>
      <c r="E4811" s="37"/>
    </row>
    <row r="4812" spans="1:5" ht="23.25" hidden="1" x14ac:dyDescent="0.2">
      <c r="A4812" s="41" t="s">
        <v>4760</v>
      </c>
      <c r="B4812" s="41" t="s">
        <v>4769</v>
      </c>
      <c r="C4812" s="63">
        <v>5550611</v>
      </c>
      <c r="D4812" s="34" t="s">
        <v>4768</v>
      </c>
      <c r="E4812" s="37"/>
    </row>
    <row r="4813" spans="1:5" ht="23.25" hidden="1" x14ac:dyDescent="0.2">
      <c r="A4813" s="41" t="s">
        <v>4760</v>
      </c>
      <c r="B4813" s="41" t="s">
        <v>4771</v>
      </c>
      <c r="C4813" s="63">
        <v>5550716</v>
      </c>
      <c r="D4813" s="34" t="s">
        <v>4770</v>
      </c>
      <c r="E4813" s="37"/>
    </row>
    <row r="4814" spans="1:5" ht="23.25" hidden="1" x14ac:dyDescent="0.2">
      <c r="A4814" s="41" t="s">
        <v>4760</v>
      </c>
      <c r="B4814" s="41" t="s">
        <v>4773</v>
      </c>
      <c r="C4814" s="63">
        <v>5550805</v>
      </c>
      <c r="D4814" s="34" t="s">
        <v>4772</v>
      </c>
      <c r="E4814" s="37"/>
    </row>
    <row r="4815" spans="1:5" ht="23.25" hidden="1" x14ac:dyDescent="0.2">
      <c r="A4815" s="41" t="s">
        <v>4760</v>
      </c>
      <c r="B4815" s="41" t="s">
        <v>4775</v>
      </c>
      <c r="C4815" s="63">
        <v>5550905</v>
      </c>
      <c r="D4815" s="34" t="s">
        <v>4774</v>
      </c>
      <c r="E4815" s="37"/>
    </row>
    <row r="4816" spans="1:5" ht="23.25" hidden="1" x14ac:dyDescent="0.2">
      <c r="A4816" s="41" t="s">
        <v>4760</v>
      </c>
      <c r="B4816" s="41" t="s">
        <v>4759</v>
      </c>
      <c r="C4816" s="63">
        <v>6550101</v>
      </c>
      <c r="D4816" s="34" t="s">
        <v>4776</v>
      </c>
      <c r="E4816" s="37"/>
    </row>
    <row r="4817" spans="1:5" ht="23.25" hidden="1" x14ac:dyDescent="0.2">
      <c r="A4817" s="41" t="s">
        <v>4760</v>
      </c>
      <c r="B4817" s="41" t="s">
        <v>4759</v>
      </c>
      <c r="C4817" s="63">
        <v>6550102</v>
      </c>
      <c r="D4817" s="34" t="s">
        <v>4777</v>
      </c>
      <c r="E4817" s="37"/>
    </row>
    <row r="4818" spans="1:5" ht="23.25" hidden="1" x14ac:dyDescent="0.2">
      <c r="A4818" s="41" t="s">
        <v>4760</v>
      </c>
      <c r="B4818" s="41" t="s">
        <v>4759</v>
      </c>
      <c r="C4818" s="63">
        <v>6550103</v>
      </c>
      <c r="D4818" s="34" t="s">
        <v>4778</v>
      </c>
      <c r="E4818" s="37"/>
    </row>
    <row r="4819" spans="1:5" ht="23.25" hidden="1" x14ac:dyDescent="0.2">
      <c r="A4819" s="41" t="s">
        <v>4760</v>
      </c>
      <c r="B4819" s="41" t="s">
        <v>4759</v>
      </c>
      <c r="C4819" s="63">
        <v>6550104</v>
      </c>
      <c r="D4819" s="34" t="s">
        <v>4779</v>
      </c>
      <c r="E4819" s="37"/>
    </row>
    <row r="4820" spans="1:5" ht="23.25" hidden="1" x14ac:dyDescent="0.2">
      <c r="A4820" s="41" t="s">
        <v>4760</v>
      </c>
      <c r="B4820" s="41" t="s">
        <v>4759</v>
      </c>
      <c r="C4820" s="63">
        <v>6550105</v>
      </c>
      <c r="D4820" s="34" t="s">
        <v>4780</v>
      </c>
      <c r="E4820" s="37"/>
    </row>
    <row r="4821" spans="1:5" ht="23.25" hidden="1" x14ac:dyDescent="0.2">
      <c r="A4821" s="41" t="s">
        <v>4760</v>
      </c>
      <c r="B4821" s="41" t="s">
        <v>4759</v>
      </c>
      <c r="C4821" s="63">
        <v>6550106</v>
      </c>
      <c r="D4821" s="34" t="s">
        <v>4781</v>
      </c>
      <c r="E4821" s="37"/>
    </row>
    <row r="4822" spans="1:5" ht="23.25" hidden="1" x14ac:dyDescent="0.2">
      <c r="A4822" s="41" t="s">
        <v>4760</v>
      </c>
      <c r="B4822" s="41" t="s">
        <v>4759</v>
      </c>
      <c r="C4822" s="63">
        <v>6550107</v>
      </c>
      <c r="D4822" s="34" t="s">
        <v>4782</v>
      </c>
      <c r="E4822" s="37"/>
    </row>
    <row r="4823" spans="1:5" ht="23.25" hidden="1" x14ac:dyDescent="0.2">
      <c r="A4823" s="41" t="s">
        <v>4760</v>
      </c>
      <c r="B4823" s="41" t="s">
        <v>4759</v>
      </c>
      <c r="C4823" s="63">
        <v>6550108</v>
      </c>
      <c r="D4823" s="34" t="s">
        <v>4783</v>
      </c>
      <c r="E4823" s="37"/>
    </row>
    <row r="4824" spans="1:5" ht="23.25" hidden="1" x14ac:dyDescent="0.2">
      <c r="A4824" s="41" t="s">
        <v>4760</v>
      </c>
      <c r="B4824" s="41" t="s">
        <v>4759</v>
      </c>
      <c r="C4824" s="63">
        <v>6550109</v>
      </c>
      <c r="D4824" s="34" t="s">
        <v>4784</v>
      </c>
      <c r="E4824" s="37"/>
    </row>
    <row r="4825" spans="1:5" ht="23.25" hidden="1" x14ac:dyDescent="0.2">
      <c r="A4825" s="41" t="s">
        <v>4760</v>
      </c>
      <c r="B4825" s="41" t="s">
        <v>4759</v>
      </c>
      <c r="C4825" s="63">
        <v>6550110</v>
      </c>
      <c r="D4825" s="34" t="s">
        <v>4785</v>
      </c>
      <c r="E4825" s="37"/>
    </row>
    <row r="4826" spans="1:5" ht="23.25" hidden="1" x14ac:dyDescent="0.2">
      <c r="A4826" s="41" t="s">
        <v>4760</v>
      </c>
      <c r="B4826" s="41" t="s">
        <v>4763</v>
      </c>
      <c r="C4826" s="63">
        <v>6550201</v>
      </c>
      <c r="D4826" s="34" t="s">
        <v>4786</v>
      </c>
      <c r="E4826" s="37"/>
    </row>
    <row r="4827" spans="1:5" ht="23.25" hidden="1" x14ac:dyDescent="0.2">
      <c r="A4827" s="41" t="s">
        <v>4760</v>
      </c>
      <c r="B4827" s="41" t="s">
        <v>4763</v>
      </c>
      <c r="C4827" s="63">
        <v>6550202</v>
      </c>
      <c r="D4827" s="34" t="s">
        <v>4787</v>
      </c>
      <c r="E4827" s="37"/>
    </row>
    <row r="4828" spans="1:5" ht="23.25" hidden="1" x14ac:dyDescent="0.2">
      <c r="A4828" s="41" t="s">
        <v>4760</v>
      </c>
      <c r="B4828" s="41" t="s">
        <v>4763</v>
      </c>
      <c r="C4828" s="63">
        <v>6550203</v>
      </c>
      <c r="D4828" s="34" t="s">
        <v>3057</v>
      </c>
      <c r="E4828" s="37"/>
    </row>
    <row r="4829" spans="1:5" ht="23.25" hidden="1" x14ac:dyDescent="0.2">
      <c r="A4829" s="41" t="s">
        <v>4760</v>
      </c>
      <c r="B4829" s="41" t="s">
        <v>4763</v>
      </c>
      <c r="C4829" s="63">
        <v>6550204</v>
      </c>
      <c r="D4829" s="34" t="s">
        <v>4788</v>
      </c>
      <c r="E4829" s="37"/>
    </row>
    <row r="4830" spans="1:5" ht="23.25" hidden="1" x14ac:dyDescent="0.2">
      <c r="A4830" s="41" t="s">
        <v>4760</v>
      </c>
      <c r="B4830" s="41" t="s">
        <v>4790</v>
      </c>
      <c r="C4830" s="63">
        <v>6550301</v>
      </c>
      <c r="D4830" s="34" t="s">
        <v>4789</v>
      </c>
      <c r="E4830" s="37"/>
    </row>
    <row r="4831" spans="1:5" ht="23.25" hidden="1" x14ac:dyDescent="0.2">
      <c r="A4831" s="41" t="s">
        <v>4760</v>
      </c>
      <c r="B4831" s="41" t="s">
        <v>4790</v>
      </c>
      <c r="C4831" s="63">
        <v>6550302</v>
      </c>
      <c r="D4831" s="34" t="s">
        <v>4791</v>
      </c>
      <c r="E4831" s="37"/>
    </row>
    <row r="4832" spans="1:5" ht="23.25" hidden="1" x14ac:dyDescent="0.2">
      <c r="A4832" s="41" t="s">
        <v>4760</v>
      </c>
      <c r="B4832" s="41" t="s">
        <v>4790</v>
      </c>
      <c r="C4832" s="63">
        <v>6550303</v>
      </c>
      <c r="D4832" s="34" t="s">
        <v>4792</v>
      </c>
      <c r="E4832" s="37"/>
    </row>
    <row r="4833" spans="1:5" ht="23.25" hidden="1" x14ac:dyDescent="0.2">
      <c r="A4833" s="41" t="s">
        <v>4760</v>
      </c>
      <c r="B4833" s="41" t="s">
        <v>4790</v>
      </c>
      <c r="C4833" s="63">
        <v>6550304</v>
      </c>
      <c r="D4833" s="34" t="s">
        <v>4793</v>
      </c>
      <c r="E4833" s="37"/>
    </row>
    <row r="4834" spans="1:5" ht="23.25" hidden="1" x14ac:dyDescent="0.2">
      <c r="A4834" s="41" t="s">
        <v>4760</v>
      </c>
      <c r="B4834" s="41" t="s">
        <v>4765</v>
      </c>
      <c r="C4834" s="63">
        <v>6550401</v>
      </c>
      <c r="D4834" s="34" t="s">
        <v>4794</v>
      </c>
      <c r="E4834" s="37"/>
    </row>
    <row r="4835" spans="1:5" ht="23.25" hidden="1" x14ac:dyDescent="0.2">
      <c r="A4835" s="41" t="s">
        <v>4760</v>
      </c>
      <c r="B4835" s="41" t="s">
        <v>4765</v>
      </c>
      <c r="C4835" s="63">
        <v>6550402</v>
      </c>
      <c r="D4835" s="34" t="s">
        <v>4795</v>
      </c>
      <c r="E4835" s="37"/>
    </row>
    <row r="4836" spans="1:5" ht="23.25" hidden="1" x14ac:dyDescent="0.2">
      <c r="A4836" s="41" t="s">
        <v>4760</v>
      </c>
      <c r="B4836" s="41" t="s">
        <v>4765</v>
      </c>
      <c r="C4836" s="63">
        <v>6550403</v>
      </c>
      <c r="D4836" s="34" t="s">
        <v>4796</v>
      </c>
      <c r="E4836" s="37"/>
    </row>
    <row r="4837" spans="1:5" ht="23.25" hidden="1" x14ac:dyDescent="0.2">
      <c r="A4837" s="41" t="s">
        <v>4760</v>
      </c>
      <c r="B4837" s="41" t="s">
        <v>4765</v>
      </c>
      <c r="C4837" s="63">
        <v>6550404</v>
      </c>
      <c r="D4837" s="34" t="s">
        <v>4797</v>
      </c>
      <c r="E4837" s="37"/>
    </row>
    <row r="4838" spans="1:5" ht="23.25" hidden="1" x14ac:dyDescent="0.2">
      <c r="A4838" s="41" t="s">
        <v>4760</v>
      </c>
      <c r="B4838" s="41" t="s">
        <v>4765</v>
      </c>
      <c r="C4838" s="63">
        <v>6550405</v>
      </c>
      <c r="D4838" s="34" t="s">
        <v>1608</v>
      </c>
      <c r="E4838" s="37"/>
    </row>
    <row r="4839" spans="1:5" ht="23.25" hidden="1" x14ac:dyDescent="0.2">
      <c r="A4839" s="41" t="s">
        <v>4760</v>
      </c>
      <c r="B4839" s="41" t="s">
        <v>4767</v>
      </c>
      <c r="C4839" s="63">
        <v>6550406</v>
      </c>
      <c r="D4839" s="34" t="s">
        <v>4798</v>
      </c>
      <c r="E4839" s="37"/>
    </row>
    <row r="4840" spans="1:5" ht="23.25" hidden="1" x14ac:dyDescent="0.2">
      <c r="A4840" s="41" t="s">
        <v>4760</v>
      </c>
      <c r="B4840" s="41" t="s">
        <v>4765</v>
      </c>
      <c r="C4840" s="63">
        <v>6550407</v>
      </c>
      <c r="D4840" s="34" t="s">
        <v>4799</v>
      </c>
      <c r="E4840" s="37"/>
    </row>
    <row r="4841" spans="1:5" ht="23.25" hidden="1" x14ac:dyDescent="0.2">
      <c r="A4841" s="41" t="s">
        <v>4760</v>
      </c>
      <c r="B4841" s="41" t="s">
        <v>4767</v>
      </c>
      <c r="C4841" s="63">
        <v>6550502</v>
      </c>
      <c r="D4841" s="34" t="s">
        <v>4800</v>
      </c>
      <c r="E4841" s="37"/>
    </row>
    <row r="4842" spans="1:5" ht="23.25" hidden="1" x14ac:dyDescent="0.2">
      <c r="A4842" s="41" t="s">
        <v>4760</v>
      </c>
      <c r="B4842" s="41" t="s">
        <v>4767</v>
      </c>
      <c r="C4842" s="63">
        <v>6550503</v>
      </c>
      <c r="D4842" s="34" t="s">
        <v>4801</v>
      </c>
      <c r="E4842" s="37"/>
    </row>
    <row r="4843" spans="1:5" ht="23.25" hidden="1" x14ac:dyDescent="0.2">
      <c r="A4843" s="41" t="s">
        <v>4760</v>
      </c>
      <c r="B4843" s="41" t="s">
        <v>4767</v>
      </c>
      <c r="C4843" s="63">
        <v>6550504</v>
      </c>
      <c r="D4843" s="34" t="s">
        <v>4802</v>
      </c>
      <c r="E4843" s="37"/>
    </row>
    <row r="4844" spans="1:5" ht="23.25" hidden="1" x14ac:dyDescent="0.2">
      <c r="A4844" s="41" t="s">
        <v>4760</v>
      </c>
      <c r="B4844" s="41" t="s">
        <v>4767</v>
      </c>
      <c r="C4844" s="63">
        <v>6550505</v>
      </c>
      <c r="D4844" s="34" t="s">
        <v>4803</v>
      </c>
      <c r="E4844" s="37"/>
    </row>
    <row r="4845" spans="1:5" ht="23.25" hidden="1" x14ac:dyDescent="0.2">
      <c r="A4845" s="41" t="s">
        <v>4760</v>
      </c>
      <c r="B4845" s="41" t="s">
        <v>4767</v>
      </c>
      <c r="C4845" s="63">
        <v>6550506</v>
      </c>
      <c r="D4845" s="34" t="s">
        <v>4804</v>
      </c>
      <c r="E4845" s="37"/>
    </row>
    <row r="4846" spans="1:5" ht="23.25" hidden="1" x14ac:dyDescent="0.2">
      <c r="A4846" s="41" t="s">
        <v>4760</v>
      </c>
      <c r="B4846" s="41" t="s">
        <v>4767</v>
      </c>
      <c r="C4846" s="63">
        <v>6550507</v>
      </c>
      <c r="D4846" s="34" t="s">
        <v>4805</v>
      </c>
      <c r="E4846" s="37"/>
    </row>
    <row r="4847" spans="1:5" ht="23.25" hidden="1" x14ac:dyDescent="0.2">
      <c r="A4847" s="41" t="s">
        <v>4760</v>
      </c>
      <c r="B4847" s="41" t="s">
        <v>4765</v>
      </c>
      <c r="C4847" s="63">
        <v>6550508</v>
      </c>
      <c r="D4847" s="34" t="s">
        <v>4798</v>
      </c>
      <c r="E4847" s="37"/>
    </row>
    <row r="4848" spans="1:5" ht="23.25" hidden="1" x14ac:dyDescent="0.2">
      <c r="A4848" s="41" t="s">
        <v>4760</v>
      </c>
      <c r="B4848" s="41" t="s">
        <v>4767</v>
      </c>
      <c r="C4848" s="63">
        <v>6550509</v>
      </c>
      <c r="D4848" s="34" t="s">
        <v>4806</v>
      </c>
      <c r="E4848" s="37"/>
    </row>
    <row r="4849" spans="1:5" ht="23.25" hidden="1" x14ac:dyDescent="0.2">
      <c r="A4849" s="41" t="s">
        <v>4760</v>
      </c>
      <c r="B4849" s="41" t="s">
        <v>4767</v>
      </c>
      <c r="C4849" s="63">
        <v>6550510</v>
      </c>
      <c r="D4849" s="34" t="s">
        <v>4807</v>
      </c>
      <c r="E4849" s="37"/>
    </row>
    <row r="4850" spans="1:5" ht="23.25" hidden="1" x14ac:dyDescent="0.2">
      <c r="A4850" s="41" t="s">
        <v>4760</v>
      </c>
      <c r="B4850" s="41" t="s">
        <v>4767</v>
      </c>
      <c r="C4850" s="63">
        <v>6550511</v>
      </c>
      <c r="D4850" s="34" t="s">
        <v>4808</v>
      </c>
      <c r="E4850" s="37"/>
    </row>
    <row r="4851" spans="1:5" ht="23.25" hidden="1" x14ac:dyDescent="0.2">
      <c r="A4851" s="41" t="s">
        <v>4760</v>
      </c>
      <c r="B4851" s="41" t="s">
        <v>4767</v>
      </c>
      <c r="C4851" s="63">
        <v>6550512</v>
      </c>
      <c r="D4851" s="34" t="s">
        <v>4809</v>
      </c>
      <c r="E4851" s="37"/>
    </row>
    <row r="4852" spans="1:5" ht="23.25" hidden="1" x14ac:dyDescent="0.2">
      <c r="A4852" s="41" t="s">
        <v>4760</v>
      </c>
      <c r="B4852" s="41" t="s">
        <v>4771</v>
      </c>
      <c r="C4852" s="63">
        <v>6550601</v>
      </c>
      <c r="D4852" s="34" t="s">
        <v>4810</v>
      </c>
      <c r="E4852" s="37"/>
    </row>
    <row r="4853" spans="1:5" ht="23.25" hidden="1" x14ac:dyDescent="0.2">
      <c r="A4853" s="41" t="s">
        <v>4760</v>
      </c>
      <c r="B4853" s="41" t="s">
        <v>4769</v>
      </c>
      <c r="C4853" s="63">
        <v>6550602</v>
      </c>
      <c r="D4853" s="34" t="s">
        <v>4811</v>
      </c>
      <c r="E4853" s="37"/>
    </row>
    <row r="4854" spans="1:5" ht="23.25" hidden="1" x14ac:dyDescent="0.2">
      <c r="A4854" s="41" t="s">
        <v>4760</v>
      </c>
      <c r="B4854" s="41" t="s">
        <v>4769</v>
      </c>
      <c r="C4854" s="63">
        <v>6550603</v>
      </c>
      <c r="D4854" s="34" t="s">
        <v>2020</v>
      </c>
      <c r="E4854" s="37"/>
    </row>
    <row r="4855" spans="1:5" ht="23.25" hidden="1" x14ac:dyDescent="0.2">
      <c r="A4855" s="41" t="s">
        <v>4760</v>
      </c>
      <c r="B4855" s="41" t="s">
        <v>4769</v>
      </c>
      <c r="C4855" s="63">
        <v>6550604</v>
      </c>
      <c r="D4855" s="34" t="s">
        <v>4812</v>
      </c>
      <c r="E4855" s="37"/>
    </row>
    <row r="4856" spans="1:5" ht="23.25" hidden="1" x14ac:dyDescent="0.2">
      <c r="A4856" s="41" t="s">
        <v>4760</v>
      </c>
      <c r="B4856" s="41" t="s">
        <v>4769</v>
      </c>
      <c r="C4856" s="63">
        <v>6550605</v>
      </c>
      <c r="D4856" s="34" t="s">
        <v>4813</v>
      </c>
      <c r="E4856" s="37"/>
    </row>
    <row r="4857" spans="1:5" ht="23.25" hidden="1" x14ac:dyDescent="0.2">
      <c r="A4857" s="41" t="s">
        <v>4760</v>
      </c>
      <c r="B4857" s="41" t="s">
        <v>4769</v>
      </c>
      <c r="C4857" s="63">
        <v>6550606</v>
      </c>
      <c r="D4857" s="34" t="s">
        <v>1831</v>
      </c>
      <c r="E4857" s="37"/>
    </row>
    <row r="4858" spans="1:5" ht="23.25" hidden="1" x14ac:dyDescent="0.2">
      <c r="A4858" s="41" t="s">
        <v>4760</v>
      </c>
      <c r="B4858" s="41" t="s">
        <v>4769</v>
      </c>
      <c r="C4858" s="63">
        <v>6550608</v>
      </c>
      <c r="D4858" s="34" t="s">
        <v>4814</v>
      </c>
      <c r="E4858" s="37"/>
    </row>
    <row r="4859" spans="1:5" ht="23.25" hidden="1" x14ac:dyDescent="0.2">
      <c r="A4859" s="41" t="s">
        <v>4760</v>
      </c>
      <c r="B4859" s="41" t="s">
        <v>4769</v>
      </c>
      <c r="C4859" s="63">
        <v>6550609</v>
      </c>
      <c r="D4859" s="34" t="s">
        <v>4815</v>
      </c>
      <c r="E4859" s="37"/>
    </row>
    <row r="4860" spans="1:5" ht="23.25" hidden="1" x14ac:dyDescent="0.2">
      <c r="A4860" s="41" t="s">
        <v>4760</v>
      </c>
      <c r="B4860" s="41" t="s">
        <v>4769</v>
      </c>
      <c r="C4860" s="63">
        <v>6550610</v>
      </c>
      <c r="D4860" s="34" t="s">
        <v>4816</v>
      </c>
      <c r="E4860" s="37"/>
    </row>
    <row r="4861" spans="1:5" ht="23.25" hidden="1" x14ac:dyDescent="0.2">
      <c r="A4861" s="41" t="s">
        <v>4760</v>
      </c>
      <c r="B4861" s="41" t="s">
        <v>4771</v>
      </c>
      <c r="C4861" s="63">
        <v>6550701</v>
      </c>
      <c r="D4861" s="34" t="s">
        <v>4817</v>
      </c>
      <c r="E4861" s="37"/>
    </row>
    <row r="4862" spans="1:5" ht="23.25" hidden="1" x14ac:dyDescent="0.2">
      <c r="A4862" s="41" t="s">
        <v>4760</v>
      </c>
      <c r="B4862" s="41" t="s">
        <v>4769</v>
      </c>
      <c r="C4862" s="63">
        <v>6550702</v>
      </c>
      <c r="D4862" s="34" t="s">
        <v>4810</v>
      </c>
      <c r="E4862" s="37"/>
    </row>
    <row r="4863" spans="1:5" ht="23.25" hidden="1" x14ac:dyDescent="0.2">
      <c r="A4863" s="41" t="s">
        <v>4760</v>
      </c>
      <c r="B4863" s="41" t="s">
        <v>4771</v>
      </c>
      <c r="C4863" s="63">
        <v>6550703</v>
      </c>
      <c r="D4863" s="34" t="s">
        <v>4818</v>
      </c>
      <c r="E4863" s="37"/>
    </row>
    <row r="4864" spans="1:5" ht="23.25" hidden="1" x14ac:dyDescent="0.2">
      <c r="A4864" s="41" t="s">
        <v>4760</v>
      </c>
      <c r="B4864" s="41" t="s">
        <v>4771</v>
      </c>
      <c r="C4864" s="63">
        <v>6550704</v>
      </c>
      <c r="D4864" s="34" t="s">
        <v>4819</v>
      </c>
      <c r="E4864" s="37"/>
    </row>
    <row r="4865" spans="1:5" ht="23.25" hidden="1" x14ac:dyDescent="0.2">
      <c r="A4865" s="41" t="s">
        <v>4760</v>
      </c>
      <c r="B4865" s="41" t="s">
        <v>4771</v>
      </c>
      <c r="C4865" s="63">
        <v>6550705</v>
      </c>
      <c r="D4865" s="34" t="s">
        <v>4820</v>
      </c>
      <c r="E4865" s="37"/>
    </row>
    <row r="4866" spans="1:5" ht="23.25" hidden="1" x14ac:dyDescent="0.2">
      <c r="A4866" s="41" t="s">
        <v>4760</v>
      </c>
      <c r="B4866" s="41" t="s">
        <v>4771</v>
      </c>
      <c r="C4866" s="63">
        <v>6550706</v>
      </c>
      <c r="D4866" s="34" t="s">
        <v>4308</v>
      </c>
      <c r="E4866" s="37"/>
    </row>
    <row r="4867" spans="1:5" ht="23.25" hidden="1" x14ac:dyDescent="0.2">
      <c r="A4867" s="41" t="s">
        <v>4760</v>
      </c>
      <c r="B4867" s="41" t="s">
        <v>4771</v>
      </c>
      <c r="C4867" s="63">
        <v>6550707</v>
      </c>
      <c r="D4867" s="34" t="s">
        <v>4821</v>
      </c>
      <c r="E4867" s="37"/>
    </row>
    <row r="4868" spans="1:5" ht="23.25" hidden="1" x14ac:dyDescent="0.2">
      <c r="A4868" s="41" t="s">
        <v>4760</v>
      </c>
      <c r="B4868" s="41" t="s">
        <v>4771</v>
      </c>
      <c r="C4868" s="63">
        <v>6550708</v>
      </c>
      <c r="D4868" s="34" t="s">
        <v>4822</v>
      </c>
      <c r="E4868" s="37"/>
    </row>
    <row r="4869" spans="1:5" ht="23.25" hidden="1" x14ac:dyDescent="0.2">
      <c r="A4869" s="41" t="s">
        <v>4760</v>
      </c>
      <c r="B4869" s="41" t="s">
        <v>4771</v>
      </c>
      <c r="C4869" s="63">
        <v>6550709</v>
      </c>
      <c r="D4869" s="34" t="s">
        <v>4823</v>
      </c>
      <c r="E4869" s="37"/>
    </row>
    <row r="4870" spans="1:5" ht="23.25" hidden="1" x14ac:dyDescent="0.2">
      <c r="A4870" s="41" t="s">
        <v>4760</v>
      </c>
      <c r="B4870" s="41" t="s">
        <v>4771</v>
      </c>
      <c r="C4870" s="63">
        <v>6550710</v>
      </c>
      <c r="D4870" s="34" t="s">
        <v>4824</v>
      </c>
      <c r="E4870" s="37"/>
    </row>
    <row r="4871" spans="1:5" ht="23.25" hidden="1" x14ac:dyDescent="0.2">
      <c r="A4871" s="41" t="s">
        <v>4760</v>
      </c>
      <c r="B4871" s="41" t="s">
        <v>4771</v>
      </c>
      <c r="C4871" s="63">
        <v>6550711</v>
      </c>
      <c r="D4871" s="34" t="s">
        <v>4825</v>
      </c>
      <c r="E4871" s="37"/>
    </row>
    <row r="4872" spans="1:5" ht="23.25" hidden="1" x14ac:dyDescent="0.2">
      <c r="A4872" s="41" t="s">
        <v>4760</v>
      </c>
      <c r="B4872" s="41" t="s">
        <v>4771</v>
      </c>
      <c r="C4872" s="63">
        <v>6550712</v>
      </c>
      <c r="D4872" s="34" t="s">
        <v>4826</v>
      </c>
      <c r="E4872" s="37"/>
    </row>
    <row r="4873" spans="1:5" ht="23.25" hidden="1" x14ac:dyDescent="0.2">
      <c r="A4873" s="41" t="s">
        <v>4760</v>
      </c>
      <c r="B4873" s="41" t="s">
        <v>4771</v>
      </c>
      <c r="C4873" s="63">
        <v>6550713</v>
      </c>
      <c r="D4873" s="34" t="s">
        <v>4827</v>
      </c>
      <c r="E4873" s="37"/>
    </row>
    <row r="4874" spans="1:5" ht="23.25" hidden="1" x14ac:dyDescent="0.2">
      <c r="A4874" s="41" t="s">
        <v>4760</v>
      </c>
      <c r="B4874" s="41" t="s">
        <v>4771</v>
      </c>
      <c r="C4874" s="63">
        <v>6550714</v>
      </c>
      <c r="D4874" s="34" t="s">
        <v>4828</v>
      </c>
      <c r="E4874" s="37"/>
    </row>
    <row r="4875" spans="1:5" ht="23.25" hidden="1" x14ac:dyDescent="0.2">
      <c r="A4875" s="41" t="s">
        <v>4760</v>
      </c>
      <c r="B4875" s="41" t="s">
        <v>4771</v>
      </c>
      <c r="C4875" s="63">
        <v>6550715</v>
      </c>
      <c r="D4875" s="34" t="s">
        <v>4829</v>
      </c>
      <c r="E4875" s="37"/>
    </row>
    <row r="4876" spans="1:5" ht="23.25" hidden="1" x14ac:dyDescent="0.2">
      <c r="A4876" s="41" t="s">
        <v>4760</v>
      </c>
      <c r="B4876" s="41" t="s">
        <v>4773</v>
      </c>
      <c r="C4876" s="63">
        <v>6550801</v>
      </c>
      <c r="D4876" s="34" t="s">
        <v>4830</v>
      </c>
      <c r="E4876" s="37"/>
    </row>
    <row r="4877" spans="1:5" ht="23.25" hidden="1" x14ac:dyDescent="0.2">
      <c r="A4877" s="41" t="s">
        <v>4760</v>
      </c>
      <c r="B4877" s="41" t="s">
        <v>4773</v>
      </c>
      <c r="C4877" s="63">
        <v>6550802</v>
      </c>
      <c r="D4877" s="34" t="s">
        <v>4831</v>
      </c>
      <c r="E4877" s="37"/>
    </row>
    <row r="4878" spans="1:5" ht="23.25" hidden="1" x14ac:dyDescent="0.2">
      <c r="A4878" s="41" t="s">
        <v>4760</v>
      </c>
      <c r="B4878" s="41" t="s">
        <v>4773</v>
      </c>
      <c r="C4878" s="63">
        <v>6550803</v>
      </c>
      <c r="D4878" s="34" t="s">
        <v>4832</v>
      </c>
      <c r="E4878" s="37"/>
    </row>
    <row r="4879" spans="1:5" ht="23.25" hidden="1" x14ac:dyDescent="0.2">
      <c r="A4879" s="41" t="s">
        <v>4760</v>
      </c>
      <c r="B4879" s="41" t="s">
        <v>4773</v>
      </c>
      <c r="C4879" s="63">
        <v>6550804</v>
      </c>
      <c r="D4879" s="34" t="s">
        <v>4833</v>
      </c>
      <c r="E4879" s="37"/>
    </row>
    <row r="4880" spans="1:5" ht="23.25" hidden="1" x14ac:dyDescent="0.2">
      <c r="A4880" s="41" t="s">
        <v>4760</v>
      </c>
      <c r="B4880" s="41" t="s">
        <v>4775</v>
      </c>
      <c r="C4880" s="63">
        <v>6550901</v>
      </c>
      <c r="D4880" s="34" t="s">
        <v>4834</v>
      </c>
      <c r="E4880" s="37"/>
    </row>
    <row r="4881" spans="1:5" ht="23.25" hidden="1" x14ac:dyDescent="0.2">
      <c r="A4881" s="41" t="s">
        <v>4760</v>
      </c>
      <c r="B4881" s="41" t="s">
        <v>4775</v>
      </c>
      <c r="C4881" s="63">
        <v>6550902</v>
      </c>
      <c r="D4881" s="34" t="s">
        <v>3601</v>
      </c>
      <c r="E4881" s="37"/>
    </row>
    <row r="4882" spans="1:5" ht="23.25" hidden="1" x14ac:dyDescent="0.2">
      <c r="A4882" s="41" t="s">
        <v>4760</v>
      </c>
      <c r="B4882" s="41" t="s">
        <v>4775</v>
      </c>
      <c r="C4882" s="63">
        <v>6550903</v>
      </c>
      <c r="D4882" s="34" t="s">
        <v>4835</v>
      </c>
      <c r="E4882" s="37"/>
    </row>
    <row r="4883" spans="1:5" ht="23.25" hidden="1" x14ac:dyDescent="0.2">
      <c r="A4883" s="41" t="s">
        <v>4760</v>
      </c>
      <c r="B4883" s="41" t="s">
        <v>4775</v>
      </c>
      <c r="C4883" s="63">
        <v>6550904</v>
      </c>
      <c r="D4883" s="34" t="s">
        <v>4836</v>
      </c>
      <c r="E4883" s="37"/>
    </row>
    <row r="4884" spans="1:5" ht="23.25" hidden="1" x14ac:dyDescent="0.2">
      <c r="A4884" s="41" t="s">
        <v>4760</v>
      </c>
      <c r="B4884" s="41" t="s">
        <v>4838</v>
      </c>
      <c r="C4884" s="63">
        <v>6551001</v>
      </c>
      <c r="D4884" s="34" t="s">
        <v>4837</v>
      </c>
      <c r="E4884" s="37"/>
    </row>
    <row r="4885" spans="1:5" ht="23.25" hidden="1" x14ac:dyDescent="0.2">
      <c r="A4885" s="41" t="s">
        <v>4760</v>
      </c>
      <c r="B4885" s="41" t="s">
        <v>4838</v>
      </c>
      <c r="C4885" s="63">
        <v>6551002</v>
      </c>
      <c r="D4885" s="34" t="s">
        <v>4839</v>
      </c>
      <c r="E4885" s="37"/>
    </row>
    <row r="4886" spans="1:5" ht="23.25" hidden="1" x14ac:dyDescent="0.2">
      <c r="A4886" s="41" t="s">
        <v>4760</v>
      </c>
      <c r="B4886" s="41" t="s">
        <v>4838</v>
      </c>
      <c r="C4886" s="63">
        <v>6551003</v>
      </c>
      <c r="D4886" s="34" t="s">
        <v>4840</v>
      </c>
      <c r="E4886" s="37"/>
    </row>
    <row r="4887" spans="1:5" ht="23.25" hidden="1" x14ac:dyDescent="0.2">
      <c r="A4887" s="41" t="s">
        <v>4760</v>
      </c>
      <c r="B4887" s="41" t="s">
        <v>4838</v>
      </c>
      <c r="C4887" s="63">
        <v>6551004</v>
      </c>
      <c r="D4887" s="34" t="s">
        <v>4841</v>
      </c>
      <c r="E4887" s="37"/>
    </row>
    <row r="4888" spans="1:5" ht="23.25" hidden="1" x14ac:dyDescent="0.2">
      <c r="A4888" s="41" t="s">
        <v>4760</v>
      </c>
      <c r="B4888" s="41" t="s">
        <v>4843</v>
      </c>
      <c r="C4888" s="63">
        <v>6551101</v>
      </c>
      <c r="D4888" s="34" t="s">
        <v>4842</v>
      </c>
      <c r="E4888" s="37"/>
    </row>
    <row r="4889" spans="1:5" ht="23.25" hidden="1" x14ac:dyDescent="0.2">
      <c r="A4889" s="41" t="s">
        <v>4760</v>
      </c>
      <c r="B4889" s="41" t="s">
        <v>4843</v>
      </c>
      <c r="C4889" s="63">
        <v>6551102</v>
      </c>
      <c r="D4889" s="34" t="s">
        <v>4844</v>
      </c>
      <c r="E4889" s="37"/>
    </row>
    <row r="4890" spans="1:5" ht="23.25" hidden="1" x14ac:dyDescent="0.2">
      <c r="A4890" s="41" t="s">
        <v>4760</v>
      </c>
      <c r="B4890" s="41" t="s">
        <v>4843</v>
      </c>
      <c r="C4890" s="63">
        <v>6551103</v>
      </c>
      <c r="D4890" s="34" t="s">
        <v>4845</v>
      </c>
      <c r="E4890" s="37"/>
    </row>
    <row r="4891" spans="1:5" ht="23.25" hidden="1" x14ac:dyDescent="0.2">
      <c r="A4891" s="41" t="s">
        <v>4760</v>
      </c>
      <c r="B4891" s="41" t="s">
        <v>4847</v>
      </c>
      <c r="C4891" s="63">
        <v>6551201</v>
      </c>
      <c r="D4891" s="34" t="s">
        <v>4846</v>
      </c>
      <c r="E4891" s="37"/>
    </row>
    <row r="4892" spans="1:5" ht="23.25" hidden="1" x14ac:dyDescent="0.2">
      <c r="A4892" s="41" t="s">
        <v>4760</v>
      </c>
      <c r="B4892" s="41" t="s">
        <v>4847</v>
      </c>
      <c r="C4892" s="63">
        <v>6551202</v>
      </c>
      <c r="D4892" s="34" t="s">
        <v>4848</v>
      </c>
      <c r="E4892" s="37"/>
    </row>
    <row r="4893" spans="1:5" ht="23.25" hidden="1" x14ac:dyDescent="0.2">
      <c r="A4893" s="41" t="s">
        <v>4760</v>
      </c>
      <c r="B4893" s="41" t="s">
        <v>4847</v>
      </c>
      <c r="C4893" s="63">
        <v>6551203</v>
      </c>
      <c r="D4893" s="34" t="s">
        <v>4849</v>
      </c>
      <c r="E4893" s="37"/>
    </row>
    <row r="4894" spans="1:5" ht="23.25" hidden="1" x14ac:dyDescent="0.2">
      <c r="A4894" s="41" t="s">
        <v>4760</v>
      </c>
      <c r="B4894" s="41" t="s">
        <v>4847</v>
      </c>
      <c r="C4894" s="63">
        <v>6551204</v>
      </c>
      <c r="D4894" s="34" t="s">
        <v>4850</v>
      </c>
      <c r="E4894" s="37"/>
    </row>
    <row r="4895" spans="1:5" ht="23.25" hidden="1" x14ac:dyDescent="0.2">
      <c r="A4895" s="41" t="s">
        <v>4760</v>
      </c>
      <c r="B4895" s="41" t="s">
        <v>4852</v>
      </c>
      <c r="C4895" s="63">
        <v>6551301</v>
      </c>
      <c r="D4895" s="34" t="s">
        <v>4851</v>
      </c>
      <c r="E4895" s="37"/>
    </row>
    <row r="4896" spans="1:5" ht="23.25" hidden="1" x14ac:dyDescent="0.2">
      <c r="A4896" s="41" t="s">
        <v>4760</v>
      </c>
      <c r="B4896" s="41" t="s">
        <v>4852</v>
      </c>
      <c r="C4896" s="63">
        <v>6551302</v>
      </c>
      <c r="D4896" s="34" t="s">
        <v>4853</v>
      </c>
      <c r="E4896" s="37"/>
    </row>
    <row r="4897" spans="1:5" ht="23.25" hidden="1" x14ac:dyDescent="0.2">
      <c r="A4897" s="41" t="s">
        <v>4760</v>
      </c>
      <c r="B4897" s="41" t="s">
        <v>4852</v>
      </c>
      <c r="C4897" s="63">
        <v>6551303</v>
      </c>
      <c r="D4897" s="34" t="s">
        <v>4854</v>
      </c>
      <c r="E4897" s="37"/>
    </row>
    <row r="4898" spans="1:5" ht="23.25" hidden="1" x14ac:dyDescent="0.2">
      <c r="A4898" s="41" t="s">
        <v>4760</v>
      </c>
      <c r="B4898" s="41" t="s">
        <v>4856</v>
      </c>
      <c r="C4898" s="63">
        <v>6551401</v>
      </c>
      <c r="D4898" s="34" t="s">
        <v>4855</v>
      </c>
      <c r="E4898" s="37"/>
    </row>
    <row r="4899" spans="1:5" ht="23.25" hidden="1" x14ac:dyDescent="0.2">
      <c r="A4899" s="41" t="s">
        <v>4760</v>
      </c>
      <c r="B4899" s="41" t="s">
        <v>4856</v>
      </c>
      <c r="C4899" s="63">
        <v>6551402</v>
      </c>
      <c r="D4899" s="34" t="s">
        <v>4857</v>
      </c>
      <c r="E4899" s="37"/>
    </row>
    <row r="4900" spans="1:5" ht="23.25" hidden="1" x14ac:dyDescent="0.2">
      <c r="A4900" s="41" t="s">
        <v>4760</v>
      </c>
      <c r="B4900" s="41" t="s">
        <v>4856</v>
      </c>
      <c r="C4900" s="63">
        <v>6551403</v>
      </c>
      <c r="D4900" s="34" t="s">
        <v>4858</v>
      </c>
      <c r="E4900" s="37"/>
    </row>
    <row r="4901" spans="1:5" ht="23.25" hidden="1" x14ac:dyDescent="0.2">
      <c r="A4901" s="41" t="s">
        <v>4760</v>
      </c>
      <c r="B4901" s="41" t="s">
        <v>4856</v>
      </c>
      <c r="C4901" s="63">
        <v>6551404</v>
      </c>
      <c r="D4901" s="34" t="s">
        <v>4859</v>
      </c>
      <c r="E4901" s="37"/>
    </row>
    <row r="4902" spans="1:5" ht="23.25" hidden="1" x14ac:dyDescent="0.2">
      <c r="A4902" s="41" t="s">
        <v>4760</v>
      </c>
      <c r="B4902" s="41" t="s">
        <v>4856</v>
      </c>
      <c r="C4902" s="63">
        <v>6551405</v>
      </c>
      <c r="D4902" s="34" t="s">
        <v>4860</v>
      </c>
      <c r="E4902" s="37"/>
    </row>
    <row r="4903" spans="1:5" ht="23.25" hidden="1" x14ac:dyDescent="0.2">
      <c r="A4903" s="41" t="s">
        <v>4760</v>
      </c>
      <c r="B4903" s="41" t="s">
        <v>4856</v>
      </c>
      <c r="C4903" s="63">
        <v>6551406</v>
      </c>
      <c r="D4903" s="34" t="s">
        <v>4861</v>
      </c>
      <c r="E4903" s="37"/>
    </row>
    <row r="4904" spans="1:5" ht="23.25" hidden="1" x14ac:dyDescent="0.2">
      <c r="A4904" s="41" t="s">
        <v>4760</v>
      </c>
      <c r="B4904" s="41" t="s">
        <v>4856</v>
      </c>
      <c r="C4904" s="63">
        <v>6551407</v>
      </c>
      <c r="D4904" s="34" t="s">
        <v>4862</v>
      </c>
      <c r="E4904" s="37"/>
    </row>
    <row r="4905" spans="1:5" ht="23.25" hidden="1" x14ac:dyDescent="0.2">
      <c r="A4905" s="41" t="s">
        <v>4760</v>
      </c>
      <c r="B4905" s="41" t="s">
        <v>729</v>
      </c>
      <c r="C4905" s="63">
        <v>6551501</v>
      </c>
      <c r="D4905" s="34" t="s">
        <v>4863</v>
      </c>
      <c r="E4905" s="37"/>
    </row>
    <row r="4906" spans="1:5" ht="23.25" hidden="1" x14ac:dyDescent="0.2">
      <c r="A4906" s="41" t="s">
        <v>4760</v>
      </c>
      <c r="B4906" s="41" t="s">
        <v>729</v>
      </c>
      <c r="C4906" s="63">
        <v>6551502</v>
      </c>
      <c r="D4906" s="34" t="s">
        <v>4864</v>
      </c>
      <c r="E4906" s="37"/>
    </row>
    <row r="4907" spans="1:5" ht="23.25" hidden="1" x14ac:dyDescent="0.2">
      <c r="A4907" s="41" t="s">
        <v>4867</v>
      </c>
      <c r="B4907" s="41" t="s">
        <v>4866</v>
      </c>
      <c r="C4907" s="63">
        <v>2560101</v>
      </c>
      <c r="D4907" s="34" t="s">
        <v>4865</v>
      </c>
      <c r="E4907" s="37"/>
    </row>
    <row r="4908" spans="1:5" ht="23.25" hidden="1" x14ac:dyDescent="0.2">
      <c r="A4908" s="41" t="s">
        <v>4867</v>
      </c>
      <c r="B4908" s="41" t="s">
        <v>4866</v>
      </c>
      <c r="C4908" s="63">
        <v>4560101</v>
      </c>
      <c r="D4908" s="34" t="s">
        <v>4868</v>
      </c>
      <c r="E4908" s="37"/>
    </row>
    <row r="4909" spans="1:5" ht="23.25" hidden="1" x14ac:dyDescent="0.2">
      <c r="A4909" s="41" t="s">
        <v>4867</v>
      </c>
      <c r="B4909" s="41" t="s">
        <v>4870</v>
      </c>
      <c r="C4909" s="63">
        <v>5560114</v>
      </c>
      <c r="D4909" s="34" t="s">
        <v>4869</v>
      </c>
      <c r="E4909" s="37"/>
    </row>
    <row r="4910" spans="1:5" ht="23.25" hidden="1" x14ac:dyDescent="0.2">
      <c r="A4910" s="41" t="s">
        <v>4867</v>
      </c>
      <c r="B4910" s="41" t="s">
        <v>4872</v>
      </c>
      <c r="C4910" s="63">
        <v>5560207</v>
      </c>
      <c r="D4910" s="34" t="s">
        <v>4871</v>
      </c>
      <c r="E4910" s="37"/>
    </row>
    <row r="4911" spans="1:5" ht="23.25" hidden="1" x14ac:dyDescent="0.2">
      <c r="A4911" s="41" t="s">
        <v>4867</v>
      </c>
      <c r="B4911" s="41" t="s">
        <v>4874</v>
      </c>
      <c r="C4911" s="63">
        <v>5560310</v>
      </c>
      <c r="D4911" s="34" t="s">
        <v>4873</v>
      </c>
      <c r="E4911" s="37"/>
    </row>
    <row r="4912" spans="1:5" ht="23.25" hidden="1" x14ac:dyDescent="0.2">
      <c r="A4912" s="41" t="s">
        <v>4867</v>
      </c>
      <c r="B4912" s="41" t="s">
        <v>4874</v>
      </c>
      <c r="C4912" s="63">
        <v>5560311</v>
      </c>
      <c r="D4912" s="34" t="s">
        <v>4875</v>
      </c>
      <c r="E4912" s="37"/>
    </row>
    <row r="4913" spans="1:5" ht="23.25" hidden="1" x14ac:dyDescent="0.2">
      <c r="A4913" s="41" t="s">
        <v>4867</v>
      </c>
      <c r="B4913" s="41" t="s">
        <v>4877</v>
      </c>
      <c r="C4913" s="63">
        <v>5560403</v>
      </c>
      <c r="D4913" s="34" t="s">
        <v>4876</v>
      </c>
      <c r="E4913" s="37"/>
    </row>
    <row r="4914" spans="1:5" ht="23.25" hidden="1" x14ac:dyDescent="0.2">
      <c r="A4914" s="41" t="s">
        <v>4867</v>
      </c>
      <c r="B4914" s="41" t="s">
        <v>4879</v>
      </c>
      <c r="C4914" s="63">
        <v>5560510</v>
      </c>
      <c r="D4914" s="34" t="s">
        <v>4878</v>
      </c>
      <c r="E4914" s="37"/>
    </row>
    <row r="4915" spans="1:5" ht="23.25" hidden="1" x14ac:dyDescent="0.2">
      <c r="A4915" s="41" t="s">
        <v>4867</v>
      </c>
      <c r="B4915" s="41" t="s">
        <v>4879</v>
      </c>
      <c r="C4915" s="63">
        <v>5560511</v>
      </c>
      <c r="D4915" s="34" t="s">
        <v>4880</v>
      </c>
      <c r="E4915" s="37"/>
    </row>
    <row r="4916" spans="1:5" ht="23.25" hidden="1" x14ac:dyDescent="0.2">
      <c r="A4916" s="41" t="s">
        <v>4867</v>
      </c>
      <c r="B4916" s="41" t="s">
        <v>4882</v>
      </c>
      <c r="C4916" s="63">
        <v>5560608</v>
      </c>
      <c r="D4916" s="34" t="s">
        <v>4881</v>
      </c>
      <c r="E4916" s="37"/>
    </row>
    <row r="4917" spans="1:5" ht="23.25" hidden="1" x14ac:dyDescent="0.2">
      <c r="A4917" s="41" t="s">
        <v>4867</v>
      </c>
      <c r="B4917" s="41" t="s">
        <v>4882</v>
      </c>
      <c r="C4917" s="63">
        <v>5560609</v>
      </c>
      <c r="D4917" s="34" t="s">
        <v>4883</v>
      </c>
      <c r="E4917" s="37"/>
    </row>
    <row r="4918" spans="1:5" ht="23.25" hidden="1" x14ac:dyDescent="0.2">
      <c r="A4918" s="41" t="s">
        <v>4867</v>
      </c>
      <c r="B4918" s="41" t="s">
        <v>4885</v>
      </c>
      <c r="C4918" s="63">
        <v>5560707</v>
      </c>
      <c r="D4918" s="34" t="s">
        <v>4884</v>
      </c>
      <c r="E4918" s="37"/>
    </row>
    <row r="4919" spans="1:5" ht="23.25" hidden="1" x14ac:dyDescent="0.2">
      <c r="A4919" s="41" t="s">
        <v>4867</v>
      </c>
      <c r="B4919" s="41" t="s">
        <v>4887</v>
      </c>
      <c r="C4919" s="63">
        <v>5560805</v>
      </c>
      <c r="D4919" s="34" t="s">
        <v>4886</v>
      </c>
      <c r="E4919" s="37"/>
    </row>
    <row r="4920" spans="1:5" ht="23.25" hidden="1" x14ac:dyDescent="0.2">
      <c r="A4920" s="41" t="s">
        <v>4867</v>
      </c>
      <c r="B4920" s="41" t="s">
        <v>4866</v>
      </c>
      <c r="C4920" s="63">
        <v>6560101</v>
      </c>
      <c r="D4920" s="34" t="s">
        <v>4888</v>
      </c>
      <c r="E4920" s="37"/>
    </row>
    <row r="4921" spans="1:5" ht="23.25" hidden="1" x14ac:dyDescent="0.2">
      <c r="A4921" s="41" t="s">
        <v>4867</v>
      </c>
      <c r="B4921" s="41" t="s">
        <v>4866</v>
      </c>
      <c r="C4921" s="63">
        <v>6560102</v>
      </c>
      <c r="D4921" s="34" t="s">
        <v>4889</v>
      </c>
      <c r="E4921" s="37"/>
    </row>
    <row r="4922" spans="1:5" ht="23.25" hidden="1" x14ac:dyDescent="0.2">
      <c r="A4922" s="41" t="s">
        <v>4867</v>
      </c>
      <c r="B4922" s="41" t="s">
        <v>4866</v>
      </c>
      <c r="C4922" s="63">
        <v>6560103</v>
      </c>
      <c r="D4922" s="34" t="s">
        <v>4890</v>
      </c>
      <c r="E4922" s="37"/>
    </row>
    <row r="4923" spans="1:5" ht="23.25" hidden="1" x14ac:dyDescent="0.2">
      <c r="A4923" s="41" t="s">
        <v>4867</v>
      </c>
      <c r="B4923" s="41" t="s">
        <v>4866</v>
      </c>
      <c r="C4923" s="63">
        <v>6560104</v>
      </c>
      <c r="D4923" s="34" t="s">
        <v>4891</v>
      </c>
      <c r="E4923" s="37"/>
    </row>
    <row r="4924" spans="1:5" ht="23.25" hidden="1" x14ac:dyDescent="0.2">
      <c r="A4924" s="41" t="s">
        <v>4867</v>
      </c>
      <c r="B4924" s="41" t="s">
        <v>4866</v>
      </c>
      <c r="C4924" s="63">
        <v>6560105</v>
      </c>
      <c r="D4924" s="34" t="s">
        <v>4892</v>
      </c>
      <c r="E4924" s="37"/>
    </row>
    <row r="4925" spans="1:5" ht="23.25" hidden="1" x14ac:dyDescent="0.2">
      <c r="A4925" s="41" t="s">
        <v>4867</v>
      </c>
      <c r="B4925" s="41" t="s">
        <v>4866</v>
      </c>
      <c r="C4925" s="63">
        <v>6560106</v>
      </c>
      <c r="D4925" s="34" t="s">
        <v>4893</v>
      </c>
      <c r="E4925" s="37"/>
    </row>
    <row r="4926" spans="1:5" ht="23.25" hidden="1" x14ac:dyDescent="0.2">
      <c r="A4926" s="41" t="s">
        <v>4867</v>
      </c>
      <c r="B4926" s="41" t="s">
        <v>4866</v>
      </c>
      <c r="C4926" s="63">
        <v>6560107</v>
      </c>
      <c r="D4926" s="34" t="s">
        <v>4894</v>
      </c>
      <c r="E4926" s="37"/>
    </row>
    <row r="4927" spans="1:5" ht="23.25" hidden="1" x14ac:dyDescent="0.2">
      <c r="A4927" s="41" t="s">
        <v>4867</v>
      </c>
      <c r="B4927" s="41" t="s">
        <v>4866</v>
      </c>
      <c r="C4927" s="63">
        <v>6560108</v>
      </c>
      <c r="D4927" s="34" t="s">
        <v>4895</v>
      </c>
      <c r="E4927" s="37"/>
    </row>
    <row r="4928" spans="1:5" ht="23.25" hidden="1" x14ac:dyDescent="0.2">
      <c r="A4928" s="41" t="s">
        <v>4867</v>
      </c>
      <c r="B4928" s="41" t="s">
        <v>4866</v>
      </c>
      <c r="C4928" s="63">
        <v>6560109</v>
      </c>
      <c r="D4928" s="34" t="s">
        <v>164</v>
      </c>
      <c r="E4928" s="37"/>
    </row>
    <row r="4929" spans="1:5" ht="23.25" hidden="1" x14ac:dyDescent="0.2">
      <c r="A4929" s="41" t="s">
        <v>4867</v>
      </c>
      <c r="B4929" s="41" t="s">
        <v>4866</v>
      </c>
      <c r="C4929" s="63">
        <v>6560110</v>
      </c>
      <c r="D4929" s="34" t="s">
        <v>4896</v>
      </c>
      <c r="E4929" s="37"/>
    </row>
    <row r="4930" spans="1:5" ht="23.25" hidden="1" x14ac:dyDescent="0.2">
      <c r="A4930" s="41" t="s">
        <v>4867</v>
      </c>
      <c r="B4930" s="41" t="s">
        <v>4866</v>
      </c>
      <c r="C4930" s="63">
        <v>6560111</v>
      </c>
      <c r="D4930" s="34" t="s">
        <v>4897</v>
      </c>
      <c r="E4930" s="37"/>
    </row>
    <row r="4931" spans="1:5" ht="23.25" hidden="1" x14ac:dyDescent="0.2">
      <c r="A4931" s="41" t="s">
        <v>4867</v>
      </c>
      <c r="B4931" s="41" t="s">
        <v>4866</v>
      </c>
      <c r="C4931" s="63">
        <v>6560112</v>
      </c>
      <c r="D4931" s="34" t="s">
        <v>4898</v>
      </c>
      <c r="E4931" s="37"/>
    </row>
    <row r="4932" spans="1:5" ht="23.25" hidden="1" x14ac:dyDescent="0.2">
      <c r="A4932" s="41" t="s">
        <v>4867</v>
      </c>
      <c r="B4932" s="41" t="s">
        <v>4866</v>
      </c>
      <c r="C4932" s="63">
        <v>6560113</v>
      </c>
      <c r="D4932" s="34" t="s">
        <v>4899</v>
      </c>
      <c r="E4932" s="37"/>
    </row>
    <row r="4933" spans="1:5" ht="23.25" hidden="1" x14ac:dyDescent="0.2">
      <c r="A4933" s="41" t="s">
        <v>4867</v>
      </c>
      <c r="B4933" s="41" t="s">
        <v>4872</v>
      </c>
      <c r="C4933" s="63">
        <v>6560201</v>
      </c>
      <c r="D4933" s="34" t="s">
        <v>4900</v>
      </c>
      <c r="E4933" s="37"/>
    </row>
    <row r="4934" spans="1:5" ht="23.25" hidden="1" x14ac:dyDescent="0.2">
      <c r="A4934" s="41" t="s">
        <v>4867</v>
      </c>
      <c r="B4934" s="41" t="s">
        <v>4872</v>
      </c>
      <c r="C4934" s="63">
        <v>6560202</v>
      </c>
      <c r="D4934" s="34" t="s">
        <v>4901</v>
      </c>
      <c r="E4934" s="37"/>
    </row>
    <row r="4935" spans="1:5" ht="23.25" hidden="1" x14ac:dyDescent="0.2">
      <c r="A4935" s="41" t="s">
        <v>4867</v>
      </c>
      <c r="B4935" s="41" t="s">
        <v>4872</v>
      </c>
      <c r="C4935" s="63">
        <v>6560203</v>
      </c>
      <c r="D4935" s="34" t="s">
        <v>4902</v>
      </c>
      <c r="E4935" s="37"/>
    </row>
    <row r="4936" spans="1:5" ht="23.25" hidden="1" x14ac:dyDescent="0.2">
      <c r="A4936" s="41" t="s">
        <v>4867</v>
      </c>
      <c r="B4936" s="41" t="s">
        <v>4872</v>
      </c>
      <c r="C4936" s="63">
        <v>6560204</v>
      </c>
      <c r="D4936" s="34" t="s">
        <v>4903</v>
      </c>
      <c r="E4936" s="37"/>
    </row>
    <row r="4937" spans="1:5" ht="23.25" hidden="1" x14ac:dyDescent="0.2">
      <c r="A4937" s="41" t="s">
        <v>4867</v>
      </c>
      <c r="B4937" s="41" t="s">
        <v>4872</v>
      </c>
      <c r="C4937" s="63">
        <v>6560205</v>
      </c>
      <c r="D4937" s="34" t="s">
        <v>4904</v>
      </c>
      <c r="E4937" s="37"/>
    </row>
    <row r="4938" spans="1:5" ht="23.25" hidden="1" x14ac:dyDescent="0.2">
      <c r="A4938" s="41" t="s">
        <v>4867</v>
      </c>
      <c r="B4938" s="41" t="s">
        <v>4872</v>
      </c>
      <c r="C4938" s="63">
        <v>6560206</v>
      </c>
      <c r="D4938" s="34" t="s">
        <v>4905</v>
      </c>
      <c r="E4938" s="37"/>
    </row>
    <row r="4939" spans="1:5" ht="23.25" hidden="1" x14ac:dyDescent="0.2">
      <c r="A4939" s="41" t="s">
        <v>4867</v>
      </c>
      <c r="B4939" s="41" t="s">
        <v>4874</v>
      </c>
      <c r="C4939" s="63">
        <v>6560301</v>
      </c>
      <c r="D4939" s="34" t="s">
        <v>4906</v>
      </c>
      <c r="E4939" s="37"/>
    </row>
    <row r="4940" spans="1:5" ht="23.25" hidden="1" x14ac:dyDescent="0.2">
      <c r="A4940" s="41" t="s">
        <v>4867</v>
      </c>
      <c r="B4940" s="41" t="s">
        <v>4874</v>
      </c>
      <c r="C4940" s="63">
        <v>6560302</v>
      </c>
      <c r="D4940" s="34" t="s">
        <v>4907</v>
      </c>
      <c r="E4940" s="37"/>
    </row>
    <row r="4941" spans="1:5" ht="23.25" hidden="1" x14ac:dyDescent="0.2">
      <c r="A4941" s="41" t="s">
        <v>4867</v>
      </c>
      <c r="B4941" s="41" t="s">
        <v>4874</v>
      </c>
      <c r="C4941" s="63">
        <v>6560303</v>
      </c>
      <c r="D4941" s="34" t="s">
        <v>4908</v>
      </c>
      <c r="E4941" s="37"/>
    </row>
    <row r="4942" spans="1:5" ht="23.25" hidden="1" x14ac:dyDescent="0.2">
      <c r="A4942" s="41" t="s">
        <v>4867</v>
      </c>
      <c r="B4942" s="41" t="s">
        <v>4874</v>
      </c>
      <c r="C4942" s="63">
        <v>6560304</v>
      </c>
      <c r="D4942" s="34" t="s">
        <v>4909</v>
      </c>
      <c r="E4942" s="37"/>
    </row>
    <row r="4943" spans="1:5" ht="23.25" hidden="1" x14ac:dyDescent="0.2">
      <c r="A4943" s="41" t="s">
        <v>4867</v>
      </c>
      <c r="B4943" s="41" t="s">
        <v>4874</v>
      </c>
      <c r="C4943" s="63">
        <v>6560305</v>
      </c>
      <c r="D4943" s="34" t="s">
        <v>4910</v>
      </c>
      <c r="E4943" s="37"/>
    </row>
    <row r="4944" spans="1:5" ht="23.25" hidden="1" x14ac:dyDescent="0.2">
      <c r="A4944" s="41" t="s">
        <v>4867</v>
      </c>
      <c r="B4944" s="41" t="s">
        <v>4874</v>
      </c>
      <c r="C4944" s="63">
        <v>6560306</v>
      </c>
      <c r="D4944" s="34" t="s">
        <v>4911</v>
      </c>
      <c r="E4944" s="37"/>
    </row>
    <row r="4945" spans="1:5" ht="23.25" hidden="1" x14ac:dyDescent="0.2">
      <c r="A4945" s="41" t="s">
        <v>4867</v>
      </c>
      <c r="B4945" s="41" t="s">
        <v>4874</v>
      </c>
      <c r="C4945" s="63">
        <v>6560307</v>
      </c>
      <c r="D4945" s="34" t="s">
        <v>4912</v>
      </c>
      <c r="E4945" s="37"/>
    </row>
    <row r="4946" spans="1:5" ht="23.25" hidden="1" x14ac:dyDescent="0.2">
      <c r="A4946" s="41" t="s">
        <v>4867</v>
      </c>
      <c r="B4946" s="41" t="s">
        <v>4874</v>
      </c>
      <c r="C4946" s="63">
        <v>6560308</v>
      </c>
      <c r="D4946" s="34" t="s">
        <v>4913</v>
      </c>
      <c r="E4946" s="37"/>
    </row>
    <row r="4947" spans="1:5" ht="23.25" hidden="1" x14ac:dyDescent="0.2">
      <c r="A4947" s="41" t="s">
        <v>4867</v>
      </c>
      <c r="B4947" s="41" t="s">
        <v>4874</v>
      </c>
      <c r="C4947" s="63">
        <v>6560309</v>
      </c>
      <c r="D4947" s="34" t="s">
        <v>4914</v>
      </c>
      <c r="E4947" s="37"/>
    </row>
    <row r="4948" spans="1:5" ht="23.25" hidden="1" x14ac:dyDescent="0.2">
      <c r="A4948" s="41" t="s">
        <v>4867</v>
      </c>
      <c r="B4948" s="41" t="s">
        <v>4877</v>
      </c>
      <c r="C4948" s="63">
        <v>6560401</v>
      </c>
      <c r="D4948" s="34" t="s">
        <v>4915</v>
      </c>
      <c r="E4948" s="37"/>
    </row>
    <row r="4949" spans="1:5" ht="23.25" hidden="1" x14ac:dyDescent="0.2">
      <c r="A4949" s="41" t="s">
        <v>4867</v>
      </c>
      <c r="B4949" s="41" t="s">
        <v>4877</v>
      </c>
      <c r="C4949" s="63">
        <v>6560402</v>
      </c>
      <c r="D4949" s="34" t="s">
        <v>4916</v>
      </c>
      <c r="E4949" s="37"/>
    </row>
    <row r="4950" spans="1:5" ht="23.25" hidden="1" x14ac:dyDescent="0.2">
      <c r="A4950" s="41" t="s">
        <v>4867</v>
      </c>
      <c r="B4950" s="41" t="s">
        <v>4879</v>
      </c>
      <c r="C4950" s="63">
        <v>6560501</v>
      </c>
      <c r="D4950" s="34" t="s">
        <v>4917</v>
      </c>
      <c r="E4950" s="37"/>
    </row>
    <row r="4951" spans="1:5" ht="23.25" hidden="1" x14ac:dyDescent="0.2">
      <c r="A4951" s="41" t="s">
        <v>4867</v>
      </c>
      <c r="B4951" s="41" t="s">
        <v>4879</v>
      </c>
      <c r="C4951" s="63">
        <v>6560502</v>
      </c>
      <c r="D4951" s="34" t="s">
        <v>4720</v>
      </c>
      <c r="E4951" s="37"/>
    </row>
    <row r="4952" spans="1:5" ht="23.25" hidden="1" x14ac:dyDescent="0.2">
      <c r="A4952" s="41" t="s">
        <v>4867</v>
      </c>
      <c r="B4952" s="41" t="s">
        <v>4879</v>
      </c>
      <c r="C4952" s="63">
        <v>6560503</v>
      </c>
      <c r="D4952" s="34" t="s">
        <v>4918</v>
      </c>
      <c r="E4952" s="37"/>
    </row>
    <row r="4953" spans="1:5" ht="23.25" hidden="1" x14ac:dyDescent="0.2">
      <c r="A4953" s="41" t="s">
        <v>4867</v>
      </c>
      <c r="B4953" s="41" t="s">
        <v>4879</v>
      </c>
      <c r="C4953" s="63">
        <v>6560504</v>
      </c>
      <c r="D4953" s="34" t="s">
        <v>4919</v>
      </c>
      <c r="E4953" s="37"/>
    </row>
    <row r="4954" spans="1:5" ht="23.25" hidden="1" x14ac:dyDescent="0.2">
      <c r="A4954" s="41" t="s">
        <v>4867</v>
      </c>
      <c r="B4954" s="41" t="s">
        <v>4879</v>
      </c>
      <c r="C4954" s="63">
        <v>6560505</v>
      </c>
      <c r="D4954" s="34" t="s">
        <v>4920</v>
      </c>
      <c r="E4954" s="37"/>
    </row>
    <row r="4955" spans="1:5" ht="23.25" hidden="1" x14ac:dyDescent="0.2">
      <c r="A4955" s="41" t="s">
        <v>4867</v>
      </c>
      <c r="B4955" s="41" t="s">
        <v>4879</v>
      </c>
      <c r="C4955" s="63">
        <v>6560506</v>
      </c>
      <c r="D4955" s="34" t="s">
        <v>4921</v>
      </c>
      <c r="E4955" s="37"/>
    </row>
    <row r="4956" spans="1:5" ht="23.25" hidden="1" x14ac:dyDescent="0.2">
      <c r="A4956" s="41" t="s">
        <v>4867</v>
      </c>
      <c r="B4956" s="41" t="s">
        <v>4879</v>
      </c>
      <c r="C4956" s="63">
        <v>6560507</v>
      </c>
      <c r="D4956" s="34" t="s">
        <v>4922</v>
      </c>
      <c r="E4956" s="37"/>
    </row>
    <row r="4957" spans="1:5" ht="23.25" hidden="1" x14ac:dyDescent="0.2">
      <c r="A4957" s="41" t="s">
        <v>4867</v>
      </c>
      <c r="B4957" s="41" t="s">
        <v>4879</v>
      </c>
      <c r="C4957" s="63">
        <v>6560508</v>
      </c>
      <c r="D4957" s="34" t="s">
        <v>4923</v>
      </c>
      <c r="E4957" s="37"/>
    </row>
    <row r="4958" spans="1:5" ht="23.25" hidden="1" x14ac:dyDescent="0.2">
      <c r="A4958" s="41" t="s">
        <v>4867</v>
      </c>
      <c r="B4958" s="41" t="s">
        <v>4879</v>
      </c>
      <c r="C4958" s="63">
        <v>6560509</v>
      </c>
      <c r="D4958" s="34" t="s">
        <v>4924</v>
      </c>
      <c r="E4958" s="37"/>
    </row>
    <row r="4959" spans="1:5" ht="23.25" hidden="1" x14ac:dyDescent="0.2">
      <c r="A4959" s="41" t="s">
        <v>4867</v>
      </c>
      <c r="B4959" s="41" t="s">
        <v>4882</v>
      </c>
      <c r="C4959" s="63">
        <v>6560601</v>
      </c>
      <c r="D4959" s="34" t="s">
        <v>4925</v>
      </c>
      <c r="E4959" s="37"/>
    </row>
    <row r="4960" spans="1:5" ht="23.25" hidden="1" x14ac:dyDescent="0.2">
      <c r="A4960" s="41" t="s">
        <v>4867</v>
      </c>
      <c r="B4960" s="41" t="s">
        <v>4882</v>
      </c>
      <c r="C4960" s="63">
        <v>6560602</v>
      </c>
      <c r="D4960" s="34" t="s">
        <v>4926</v>
      </c>
      <c r="E4960" s="37"/>
    </row>
    <row r="4961" spans="1:5" ht="23.25" hidden="1" x14ac:dyDescent="0.2">
      <c r="A4961" s="41" t="s">
        <v>4867</v>
      </c>
      <c r="B4961" s="41" t="s">
        <v>4882</v>
      </c>
      <c r="C4961" s="63">
        <v>6560603</v>
      </c>
      <c r="D4961" s="34" t="s">
        <v>4927</v>
      </c>
      <c r="E4961" s="37"/>
    </row>
    <row r="4962" spans="1:5" ht="23.25" hidden="1" x14ac:dyDescent="0.2">
      <c r="A4962" s="41" t="s">
        <v>4867</v>
      </c>
      <c r="B4962" s="41" t="s">
        <v>4882</v>
      </c>
      <c r="C4962" s="63">
        <v>6560604</v>
      </c>
      <c r="D4962" s="34" t="s">
        <v>4928</v>
      </c>
      <c r="E4962" s="37"/>
    </row>
    <row r="4963" spans="1:5" ht="23.25" hidden="1" x14ac:dyDescent="0.2">
      <c r="A4963" s="41" t="s">
        <v>4867</v>
      </c>
      <c r="B4963" s="41" t="s">
        <v>4882</v>
      </c>
      <c r="C4963" s="63">
        <v>6560605</v>
      </c>
      <c r="D4963" s="34" t="s">
        <v>4929</v>
      </c>
      <c r="E4963" s="37"/>
    </row>
    <row r="4964" spans="1:5" ht="23.25" hidden="1" x14ac:dyDescent="0.2">
      <c r="A4964" s="41" t="s">
        <v>4867</v>
      </c>
      <c r="B4964" s="41" t="s">
        <v>4882</v>
      </c>
      <c r="C4964" s="63">
        <v>6560606</v>
      </c>
      <c r="D4964" s="34" t="s">
        <v>4930</v>
      </c>
      <c r="E4964" s="37"/>
    </row>
    <row r="4965" spans="1:5" ht="23.25" hidden="1" x14ac:dyDescent="0.2">
      <c r="A4965" s="41" t="s">
        <v>4867</v>
      </c>
      <c r="B4965" s="41" t="s">
        <v>4882</v>
      </c>
      <c r="C4965" s="63">
        <v>6560607</v>
      </c>
      <c r="D4965" s="34" t="s">
        <v>4931</v>
      </c>
      <c r="E4965" s="37"/>
    </row>
    <row r="4966" spans="1:5" ht="23.25" hidden="1" x14ac:dyDescent="0.2">
      <c r="A4966" s="41" t="s">
        <v>4867</v>
      </c>
      <c r="B4966" s="41" t="s">
        <v>4885</v>
      </c>
      <c r="C4966" s="63">
        <v>6560701</v>
      </c>
      <c r="D4966" s="34" t="s">
        <v>4932</v>
      </c>
      <c r="E4966" s="37"/>
    </row>
    <row r="4967" spans="1:5" ht="23.25" hidden="1" x14ac:dyDescent="0.2">
      <c r="A4967" s="41" t="s">
        <v>4867</v>
      </c>
      <c r="B4967" s="41" t="s">
        <v>4885</v>
      </c>
      <c r="C4967" s="63">
        <v>6560702</v>
      </c>
      <c r="D4967" s="34" t="s">
        <v>4933</v>
      </c>
      <c r="E4967" s="37"/>
    </row>
    <row r="4968" spans="1:5" ht="23.25" hidden="1" x14ac:dyDescent="0.2">
      <c r="A4968" s="41" t="s">
        <v>4867</v>
      </c>
      <c r="B4968" s="41" t="s">
        <v>4885</v>
      </c>
      <c r="C4968" s="63">
        <v>6560703</v>
      </c>
      <c r="D4968" s="34" t="s">
        <v>4934</v>
      </c>
      <c r="E4968" s="37"/>
    </row>
    <row r="4969" spans="1:5" ht="23.25" hidden="1" x14ac:dyDescent="0.2">
      <c r="A4969" s="41" t="s">
        <v>4867</v>
      </c>
      <c r="B4969" s="41" t="s">
        <v>4885</v>
      </c>
      <c r="C4969" s="63">
        <v>6560704</v>
      </c>
      <c r="D4969" s="34" t="s">
        <v>4552</v>
      </c>
      <c r="E4969" s="37"/>
    </row>
    <row r="4970" spans="1:5" ht="23.25" hidden="1" x14ac:dyDescent="0.2">
      <c r="A4970" s="41" t="s">
        <v>4867</v>
      </c>
      <c r="B4970" s="41" t="s">
        <v>4885</v>
      </c>
      <c r="C4970" s="63">
        <v>6560705</v>
      </c>
      <c r="D4970" s="34" t="s">
        <v>4935</v>
      </c>
      <c r="E4970" s="37"/>
    </row>
    <row r="4971" spans="1:5" ht="23.25" hidden="1" x14ac:dyDescent="0.2">
      <c r="A4971" s="41" t="s">
        <v>4867</v>
      </c>
      <c r="B4971" s="41" t="s">
        <v>4885</v>
      </c>
      <c r="C4971" s="63">
        <v>6560706</v>
      </c>
      <c r="D4971" s="34" t="s">
        <v>4936</v>
      </c>
      <c r="E4971" s="37"/>
    </row>
    <row r="4972" spans="1:5" ht="23.25" hidden="1" x14ac:dyDescent="0.2">
      <c r="A4972" s="41" t="s">
        <v>4867</v>
      </c>
      <c r="B4972" s="41" t="s">
        <v>4887</v>
      </c>
      <c r="C4972" s="63">
        <v>6560801</v>
      </c>
      <c r="D4972" s="34" t="s">
        <v>4937</v>
      </c>
      <c r="E4972" s="37"/>
    </row>
    <row r="4973" spans="1:5" ht="23.25" hidden="1" x14ac:dyDescent="0.2">
      <c r="A4973" s="41" t="s">
        <v>4867</v>
      </c>
      <c r="B4973" s="41" t="s">
        <v>4887</v>
      </c>
      <c r="C4973" s="63">
        <v>6560802</v>
      </c>
      <c r="D4973" s="34" t="s">
        <v>4938</v>
      </c>
      <c r="E4973" s="37"/>
    </row>
    <row r="4974" spans="1:5" ht="23.25" hidden="1" x14ac:dyDescent="0.2">
      <c r="A4974" s="41" t="s">
        <v>4867</v>
      </c>
      <c r="B4974" s="41" t="s">
        <v>4887</v>
      </c>
      <c r="C4974" s="63">
        <v>6560803</v>
      </c>
      <c r="D4974" s="34" t="s">
        <v>4750</v>
      </c>
      <c r="E4974" s="37"/>
    </row>
    <row r="4975" spans="1:5" ht="23.25" hidden="1" x14ac:dyDescent="0.2">
      <c r="A4975" s="41" t="s">
        <v>4867</v>
      </c>
      <c r="B4975" s="41" t="s">
        <v>4887</v>
      </c>
      <c r="C4975" s="63">
        <v>6560804</v>
      </c>
      <c r="D4975" s="34" t="s">
        <v>4939</v>
      </c>
      <c r="E4975" s="37"/>
    </row>
    <row r="4976" spans="1:5" ht="23.25" hidden="1" x14ac:dyDescent="0.2">
      <c r="A4976" s="41" t="s">
        <v>4867</v>
      </c>
      <c r="B4976" s="41" t="s">
        <v>4870</v>
      </c>
      <c r="C4976" s="63">
        <v>6560901</v>
      </c>
      <c r="D4976" s="34" t="s">
        <v>4940</v>
      </c>
      <c r="E4976" s="37"/>
    </row>
    <row r="4977" spans="1:5" ht="23.25" hidden="1" x14ac:dyDescent="0.2">
      <c r="A4977" s="41" t="s">
        <v>4867</v>
      </c>
      <c r="B4977" s="41" t="s">
        <v>4870</v>
      </c>
      <c r="C4977" s="63">
        <v>6560902</v>
      </c>
      <c r="D4977" s="34" t="s">
        <v>4941</v>
      </c>
      <c r="E4977" s="37"/>
    </row>
    <row r="4978" spans="1:5" ht="23.25" hidden="1" x14ac:dyDescent="0.2">
      <c r="A4978" s="41" t="s">
        <v>4867</v>
      </c>
      <c r="B4978" s="41" t="s">
        <v>4870</v>
      </c>
      <c r="C4978" s="63">
        <v>6560903</v>
      </c>
      <c r="D4978" s="34" t="s">
        <v>4417</v>
      </c>
      <c r="E4978" s="37"/>
    </row>
    <row r="4979" spans="1:5" ht="23.25" hidden="1" x14ac:dyDescent="0.2">
      <c r="A4979" s="41" t="s">
        <v>4944</v>
      </c>
      <c r="B4979" s="41" t="s">
        <v>4943</v>
      </c>
      <c r="C4979" s="63">
        <v>2570101</v>
      </c>
      <c r="D4979" s="34" t="s">
        <v>4942</v>
      </c>
      <c r="E4979" s="37"/>
    </row>
    <row r="4980" spans="1:5" ht="23.25" hidden="1" x14ac:dyDescent="0.2">
      <c r="A4980" s="41" t="s">
        <v>4944</v>
      </c>
      <c r="B4980" s="41" t="s">
        <v>4943</v>
      </c>
      <c r="C4980" s="63">
        <v>3570101</v>
      </c>
      <c r="D4980" s="34" t="s">
        <v>4945</v>
      </c>
      <c r="E4980" s="37"/>
    </row>
    <row r="4981" spans="1:5" ht="23.25" hidden="1" x14ac:dyDescent="0.2">
      <c r="A4981" s="41" t="s">
        <v>4944</v>
      </c>
      <c r="B4981" s="41" t="s">
        <v>4943</v>
      </c>
      <c r="C4981" s="63">
        <v>5570107</v>
      </c>
      <c r="D4981" s="34" t="s">
        <v>4946</v>
      </c>
      <c r="E4981" s="37"/>
    </row>
    <row r="4982" spans="1:5" ht="23.25" hidden="1" x14ac:dyDescent="0.2">
      <c r="A4982" s="41" t="s">
        <v>4944</v>
      </c>
      <c r="B4982" s="41" t="s">
        <v>4948</v>
      </c>
      <c r="C4982" s="63">
        <v>5570207</v>
      </c>
      <c r="D4982" s="34" t="s">
        <v>4947</v>
      </c>
      <c r="E4982" s="37"/>
    </row>
    <row r="4983" spans="1:5" ht="23.25" hidden="1" x14ac:dyDescent="0.2">
      <c r="A4983" s="41" t="s">
        <v>4944</v>
      </c>
      <c r="B4983" s="41" t="s">
        <v>4950</v>
      </c>
      <c r="C4983" s="63">
        <v>5570307</v>
      </c>
      <c r="D4983" s="34" t="s">
        <v>4949</v>
      </c>
      <c r="E4983" s="37"/>
    </row>
    <row r="4984" spans="1:5" ht="23.25" hidden="1" x14ac:dyDescent="0.2">
      <c r="A4984" s="41" t="s">
        <v>4944</v>
      </c>
      <c r="B4984" s="41" t="s">
        <v>4950</v>
      </c>
      <c r="C4984" s="63">
        <v>5570308</v>
      </c>
      <c r="D4984" s="34" t="s">
        <v>4951</v>
      </c>
      <c r="E4984" s="37"/>
    </row>
    <row r="4985" spans="1:5" ht="23.25" hidden="1" x14ac:dyDescent="0.2">
      <c r="A4985" s="41" t="s">
        <v>4944</v>
      </c>
      <c r="B4985" s="41" t="s">
        <v>4953</v>
      </c>
      <c r="C4985" s="63">
        <v>5570411</v>
      </c>
      <c r="D4985" s="34" t="s">
        <v>4952</v>
      </c>
      <c r="E4985" s="37"/>
    </row>
    <row r="4986" spans="1:5" ht="23.25" hidden="1" x14ac:dyDescent="0.2">
      <c r="A4986" s="41" t="s">
        <v>4944</v>
      </c>
      <c r="B4986" s="41" t="s">
        <v>4953</v>
      </c>
      <c r="C4986" s="63">
        <v>5570412</v>
      </c>
      <c r="D4986" s="34" t="s">
        <v>4954</v>
      </c>
      <c r="E4986" s="37"/>
    </row>
    <row r="4987" spans="1:5" ht="23.25" hidden="1" x14ac:dyDescent="0.2">
      <c r="A4987" s="41" t="s">
        <v>4944</v>
      </c>
      <c r="B4987" s="41" t="s">
        <v>4956</v>
      </c>
      <c r="C4987" s="63">
        <v>5570516</v>
      </c>
      <c r="D4987" s="34" t="s">
        <v>4955</v>
      </c>
      <c r="E4987" s="37"/>
    </row>
    <row r="4988" spans="1:5" ht="23.25" hidden="1" x14ac:dyDescent="0.2">
      <c r="A4988" s="41" t="s">
        <v>4944</v>
      </c>
      <c r="B4988" s="41" t="s">
        <v>4958</v>
      </c>
      <c r="C4988" s="63">
        <v>5570606</v>
      </c>
      <c r="D4988" s="34" t="s">
        <v>4957</v>
      </c>
      <c r="E4988" s="37"/>
    </row>
    <row r="4989" spans="1:5" ht="23.25" hidden="1" x14ac:dyDescent="0.2">
      <c r="A4989" s="41" t="s">
        <v>4944</v>
      </c>
      <c r="B4989" s="41" t="s">
        <v>4958</v>
      </c>
      <c r="C4989" s="63">
        <v>5570607</v>
      </c>
      <c r="D4989" s="34" t="s">
        <v>4251</v>
      </c>
      <c r="E4989" s="37"/>
    </row>
    <row r="4990" spans="1:5" ht="23.25" hidden="1" x14ac:dyDescent="0.2">
      <c r="A4990" s="41" t="s">
        <v>4944</v>
      </c>
      <c r="B4990" s="41" t="s">
        <v>4960</v>
      </c>
      <c r="C4990" s="63">
        <v>5570710</v>
      </c>
      <c r="D4990" s="34" t="s">
        <v>4959</v>
      </c>
      <c r="E4990" s="37"/>
    </row>
    <row r="4991" spans="1:5" ht="23.25" hidden="1" x14ac:dyDescent="0.2">
      <c r="A4991" s="41" t="s">
        <v>4944</v>
      </c>
      <c r="B4991" s="41" t="s">
        <v>4960</v>
      </c>
      <c r="C4991" s="63">
        <v>5570711</v>
      </c>
      <c r="D4991" s="34" t="s">
        <v>4961</v>
      </c>
      <c r="E4991" s="37"/>
    </row>
    <row r="4992" spans="1:5" ht="23.25" hidden="1" x14ac:dyDescent="0.2">
      <c r="A4992" s="41" t="s">
        <v>4944</v>
      </c>
      <c r="B4992" s="41" t="s">
        <v>4960</v>
      </c>
      <c r="C4992" s="63">
        <v>5570712</v>
      </c>
      <c r="D4992" s="34" t="s">
        <v>4962</v>
      </c>
      <c r="E4992" s="37"/>
    </row>
    <row r="4993" spans="1:5" ht="23.25" hidden="1" x14ac:dyDescent="0.2">
      <c r="A4993" s="41" t="s">
        <v>4944</v>
      </c>
      <c r="B4993" s="41" t="s">
        <v>4943</v>
      </c>
      <c r="C4993" s="63">
        <v>5570713</v>
      </c>
      <c r="D4993" s="34" t="s">
        <v>4314</v>
      </c>
      <c r="E4993" s="37"/>
    </row>
    <row r="4994" spans="1:5" ht="23.25" hidden="1" x14ac:dyDescent="0.2">
      <c r="A4994" s="41" t="s">
        <v>4944</v>
      </c>
      <c r="B4994" s="41" t="s">
        <v>4964</v>
      </c>
      <c r="C4994" s="63">
        <v>5570807</v>
      </c>
      <c r="D4994" s="34" t="s">
        <v>4963</v>
      </c>
      <c r="E4994" s="37"/>
    </row>
    <row r="4995" spans="1:5" ht="23.25" hidden="1" x14ac:dyDescent="0.2">
      <c r="A4995" s="41" t="s">
        <v>4944</v>
      </c>
      <c r="B4995" s="41" t="s">
        <v>4966</v>
      </c>
      <c r="C4995" s="63">
        <v>5570909</v>
      </c>
      <c r="D4995" s="34" t="s">
        <v>4965</v>
      </c>
      <c r="E4995" s="37"/>
    </row>
    <row r="4996" spans="1:5" ht="23.25" hidden="1" x14ac:dyDescent="0.2">
      <c r="A4996" s="41" t="s">
        <v>4944</v>
      </c>
      <c r="B4996" s="41" t="s">
        <v>4966</v>
      </c>
      <c r="C4996" s="63">
        <v>5570910</v>
      </c>
      <c r="D4996" s="34" t="s">
        <v>4967</v>
      </c>
      <c r="E4996" s="37"/>
    </row>
    <row r="4997" spans="1:5" ht="23.25" hidden="1" x14ac:dyDescent="0.2">
      <c r="A4997" s="41" t="s">
        <v>4944</v>
      </c>
      <c r="B4997" s="41" t="s">
        <v>4969</v>
      </c>
      <c r="C4997" s="63">
        <v>5571008</v>
      </c>
      <c r="D4997" s="34" t="s">
        <v>4968</v>
      </c>
      <c r="E4997" s="37"/>
    </row>
    <row r="4998" spans="1:5" ht="23.25" hidden="1" x14ac:dyDescent="0.2">
      <c r="A4998" s="41" t="s">
        <v>4944</v>
      </c>
      <c r="B4998" s="41" t="s">
        <v>4969</v>
      </c>
      <c r="C4998" s="63">
        <v>5571009</v>
      </c>
      <c r="D4998" s="34" t="s">
        <v>4970</v>
      </c>
      <c r="E4998" s="37"/>
    </row>
    <row r="4999" spans="1:5" ht="23.25" hidden="1" x14ac:dyDescent="0.2">
      <c r="A4999" s="41" t="s">
        <v>4944</v>
      </c>
      <c r="B4999" s="41" t="s">
        <v>4972</v>
      </c>
      <c r="C4999" s="63">
        <v>5571108</v>
      </c>
      <c r="D4999" s="34" t="s">
        <v>4971</v>
      </c>
      <c r="E4999" s="37"/>
    </row>
    <row r="5000" spans="1:5" ht="23.25" hidden="1" x14ac:dyDescent="0.2">
      <c r="A5000" s="41" t="s">
        <v>4944</v>
      </c>
      <c r="B5000" s="41" t="s">
        <v>4972</v>
      </c>
      <c r="C5000" s="63">
        <v>5571109</v>
      </c>
      <c r="D5000" s="34" t="s">
        <v>4973</v>
      </c>
      <c r="E5000" s="37"/>
    </row>
    <row r="5001" spans="1:5" ht="23.25" hidden="1" x14ac:dyDescent="0.2">
      <c r="A5001" s="41" t="s">
        <v>4944</v>
      </c>
      <c r="B5001" s="41" t="s">
        <v>4975</v>
      </c>
      <c r="C5001" s="63">
        <v>5571206</v>
      </c>
      <c r="D5001" s="34" t="s">
        <v>4974</v>
      </c>
      <c r="E5001" s="37"/>
    </row>
    <row r="5002" spans="1:5" ht="23.25" hidden="1" x14ac:dyDescent="0.2">
      <c r="A5002" s="41" t="s">
        <v>4944</v>
      </c>
      <c r="B5002" s="41" t="s">
        <v>4977</v>
      </c>
      <c r="C5002" s="63">
        <v>5571404</v>
      </c>
      <c r="D5002" s="34" t="s">
        <v>4976</v>
      </c>
      <c r="E5002" s="37"/>
    </row>
    <row r="5003" spans="1:5" ht="23.25" hidden="1" x14ac:dyDescent="0.2">
      <c r="A5003" s="41" t="s">
        <v>4944</v>
      </c>
      <c r="B5003" s="41" t="s">
        <v>4979</v>
      </c>
      <c r="C5003" s="63">
        <v>5571606</v>
      </c>
      <c r="D5003" s="34" t="s">
        <v>4978</v>
      </c>
      <c r="E5003" s="37"/>
    </row>
    <row r="5004" spans="1:5" ht="23.25" hidden="1" x14ac:dyDescent="0.2">
      <c r="A5004" s="41" t="s">
        <v>4944</v>
      </c>
      <c r="B5004" s="41" t="s">
        <v>4979</v>
      </c>
      <c r="C5004" s="63">
        <v>5571607</v>
      </c>
      <c r="D5004" s="34" t="s">
        <v>4980</v>
      </c>
      <c r="E5004" s="37"/>
    </row>
    <row r="5005" spans="1:5" ht="23.25" hidden="1" x14ac:dyDescent="0.2">
      <c r="A5005" s="41" t="s">
        <v>4944</v>
      </c>
      <c r="B5005" s="41" t="s">
        <v>4981</v>
      </c>
      <c r="C5005" s="63">
        <v>5571706</v>
      </c>
      <c r="D5005" s="34" t="s">
        <v>4933</v>
      </c>
      <c r="E5005" s="37"/>
    </row>
    <row r="5006" spans="1:5" ht="23.25" hidden="1" x14ac:dyDescent="0.2">
      <c r="A5006" s="41" t="s">
        <v>4944</v>
      </c>
      <c r="B5006" s="41" t="s">
        <v>4943</v>
      </c>
      <c r="C5006" s="63">
        <v>6570101</v>
      </c>
      <c r="D5006" s="34" t="s">
        <v>4982</v>
      </c>
      <c r="E5006" s="37"/>
    </row>
    <row r="5007" spans="1:5" ht="23.25" hidden="1" x14ac:dyDescent="0.2">
      <c r="A5007" s="41" t="s">
        <v>4944</v>
      </c>
      <c r="B5007" s="41" t="s">
        <v>4943</v>
      </c>
      <c r="C5007" s="63">
        <v>6570102</v>
      </c>
      <c r="D5007" s="34" t="s">
        <v>4983</v>
      </c>
      <c r="E5007" s="37"/>
    </row>
    <row r="5008" spans="1:5" ht="23.25" hidden="1" x14ac:dyDescent="0.2">
      <c r="A5008" s="41" t="s">
        <v>4944</v>
      </c>
      <c r="B5008" s="41" t="s">
        <v>4960</v>
      </c>
      <c r="C5008" s="63">
        <v>6570103</v>
      </c>
      <c r="D5008" s="34" t="s">
        <v>4314</v>
      </c>
      <c r="E5008" s="37"/>
    </row>
    <row r="5009" spans="1:5" ht="23.25" hidden="1" x14ac:dyDescent="0.2">
      <c r="A5009" s="41" t="s">
        <v>4944</v>
      </c>
      <c r="B5009" s="41" t="s">
        <v>4943</v>
      </c>
      <c r="C5009" s="63">
        <v>6570104</v>
      </c>
      <c r="D5009" s="34" t="s">
        <v>4984</v>
      </c>
      <c r="E5009" s="37"/>
    </row>
    <row r="5010" spans="1:5" ht="23.25" hidden="1" x14ac:dyDescent="0.2">
      <c r="A5010" s="41" t="s">
        <v>4944</v>
      </c>
      <c r="B5010" s="41" t="s">
        <v>4943</v>
      </c>
      <c r="C5010" s="63">
        <v>6570105</v>
      </c>
      <c r="D5010" s="34" t="s">
        <v>4985</v>
      </c>
      <c r="E5010" s="37"/>
    </row>
    <row r="5011" spans="1:5" ht="23.25" hidden="1" x14ac:dyDescent="0.2">
      <c r="A5011" s="41" t="s">
        <v>4944</v>
      </c>
      <c r="B5011" s="41" t="s">
        <v>4943</v>
      </c>
      <c r="C5011" s="63">
        <v>6570106</v>
      </c>
      <c r="D5011" s="34" t="s">
        <v>4986</v>
      </c>
      <c r="E5011" s="37"/>
    </row>
    <row r="5012" spans="1:5" ht="23.25" hidden="1" x14ac:dyDescent="0.2">
      <c r="A5012" s="41" t="s">
        <v>4944</v>
      </c>
      <c r="B5012" s="41" t="s">
        <v>4943</v>
      </c>
      <c r="C5012" s="63">
        <v>6570108</v>
      </c>
      <c r="D5012" s="34" t="s">
        <v>4987</v>
      </c>
      <c r="E5012" s="37"/>
    </row>
    <row r="5013" spans="1:5" ht="23.25" hidden="1" x14ac:dyDescent="0.2">
      <c r="A5013" s="41" t="s">
        <v>4944</v>
      </c>
      <c r="B5013" s="41" t="s">
        <v>4943</v>
      </c>
      <c r="C5013" s="63">
        <v>6570109</v>
      </c>
      <c r="D5013" s="34" t="s">
        <v>4988</v>
      </c>
      <c r="E5013" s="37"/>
    </row>
    <row r="5014" spans="1:5" ht="23.25" hidden="1" x14ac:dyDescent="0.2">
      <c r="A5014" s="41" t="s">
        <v>4944</v>
      </c>
      <c r="B5014" s="41" t="s">
        <v>4943</v>
      </c>
      <c r="C5014" s="63">
        <v>6570110</v>
      </c>
      <c r="D5014" s="34" t="s">
        <v>4989</v>
      </c>
      <c r="E5014" s="37"/>
    </row>
    <row r="5015" spans="1:5" ht="23.25" hidden="1" x14ac:dyDescent="0.2">
      <c r="A5015" s="41" t="s">
        <v>4944</v>
      </c>
      <c r="B5015" s="41" t="s">
        <v>4943</v>
      </c>
      <c r="C5015" s="63">
        <v>6570111</v>
      </c>
      <c r="D5015" s="34" t="s">
        <v>4990</v>
      </c>
      <c r="E5015" s="37"/>
    </row>
    <row r="5016" spans="1:5" ht="23.25" hidden="1" x14ac:dyDescent="0.2">
      <c r="A5016" s="41" t="s">
        <v>4944</v>
      </c>
      <c r="B5016" s="41" t="s">
        <v>4943</v>
      </c>
      <c r="C5016" s="63">
        <v>6570112</v>
      </c>
      <c r="D5016" s="34" t="s">
        <v>4991</v>
      </c>
      <c r="E5016" s="37"/>
    </row>
    <row r="5017" spans="1:5" ht="23.25" hidden="1" x14ac:dyDescent="0.2">
      <c r="A5017" s="41" t="s">
        <v>4944</v>
      </c>
      <c r="B5017" s="41" t="s">
        <v>4943</v>
      </c>
      <c r="C5017" s="63">
        <v>6570113</v>
      </c>
      <c r="D5017" s="34" t="s">
        <v>4992</v>
      </c>
      <c r="E5017" s="37"/>
    </row>
    <row r="5018" spans="1:5" ht="23.25" hidden="1" x14ac:dyDescent="0.2">
      <c r="A5018" s="41" t="s">
        <v>4944</v>
      </c>
      <c r="B5018" s="41" t="s">
        <v>4943</v>
      </c>
      <c r="C5018" s="63">
        <v>6570114</v>
      </c>
      <c r="D5018" s="34" t="s">
        <v>4993</v>
      </c>
      <c r="E5018" s="37"/>
    </row>
    <row r="5019" spans="1:5" ht="23.25" hidden="1" x14ac:dyDescent="0.2">
      <c r="A5019" s="41" t="s">
        <v>4944</v>
      </c>
      <c r="B5019" s="41" t="s">
        <v>4943</v>
      </c>
      <c r="C5019" s="63">
        <v>6570115</v>
      </c>
      <c r="D5019" s="34" t="s">
        <v>4994</v>
      </c>
      <c r="E5019" s="37"/>
    </row>
    <row r="5020" spans="1:5" ht="23.25" hidden="1" x14ac:dyDescent="0.2">
      <c r="A5020" s="41" t="s">
        <v>4944</v>
      </c>
      <c r="B5020" s="41" t="s">
        <v>4948</v>
      </c>
      <c r="C5020" s="63">
        <v>6570201</v>
      </c>
      <c r="D5020" s="34" t="s">
        <v>4995</v>
      </c>
      <c r="E5020" s="37"/>
    </row>
    <row r="5021" spans="1:5" ht="23.25" hidden="1" x14ac:dyDescent="0.2">
      <c r="A5021" s="41" t="s">
        <v>4944</v>
      </c>
      <c r="B5021" s="41" t="s">
        <v>4948</v>
      </c>
      <c r="C5021" s="63">
        <v>6570202</v>
      </c>
      <c r="D5021" s="34" t="s">
        <v>4996</v>
      </c>
      <c r="E5021" s="37"/>
    </row>
    <row r="5022" spans="1:5" ht="23.25" hidden="1" x14ac:dyDescent="0.2">
      <c r="A5022" s="41" t="s">
        <v>4944</v>
      </c>
      <c r="B5022" s="41" t="s">
        <v>4948</v>
      </c>
      <c r="C5022" s="63">
        <v>6570203</v>
      </c>
      <c r="D5022" s="34" t="s">
        <v>4997</v>
      </c>
      <c r="E5022" s="37"/>
    </row>
    <row r="5023" spans="1:5" ht="23.25" hidden="1" x14ac:dyDescent="0.2">
      <c r="A5023" s="41" t="s">
        <v>4944</v>
      </c>
      <c r="B5023" s="41" t="s">
        <v>4948</v>
      </c>
      <c r="C5023" s="63">
        <v>6570204</v>
      </c>
      <c r="D5023" s="34" t="s">
        <v>4998</v>
      </c>
      <c r="E5023" s="37"/>
    </row>
    <row r="5024" spans="1:5" ht="23.25" hidden="1" x14ac:dyDescent="0.2">
      <c r="A5024" s="41" t="s">
        <v>4944</v>
      </c>
      <c r="B5024" s="41" t="s">
        <v>4948</v>
      </c>
      <c r="C5024" s="63">
        <v>6570205</v>
      </c>
      <c r="D5024" s="34" t="s">
        <v>4999</v>
      </c>
      <c r="E5024" s="37"/>
    </row>
    <row r="5025" spans="1:5" ht="23.25" hidden="1" x14ac:dyDescent="0.2">
      <c r="A5025" s="41" t="s">
        <v>4944</v>
      </c>
      <c r="B5025" s="41" t="s">
        <v>4950</v>
      </c>
      <c r="C5025" s="63">
        <v>6570301</v>
      </c>
      <c r="D5025" s="34" t="s">
        <v>4875</v>
      </c>
      <c r="E5025" s="37"/>
    </row>
    <row r="5026" spans="1:5" ht="23.25" hidden="1" x14ac:dyDescent="0.2">
      <c r="A5026" s="41" t="s">
        <v>4944</v>
      </c>
      <c r="B5026" s="41" t="s">
        <v>4950</v>
      </c>
      <c r="C5026" s="63">
        <v>6570302</v>
      </c>
      <c r="D5026" s="34" t="s">
        <v>5000</v>
      </c>
      <c r="E5026" s="37"/>
    </row>
    <row r="5027" spans="1:5" ht="23.25" hidden="1" x14ac:dyDescent="0.2">
      <c r="A5027" s="41" t="s">
        <v>4944</v>
      </c>
      <c r="B5027" s="41" t="s">
        <v>4950</v>
      </c>
      <c r="C5027" s="63">
        <v>6570303</v>
      </c>
      <c r="D5027" s="34" t="s">
        <v>5001</v>
      </c>
      <c r="E5027" s="37"/>
    </row>
    <row r="5028" spans="1:5" ht="23.25" hidden="1" x14ac:dyDescent="0.2">
      <c r="A5028" s="41" t="s">
        <v>4944</v>
      </c>
      <c r="B5028" s="41" t="s">
        <v>4950</v>
      </c>
      <c r="C5028" s="63">
        <v>6570304</v>
      </c>
      <c r="D5028" s="34" t="s">
        <v>5002</v>
      </c>
      <c r="E5028" s="37"/>
    </row>
    <row r="5029" spans="1:5" ht="23.25" hidden="1" x14ac:dyDescent="0.2">
      <c r="A5029" s="41" t="s">
        <v>4944</v>
      </c>
      <c r="B5029" s="41" t="s">
        <v>4950</v>
      </c>
      <c r="C5029" s="63">
        <v>6570305</v>
      </c>
      <c r="D5029" s="34" t="s">
        <v>5003</v>
      </c>
      <c r="E5029" s="37"/>
    </row>
    <row r="5030" spans="1:5" ht="23.25" hidden="1" x14ac:dyDescent="0.2">
      <c r="A5030" s="41" t="s">
        <v>4944</v>
      </c>
      <c r="B5030" s="41" t="s">
        <v>4950</v>
      </c>
      <c r="C5030" s="63">
        <v>6570306</v>
      </c>
      <c r="D5030" s="34" t="s">
        <v>5004</v>
      </c>
      <c r="E5030" s="37"/>
    </row>
    <row r="5031" spans="1:5" ht="23.25" hidden="1" x14ac:dyDescent="0.2">
      <c r="A5031" s="41" t="s">
        <v>4944</v>
      </c>
      <c r="B5031" s="41" t="s">
        <v>4953</v>
      </c>
      <c r="C5031" s="63">
        <v>6570401</v>
      </c>
      <c r="D5031" s="34" t="s">
        <v>4318</v>
      </c>
      <c r="E5031" s="37"/>
    </row>
    <row r="5032" spans="1:5" ht="23.25" hidden="1" x14ac:dyDescent="0.2">
      <c r="A5032" s="41" t="s">
        <v>4944</v>
      </c>
      <c r="B5032" s="41" t="s">
        <v>4953</v>
      </c>
      <c r="C5032" s="63">
        <v>6570402</v>
      </c>
      <c r="D5032" s="34" t="s">
        <v>5005</v>
      </c>
      <c r="E5032" s="37"/>
    </row>
    <row r="5033" spans="1:5" ht="23.25" hidden="1" x14ac:dyDescent="0.2">
      <c r="A5033" s="41" t="s">
        <v>4944</v>
      </c>
      <c r="B5033" s="41" t="s">
        <v>4953</v>
      </c>
      <c r="C5033" s="63">
        <v>6570403</v>
      </c>
      <c r="D5033" s="34" t="s">
        <v>5006</v>
      </c>
      <c r="E5033" s="37"/>
    </row>
    <row r="5034" spans="1:5" ht="23.25" hidden="1" x14ac:dyDescent="0.2">
      <c r="A5034" s="41" t="s">
        <v>4944</v>
      </c>
      <c r="B5034" s="41" t="s">
        <v>4953</v>
      </c>
      <c r="C5034" s="63">
        <v>6570404</v>
      </c>
      <c r="D5034" s="34" t="s">
        <v>5007</v>
      </c>
      <c r="E5034" s="37"/>
    </row>
    <row r="5035" spans="1:5" ht="23.25" hidden="1" x14ac:dyDescent="0.2">
      <c r="A5035" s="41" t="s">
        <v>4944</v>
      </c>
      <c r="B5035" s="41" t="s">
        <v>4953</v>
      </c>
      <c r="C5035" s="63">
        <v>6570405</v>
      </c>
      <c r="D5035" s="34" t="s">
        <v>5008</v>
      </c>
      <c r="E5035" s="37"/>
    </row>
    <row r="5036" spans="1:5" ht="23.25" hidden="1" x14ac:dyDescent="0.2">
      <c r="A5036" s="41" t="s">
        <v>4944</v>
      </c>
      <c r="B5036" s="41" t="s">
        <v>4953</v>
      </c>
      <c r="C5036" s="63">
        <v>6570406</v>
      </c>
      <c r="D5036" s="34" t="s">
        <v>5009</v>
      </c>
      <c r="E5036" s="37"/>
    </row>
    <row r="5037" spans="1:5" ht="23.25" hidden="1" x14ac:dyDescent="0.2">
      <c r="A5037" s="41" t="s">
        <v>4944</v>
      </c>
      <c r="B5037" s="41" t="s">
        <v>4953</v>
      </c>
      <c r="C5037" s="63">
        <v>6570407</v>
      </c>
      <c r="D5037" s="34" t="s">
        <v>5010</v>
      </c>
      <c r="E5037" s="37"/>
    </row>
    <row r="5038" spans="1:5" ht="23.25" hidden="1" x14ac:dyDescent="0.2">
      <c r="A5038" s="41" t="s">
        <v>4944</v>
      </c>
      <c r="B5038" s="41" t="s">
        <v>4953</v>
      </c>
      <c r="C5038" s="63">
        <v>6570408</v>
      </c>
      <c r="D5038" s="34" t="s">
        <v>5011</v>
      </c>
      <c r="E5038" s="37"/>
    </row>
    <row r="5039" spans="1:5" ht="23.25" hidden="1" x14ac:dyDescent="0.2">
      <c r="A5039" s="41" t="s">
        <v>4944</v>
      </c>
      <c r="B5039" s="41" t="s">
        <v>4953</v>
      </c>
      <c r="C5039" s="63">
        <v>6570409</v>
      </c>
      <c r="D5039" s="34" t="s">
        <v>5012</v>
      </c>
      <c r="E5039" s="37"/>
    </row>
    <row r="5040" spans="1:5" ht="23.25" hidden="1" x14ac:dyDescent="0.2">
      <c r="A5040" s="41" t="s">
        <v>4944</v>
      </c>
      <c r="B5040" s="41" t="s">
        <v>4953</v>
      </c>
      <c r="C5040" s="63">
        <v>6570410</v>
      </c>
      <c r="D5040" s="34" t="s">
        <v>5013</v>
      </c>
      <c r="E5040" s="37"/>
    </row>
    <row r="5041" spans="1:5" ht="23.25" hidden="1" x14ac:dyDescent="0.2">
      <c r="A5041" s="41" t="s">
        <v>4944</v>
      </c>
      <c r="B5041" s="41" t="s">
        <v>4956</v>
      </c>
      <c r="C5041" s="63">
        <v>6570501</v>
      </c>
      <c r="D5041" s="34" t="s">
        <v>5014</v>
      </c>
      <c r="E5041" s="37"/>
    </row>
    <row r="5042" spans="1:5" ht="23.25" hidden="1" x14ac:dyDescent="0.2">
      <c r="A5042" s="41" t="s">
        <v>4944</v>
      </c>
      <c r="B5042" s="41" t="s">
        <v>4956</v>
      </c>
      <c r="C5042" s="63">
        <v>6570502</v>
      </c>
      <c r="D5042" s="34" t="s">
        <v>5015</v>
      </c>
      <c r="E5042" s="37"/>
    </row>
    <row r="5043" spans="1:5" ht="23.25" hidden="1" x14ac:dyDescent="0.2">
      <c r="A5043" s="41" t="s">
        <v>4944</v>
      </c>
      <c r="B5043" s="41" t="s">
        <v>4956</v>
      </c>
      <c r="C5043" s="63">
        <v>6570503</v>
      </c>
      <c r="D5043" s="34" t="s">
        <v>1059</v>
      </c>
      <c r="E5043" s="37"/>
    </row>
    <row r="5044" spans="1:5" ht="23.25" hidden="1" x14ac:dyDescent="0.2">
      <c r="A5044" s="41" t="s">
        <v>4944</v>
      </c>
      <c r="B5044" s="41" t="s">
        <v>4956</v>
      </c>
      <c r="C5044" s="63">
        <v>6570504</v>
      </c>
      <c r="D5044" s="34" t="s">
        <v>5016</v>
      </c>
      <c r="E5044" s="37"/>
    </row>
    <row r="5045" spans="1:5" ht="23.25" hidden="1" x14ac:dyDescent="0.2">
      <c r="A5045" s="41" t="s">
        <v>4944</v>
      </c>
      <c r="B5045" s="41" t="s">
        <v>4956</v>
      </c>
      <c r="C5045" s="63">
        <v>6570505</v>
      </c>
      <c r="D5045" s="34" t="s">
        <v>5017</v>
      </c>
      <c r="E5045" s="37"/>
    </row>
    <row r="5046" spans="1:5" ht="23.25" hidden="1" x14ac:dyDescent="0.2">
      <c r="A5046" s="41" t="s">
        <v>4944</v>
      </c>
      <c r="B5046" s="41" t="s">
        <v>4956</v>
      </c>
      <c r="C5046" s="63">
        <v>6570506</v>
      </c>
      <c r="D5046" s="34" t="s">
        <v>3297</v>
      </c>
      <c r="E5046" s="37"/>
    </row>
    <row r="5047" spans="1:5" ht="23.25" hidden="1" x14ac:dyDescent="0.2">
      <c r="A5047" s="41" t="s">
        <v>4944</v>
      </c>
      <c r="B5047" s="41" t="s">
        <v>4956</v>
      </c>
      <c r="C5047" s="63">
        <v>6570507</v>
      </c>
      <c r="D5047" s="34" t="s">
        <v>5018</v>
      </c>
      <c r="E5047" s="37"/>
    </row>
    <row r="5048" spans="1:5" ht="23.25" hidden="1" x14ac:dyDescent="0.2">
      <c r="A5048" s="41" t="s">
        <v>4944</v>
      </c>
      <c r="B5048" s="41" t="s">
        <v>4956</v>
      </c>
      <c r="C5048" s="63">
        <v>6570508</v>
      </c>
      <c r="D5048" s="34" t="s">
        <v>5019</v>
      </c>
      <c r="E5048" s="37"/>
    </row>
    <row r="5049" spans="1:5" ht="23.25" hidden="1" x14ac:dyDescent="0.2">
      <c r="A5049" s="41" t="s">
        <v>4944</v>
      </c>
      <c r="B5049" s="41" t="s">
        <v>4956</v>
      </c>
      <c r="C5049" s="63">
        <v>6570509</v>
      </c>
      <c r="D5049" s="34" t="s">
        <v>5020</v>
      </c>
      <c r="E5049" s="37"/>
    </row>
    <row r="5050" spans="1:5" ht="23.25" hidden="1" x14ac:dyDescent="0.2">
      <c r="A5050" s="41" t="s">
        <v>4944</v>
      </c>
      <c r="B5050" s="41" t="s">
        <v>4956</v>
      </c>
      <c r="C5050" s="63">
        <v>6570510</v>
      </c>
      <c r="D5050" s="34" t="s">
        <v>4336</v>
      </c>
      <c r="E5050" s="37"/>
    </row>
    <row r="5051" spans="1:5" ht="23.25" hidden="1" x14ac:dyDescent="0.2">
      <c r="A5051" s="41" t="s">
        <v>4944</v>
      </c>
      <c r="B5051" s="41" t="s">
        <v>4956</v>
      </c>
      <c r="C5051" s="63">
        <v>6570511</v>
      </c>
      <c r="D5051" s="34" t="s">
        <v>5021</v>
      </c>
      <c r="E5051" s="37"/>
    </row>
    <row r="5052" spans="1:5" ht="23.25" hidden="1" x14ac:dyDescent="0.2">
      <c r="A5052" s="41" t="s">
        <v>4944</v>
      </c>
      <c r="B5052" s="41" t="s">
        <v>4956</v>
      </c>
      <c r="C5052" s="63">
        <v>6570512</v>
      </c>
      <c r="D5052" s="34" t="s">
        <v>5022</v>
      </c>
      <c r="E5052" s="37"/>
    </row>
    <row r="5053" spans="1:5" ht="23.25" hidden="1" x14ac:dyDescent="0.2">
      <c r="A5053" s="41" t="s">
        <v>4944</v>
      </c>
      <c r="B5053" s="41" t="s">
        <v>4956</v>
      </c>
      <c r="C5053" s="63">
        <v>6570513</v>
      </c>
      <c r="D5053" s="34" t="s">
        <v>5023</v>
      </c>
      <c r="E5053" s="37"/>
    </row>
    <row r="5054" spans="1:5" ht="23.25" hidden="1" x14ac:dyDescent="0.2">
      <c r="A5054" s="41" t="s">
        <v>4944</v>
      </c>
      <c r="B5054" s="41" t="s">
        <v>4956</v>
      </c>
      <c r="C5054" s="63">
        <v>6570514</v>
      </c>
      <c r="D5054" s="34" t="s">
        <v>5024</v>
      </c>
      <c r="E5054" s="37"/>
    </row>
    <row r="5055" spans="1:5" ht="23.25" hidden="1" x14ac:dyDescent="0.2">
      <c r="A5055" s="41" t="s">
        <v>4944</v>
      </c>
      <c r="B5055" s="41" t="s">
        <v>4956</v>
      </c>
      <c r="C5055" s="63">
        <v>6570515</v>
      </c>
      <c r="D5055" s="34" t="s">
        <v>5025</v>
      </c>
      <c r="E5055" s="37"/>
    </row>
    <row r="5056" spans="1:5" ht="23.25" hidden="1" x14ac:dyDescent="0.2">
      <c r="A5056" s="41" t="s">
        <v>4944</v>
      </c>
      <c r="B5056" s="41" t="s">
        <v>4958</v>
      </c>
      <c r="C5056" s="63">
        <v>6570601</v>
      </c>
      <c r="D5056" s="34" t="s">
        <v>248</v>
      </c>
      <c r="E5056" s="37"/>
    </row>
    <row r="5057" spans="1:5" ht="23.25" hidden="1" x14ac:dyDescent="0.2">
      <c r="A5057" s="41" t="s">
        <v>4944</v>
      </c>
      <c r="B5057" s="41" t="s">
        <v>4958</v>
      </c>
      <c r="C5057" s="63">
        <v>6570602</v>
      </c>
      <c r="D5057" s="34" t="s">
        <v>5026</v>
      </c>
      <c r="E5057" s="37"/>
    </row>
    <row r="5058" spans="1:5" ht="23.25" hidden="1" x14ac:dyDescent="0.2">
      <c r="A5058" s="41" t="s">
        <v>4944</v>
      </c>
      <c r="B5058" s="41" t="s">
        <v>4958</v>
      </c>
      <c r="C5058" s="63">
        <v>6570605</v>
      </c>
      <c r="D5058" s="34" t="s">
        <v>5027</v>
      </c>
      <c r="E5058" s="37"/>
    </row>
    <row r="5059" spans="1:5" ht="23.25" hidden="1" x14ac:dyDescent="0.2">
      <c r="A5059" s="41" t="s">
        <v>4944</v>
      </c>
      <c r="B5059" s="41" t="s">
        <v>4960</v>
      </c>
      <c r="C5059" s="63">
        <v>6570701</v>
      </c>
      <c r="D5059" s="34" t="s">
        <v>5028</v>
      </c>
      <c r="E5059" s="37"/>
    </row>
    <row r="5060" spans="1:5" ht="23.25" hidden="1" x14ac:dyDescent="0.2">
      <c r="A5060" s="41" t="s">
        <v>4944</v>
      </c>
      <c r="B5060" s="41" t="s">
        <v>4960</v>
      </c>
      <c r="C5060" s="63">
        <v>6570702</v>
      </c>
      <c r="D5060" s="34" t="s">
        <v>4444</v>
      </c>
      <c r="E5060" s="37"/>
    </row>
    <row r="5061" spans="1:5" ht="23.25" hidden="1" x14ac:dyDescent="0.2">
      <c r="A5061" s="41" t="s">
        <v>4944</v>
      </c>
      <c r="B5061" s="41" t="s">
        <v>4960</v>
      </c>
      <c r="C5061" s="63">
        <v>6570703</v>
      </c>
      <c r="D5061" s="34" t="s">
        <v>5029</v>
      </c>
      <c r="E5061" s="37"/>
    </row>
    <row r="5062" spans="1:5" ht="23.25" hidden="1" x14ac:dyDescent="0.2">
      <c r="A5062" s="41" t="s">
        <v>4944</v>
      </c>
      <c r="B5062" s="41" t="s">
        <v>4960</v>
      </c>
      <c r="C5062" s="63">
        <v>6570704</v>
      </c>
      <c r="D5062" s="34" t="s">
        <v>5030</v>
      </c>
      <c r="E5062" s="37"/>
    </row>
    <row r="5063" spans="1:5" ht="23.25" hidden="1" x14ac:dyDescent="0.2">
      <c r="A5063" s="41" t="s">
        <v>4944</v>
      </c>
      <c r="B5063" s="41" t="s">
        <v>4960</v>
      </c>
      <c r="C5063" s="63">
        <v>6570705</v>
      </c>
      <c r="D5063" s="34" t="s">
        <v>5031</v>
      </c>
      <c r="E5063" s="37"/>
    </row>
    <row r="5064" spans="1:5" ht="23.25" hidden="1" x14ac:dyDescent="0.2">
      <c r="A5064" s="41" t="s">
        <v>4944</v>
      </c>
      <c r="B5064" s="41" t="s">
        <v>4960</v>
      </c>
      <c r="C5064" s="63">
        <v>6570706</v>
      </c>
      <c r="D5064" s="34" t="s">
        <v>5032</v>
      </c>
      <c r="E5064" s="37"/>
    </row>
    <row r="5065" spans="1:5" ht="23.25" hidden="1" x14ac:dyDescent="0.2">
      <c r="A5065" s="41" t="s">
        <v>4944</v>
      </c>
      <c r="B5065" s="41" t="s">
        <v>4960</v>
      </c>
      <c r="C5065" s="63">
        <v>6570707</v>
      </c>
      <c r="D5065" s="34" t="s">
        <v>5033</v>
      </c>
      <c r="E5065" s="37"/>
    </row>
    <row r="5066" spans="1:5" ht="23.25" hidden="1" x14ac:dyDescent="0.2">
      <c r="A5066" s="41" t="s">
        <v>4944</v>
      </c>
      <c r="B5066" s="41" t="s">
        <v>4960</v>
      </c>
      <c r="C5066" s="63">
        <v>6570708</v>
      </c>
      <c r="D5066" s="34" t="s">
        <v>5034</v>
      </c>
      <c r="E5066" s="37"/>
    </row>
    <row r="5067" spans="1:5" ht="23.25" hidden="1" x14ac:dyDescent="0.2">
      <c r="A5067" s="41" t="s">
        <v>4944</v>
      </c>
      <c r="B5067" s="41" t="s">
        <v>4960</v>
      </c>
      <c r="C5067" s="63">
        <v>6570709</v>
      </c>
      <c r="D5067" s="34" t="s">
        <v>4334</v>
      </c>
      <c r="E5067" s="37"/>
    </row>
    <row r="5068" spans="1:5" ht="23.25" hidden="1" x14ac:dyDescent="0.2">
      <c r="A5068" s="41" t="s">
        <v>4944</v>
      </c>
      <c r="B5068" s="41" t="s">
        <v>4964</v>
      </c>
      <c r="C5068" s="63">
        <v>6570801</v>
      </c>
      <c r="D5068" s="34" t="s">
        <v>5035</v>
      </c>
      <c r="E5068" s="37"/>
    </row>
    <row r="5069" spans="1:5" ht="23.25" hidden="1" x14ac:dyDescent="0.2">
      <c r="A5069" s="41" t="s">
        <v>4944</v>
      </c>
      <c r="B5069" s="41" t="s">
        <v>4964</v>
      </c>
      <c r="C5069" s="63">
        <v>6570802</v>
      </c>
      <c r="D5069" s="34" t="s">
        <v>5036</v>
      </c>
      <c r="E5069" s="37"/>
    </row>
    <row r="5070" spans="1:5" ht="23.25" hidden="1" x14ac:dyDescent="0.2">
      <c r="A5070" s="41" t="s">
        <v>4944</v>
      </c>
      <c r="B5070" s="41" t="s">
        <v>4964</v>
      </c>
      <c r="C5070" s="63">
        <v>6570803</v>
      </c>
      <c r="D5070" s="34" t="s">
        <v>4875</v>
      </c>
      <c r="E5070" s="37"/>
    </row>
    <row r="5071" spans="1:5" ht="23.25" hidden="1" x14ac:dyDescent="0.2">
      <c r="A5071" s="41" t="s">
        <v>4944</v>
      </c>
      <c r="B5071" s="41" t="s">
        <v>4964</v>
      </c>
      <c r="C5071" s="63">
        <v>6570804</v>
      </c>
      <c r="D5071" s="34" t="s">
        <v>5037</v>
      </c>
      <c r="E5071" s="37"/>
    </row>
    <row r="5072" spans="1:5" ht="23.25" hidden="1" x14ac:dyDescent="0.2">
      <c r="A5072" s="41" t="s">
        <v>4944</v>
      </c>
      <c r="B5072" s="41" t="s">
        <v>4964</v>
      </c>
      <c r="C5072" s="63">
        <v>6570805</v>
      </c>
      <c r="D5072" s="34" t="s">
        <v>4750</v>
      </c>
      <c r="E5072" s="37"/>
    </row>
    <row r="5073" spans="1:5" ht="23.25" hidden="1" x14ac:dyDescent="0.2">
      <c r="A5073" s="41" t="s">
        <v>4944</v>
      </c>
      <c r="B5073" s="41" t="s">
        <v>4964</v>
      </c>
      <c r="C5073" s="63">
        <v>6570806</v>
      </c>
      <c r="D5073" s="34" t="s">
        <v>5038</v>
      </c>
      <c r="E5073" s="37"/>
    </row>
    <row r="5074" spans="1:5" ht="23.25" hidden="1" x14ac:dyDescent="0.2">
      <c r="A5074" s="41" t="s">
        <v>4944</v>
      </c>
      <c r="B5074" s="41" t="s">
        <v>4966</v>
      </c>
      <c r="C5074" s="63">
        <v>6570901</v>
      </c>
      <c r="D5074" s="34" t="s">
        <v>5039</v>
      </c>
      <c r="E5074" s="37"/>
    </row>
    <row r="5075" spans="1:5" ht="23.25" hidden="1" x14ac:dyDescent="0.2">
      <c r="A5075" s="41" t="s">
        <v>4944</v>
      </c>
      <c r="B5075" s="41" t="s">
        <v>4966</v>
      </c>
      <c r="C5075" s="63">
        <v>6570902</v>
      </c>
      <c r="D5075" s="34" t="s">
        <v>5040</v>
      </c>
      <c r="E5075" s="37"/>
    </row>
    <row r="5076" spans="1:5" ht="23.25" hidden="1" x14ac:dyDescent="0.2">
      <c r="A5076" s="41" t="s">
        <v>4944</v>
      </c>
      <c r="B5076" s="41" t="s">
        <v>4966</v>
      </c>
      <c r="C5076" s="63">
        <v>6570903</v>
      </c>
      <c r="D5076" s="34" t="s">
        <v>5041</v>
      </c>
      <c r="E5076" s="37"/>
    </row>
    <row r="5077" spans="1:5" ht="23.25" hidden="1" x14ac:dyDescent="0.2">
      <c r="A5077" s="41" t="s">
        <v>4944</v>
      </c>
      <c r="B5077" s="41" t="s">
        <v>4966</v>
      </c>
      <c r="C5077" s="63">
        <v>6570904</v>
      </c>
      <c r="D5077" s="34" t="s">
        <v>5042</v>
      </c>
      <c r="E5077" s="37"/>
    </row>
    <row r="5078" spans="1:5" ht="23.25" hidden="1" x14ac:dyDescent="0.2">
      <c r="A5078" s="41" t="s">
        <v>4944</v>
      </c>
      <c r="B5078" s="41" t="s">
        <v>4966</v>
      </c>
      <c r="C5078" s="63">
        <v>6570905</v>
      </c>
      <c r="D5078" s="34" t="s">
        <v>5043</v>
      </c>
      <c r="E5078" s="37"/>
    </row>
    <row r="5079" spans="1:5" ht="23.25" hidden="1" x14ac:dyDescent="0.2">
      <c r="A5079" s="41" t="s">
        <v>4944</v>
      </c>
      <c r="B5079" s="41" t="s">
        <v>4966</v>
      </c>
      <c r="C5079" s="63">
        <v>6570906</v>
      </c>
      <c r="D5079" s="34" t="s">
        <v>5044</v>
      </c>
      <c r="E5079" s="37"/>
    </row>
    <row r="5080" spans="1:5" ht="23.25" hidden="1" x14ac:dyDescent="0.2">
      <c r="A5080" s="41" t="s">
        <v>4944</v>
      </c>
      <c r="B5080" s="41" t="s">
        <v>4966</v>
      </c>
      <c r="C5080" s="63">
        <v>6570907</v>
      </c>
      <c r="D5080" s="34" t="s">
        <v>5045</v>
      </c>
      <c r="E5080" s="37"/>
    </row>
    <row r="5081" spans="1:5" ht="23.25" hidden="1" x14ac:dyDescent="0.2">
      <c r="A5081" s="41" t="s">
        <v>4944</v>
      </c>
      <c r="B5081" s="41" t="s">
        <v>4966</v>
      </c>
      <c r="C5081" s="63">
        <v>6570908</v>
      </c>
      <c r="D5081" s="34" t="s">
        <v>5046</v>
      </c>
      <c r="E5081" s="37"/>
    </row>
    <row r="5082" spans="1:5" ht="23.25" hidden="1" x14ac:dyDescent="0.2">
      <c r="A5082" s="41" t="s">
        <v>4944</v>
      </c>
      <c r="B5082" s="41" t="s">
        <v>4969</v>
      </c>
      <c r="C5082" s="63">
        <v>6571001</v>
      </c>
      <c r="D5082" s="34" t="s">
        <v>4569</v>
      </c>
      <c r="E5082" s="37"/>
    </row>
    <row r="5083" spans="1:5" ht="23.25" hidden="1" x14ac:dyDescent="0.2">
      <c r="A5083" s="41" t="s">
        <v>4944</v>
      </c>
      <c r="B5083" s="41" t="s">
        <v>4969</v>
      </c>
      <c r="C5083" s="63">
        <v>6571002</v>
      </c>
      <c r="D5083" s="34" t="s">
        <v>5047</v>
      </c>
      <c r="E5083" s="37"/>
    </row>
    <row r="5084" spans="1:5" ht="23.25" hidden="1" x14ac:dyDescent="0.2">
      <c r="A5084" s="41" t="s">
        <v>4944</v>
      </c>
      <c r="B5084" s="41" t="s">
        <v>4969</v>
      </c>
      <c r="C5084" s="63">
        <v>6571003</v>
      </c>
      <c r="D5084" s="34" t="s">
        <v>5048</v>
      </c>
      <c r="E5084" s="37"/>
    </row>
    <row r="5085" spans="1:5" ht="23.25" hidden="1" x14ac:dyDescent="0.2">
      <c r="A5085" s="41" t="s">
        <v>4944</v>
      </c>
      <c r="B5085" s="41" t="s">
        <v>4969</v>
      </c>
      <c r="C5085" s="63">
        <v>6571004</v>
      </c>
      <c r="D5085" s="34" t="s">
        <v>5049</v>
      </c>
      <c r="E5085" s="37"/>
    </row>
    <row r="5086" spans="1:5" ht="23.25" hidden="1" x14ac:dyDescent="0.2">
      <c r="A5086" s="41" t="s">
        <v>4944</v>
      </c>
      <c r="B5086" s="41" t="s">
        <v>4969</v>
      </c>
      <c r="C5086" s="63">
        <v>6571005</v>
      </c>
      <c r="D5086" s="34" t="s">
        <v>5050</v>
      </c>
      <c r="E5086" s="37"/>
    </row>
    <row r="5087" spans="1:5" ht="23.25" hidden="1" x14ac:dyDescent="0.2">
      <c r="A5087" s="41" t="s">
        <v>4944</v>
      </c>
      <c r="B5087" s="41" t="s">
        <v>4969</v>
      </c>
      <c r="C5087" s="63">
        <v>6571006</v>
      </c>
      <c r="D5087" s="34" t="s">
        <v>5051</v>
      </c>
      <c r="E5087" s="37"/>
    </row>
    <row r="5088" spans="1:5" ht="23.25" hidden="1" x14ac:dyDescent="0.2">
      <c r="A5088" s="41" t="s">
        <v>4944</v>
      </c>
      <c r="B5088" s="41" t="s">
        <v>4969</v>
      </c>
      <c r="C5088" s="63">
        <v>6571007</v>
      </c>
      <c r="D5088" s="34" t="s">
        <v>5052</v>
      </c>
      <c r="E5088" s="37"/>
    </row>
    <row r="5089" spans="1:5" ht="23.25" hidden="1" x14ac:dyDescent="0.2">
      <c r="A5089" s="41" t="s">
        <v>4944</v>
      </c>
      <c r="B5089" s="41" t="s">
        <v>4972</v>
      </c>
      <c r="C5089" s="63">
        <v>6571101</v>
      </c>
      <c r="D5089" s="34" t="s">
        <v>4542</v>
      </c>
      <c r="E5089" s="37"/>
    </row>
    <row r="5090" spans="1:5" ht="23.25" hidden="1" x14ac:dyDescent="0.2">
      <c r="A5090" s="41" t="s">
        <v>4944</v>
      </c>
      <c r="B5090" s="41" t="s">
        <v>4972</v>
      </c>
      <c r="C5090" s="63">
        <v>6571102</v>
      </c>
      <c r="D5090" s="34" t="s">
        <v>5053</v>
      </c>
      <c r="E5090" s="37"/>
    </row>
    <row r="5091" spans="1:5" ht="23.25" hidden="1" x14ac:dyDescent="0.2">
      <c r="A5091" s="41" t="s">
        <v>4944</v>
      </c>
      <c r="B5091" s="41" t="s">
        <v>4972</v>
      </c>
      <c r="C5091" s="63">
        <v>6571103</v>
      </c>
      <c r="D5091" s="34" t="s">
        <v>5054</v>
      </c>
      <c r="E5091" s="37"/>
    </row>
    <row r="5092" spans="1:5" ht="23.25" hidden="1" x14ac:dyDescent="0.2">
      <c r="A5092" s="41" t="s">
        <v>4944</v>
      </c>
      <c r="B5092" s="41" t="s">
        <v>4972</v>
      </c>
      <c r="C5092" s="63">
        <v>6571104</v>
      </c>
      <c r="D5092" s="34" t="s">
        <v>4318</v>
      </c>
      <c r="E5092" s="37"/>
    </row>
    <row r="5093" spans="1:5" ht="23.25" hidden="1" x14ac:dyDescent="0.2">
      <c r="A5093" s="41" t="s">
        <v>4944</v>
      </c>
      <c r="B5093" s="41" t="s">
        <v>4972</v>
      </c>
      <c r="C5093" s="63">
        <v>6571105</v>
      </c>
      <c r="D5093" s="34" t="s">
        <v>5055</v>
      </c>
      <c r="E5093" s="37"/>
    </row>
    <row r="5094" spans="1:5" ht="23.25" hidden="1" x14ac:dyDescent="0.2">
      <c r="A5094" s="41" t="s">
        <v>4944</v>
      </c>
      <c r="B5094" s="41" t="s">
        <v>4972</v>
      </c>
      <c r="C5094" s="63">
        <v>6571106</v>
      </c>
      <c r="D5094" s="34" t="s">
        <v>5056</v>
      </c>
      <c r="E5094" s="37"/>
    </row>
    <row r="5095" spans="1:5" ht="23.25" hidden="1" x14ac:dyDescent="0.2">
      <c r="A5095" s="41" t="s">
        <v>4944</v>
      </c>
      <c r="B5095" s="41" t="s">
        <v>4972</v>
      </c>
      <c r="C5095" s="63">
        <v>6571107</v>
      </c>
      <c r="D5095" s="34" t="s">
        <v>5057</v>
      </c>
      <c r="E5095" s="37"/>
    </row>
    <row r="5096" spans="1:5" ht="23.25" hidden="1" x14ac:dyDescent="0.2">
      <c r="A5096" s="41" t="s">
        <v>4944</v>
      </c>
      <c r="B5096" s="41" t="s">
        <v>4975</v>
      </c>
      <c r="C5096" s="63">
        <v>6571201</v>
      </c>
      <c r="D5096" s="34" t="s">
        <v>5058</v>
      </c>
      <c r="E5096" s="37"/>
    </row>
    <row r="5097" spans="1:5" ht="23.25" hidden="1" x14ac:dyDescent="0.2">
      <c r="A5097" s="41" t="s">
        <v>4944</v>
      </c>
      <c r="B5097" s="41" t="s">
        <v>4975</v>
      </c>
      <c r="C5097" s="63">
        <v>6571202</v>
      </c>
      <c r="D5097" s="34" t="s">
        <v>5059</v>
      </c>
      <c r="E5097" s="37"/>
    </row>
    <row r="5098" spans="1:5" ht="23.25" hidden="1" x14ac:dyDescent="0.2">
      <c r="A5098" s="41" t="s">
        <v>4944</v>
      </c>
      <c r="B5098" s="41" t="s">
        <v>4975</v>
      </c>
      <c r="C5098" s="63">
        <v>6571203</v>
      </c>
      <c r="D5098" s="34" t="s">
        <v>5060</v>
      </c>
      <c r="E5098" s="37"/>
    </row>
    <row r="5099" spans="1:5" ht="23.25" hidden="1" x14ac:dyDescent="0.2">
      <c r="A5099" s="41" t="s">
        <v>4944</v>
      </c>
      <c r="B5099" s="41" t="s">
        <v>4975</v>
      </c>
      <c r="C5099" s="63">
        <v>6571204</v>
      </c>
      <c r="D5099" s="34" t="s">
        <v>5061</v>
      </c>
      <c r="E5099" s="37"/>
    </row>
    <row r="5100" spans="1:5" ht="23.25" hidden="1" x14ac:dyDescent="0.2">
      <c r="A5100" s="41" t="s">
        <v>4944</v>
      </c>
      <c r="B5100" s="41" t="s">
        <v>4975</v>
      </c>
      <c r="C5100" s="63">
        <v>6571205</v>
      </c>
      <c r="D5100" s="34" t="s">
        <v>5062</v>
      </c>
      <c r="E5100" s="37"/>
    </row>
    <row r="5101" spans="1:5" ht="23.25" hidden="1" x14ac:dyDescent="0.2">
      <c r="A5101" s="41" t="s">
        <v>4944</v>
      </c>
      <c r="B5101" s="41" t="s">
        <v>5064</v>
      </c>
      <c r="C5101" s="63">
        <v>6571301</v>
      </c>
      <c r="D5101" s="34" t="s">
        <v>5063</v>
      </c>
      <c r="E5101" s="37"/>
    </row>
    <row r="5102" spans="1:5" ht="23.25" hidden="1" x14ac:dyDescent="0.2">
      <c r="A5102" s="41" t="s">
        <v>4944</v>
      </c>
      <c r="B5102" s="41" t="s">
        <v>5064</v>
      </c>
      <c r="C5102" s="63">
        <v>6571302</v>
      </c>
      <c r="D5102" s="34" t="s">
        <v>5065</v>
      </c>
      <c r="E5102" s="37"/>
    </row>
    <row r="5103" spans="1:5" ht="23.25" hidden="1" x14ac:dyDescent="0.2">
      <c r="A5103" s="41" t="s">
        <v>4944</v>
      </c>
      <c r="B5103" s="41" t="s">
        <v>5064</v>
      </c>
      <c r="C5103" s="63">
        <v>6571303</v>
      </c>
      <c r="D5103" s="34" t="s">
        <v>1143</v>
      </c>
      <c r="E5103" s="37"/>
    </row>
    <row r="5104" spans="1:5" ht="23.25" hidden="1" x14ac:dyDescent="0.2">
      <c r="A5104" s="41" t="s">
        <v>4944</v>
      </c>
      <c r="B5104" s="41" t="s">
        <v>5064</v>
      </c>
      <c r="C5104" s="63">
        <v>6571304</v>
      </c>
      <c r="D5104" s="34" t="s">
        <v>5066</v>
      </c>
      <c r="E5104" s="37"/>
    </row>
    <row r="5105" spans="1:5" ht="23.25" hidden="1" x14ac:dyDescent="0.2">
      <c r="A5105" s="41" t="s">
        <v>4944</v>
      </c>
      <c r="B5105" s="41" t="s">
        <v>4977</v>
      </c>
      <c r="C5105" s="63">
        <v>6571401</v>
      </c>
      <c r="D5105" s="34" t="s">
        <v>5067</v>
      </c>
      <c r="E5105" s="37"/>
    </row>
    <row r="5106" spans="1:5" ht="23.25" hidden="1" x14ac:dyDescent="0.2">
      <c r="A5106" s="41" t="s">
        <v>4944</v>
      </c>
      <c r="B5106" s="41" t="s">
        <v>4977</v>
      </c>
      <c r="C5106" s="63">
        <v>6571402</v>
      </c>
      <c r="D5106" s="34" t="s">
        <v>5068</v>
      </c>
      <c r="E5106" s="37"/>
    </row>
    <row r="5107" spans="1:5" ht="23.25" hidden="1" x14ac:dyDescent="0.2">
      <c r="A5107" s="41" t="s">
        <v>4944</v>
      </c>
      <c r="B5107" s="41" t="s">
        <v>4977</v>
      </c>
      <c r="C5107" s="63">
        <v>6571403</v>
      </c>
      <c r="D5107" s="34" t="s">
        <v>488</v>
      </c>
      <c r="E5107" s="37"/>
    </row>
    <row r="5108" spans="1:5" ht="23.25" hidden="1" x14ac:dyDescent="0.2">
      <c r="A5108" s="41" t="s">
        <v>4944</v>
      </c>
      <c r="B5108" s="41" t="s">
        <v>5070</v>
      </c>
      <c r="C5108" s="63">
        <v>6571501</v>
      </c>
      <c r="D5108" s="34" t="s">
        <v>5069</v>
      </c>
      <c r="E5108" s="37"/>
    </row>
    <row r="5109" spans="1:5" ht="23.25" hidden="1" x14ac:dyDescent="0.2">
      <c r="A5109" s="41" t="s">
        <v>4944</v>
      </c>
      <c r="B5109" s="41" t="s">
        <v>5070</v>
      </c>
      <c r="C5109" s="63">
        <v>6571502</v>
      </c>
      <c r="D5109" s="34" t="s">
        <v>5071</v>
      </c>
      <c r="E5109" s="37"/>
    </row>
    <row r="5110" spans="1:5" ht="23.25" hidden="1" x14ac:dyDescent="0.2">
      <c r="A5110" s="41" t="s">
        <v>4944</v>
      </c>
      <c r="B5110" s="41" t="s">
        <v>5070</v>
      </c>
      <c r="C5110" s="63">
        <v>6571503</v>
      </c>
      <c r="D5110" s="34" t="s">
        <v>3784</v>
      </c>
      <c r="E5110" s="37"/>
    </row>
    <row r="5111" spans="1:5" ht="23.25" hidden="1" x14ac:dyDescent="0.2">
      <c r="A5111" s="41" t="s">
        <v>4944</v>
      </c>
      <c r="B5111" s="41" t="s">
        <v>5070</v>
      </c>
      <c r="C5111" s="63">
        <v>6571504</v>
      </c>
      <c r="D5111" s="34" t="s">
        <v>5072</v>
      </c>
      <c r="E5111" s="37"/>
    </row>
    <row r="5112" spans="1:5" ht="23.25" hidden="1" x14ac:dyDescent="0.2">
      <c r="A5112" s="41" t="s">
        <v>4944</v>
      </c>
      <c r="B5112" s="41" t="s">
        <v>4979</v>
      </c>
      <c r="C5112" s="63">
        <v>6571601</v>
      </c>
      <c r="D5112" s="34" t="s">
        <v>5073</v>
      </c>
      <c r="E5112" s="37"/>
    </row>
    <row r="5113" spans="1:5" ht="23.25" hidden="1" x14ac:dyDescent="0.2">
      <c r="A5113" s="41" t="s">
        <v>4944</v>
      </c>
      <c r="B5113" s="41" t="s">
        <v>4979</v>
      </c>
      <c r="C5113" s="63">
        <v>6571602</v>
      </c>
      <c r="D5113" s="34" t="s">
        <v>5074</v>
      </c>
      <c r="E5113" s="37"/>
    </row>
    <row r="5114" spans="1:5" ht="23.25" hidden="1" x14ac:dyDescent="0.2">
      <c r="A5114" s="41" t="s">
        <v>4944</v>
      </c>
      <c r="B5114" s="41" t="s">
        <v>4979</v>
      </c>
      <c r="C5114" s="63">
        <v>6571603</v>
      </c>
      <c r="D5114" s="34" t="s">
        <v>5075</v>
      </c>
      <c r="E5114" s="37"/>
    </row>
    <row r="5115" spans="1:5" ht="23.25" hidden="1" x14ac:dyDescent="0.2">
      <c r="A5115" s="41" t="s">
        <v>4944</v>
      </c>
      <c r="B5115" s="41" t="s">
        <v>4979</v>
      </c>
      <c r="C5115" s="63">
        <v>6571604</v>
      </c>
      <c r="D5115" s="34" t="s">
        <v>5076</v>
      </c>
      <c r="E5115" s="37"/>
    </row>
    <row r="5116" spans="1:5" ht="23.25" hidden="1" x14ac:dyDescent="0.2">
      <c r="A5116" s="41" t="s">
        <v>4944</v>
      </c>
      <c r="B5116" s="41" t="s">
        <v>4979</v>
      </c>
      <c r="C5116" s="63">
        <v>6571605</v>
      </c>
      <c r="D5116" s="34" t="s">
        <v>5077</v>
      </c>
      <c r="E5116" s="37"/>
    </row>
    <row r="5117" spans="1:5" ht="23.25" hidden="1" x14ac:dyDescent="0.2">
      <c r="A5117" s="41" t="s">
        <v>4944</v>
      </c>
      <c r="B5117" s="41" t="s">
        <v>4981</v>
      </c>
      <c r="C5117" s="63">
        <v>6571701</v>
      </c>
      <c r="D5117" s="34" t="s">
        <v>5078</v>
      </c>
      <c r="E5117" s="37"/>
    </row>
    <row r="5118" spans="1:5" ht="23.25" hidden="1" x14ac:dyDescent="0.2">
      <c r="A5118" s="41" t="s">
        <v>4944</v>
      </c>
      <c r="B5118" s="41" t="s">
        <v>4981</v>
      </c>
      <c r="C5118" s="63">
        <v>6571702</v>
      </c>
      <c r="D5118" s="34" t="s">
        <v>5079</v>
      </c>
      <c r="E5118" s="37"/>
    </row>
    <row r="5119" spans="1:5" ht="23.25" hidden="1" x14ac:dyDescent="0.2">
      <c r="A5119" s="41" t="s">
        <v>4944</v>
      </c>
      <c r="B5119" s="41" t="s">
        <v>4981</v>
      </c>
      <c r="C5119" s="63">
        <v>6571703</v>
      </c>
      <c r="D5119" s="34" t="s">
        <v>4923</v>
      </c>
      <c r="E5119" s="37"/>
    </row>
    <row r="5120" spans="1:5" ht="23.25" hidden="1" x14ac:dyDescent="0.2">
      <c r="A5120" s="41" t="s">
        <v>4944</v>
      </c>
      <c r="B5120" s="41" t="s">
        <v>5080</v>
      </c>
      <c r="C5120" s="63">
        <v>6571801</v>
      </c>
      <c r="D5120" s="34" t="s">
        <v>1556</v>
      </c>
      <c r="E5120" s="37"/>
    </row>
    <row r="5121" spans="1:5" ht="23.25" hidden="1" x14ac:dyDescent="0.2">
      <c r="A5121" s="41" t="s">
        <v>4944</v>
      </c>
      <c r="B5121" s="41" t="s">
        <v>5080</v>
      </c>
      <c r="C5121" s="63">
        <v>6571802</v>
      </c>
      <c r="D5121" s="34" t="s">
        <v>5081</v>
      </c>
      <c r="E5121" s="37"/>
    </row>
    <row r="5122" spans="1:5" ht="23.25" hidden="1" x14ac:dyDescent="0.2">
      <c r="A5122" s="41" t="s">
        <v>4944</v>
      </c>
      <c r="B5122" s="41" t="s">
        <v>5080</v>
      </c>
      <c r="C5122" s="63">
        <v>6571803</v>
      </c>
      <c r="D5122" s="34" t="s">
        <v>5082</v>
      </c>
      <c r="E5122" s="37"/>
    </row>
    <row r="5123" spans="1:5" ht="23.25" hidden="1" x14ac:dyDescent="0.2">
      <c r="A5123" s="41" t="s">
        <v>5085</v>
      </c>
      <c r="B5123" s="41" t="s">
        <v>5084</v>
      </c>
      <c r="C5123" s="63">
        <v>2580101</v>
      </c>
      <c r="D5123" s="34" t="s">
        <v>5083</v>
      </c>
      <c r="E5123" s="37"/>
    </row>
    <row r="5124" spans="1:5" ht="23.25" hidden="1" x14ac:dyDescent="0.2">
      <c r="A5124" s="41" t="s">
        <v>5085</v>
      </c>
      <c r="B5124" s="41" t="s">
        <v>5084</v>
      </c>
      <c r="C5124" s="63">
        <v>4580201</v>
      </c>
      <c r="D5124" s="34" t="s">
        <v>5086</v>
      </c>
      <c r="E5124" s="37"/>
    </row>
    <row r="5125" spans="1:5" ht="23.25" hidden="1" x14ac:dyDescent="0.2">
      <c r="A5125" s="41" t="s">
        <v>5085</v>
      </c>
      <c r="B5125" s="41" t="s">
        <v>5088</v>
      </c>
      <c r="C5125" s="63">
        <v>5580205</v>
      </c>
      <c r="D5125" s="34" t="s">
        <v>5087</v>
      </c>
      <c r="E5125" s="37"/>
    </row>
    <row r="5126" spans="1:5" ht="23.25" hidden="1" x14ac:dyDescent="0.2">
      <c r="A5126" s="41" t="s">
        <v>5085</v>
      </c>
      <c r="B5126" s="41" t="s">
        <v>5090</v>
      </c>
      <c r="C5126" s="63">
        <v>5580308</v>
      </c>
      <c r="D5126" s="34" t="s">
        <v>5089</v>
      </c>
      <c r="E5126" s="37"/>
    </row>
    <row r="5127" spans="1:5" ht="23.25" hidden="1" x14ac:dyDescent="0.2">
      <c r="A5127" s="41" t="s">
        <v>5085</v>
      </c>
      <c r="B5127" s="41" t="s">
        <v>5092</v>
      </c>
      <c r="C5127" s="63">
        <v>5580408</v>
      </c>
      <c r="D5127" s="34" t="s">
        <v>5091</v>
      </c>
      <c r="E5127" s="37"/>
    </row>
    <row r="5128" spans="1:5" ht="23.25" hidden="1" x14ac:dyDescent="0.2">
      <c r="A5128" s="41" t="s">
        <v>5085</v>
      </c>
      <c r="B5128" s="41" t="s">
        <v>5094</v>
      </c>
      <c r="C5128" s="63">
        <v>5580509</v>
      </c>
      <c r="D5128" s="34" t="s">
        <v>5093</v>
      </c>
      <c r="E5128" s="37"/>
    </row>
    <row r="5129" spans="1:5" ht="23.25" hidden="1" x14ac:dyDescent="0.2">
      <c r="A5129" s="41" t="s">
        <v>5085</v>
      </c>
      <c r="B5129" s="41" t="s">
        <v>5084</v>
      </c>
      <c r="C5129" s="63">
        <v>6580101</v>
      </c>
      <c r="D5129" s="34" t="s">
        <v>5095</v>
      </c>
      <c r="E5129" s="37"/>
    </row>
    <row r="5130" spans="1:5" ht="23.25" hidden="1" x14ac:dyDescent="0.2">
      <c r="A5130" s="41" t="s">
        <v>5085</v>
      </c>
      <c r="B5130" s="41" t="s">
        <v>5084</v>
      </c>
      <c r="C5130" s="63">
        <v>6580102</v>
      </c>
      <c r="D5130" s="34" t="s">
        <v>5096</v>
      </c>
      <c r="E5130" s="37"/>
    </row>
    <row r="5131" spans="1:5" ht="23.25" hidden="1" x14ac:dyDescent="0.2">
      <c r="A5131" s="41" t="s">
        <v>5085</v>
      </c>
      <c r="B5131" s="41" t="s">
        <v>5084</v>
      </c>
      <c r="C5131" s="63">
        <v>6580103</v>
      </c>
      <c r="D5131" s="34" t="s">
        <v>5097</v>
      </c>
      <c r="E5131" s="37"/>
    </row>
    <row r="5132" spans="1:5" ht="23.25" hidden="1" x14ac:dyDescent="0.2">
      <c r="A5132" s="41" t="s">
        <v>5085</v>
      </c>
      <c r="B5132" s="41" t="s">
        <v>5084</v>
      </c>
      <c r="C5132" s="63">
        <v>6580104</v>
      </c>
      <c r="D5132" s="34" t="s">
        <v>5098</v>
      </c>
      <c r="E5132" s="37"/>
    </row>
    <row r="5133" spans="1:5" ht="23.25" hidden="1" x14ac:dyDescent="0.2">
      <c r="A5133" s="41" t="s">
        <v>5085</v>
      </c>
      <c r="B5133" s="41" t="s">
        <v>5084</v>
      </c>
      <c r="C5133" s="63">
        <v>6580105</v>
      </c>
      <c r="D5133" s="34" t="s">
        <v>512</v>
      </c>
      <c r="E5133" s="37"/>
    </row>
    <row r="5134" spans="1:5" ht="23.25" hidden="1" x14ac:dyDescent="0.2">
      <c r="A5134" s="41" t="s">
        <v>5085</v>
      </c>
      <c r="B5134" s="41" t="s">
        <v>5084</v>
      </c>
      <c r="C5134" s="63">
        <v>6580106</v>
      </c>
      <c r="D5134" s="34" t="s">
        <v>5099</v>
      </c>
      <c r="E5134" s="37"/>
    </row>
    <row r="5135" spans="1:5" ht="23.25" hidden="1" x14ac:dyDescent="0.2">
      <c r="A5135" s="41" t="s">
        <v>5085</v>
      </c>
      <c r="B5135" s="41" t="s">
        <v>5088</v>
      </c>
      <c r="C5135" s="63">
        <v>6580201</v>
      </c>
      <c r="D5135" s="34" t="s">
        <v>5100</v>
      </c>
      <c r="E5135" s="37"/>
    </row>
    <row r="5136" spans="1:5" ht="23.25" hidden="1" x14ac:dyDescent="0.2">
      <c r="A5136" s="41" t="s">
        <v>5085</v>
      </c>
      <c r="B5136" s="41" t="s">
        <v>5088</v>
      </c>
      <c r="C5136" s="63">
        <v>6580202</v>
      </c>
      <c r="D5136" s="34" t="s">
        <v>5101</v>
      </c>
      <c r="E5136" s="37"/>
    </row>
    <row r="5137" spans="1:5" ht="23.25" hidden="1" x14ac:dyDescent="0.2">
      <c r="A5137" s="41" t="s">
        <v>5085</v>
      </c>
      <c r="B5137" s="41" t="s">
        <v>5088</v>
      </c>
      <c r="C5137" s="63">
        <v>6580203</v>
      </c>
      <c r="D5137" s="34" t="s">
        <v>5102</v>
      </c>
      <c r="E5137" s="37"/>
    </row>
    <row r="5138" spans="1:5" ht="23.25" hidden="1" x14ac:dyDescent="0.2">
      <c r="A5138" s="41" t="s">
        <v>5085</v>
      </c>
      <c r="B5138" s="41" t="s">
        <v>5088</v>
      </c>
      <c r="C5138" s="63">
        <v>6580204</v>
      </c>
      <c r="D5138" s="34" t="s">
        <v>5103</v>
      </c>
      <c r="E5138" s="37"/>
    </row>
    <row r="5139" spans="1:5" ht="23.25" hidden="1" x14ac:dyDescent="0.2">
      <c r="A5139" s="41" t="s">
        <v>5085</v>
      </c>
      <c r="B5139" s="41" t="s">
        <v>5088</v>
      </c>
      <c r="C5139" s="63">
        <v>6580206</v>
      </c>
      <c r="D5139" s="34" t="s">
        <v>5104</v>
      </c>
      <c r="E5139" s="37"/>
    </row>
    <row r="5140" spans="1:5" ht="23.25" hidden="1" x14ac:dyDescent="0.2">
      <c r="A5140" s="41" t="s">
        <v>5085</v>
      </c>
      <c r="B5140" s="41" t="s">
        <v>5088</v>
      </c>
      <c r="C5140" s="63">
        <v>6580207</v>
      </c>
      <c r="D5140" s="34" t="s">
        <v>5105</v>
      </c>
      <c r="E5140" s="37"/>
    </row>
    <row r="5141" spans="1:5" ht="23.25" hidden="1" x14ac:dyDescent="0.2">
      <c r="A5141" s="41" t="s">
        <v>5085</v>
      </c>
      <c r="B5141" s="41" t="s">
        <v>5090</v>
      </c>
      <c r="C5141" s="63">
        <v>6580301</v>
      </c>
      <c r="D5141" s="34" t="s">
        <v>5106</v>
      </c>
      <c r="E5141" s="37"/>
    </row>
    <row r="5142" spans="1:5" ht="23.25" hidden="1" x14ac:dyDescent="0.2">
      <c r="A5142" s="41" t="s">
        <v>5085</v>
      </c>
      <c r="B5142" s="41" t="s">
        <v>5090</v>
      </c>
      <c r="C5142" s="63">
        <v>6580302</v>
      </c>
      <c r="D5142" s="34" t="s">
        <v>2206</v>
      </c>
      <c r="E5142" s="37"/>
    </row>
    <row r="5143" spans="1:5" ht="23.25" hidden="1" x14ac:dyDescent="0.2">
      <c r="A5143" s="41" t="s">
        <v>5085</v>
      </c>
      <c r="B5143" s="41" t="s">
        <v>5090</v>
      </c>
      <c r="C5143" s="63">
        <v>6580303</v>
      </c>
      <c r="D5143" s="34" t="s">
        <v>5107</v>
      </c>
      <c r="E5143" s="37"/>
    </row>
    <row r="5144" spans="1:5" ht="23.25" hidden="1" x14ac:dyDescent="0.2">
      <c r="A5144" s="41" t="s">
        <v>5085</v>
      </c>
      <c r="B5144" s="41" t="s">
        <v>5090</v>
      </c>
      <c r="C5144" s="63">
        <v>6580304</v>
      </c>
      <c r="D5144" s="34" t="s">
        <v>5108</v>
      </c>
      <c r="E5144" s="37"/>
    </row>
    <row r="5145" spans="1:5" ht="23.25" hidden="1" x14ac:dyDescent="0.2">
      <c r="A5145" s="41" t="s">
        <v>5085</v>
      </c>
      <c r="B5145" s="41" t="s">
        <v>5090</v>
      </c>
      <c r="C5145" s="63">
        <v>6580305</v>
      </c>
      <c r="D5145" s="34" t="s">
        <v>5109</v>
      </c>
      <c r="E5145" s="37"/>
    </row>
    <row r="5146" spans="1:5" ht="23.25" hidden="1" x14ac:dyDescent="0.2">
      <c r="A5146" s="41" t="s">
        <v>5085</v>
      </c>
      <c r="B5146" s="41" t="s">
        <v>5090</v>
      </c>
      <c r="C5146" s="63">
        <v>6580306</v>
      </c>
      <c r="D5146" s="34" t="s">
        <v>5110</v>
      </c>
      <c r="E5146" s="37"/>
    </row>
    <row r="5147" spans="1:5" ht="23.25" hidden="1" x14ac:dyDescent="0.2">
      <c r="A5147" s="41" t="s">
        <v>5085</v>
      </c>
      <c r="B5147" s="41" t="s">
        <v>5090</v>
      </c>
      <c r="C5147" s="63">
        <v>6580307</v>
      </c>
      <c r="D5147" s="34" t="s">
        <v>5111</v>
      </c>
      <c r="E5147" s="37"/>
    </row>
    <row r="5148" spans="1:5" ht="23.25" hidden="1" x14ac:dyDescent="0.2">
      <c r="A5148" s="41" t="s">
        <v>5085</v>
      </c>
      <c r="B5148" s="41" t="s">
        <v>5092</v>
      </c>
      <c r="C5148" s="63">
        <v>6580401</v>
      </c>
      <c r="D5148" s="34" t="s">
        <v>5112</v>
      </c>
      <c r="E5148" s="37"/>
    </row>
    <row r="5149" spans="1:5" ht="23.25" hidden="1" x14ac:dyDescent="0.2">
      <c r="A5149" s="41" t="s">
        <v>5085</v>
      </c>
      <c r="B5149" s="41" t="s">
        <v>5092</v>
      </c>
      <c r="C5149" s="63">
        <v>6580402</v>
      </c>
      <c r="D5149" s="34" t="s">
        <v>5113</v>
      </c>
      <c r="E5149" s="37"/>
    </row>
    <row r="5150" spans="1:5" ht="23.25" hidden="1" x14ac:dyDescent="0.2">
      <c r="A5150" s="41" t="s">
        <v>5085</v>
      </c>
      <c r="B5150" s="41" t="s">
        <v>5092</v>
      </c>
      <c r="C5150" s="63">
        <v>6580403</v>
      </c>
      <c r="D5150" s="34" t="s">
        <v>4737</v>
      </c>
      <c r="E5150" s="37"/>
    </row>
    <row r="5151" spans="1:5" ht="23.25" hidden="1" x14ac:dyDescent="0.2">
      <c r="A5151" s="41" t="s">
        <v>5085</v>
      </c>
      <c r="B5151" s="41" t="s">
        <v>5092</v>
      </c>
      <c r="C5151" s="63">
        <v>6580404</v>
      </c>
      <c r="D5151" s="34" t="s">
        <v>4297</v>
      </c>
      <c r="E5151" s="37"/>
    </row>
    <row r="5152" spans="1:5" ht="23.25" hidden="1" x14ac:dyDescent="0.2">
      <c r="A5152" s="41" t="s">
        <v>5085</v>
      </c>
      <c r="B5152" s="41" t="s">
        <v>5092</v>
      </c>
      <c r="C5152" s="63">
        <v>6580405</v>
      </c>
      <c r="D5152" s="34" t="s">
        <v>5114</v>
      </c>
      <c r="E5152" s="37"/>
    </row>
    <row r="5153" spans="1:5" ht="23.25" hidden="1" x14ac:dyDescent="0.2">
      <c r="A5153" s="41" t="s">
        <v>5085</v>
      </c>
      <c r="B5153" s="41" t="s">
        <v>5092</v>
      </c>
      <c r="C5153" s="63">
        <v>6580406</v>
      </c>
      <c r="D5153" s="34" t="s">
        <v>5115</v>
      </c>
      <c r="E5153" s="37"/>
    </row>
    <row r="5154" spans="1:5" ht="23.25" hidden="1" x14ac:dyDescent="0.2">
      <c r="A5154" s="41" t="s">
        <v>5085</v>
      </c>
      <c r="B5154" s="41" t="s">
        <v>5092</v>
      </c>
      <c r="C5154" s="63">
        <v>6580407</v>
      </c>
      <c r="D5154" s="34" t="s">
        <v>5116</v>
      </c>
      <c r="E5154" s="37"/>
    </row>
    <row r="5155" spans="1:5" ht="23.25" hidden="1" x14ac:dyDescent="0.2">
      <c r="A5155" s="41" t="s">
        <v>5085</v>
      </c>
      <c r="B5155" s="41" t="s">
        <v>5094</v>
      </c>
      <c r="C5155" s="63">
        <v>6580502</v>
      </c>
      <c r="D5155" s="34" t="s">
        <v>5117</v>
      </c>
      <c r="E5155" s="37"/>
    </row>
    <row r="5156" spans="1:5" ht="23.25" hidden="1" x14ac:dyDescent="0.2">
      <c r="A5156" s="41" t="s">
        <v>5085</v>
      </c>
      <c r="B5156" s="41" t="s">
        <v>5094</v>
      </c>
      <c r="C5156" s="63">
        <v>6580503</v>
      </c>
      <c r="D5156" s="34" t="s">
        <v>5118</v>
      </c>
      <c r="E5156" s="37"/>
    </row>
    <row r="5157" spans="1:5" ht="23.25" hidden="1" x14ac:dyDescent="0.2">
      <c r="A5157" s="41" t="s">
        <v>5085</v>
      </c>
      <c r="B5157" s="41" t="s">
        <v>5094</v>
      </c>
      <c r="C5157" s="63">
        <v>6580504</v>
      </c>
      <c r="D5157" s="34" t="s">
        <v>5119</v>
      </c>
      <c r="E5157" s="37"/>
    </row>
    <row r="5158" spans="1:5" ht="23.25" hidden="1" x14ac:dyDescent="0.2">
      <c r="A5158" s="41" t="s">
        <v>5085</v>
      </c>
      <c r="B5158" s="41" t="s">
        <v>5094</v>
      </c>
      <c r="C5158" s="63">
        <v>6580505</v>
      </c>
      <c r="D5158" s="34" t="s">
        <v>5120</v>
      </c>
      <c r="E5158" s="37"/>
    </row>
    <row r="5159" spans="1:5" ht="23.25" hidden="1" x14ac:dyDescent="0.2">
      <c r="A5159" s="41" t="s">
        <v>5085</v>
      </c>
      <c r="B5159" s="41" t="s">
        <v>5094</v>
      </c>
      <c r="C5159" s="63">
        <v>6580506</v>
      </c>
      <c r="D5159" s="34" t="s">
        <v>5121</v>
      </c>
      <c r="E5159" s="37"/>
    </row>
    <row r="5160" spans="1:5" ht="23.25" hidden="1" x14ac:dyDescent="0.2">
      <c r="A5160" s="41" t="s">
        <v>5085</v>
      </c>
      <c r="B5160" s="41" t="s">
        <v>5094</v>
      </c>
      <c r="C5160" s="63">
        <v>6580507</v>
      </c>
      <c r="D5160" s="34" t="s">
        <v>5122</v>
      </c>
      <c r="E5160" s="37"/>
    </row>
    <row r="5161" spans="1:5" ht="23.25" hidden="1" x14ac:dyDescent="0.2">
      <c r="A5161" s="41" t="s">
        <v>5085</v>
      </c>
      <c r="B5161" s="41" t="s">
        <v>5094</v>
      </c>
      <c r="C5161" s="63">
        <v>6580508</v>
      </c>
      <c r="D5161" s="34" t="s">
        <v>5123</v>
      </c>
      <c r="E5161" s="37"/>
    </row>
    <row r="5162" spans="1:5" ht="23.25" hidden="1" x14ac:dyDescent="0.2">
      <c r="A5162" s="41" t="s">
        <v>5085</v>
      </c>
      <c r="B5162" s="41" t="s">
        <v>5094</v>
      </c>
      <c r="C5162" s="63">
        <v>6580509</v>
      </c>
      <c r="D5162" s="34" t="s">
        <v>5124</v>
      </c>
      <c r="E5162" s="37"/>
    </row>
    <row r="5163" spans="1:5" ht="23.25" hidden="1" x14ac:dyDescent="0.2">
      <c r="A5163" s="41" t="s">
        <v>5085</v>
      </c>
      <c r="B5163" s="41" t="s">
        <v>5126</v>
      </c>
      <c r="C5163" s="63">
        <v>6580601</v>
      </c>
      <c r="D5163" s="34" t="s">
        <v>5125</v>
      </c>
      <c r="E5163" s="37"/>
    </row>
    <row r="5164" spans="1:5" ht="23.25" hidden="1" x14ac:dyDescent="0.2">
      <c r="A5164" s="41" t="s">
        <v>5085</v>
      </c>
      <c r="B5164" s="41" t="s">
        <v>5126</v>
      </c>
      <c r="C5164" s="63">
        <v>6580602</v>
      </c>
      <c r="D5164" s="34" t="s">
        <v>5127</v>
      </c>
      <c r="E5164" s="37"/>
    </row>
    <row r="5165" spans="1:5" ht="23.25" hidden="1" x14ac:dyDescent="0.2">
      <c r="A5165" s="41" t="s">
        <v>5085</v>
      </c>
      <c r="B5165" s="41" t="s">
        <v>5126</v>
      </c>
      <c r="C5165" s="63">
        <v>6580603</v>
      </c>
      <c r="D5165" s="34" t="s">
        <v>5128</v>
      </c>
      <c r="E5165" s="37"/>
    </row>
    <row r="5166" spans="1:5" ht="23.25" hidden="1" x14ac:dyDescent="0.2">
      <c r="A5166" s="41" t="s">
        <v>5085</v>
      </c>
      <c r="B5166" s="41" t="s">
        <v>5126</v>
      </c>
      <c r="C5166" s="63">
        <v>6580604</v>
      </c>
      <c r="D5166" s="34" t="s">
        <v>5129</v>
      </c>
      <c r="E5166" s="37"/>
    </row>
    <row r="5167" spans="1:5" ht="23.25" hidden="1" x14ac:dyDescent="0.2">
      <c r="A5167" s="41" t="s">
        <v>5085</v>
      </c>
      <c r="B5167" s="41" t="s">
        <v>5126</v>
      </c>
      <c r="C5167" s="63">
        <v>6580605</v>
      </c>
      <c r="D5167" s="34" t="s">
        <v>5130</v>
      </c>
      <c r="E5167" s="37"/>
    </row>
    <row r="5168" spans="1:5" ht="23.25" hidden="1" x14ac:dyDescent="0.2">
      <c r="A5168" s="41" t="s">
        <v>5085</v>
      </c>
      <c r="B5168" s="41" t="s">
        <v>5126</v>
      </c>
      <c r="C5168" s="63">
        <v>6580606</v>
      </c>
      <c r="D5168" s="34" t="s">
        <v>5131</v>
      </c>
      <c r="E5168" s="37"/>
    </row>
    <row r="5169" spans="1:5" ht="23.25" hidden="1" x14ac:dyDescent="0.2">
      <c r="A5169" s="41" t="s">
        <v>5085</v>
      </c>
      <c r="B5169" s="41" t="s">
        <v>5133</v>
      </c>
      <c r="C5169" s="63">
        <v>6580701</v>
      </c>
      <c r="D5169" s="34" t="s">
        <v>5132</v>
      </c>
      <c r="E5169" s="37"/>
    </row>
    <row r="5170" spans="1:5" ht="23.25" hidden="1" x14ac:dyDescent="0.2">
      <c r="A5170" s="41" t="s">
        <v>5085</v>
      </c>
      <c r="B5170" s="41" t="s">
        <v>5133</v>
      </c>
      <c r="C5170" s="63">
        <v>6580702</v>
      </c>
      <c r="D5170" s="34" t="s">
        <v>5134</v>
      </c>
      <c r="E5170" s="37"/>
    </row>
    <row r="5171" spans="1:5" ht="23.25" hidden="1" x14ac:dyDescent="0.2">
      <c r="A5171" s="41" t="s">
        <v>5085</v>
      </c>
      <c r="B5171" s="41" t="s">
        <v>5133</v>
      </c>
      <c r="C5171" s="63">
        <v>6580703</v>
      </c>
      <c r="D5171" s="34" t="s">
        <v>5135</v>
      </c>
      <c r="E5171" s="37"/>
    </row>
    <row r="5172" spans="1:5" ht="23.25" hidden="1" x14ac:dyDescent="0.2">
      <c r="A5172" s="41" t="s">
        <v>5085</v>
      </c>
      <c r="B5172" s="41" t="s">
        <v>5133</v>
      </c>
      <c r="C5172" s="63">
        <v>6580704</v>
      </c>
      <c r="D5172" s="34" t="s">
        <v>5136</v>
      </c>
      <c r="E5172" s="37"/>
    </row>
    <row r="5173" spans="1:5" ht="23.25" hidden="1" x14ac:dyDescent="0.2">
      <c r="A5173" s="41" t="s">
        <v>5139</v>
      </c>
      <c r="B5173" s="41" t="s">
        <v>5138</v>
      </c>
      <c r="C5173" s="63">
        <v>2600101</v>
      </c>
      <c r="D5173" s="34" t="s">
        <v>5137</v>
      </c>
      <c r="E5173" s="37"/>
    </row>
    <row r="5174" spans="1:5" ht="23.25" hidden="1" x14ac:dyDescent="0.2">
      <c r="A5174" s="41" t="s">
        <v>5139</v>
      </c>
      <c r="B5174" s="41" t="s">
        <v>5138</v>
      </c>
      <c r="C5174" s="63">
        <v>3600101</v>
      </c>
      <c r="D5174" s="34" t="s">
        <v>5140</v>
      </c>
      <c r="E5174" s="37"/>
    </row>
    <row r="5175" spans="1:5" ht="23.25" hidden="1" x14ac:dyDescent="0.2">
      <c r="A5175" s="41" t="s">
        <v>5139</v>
      </c>
      <c r="B5175" s="41" t="s">
        <v>5142</v>
      </c>
      <c r="C5175" s="63">
        <v>4600301</v>
      </c>
      <c r="D5175" s="34" t="s">
        <v>5141</v>
      </c>
      <c r="E5175" s="37"/>
    </row>
    <row r="5176" spans="1:5" ht="23.25" hidden="1" x14ac:dyDescent="0.2">
      <c r="A5176" s="41" t="s">
        <v>5139</v>
      </c>
      <c r="B5176" s="41" t="s">
        <v>5144</v>
      </c>
      <c r="C5176" s="63">
        <v>4600712</v>
      </c>
      <c r="D5176" s="34" t="s">
        <v>5143</v>
      </c>
      <c r="E5176" s="37"/>
    </row>
    <row r="5177" spans="1:5" ht="23.25" hidden="1" x14ac:dyDescent="0.2">
      <c r="A5177" s="41" t="s">
        <v>5139</v>
      </c>
      <c r="B5177" s="41" t="s">
        <v>5138</v>
      </c>
      <c r="C5177" s="63">
        <v>5600117</v>
      </c>
      <c r="D5177" s="34" t="s">
        <v>5145</v>
      </c>
      <c r="E5177" s="37"/>
    </row>
    <row r="5178" spans="1:5" ht="23.25" hidden="1" x14ac:dyDescent="0.2">
      <c r="A5178" s="41" t="s">
        <v>5139</v>
      </c>
      <c r="B5178" s="41" t="s">
        <v>5147</v>
      </c>
      <c r="C5178" s="63">
        <v>5600209</v>
      </c>
      <c r="D5178" s="34" t="s">
        <v>5146</v>
      </c>
      <c r="E5178" s="37"/>
    </row>
    <row r="5179" spans="1:5" ht="23.25" hidden="1" x14ac:dyDescent="0.2">
      <c r="A5179" s="41" t="s">
        <v>5139</v>
      </c>
      <c r="B5179" s="41" t="s">
        <v>5147</v>
      </c>
      <c r="C5179" s="63">
        <v>5600210</v>
      </c>
      <c r="D5179" s="34" t="s">
        <v>5148</v>
      </c>
      <c r="E5179" s="37"/>
    </row>
    <row r="5180" spans="1:5" ht="23.25" hidden="1" x14ac:dyDescent="0.2">
      <c r="A5180" s="41" t="s">
        <v>5139</v>
      </c>
      <c r="B5180" s="41" t="s">
        <v>5142</v>
      </c>
      <c r="C5180" s="63">
        <v>5600312</v>
      </c>
      <c r="D5180" s="34" t="s">
        <v>5149</v>
      </c>
      <c r="E5180" s="37"/>
    </row>
    <row r="5181" spans="1:5" ht="23.25" hidden="1" x14ac:dyDescent="0.2">
      <c r="A5181" s="41" t="s">
        <v>5139</v>
      </c>
      <c r="B5181" s="41" t="s">
        <v>5150</v>
      </c>
      <c r="C5181" s="63">
        <v>5600410</v>
      </c>
      <c r="D5181" s="34" t="s">
        <v>780</v>
      </c>
      <c r="E5181" s="37"/>
    </row>
    <row r="5182" spans="1:5" ht="23.25" hidden="1" x14ac:dyDescent="0.2">
      <c r="A5182" s="41" t="s">
        <v>5139</v>
      </c>
      <c r="B5182" s="41" t="s">
        <v>5152</v>
      </c>
      <c r="C5182" s="63">
        <v>5600514</v>
      </c>
      <c r="D5182" s="34" t="s">
        <v>5151</v>
      </c>
      <c r="E5182" s="37"/>
    </row>
    <row r="5183" spans="1:5" ht="23.25" hidden="1" x14ac:dyDescent="0.2">
      <c r="A5183" s="41" t="s">
        <v>5139</v>
      </c>
      <c r="B5183" s="41" t="s">
        <v>5154</v>
      </c>
      <c r="C5183" s="63">
        <v>5600605</v>
      </c>
      <c r="D5183" s="34" t="s">
        <v>5153</v>
      </c>
      <c r="E5183" s="37"/>
    </row>
    <row r="5184" spans="1:5" ht="23.25" hidden="1" x14ac:dyDescent="0.2">
      <c r="A5184" s="41" t="s">
        <v>5139</v>
      </c>
      <c r="B5184" s="41" t="s">
        <v>5144</v>
      </c>
      <c r="C5184" s="63">
        <v>5600711</v>
      </c>
      <c r="D5184" s="34" t="s">
        <v>5155</v>
      </c>
      <c r="E5184" s="37"/>
    </row>
    <row r="5185" spans="1:5" ht="23.25" hidden="1" x14ac:dyDescent="0.2">
      <c r="A5185" s="41" t="s">
        <v>5139</v>
      </c>
      <c r="B5185" s="41" t="s">
        <v>5157</v>
      </c>
      <c r="C5185" s="63">
        <v>5600811</v>
      </c>
      <c r="D5185" s="34" t="s">
        <v>5156</v>
      </c>
      <c r="E5185" s="37"/>
    </row>
    <row r="5186" spans="1:5" ht="23.25" hidden="1" x14ac:dyDescent="0.2">
      <c r="A5186" s="41" t="s">
        <v>5139</v>
      </c>
      <c r="B5186" s="41" t="s">
        <v>5159</v>
      </c>
      <c r="C5186" s="63">
        <v>5600909</v>
      </c>
      <c r="D5186" s="34" t="s">
        <v>5158</v>
      </c>
      <c r="E5186" s="37"/>
    </row>
    <row r="5187" spans="1:5" ht="23.25" hidden="1" x14ac:dyDescent="0.2">
      <c r="A5187" s="41" t="s">
        <v>5139</v>
      </c>
      <c r="B5187" s="41" t="s">
        <v>5161</v>
      </c>
      <c r="C5187" s="63">
        <v>5601012</v>
      </c>
      <c r="D5187" s="34" t="s">
        <v>5160</v>
      </c>
      <c r="E5187" s="37"/>
    </row>
    <row r="5188" spans="1:5" ht="23.25" hidden="1" x14ac:dyDescent="0.2">
      <c r="A5188" s="41" t="s">
        <v>5139</v>
      </c>
      <c r="B5188" s="41" t="s">
        <v>5161</v>
      </c>
      <c r="C5188" s="63">
        <v>5601013</v>
      </c>
      <c r="D5188" s="34" t="s">
        <v>5162</v>
      </c>
      <c r="E5188" s="37"/>
    </row>
    <row r="5189" spans="1:5" ht="23.25" hidden="1" x14ac:dyDescent="0.2">
      <c r="A5189" s="41" t="s">
        <v>5139</v>
      </c>
      <c r="B5189" s="41" t="s">
        <v>5164</v>
      </c>
      <c r="C5189" s="63">
        <v>5601113</v>
      </c>
      <c r="D5189" s="34" t="s">
        <v>5163</v>
      </c>
      <c r="E5189" s="37"/>
    </row>
    <row r="5190" spans="1:5" ht="23.25" hidden="1" x14ac:dyDescent="0.2">
      <c r="A5190" s="41" t="s">
        <v>5139</v>
      </c>
      <c r="B5190" s="41" t="s">
        <v>5164</v>
      </c>
      <c r="C5190" s="63">
        <v>5601114</v>
      </c>
      <c r="D5190" s="34" t="s">
        <v>5165</v>
      </c>
      <c r="E5190" s="37"/>
    </row>
    <row r="5191" spans="1:5" ht="23.25" hidden="1" x14ac:dyDescent="0.2">
      <c r="A5191" s="41" t="s">
        <v>5139</v>
      </c>
      <c r="B5191" s="41" t="s">
        <v>5167</v>
      </c>
      <c r="C5191" s="63">
        <v>5601208</v>
      </c>
      <c r="D5191" s="34" t="s">
        <v>5166</v>
      </c>
      <c r="E5191" s="37"/>
    </row>
    <row r="5192" spans="1:5" ht="23.25" hidden="1" x14ac:dyDescent="0.2">
      <c r="A5192" s="41" t="s">
        <v>5139</v>
      </c>
      <c r="B5192" s="41" t="s">
        <v>5138</v>
      </c>
      <c r="C5192" s="63">
        <v>6600101</v>
      </c>
      <c r="D5192" s="34" t="s">
        <v>5168</v>
      </c>
      <c r="E5192" s="37"/>
    </row>
    <row r="5193" spans="1:5" ht="23.25" hidden="1" x14ac:dyDescent="0.2">
      <c r="A5193" s="41" t="s">
        <v>5139</v>
      </c>
      <c r="B5193" s="41" t="s">
        <v>5138</v>
      </c>
      <c r="C5193" s="63">
        <v>6600102</v>
      </c>
      <c r="D5193" s="34" t="s">
        <v>5169</v>
      </c>
      <c r="E5193" s="37"/>
    </row>
    <row r="5194" spans="1:5" ht="23.25" hidden="1" x14ac:dyDescent="0.2">
      <c r="A5194" s="41" t="s">
        <v>5139</v>
      </c>
      <c r="B5194" s="41" t="s">
        <v>5138</v>
      </c>
      <c r="C5194" s="63">
        <v>6600103</v>
      </c>
      <c r="D5194" s="34" t="s">
        <v>5170</v>
      </c>
      <c r="E5194" s="37"/>
    </row>
    <row r="5195" spans="1:5" ht="23.25" hidden="1" x14ac:dyDescent="0.2">
      <c r="A5195" s="41" t="s">
        <v>5139</v>
      </c>
      <c r="B5195" s="41" t="s">
        <v>5138</v>
      </c>
      <c r="C5195" s="63">
        <v>6600104</v>
      </c>
      <c r="D5195" s="34" t="s">
        <v>4636</v>
      </c>
      <c r="E5195" s="37"/>
    </row>
    <row r="5196" spans="1:5" ht="23.25" hidden="1" x14ac:dyDescent="0.2">
      <c r="A5196" s="41" t="s">
        <v>5139</v>
      </c>
      <c r="B5196" s="41" t="s">
        <v>5138</v>
      </c>
      <c r="C5196" s="63">
        <v>6600105</v>
      </c>
      <c r="D5196" s="34" t="s">
        <v>5171</v>
      </c>
      <c r="E5196" s="37"/>
    </row>
    <row r="5197" spans="1:5" ht="23.25" hidden="1" x14ac:dyDescent="0.2">
      <c r="A5197" s="41" t="s">
        <v>5139</v>
      </c>
      <c r="B5197" s="41" t="s">
        <v>5138</v>
      </c>
      <c r="C5197" s="63">
        <v>6600106</v>
      </c>
      <c r="D5197" s="34" t="s">
        <v>5172</v>
      </c>
      <c r="E5197" s="37"/>
    </row>
    <row r="5198" spans="1:5" ht="23.25" hidden="1" x14ac:dyDescent="0.2">
      <c r="A5198" s="41" t="s">
        <v>5139</v>
      </c>
      <c r="B5198" s="41" t="s">
        <v>5138</v>
      </c>
      <c r="C5198" s="63">
        <v>6600107</v>
      </c>
      <c r="D5198" s="34" t="s">
        <v>5173</v>
      </c>
      <c r="E5198" s="37"/>
    </row>
    <row r="5199" spans="1:5" ht="23.25" hidden="1" x14ac:dyDescent="0.2">
      <c r="A5199" s="41" t="s">
        <v>5139</v>
      </c>
      <c r="B5199" s="41" t="s">
        <v>5138</v>
      </c>
      <c r="C5199" s="63">
        <v>6600108</v>
      </c>
      <c r="D5199" s="34" t="s">
        <v>5174</v>
      </c>
      <c r="E5199" s="37"/>
    </row>
    <row r="5200" spans="1:5" ht="23.25" hidden="1" x14ac:dyDescent="0.2">
      <c r="A5200" s="41" t="s">
        <v>5139</v>
      </c>
      <c r="B5200" s="41" t="s">
        <v>5138</v>
      </c>
      <c r="C5200" s="63">
        <v>6600109</v>
      </c>
      <c r="D5200" s="34" t="s">
        <v>5175</v>
      </c>
      <c r="E5200" s="37"/>
    </row>
    <row r="5201" spans="1:5" ht="23.25" hidden="1" x14ac:dyDescent="0.2">
      <c r="A5201" s="41" t="s">
        <v>5139</v>
      </c>
      <c r="B5201" s="41" t="s">
        <v>5138</v>
      </c>
      <c r="C5201" s="63">
        <v>6600110</v>
      </c>
      <c r="D5201" s="34" t="s">
        <v>5176</v>
      </c>
      <c r="E5201" s="37"/>
    </row>
    <row r="5202" spans="1:5" ht="23.25" hidden="1" x14ac:dyDescent="0.2">
      <c r="A5202" s="41" t="s">
        <v>5139</v>
      </c>
      <c r="B5202" s="41" t="s">
        <v>5138</v>
      </c>
      <c r="C5202" s="63">
        <v>6600111</v>
      </c>
      <c r="D5202" s="34" t="s">
        <v>5177</v>
      </c>
      <c r="E5202" s="37"/>
    </row>
    <row r="5203" spans="1:5" ht="23.25" hidden="1" x14ac:dyDescent="0.2">
      <c r="A5203" s="41" t="s">
        <v>5139</v>
      </c>
      <c r="B5203" s="41" t="s">
        <v>5138</v>
      </c>
      <c r="C5203" s="63">
        <v>6600112</v>
      </c>
      <c r="D5203" s="34" t="s">
        <v>5178</v>
      </c>
      <c r="E5203" s="37"/>
    </row>
    <row r="5204" spans="1:5" ht="23.25" hidden="1" x14ac:dyDescent="0.2">
      <c r="A5204" s="41" t="s">
        <v>5139</v>
      </c>
      <c r="B5204" s="41" t="s">
        <v>5138</v>
      </c>
      <c r="C5204" s="63">
        <v>6600113</v>
      </c>
      <c r="D5204" s="34" t="s">
        <v>5179</v>
      </c>
      <c r="E5204" s="37"/>
    </row>
    <row r="5205" spans="1:5" ht="23.25" hidden="1" x14ac:dyDescent="0.2">
      <c r="A5205" s="41" t="s">
        <v>5139</v>
      </c>
      <c r="B5205" s="41" t="s">
        <v>5138</v>
      </c>
      <c r="C5205" s="63">
        <v>6600114</v>
      </c>
      <c r="D5205" s="34" t="s">
        <v>5180</v>
      </c>
      <c r="E5205" s="37"/>
    </row>
    <row r="5206" spans="1:5" ht="23.25" hidden="1" x14ac:dyDescent="0.2">
      <c r="A5206" s="41" t="s">
        <v>5139</v>
      </c>
      <c r="B5206" s="41" t="s">
        <v>5138</v>
      </c>
      <c r="C5206" s="63">
        <v>6600115</v>
      </c>
      <c r="D5206" s="34" t="s">
        <v>5181</v>
      </c>
      <c r="E5206" s="37"/>
    </row>
    <row r="5207" spans="1:5" ht="23.25" hidden="1" x14ac:dyDescent="0.2">
      <c r="A5207" s="41" t="s">
        <v>5139</v>
      </c>
      <c r="B5207" s="41" t="s">
        <v>5138</v>
      </c>
      <c r="C5207" s="63">
        <v>6600116</v>
      </c>
      <c r="D5207" s="34" t="s">
        <v>272</v>
      </c>
      <c r="E5207" s="37"/>
    </row>
    <row r="5208" spans="1:5" ht="23.25" hidden="1" x14ac:dyDescent="0.2">
      <c r="A5208" s="41" t="s">
        <v>5139</v>
      </c>
      <c r="B5208" s="41" t="s">
        <v>5147</v>
      </c>
      <c r="C5208" s="63">
        <v>6600201</v>
      </c>
      <c r="D5208" s="34" t="s">
        <v>5182</v>
      </c>
      <c r="E5208" s="37"/>
    </row>
    <row r="5209" spans="1:5" ht="23.25" hidden="1" x14ac:dyDescent="0.2">
      <c r="A5209" s="41" t="s">
        <v>5139</v>
      </c>
      <c r="B5209" s="41" t="s">
        <v>5147</v>
      </c>
      <c r="C5209" s="63">
        <v>6600202</v>
      </c>
      <c r="D5209" s="34" t="s">
        <v>5183</v>
      </c>
      <c r="E5209" s="37"/>
    </row>
    <row r="5210" spans="1:5" ht="23.25" hidden="1" x14ac:dyDescent="0.2">
      <c r="A5210" s="41" t="s">
        <v>5139</v>
      </c>
      <c r="B5210" s="41" t="s">
        <v>5147</v>
      </c>
      <c r="C5210" s="63">
        <v>6600203</v>
      </c>
      <c r="D5210" s="34" t="s">
        <v>5184</v>
      </c>
      <c r="E5210" s="37"/>
    </row>
    <row r="5211" spans="1:5" ht="23.25" hidden="1" x14ac:dyDescent="0.2">
      <c r="A5211" s="41" t="s">
        <v>5139</v>
      </c>
      <c r="B5211" s="41" t="s">
        <v>5147</v>
      </c>
      <c r="C5211" s="63">
        <v>6600204</v>
      </c>
      <c r="D5211" s="34" t="s">
        <v>5185</v>
      </c>
      <c r="E5211" s="37"/>
    </row>
    <row r="5212" spans="1:5" ht="23.25" hidden="1" x14ac:dyDescent="0.2">
      <c r="A5212" s="41" t="s">
        <v>5139</v>
      </c>
      <c r="B5212" s="41" t="s">
        <v>5147</v>
      </c>
      <c r="C5212" s="63">
        <v>6600205</v>
      </c>
      <c r="D5212" s="34" t="s">
        <v>1670</v>
      </c>
      <c r="E5212" s="37"/>
    </row>
    <row r="5213" spans="1:5" ht="23.25" hidden="1" x14ac:dyDescent="0.2">
      <c r="A5213" s="41" t="s">
        <v>5139</v>
      </c>
      <c r="B5213" s="41" t="s">
        <v>5147</v>
      </c>
      <c r="C5213" s="63">
        <v>6600206</v>
      </c>
      <c r="D5213" s="34" t="s">
        <v>5186</v>
      </c>
      <c r="E5213" s="37"/>
    </row>
    <row r="5214" spans="1:5" ht="23.25" hidden="1" x14ac:dyDescent="0.2">
      <c r="A5214" s="41" t="s">
        <v>5139</v>
      </c>
      <c r="B5214" s="41" t="s">
        <v>5147</v>
      </c>
      <c r="C5214" s="63">
        <v>6600207</v>
      </c>
      <c r="D5214" s="34" t="s">
        <v>5187</v>
      </c>
      <c r="E5214" s="37"/>
    </row>
    <row r="5215" spans="1:5" ht="23.25" hidden="1" x14ac:dyDescent="0.2">
      <c r="A5215" s="41" t="s">
        <v>5139</v>
      </c>
      <c r="B5215" s="41" t="s">
        <v>5147</v>
      </c>
      <c r="C5215" s="63">
        <v>6600208</v>
      </c>
      <c r="D5215" s="34" t="s">
        <v>1192</v>
      </c>
      <c r="E5215" s="37"/>
    </row>
    <row r="5216" spans="1:5" ht="23.25" hidden="1" x14ac:dyDescent="0.2">
      <c r="A5216" s="41" t="s">
        <v>5139</v>
      </c>
      <c r="B5216" s="41" t="s">
        <v>5142</v>
      </c>
      <c r="C5216" s="63">
        <v>6600301</v>
      </c>
      <c r="D5216" s="34" t="s">
        <v>5188</v>
      </c>
      <c r="E5216" s="37"/>
    </row>
    <row r="5217" spans="1:5" ht="23.25" hidden="1" x14ac:dyDescent="0.2">
      <c r="A5217" s="41" t="s">
        <v>5139</v>
      </c>
      <c r="B5217" s="41" t="s">
        <v>5142</v>
      </c>
      <c r="C5217" s="63">
        <v>6600302</v>
      </c>
      <c r="D5217" s="34" t="s">
        <v>5189</v>
      </c>
      <c r="E5217" s="37"/>
    </row>
    <row r="5218" spans="1:5" ht="23.25" hidden="1" x14ac:dyDescent="0.2">
      <c r="A5218" s="41" t="s">
        <v>5139</v>
      </c>
      <c r="B5218" s="41" t="s">
        <v>5142</v>
      </c>
      <c r="C5218" s="63">
        <v>6600303</v>
      </c>
      <c r="D5218" s="34" t="s">
        <v>5190</v>
      </c>
      <c r="E5218" s="37"/>
    </row>
    <row r="5219" spans="1:5" ht="23.25" hidden="1" x14ac:dyDescent="0.2">
      <c r="A5219" s="41" t="s">
        <v>5139</v>
      </c>
      <c r="B5219" s="41" t="s">
        <v>5142</v>
      </c>
      <c r="C5219" s="63">
        <v>6600304</v>
      </c>
      <c r="D5219" s="34" t="s">
        <v>5191</v>
      </c>
      <c r="E5219" s="37"/>
    </row>
    <row r="5220" spans="1:5" ht="23.25" hidden="1" x14ac:dyDescent="0.2">
      <c r="A5220" s="41" t="s">
        <v>5139</v>
      </c>
      <c r="B5220" s="41" t="s">
        <v>5142</v>
      </c>
      <c r="C5220" s="63">
        <v>6600305</v>
      </c>
      <c r="D5220" s="34" t="s">
        <v>5192</v>
      </c>
      <c r="E5220" s="37"/>
    </row>
    <row r="5221" spans="1:5" ht="23.25" hidden="1" x14ac:dyDescent="0.2">
      <c r="A5221" s="41" t="s">
        <v>5139</v>
      </c>
      <c r="B5221" s="41" t="s">
        <v>5142</v>
      </c>
      <c r="C5221" s="63">
        <v>6600306</v>
      </c>
      <c r="D5221" s="34" t="s">
        <v>5193</v>
      </c>
      <c r="E5221" s="37"/>
    </row>
    <row r="5222" spans="1:5" ht="23.25" hidden="1" x14ac:dyDescent="0.2">
      <c r="A5222" s="41" t="s">
        <v>5139</v>
      </c>
      <c r="B5222" s="41" t="s">
        <v>5142</v>
      </c>
      <c r="C5222" s="63">
        <v>6600307</v>
      </c>
      <c r="D5222" s="34" t="s">
        <v>5194</v>
      </c>
      <c r="E5222" s="37"/>
    </row>
    <row r="5223" spans="1:5" ht="23.25" hidden="1" x14ac:dyDescent="0.2">
      <c r="A5223" s="41" t="s">
        <v>5139</v>
      </c>
      <c r="B5223" s="41" t="s">
        <v>5142</v>
      </c>
      <c r="C5223" s="63">
        <v>6600308</v>
      </c>
      <c r="D5223" s="34" t="s">
        <v>5195</v>
      </c>
      <c r="E5223" s="37"/>
    </row>
    <row r="5224" spans="1:5" ht="23.25" hidden="1" x14ac:dyDescent="0.2">
      <c r="A5224" s="41" t="s">
        <v>5139</v>
      </c>
      <c r="B5224" s="41" t="s">
        <v>5142</v>
      </c>
      <c r="C5224" s="63">
        <v>6600309</v>
      </c>
      <c r="D5224" s="34" t="s">
        <v>5196</v>
      </c>
      <c r="E5224" s="37"/>
    </row>
    <row r="5225" spans="1:5" ht="23.25" hidden="1" x14ac:dyDescent="0.2">
      <c r="A5225" s="41" t="s">
        <v>5139</v>
      </c>
      <c r="B5225" s="41" t="s">
        <v>5142</v>
      </c>
      <c r="C5225" s="63">
        <v>6600310</v>
      </c>
      <c r="D5225" s="34" t="s">
        <v>5197</v>
      </c>
      <c r="E5225" s="37"/>
    </row>
    <row r="5226" spans="1:5" ht="23.25" hidden="1" x14ac:dyDescent="0.2">
      <c r="A5226" s="41" t="s">
        <v>5139</v>
      </c>
      <c r="B5226" s="41" t="s">
        <v>5142</v>
      </c>
      <c r="C5226" s="63">
        <v>6600311</v>
      </c>
      <c r="D5226" s="34" t="s">
        <v>5198</v>
      </c>
      <c r="E5226" s="37"/>
    </row>
    <row r="5227" spans="1:5" ht="23.25" hidden="1" x14ac:dyDescent="0.2">
      <c r="A5227" s="41" t="s">
        <v>5139</v>
      </c>
      <c r="B5227" s="41" t="s">
        <v>5150</v>
      </c>
      <c r="C5227" s="63">
        <v>6600401</v>
      </c>
      <c r="D5227" s="34" t="s">
        <v>5199</v>
      </c>
      <c r="E5227" s="37"/>
    </row>
    <row r="5228" spans="1:5" ht="23.25" hidden="1" x14ac:dyDescent="0.2">
      <c r="A5228" s="41" t="s">
        <v>5139</v>
      </c>
      <c r="B5228" s="41" t="s">
        <v>5150</v>
      </c>
      <c r="C5228" s="63">
        <v>6600402</v>
      </c>
      <c r="D5228" s="34" t="s">
        <v>5200</v>
      </c>
      <c r="E5228" s="37"/>
    </row>
    <row r="5229" spans="1:5" ht="23.25" hidden="1" x14ac:dyDescent="0.2">
      <c r="A5229" s="41" t="s">
        <v>5139</v>
      </c>
      <c r="B5229" s="41" t="s">
        <v>5150</v>
      </c>
      <c r="C5229" s="63">
        <v>6600403</v>
      </c>
      <c r="D5229" s="34" t="s">
        <v>5201</v>
      </c>
      <c r="E5229" s="37"/>
    </row>
    <row r="5230" spans="1:5" ht="23.25" hidden="1" x14ac:dyDescent="0.2">
      <c r="A5230" s="41" t="s">
        <v>5139</v>
      </c>
      <c r="B5230" s="41" t="s">
        <v>5150</v>
      </c>
      <c r="C5230" s="63">
        <v>6600404</v>
      </c>
      <c r="D5230" s="34" t="s">
        <v>498</v>
      </c>
      <c r="E5230" s="37"/>
    </row>
    <row r="5231" spans="1:5" ht="23.25" hidden="1" x14ac:dyDescent="0.2">
      <c r="A5231" s="41" t="s">
        <v>5139</v>
      </c>
      <c r="B5231" s="41" t="s">
        <v>5150</v>
      </c>
      <c r="C5231" s="63">
        <v>6600405</v>
      </c>
      <c r="D5231" s="34" t="s">
        <v>3664</v>
      </c>
      <c r="E5231" s="37"/>
    </row>
    <row r="5232" spans="1:5" ht="23.25" hidden="1" x14ac:dyDescent="0.2">
      <c r="A5232" s="41" t="s">
        <v>5139</v>
      </c>
      <c r="B5232" s="41" t="s">
        <v>5150</v>
      </c>
      <c r="C5232" s="63">
        <v>6600406</v>
      </c>
      <c r="D5232" s="34" t="s">
        <v>5202</v>
      </c>
      <c r="E5232" s="37"/>
    </row>
    <row r="5233" spans="1:5" ht="23.25" hidden="1" x14ac:dyDescent="0.2">
      <c r="A5233" s="41" t="s">
        <v>5139</v>
      </c>
      <c r="B5233" s="41" t="s">
        <v>5150</v>
      </c>
      <c r="C5233" s="63">
        <v>6600407</v>
      </c>
      <c r="D5233" s="34" t="s">
        <v>5203</v>
      </c>
      <c r="E5233" s="37"/>
    </row>
    <row r="5234" spans="1:5" ht="23.25" hidden="1" x14ac:dyDescent="0.2">
      <c r="A5234" s="41" t="s">
        <v>5139</v>
      </c>
      <c r="B5234" s="41" t="s">
        <v>5150</v>
      </c>
      <c r="C5234" s="63">
        <v>6600408</v>
      </c>
      <c r="D5234" s="34" t="s">
        <v>5204</v>
      </c>
      <c r="E5234" s="37"/>
    </row>
    <row r="5235" spans="1:5" ht="23.25" hidden="1" x14ac:dyDescent="0.2">
      <c r="A5235" s="41" t="s">
        <v>5139</v>
      </c>
      <c r="B5235" s="41" t="s">
        <v>5150</v>
      </c>
      <c r="C5235" s="63">
        <v>6600409</v>
      </c>
      <c r="D5235" s="34" t="s">
        <v>5205</v>
      </c>
      <c r="E5235" s="37"/>
    </row>
    <row r="5236" spans="1:5" ht="23.25" hidden="1" x14ac:dyDescent="0.2">
      <c r="A5236" s="41" t="s">
        <v>5139</v>
      </c>
      <c r="B5236" s="41" t="s">
        <v>5152</v>
      </c>
      <c r="C5236" s="63">
        <v>6600501</v>
      </c>
      <c r="D5236" s="34" t="s">
        <v>1611</v>
      </c>
      <c r="E5236" s="37"/>
    </row>
    <row r="5237" spans="1:5" ht="23.25" hidden="1" x14ac:dyDescent="0.2">
      <c r="A5237" s="41" t="s">
        <v>5139</v>
      </c>
      <c r="B5237" s="41" t="s">
        <v>5152</v>
      </c>
      <c r="C5237" s="63">
        <v>6600502</v>
      </c>
      <c r="D5237" s="34" t="s">
        <v>5206</v>
      </c>
      <c r="E5237" s="37"/>
    </row>
    <row r="5238" spans="1:5" ht="23.25" hidden="1" x14ac:dyDescent="0.2">
      <c r="A5238" s="41" t="s">
        <v>5139</v>
      </c>
      <c r="B5238" s="41" t="s">
        <v>5152</v>
      </c>
      <c r="C5238" s="63">
        <v>6600503</v>
      </c>
      <c r="D5238" s="34" t="s">
        <v>5207</v>
      </c>
      <c r="E5238" s="37"/>
    </row>
    <row r="5239" spans="1:5" ht="23.25" hidden="1" x14ac:dyDescent="0.2">
      <c r="A5239" s="41" t="s">
        <v>5139</v>
      </c>
      <c r="B5239" s="41" t="s">
        <v>5152</v>
      </c>
      <c r="C5239" s="63">
        <v>6600504</v>
      </c>
      <c r="D5239" s="34" t="s">
        <v>5208</v>
      </c>
      <c r="E5239" s="37"/>
    </row>
    <row r="5240" spans="1:5" ht="23.25" hidden="1" x14ac:dyDescent="0.2">
      <c r="A5240" s="41" t="s">
        <v>5139</v>
      </c>
      <c r="B5240" s="41" t="s">
        <v>5152</v>
      </c>
      <c r="C5240" s="63">
        <v>6600505</v>
      </c>
      <c r="D5240" s="34" t="s">
        <v>5209</v>
      </c>
      <c r="E5240" s="37"/>
    </row>
    <row r="5241" spans="1:5" ht="23.25" hidden="1" x14ac:dyDescent="0.2">
      <c r="A5241" s="41" t="s">
        <v>5139</v>
      </c>
      <c r="B5241" s="41" t="s">
        <v>5152</v>
      </c>
      <c r="C5241" s="63">
        <v>6600506</v>
      </c>
      <c r="D5241" s="34" t="s">
        <v>5210</v>
      </c>
      <c r="E5241" s="37"/>
    </row>
    <row r="5242" spans="1:5" ht="23.25" hidden="1" x14ac:dyDescent="0.2">
      <c r="A5242" s="41" t="s">
        <v>5139</v>
      </c>
      <c r="B5242" s="41" t="s">
        <v>5152</v>
      </c>
      <c r="C5242" s="63">
        <v>6600507</v>
      </c>
      <c r="D5242" s="34" t="s">
        <v>5211</v>
      </c>
      <c r="E5242" s="37"/>
    </row>
    <row r="5243" spans="1:5" ht="23.25" hidden="1" x14ac:dyDescent="0.2">
      <c r="A5243" s="41" t="s">
        <v>5139</v>
      </c>
      <c r="B5243" s="41" t="s">
        <v>5152</v>
      </c>
      <c r="C5243" s="63">
        <v>6600508</v>
      </c>
      <c r="D5243" s="34" t="s">
        <v>5212</v>
      </c>
      <c r="E5243" s="37"/>
    </row>
    <row r="5244" spans="1:5" ht="23.25" hidden="1" x14ac:dyDescent="0.2">
      <c r="A5244" s="41" t="s">
        <v>5139</v>
      </c>
      <c r="B5244" s="41" t="s">
        <v>5152</v>
      </c>
      <c r="C5244" s="63">
        <v>6600509</v>
      </c>
      <c r="D5244" s="34" t="s">
        <v>1174</v>
      </c>
      <c r="E5244" s="37"/>
    </row>
    <row r="5245" spans="1:5" ht="23.25" hidden="1" x14ac:dyDescent="0.2">
      <c r="A5245" s="41" t="s">
        <v>5139</v>
      </c>
      <c r="B5245" s="41" t="s">
        <v>5152</v>
      </c>
      <c r="C5245" s="63">
        <v>6600510</v>
      </c>
      <c r="D5245" s="34" t="s">
        <v>5213</v>
      </c>
      <c r="E5245" s="37"/>
    </row>
    <row r="5246" spans="1:5" ht="23.25" hidden="1" x14ac:dyDescent="0.2">
      <c r="A5246" s="41" t="s">
        <v>5139</v>
      </c>
      <c r="B5246" s="41" t="s">
        <v>5152</v>
      </c>
      <c r="C5246" s="63">
        <v>6600511</v>
      </c>
      <c r="D5246" s="34" t="s">
        <v>5181</v>
      </c>
      <c r="E5246" s="37"/>
    </row>
    <row r="5247" spans="1:5" ht="23.25" hidden="1" x14ac:dyDescent="0.2">
      <c r="A5247" s="41" t="s">
        <v>5139</v>
      </c>
      <c r="B5247" s="41" t="s">
        <v>5152</v>
      </c>
      <c r="C5247" s="63">
        <v>6600512</v>
      </c>
      <c r="D5247" s="34" t="s">
        <v>5214</v>
      </c>
      <c r="E5247" s="37"/>
    </row>
    <row r="5248" spans="1:5" ht="23.25" hidden="1" x14ac:dyDescent="0.2">
      <c r="A5248" s="41" t="s">
        <v>5139</v>
      </c>
      <c r="B5248" s="41" t="s">
        <v>5152</v>
      </c>
      <c r="C5248" s="63">
        <v>6600513</v>
      </c>
      <c r="D5248" s="34" t="s">
        <v>4914</v>
      </c>
      <c r="E5248" s="37"/>
    </row>
    <row r="5249" spans="1:5" ht="23.25" hidden="1" x14ac:dyDescent="0.2">
      <c r="A5249" s="41" t="s">
        <v>5139</v>
      </c>
      <c r="B5249" s="41" t="s">
        <v>5154</v>
      </c>
      <c r="C5249" s="63">
        <v>6600601</v>
      </c>
      <c r="D5249" s="34" t="s">
        <v>555</v>
      </c>
      <c r="E5249" s="37"/>
    </row>
    <row r="5250" spans="1:5" ht="23.25" hidden="1" x14ac:dyDescent="0.2">
      <c r="A5250" s="41" t="s">
        <v>5139</v>
      </c>
      <c r="B5250" s="41" t="s">
        <v>5154</v>
      </c>
      <c r="C5250" s="63">
        <v>6600602</v>
      </c>
      <c r="D5250" s="34" t="s">
        <v>1197</v>
      </c>
      <c r="E5250" s="37"/>
    </row>
    <row r="5251" spans="1:5" ht="23.25" hidden="1" x14ac:dyDescent="0.2">
      <c r="A5251" s="41" t="s">
        <v>5139</v>
      </c>
      <c r="B5251" s="41" t="s">
        <v>5154</v>
      </c>
      <c r="C5251" s="63">
        <v>6600603</v>
      </c>
      <c r="D5251" s="34" t="s">
        <v>564</v>
      </c>
      <c r="E5251" s="37"/>
    </row>
    <row r="5252" spans="1:5" ht="23.25" hidden="1" x14ac:dyDescent="0.2">
      <c r="A5252" s="41" t="s">
        <v>5139</v>
      </c>
      <c r="B5252" s="41" t="s">
        <v>5154</v>
      </c>
      <c r="C5252" s="63">
        <v>6600604</v>
      </c>
      <c r="D5252" s="34" t="s">
        <v>5215</v>
      </c>
      <c r="E5252" s="37"/>
    </row>
    <row r="5253" spans="1:5" ht="23.25" hidden="1" x14ac:dyDescent="0.2">
      <c r="A5253" s="41" t="s">
        <v>5139</v>
      </c>
      <c r="B5253" s="41" t="s">
        <v>5144</v>
      </c>
      <c r="C5253" s="63">
        <v>6600701</v>
      </c>
      <c r="D5253" s="34" t="s">
        <v>5216</v>
      </c>
      <c r="E5253" s="37"/>
    </row>
    <row r="5254" spans="1:5" ht="23.25" hidden="1" x14ac:dyDescent="0.2">
      <c r="A5254" s="41" t="s">
        <v>5139</v>
      </c>
      <c r="B5254" s="41" t="s">
        <v>5144</v>
      </c>
      <c r="C5254" s="63">
        <v>6600702</v>
      </c>
      <c r="D5254" s="34" t="s">
        <v>5217</v>
      </c>
      <c r="E5254" s="37"/>
    </row>
    <row r="5255" spans="1:5" ht="23.25" hidden="1" x14ac:dyDescent="0.2">
      <c r="A5255" s="41" t="s">
        <v>5139</v>
      </c>
      <c r="B5255" s="41" t="s">
        <v>5144</v>
      </c>
      <c r="C5255" s="63">
        <v>6600703</v>
      </c>
      <c r="D5255" s="34" t="s">
        <v>5218</v>
      </c>
      <c r="E5255" s="37"/>
    </row>
    <row r="5256" spans="1:5" ht="23.25" hidden="1" x14ac:dyDescent="0.2">
      <c r="A5256" s="41" t="s">
        <v>5139</v>
      </c>
      <c r="B5256" s="41" t="s">
        <v>5144</v>
      </c>
      <c r="C5256" s="63">
        <v>6600704</v>
      </c>
      <c r="D5256" s="34" t="s">
        <v>5219</v>
      </c>
      <c r="E5256" s="37"/>
    </row>
    <row r="5257" spans="1:5" ht="23.25" hidden="1" x14ac:dyDescent="0.2">
      <c r="A5257" s="41" t="s">
        <v>5139</v>
      </c>
      <c r="B5257" s="41" t="s">
        <v>5144</v>
      </c>
      <c r="C5257" s="63">
        <v>6600705</v>
      </c>
      <c r="D5257" s="34" t="s">
        <v>5220</v>
      </c>
      <c r="E5257" s="37"/>
    </row>
    <row r="5258" spans="1:5" ht="23.25" hidden="1" x14ac:dyDescent="0.2">
      <c r="A5258" s="41" t="s">
        <v>5139</v>
      </c>
      <c r="B5258" s="41" t="s">
        <v>5144</v>
      </c>
      <c r="C5258" s="63">
        <v>6600706</v>
      </c>
      <c r="D5258" s="34" t="s">
        <v>5221</v>
      </c>
      <c r="E5258" s="37"/>
    </row>
    <row r="5259" spans="1:5" ht="23.25" hidden="1" x14ac:dyDescent="0.2">
      <c r="A5259" s="41" t="s">
        <v>5139</v>
      </c>
      <c r="B5259" s="41" t="s">
        <v>5144</v>
      </c>
      <c r="C5259" s="63">
        <v>6600707</v>
      </c>
      <c r="D5259" s="34" t="s">
        <v>5222</v>
      </c>
      <c r="E5259" s="37"/>
    </row>
    <row r="5260" spans="1:5" ht="23.25" hidden="1" x14ac:dyDescent="0.2">
      <c r="A5260" s="41" t="s">
        <v>5139</v>
      </c>
      <c r="B5260" s="41" t="s">
        <v>5144</v>
      </c>
      <c r="C5260" s="63">
        <v>6600708</v>
      </c>
      <c r="D5260" s="34" t="s">
        <v>5223</v>
      </c>
      <c r="E5260" s="37"/>
    </row>
    <row r="5261" spans="1:5" ht="23.25" hidden="1" x14ac:dyDescent="0.2">
      <c r="A5261" s="41" t="s">
        <v>5139</v>
      </c>
      <c r="B5261" s="41" t="s">
        <v>5144</v>
      </c>
      <c r="C5261" s="63">
        <v>6600709</v>
      </c>
      <c r="D5261" s="34" t="s">
        <v>5224</v>
      </c>
      <c r="E5261" s="37"/>
    </row>
    <row r="5262" spans="1:5" ht="23.25" hidden="1" x14ac:dyDescent="0.2">
      <c r="A5262" s="41" t="s">
        <v>5139</v>
      </c>
      <c r="B5262" s="41" t="s">
        <v>5144</v>
      </c>
      <c r="C5262" s="63">
        <v>6600710</v>
      </c>
      <c r="D5262" s="34" t="s">
        <v>5225</v>
      </c>
      <c r="E5262" s="37"/>
    </row>
    <row r="5263" spans="1:5" ht="23.25" hidden="1" x14ac:dyDescent="0.2">
      <c r="A5263" s="41" t="s">
        <v>5139</v>
      </c>
      <c r="B5263" s="41" t="s">
        <v>5157</v>
      </c>
      <c r="C5263" s="63">
        <v>6600801</v>
      </c>
      <c r="D5263" s="34" t="s">
        <v>5226</v>
      </c>
      <c r="E5263" s="37"/>
    </row>
    <row r="5264" spans="1:5" ht="23.25" hidden="1" x14ac:dyDescent="0.2">
      <c r="A5264" s="41" t="s">
        <v>5139</v>
      </c>
      <c r="B5264" s="41" t="s">
        <v>5157</v>
      </c>
      <c r="C5264" s="63">
        <v>6600802</v>
      </c>
      <c r="D5264" s="34" t="s">
        <v>5227</v>
      </c>
      <c r="E5264" s="37"/>
    </row>
    <row r="5265" spans="1:5" ht="23.25" hidden="1" x14ac:dyDescent="0.2">
      <c r="A5265" s="41" t="s">
        <v>5139</v>
      </c>
      <c r="B5265" s="41" t="s">
        <v>5157</v>
      </c>
      <c r="C5265" s="63">
        <v>6600803</v>
      </c>
      <c r="D5265" s="34" t="s">
        <v>5228</v>
      </c>
      <c r="E5265" s="37"/>
    </row>
    <row r="5266" spans="1:5" ht="23.25" hidden="1" x14ac:dyDescent="0.2">
      <c r="A5266" s="41" t="s">
        <v>5139</v>
      </c>
      <c r="B5266" s="41" t="s">
        <v>5157</v>
      </c>
      <c r="C5266" s="63">
        <v>6600804</v>
      </c>
      <c r="D5266" s="34" t="s">
        <v>5229</v>
      </c>
      <c r="E5266" s="37"/>
    </row>
    <row r="5267" spans="1:5" ht="23.25" hidden="1" x14ac:dyDescent="0.2">
      <c r="A5267" s="41" t="s">
        <v>5139</v>
      </c>
      <c r="B5267" s="41" t="s">
        <v>5157</v>
      </c>
      <c r="C5267" s="63">
        <v>6600805</v>
      </c>
      <c r="D5267" s="34" t="s">
        <v>1843</v>
      </c>
      <c r="E5267" s="37"/>
    </row>
    <row r="5268" spans="1:5" ht="23.25" hidden="1" x14ac:dyDescent="0.2">
      <c r="A5268" s="41" t="s">
        <v>5139</v>
      </c>
      <c r="B5268" s="41" t="s">
        <v>5157</v>
      </c>
      <c r="C5268" s="63">
        <v>6600806</v>
      </c>
      <c r="D5268" s="34" t="s">
        <v>5230</v>
      </c>
      <c r="E5268" s="37"/>
    </row>
    <row r="5269" spans="1:5" ht="23.25" hidden="1" x14ac:dyDescent="0.2">
      <c r="A5269" s="41" t="s">
        <v>5139</v>
      </c>
      <c r="B5269" s="41" t="s">
        <v>5157</v>
      </c>
      <c r="C5269" s="63">
        <v>6600807</v>
      </c>
      <c r="D5269" s="34" t="s">
        <v>5231</v>
      </c>
      <c r="E5269" s="37"/>
    </row>
    <row r="5270" spans="1:5" ht="23.25" hidden="1" x14ac:dyDescent="0.2">
      <c r="A5270" s="41" t="s">
        <v>5139</v>
      </c>
      <c r="B5270" s="41" t="s">
        <v>5157</v>
      </c>
      <c r="C5270" s="63">
        <v>6600808</v>
      </c>
      <c r="D5270" s="34" t="s">
        <v>5232</v>
      </c>
      <c r="E5270" s="37"/>
    </row>
    <row r="5271" spans="1:5" ht="23.25" hidden="1" x14ac:dyDescent="0.2">
      <c r="A5271" s="41" t="s">
        <v>5139</v>
      </c>
      <c r="B5271" s="41" t="s">
        <v>5157</v>
      </c>
      <c r="C5271" s="63">
        <v>6600809</v>
      </c>
      <c r="D5271" s="34" t="s">
        <v>5233</v>
      </c>
      <c r="E5271" s="37"/>
    </row>
    <row r="5272" spans="1:5" ht="23.25" hidden="1" x14ac:dyDescent="0.2">
      <c r="A5272" s="41" t="s">
        <v>5139</v>
      </c>
      <c r="B5272" s="41" t="s">
        <v>5157</v>
      </c>
      <c r="C5272" s="63">
        <v>6600810</v>
      </c>
      <c r="D5272" s="34" t="s">
        <v>2127</v>
      </c>
      <c r="E5272" s="37"/>
    </row>
    <row r="5273" spans="1:5" ht="23.25" hidden="1" x14ac:dyDescent="0.2">
      <c r="A5273" s="41" t="s">
        <v>5139</v>
      </c>
      <c r="B5273" s="41" t="s">
        <v>5159</v>
      </c>
      <c r="C5273" s="63">
        <v>6600901</v>
      </c>
      <c r="D5273" s="34" t="s">
        <v>5234</v>
      </c>
      <c r="E5273" s="37"/>
    </row>
    <row r="5274" spans="1:5" ht="23.25" hidden="1" x14ac:dyDescent="0.2">
      <c r="A5274" s="41" t="s">
        <v>5139</v>
      </c>
      <c r="B5274" s="41" t="s">
        <v>5159</v>
      </c>
      <c r="C5274" s="63">
        <v>6600902</v>
      </c>
      <c r="D5274" s="34" t="s">
        <v>5235</v>
      </c>
      <c r="E5274" s="37"/>
    </row>
    <row r="5275" spans="1:5" ht="23.25" hidden="1" x14ac:dyDescent="0.2">
      <c r="A5275" s="41" t="s">
        <v>5139</v>
      </c>
      <c r="B5275" s="41" t="s">
        <v>5159</v>
      </c>
      <c r="C5275" s="63">
        <v>6600903</v>
      </c>
      <c r="D5275" s="34" t="s">
        <v>5236</v>
      </c>
      <c r="E5275" s="37"/>
    </row>
    <row r="5276" spans="1:5" ht="23.25" hidden="1" x14ac:dyDescent="0.2">
      <c r="A5276" s="41" t="s">
        <v>5139</v>
      </c>
      <c r="B5276" s="41" t="s">
        <v>5159</v>
      </c>
      <c r="C5276" s="63">
        <v>6600904</v>
      </c>
      <c r="D5276" s="34" t="s">
        <v>5237</v>
      </c>
      <c r="E5276" s="37"/>
    </row>
    <row r="5277" spans="1:5" ht="23.25" hidden="1" x14ac:dyDescent="0.2">
      <c r="A5277" s="41" t="s">
        <v>5139</v>
      </c>
      <c r="B5277" s="41" t="s">
        <v>5159</v>
      </c>
      <c r="C5277" s="63">
        <v>6600905</v>
      </c>
      <c r="D5277" s="34" t="s">
        <v>5238</v>
      </c>
      <c r="E5277" s="37"/>
    </row>
    <row r="5278" spans="1:5" ht="23.25" hidden="1" x14ac:dyDescent="0.2">
      <c r="A5278" s="41" t="s">
        <v>5139</v>
      </c>
      <c r="B5278" s="41" t="s">
        <v>5159</v>
      </c>
      <c r="C5278" s="63">
        <v>6600906</v>
      </c>
      <c r="D5278" s="34" t="s">
        <v>5239</v>
      </c>
      <c r="E5278" s="37"/>
    </row>
    <row r="5279" spans="1:5" ht="23.25" hidden="1" x14ac:dyDescent="0.2">
      <c r="A5279" s="41" t="s">
        <v>5139</v>
      </c>
      <c r="B5279" s="41" t="s">
        <v>5159</v>
      </c>
      <c r="C5279" s="63">
        <v>6600907</v>
      </c>
      <c r="D5279" s="34" t="s">
        <v>5240</v>
      </c>
      <c r="E5279" s="37"/>
    </row>
    <row r="5280" spans="1:5" ht="23.25" hidden="1" x14ac:dyDescent="0.2">
      <c r="A5280" s="41" t="s">
        <v>5139</v>
      </c>
      <c r="B5280" s="41" t="s">
        <v>5159</v>
      </c>
      <c r="C5280" s="63">
        <v>6600908</v>
      </c>
      <c r="D5280" s="34" t="s">
        <v>5241</v>
      </c>
      <c r="E5280" s="37"/>
    </row>
    <row r="5281" spans="1:5" ht="23.25" hidden="1" x14ac:dyDescent="0.2">
      <c r="A5281" s="41" t="s">
        <v>5139</v>
      </c>
      <c r="B5281" s="41" t="s">
        <v>5161</v>
      </c>
      <c r="C5281" s="63">
        <v>6601001</v>
      </c>
      <c r="D5281" s="34" t="s">
        <v>5242</v>
      </c>
      <c r="E5281" s="37"/>
    </row>
    <row r="5282" spans="1:5" ht="23.25" hidden="1" x14ac:dyDescent="0.2">
      <c r="A5282" s="41" t="s">
        <v>5139</v>
      </c>
      <c r="B5282" s="41" t="s">
        <v>5161</v>
      </c>
      <c r="C5282" s="63">
        <v>6601002</v>
      </c>
      <c r="D5282" s="34" t="s">
        <v>5243</v>
      </c>
      <c r="E5282" s="37"/>
    </row>
    <row r="5283" spans="1:5" ht="23.25" hidden="1" x14ac:dyDescent="0.2">
      <c r="A5283" s="41" t="s">
        <v>5139</v>
      </c>
      <c r="B5283" s="41" t="s">
        <v>5161</v>
      </c>
      <c r="C5283" s="63">
        <v>6601004</v>
      </c>
      <c r="D5283" s="34" t="s">
        <v>5244</v>
      </c>
      <c r="E5283" s="37"/>
    </row>
    <row r="5284" spans="1:5" ht="23.25" hidden="1" x14ac:dyDescent="0.2">
      <c r="A5284" s="41" t="s">
        <v>5139</v>
      </c>
      <c r="B5284" s="41" t="s">
        <v>5161</v>
      </c>
      <c r="C5284" s="63">
        <v>6601005</v>
      </c>
      <c r="D5284" s="34" t="s">
        <v>5245</v>
      </c>
      <c r="E5284" s="37"/>
    </row>
    <row r="5285" spans="1:5" ht="23.25" hidden="1" x14ac:dyDescent="0.2">
      <c r="A5285" s="41" t="s">
        <v>5139</v>
      </c>
      <c r="B5285" s="41" t="s">
        <v>5161</v>
      </c>
      <c r="C5285" s="63">
        <v>6601007</v>
      </c>
      <c r="D5285" s="34" t="s">
        <v>5246</v>
      </c>
      <c r="E5285" s="37"/>
    </row>
    <row r="5286" spans="1:5" ht="23.25" hidden="1" x14ac:dyDescent="0.2">
      <c r="A5286" s="41" t="s">
        <v>5139</v>
      </c>
      <c r="B5286" s="41" t="s">
        <v>5161</v>
      </c>
      <c r="C5286" s="63">
        <v>6601008</v>
      </c>
      <c r="D5286" s="34" t="s">
        <v>5247</v>
      </c>
      <c r="E5286" s="37"/>
    </row>
    <row r="5287" spans="1:5" ht="23.25" hidden="1" x14ac:dyDescent="0.2">
      <c r="A5287" s="41" t="s">
        <v>5139</v>
      </c>
      <c r="B5287" s="41" t="s">
        <v>5161</v>
      </c>
      <c r="C5287" s="63">
        <v>6601009</v>
      </c>
      <c r="D5287" s="34" t="s">
        <v>5248</v>
      </c>
      <c r="E5287" s="37"/>
    </row>
    <row r="5288" spans="1:5" ht="23.25" hidden="1" x14ac:dyDescent="0.2">
      <c r="A5288" s="41" t="s">
        <v>5139</v>
      </c>
      <c r="B5288" s="41" t="s">
        <v>5161</v>
      </c>
      <c r="C5288" s="63">
        <v>6601010</v>
      </c>
      <c r="D5288" s="34" t="s">
        <v>5249</v>
      </c>
      <c r="E5288" s="37"/>
    </row>
    <row r="5289" spans="1:5" ht="23.25" hidden="1" x14ac:dyDescent="0.2">
      <c r="A5289" s="41" t="s">
        <v>5139</v>
      </c>
      <c r="B5289" s="41" t="s">
        <v>5161</v>
      </c>
      <c r="C5289" s="63">
        <v>6601011</v>
      </c>
      <c r="D5289" s="34" t="s">
        <v>5250</v>
      </c>
      <c r="E5289" s="37"/>
    </row>
    <row r="5290" spans="1:5" ht="23.25" hidden="1" x14ac:dyDescent="0.2">
      <c r="A5290" s="41" t="s">
        <v>5139</v>
      </c>
      <c r="B5290" s="41" t="s">
        <v>5164</v>
      </c>
      <c r="C5290" s="63">
        <v>6601101</v>
      </c>
      <c r="D5290" s="34" t="s">
        <v>2735</v>
      </c>
      <c r="E5290" s="37"/>
    </row>
    <row r="5291" spans="1:5" ht="23.25" hidden="1" x14ac:dyDescent="0.2">
      <c r="A5291" s="41" t="s">
        <v>5139</v>
      </c>
      <c r="B5291" s="41" t="s">
        <v>5164</v>
      </c>
      <c r="C5291" s="63">
        <v>6601102</v>
      </c>
      <c r="D5291" s="34" t="s">
        <v>5251</v>
      </c>
      <c r="E5291" s="37"/>
    </row>
    <row r="5292" spans="1:5" ht="23.25" hidden="1" x14ac:dyDescent="0.2">
      <c r="A5292" s="41" t="s">
        <v>5139</v>
      </c>
      <c r="B5292" s="41" t="s">
        <v>5164</v>
      </c>
      <c r="C5292" s="63">
        <v>6601103</v>
      </c>
      <c r="D5292" s="34" t="s">
        <v>5252</v>
      </c>
      <c r="E5292" s="37"/>
    </row>
    <row r="5293" spans="1:5" ht="23.25" hidden="1" x14ac:dyDescent="0.2">
      <c r="A5293" s="41" t="s">
        <v>5139</v>
      </c>
      <c r="B5293" s="41" t="s">
        <v>5164</v>
      </c>
      <c r="C5293" s="63">
        <v>6601104</v>
      </c>
      <c r="D5293" s="34" t="s">
        <v>5253</v>
      </c>
      <c r="E5293" s="37"/>
    </row>
    <row r="5294" spans="1:5" ht="23.25" hidden="1" x14ac:dyDescent="0.2">
      <c r="A5294" s="41" t="s">
        <v>5139</v>
      </c>
      <c r="B5294" s="41" t="s">
        <v>5164</v>
      </c>
      <c r="C5294" s="63">
        <v>6601105</v>
      </c>
      <c r="D5294" s="34" t="s">
        <v>5254</v>
      </c>
      <c r="E5294" s="37"/>
    </row>
    <row r="5295" spans="1:5" ht="23.25" hidden="1" x14ac:dyDescent="0.2">
      <c r="A5295" s="41" t="s">
        <v>5139</v>
      </c>
      <c r="B5295" s="41" t="s">
        <v>5164</v>
      </c>
      <c r="C5295" s="63">
        <v>6601106</v>
      </c>
      <c r="D5295" s="34" t="s">
        <v>1373</v>
      </c>
      <c r="E5295" s="37"/>
    </row>
    <row r="5296" spans="1:5" ht="23.25" hidden="1" x14ac:dyDescent="0.2">
      <c r="A5296" s="41" t="s">
        <v>5139</v>
      </c>
      <c r="B5296" s="41" t="s">
        <v>5164</v>
      </c>
      <c r="C5296" s="63">
        <v>6601107</v>
      </c>
      <c r="D5296" s="34" t="s">
        <v>5255</v>
      </c>
      <c r="E5296" s="37"/>
    </row>
    <row r="5297" spans="1:5" ht="23.25" hidden="1" x14ac:dyDescent="0.2">
      <c r="A5297" s="41" t="s">
        <v>5139</v>
      </c>
      <c r="B5297" s="41" t="s">
        <v>5164</v>
      </c>
      <c r="C5297" s="63">
        <v>6601108</v>
      </c>
      <c r="D5297" s="34" t="s">
        <v>737</v>
      </c>
      <c r="E5297" s="37"/>
    </row>
    <row r="5298" spans="1:5" ht="23.25" hidden="1" x14ac:dyDescent="0.2">
      <c r="A5298" s="41" t="s">
        <v>5139</v>
      </c>
      <c r="B5298" s="41" t="s">
        <v>5164</v>
      </c>
      <c r="C5298" s="63">
        <v>6601109</v>
      </c>
      <c r="D5298" s="34" t="s">
        <v>5256</v>
      </c>
      <c r="E5298" s="37"/>
    </row>
    <row r="5299" spans="1:5" ht="23.25" hidden="1" x14ac:dyDescent="0.2">
      <c r="A5299" s="41" t="s">
        <v>5139</v>
      </c>
      <c r="B5299" s="41" t="s">
        <v>5164</v>
      </c>
      <c r="C5299" s="63">
        <v>6601110</v>
      </c>
      <c r="D5299" s="34" t="s">
        <v>5257</v>
      </c>
      <c r="E5299" s="37"/>
    </row>
    <row r="5300" spans="1:5" ht="23.25" hidden="1" x14ac:dyDescent="0.2">
      <c r="A5300" s="41" t="s">
        <v>5139</v>
      </c>
      <c r="B5300" s="41" t="s">
        <v>5164</v>
      </c>
      <c r="C5300" s="63">
        <v>6601111</v>
      </c>
      <c r="D5300" s="34" t="s">
        <v>5258</v>
      </c>
      <c r="E5300" s="37"/>
    </row>
    <row r="5301" spans="1:5" ht="23.25" hidden="1" x14ac:dyDescent="0.2">
      <c r="A5301" s="41" t="s">
        <v>5139</v>
      </c>
      <c r="B5301" s="41" t="s">
        <v>5164</v>
      </c>
      <c r="C5301" s="63">
        <v>6601112</v>
      </c>
      <c r="D5301" s="34" t="s">
        <v>5259</v>
      </c>
      <c r="E5301" s="37"/>
    </row>
    <row r="5302" spans="1:5" ht="23.25" hidden="1" x14ac:dyDescent="0.2">
      <c r="A5302" s="41" t="s">
        <v>5139</v>
      </c>
      <c r="B5302" s="41" t="s">
        <v>5167</v>
      </c>
      <c r="C5302" s="63">
        <v>6601201</v>
      </c>
      <c r="D5302" s="34" t="s">
        <v>5260</v>
      </c>
      <c r="E5302" s="37"/>
    </row>
    <row r="5303" spans="1:5" ht="23.25" hidden="1" x14ac:dyDescent="0.2">
      <c r="A5303" s="41" t="s">
        <v>5139</v>
      </c>
      <c r="B5303" s="41" t="s">
        <v>5167</v>
      </c>
      <c r="C5303" s="63">
        <v>6601202</v>
      </c>
      <c r="D5303" s="34" t="s">
        <v>5261</v>
      </c>
      <c r="E5303" s="37"/>
    </row>
    <row r="5304" spans="1:5" ht="23.25" hidden="1" x14ac:dyDescent="0.2">
      <c r="A5304" s="41" t="s">
        <v>5139</v>
      </c>
      <c r="B5304" s="41" t="s">
        <v>5167</v>
      </c>
      <c r="C5304" s="63">
        <v>6601203</v>
      </c>
      <c r="D5304" s="34" t="s">
        <v>5262</v>
      </c>
      <c r="E5304" s="37"/>
    </row>
    <row r="5305" spans="1:5" ht="23.25" hidden="1" x14ac:dyDescent="0.2">
      <c r="A5305" s="41" t="s">
        <v>5139</v>
      </c>
      <c r="B5305" s="41" t="s">
        <v>5167</v>
      </c>
      <c r="C5305" s="63">
        <v>6601204</v>
      </c>
      <c r="D5305" s="34" t="s">
        <v>5263</v>
      </c>
      <c r="E5305" s="37"/>
    </row>
    <row r="5306" spans="1:5" ht="23.25" hidden="1" x14ac:dyDescent="0.2">
      <c r="A5306" s="41" t="s">
        <v>5139</v>
      </c>
      <c r="B5306" s="41" t="s">
        <v>5167</v>
      </c>
      <c r="C5306" s="63">
        <v>6601205</v>
      </c>
      <c r="D5306" s="34" t="s">
        <v>5264</v>
      </c>
      <c r="E5306" s="37"/>
    </row>
    <row r="5307" spans="1:5" ht="23.25" hidden="1" x14ac:dyDescent="0.2">
      <c r="A5307" s="41" t="s">
        <v>5139</v>
      </c>
      <c r="B5307" s="41" t="s">
        <v>5167</v>
      </c>
      <c r="C5307" s="63">
        <v>6601206</v>
      </c>
      <c r="D5307" s="34" t="s">
        <v>5265</v>
      </c>
      <c r="E5307" s="37"/>
    </row>
    <row r="5308" spans="1:5" ht="23.25" hidden="1" x14ac:dyDescent="0.2">
      <c r="A5308" s="41" t="s">
        <v>5139</v>
      </c>
      <c r="B5308" s="41" t="s">
        <v>5167</v>
      </c>
      <c r="C5308" s="63">
        <v>6601207</v>
      </c>
      <c r="D5308" s="34" t="s">
        <v>5266</v>
      </c>
      <c r="E5308" s="37"/>
    </row>
    <row r="5309" spans="1:5" ht="23.25" hidden="1" x14ac:dyDescent="0.2">
      <c r="A5309" s="41" t="s">
        <v>5139</v>
      </c>
      <c r="B5309" s="41" t="s">
        <v>5268</v>
      </c>
      <c r="C5309" s="63">
        <v>6601301</v>
      </c>
      <c r="D5309" s="34" t="s">
        <v>5267</v>
      </c>
      <c r="E5309" s="37"/>
    </row>
    <row r="5310" spans="1:5" ht="23.25" hidden="1" x14ac:dyDescent="0.2">
      <c r="A5310" s="41" t="s">
        <v>5139</v>
      </c>
      <c r="B5310" s="41" t="s">
        <v>5268</v>
      </c>
      <c r="C5310" s="63">
        <v>6601302</v>
      </c>
      <c r="D5310" s="34" t="s">
        <v>5269</v>
      </c>
      <c r="E5310" s="37"/>
    </row>
    <row r="5311" spans="1:5" ht="23.25" hidden="1" x14ac:dyDescent="0.2">
      <c r="A5311" s="41" t="s">
        <v>5139</v>
      </c>
      <c r="B5311" s="41" t="s">
        <v>5268</v>
      </c>
      <c r="C5311" s="63">
        <v>6601303</v>
      </c>
      <c r="D5311" s="34" t="s">
        <v>5270</v>
      </c>
      <c r="E5311" s="37"/>
    </row>
    <row r="5312" spans="1:5" ht="23.25" hidden="1" x14ac:dyDescent="0.2">
      <c r="A5312" s="41" t="s">
        <v>5139</v>
      </c>
      <c r="B5312" s="41" t="s">
        <v>5268</v>
      </c>
      <c r="C5312" s="63">
        <v>6601304</v>
      </c>
      <c r="D5312" s="34" t="s">
        <v>5271</v>
      </c>
      <c r="E5312" s="37"/>
    </row>
    <row r="5313" spans="1:5" ht="23.25" hidden="1" x14ac:dyDescent="0.2">
      <c r="A5313" s="41" t="s">
        <v>5139</v>
      </c>
      <c r="B5313" s="41" t="s">
        <v>5273</v>
      </c>
      <c r="C5313" s="63">
        <v>6601401</v>
      </c>
      <c r="D5313" s="34" t="s">
        <v>5272</v>
      </c>
      <c r="E5313" s="37"/>
    </row>
    <row r="5314" spans="1:5" ht="23.25" hidden="1" x14ac:dyDescent="0.2">
      <c r="A5314" s="41" t="s">
        <v>5139</v>
      </c>
      <c r="B5314" s="41" t="s">
        <v>5275</v>
      </c>
      <c r="C5314" s="63">
        <v>6601501</v>
      </c>
      <c r="D5314" s="34" t="s">
        <v>5274</v>
      </c>
      <c r="E5314" s="37"/>
    </row>
    <row r="5315" spans="1:5" ht="23.25" hidden="1" x14ac:dyDescent="0.2">
      <c r="A5315" s="41" t="s">
        <v>5139</v>
      </c>
      <c r="B5315" s="41" t="s">
        <v>5275</v>
      </c>
      <c r="C5315" s="63">
        <v>6601502</v>
      </c>
      <c r="D5315" s="34" t="s">
        <v>5276</v>
      </c>
      <c r="E5315" s="37"/>
    </row>
    <row r="5316" spans="1:5" ht="23.25" hidden="1" x14ac:dyDescent="0.2">
      <c r="A5316" s="41" t="s">
        <v>5279</v>
      </c>
      <c r="B5316" s="41" t="s">
        <v>5278</v>
      </c>
      <c r="C5316" s="63">
        <v>2610101</v>
      </c>
      <c r="D5316" s="34" t="s">
        <v>5277</v>
      </c>
      <c r="E5316" s="37"/>
    </row>
    <row r="5317" spans="1:5" ht="23.25" hidden="1" x14ac:dyDescent="0.2">
      <c r="A5317" s="41" t="s">
        <v>5279</v>
      </c>
      <c r="B5317" s="41" t="s">
        <v>5278</v>
      </c>
      <c r="C5317" s="63">
        <v>4610101</v>
      </c>
      <c r="D5317" s="34" t="s">
        <v>5280</v>
      </c>
      <c r="E5317" s="37"/>
    </row>
    <row r="5318" spans="1:5" ht="23.25" hidden="1" x14ac:dyDescent="0.2">
      <c r="A5318" s="41" t="s">
        <v>5279</v>
      </c>
      <c r="B5318" s="41" t="s">
        <v>5282</v>
      </c>
      <c r="C5318" s="63">
        <v>5610206</v>
      </c>
      <c r="D5318" s="34" t="s">
        <v>5281</v>
      </c>
      <c r="E5318" s="37"/>
    </row>
    <row r="5319" spans="1:5" ht="23.25" hidden="1" x14ac:dyDescent="0.2">
      <c r="A5319" s="41" t="s">
        <v>5279</v>
      </c>
      <c r="B5319" s="41" t="s">
        <v>5282</v>
      </c>
      <c r="C5319" s="63">
        <v>5610207</v>
      </c>
      <c r="D5319" s="34" t="s">
        <v>5283</v>
      </c>
      <c r="E5319" s="37"/>
    </row>
    <row r="5320" spans="1:5" ht="23.25" hidden="1" x14ac:dyDescent="0.2">
      <c r="A5320" s="41" t="s">
        <v>5279</v>
      </c>
      <c r="B5320" s="41" t="s">
        <v>5285</v>
      </c>
      <c r="C5320" s="63">
        <v>5610306</v>
      </c>
      <c r="D5320" s="34" t="s">
        <v>5284</v>
      </c>
      <c r="E5320" s="37"/>
    </row>
    <row r="5321" spans="1:5" ht="23.25" hidden="1" x14ac:dyDescent="0.2">
      <c r="A5321" s="41" t="s">
        <v>5279</v>
      </c>
      <c r="B5321" s="41" t="s">
        <v>5287</v>
      </c>
      <c r="C5321" s="63">
        <v>5610407</v>
      </c>
      <c r="D5321" s="34" t="s">
        <v>5286</v>
      </c>
      <c r="E5321" s="37"/>
    </row>
    <row r="5322" spans="1:5" ht="23.25" hidden="1" x14ac:dyDescent="0.2">
      <c r="A5322" s="41" t="s">
        <v>5279</v>
      </c>
      <c r="B5322" s="41" t="s">
        <v>5287</v>
      </c>
      <c r="C5322" s="63">
        <v>5610408</v>
      </c>
      <c r="D5322" s="34" t="s">
        <v>5288</v>
      </c>
      <c r="E5322" s="37"/>
    </row>
    <row r="5323" spans="1:5" ht="23.25" hidden="1" x14ac:dyDescent="0.2">
      <c r="A5323" s="41" t="s">
        <v>5279</v>
      </c>
      <c r="B5323" s="41" t="s">
        <v>5290</v>
      </c>
      <c r="C5323" s="63">
        <v>5610506</v>
      </c>
      <c r="D5323" s="34" t="s">
        <v>5289</v>
      </c>
      <c r="E5323" s="37"/>
    </row>
    <row r="5324" spans="1:5" ht="23.25" hidden="1" x14ac:dyDescent="0.2">
      <c r="A5324" s="41" t="s">
        <v>5279</v>
      </c>
      <c r="B5324" s="41" t="s">
        <v>5292</v>
      </c>
      <c r="C5324" s="63">
        <v>5610613</v>
      </c>
      <c r="D5324" s="34" t="s">
        <v>5291</v>
      </c>
      <c r="E5324" s="37"/>
    </row>
    <row r="5325" spans="1:5" ht="23.25" hidden="1" x14ac:dyDescent="0.2">
      <c r="A5325" s="41" t="s">
        <v>5279</v>
      </c>
      <c r="B5325" s="41" t="s">
        <v>5292</v>
      </c>
      <c r="C5325" s="63">
        <v>5610614</v>
      </c>
      <c r="D5325" s="34" t="s">
        <v>5293</v>
      </c>
      <c r="E5325" s="37"/>
    </row>
    <row r="5326" spans="1:5" ht="23.25" hidden="1" x14ac:dyDescent="0.2">
      <c r="A5326" s="41" t="s">
        <v>5279</v>
      </c>
      <c r="B5326" s="41" t="s">
        <v>5295</v>
      </c>
      <c r="C5326" s="63">
        <v>5610707</v>
      </c>
      <c r="D5326" s="34" t="s">
        <v>5294</v>
      </c>
      <c r="E5326" s="37"/>
    </row>
    <row r="5327" spans="1:5" ht="23.25" hidden="1" x14ac:dyDescent="0.2">
      <c r="A5327" s="41" t="s">
        <v>5279</v>
      </c>
      <c r="B5327" s="41" t="s">
        <v>5278</v>
      </c>
      <c r="C5327" s="63">
        <v>6610101</v>
      </c>
      <c r="D5327" s="34" t="s">
        <v>5296</v>
      </c>
      <c r="E5327" s="37"/>
    </row>
    <row r="5328" spans="1:5" ht="23.25" hidden="1" x14ac:dyDescent="0.2">
      <c r="A5328" s="41" t="s">
        <v>5279</v>
      </c>
      <c r="B5328" s="41" t="s">
        <v>5278</v>
      </c>
      <c r="C5328" s="63">
        <v>6610102</v>
      </c>
      <c r="D5328" s="34" t="s">
        <v>5297</v>
      </c>
      <c r="E5328" s="37"/>
    </row>
    <row r="5329" spans="1:5" ht="23.25" hidden="1" x14ac:dyDescent="0.2">
      <c r="A5329" s="41" t="s">
        <v>5279</v>
      </c>
      <c r="B5329" s="41" t="s">
        <v>5278</v>
      </c>
      <c r="C5329" s="63">
        <v>6610103</v>
      </c>
      <c r="D5329" s="34" t="s">
        <v>5298</v>
      </c>
      <c r="E5329" s="37"/>
    </row>
    <row r="5330" spans="1:5" ht="23.25" hidden="1" x14ac:dyDescent="0.2">
      <c r="A5330" s="41" t="s">
        <v>5279</v>
      </c>
      <c r="B5330" s="41" t="s">
        <v>5278</v>
      </c>
      <c r="C5330" s="63">
        <v>6610104</v>
      </c>
      <c r="D5330" s="34" t="s">
        <v>5299</v>
      </c>
      <c r="E5330" s="37"/>
    </row>
    <row r="5331" spans="1:5" ht="23.25" hidden="1" x14ac:dyDescent="0.2">
      <c r="A5331" s="41" t="s">
        <v>5279</v>
      </c>
      <c r="B5331" s="41" t="s">
        <v>5278</v>
      </c>
      <c r="C5331" s="63">
        <v>6610105</v>
      </c>
      <c r="D5331" s="34" t="s">
        <v>5300</v>
      </c>
      <c r="E5331" s="37"/>
    </row>
    <row r="5332" spans="1:5" ht="23.25" hidden="1" x14ac:dyDescent="0.2">
      <c r="A5332" s="41" t="s">
        <v>5279</v>
      </c>
      <c r="B5332" s="41" t="s">
        <v>5278</v>
      </c>
      <c r="C5332" s="63">
        <v>6610106</v>
      </c>
      <c r="D5332" s="34" t="s">
        <v>5301</v>
      </c>
      <c r="E5332" s="37"/>
    </row>
    <row r="5333" spans="1:5" ht="23.25" hidden="1" x14ac:dyDescent="0.2">
      <c r="A5333" s="41" t="s">
        <v>5279</v>
      </c>
      <c r="B5333" s="41" t="s">
        <v>5278</v>
      </c>
      <c r="C5333" s="63">
        <v>6610107</v>
      </c>
      <c r="D5333" s="34" t="s">
        <v>5302</v>
      </c>
      <c r="E5333" s="37"/>
    </row>
    <row r="5334" spans="1:5" ht="23.25" hidden="1" x14ac:dyDescent="0.2">
      <c r="A5334" s="41" t="s">
        <v>5279</v>
      </c>
      <c r="B5334" s="41" t="s">
        <v>5278</v>
      </c>
      <c r="C5334" s="63">
        <v>6610108</v>
      </c>
      <c r="D5334" s="34" t="s">
        <v>5303</v>
      </c>
      <c r="E5334" s="37"/>
    </row>
    <row r="5335" spans="1:5" ht="23.25" hidden="1" x14ac:dyDescent="0.2">
      <c r="A5335" s="41" t="s">
        <v>5279</v>
      </c>
      <c r="B5335" s="41" t="s">
        <v>5278</v>
      </c>
      <c r="C5335" s="63">
        <v>6610109</v>
      </c>
      <c r="D5335" s="34" t="s">
        <v>5304</v>
      </c>
      <c r="E5335" s="37"/>
    </row>
    <row r="5336" spans="1:5" ht="23.25" hidden="1" x14ac:dyDescent="0.2">
      <c r="A5336" s="41" t="s">
        <v>5279</v>
      </c>
      <c r="B5336" s="41" t="s">
        <v>5282</v>
      </c>
      <c r="C5336" s="63">
        <v>6610201</v>
      </c>
      <c r="D5336" s="34" t="s">
        <v>5305</v>
      </c>
      <c r="E5336" s="37"/>
    </row>
    <row r="5337" spans="1:5" ht="23.25" hidden="1" x14ac:dyDescent="0.2">
      <c r="A5337" s="41" t="s">
        <v>5279</v>
      </c>
      <c r="B5337" s="41" t="s">
        <v>5282</v>
      </c>
      <c r="C5337" s="63">
        <v>6610202</v>
      </c>
      <c r="D5337" s="34" t="s">
        <v>614</v>
      </c>
      <c r="E5337" s="37"/>
    </row>
    <row r="5338" spans="1:5" ht="23.25" hidden="1" x14ac:dyDescent="0.2">
      <c r="A5338" s="41" t="s">
        <v>5279</v>
      </c>
      <c r="B5338" s="41" t="s">
        <v>5282</v>
      </c>
      <c r="C5338" s="63">
        <v>6610203</v>
      </c>
      <c r="D5338" s="34" t="s">
        <v>5195</v>
      </c>
      <c r="E5338" s="37"/>
    </row>
    <row r="5339" spans="1:5" ht="23.25" hidden="1" x14ac:dyDescent="0.2">
      <c r="A5339" s="41" t="s">
        <v>5279</v>
      </c>
      <c r="B5339" s="41" t="s">
        <v>5282</v>
      </c>
      <c r="C5339" s="63">
        <v>6610204</v>
      </c>
      <c r="D5339" s="34" t="s">
        <v>5306</v>
      </c>
      <c r="E5339" s="37"/>
    </row>
    <row r="5340" spans="1:5" ht="23.25" hidden="1" x14ac:dyDescent="0.2">
      <c r="A5340" s="41" t="s">
        <v>5279</v>
      </c>
      <c r="B5340" s="41" t="s">
        <v>5282</v>
      </c>
      <c r="C5340" s="63">
        <v>6610205</v>
      </c>
      <c r="D5340" s="34" t="s">
        <v>5307</v>
      </c>
      <c r="E5340" s="37"/>
    </row>
    <row r="5341" spans="1:5" ht="23.25" hidden="1" x14ac:dyDescent="0.2">
      <c r="A5341" s="41" t="s">
        <v>5279</v>
      </c>
      <c r="B5341" s="41" t="s">
        <v>5285</v>
      </c>
      <c r="C5341" s="63">
        <v>6610301</v>
      </c>
      <c r="D5341" s="34" t="s">
        <v>5308</v>
      </c>
      <c r="E5341" s="37"/>
    </row>
    <row r="5342" spans="1:5" ht="23.25" hidden="1" x14ac:dyDescent="0.2">
      <c r="A5342" s="41" t="s">
        <v>5279</v>
      </c>
      <c r="B5342" s="41" t="s">
        <v>5285</v>
      </c>
      <c r="C5342" s="63">
        <v>6610302</v>
      </c>
      <c r="D5342" s="34" t="s">
        <v>5309</v>
      </c>
      <c r="E5342" s="37"/>
    </row>
    <row r="5343" spans="1:5" ht="23.25" hidden="1" x14ac:dyDescent="0.2">
      <c r="A5343" s="41" t="s">
        <v>5279</v>
      </c>
      <c r="B5343" s="41" t="s">
        <v>5285</v>
      </c>
      <c r="C5343" s="63">
        <v>6610303</v>
      </c>
      <c r="D5343" s="34" t="s">
        <v>5310</v>
      </c>
      <c r="E5343" s="37"/>
    </row>
    <row r="5344" spans="1:5" ht="23.25" hidden="1" x14ac:dyDescent="0.2">
      <c r="A5344" s="41" t="s">
        <v>5279</v>
      </c>
      <c r="B5344" s="41" t="s">
        <v>5285</v>
      </c>
      <c r="C5344" s="63">
        <v>6610304</v>
      </c>
      <c r="D5344" s="34" t="s">
        <v>5311</v>
      </c>
      <c r="E5344" s="37"/>
    </row>
    <row r="5345" spans="1:5" ht="23.25" hidden="1" x14ac:dyDescent="0.2">
      <c r="A5345" s="41" t="s">
        <v>5279</v>
      </c>
      <c r="B5345" s="41" t="s">
        <v>5285</v>
      </c>
      <c r="C5345" s="63">
        <v>6610305</v>
      </c>
      <c r="D5345" s="34" t="s">
        <v>2127</v>
      </c>
      <c r="E5345" s="37"/>
    </row>
    <row r="5346" spans="1:5" ht="23.25" hidden="1" x14ac:dyDescent="0.2">
      <c r="A5346" s="41" t="s">
        <v>5279</v>
      </c>
      <c r="B5346" s="41" t="s">
        <v>5287</v>
      </c>
      <c r="C5346" s="63">
        <v>6610401</v>
      </c>
      <c r="D5346" s="34" t="s">
        <v>5312</v>
      </c>
      <c r="E5346" s="37"/>
    </row>
    <row r="5347" spans="1:5" ht="23.25" hidden="1" x14ac:dyDescent="0.2">
      <c r="A5347" s="41" t="s">
        <v>5279</v>
      </c>
      <c r="B5347" s="41" t="s">
        <v>5287</v>
      </c>
      <c r="C5347" s="63">
        <v>6610402</v>
      </c>
      <c r="D5347" s="34" t="s">
        <v>5313</v>
      </c>
      <c r="E5347" s="37"/>
    </row>
    <row r="5348" spans="1:5" ht="23.25" hidden="1" x14ac:dyDescent="0.2">
      <c r="A5348" s="41" t="s">
        <v>5279</v>
      </c>
      <c r="B5348" s="41" t="s">
        <v>5287</v>
      </c>
      <c r="C5348" s="63">
        <v>6610403</v>
      </c>
      <c r="D5348" s="34" t="s">
        <v>5314</v>
      </c>
      <c r="E5348" s="37"/>
    </row>
    <row r="5349" spans="1:5" ht="23.25" hidden="1" x14ac:dyDescent="0.2">
      <c r="A5349" s="41" t="s">
        <v>5279</v>
      </c>
      <c r="B5349" s="41" t="s">
        <v>5287</v>
      </c>
      <c r="C5349" s="63">
        <v>6610404</v>
      </c>
      <c r="D5349" s="34" t="s">
        <v>5315</v>
      </c>
      <c r="E5349" s="37"/>
    </row>
    <row r="5350" spans="1:5" ht="23.25" hidden="1" x14ac:dyDescent="0.2">
      <c r="A5350" s="41" t="s">
        <v>5279</v>
      </c>
      <c r="B5350" s="41" t="s">
        <v>5287</v>
      </c>
      <c r="C5350" s="63">
        <v>6610405</v>
      </c>
      <c r="D5350" s="34" t="s">
        <v>1751</v>
      </c>
      <c r="E5350" s="37"/>
    </row>
    <row r="5351" spans="1:5" ht="23.25" hidden="1" x14ac:dyDescent="0.2">
      <c r="A5351" s="41" t="s">
        <v>5279</v>
      </c>
      <c r="B5351" s="41" t="s">
        <v>5287</v>
      </c>
      <c r="C5351" s="63">
        <v>6610406</v>
      </c>
      <c r="D5351" s="34" t="s">
        <v>5316</v>
      </c>
      <c r="E5351" s="37"/>
    </row>
    <row r="5352" spans="1:5" ht="23.25" hidden="1" x14ac:dyDescent="0.2">
      <c r="A5352" s="41" t="s">
        <v>5279</v>
      </c>
      <c r="B5352" s="41" t="s">
        <v>5287</v>
      </c>
      <c r="C5352" s="63">
        <v>6610409</v>
      </c>
      <c r="D5352" s="34" t="s">
        <v>767</v>
      </c>
      <c r="E5352" s="37"/>
    </row>
    <row r="5353" spans="1:5" ht="23.25" hidden="1" x14ac:dyDescent="0.2">
      <c r="A5353" s="41" t="s">
        <v>5279</v>
      </c>
      <c r="B5353" s="41" t="s">
        <v>5287</v>
      </c>
      <c r="C5353" s="63">
        <v>6610410</v>
      </c>
      <c r="D5353" s="34" t="s">
        <v>5317</v>
      </c>
      <c r="E5353" s="37"/>
    </row>
    <row r="5354" spans="1:5" ht="23.25" hidden="1" x14ac:dyDescent="0.2">
      <c r="A5354" s="41" t="s">
        <v>5279</v>
      </c>
      <c r="B5354" s="41" t="s">
        <v>5290</v>
      </c>
      <c r="C5354" s="63">
        <v>6610501</v>
      </c>
      <c r="D5354" s="34" t="s">
        <v>4087</v>
      </c>
      <c r="E5354" s="37"/>
    </row>
    <row r="5355" spans="1:5" ht="23.25" hidden="1" x14ac:dyDescent="0.2">
      <c r="A5355" s="41" t="s">
        <v>5279</v>
      </c>
      <c r="B5355" s="41" t="s">
        <v>5290</v>
      </c>
      <c r="C5355" s="63">
        <v>6610502</v>
      </c>
      <c r="D5355" s="34" t="s">
        <v>5318</v>
      </c>
      <c r="E5355" s="37"/>
    </row>
    <row r="5356" spans="1:5" ht="23.25" hidden="1" x14ac:dyDescent="0.2">
      <c r="A5356" s="41" t="s">
        <v>5279</v>
      </c>
      <c r="B5356" s="41" t="s">
        <v>5290</v>
      </c>
      <c r="C5356" s="63">
        <v>6610503</v>
      </c>
      <c r="D5356" s="34" t="s">
        <v>5319</v>
      </c>
      <c r="E5356" s="37"/>
    </row>
    <row r="5357" spans="1:5" ht="23.25" hidden="1" x14ac:dyDescent="0.2">
      <c r="A5357" s="41" t="s">
        <v>5279</v>
      </c>
      <c r="B5357" s="41" t="s">
        <v>5290</v>
      </c>
      <c r="C5357" s="63">
        <v>6610504</v>
      </c>
      <c r="D5357" s="34" t="s">
        <v>2171</v>
      </c>
      <c r="E5357" s="37"/>
    </row>
    <row r="5358" spans="1:5" ht="23.25" hidden="1" x14ac:dyDescent="0.2">
      <c r="A5358" s="41" t="s">
        <v>5279</v>
      </c>
      <c r="B5358" s="41" t="s">
        <v>5290</v>
      </c>
      <c r="C5358" s="63">
        <v>6610505</v>
      </c>
      <c r="D5358" s="34" t="s">
        <v>5320</v>
      </c>
      <c r="E5358" s="37"/>
    </row>
    <row r="5359" spans="1:5" ht="23.25" hidden="1" x14ac:dyDescent="0.2">
      <c r="A5359" s="41" t="s">
        <v>5279</v>
      </c>
      <c r="B5359" s="41" t="s">
        <v>5292</v>
      </c>
      <c r="C5359" s="63">
        <v>6610601</v>
      </c>
      <c r="D5359" s="34" t="s">
        <v>2735</v>
      </c>
      <c r="E5359" s="37"/>
    </row>
    <row r="5360" spans="1:5" ht="23.25" hidden="1" x14ac:dyDescent="0.2">
      <c r="A5360" s="41" t="s">
        <v>5279</v>
      </c>
      <c r="B5360" s="41" t="s">
        <v>5292</v>
      </c>
      <c r="C5360" s="63">
        <v>6610602</v>
      </c>
      <c r="D5360" s="34" t="s">
        <v>3115</v>
      </c>
      <c r="E5360" s="37"/>
    </row>
    <row r="5361" spans="1:5" ht="23.25" hidden="1" x14ac:dyDescent="0.2">
      <c r="A5361" s="41" t="s">
        <v>5279</v>
      </c>
      <c r="B5361" s="41" t="s">
        <v>5292</v>
      </c>
      <c r="C5361" s="63">
        <v>6610603</v>
      </c>
      <c r="D5361" s="34" t="s">
        <v>1196</v>
      </c>
      <c r="E5361" s="37"/>
    </row>
    <row r="5362" spans="1:5" ht="23.25" hidden="1" x14ac:dyDescent="0.2">
      <c r="A5362" s="41" t="s">
        <v>5279</v>
      </c>
      <c r="B5362" s="41" t="s">
        <v>5292</v>
      </c>
      <c r="C5362" s="63">
        <v>6610604</v>
      </c>
      <c r="D5362" s="34" t="s">
        <v>5321</v>
      </c>
      <c r="E5362" s="37"/>
    </row>
    <row r="5363" spans="1:5" ht="23.25" hidden="1" x14ac:dyDescent="0.2">
      <c r="A5363" s="41" t="s">
        <v>5279</v>
      </c>
      <c r="B5363" s="41" t="s">
        <v>5292</v>
      </c>
      <c r="C5363" s="63">
        <v>6610605</v>
      </c>
      <c r="D5363" s="34" t="s">
        <v>5322</v>
      </c>
      <c r="E5363" s="37"/>
    </row>
    <row r="5364" spans="1:5" ht="23.25" hidden="1" x14ac:dyDescent="0.2">
      <c r="A5364" s="41" t="s">
        <v>5279</v>
      </c>
      <c r="B5364" s="41" t="s">
        <v>5292</v>
      </c>
      <c r="C5364" s="63">
        <v>6610606</v>
      </c>
      <c r="D5364" s="34" t="s">
        <v>5323</v>
      </c>
      <c r="E5364" s="37"/>
    </row>
    <row r="5365" spans="1:5" ht="23.25" hidden="1" x14ac:dyDescent="0.2">
      <c r="A5365" s="41" t="s">
        <v>5279</v>
      </c>
      <c r="B5365" s="41" t="s">
        <v>5292</v>
      </c>
      <c r="C5365" s="63">
        <v>6610607</v>
      </c>
      <c r="D5365" s="34" t="s">
        <v>5324</v>
      </c>
      <c r="E5365" s="37"/>
    </row>
    <row r="5366" spans="1:5" ht="23.25" hidden="1" x14ac:dyDescent="0.2">
      <c r="A5366" s="41" t="s">
        <v>5279</v>
      </c>
      <c r="B5366" s="41" t="s">
        <v>5292</v>
      </c>
      <c r="C5366" s="63">
        <v>6610608</v>
      </c>
      <c r="D5366" s="34" t="s">
        <v>5325</v>
      </c>
      <c r="E5366" s="37"/>
    </row>
    <row r="5367" spans="1:5" ht="23.25" hidden="1" x14ac:dyDescent="0.2">
      <c r="A5367" s="41" t="s">
        <v>5279</v>
      </c>
      <c r="B5367" s="41" t="s">
        <v>5292</v>
      </c>
      <c r="C5367" s="63">
        <v>6610609</v>
      </c>
      <c r="D5367" s="34" t="s">
        <v>5326</v>
      </c>
      <c r="E5367" s="37"/>
    </row>
    <row r="5368" spans="1:5" ht="23.25" hidden="1" x14ac:dyDescent="0.2">
      <c r="A5368" s="41" t="s">
        <v>5279</v>
      </c>
      <c r="B5368" s="41" t="s">
        <v>5292</v>
      </c>
      <c r="C5368" s="63">
        <v>6610610</v>
      </c>
      <c r="D5368" s="34" t="s">
        <v>5327</v>
      </c>
      <c r="E5368" s="37"/>
    </row>
    <row r="5369" spans="1:5" ht="23.25" hidden="1" x14ac:dyDescent="0.2">
      <c r="A5369" s="41" t="s">
        <v>5279</v>
      </c>
      <c r="B5369" s="41" t="s">
        <v>5292</v>
      </c>
      <c r="C5369" s="63">
        <v>6610611</v>
      </c>
      <c r="D5369" s="34" t="s">
        <v>747</v>
      </c>
      <c r="E5369" s="37"/>
    </row>
    <row r="5370" spans="1:5" ht="23.25" hidden="1" x14ac:dyDescent="0.2">
      <c r="A5370" s="41" t="s">
        <v>5279</v>
      </c>
      <c r="B5370" s="41" t="s">
        <v>5292</v>
      </c>
      <c r="C5370" s="63">
        <v>6610612</v>
      </c>
      <c r="D5370" s="34" t="s">
        <v>5328</v>
      </c>
      <c r="E5370" s="37"/>
    </row>
    <row r="5371" spans="1:5" ht="23.25" hidden="1" x14ac:dyDescent="0.2">
      <c r="A5371" s="41" t="s">
        <v>5279</v>
      </c>
      <c r="B5371" s="41" t="s">
        <v>5295</v>
      </c>
      <c r="C5371" s="63">
        <v>6610701</v>
      </c>
      <c r="D5371" s="34" t="s">
        <v>5329</v>
      </c>
      <c r="E5371" s="37"/>
    </row>
    <row r="5372" spans="1:5" ht="23.25" hidden="1" x14ac:dyDescent="0.2">
      <c r="A5372" s="41" t="s">
        <v>5279</v>
      </c>
      <c r="B5372" s="41" t="s">
        <v>5295</v>
      </c>
      <c r="C5372" s="63">
        <v>6610702</v>
      </c>
      <c r="D5372" s="34" t="s">
        <v>5330</v>
      </c>
      <c r="E5372" s="37"/>
    </row>
    <row r="5373" spans="1:5" ht="23.25" hidden="1" x14ac:dyDescent="0.2">
      <c r="A5373" s="41" t="s">
        <v>5279</v>
      </c>
      <c r="B5373" s="41" t="s">
        <v>5295</v>
      </c>
      <c r="C5373" s="63">
        <v>6610703</v>
      </c>
      <c r="D5373" s="34" t="s">
        <v>5331</v>
      </c>
      <c r="E5373" s="37"/>
    </row>
    <row r="5374" spans="1:5" ht="23.25" hidden="1" x14ac:dyDescent="0.2">
      <c r="A5374" s="41" t="s">
        <v>5279</v>
      </c>
      <c r="B5374" s="41" t="s">
        <v>5295</v>
      </c>
      <c r="C5374" s="63">
        <v>6610704</v>
      </c>
      <c r="D5374" s="34" t="s">
        <v>5332</v>
      </c>
      <c r="E5374" s="37"/>
    </row>
    <row r="5375" spans="1:5" ht="23.25" hidden="1" x14ac:dyDescent="0.2">
      <c r="A5375" s="41" t="s">
        <v>5279</v>
      </c>
      <c r="B5375" s="41" t="s">
        <v>5295</v>
      </c>
      <c r="C5375" s="63">
        <v>6610705</v>
      </c>
      <c r="D5375" s="34" t="s">
        <v>5333</v>
      </c>
      <c r="E5375" s="37"/>
    </row>
    <row r="5376" spans="1:5" ht="23.25" hidden="1" x14ac:dyDescent="0.2">
      <c r="A5376" s="41" t="s">
        <v>5279</v>
      </c>
      <c r="B5376" s="41" t="s">
        <v>5295</v>
      </c>
      <c r="C5376" s="63">
        <v>6610706</v>
      </c>
      <c r="D5376" s="34" t="s">
        <v>5334</v>
      </c>
      <c r="E5376" s="37"/>
    </row>
    <row r="5377" spans="1:5" ht="23.25" hidden="1" x14ac:dyDescent="0.2">
      <c r="A5377" s="41" t="s">
        <v>5279</v>
      </c>
      <c r="B5377" s="41" t="s">
        <v>5335</v>
      </c>
      <c r="C5377" s="63">
        <v>6610801</v>
      </c>
      <c r="D5377" s="34" t="s">
        <v>1341</v>
      </c>
      <c r="E5377" s="37"/>
    </row>
    <row r="5378" spans="1:5" ht="23.25" hidden="1" x14ac:dyDescent="0.2">
      <c r="A5378" s="41" t="s">
        <v>5279</v>
      </c>
      <c r="B5378" s="41" t="s">
        <v>5335</v>
      </c>
      <c r="C5378" s="63">
        <v>6610802</v>
      </c>
      <c r="D5378" s="34" t="s">
        <v>5336</v>
      </c>
      <c r="E5378" s="37"/>
    </row>
    <row r="5379" spans="1:5" ht="23.25" hidden="1" x14ac:dyDescent="0.2">
      <c r="A5379" s="41" t="s">
        <v>5279</v>
      </c>
      <c r="B5379" s="41" t="s">
        <v>5335</v>
      </c>
      <c r="C5379" s="63">
        <v>6610803</v>
      </c>
      <c r="D5379" s="34" t="s">
        <v>5337</v>
      </c>
      <c r="E5379" s="37"/>
    </row>
    <row r="5380" spans="1:5" ht="23.25" hidden="1" x14ac:dyDescent="0.2">
      <c r="A5380" s="41" t="s">
        <v>5340</v>
      </c>
      <c r="B5380" s="41" t="s">
        <v>5339</v>
      </c>
      <c r="C5380" s="63">
        <v>2620101</v>
      </c>
      <c r="D5380" s="34" t="s">
        <v>5338</v>
      </c>
      <c r="E5380" s="37"/>
    </row>
    <row r="5381" spans="1:5" ht="23.25" hidden="1" x14ac:dyDescent="0.2">
      <c r="A5381" s="41" t="s">
        <v>5340</v>
      </c>
      <c r="B5381" s="41" t="s">
        <v>5339</v>
      </c>
      <c r="C5381" s="63">
        <v>4620101</v>
      </c>
      <c r="D5381" s="34" t="s">
        <v>5341</v>
      </c>
      <c r="E5381" s="37"/>
    </row>
    <row r="5382" spans="1:5" ht="23.25" hidden="1" x14ac:dyDescent="0.2">
      <c r="A5382" s="41" t="s">
        <v>5340</v>
      </c>
      <c r="B5382" s="41" t="s">
        <v>5339</v>
      </c>
      <c r="C5382" s="63">
        <v>5620116</v>
      </c>
      <c r="D5382" s="34" t="s">
        <v>5342</v>
      </c>
      <c r="E5382" s="37"/>
    </row>
    <row r="5383" spans="1:5" ht="23.25" hidden="1" x14ac:dyDescent="0.2">
      <c r="A5383" s="41" t="s">
        <v>5340</v>
      </c>
      <c r="B5383" s="41" t="s">
        <v>5339</v>
      </c>
      <c r="C5383" s="63">
        <v>5620117</v>
      </c>
      <c r="D5383" s="34" t="s">
        <v>5343</v>
      </c>
      <c r="E5383" s="37"/>
    </row>
    <row r="5384" spans="1:5" ht="23.25" hidden="1" x14ac:dyDescent="0.2">
      <c r="A5384" s="41" t="s">
        <v>5340</v>
      </c>
      <c r="B5384" s="41" t="s">
        <v>5339</v>
      </c>
      <c r="C5384" s="63">
        <v>5620118</v>
      </c>
      <c r="D5384" s="34" t="s">
        <v>5344</v>
      </c>
      <c r="E5384" s="37"/>
    </row>
    <row r="5385" spans="1:5" ht="23.25" hidden="1" x14ac:dyDescent="0.2">
      <c r="A5385" s="41" t="s">
        <v>5340</v>
      </c>
      <c r="B5385" s="41" t="s">
        <v>5346</v>
      </c>
      <c r="C5385" s="63">
        <v>5620208</v>
      </c>
      <c r="D5385" s="34" t="s">
        <v>5345</v>
      </c>
      <c r="E5385" s="37"/>
    </row>
    <row r="5386" spans="1:5" ht="23.25" hidden="1" x14ac:dyDescent="0.2">
      <c r="A5386" s="41" t="s">
        <v>5340</v>
      </c>
      <c r="B5386" s="41" t="s">
        <v>5348</v>
      </c>
      <c r="C5386" s="63">
        <v>5620412</v>
      </c>
      <c r="D5386" s="34" t="s">
        <v>5347</v>
      </c>
      <c r="E5386" s="37"/>
    </row>
    <row r="5387" spans="1:5" ht="23.25" hidden="1" x14ac:dyDescent="0.2">
      <c r="A5387" s="41" t="s">
        <v>5340</v>
      </c>
      <c r="B5387" s="41" t="s">
        <v>5348</v>
      </c>
      <c r="C5387" s="63">
        <v>5620413</v>
      </c>
      <c r="D5387" s="34" t="s">
        <v>5349</v>
      </c>
      <c r="E5387" s="37"/>
    </row>
    <row r="5388" spans="1:5" ht="23.25" hidden="1" x14ac:dyDescent="0.2">
      <c r="A5388" s="41" t="s">
        <v>5340</v>
      </c>
      <c r="B5388" s="41" t="s">
        <v>5351</v>
      </c>
      <c r="C5388" s="63">
        <v>5620511</v>
      </c>
      <c r="D5388" s="34" t="s">
        <v>5350</v>
      </c>
      <c r="E5388" s="37"/>
    </row>
    <row r="5389" spans="1:5" ht="23.25" hidden="1" x14ac:dyDescent="0.2">
      <c r="A5389" s="41" t="s">
        <v>5340</v>
      </c>
      <c r="B5389" s="41" t="s">
        <v>5351</v>
      </c>
      <c r="C5389" s="63">
        <v>5620512</v>
      </c>
      <c r="D5389" s="34" t="s">
        <v>5352</v>
      </c>
      <c r="E5389" s="37"/>
    </row>
    <row r="5390" spans="1:5" ht="23.25" hidden="1" x14ac:dyDescent="0.2">
      <c r="A5390" s="41" t="s">
        <v>5340</v>
      </c>
      <c r="B5390" s="41" t="s">
        <v>5351</v>
      </c>
      <c r="C5390" s="63">
        <v>5620513</v>
      </c>
      <c r="D5390" s="34" t="s">
        <v>5353</v>
      </c>
      <c r="E5390" s="37"/>
    </row>
    <row r="5391" spans="1:5" ht="23.25" hidden="1" x14ac:dyDescent="0.2">
      <c r="A5391" s="41" t="s">
        <v>5340</v>
      </c>
      <c r="B5391" s="41" t="s">
        <v>5355</v>
      </c>
      <c r="C5391" s="63">
        <v>5620611</v>
      </c>
      <c r="D5391" s="34" t="s">
        <v>5354</v>
      </c>
      <c r="E5391" s="37"/>
    </row>
    <row r="5392" spans="1:5" ht="23.25" hidden="1" x14ac:dyDescent="0.2">
      <c r="A5392" s="41" t="s">
        <v>5340</v>
      </c>
      <c r="B5392" s="41" t="s">
        <v>5357</v>
      </c>
      <c r="C5392" s="63">
        <v>5620707</v>
      </c>
      <c r="D5392" s="34" t="s">
        <v>5356</v>
      </c>
      <c r="E5392" s="37"/>
    </row>
    <row r="5393" spans="1:5" ht="23.25" hidden="1" x14ac:dyDescent="0.2">
      <c r="A5393" s="41" t="s">
        <v>5340</v>
      </c>
      <c r="B5393" s="41" t="s">
        <v>5357</v>
      </c>
      <c r="C5393" s="63">
        <v>5620708</v>
      </c>
      <c r="D5393" s="34" t="s">
        <v>5358</v>
      </c>
      <c r="E5393" s="37"/>
    </row>
    <row r="5394" spans="1:5" ht="23.25" hidden="1" x14ac:dyDescent="0.2">
      <c r="A5394" s="41" t="s">
        <v>5340</v>
      </c>
      <c r="B5394" s="41" t="s">
        <v>5339</v>
      </c>
      <c r="C5394" s="63">
        <v>6620101</v>
      </c>
      <c r="D5394" s="34" t="s">
        <v>5359</v>
      </c>
      <c r="E5394" s="37"/>
    </row>
    <row r="5395" spans="1:5" ht="23.25" hidden="1" x14ac:dyDescent="0.2">
      <c r="A5395" s="41" t="s">
        <v>5340</v>
      </c>
      <c r="B5395" s="41" t="s">
        <v>5339</v>
      </c>
      <c r="C5395" s="63">
        <v>6620102</v>
      </c>
      <c r="D5395" s="34" t="s">
        <v>5360</v>
      </c>
      <c r="E5395" s="37"/>
    </row>
    <row r="5396" spans="1:5" ht="23.25" hidden="1" x14ac:dyDescent="0.2">
      <c r="A5396" s="41" t="s">
        <v>5340</v>
      </c>
      <c r="B5396" s="41" t="s">
        <v>5339</v>
      </c>
      <c r="C5396" s="63">
        <v>6620103</v>
      </c>
      <c r="D5396" s="34" t="s">
        <v>5361</v>
      </c>
      <c r="E5396" s="37"/>
    </row>
    <row r="5397" spans="1:5" ht="23.25" hidden="1" x14ac:dyDescent="0.2">
      <c r="A5397" s="41" t="s">
        <v>5340</v>
      </c>
      <c r="B5397" s="41" t="s">
        <v>5339</v>
      </c>
      <c r="C5397" s="63">
        <v>6620104</v>
      </c>
      <c r="D5397" s="34" t="s">
        <v>5362</v>
      </c>
      <c r="E5397" s="37"/>
    </row>
    <row r="5398" spans="1:5" ht="23.25" hidden="1" x14ac:dyDescent="0.2">
      <c r="A5398" s="41" t="s">
        <v>5340</v>
      </c>
      <c r="B5398" s="41" t="s">
        <v>5339</v>
      </c>
      <c r="C5398" s="63">
        <v>6620105</v>
      </c>
      <c r="D5398" s="34" t="s">
        <v>5363</v>
      </c>
      <c r="E5398" s="37"/>
    </row>
    <row r="5399" spans="1:5" ht="23.25" hidden="1" x14ac:dyDescent="0.2">
      <c r="A5399" s="41" t="s">
        <v>5340</v>
      </c>
      <c r="B5399" s="41" t="s">
        <v>5339</v>
      </c>
      <c r="C5399" s="63">
        <v>6620106</v>
      </c>
      <c r="D5399" s="34" t="s">
        <v>5364</v>
      </c>
      <c r="E5399" s="37"/>
    </row>
    <row r="5400" spans="1:5" ht="23.25" hidden="1" x14ac:dyDescent="0.2">
      <c r="A5400" s="41" t="s">
        <v>5340</v>
      </c>
      <c r="B5400" s="41" t="s">
        <v>5339</v>
      </c>
      <c r="C5400" s="63">
        <v>6620107</v>
      </c>
      <c r="D5400" s="34" t="s">
        <v>5365</v>
      </c>
      <c r="E5400" s="37"/>
    </row>
    <row r="5401" spans="1:5" ht="23.25" hidden="1" x14ac:dyDescent="0.2">
      <c r="A5401" s="41" t="s">
        <v>5340</v>
      </c>
      <c r="B5401" s="41" t="s">
        <v>5339</v>
      </c>
      <c r="C5401" s="63">
        <v>6620108</v>
      </c>
      <c r="D5401" s="34" t="s">
        <v>5366</v>
      </c>
      <c r="E5401" s="37"/>
    </row>
    <row r="5402" spans="1:5" ht="23.25" hidden="1" x14ac:dyDescent="0.2">
      <c r="A5402" s="41" t="s">
        <v>5340</v>
      </c>
      <c r="B5402" s="41" t="s">
        <v>5339</v>
      </c>
      <c r="C5402" s="63">
        <v>6620109</v>
      </c>
      <c r="D5402" s="34" t="s">
        <v>5367</v>
      </c>
      <c r="E5402" s="37"/>
    </row>
    <row r="5403" spans="1:5" ht="23.25" hidden="1" x14ac:dyDescent="0.2">
      <c r="A5403" s="41" t="s">
        <v>5340</v>
      </c>
      <c r="B5403" s="41" t="s">
        <v>5339</v>
      </c>
      <c r="C5403" s="63">
        <v>6620110</v>
      </c>
      <c r="D5403" s="34" t="s">
        <v>5368</v>
      </c>
      <c r="E5403" s="37"/>
    </row>
    <row r="5404" spans="1:5" ht="23.25" hidden="1" x14ac:dyDescent="0.2">
      <c r="A5404" s="41" t="s">
        <v>5340</v>
      </c>
      <c r="B5404" s="41" t="s">
        <v>5339</v>
      </c>
      <c r="C5404" s="63">
        <v>6620111</v>
      </c>
      <c r="D5404" s="34" t="s">
        <v>570</v>
      </c>
      <c r="E5404" s="37"/>
    </row>
    <row r="5405" spans="1:5" ht="23.25" hidden="1" x14ac:dyDescent="0.2">
      <c r="A5405" s="41" t="s">
        <v>5340</v>
      </c>
      <c r="B5405" s="41" t="s">
        <v>5339</v>
      </c>
      <c r="C5405" s="63">
        <v>6620112</v>
      </c>
      <c r="D5405" s="34" t="s">
        <v>1373</v>
      </c>
      <c r="E5405" s="37"/>
    </row>
    <row r="5406" spans="1:5" ht="23.25" hidden="1" x14ac:dyDescent="0.2">
      <c r="A5406" s="41" t="s">
        <v>5340</v>
      </c>
      <c r="B5406" s="41" t="s">
        <v>5339</v>
      </c>
      <c r="C5406" s="63">
        <v>6620113</v>
      </c>
      <c r="D5406" s="34" t="s">
        <v>4914</v>
      </c>
      <c r="E5406" s="37"/>
    </row>
    <row r="5407" spans="1:5" ht="23.25" hidden="1" x14ac:dyDescent="0.2">
      <c r="A5407" s="41" t="s">
        <v>5340</v>
      </c>
      <c r="B5407" s="41" t="s">
        <v>5339</v>
      </c>
      <c r="C5407" s="63">
        <v>6620114</v>
      </c>
      <c r="D5407" s="34" t="s">
        <v>5369</v>
      </c>
      <c r="E5407" s="37"/>
    </row>
    <row r="5408" spans="1:5" ht="23.25" hidden="1" x14ac:dyDescent="0.2">
      <c r="A5408" s="41" t="s">
        <v>5340</v>
      </c>
      <c r="B5408" s="41" t="s">
        <v>5339</v>
      </c>
      <c r="C5408" s="63">
        <v>6620115</v>
      </c>
      <c r="D5408" s="34" t="s">
        <v>5370</v>
      </c>
      <c r="E5408" s="37"/>
    </row>
    <row r="5409" spans="1:5" ht="23.25" hidden="1" x14ac:dyDescent="0.2">
      <c r="A5409" s="41" t="s">
        <v>5340</v>
      </c>
      <c r="B5409" s="41" t="s">
        <v>5346</v>
      </c>
      <c r="C5409" s="63">
        <v>6620201</v>
      </c>
      <c r="D5409" s="34" t="s">
        <v>5371</v>
      </c>
      <c r="E5409" s="37"/>
    </row>
    <row r="5410" spans="1:5" ht="23.25" hidden="1" x14ac:dyDescent="0.2">
      <c r="A5410" s="41" t="s">
        <v>5340</v>
      </c>
      <c r="B5410" s="41" t="s">
        <v>5346</v>
      </c>
      <c r="C5410" s="63">
        <v>6620202</v>
      </c>
      <c r="D5410" s="34" t="s">
        <v>5372</v>
      </c>
      <c r="E5410" s="37"/>
    </row>
    <row r="5411" spans="1:5" ht="23.25" hidden="1" x14ac:dyDescent="0.2">
      <c r="A5411" s="41" t="s">
        <v>5340</v>
      </c>
      <c r="B5411" s="41" t="s">
        <v>5346</v>
      </c>
      <c r="C5411" s="63">
        <v>6620203</v>
      </c>
      <c r="D5411" s="34" t="s">
        <v>4098</v>
      </c>
      <c r="E5411" s="37"/>
    </row>
    <row r="5412" spans="1:5" ht="23.25" hidden="1" x14ac:dyDescent="0.2">
      <c r="A5412" s="41" t="s">
        <v>5340</v>
      </c>
      <c r="B5412" s="41" t="s">
        <v>5346</v>
      </c>
      <c r="C5412" s="63">
        <v>6620204</v>
      </c>
      <c r="D5412" s="34" t="s">
        <v>5373</v>
      </c>
      <c r="E5412" s="37"/>
    </row>
    <row r="5413" spans="1:5" ht="23.25" hidden="1" x14ac:dyDescent="0.2">
      <c r="A5413" s="41" t="s">
        <v>5340</v>
      </c>
      <c r="B5413" s="41" t="s">
        <v>5346</v>
      </c>
      <c r="C5413" s="63">
        <v>6620205</v>
      </c>
      <c r="D5413" s="34" t="s">
        <v>5374</v>
      </c>
      <c r="E5413" s="37"/>
    </row>
    <row r="5414" spans="1:5" ht="23.25" hidden="1" x14ac:dyDescent="0.2">
      <c r="A5414" s="41" t="s">
        <v>5340</v>
      </c>
      <c r="B5414" s="41" t="s">
        <v>5346</v>
      </c>
      <c r="C5414" s="63">
        <v>6620206</v>
      </c>
      <c r="D5414" s="34" t="s">
        <v>5375</v>
      </c>
      <c r="E5414" s="37"/>
    </row>
    <row r="5415" spans="1:5" ht="23.25" hidden="1" x14ac:dyDescent="0.2">
      <c r="A5415" s="41" t="s">
        <v>5340</v>
      </c>
      <c r="B5415" s="41" t="s">
        <v>5346</v>
      </c>
      <c r="C5415" s="63">
        <v>6620207</v>
      </c>
      <c r="D5415" s="34" t="s">
        <v>5376</v>
      </c>
      <c r="E5415" s="37"/>
    </row>
    <row r="5416" spans="1:5" ht="23.25" hidden="1" x14ac:dyDescent="0.2">
      <c r="A5416" s="41" t="s">
        <v>5340</v>
      </c>
      <c r="B5416" s="41" t="s">
        <v>5378</v>
      </c>
      <c r="C5416" s="63">
        <v>6620301</v>
      </c>
      <c r="D5416" s="34" t="s">
        <v>5377</v>
      </c>
      <c r="E5416" s="37"/>
    </row>
    <row r="5417" spans="1:5" ht="23.25" hidden="1" x14ac:dyDescent="0.2">
      <c r="A5417" s="41" t="s">
        <v>5340</v>
      </c>
      <c r="B5417" s="41" t="s">
        <v>5378</v>
      </c>
      <c r="C5417" s="63">
        <v>6620302</v>
      </c>
      <c r="D5417" s="34" t="s">
        <v>5379</v>
      </c>
      <c r="E5417" s="37"/>
    </row>
    <row r="5418" spans="1:5" ht="23.25" hidden="1" x14ac:dyDescent="0.2">
      <c r="A5418" s="41" t="s">
        <v>5340</v>
      </c>
      <c r="B5418" s="41" t="s">
        <v>5378</v>
      </c>
      <c r="C5418" s="63">
        <v>6620303</v>
      </c>
      <c r="D5418" s="34" t="s">
        <v>5380</v>
      </c>
      <c r="E5418" s="37"/>
    </row>
    <row r="5419" spans="1:5" ht="23.25" hidden="1" x14ac:dyDescent="0.2">
      <c r="A5419" s="41" t="s">
        <v>5340</v>
      </c>
      <c r="B5419" s="41" t="s">
        <v>5378</v>
      </c>
      <c r="C5419" s="63">
        <v>6620304</v>
      </c>
      <c r="D5419" s="34" t="s">
        <v>1047</v>
      </c>
      <c r="E5419" s="37"/>
    </row>
    <row r="5420" spans="1:5" ht="23.25" hidden="1" x14ac:dyDescent="0.2">
      <c r="A5420" s="41" t="s">
        <v>5340</v>
      </c>
      <c r="B5420" s="41" t="s">
        <v>5348</v>
      </c>
      <c r="C5420" s="63">
        <v>6620401</v>
      </c>
      <c r="D5420" s="34" t="s">
        <v>5381</v>
      </c>
      <c r="E5420" s="37"/>
    </row>
    <row r="5421" spans="1:5" ht="23.25" hidden="1" x14ac:dyDescent="0.2">
      <c r="A5421" s="41" t="s">
        <v>5340</v>
      </c>
      <c r="B5421" s="41" t="s">
        <v>5348</v>
      </c>
      <c r="C5421" s="63">
        <v>6620402</v>
      </c>
      <c r="D5421" s="34" t="s">
        <v>5382</v>
      </c>
      <c r="E5421" s="37"/>
    </row>
    <row r="5422" spans="1:5" ht="23.25" hidden="1" x14ac:dyDescent="0.2">
      <c r="A5422" s="41" t="s">
        <v>5340</v>
      </c>
      <c r="B5422" s="41" t="s">
        <v>5348</v>
      </c>
      <c r="C5422" s="63">
        <v>6620403</v>
      </c>
      <c r="D5422" s="34" t="s">
        <v>5383</v>
      </c>
      <c r="E5422" s="37"/>
    </row>
    <row r="5423" spans="1:5" ht="23.25" hidden="1" x14ac:dyDescent="0.2">
      <c r="A5423" s="41" t="s">
        <v>5340</v>
      </c>
      <c r="B5423" s="41" t="s">
        <v>5348</v>
      </c>
      <c r="C5423" s="63">
        <v>6620404</v>
      </c>
      <c r="D5423" s="34" t="s">
        <v>5384</v>
      </c>
      <c r="E5423" s="37"/>
    </row>
    <row r="5424" spans="1:5" ht="23.25" hidden="1" x14ac:dyDescent="0.2">
      <c r="A5424" s="41" t="s">
        <v>5340</v>
      </c>
      <c r="B5424" s="41" t="s">
        <v>5348</v>
      </c>
      <c r="C5424" s="63">
        <v>6620405</v>
      </c>
      <c r="D5424" s="34" t="s">
        <v>5385</v>
      </c>
      <c r="E5424" s="37"/>
    </row>
    <row r="5425" spans="1:5" ht="23.25" hidden="1" x14ac:dyDescent="0.2">
      <c r="A5425" s="41" t="s">
        <v>5340</v>
      </c>
      <c r="B5425" s="41" t="s">
        <v>5348</v>
      </c>
      <c r="C5425" s="63">
        <v>6620406</v>
      </c>
      <c r="D5425" s="34" t="s">
        <v>5386</v>
      </c>
      <c r="E5425" s="37"/>
    </row>
    <row r="5426" spans="1:5" ht="23.25" hidden="1" x14ac:dyDescent="0.2">
      <c r="A5426" s="41" t="s">
        <v>5340</v>
      </c>
      <c r="B5426" s="41" t="s">
        <v>5348</v>
      </c>
      <c r="C5426" s="63">
        <v>6620407</v>
      </c>
      <c r="D5426" s="34" t="s">
        <v>5387</v>
      </c>
      <c r="E5426" s="37"/>
    </row>
    <row r="5427" spans="1:5" ht="23.25" hidden="1" x14ac:dyDescent="0.2">
      <c r="A5427" s="41" t="s">
        <v>5340</v>
      </c>
      <c r="B5427" s="41" t="s">
        <v>5348</v>
      </c>
      <c r="C5427" s="63">
        <v>6620408</v>
      </c>
      <c r="D5427" s="34" t="s">
        <v>4650</v>
      </c>
      <c r="E5427" s="37"/>
    </row>
    <row r="5428" spans="1:5" ht="23.25" hidden="1" x14ac:dyDescent="0.2">
      <c r="A5428" s="41" t="s">
        <v>5340</v>
      </c>
      <c r="B5428" s="41" t="s">
        <v>5348</v>
      </c>
      <c r="C5428" s="63">
        <v>6620409</v>
      </c>
      <c r="D5428" s="34" t="s">
        <v>5388</v>
      </c>
      <c r="E5428" s="37"/>
    </row>
    <row r="5429" spans="1:5" ht="23.25" hidden="1" x14ac:dyDescent="0.2">
      <c r="A5429" s="41" t="s">
        <v>5340</v>
      </c>
      <c r="B5429" s="41" t="s">
        <v>5348</v>
      </c>
      <c r="C5429" s="63">
        <v>6620410</v>
      </c>
      <c r="D5429" s="34" t="s">
        <v>5389</v>
      </c>
      <c r="E5429" s="37"/>
    </row>
    <row r="5430" spans="1:5" ht="23.25" hidden="1" x14ac:dyDescent="0.2">
      <c r="A5430" s="41" t="s">
        <v>5340</v>
      </c>
      <c r="B5430" s="41" t="s">
        <v>5348</v>
      </c>
      <c r="C5430" s="63">
        <v>6620411</v>
      </c>
      <c r="D5430" s="34" t="s">
        <v>5390</v>
      </c>
      <c r="E5430" s="37"/>
    </row>
    <row r="5431" spans="1:5" ht="23.25" hidden="1" x14ac:dyDescent="0.2">
      <c r="A5431" s="41" t="s">
        <v>5340</v>
      </c>
      <c r="B5431" s="41" t="s">
        <v>5351</v>
      </c>
      <c r="C5431" s="63">
        <v>6620501</v>
      </c>
      <c r="D5431" s="34" t="s">
        <v>5391</v>
      </c>
      <c r="E5431" s="37"/>
    </row>
    <row r="5432" spans="1:5" ht="23.25" hidden="1" x14ac:dyDescent="0.2">
      <c r="A5432" s="41" t="s">
        <v>5340</v>
      </c>
      <c r="B5432" s="41" t="s">
        <v>5351</v>
      </c>
      <c r="C5432" s="63">
        <v>6620502</v>
      </c>
      <c r="D5432" s="34" t="s">
        <v>5392</v>
      </c>
      <c r="E5432" s="37"/>
    </row>
    <row r="5433" spans="1:5" ht="23.25" hidden="1" x14ac:dyDescent="0.2">
      <c r="A5433" s="41" t="s">
        <v>5340</v>
      </c>
      <c r="B5433" s="41" t="s">
        <v>5351</v>
      </c>
      <c r="C5433" s="63">
        <v>6620503</v>
      </c>
      <c r="D5433" s="34" t="s">
        <v>5393</v>
      </c>
      <c r="E5433" s="37"/>
    </row>
    <row r="5434" spans="1:5" ht="23.25" hidden="1" x14ac:dyDescent="0.2">
      <c r="A5434" s="41" t="s">
        <v>5340</v>
      </c>
      <c r="B5434" s="41" t="s">
        <v>5351</v>
      </c>
      <c r="C5434" s="63">
        <v>6620504</v>
      </c>
      <c r="D5434" s="34" t="s">
        <v>5394</v>
      </c>
      <c r="E5434" s="37"/>
    </row>
    <row r="5435" spans="1:5" ht="23.25" hidden="1" x14ac:dyDescent="0.2">
      <c r="A5435" s="41" t="s">
        <v>5340</v>
      </c>
      <c r="B5435" s="41" t="s">
        <v>5351</v>
      </c>
      <c r="C5435" s="63">
        <v>6620505</v>
      </c>
      <c r="D5435" s="34" t="s">
        <v>5395</v>
      </c>
      <c r="E5435" s="37"/>
    </row>
    <row r="5436" spans="1:5" ht="23.25" hidden="1" x14ac:dyDescent="0.2">
      <c r="A5436" s="41" t="s">
        <v>5340</v>
      </c>
      <c r="B5436" s="41" t="s">
        <v>5351</v>
      </c>
      <c r="C5436" s="63">
        <v>6620506</v>
      </c>
      <c r="D5436" s="34" t="s">
        <v>5396</v>
      </c>
      <c r="E5436" s="37"/>
    </row>
    <row r="5437" spans="1:5" ht="23.25" hidden="1" x14ac:dyDescent="0.2">
      <c r="A5437" s="41" t="s">
        <v>5340</v>
      </c>
      <c r="B5437" s="41" t="s">
        <v>5351</v>
      </c>
      <c r="C5437" s="63">
        <v>6620507</v>
      </c>
      <c r="D5437" s="34" t="s">
        <v>5397</v>
      </c>
      <c r="E5437" s="37"/>
    </row>
    <row r="5438" spans="1:5" ht="23.25" hidden="1" x14ac:dyDescent="0.2">
      <c r="A5438" s="41" t="s">
        <v>5340</v>
      </c>
      <c r="B5438" s="41" t="s">
        <v>5351</v>
      </c>
      <c r="C5438" s="63">
        <v>6620508</v>
      </c>
      <c r="D5438" s="34" t="s">
        <v>3978</v>
      </c>
      <c r="E5438" s="37"/>
    </row>
    <row r="5439" spans="1:5" ht="23.25" hidden="1" x14ac:dyDescent="0.2">
      <c r="A5439" s="41" t="s">
        <v>5340</v>
      </c>
      <c r="B5439" s="41" t="s">
        <v>5351</v>
      </c>
      <c r="C5439" s="63">
        <v>6620509</v>
      </c>
      <c r="D5439" s="34" t="s">
        <v>1843</v>
      </c>
      <c r="E5439" s="37"/>
    </row>
    <row r="5440" spans="1:5" ht="23.25" hidden="1" x14ac:dyDescent="0.2">
      <c r="A5440" s="41" t="s">
        <v>5340</v>
      </c>
      <c r="B5440" s="41" t="s">
        <v>5351</v>
      </c>
      <c r="C5440" s="63">
        <v>6620510</v>
      </c>
      <c r="D5440" s="34" t="s">
        <v>5398</v>
      </c>
      <c r="E5440" s="37"/>
    </row>
    <row r="5441" spans="1:5" ht="23.25" hidden="1" x14ac:dyDescent="0.2">
      <c r="A5441" s="41" t="s">
        <v>5340</v>
      </c>
      <c r="B5441" s="41" t="s">
        <v>5355</v>
      </c>
      <c r="C5441" s="63">
        <v>6620601</v>
      </c>
      <c r="D5441" s="34" t="s">
        <v>5399</v>
      </c>
      <c r="E5441" s="37"/>
    </row>
    <row r="5442" spans="1:5" ht="23.25" hidden="1" x14ac:dyDescent="0.2">
      <c r="A5442" s="41" t="s">
        <v>5340</v>
      </c>
      <c r="B5442" s="41" t="s">
        <v>5355</v>
      </c>
      <c r="C5442" s="63">
        <v>6620602</v>
      </c>
      <c r="D5442" s="34" t="s">
        <v>5400</v>
      </c>
      <c r="E5442" s="37"/>
    </row>
    <row r="5443" spans="1:5" ht="23.25" hidden="1" x14ac:dyDescent="0.2">
      <c r="A5443" s="41" t="s">
        <v>5340</v>
      </c>
      <c r="B5443" s="41" t="s">
        <v>5355</v>
      </c>
      <c r="C5443" s="63">
        <v>6620603</v>
      </c>
      <c r="D5443" s="34" t="s">
        <v>5401</v>
      </c>
      <c r="E5443" s="37"/>
    </row>
    <row r="5444" spans="1:5" ht="23.25" hidden="1" x14ac:dyDescent="0.2">
      <c r="A5444" s="41" t="s">
        <v>5340</v>
      </c>
      <c r="B5444" s="41" t="s">
        <v>5355</v>
      </c>
      <c r="C5444" s="63">
        <v>6620604</v>
      </c>
      <c r="D5444" s="34" t="s">
        <v>5402</v>
      </c>
      <c r="E5444" s="37"/>
    </row>
    <row r="5445" spans="1:5" ht="23.25" hidden="1" x14ac:dyDescent="0.2">
      <c r="A5445" s="41" t="s">
        <v>5340</v>
      </c>
      <c r="B5445" s="41" t="s">
        <v>5355</v>
      </c>
      <c r="C5445" s="63">
        <v>6620605</v>
      </c>
      <c r="D5445" s="34" t="s">
        <v>5191</v>
      </c>
      <c r="E5445" s="37"/>
    </row>
    <row r="5446" spans="1:5" ht="23.25" hidden="1" x14ac:dyDescent="0.2">
      <c r="A5446" s="41" t="s">
        <v>5340</v>
      </c>
      <c r="B5446" s="41" t="s">
        <v>5355</v>
      </c>
      <c r="C5446" s="63">
        <v>6620606</v>
      </c>
      <c r="D5446" s="34" t="s">
        <v>5403</v>
      </c>
      <c r="E5446" s="37"/>
    </row>
    <row r="5447" spans="1:5" ht="23.25" hidden="1" x14ac:dyDescent="0.2">
      <c r="A5447" s="41" t="s">
        <v>5340</v>
      </c>
      <c r="B5447" s="41" t="s">
        <v>5355</v>
      </c>
      <c r="C5447" s="63">
        <v>6620607</v>
      </c>
      <c r="D5447" s="34" t="s">
        <v>5404</v>
      </c>
      <c r="E5447" s="37"/>
    </row>
    <row r="5448" spans="1:5" ht="23.25" hidden="1" x14ac:dyDescent="0.2">
      <c r="A5448" s="41" t="s">
        <v>5340</v>
      </c>
      <c r="B5448" s="41" t="s">
        <v>5355</v>
      </c>
      <c r="C5448" s="63">
        <v>6620608</v>
      </c>
      <c r="D5448" s="34" t="s">
        <v>5405</v>
      </c>
      <c r="E5448" s="37"/>
    </row>
    <row r="5449" spans="1:5" ht="23.25" hidden="1" x14ac:dyDescent="0.2">
      <c r="A5449" s="41" t="s">
        <v>5340</v>
      </c>
      <c r="B5449" s="41" t="s">
        <v>5355</v>
      </c>
      <c r="C5449" s="63">
        <v>6620609</v>
      </c>
      <c r="D5449" s="34" t="s">
        <v>5406</v>
      </c>
      <c r="E5449" s="37"/>
    </row>
    <row r="5450" spans="1:5" ht="23.25" hidden="1" x14ac:dyDescent="0.2">
      <c r="A5450" s="41" t="s">
        <v>5340</v>
      </c>
      <c r="B5450" s="41" t="s">
        <v>5355</v>
      </c>
      <c r="C5450" s="63">
        <v>6620610</v>
      </c>
      <c r="D5450" s="34" t="s">
        <v>5407</v>
      </c>
      <c r="E5450" s="37"/>
    </row>
    <row r="5451" spans="1:5" ht="23.25" hidden="1" x14ac:dyDescent="0.2">
      <c r="A5451" s="41" t="s">
        <v>5340</v>
      </c>
      <c r="B5451" s="41" t="s">
        <v>5357</v>
      </c>
      <c r="C5451" s="63">
        <v>6620701</v>
      </c>
      <c r="D5451" s="34" t="s">
        <v>5408</v>
      </c>
      <c r="E5451" s="37"/>
    </row>
    <row r="5452" spans="1:5" ht="23.25" hidden="1" x14ac:dyDescent="0.2">
      <c r="A5452" s="41" t="s">
        <v>5340</v>
      </c>
      <c r="B5452" s="41" t="s">
        <v>5357</v>
      </c>
      <c r="C5452" s="63">
        <v>6620703</v>
      </c>
      <c r="D5452" s="34" t="s">
        <v>5409</v>
      </c>
      <c r="E5452" s="37"/>
    </row>
    <row r="5453" spans="1:5" ht="23.25" hidden="1" x14ac:dyDescent="0.2">
      <c r="A5453" s="41" t="s">
        <v>5340</v>
      </c>
      <c r="B5453" s="41" t="s">
        <v>5357</v>
      </c>
      <c r="C5453" s="63">
        <v>6620704</v>
      </c>
      <c r="D5453" s="34" t="s">
        <v>5410</v>
      </c>
      <c r="E5453" s="37"/>
    </row>
    <row r="5454" spans="1:5" ht="23.25" hidden="1" x14ac:dyDescent="0.2">
      <c r="A5454" s="41" t="s">
        <v>5340</v>
      </c>
      <c r="B5454" s="41" t="s">
        <v>5357</v>
      </c>
      <c r="C5454" s="63">
        <v>6620705</v>
      </c>
      <c r="D5454" s="34" t="s">
        <v>5411</v>
      </c>
      <c r="E5454" s="37"/>
    </row>
    <row r="5455" spans="1:5" ht="23.25" hidden="1" x14ac:dyDescent="0.2">
      <c r="A5455" s="41" t="s">
        <v>5340</v>
      </c>
      <c r="B5455" s="41" t="s">
        <v>5357</v>
      </c>
      <c r="C5455" s="63">
        <v>6620706</v>
      </c>
      <c r="D5455" s="34" t="s">
        <v>5412</v>
      </c>
      <c r="E5455" s="37"/>
    </row>
    <row r="5456" spans="1:5" ht="23.25" hidden="1" x14ac:dyDescent="0.2">
      <c r="A5456" s="41" t="s">
        <v>5340</v>
      </c>
      <c r="B5456" s="41" t="s">
        <v>5357</v>
      </c>
      <c r="C5456" s="63">
        <v>6620707</v>
      </c>
      <c r="D5456" s="34" t="s">
        <v>2127</v>
      </c>
      <c r="E5456" s="37"/>
    </row>
    <row r="5457" spans="1:5" ht="23.25" hidden="1" x14ac:dyDescent="0.2">
      <c r="A5457" s="41" t="s">
        <v>5340</v>
      </c>
      <c r="B5457" s="41" t="s">
        <v>5414</v>
      </c>
      <c r="C5457" s="63">
        <v>6620801</v>
      </c>
      <c r="D5457" s="34" t="s">
        <v>5413</v>
      </c>
      <c r="E5457" s="37"/>
    </row>
    <row r="5458" spans="1:5" ht="23.25" hidden="1" x14ac:dyDescent="0.2">
      <c r="A5458" s="41" t="s">
        <v>5340</v>
      </c>
      <c r="B5458" s="41" t="s">
        <v>5414</v>
      </c>
      <c r="C5458" s="63">
        <v>6620802</v>
      </c>
      <c r="D5458" s="34" t="s">
        <v>5415</v>
      </c>
      <c r="E5458" s="37"/>
    </row>
    <row r="5459" spans="1:5" ht="23.25" hidden="1" x14ac:dyDescent="0.2">
      <c r="A5459" s="41" t="s">
        <v>5340</v>
      </c>
      <c r="B5459" s="41" t="s">
        <v>5414</v>
      </c>
      <c r="C5459" s="63">
        <v>6620803</v>
      </c>
      <c r="D5459" s="34" t="s">
        <v>3664</v>
      </c>
      <c r="E5459" s="37"/>
    </row>
    <row r="5460" spans="1:5" ht="23.25" hidden="1" x14ac:dyDescent="0.2">
      <c r="A5460" s="41" t="s">
        <v>5340</v>
      </c>
      <c r="B5460" s="41" t="s">
        <v>5417</v>
      </c>
      <c r="C5460" s="63">
        <v>6620901</v>
      </c>
      <c r="D5460" s="34" t="s">
        <v>5416</v>
      </c>
      <c r="E5460" s="37"/>
    </row>
    <row r="5461" spans="1:5" ht="23.25" hidden="1" x14ac:dyDescent="0.2">
      <c r="A5461" s="41" t="s">
        <v>5340</v>
      </c>
      <c r="B5461" s="41" t="s">
        <v>5417</v>
      </c>
      <c r="C5461" s="63">
        <v>6620902</v>
      </c>
      <c r="D5461" s="34" t="s">
        <v>3722</v>
      </c>
      <c r="E5461" s="37"/>
    </row>
    <row r="5462" spans="1:5" ht="23.25" hidden="1" x14ac:dyDescent="0.2">
      <c r="A5462" s="41" t="s">
        <v>5340</v>
      </c>
      <c r="B5462" s="41" t="s">
        <v>5417</v>
      </c>
      <c r="C5462" s="63">
        <v>6620903</v>
      </c>
      <c r="D5462" s="34" t="s">
        <v>5418</v>
      </c>
      <c r="E5462" s="37"/>
    </row>
    <row r="5463" spans="1:5" ht="23.25" hidden="1" x14ac:dyDescent="0.2">
      <c r="A5463" s="41" t="s">
        <v>5340</v>
      </c>
      <c r="B5463" s="41" t="s">
        <v>5419</v>
      </c>
      <c r="C5463" s="63">
        <v>6621001</v>
      </c>
      <c r="D5463" s="34" t="s">
        <v>1046</v>
      </c>
      <c r="E5463" s="37"/>
    </row>
    <row r="5464" spans="1:5" ht="23.25" hidden="1" x14ac:dyDescent="0.2">
      <c r="A5464" s="41" t="s">
        <v>5340</v>
      </c>
      <c r="B5464" s="41" t="s">
        <v>5419</v>
      </c>
      <c r="C5464" s="63">
        <v>6621002</v>
      </c>
      <c r="D5464" s="34" t="s">
        <v>5420</v>
      </c>
      <c r="E5464" s="37"/>
    </row>
    <row r="5465" spans="1:5" ht="23.25" hidden="1" x14ac:dyDescent="0.2">
      <c r="A5465" s="41" t="s">
        <v>5340</v>
      </c>
      <c r="B5465" s="41" t="s">
        <v>5419</v>
      </c>
      <c r="C5465" s="63">
        <v>6621003</v>
      </c>
      <c r="D5465" s="34" t="s">
        <v>5421</v>
      </c>
      <c r="E5465" s="37"/>
    </row>
    <row r="5466" spans="1:5" ht="23.25" hidden="1" x14ac:dyDescent="0.2">
      <c r="A5466" s="41" t="s">
        <v>5340</v>
      </c>
      <c r="B5466" s="41" t="s">
        <v>5419</v>
      </c>
      <c r="C5466" s="63">
        <v>6621004</v>
      </c>
      <c r="D5466" s="34" t="s">
        <v>5422</v>
      </c>
      <c r="E5466" s="37"/>
    </row>
    <row r="5467" spans="1:5" ht="23.25" hidden="1" x14ac:dyDescent="0.2">
      <c r="A5467" s="41" t="s">
        <v>5340</v>
      </c>
      <c r="B5467" s="41" t="s">
        <v>5424</v>
      </c>
      <c r="C5467" s="63">
        <v>6621101</v>
      </c>
      <c r="D5467" s="34" t="s">
        <v>5423</v>
      </c>
      <c r="E5467" s="37"/>
    </row>
    <row r="5468" spans="1:5" ht="23.25" hidden="1" x14ac:dyDescent="0.2">
      <c r="A5468" s="41" t="s">
        <v>5340</v>
      </c>
      <c r="B5468" s="41" t="s">
        <v>5424</v>
      </c>
      <c r="C5468" s="63">
        <v>6621102</v>
      </c>
      <c r="D5468" s="34" t="s">
        <v>5425</v>
      </c>
      <c r="E5468" s="37"/>
    </row>
    <row r="5469" spans="1:5" ht="23.25" hidden="1" x14ac:dyDescent="0.2">
      <c r="A5469" s="41" t="s">
        <v>5340</v>
      </c>
      <c r="B5469" s="41" t="s">
        <v>5424</v>
      </c>
      <c r="C5469" s="63">
        <v>6621103</v>
      </c>
      <c r="D5469" s="34" t="s">
        <v>5426</v>
      </c>
      <c r="E5469" s="37"/>
    </row>
    <row r="5470" spans="1:5" ht="23.25" hidden="1" x14ac:dyDescent="0.2">
      <c r="A5470" s="41" t="s">
        <v>5429</v>
      </c>
      <c r="B5470" s="41" t="s">
        <v>5428</v>
      </c>
      <c r="C5470" s="63">
        <v>2630101</v>
      </c>
      <c r="D5470" s="34" t="s">
        <v>5427</v>
      </c>
      <c r="E5470" s="37"/>
    </row>
    <row r="5471" spans="1:5" ht="23.25" hidden="1" x14ac:dyDescent="0.2">
      <c r="A5471" s="41" t="s">
        <v>5429</v>
      </c>
      <c r="B5471" s="41" t="s">
        <v>5428</v>
      </c>
      <c r="C5471" s="63">
        <v>4630101</v>
      </c>
      <c r="D5471" s="34" t="s">
        <v>5430</v>
      </c>
      <c r="E5471" s="37"/>
    </row>
    <row r="5472" spans="1:5" ht="23.25" hidden="1" x14ac:dyDescent="0.2">
      <c r="A5472" s="41" t="s">
        <v>5429</v>
      </c>
      <c r="B5472" s="41" t="s">
        <v>5432</v>
      </c>
      <c r="C5472" s="63">
        <v>4630601</v>
      </c>
      <c r="D5472" s="34" t="s">
        <v>5431</v>
      </c>
      <c r="E5472" s="37"/>
    </row>
    <row r="5473" spans="1:5" ht="23.25" hidden="1" x14ac:dyDescent="0.2">
      <c r="A5473" s="41" t="s">
        <v>5429</v>
      </c>
      <c r="B5473" s="41" t="s">
        <v>5434</v>
      </c>
      <c r="C5473" s="63">
        <v>5630208</v>
      </c>
      <c r="D5473" s="34" t="s">
        <v>5433</v>
      </c>
      <c r="E5473" s="37"/>
    </row>
    <row r="5474" spans="1:5" ht="23.25" hidden="1" x14ac:dyDescent="0.2">
      <c r="A5474" s="41" t="s">
        <v>5429</v>
      </c>
      <c r="B5474" s="41" t="s">
        <v>5434</v>
      </c>
      <c r="C5474" s="63">
        <v>5630209</v>
      </c>
      <c r="D5474" s="34" t="s">
        <v>5435</v>
      </c>
      <c r="E5474" s="37"/>
    </row>
    <row r="5475" spans="1:5" ht="23.25" hidden="1" x14ac:dyDescent="0.2">
      <c r="A5475" s="41" t="s">
        <v>5429</v>
      </c>
      <c r="B5475" s="41" t="s">
        <v>5437</v>
      </c>
      <c r="C5475" s="63">
        <v>5630307</v>
      </c>
      <c r="D5475" s="34" t="s">
        <v>5436</v>
      </c>
      <c r="E5475" s="37"/>
    </row>
    <row r="5476" spans="1:5" ht="23.25" hidden="1" x14ac:dyDescent="0.2">
      <c r="A5476" s="41" t="s">
        <v>5429</v>
      </c>
      <c r="B5476" s="41" t="s">
        <v>5439</v>
      </c>
      <c r="C5476" s="63">
        <v>5630407</v>
      </c>
      <c r="D5476" s="34" t="s">
        <v>5438</v>
      </c>
      <c r="E5476" s="37"/>
    </row>
    <row r="5477" spans="1:5" ht="23.25" hidden="1" x14ac:dyDescent="0.2">
      <c r="A5477" s="41" t="s">
        <v>5429</v>
      </c>
      <c r="B5477" s="41" t="s">
        <v>5439</v>
      </c>
      <c r="C5477" s="63">
        <v>5630408</v>
      </c>
      <c r="D5477" s="34" t="s">
        <v>5440</v>
      </c>
      <c r="E5477" s="37"/>
    </row>
    <row r="5478" spans="1:5" ht="23.25" hidden="1" x14ac:dyDescent="0.2">
      <c r="A5478" s="41" t="s">
        <v>5429</v>
      </c>
      <c r="B5478" s="41" t="s">
        <v>5442</v>
      </c>
      <c r="C5478" s="63">
        <v>5630507</v>
      </c>
      <c r="D5478" s="34" t="s">
        <v>5441</v>
      </c>
      <c r="E5478" s="37"/>
    </row>
    <row r="5479" spans="1:5" ht="23.25" hidden="1" x14ac:dyDescent="0.2">
      <c r="A5479" s="41" t="s">
        <v>5429</v>
      </c>
      <c r="B5479" s="41" t="s">
        <v>5432</v>
      </c>
      <c r="C5479" s="63">
        <v>5630610</v>
      </c>
      <c r="D5479" s="34" t="s">
        <v>5443</v>
      </c>
      <c r="E5479" s="37"/>
    </row>
    <row r="5480" spans="1:5" ht="23.25" hidden="1" x14ac:dyDescent="0.2">
      <c r="A5480" s="41" t="s">
        <v>5429</v>
      </c>
      <c r="B5480" s="41" t="s">
        <v>5432</v>
      </c>
      <c r="C5480" s="63">
        <v>5630611</v>
      </c>
      <c r="D5480" s="34" t="s">
        <v>5444</v>
      </c>
      <c r="E5480" s="37"/>
    </row>
    <row r="5481" spans="1:5" ht="23.25" hidden="1" x14ac:dyDescent="0.2">
      <c r="A5481" s="41" t="s">
        <v>5429</v>
      </c>
      <c r="B5481" s="41" t="s">
        <v>5446</v>
      </c>
      <c r="C5481" s="63">
        <v>5630706</v>
      </c>
      <c r="D5481" s="34" t="s">
        <v>5445</v>
      </c>
      <c r="E5481" s="37"/>
    </row>
    <row r="5482" spans="1:5" ht="23.25" hidden="1" x14ac:dyDescent="0.2">
      <c r="A5482" s="41" t="s">
        <v>5429</v>
      </c>
      <c r="B5482" s="41" t="s">
        <v>5448</v>
      </c>
      <c r="C5482" s="63">
        <v>5630806</v>
      </c>
      <c r="D5482" s="34" t="s">
        <v>5447</v>
      </c>
      <c r="E5482" s="37"/>
    </row>
    <row r="5483" spans="1:5" ht="23.25" hidden="1" x14ac:dyDescent="0.2">
      <c r="A5483" s="41" t="s">
        <v>5429</v>
      </c>
      <c r="B5483" s="41" t="s">
        <v>5450</v>
      </c>
      <c r="C5483" s="63">
        <v>5630904</v>
      </c>
      <c r="D5483" s="34" t="s">
        <v>5449</v>
      </c>
      <c r="E5483" s="37"/>
    </row>
    <row r="5484" spans="1:5" ht="23.25" hidden="1" x14ac:dyDescent="0.2">
      <c r="A5484" s="41" t="s">
        <v>5429</v>
      </c>
      <c r="B5484" s="41" t="s">
        <v>5428</v>
      </c>
      <c r="C5484" s="63">
        <v>6630101</v>
      </c>
      <c r="D5484" s="34" t="s">
        <v>5451</v>
      </c>
      <c r="E5484" s="37"/>
    </row>
    <row r="5485" spans="1:5" ht="23.25" hidden="1" x14ac:dyDescent="0.2">
      <c r="A5485" s="41" t="s">
        <v>5429</v>
      </c>
      <c r="B5485" s="41" t="s">
        <v>5428</v>
      </c>
      <c r="C5485" s="63">
        <v>6630102</v>
      </c>
      <c r="D5485" s="34" t="s">
        <v>5452</v>
      </c>
      <c r="E5485" s="37"/>
    </row>
    <row r="5486" spans="1:5" ht="23.25" hidden="1" x14ac:dyDescent="0.2">
      <c r="A5486" s="41" t="s">
        <v>5429</v>
      </c>
      <c r="B5486" s="41" t="s">
        <v>5428</v>
      </c>
      <c r="C5486" s="63">
        <v>6630103</v>
      </c>
      <c r="D5486" s="34" t="s">
        <v>5453</v>
      </c>
      <c r="E5486" s="37"/>
    </row>
    <row r="5487" spans="1:5" ht="23.25" hidden="1" x14ac:dyDescent="0.2">
      <c r="A5487" s="41" t="s">
        <v>5429</v>
      </c>
      <c r="B5487" s="41" t="s">
        <v>5428</v>
      </c>
      <c r="C5487" s="63">
        <v>6630104</v>
      </c>
      <c r="D5487" s="34" t="s">
        <v>5454</v>
      </c>
      <c r="E5487" s="37"/>
    </row>
    <row r="5488" spans="1:5" ht="23.25" hidden="1" x14ac:dyDescent="0.2">
      <c r="A5488" s="41" t="s">
        <v>5429</v>
      </c>
      <c r="B5488" s="41" t="s">
        <v>5428</v>
      </c>
      <c r="C5488" s="63">
        <v>6630105</v>
      </c>
      <c r="D5488" s="34" t="s">
        <v>5455</v>
      </c>
      <c r="E5488" s="37"/>
    </row>
    <row r="5489" spans="1:5" ht="23.25" hidden="1" x14ac:dyDescent="0.2">
      <c r="A5489" s="41" t="s">
        <v>5429</v>
      </c>
      <c r="B5489" s="41" t="s">
        <v>5428</v>
      </c>
      <c r="C5489" s="63">
        <v>6630106</v>
      </c>
      <c r="D5489" s="34" t="s">
        <v>5456</v>
      </c>
      <c r="E5489" s="37"/>
    </row>
    <row r="5490" spans="1:5" ht="23.25" hidden="1" x14ac:dyDescent="0.2">
      <c r="A5490" s="41" t="s">
        <v>5429</v>
      </c>
      <c r="B5490" s="41" t="s">
        <v>5428</v>
      </c>
      <c r="C5490" s="63">
        <v>6630107</v>
      </c>
      <c r="D5490" s="34" t="s">
        <v>5457</v>
      </c>
      <c r="E5490" s="37"/>
    </row>
    <row r="5491" spans="1:5" ht="23.25" hidden="1" x14ac:dyDescent="0.2">
      <c r="A5491" s="41" t="s">
        <v>5429</v>
      </c>
      <c r="B5491" s="41" t="s">
        <v>5428</v>
      </c>
      <c r="C5491" s="63">
        <v>6630108</v>
      </c>
      <c r="D5491" s="34" t="s">
        <v>1681</v>
      </c>
      <c r="E5491" s="37"/>
    </row>
    <row r="5492" spans="1:5" ht="23.25" hidden="1" x14ac:dyDescent="0.2">
      <c r="A5492" s="41" t="s">
        <v>5429</v>
      </c>
      <c r="B5492" s="41" t="s">
        <v>5428</v>
      </c>
      <c r="C5492" s="63">
        <v>6630109</v>
      </c>
      <c r="D5492" s="34" t="s">
        <v>5458</v>
      </c>
      <c r="E5492" s="37"/>
    </row>
    <row r="5493" spans="1:5" ht="23.25" hidden="1" x14ac:dyDescent="0.2">
      <c r="A5493" s="41" t="s">
        <v>5429</v>
      </c>
      <c r="B5493" s="41" t="s">
        <v>5428</v>
      </c>
      <c r="C5493" s="63">
        <v>6630110</v>
      </c>
      <c r="D5493" s="34" t="s">
        <v>3115</v>
      </c>
      <c r="E5493" s="37"/>
    </row>
    <row r="5494" spans="1:5" ht="23.25" hidden="1" x14ac:dyDescent="0.2">
      <c r="A5494" s="41" t="s">
        <v>5429</v>
      </c>
      <c r="B5494" s="41" t="s">
        <v>5434</v>
      </c>
      <c r="C5494" s="63">
        <v>6630201</v>
      </c>
      <c r="D5494" s="34" t="s">
        <v>5459</v>
      </c>
      <c r="E5494" s="37"/>
    </row>
    <row r="5495" spans="1:5" ht="23.25" hidden="1" x14ac:dyDescent="0.2">
      <c r="A5495" s="41" t="s">
        <v>5429</v>
      </c>
      <c r="B5495" s="41" t="s">
        <v>5434</v>
      </c>
      <c r="C5495" s="63">
        <v>6630202</v>
      </c>
      <c r="D5495" s="34" t="s">
        <v>5460</v>
      </c>
      <c r="E5495" s="37"/>
    </row>
    <row r="5496" spans="1:5" ht="23.25" hidden="1" x14ac:dyDescent="0.2">
      <c r="A5496" s="41" t="s">
        <v>5429</v>
      </c>
      <c r="B5496" s="41" t="s">
        <v>5434</v>
      </c>
      <c r="C5496" s="63">
        <v>6630203</v>
      </c>
      <c r="D5496" s="34" t="s">
        <v>5461</v>
      </c>
      <c r="E5496" s="37"/>
    </row>
    <row r="5497" spans="1:5" ht="23.25" hidden="1" x14ac:dyDescent="0.2">
      <c r="A5497" s="41" t="s">
        <v>5429</v>
      </c>
      <c r="B5497" s="41" t="s">
        <v>5434</v>
      </c>
      <c r="C5497" s="63">
        <v>6630204</v>
      </c>
      <c r="D5497" s="34" t="s">
        <v>5462</v>
      </c>
      <c r="E5497" s="37"/>
    </row>
    <row r="5498" spans="1:5" ht="23.25" hidden="1" x14ac:dyDescent="0.2">
      <c r="A5498" s="41" t="s">
        <v>5429</v>
      </c>
      <c r="B5498" s="41" t="s">
        <v>5434</v>
      </c>
      <c r="C5498" s="63">
        <v>6630205</v>
      </c>
      <c r="D5498" s="34" t="s">
        <v>5463</v>
      </c>
      <c r="E5498" s="37"/>
    </row>
    <row r="5499" spans="1:5" ht="23.25" hidden="1" x14ac:dyDescent="0.2">
      <c r="A5499" s="41" t="s">
        <v>5429</v>
      </c>
      <c r="B5499" s="41" t="s">
        <v>5434</v>
      </c>
      <c r="C5499" s="63">
        <v>6630206</v>
      </c>
      <c r="D5499" s="34" t="s">
        <v>5464</v>
      </c>
      <c r="E5499" s="37"/>
    </row>
    <row r="5500" spans="1:5" ht="23.25" hidden="1" x14ac:dyDescent="0.2">
      <c r="A5500" s="41" t="s">
        <v>5429</v>
      </c>
      <c r="B5500" s="41" t="s">
        <v>5437</v>
      </c>
      <c r="C5500" s="63">
        <v>6630301</v>
      </c>
      <c r="D5500" s="34" t="s">
        <v>371</v>
      </c>
      <c r="E5500" s="37"/>
    </row>
    <row r="5501" spans="1:5" ht="23.25" hidden="1" x14ac:dyDescent="0.2">
      <c r="A5501" s="41" t="s">
        <v>5429</v>
      </c>
      <c r="B5501" s="41" t="s">
        <v>5437</v>
      </c>
      <c r="C5501" s="63">
        <v>6630302</v>
      </c>
      <c r="D5501" s="34" t="s">
        <v>5465</v>
      </c>
      <c r="E5501" s="37"/>
    </row>
    <row r="5502" spans="1:5" ht="23.25" hidden="1" x14ac:dyDescent="0.2">
      <c r="A5502" s="41" t="s">
        <v>5429</v>
      </c>
      <c r="B5502" s="41" t="s">
        <v>5437</v>
      </c>
      <c r="C5502" s="63">
        <v>6630303</v>
      </c>
      <c r="D5502" s="34" t="s">
        <v>1275</v>
      </c>
      <c r="E5502" s="37"/>
    </row>
    <row r="5503" spans="1:5" ht="23.25" hidden="1" x14ac:dyDescent="0.2">
      <c r="A5503" s="41" t="s">
        <v>5429</v>
      </c>
      <c r="B5503" s="41" t="s">
        <v>5437</v>
      </c>
      <c r="C5503" s="63">
        <v>6630304</v>
      </c>
      <c r="D5503" s="34" t="s">
        <v>974</v>
      </c>
      <c r="E5503" s="37"/>
    </row>
    <row r="5504" spans="1:5" ht="23.25" hidden="1" x14ac:dyDescent="0.2">
      <c r="A5504" s="41" t="s">
        <v>5429</v>
      </c>
      <c r="B5504" s="41" t="s">
        <v>5437</v>
      </c>
      <c r="C5504" s="63">
        <v>6630305</v>
      </c>
      <c r="D5504" s="34" t="s">
        <v>661</v>
      </c>
      <c r="E5504" s="37"/>
    </row>
    <row r="5505" spans="1:5" ht="23.25" hidden="1" x14ac:dyDescent="0.2">
      <c r="A5505" s="41" t="s">
        <v>5429</v>
      </c>
      <c r="B5505" s="41" t="s">
        <v>5437</v>
      </c>
      <c r="C5505" s="63">
        <v>6630306</v>
      </c>
      <c r="D5505" s="34" t="s">
        <v>5466</v>
      </c>
      <c r="E5505" s="37"/>
    </row>
    <row r="5506" spans="1:5" ht="23.25" hidden="1" x14ac:dyDescent="0.2">
      <c r="A5506" s="41" t="s">
        <v>5429</v>
      </c>
      <c r="B5506" s="41" t="s">
        <v>5439</v>
      </c>
      <c r="C5506" s="63">
        <v>6630401</v>
      </c>
      <c r="D5506" s="34" t="s">
        <v>3601</v>
      </c>
      <c r="E5506" s="37"/>
    </row>
    <row r="5507" spans="1:5" ht="23.25" hidden="1" x14ac:dyDescent="0.2">
      <c r="A5507" s="41" t="s">
        <v>5429</v>
      </c>
      <c r="B5507" s="41" t="s">
        <v>5439</v>
      </c>
      <c r="C5507" s="63">
        <v>6630402</v>
      </c>
      <c r="D5507" s="34" t="s">
        <v>3734</v>
      </c>
      <c r="E5507" s="37"/>
    </row>
    <row r="5508" spans="1:5" ht="23.25" hidden="1" x14ac:dyDescent="0.2">
      <c r="A5508" s="41" t="s">
        <v>5429</v>
      </c>
      <c r="B5508" s="41" t="s">
        <v>5439</v>
      </c>
      <c r="C5508" s="63">
        <v>6630403</v>
      </c>
      <c r="D5508" s="34" t="s">
        <v>5467</v>
      </c>
      <c r="E5508" s="37"/>
    </row>
    <row r="5509" spans="1:5" ht="23.25" hidden="1" x14ac:dyDescent="0.2">
      <c r="A5509" s="41" t="s">
        <v>5429</v>
      </c>
      <c r="B5509" s="41" t="s">
        <v>5439</v>
      </c>
      <c r="C5509" s="63">
        <v>6630404</v>
      </c>
      <c r="D5509" s="34" t="s">
        <v>5468</v>
      </c>
      <c r="E5509" s="37"/>
    </row>
    <row r="5510" spans="1:5" ht="23.25" hidden="1" x14ac:dyDescent="0.2">
      <c r="A5510" s="41" t="s">
        <v>5429</v>
      </c>
      <c r="B5510" s="41" t="s">
        <v>5439</v>
      </c>
      <c r="C5510" s="63">
        <v>6630405</v>
      </c>
      <c r="D5510" s="34" t="s">
        <v>4389</v>
      </c>
      <c r="E5510" s="37"/>
    </row>
    <row r="5511" spans="1:5" ht="23.25" hidden="1" x14ac:dyDescent="0.2">
      <c r="A5511" s="41" t="s">
        <v>5429</v>
      </c>
      <c r="B5511" s="41" t="s">
        <v>5439</v>
      </c>
      <c r="C5511" s="63">
        <v>6630406</v>
      </c>
      <c r="D5511" s="34" t="s">
        <v>5469</v>
      </c>
      <c r="E5511" s="37"/>
    </row>
    <row r="5512" spans="1:5" ht="23.25" hidden="1" x14ac:dyDescent="0.2">
      <c r="A5512" s="41" t="s">
        <v>5429</v>
      </c>
      <c r="B5512" s="41" t="s">
        <v>5442</v>
      </c>
      <c r="C5512" s="63">
        <v>6630501</v>
      </c>
      <c r="D5512" s="34" t="s">
        <v>5470</v>
      </c>
      <c r="E5512" s="37"/>
    </row>
    <row r="5513" spans="1:5" ht="23.25" hidden="1" x14ac:dyDescent="0.2">
      <c r="A5513" s="41" t="s">
        <v>5429</v>
      </c>
      <c r="B5513" s="41" t="s">
        <v>5442</v>
      </c>
      <c r="C5513" s="63">
        <v>6630502</v>
      </c>
      <c r="D5513" s="34" t="s">
        <v>5471</v>
      </c>
      <c r="E5513" s="37"/>
    </row>
    <row r="5514" spans="1:5" ht="23.25" hidden="1" x14ac:dyDescent="0.2">
      <c r="A5514" s="41" t="s">
        <v>5429</v>
      </c>
      <c r="B5514" s="41" t="s">
        <v>5442</v>
      </c>
      <c r="C5514" s="63">
        <v>6630503</v>
      </c>
      <c r="D5514" s="34" t="s">
        <v>5472</v>
      </c>
      <c r="E5514" s="37"/>
    </row>
    <row r="5515" spans="1:5" ht="23.25" hidden="1" x14ac:dyDescent="0.2">
      <c r="A5515" s="41" t="s">
        <v>5429</v>
      </c>
      <c r="B5515" s="41" t="s">
        <v>5442</v>
      </c>
      <c r="C5515" s="63">
        <v>6630504</v>
      </c>
      <c r="D5515" s="34" t="s">
        <v>5473</v>
      </c>
      <c r="E5515" s="37"/>
    </row>
    <row r="5516" spans="1:5" ht="23.25" hidden="1" x14ac:dyDescent="0.2">
      <c r="A5516" s="41" t="s">
        <v>5429</v>
      </c>
      <c r="B5516" s="41" t="s">
        <v>5442</v>
      </c>
      <c r="C5516" s="63">
        <v>6630505</v>
      </c>
      <c r="D5516" s="34" t="s">
        <v>5474</v>
      </c>
      <c r="E5516" s="37"/>
    </row>
    <row r="5517" spans="1:5" ht="23.25" hidden="1" x14ac:dyDescent="0.2">
      <c r="A5517" s="41" t="s">
        <v>5429</v>
      </c>
      <c r="B5517" s="41" t="s">
        <v>5442</v>
      </c>
      <c r="C5517" s="63">
        <v>6630506</v>
      </c>
      <c r="D5517" s="34" t="s">
        <v>5475</v>
      </c>
      <c r="E5517" s="37"/>
    </row>
    <row r="5518" spans="1:5" ht="23.25" hidden="1" x14ac:dyDescent="0.2">
      <c r="A5518" s="41" t="s">
        <v>5429</v>
      </c>
      <c r="B5518" s="41" t="s">
        <v>5432</v>
      </c>
      <c r="C5518" s="63">
        <v>6630601</v>
      </c>
      <c r="D5518" s="34" t="s">
        <v>5476</v>
      </c>
      <c r="E5518" s="37"/>
    </row>
    <row r="5519" spans="1:5" ht="23.25" hidden="1" x14ac:dyDescent="0.2">
      <c r="A5519" s="41" t="s">
        <v>5429</v>
      </c>
      <c r="B5519" s="41" t="s">
        <v>5432</v>
      </c>
      <c r="C5519" s="63">
        <v>6630602</v>
      </c>
      <c r="D5519" s="34" t="s">
        <v>5477</v>
      </c>
      <c r="E5519" s="37"/>
    </row>
    <row r="5520" spans="1:5" ht="23.25" hidden="1" x14ac:dyDescent="0.2">
      <c r="A5520" s="41" t="s">
        <v>5429</v>
      </c>
      <c r="B5520" s="41" t="s">
        <v>5432</v>
      </c>
      <c r="C5520" s="63">
        <v>6630603</v>
      </c>
      <c r="D5520" s="34" t="s">
        <v>5478</v>
      </c>
      <c r="E5520" s="37"/>
    </row>
    <row r="5521" spans="1:5" ht="23.25" hidden="1" x14ac:dyDescent="0.2">
      <c r="A5521" s="41" t="s">
        <v>5429</v>
      </c>
      <c r="B5521" s="41" t="s">
        <v>5432</v>
      </c>
      <c r="C5521" s="63">
        <v>6630604</v>
      </c>
      <c r="D5521" s="34" t="s">
        <v>5479</v>
      </c>
      <c r="E5521" s="37"/>
    </row>
    <row r="5522" spans="1:5" ht="23.25" hidden="1" x14ac:dyDescent="0.2">
      <c r="A5522" s="41" t="s">
        <v>5429</v>
      </c>
      <c r="B5522" s="41" t="s">
        <v>5432</v>
      </c>
      <c r="C5522" s="63">
        <v>6630605</v>
      </c>
      <c r="D5522" s="34" t="s">
        <v>4567</v>
      </c>
      <c r="E5522" s="37"/>
    </row>
    <row r="5523" spans="1:5" ht="23.25" hidden="1" x14ac:dyDescent="0.2">
      <c r="A5523" s="41" t="s">
        <v>5429</v>
      </c>
      <c r="B5523" s="41" t="s">
        <v>5432</v>
      </c>
      <c r="C5523" s="63">
        <v>6630606</v>
      </c>
      <c r="D5523" s="34" t="s">
        <v>5480</v>
      </c>
      <c r="E5523" s="37"/>
    </row>
    <row r="5524" spans="1:5" ht="23.25" hidden="1" x14ac:dyDescent="0.2">
      <c r="A5524" s="41" t="s">
        <v>5429</v>
      </c>
      <c r="B5524" s="41" t="s">
        <v>5432</v>
      </c>
      <c r="C5524" s="63">
        <v>6630607</v>
      </c>
      <c r="D5524" s="34" t="s">
        <v>5481</v>
      </c>
      <c r="E5524" s="37"/>
    </row>
    <row r="5525" spans="1:5" ht="23.25" hidden="1" x14ac:dyDescent="0.2">
      <c r="A5525" s="41" t="s">
        <v>5429</v>
      </c>
      <c r="B5525" s="41" t="s">
        <v>5432</v>
      </c>
      <c r="C5525" s="63">
        <v>6630608</v>
      </c>
      <c r="D5525" s="34" t="s">
        <v>5482</v>
      </c>
      <c r="E5525" s="37"/>
    </row>
    <row r="5526" spans="1:5" ht="23.25" hidden="1" x14ac:dyDescent="0.2">
      <c r="A5526" s="41" t="s">
        <v>5429</v>
      </c>
      <c r="B5526" s="41" t="s">
        <v>5432</v>
      </c>
      <c r="C5526" s="63">
        <v>6630609</v>
      </c>
      <c r="D5526" s="34" t="s">
        <v>5483</v>
      </c>
      <c r="E5526" s="37"/>
    </row>
    <row r="5527" spans="1:5" ht="23.25" hidden="1" x14ac:dyDescent="0.2">
      <c r="A5527" s="41" t="s">
        <v>5429</v>
      </c>
      <c r="B5527" s="41" t="s">
        <v>5446</v>
      </c>
      <c r="C5527" s="63">
        <v>6630701</v>
      </c>
      <c r="D5527" s="34" t="s">
        <v>5484</v>
      </c>
      <c r="E5527" s="37"/>
    </row>
    <row r="5528" spans="1:5" ht="23.25" hidden="1" x14ac:dyDescent="0.2">
      <c r="A5528" s="41" t="s">
        <v>5429</v>
      </c>
      <c r="B5528" s="41" t="s">
        <v>5446</v>
      </c>
      <c r="C5528" s="63">
        <v>6630702</v>
      </c>
      <c r="D5528" s="34" t="s">
        <v>5485</v>
      </c>
      <c r="E5528" s="37"/>
    </row>
    <row r="5529" spans="1:5" ht="23.25" hidden="1" x14ac:dyDescent="0.2">
      <c r="A5529" s="41" t="s">
        <v>5429</v>
      </c>
      <c r="B5529" s="41" t="s">
        <v>5446</v>
      </c>
      <c r="C5529" s="63">
        <v>6630703</v>
      </c>
      <c r="D5529" s="34" t="s">
        <v>5486</v>
      </c>
      <c r="E5529" s="37"/>
    </row>
    <row r="5530" spans="1:5" ht="23.25" hidden="1" x14ac:dyDescent="0.2">
      <c r="A5530" s="41" t="s">
        <v>5429</v>
      </c>
      <c r="B5530" s="41" t="s">
        <v>5446</v>
      </c>
      <c r="C5530" s="63">
        <v>6630704</v>
      </c>
      <c r="D5530" s="34" t="s">
        <v>5487</v>
      </c>
      <c r="E5530" s="37"/>
    </row>
    <row r="5531" spans="1:5" ht="23.25" hidden="1" x14ac:dyDescent="0.2">
      <c r="A5531" s="41" t="s">
        <v>5429</v>
      </c>
      <c r="B5531" s="41" t="s">
        <v>5446</v>
      </c>
      <c r="C5531" s="63">
        <v>6630705</v>
      </c>
      <c r="D5531" s="34" t="s">
        <v>5488</v>
      </c>
      <c r="E5531" s="37"/>
    </row>
    <row r="5532" spans="1:5" ht="23.25" hidden="1" x14ac:dyDescent="0.2">
      <c r="A5532" s="41" t="s">
        <v>5429</v>
      </c>
      <c r="B5532" s="41" t="s">
        <v>5448</v>
      </c>
      <c r="C5532" s="63">
        <v>6630801</v>
      </c>
      <c r="D5532" s="34" t="s">
        <v>5489</v>
      </c>
      <c r="E5532" s="37"/>
    </row>
    <row r="5533" spans="1:5" ht="23.25" hidden="1" x14ac:dyDescent="0.2">
      <c r="A5533" s="41" t="s">
        <v>5429</v>
      </c>
      <c r="B5533" s="41" t="s">
        <v>5448</v>
      </c>
      <c r="C5533" s="63">
        <v>6630802</v>
      </c>
      <c r="D5533" s="34" t="s">
        <v>5490</v>
      </c>
      <c r="E5533" s="37"/>
    </row>
    <row r="5534" spans="1:5" ht="23.25" hidden="1" x14ac:dyDescent="0.2">
      <c r="A5534" s="41" t="s">
        <v>5429</v>
      </c>
      <c r="B5534" s="41" t="s">
        <v>5448</v>
      </c>
      <c r="C5534" s="63">
        <v>6630803</v>
      </c>
      <c r="D5534" s="34" t="s">
        <v>4962</v>
      </c>
      <c r="E5534" s="37"/>
    </row>
    <row r="5535" spans="1:5" ht="23.25" hidden="1" x14ac:dyDescent="0.2">
      <c r="A5535" s="41" t="s">
        <v>5429</v>
      </c>
      <c r="B5535" s="41" t="s">
        <v>5448</v>
      </c>
      <c r="C5535" s="63">
        <v>6630805</v>
      </c>
      <c r="D5535" s="34" t="s">
        <v>5491</v>
      </c>
      <c r="E5535" s="37"/>
    </row>
    <row r="5536" spans="1:5" ht="23.25" hidden="1" x14ac:dyDescent="0.2">
      <c r="A5536" s="41" t="s">
        <v>5429</v>
      </c>
      <c r="B5536" s="41" t="s">
        <v>5450</v>
      </c>
      <c r="C5536" s="63">
        <v>6630901</v>
      </c>
      <c r="D5536" s="34" t="s">
        <v>5492</v>
      </c>
      <c r="E5536" s="37"/>
    </row>
    <row r="5537" spans="1:5" ht="23.25" hidden="1" x14ac:dyDescent="0.2">
      <c r="A5537" s="41" t="s">
        <v>5429</v>
      </c>
      <c r="B5537" s="41" t="s">
        <v>5450</v>
      </c>
      <c r="C5537" s="63">
        <v>6630902</v>
      </c>
      <c r="D5537" s="34" t="s">
        <v>5493</v>
      </c>
      <c r="E5537" s="37"/>
    </row>
    <row r="5538" spans="1:5" ht="23.25" hidden="1" x14ac:dyDescent="0.2">
      <c r="A5538" s="41" t="s">
        <v>5429</v>
      </c>
      <c r="B5538" s="41" t="s">
        <v>5450</v>
      </c>
      <c r="C5538" s="63">
        <v>6630903</v>
      </c>
      <c r="D5538" s="34" t="s">
        <v>5494</v>
      </c>
      <c r="E5538" s="37"/>
    </row>
    <row r="5539" spans="1:5" ht="23.25" hidden="1" x14ac:dyDescent="0.2">
      <c r="A5539" s="41" t="s">
        <v>5497</v>
      </c>
      <c r="B5539" s="41" t="s">
        <v>5496</v>
      </c>
      <c r="C5539" s="63">
        <v>2640101</v>
      </c>
      <c r="D5539" s="34" t="s">
        <v>5495</v>
      </c>
      <c r="E5539" s="37"/>
    </row>
    <row r="5540" spans="1:5" ht="23.25" hidden="1" x14ac:dyDescent="0.2">
      <c r="A5540" s="41" t="s">
        <v>5497</v>
      </c>
      <c r="B5540" s="41" t="s">
        <v>5496</v>
      </c>
      <c r="C5540" s="63">
        <v>4640101</v>
      </c>
      <c r="D5540" s="34" t="s">
        <v>5498</v>
      </c>
      <c r="E5540" s="37"/>
    </row>
    <row r="5541" spans="1:5" ht="23.25" hidden="1" x14ac:dyDescent="0.2">
      <c r="A5541" s="41" t="s">
        <v>5497</v>
      </c>
      <c r="B5541" s="41" t="s">
        <v>5500</v>
      </c>
      <c r="C5541" s="63">
        <v>4640701</v>
      </c>
      <c r="D5541" s="34" t="s">
        <v>5499</v>
      </c>
      <c r="E5541" s="37"/>
    </row>
    <row r="5542" spans="1:5" ht="23.25" hidden="1" x14ac:dyDescent="0.2">
      <c r="A5542" s="41" t="s">
        <v>5497</v>
      </c>
      <c r="B5542" s="41" t="s">
        <v>5496</v>
      </c>
      <c r="C5542" s="63">
        <v>5640110</v>
      </c>
      <c r="D5542" s="34" t="s">
        <v>5501</v>
      </c>
      <c r="E5542" s="37"/>
    </row>
    <row r="5543" spans="1:5" ht="23.25" hidden="1" x14ac:dyDescent="0.2">
      <c r="A5543" s="41" t="s">
        <v>5497</v>
      </c>
      <c r="B5543" s="41" t="s">
        <v>5496</v>
      </c>
      <c r="C5543" s="63">
        <v>5640111</v>
      </c>
      <c r="D5543" s="34" t="s">
        <v>795</v>
      </c>
      <c r="E5543" s="37"/>
    </row>
    <row r="5544" spans="1:5" ht="23.25" hidden="1" x14ac:dyDescent="0.2">
      <c r="A5544" s="41" t="s">
        <v>5497</v>
      </c>
      <c r="B5544" s="41" t="s">
        <v>5503</v>
      </c>
      <c r="C5544" s="63">
        <v>5640208</v>
      </c>
      <c r="D5544" s="34" t="s">
        <v>5502</v>
      </c>
      <c r="E5544" s="37"/>
    </row>
    <row r="5545" spans="1:5" ht="23.25" hidden="1" x14ac:dyDescent="0.2">
      <c r="A5545" s="41" t="s">
        <v>5497</v>
      </c>
      <c r="B5545" s="41" t="s">
        <v>5504</v>
      </c>
      <c r="C5545" s="63">
        <v>5640310</v>
      </c>
      <c r="D5545" s="34" t="s">
        <v>3734</v>
      </c>
      <c r="E5545" s="37"/>
    </row>
    <row r="5546" spans="1:5" ht="23.25" hidden="1" x14ac:dyDescent="0.2">
      <c r="A5546" s="41" t="s">
        <v>5497</v>
      </c>
      <c r="B5546" s="41" t="s">
        <v>5504</v>
      </c>
      <c r="C5546" s="63">
        <v>5640311</v>
      </c>
      <c r="D5546" s="34" t="s">
        <v>5505</v>
      </c>
      <c r="E5546" s="37"/>
    </row>
    <row r="5547" spans="1:5" ht="23.25" hidden="1" x14ac:dyDescent="0.2">
      <c r="A5547" s="41" t="s">
        <v>5497</v>
      </c>
      <c r="B5547" s="41" t="s">
        <v>5507</v>
      </c>
      <c r="C5547" s="63">
        <v>5640411</v>
      </c>
      <c r="D5547" s="34" t="s">
        <v>5506</v>
      </c>
      <c r="E5547" s="37"/>
    </row>
    <row r="5548" spans="1:5" ht="23.25" hidden="1" x14ac:dyDescent="0.2">
      <c r="A5548" s="41" t="s">
        <v>5497</v>
      </c>
      <c r="B5548" s="41" t="s">
        <v>5509</v>
      </c>
      <c r="C5548" s="63">
        <v>5640509</v>
      </c>
      <c r="D5548" s="34" t="s">
        <v>5508</v>
      </c>
      <c r="E5548" s="37"/>
    </row>
    <row r="5549" spans="1:5" ht="23.25" hidden="1" x14ac:dyDescent="0.2">
      <c r="A5549" s="41" t="s">
        <v>5497</v>
      </c>
      <c r="B5549" s="41" t="s">
        <v>5509</v>
      </c>
      <c r="C5549" s="63">
        <v>5640510</v>
      </c>
      <c r="D5549" s="34" t="s">
        <v>5510</v>
      </c>
      <c r="E5549" s="37"/>
    </row>
    <row r="5550" spans="1:5" ht="23.25" hidden="1" x14ac:dyDescent="0.2">
      <c r="A5550" s="41" t="s">
        <v>5497</v>
      </c>
      <c r="B5550" s="41" t="s">
        <v>5512</v>
      </c>
      <c r="C5550" s="63">
        <v>5640613</v>
      </c>
      <c r="D5550" s="34" t="s">
        <v>5511</v>
      </c>
      <c r="E5550" s="37"/>
    </row>
    <row r="5551" spans="1:5" ht="23.25" hidden="1" x14ac:dyDescent="0.2">
      <c r="A5551" s="41" t="s">
        <v>5497</v>
      </c>
      <c r="B5551" s="41" t="s">
        <v>5514</v>
      </c>
      <c r="C5551" s="63">
        <v>5640806</v>
      </c>
      <c r="D5551" s="34" t="s">
        <v>5513</v>
      </c>
      <c r="E5551" s="37"/>
    </row>
    <row r="5552" spans="1:5" ht="23.25" hidden="1" x14ac:dyDescent="0.2">
      <c r="A5552" s="41" t="s">
        <v>5497</v>
      </c>
      <c r="B5552" s="41" t="s">
        <v>5516</v>
      </c>
      <c r="C5552" s="63">
        <v>5640906</v>
      </c>
      <c r="D5552" s="34" t="s">
        <v>5515</v>
      </c>
      <c r="E5552" s="37"/>
    </row>
    <row r="5553" spans="1:5" ht="23.25" hidden="1" x14ac:dyDescent="0.2">
      <c r="A5553" s="41" t="s">
        <v>5497</v>
      </c>
      <c r="B5553" s="41" t="s">
        <v>5496</v>
      </c>
      <c r="C5553" s="63">
        <v>6640101</v>
      </c>
      <c r="D5553" s="34" t="s">
        <v>650</v>
      </c>
      <c r="E5553" s="37"/>
    </row>
    <row r="5554" spans="1:5" ht="23.25" hidden="1" x14ac:dyDescent="0.2">
      <c r="A5554" s="41" t="s">
        <v>5497</v>
      </c>
      <c r="B5554" s="41" t="s">
        <v>5496</v>
      </c>
      <c r="C5554" s="63">
        <v>6640102</v>
      </c>
      <c r="D5554" s="34" t="s">
        <v>5517</v>
      </c>
      <c r="E5554" s="37"/>
    </row>
    <row r="5555" spans="1:5" ht="23.25" hidden="1" x14ac:dyDescent="0.2">
      <c r="A5555" s="41" t="s">
        <v>5497</v>
      </c>
      <c r="B5555" s="41" t="s">
        <v>5496</v>
      </c>
      <c r="C5555" s="63">
        <v>6640103</v>
      </c>
      <c r="D5555" s="34" t="s">
        <v>5518</v>
      </c>
      <c r="E5555" s="37"/>
    </row>
    <row r="5556" spans="1:5" ht="23.25" hidden="1" x14ac:dyDescent="0.2">
      <c r="A5556" s="41" t="s">
        <v>5497</v>
      </c>
      <c r="B5556" s="41" t="s">
        <v>5496</v>
      </c>
      <c r="C5556" s="63">
        <v>6640104</v>
      </c>
      <c r="D5556" s="34" t="s">
        <v>1220</v>
      </c>
      <c r="E5556" s="37"/>
    </row>
    <row r="5557" spans="1:5" ht="23.25" hidden="1" x14ac:dyDescent="0.2">
      <c r="A5557" s="41" t="s">
        <v>5497</v>
      </c>
      <c r="B5557" s="41" t="s">
        <v>5496</v>
      </c>
      <c r="C5557" s="63">
        <v>6640105</v>
      </c>
      <c r="D5557" s="34" t="s">
        <v>5519</v>
      </c>
      <c r="E5557" s="37"/>
    </row>
    <row r="5558" spans="1:5" ht="23.25" hidden="1" x14ac:dyDescent="0.2">
      <c r="A5558" s="41" t="s">
        <v>5497</v>
      </c>
      <c r="B5558" s="41" t="s">
        <v>5496</v>
      </c>
      <c r="C5558" s="63">
        <v>6640106</v>
      </c>
      <c r="D5558" s="34" t="s">
        <v>5520</v>
      </c>
      <c r="E5558" s="37"/>
    </row>
    <row r="5559" spans="1:5" ht="23.25" hidden="1" x14ac:dyDescent="0.2">
      <c r="A5559" s="41" t="s">
        <v>5497</v>
      </c>
      <c r="B5559" s="41" t="s">
        <v>5496</v>
      </c>
      <c r="C5559" s="63">
        <v>6640107</v>
      </c>
      <c r="D5559" s="34" t="s">
        <v>5521</v>
      </c>
      <c r="E5559" s="37"/>
    </row>
    <row r="5560" spans="1:5" ht="23.25" hidden="1" x14ac:dyDescent="0.2">
      <c r="A5560" s="41" t="s">
        <v>5497</v>
      </c>
      <c r="B5560" s="41" t="s">
        <v>5496</v>
      </c>
      <c r="C5560" s="63">
        <v>6640108</v>
      </c>
      <c r="D5560" s="34" t="s">
        <v>5522</v>
      </c>
      <c r="E5560" s="37"/>
    </row>
    <row r="5561" spans="1:5" ht="23.25" hidden="1" x14ac:dyDescent="0.2">
      <c r="A5561" s="41" t="s">
        <v>5497</v>
      </c>
      <c r="B5561" s="41" t="s">
        <v>5496</v>
      </c>
      <c r="C5561" s="63">
        <v>6640109</v>
      </c>
      <c r="D5561" s="34" t="s">
        <v>5523</v>
      </c>
      <c r="E5561" s="37"/>
    </row>
    <row r="5562" spans="1:5" ht="23.25" hidden="1" x14ac:dyDescent="0.2">
      <c r="A5562" s="41" t="s">
        <v>5497</v>
      </c>
      <c r="B5562" s="41" t="s">
        <v>5503</v>
      </c>
      <c r="C5562" s="63">
        <v>6640201</v>
      </c>
      <c r="D5562" s="34" t="s">
        <v>5524</v>
      </c>
      <c r="E5562" s="37"/>
    </row>
    <row r="5563" spans="1:5" ht="23.25" hidden="1" x14ac:dyDescent="0.2">
      <c r="A5563" s="41" t="s">
        <v>5497</v>
      </c>
      <c r="B5563" s="41" t="s">
        <v>5503</v>
      </c>
      <c r="C5563" s="63">
        <v>6640202</v>
      </c>
      <c r="D5563" s="34" t="s">
        <v>4629</v>
      </c>
      <c r="E5563" s="37"/>
    </row>
    <row r="5564" spans="1:5" ht="23.25" hidden="1" x14ac:dyDescent="0.2">
      <c r="A5564" s="41" t="s">
        <v>5497</v>
      </c>
      <c r="B5564" s="41" t="s">
        <v>5503</v>
      </c>
      <c r="C5564" s="63">
        <v>6640203</v>
      </c>
      <c r="D5564" s="34" t="s">
        <v>5525</v>
      </c>
      <c r="E5564" s="37"/>
    </row>
    <row r="5565" spans="1:5" ht="23.25" hidden="1" x14ac:dyDescent="0.2">
      <c r="A5565" s="41" t="s">
        <v>5497</v>
      </c>
      <c r="B5565" s="41" t="s">
        <v>5503</v>
      </c>
      <c r="C5565" s="63">
        <v>6640204</v>
      </c>
      <c r="D5565" s="34" t="s">
        <v>5526</v>
      </c>
      <c r="E5565" s="37"/>
    </row>
    <row r="5566" spans="1:5" ht="23.25" hidden="1" x14ac:dyDescent="0.2">
      <c r="A5566" s="41" t="s">
        <v>5497</v>
      </c>
      <c r="B5566" s="41" t="s">
        <v>5503</v>
      </c>
      <c r="C5566" s="63">
        <v>6640205</v>
      </c>
      <c r="D5566" s="34" t="s">
        <v>5527</v>
      </c>
      <c r="E5566" s="37"/>
    </row>
    <row r="5567" spans="1:5" ht="23.25" hidden="1" x14ac:dyDescent="0.2">
      <c r="A5567" s="41" t="s">
        <v>5497</v>
      </c>
      <c r="B5567" s="41" t="s">
        <v>5503</v>
      </c>
      <c r="C5567" s="63">
        <v>6640206</v>
      </c>
      <c r="D5567" s="34" t="s">
        <v>5528</v>
      </c>
      <c r="E5567" s="37"/>
    </row>
    <row r="5568" spans="1:5" ht="23.25" hidden="1" x14ac:dyDescent="0.2">
      <c r="A5568" s="41" t="s">
        <v>5497</v>
      </c>
      <c r="B5568" s="41" t="s">
        <v>5503</v>
      </c>
      <c r="C5568" s="63">
        <v>6640207</v>
      </c>
      <c r="D5568" s="34" t="s">
        <v>3409</v>
      </c>
      <c r="E5568" s="37"/>
    </row>
    <row r="5569" spans="1:5" ht="23.25" hidden="1" x14ac:dyDescent="0.2">
      <c r="A5569" s="41" t="s">
        <v>5497</v>
      </c>
      <c r="B5569" s="41" t="s">
        <v>5504</v>
      </c>
      <c r="C5569" s="63">
        <v>6640301</v>
      </c>
      <c r="D5569" s="34" t="s">
        <v>1596</v>
      </c>
      <c r="E5569" s="37"/>
    </row>
    <row r="5570" spans="1:5" ht="23.25" hidden="1" x14ac:dyDescent="0.2">
      <c r="A5570" s="41" t="s">
        <v>5497</v>
      </c>
      <c r="B5570" s="41" t="s">
        <v>5504</v>
      </c>
      <c r="C5570" s="63">
        <v>6640302</v>
      </c>
      <c r="D5570" s="34" t="s">
        <v>5529</v>
      </c>
      <c r="E5570" s="37"/>
    </row>
    <row r="5571" spans="1:5" ht="23.25" hidden="1" x14ac:dyDescent="0.2">
      <c r="A5571" s="41" t="s">
        <v>5497</v>
      </c>
      <c r="B5571" s="41" t="s">
        <v>5504</v>
      </c>
      <c r="C5571" s="63">
        <v>6640303</v>
      </c>
      <c r="D5571" s="34" t="s">
        <v>5530</v>
      </c>
      <c r="E5571" s="37"/>
    </row>
    <row r="5572" spans="1:5" ht="23.25" hidden="1" x14ac:dyDescent="0.2">
      <c r="A5572" s="41" t="s">
        <v>5497</v>
      </c>
      <c r="B5572" s="41" t="s">
        <v>5504</v>
      </c>
      <c r="C5572" s="63">
        <v>6640304</v>
      </c>
      <c r="D5572" s="34" t="s">
        <v>5531</v>
      </c>
      <c r="E5572" s="37"/>
    </row>
    <row r="5573" spans="1:5" ht="23.25" hidden="1" x14ac:dyDescent="0.2">
      <c r="A5573" s="41" t="s">
        <v>5497</v>
      </c>
      <c r="B5573" s="41" t="s">
        <v>5504</v>
      </c>
      <c r="C5573" s="63">
        <v>6640305</v>
      </c>
      <c r="D5573" s="34" t="s">
        <v>253</v>
      </c>
      <c r="E5573" s="37"/>
    </row>
    <row r="5574" spans="1:5" ht="23.25" hidden="1" x14ac:dyDescent="0.2">
      <c r="A5574" s="41" t="s">
        <v>5497</v>
      </c>
      <c r="B5574" s="41" t="s">
        <v>5504</v>
      </c>
      <c r="C5574" s="63">
        <v>6640306</v>
      </c>
      <c r="D5574" s="34" t="s">
        <v>5532</v>
      </c>
      <c r="E5574" s="37"/>
    </row>
    <row r="5575" spans="1:5" ht="23.25" hidden="1" x14ac:dyDescent="0.2">
      <c r="A5575" s="41" t="s">
        <v>5497</v>
      </c>
      <c r="B5575" s="41" t="s">
        <v>5504</v>
      </c>
      <c r="C5575" s="63">
        <v>6640307</v>
      </c>
      <c r="D5575" s="34" t="s">
        <v>5533</v>
      </c>
      <c r="E5575" s="37"/>
    </row>
    <row r="5576" spans="1:5" ht="23.25" hidden="1" x14ac:dyDescent="0.2">
      <c r="A5576" s="41" t="s">
        <v>5497</v>
      </c>
      <c r="B5576" s="41" t="s">
        <v>5504</v>
      </c>
      <c r="C5576" s="63">
        <v>6640308</v>
      </c>
      <c r="D5576" s="34" t="s">
        <v>5534</v>
      </c>
      <c r="E5576" s="37"/>
    </row>
    <row r="5577" spans="1:5" ht="23.25" hidden="1" x14ac:dyDescent="0.2">
      <c r="A5577" s="41" t="s">
        <v>5497</v>
      </c>
      <c r="B5577" s="41" t="s">
        <v>5504</v>
      </c>
      <c r="C5577" s="63">
        <v>6640309</v>
      </c>
      <c r="D5577" s="34" t="s">
        <v>757</v>
      </c>
      <c r="E5577" s="37"/>
    </row>
    <row r="5578" spans="1:5" ht="23.25" hidden="1" x14ac:dyDescent="0.2">
      <c r="A5578" s="41" t="s">
        <v>5497</v>
      </c>
      <c r="B5578" s="41" t="s">
        <v>5507</v>
      </c>
      <c r="C5578" s="63">
        <v>6640401</v>
      </c>
      <c r="D5578" s="34" t="s">
        <v>5535</v>
      </c>
      <c r="E5578" s="37"/>
    </row>
    <row r="5579" spans="1:5" ht="23.25" hidden="1" x14ac:dyDescent="0.2">
      <c r="A5579" s="41" t="s">
        <v>5497</v>
      </c>
      <c r="B5579" s="41" t="s">
        <v>5507</v>
      </c>
      <c r="C5579" s="63">
        <v>6640402</v>
      </c>
      <c r="D5579" s="34" t="s">
        <v>5536</v>
      </c>
      <c r="E5579" s="37"/>
    </row>
    <row r="5580" spans="1:5" ht="23.25" hidden="1" x14ac:dyDescent="0.2">
      <c r="A5580" s="41" t="s">
        <v>5497</v>
      </c>
      <c r="B5580" s="41" t="s">
        <v>5507</v>
      </c>
      <c r="C5580" s="63">
        <v>6640403</v>
      </c>
      <c r="D5580" s="34" t="s">
        <v>5537</v>
      </c>
      <c r="E5580" s="37"/>
    </row>
    <row r="5581" spans="1:5" ht="23.25" hidden="1" x14ac:dyDescent="0.2">
      <c r="A5581" s="41" t="s">
        <v>5497</v>
      </c>
      <c r="B5581" s="41" t="s">
        <v>5507</v>
      </c>
      <c r="C5581" s="63">
        <v>6640404</v>
      </c>
      <c r="D5581" s="34" t="s">
        <v>5538</v>
      </c>
      <c r="E5581" s="37"/>
    </row>
    <row r="5582" spans="1:5" ht="23.25" hidden="1" x14ac:dyDescent="0.2">
      <c r="A5582" s="41" t="s">
        <v>5497</v>
      </c>
      <c r="B5582" s="41" t="s">
        <v>5507</v>
      </c>
      <c r="C5582" s="63">
        <v>6640405</v>
      </c>
      <c r="D5582" s="34" t="s">
        <v>5539</v>
      </c>
      <c r="E5582" s="37"/>
    </row>
    <row r="5583" spans="1:5" ht="23.25" hidden="1" x14ac:dyDescent="0.2">
      <c r="A5583" s="41" t="s">
        <v>5497</v>
      </c>
      <c r="B5583" s="41" t="s">
        <v>5507</v>
      </c>
      <c r="C5583" s="63">
        <v>6640406</v>
      </c>
      <c r="D5583" s="34" t="s">
        <v>654</v>
      </c>
      <c r="E5583" s="37"/>
    </row>
    <row r="5584" spans="1:5" ht="23.25" hidden="1" x14ac:dyDescent="0.2">
      <c r="A5584" s="41" t="s">
        <v>5497</v>
      </c>
      <c r="B5584" s="41" t="s">
        <v>5507</v>
      </c>
      <c r="C5584" s="63">
        <v>6640407</v>
      </c>
      <c r="D5584" s="34" t="s">
        <v>2870</v>
      </c>
      <c r="E5584" s="37"/>
    </row>
    <row r="5585" spans="1:5" ht="23.25" hidden="1" x14ac:dyDescent="0.2">
      <c r="A5585" s="41" t="s">
        <v>5497</v>
      </c>
      <c r="B5585" s="41" t="s">
        <v>5507</v>
      </c>
      <c r="C5585" s="63">
        <v>6640408</v>
      </c>
      <c r="D5585" s="34" t="s">
        <v>2743</v>
      </c>
      <c r="E5585" s="37"/>
    </row>
    <row r="5586" spans="1:5" ht="23.25" hidden="1" x14ac:dyDescent="0.2">
      <c r="A5586" s="41" t="s">
        <v>5497</v>
      </c>
      <c r="B5586" s="41" t="s">
        <v>5507</v>
      </c>
      <c r="C5586" s="63">
        <v>6640409</v>
      </c>
      <c r="D5586" s="34" t="s">
        <v>5540</v>
      </c>
      <c r="E5586" s="37"/>
    </row>
    <row r="5587" spans="1:5" ht="23.25" hidden="1" x14ac:dyDescent="0.2">
      <c r="A5587" s="41" t="s">
        <v>5497</v>
      </c>
      <c r="B5587" s="41" t="s">
        <v>5507</v>
      </c>
      <c r="C5587" s="63">
        <v>6640410</v>
      </c>
      <c r="D5587" s="34" t="s">
        <v>5541</v>
      </c>
      <c r="E5587" s="37"/>
    </row>
    <row r="5588" spans="1:5" ht="23.25" hidden="1" x14ac:dyDescent="0.2">
      <c r="A5588" s="41" t="s">
        <v>5497</v>
      </c>
      <c r="B5588" s="41" t="s">
        <v>5509</v>
      </c>
      <c r="C5588" s="63">
        <v>6640501</v>
      </c>
      <c r="D5588" s="34" t="s">
        <v>5542</v>
      </c>
      <c r="E5588" s="37"/>
    </row>
    <row r="5589" spans="1:5" ht="23.25" hidden="1" x14ac:dyDescent="0.2">
      <c r="A5589" s="41" t="s">
        <v>5497</v>
      </c>
      <c r="B5589" s="41" t="s">
        <v>5509</v>
      </c>
      <c r="C5589" s="63">
        <v>6640502</v>
      </c>
      <c r="D5589" s="34" t="s">
        <v>399</v>
      </c>
      <c r="E5589" s="37"/>
    </row>
    <row r="5590" spans="1:5" ht="23.25" hidden="1" x14ac:dyDescent="0.2">
      <c r="A5590" s="41" t="s">
        <v>5497</v>
      </c>
      <c r="B5590" s="41" t="s">
        <v>5509</v>
      </c>
      <c r="C5590" s="63">
        <v>6640503</v>
      </c>
      <c r="D5590" s="34" t="s">
        <v>5543</v>
      </c>
      <c r="E5590" s="37"/>
    </row>
    <row r="5591" spans="1:5" ht="23.25" hidden="1" x14ac:dyDescent="0.2">
      <c r="A5591" s="41" t="s">
        <v>5497</v>
      </c>
      <c r="B5591" s="41" t="s">
        <v>5509</v>
      </c>
      <c r="C5591" s="63">
        <v>6640504</v>
      </c>
      <c r="D5591" s="34" t="s">
        <v>5544</v>
      </c>
      <c r="E5591" s="37"/>
    </row>
    <row r="5592" spans="1:5" ht="23.25" hidden="1" x14ac:dyDescent="0.2">
      <c r="A5592" s="41" t="s">
        <v>5497</v>
      </c>
      <c r="B5592" s="41" t="s">
        <v>5509</v>
      </c>
      <c r="C5592" s="63">
        <v>6640505</v>
      </c>
      <c r="D5592" s="34" t="s">
        <v>4636</v>
      </c>
      <c r="E5592" s="37"/>
    </row>
    <row r="5593" spans="1:5" ht="23.25" hidden="1" x14ac:dyDescent="0.2">
      <c r="A5593" s="41" t="s">
        <v>5497</v>
      </c>
      <c r="B5593" s="41" t="s">
        <v>5509</v>
      </c>
      <c r="C5593" s="63">
        <v>6640506</v>
      </c>
      <c r="D5593" s="34" t="s">
        <v>5545</v>
      </c>
      <c r="E5593" s="37"/>
    </row>
    <row r="5594" spans="1:5" ht="23.25" hidden="1" x14ac:dyDescent="0.2">
      <c r="A5594" s="41" t="s">
        <v>5497</v>
      </c>
      <c r="B5594" s="41" t="s">
        <v>5509</v>
      </c>
      <c r="C5594" s="63">
        <v>6640507</v>
      </c>
      <c r="D5594" s="34" t="s">
        <v>5546</v>
      </c>
      <c r="E5594" s="37"/>
    </row>
    <row r="5595" spans="1:5" ht="23.25" hidden="1" x14ac:dyDescent="0.2">
      <c r="A5595" s="41" t="s">
        <v>5497</v>
      </c>
      <c r="B5595" s="41" t="s">
        <v>5509</v>
      </c>
      <c r="C5595" s="63">
        <v>6640508</v>
      </c>
      <c r="D5595" s="34" t="s">
        <v>3229</v>
      </c>
      <c r="E5595" s="37"/>
    </row>
    <row r="5596" spans="1:5" ht="23.25" hidden="1" x14ac:dyDescent="0.2">
      <c r="A5596" s="41" t="s">
        <v>5497</v>
      </c>
      <c r="B5596" s="41" t="s">
        <v>5512</v>
      </c>
      <c r="C5596" s="63">
        <v>6640601</v>
      </c>
      <c r="D5596" s="34" t="s">
        <v>5547</v>
      </c>
      <c r="E5596" s="37"/>
    </row>
    <row r="5597" spans="1:5" ht="23.25" hidden="1" x14ac:dyDescent="0.2">
      <c r="A5597" s="41" t="s">
        <v>5497</v>
      </c>
      <c r="B5597" s="41" t="s">
        <v>5512</v>
      </c>
      <c r="C5597" s="63">
        <v>6640602</v>
      </c>
      <c r="D5597" s="34" t="s">
        <v>2735</v>
      </c>
      <c r="E5597" s="37"/>
    </row>
    <row r="5598" spans="1:5" ht="23.25" hidden="1" x14ac:dyDescent="0.2">
      <c r="A5598" s="41" t="s">
        <v>5497</v>
      </c>
      <c r="B5598" s="41" t="s">
        <v>5512</v>
      </c>
      <c r="C5598" s="63">
        <v>6640603</v>
      </c>
      <c r="D5598" s="34" t="s">
        <v>5548</v>
      </c>
      <c r="E5598" s="37"/>
    </row>
    <row r="5599" spans="1:5" ht="23.25" hidden="1" x14ac:dyDescent="0.2">
      <c r="A5599" s="41" t="s">
        <v>5497</v>
      </c>
      <c r="B5599" s="41" t="s">
        <v>5512</v>
      </c>
      <c r="C5599" s="63">
        <v>6640604</v>
      </c>
      <c r="D5599" s="34" t="s">
        <v>5549</v>
      </c>
      <c r="E5599" s="37"/>
    </row>
    <row r="5600" spans="1:5" ht="23.25" hidden="1" x14ac:dyDescent="0.2">
      <c r="A5600" s="41" t="s">
        <v>5497</v>
      </c>
      <c r="B5600" s="41" t="s">
        <v>5512</v>
      </c>
      <c r="C5600" s="63">
        <v>6640605</v>
      </c>
      <c r="D5600" s="34" t="s">
        <v>5550</v>
      </c>
      <c r="E5600" s="37"/>
    </row>
    <row r="5601" spans="1:5" ht="23.25" hidden="1" x14ac:dyDescent="0.2">
      <c r="A5601" s="41" t="s">
        <v>5497</v>
      </c>
      <c r="B5601" s="41" t="s">
        <v>5512</v>
      </c>
      <c r="C5601" s="63">
        <v>6640606</v>
      </c>
      <c r="D5601" s="34" t="s">
        <v>5528</v>
      </c>
      <c r="E5601" s="37"/>
    </row>
    <row r="5602" spans="1:5" ht="23.25" hidden="1" x14ac:dyDescent="0.2">
      <c r="A5602" s="41" t="s">
        <v>5497</v>
      </c>
      <c r="B5602" s="41" t="s">
        <v>5512</v>
      </c>
      <c r="C5602" s="63">
        <v>6640607</v>
      </c>
      <c r="D5602" s="34" t="s">
        <v>5551</v>
      </c>
      <c r="E5602" s="37"/>
    </row>
    <row r="5603" spans="1:5" ht="23.25" hidden="1" x14ac:dyDescent="0.2">
      <c r="A5603" s="41" t="s">
        <v>5497</v>
      </c>
      <c r="B5603" s="41" t="s">
        <v>5512</v>
      </c>
      <c r="C5603" s="63">
        <v>6640608</v>
      </c>
      <c r="D5603" s="34" t="s">
        <v>302</v>
      </c>
      <c r="E5603" s="37"/>
    </row>
    <row r="5604" spans="1:5" ht="23.25" hidden="1" x14ac:dyDescent="0.2">
      <c r="A5604" s="41" t="s">
        <v>5497</v>
      </c>
      <c r="B5604" s="41" t="s">
        <v>5512</v>
      </c>
      <c r="C5604" s="63">
        <v>6640609</v>
      </c>
      <c r="D5604" s="34" t="s">
        <v>5552</v>
      </c>
      <c r="E5604" s="37"/>
    </row>
    <row r="5605" spans="1:5" ht="23.25" hidden="1" x14ac:dyDescent="0.2">
      <c r="A5605" s="41" t="s">
        <v>5497</v>
      </c>
      <c r="B5605" s="41" t="s">
        <v>5512</v>
      </c>
      <c r="C5605" s="63">
        <v>6640610</v>
      </c>
      <c r="D5605" s="34" t="s">
        <v>371</v>
      </c>
      <c r="E5605" s="37"/>
    </row>
    <row r="5606" spans="1:5" ht="23.25" hidden="1" x14ac:dyDescent="0.2">
      <c r="A5606" s="41" t="s">
        <v>5497</v>
      </c>
      <c r="B5606" s="41" t="s">
        <v>5512</v>
      </c>
      <c r="C5606" s="63">
        <v>6640611</v>
      </c>
      <c r="D5606" s="34" t="s">
        <v>570</v>
      </c>
      <c r="E5606" s="37"/>
    </row>
    <row r="5607" spans="1:5" ht="23.25" hidden="1" x14ac:dyDescent="0.2">
      <c r="A5607" s="41" t="s">
        <v>5497</v>
      </c>
      <c r="B5607" s="41" t="s">
        <v>5512</v>
      </c>
      <c r="C5607" s="63">
        <v>6640612</v>
      </c>
      <c r="D5607" s="34" t="s">
        <v>5233</v>
      </c>
      <c r="E5607" s="37"/>
    </row>
    <row r="5608" spans="1:5" ht="23.25" hidden="1" x14ac:dyDescent="0.2">
      <c r="A5608" s="41" t="s">
        <v>5497</v>
      </c>
      <c r="B5608" s="41" t="s">
        <v>5500</v>
      </c>
      <c r="C5608" s="63">
        <v>6640701</v>
      </c>
      <c r="D5608" s="34" t="s">
        <v>5553</v>
      </c>
      <c r="E5608" s="37"/>
    </row>
    <row r="5609" spans="1:5" ht="23.25" hidden="1" x14ac:dyDescent="0.2">
      <c r="A5609" s="41" t="s">
        <v>5497</v>
      </c>
      <c r="B5609" s="41" t="s">
        <v>5500</v>
      </c>
      <c r="C5609" s="63">
        <v>6640702</v>
      </c>
      <c r="D5609" s="34" t="s">
        <v>5554</v>
      </c>
      <c r="E5609" s="37"/>
    </row>
    <row r="5610" spans="1:5" ht="23.25" hidden="1" x14ac:dyDescent="0.2">
      <c r="A5610" s="41" t="s">
        <v>5497</v>
      </c>
      <c r="B5610" s="41" t="s">
        <v>5500</v>
      </c>
      <c r="C5610" s="63">
        <v>6640703</v>
      </c>
      <c r="D5610" s="34" t="s">
        <v>5555</v>
      </c>
      <c r="E5610" s="37"/>
    </row>
    <row r="5611" spans="1:5" ht="23.25" hidden="1" x14ac:dyDescent="0.2">
      <c r="A5611" s="41" t="s">
        <v>5497</v>
      </c>
      <c r="B5611" s="41" t="s">
        <v>5500</v>
      </c>
      <c r="C5611" s="63">
        <v>6640704</v>
      </c>
      <c r="D5611" s="34" t="s">
        <v>5556</v>
      </c>
      <c r="E5611" s="37"/>
    </row>
    <row r="5612" spans="1:5" ht="23.25" hidden="1" x14ac:dyDescent="0.2">
      <c r="A5612" s="41" t="s">
        <v>5497</v>
      </c>
      <c r="B5612" s="41" t="s">
        <v>5500</v>
      </c>
      <c r="C5612" s="63">
        <v>6640705</v>
      </c>
      <c r="D5612" s="34" t="s">
        <v>3082</v>
      </c>
      <c r="E5612" s="37"/>
    </row>
    <row r="5613" spans="1:5" ht="23.25" hidden="1" x14ac:dyDescent="0.2">
      <c r="A5613" s="41" t="s">
        <v>5497</v>
      </c>
      <c r="B5613" s="41" t="s">
        <v>5500</v>
      </c>
      <c r="C5613" s="63">
        <v>6640706</v>
      </c>
      <c r="D5613" s="34" t="s">
        <v>5557</v>
      </c>
      <c r="E5613" s="37"/>
    </row>
    <row r="5614" spans="1:5" ht="23.25" hidden="1" x14ac:dyDescent="0.2">
      <c r="A5614" s="41" t="s">
        <v>5497</v>
      </c>
      <c r="B5614" s="41" t="s">
        <v>5500</v>
      </c>
      <c r="C5614" s="63">
        <v>6640707</v>
      </c>
      <c r="D5614" s="34" t="s">
        <v>5558</v>
      </c>
      <c r="E5614" s="37"/>
    </row>
    <row r="5615" spans="1:5" ht="23.25" hidden="1" x14ac:dyDescent="0.2">
      <c r="A5615" s="41" t="s">
        <v>5497</v>
      </c>
      <c r="B5615" s="41" t="s">
        <v>5500</v>
      </c>
      <c r="C5615" s="63">
        <v>6640708</v>
      </c>
      <c r="D5615" s="34" t="s">
        <v>5199</v>
      </c>
      <c r="E5615" s="37"/>
    </row>
    <row r="5616" spans="1:5" ht="23.25" hidden="1" x14ac:dyDescent="0.2">
      <c r="A5616" s="41" t="s">
        <v>5497</v>
      </c>
      <c r="B5616" s="41" t="s">
        <v>5500</v>
      </c>
      <c r="C5616" s="63">
        <v>6640709</v>
      </c>
      <c r="D5616" s="34" t="s">
        <v>5559</v>
      </c>
      <c r="E5616" s="37"/>
    </row>
    <row r="5617" spans="1:5" ht="23.25" hidden="1" x14ac:dyDescent="0.2">
      <c r="A5617" s="41" t="s">
        <v>5497</v>
      </c>
      <c r="B5617" s="41" t="s">
        <v>5500</v>
      </c>
      <c r="C5617" s="63">
        <v>6640710</v>
      </c>
      <c r="D5617" s="34" t="s">
        <v>5560</v>
      </c>
      <c r="E5617" s="37"/>
    </row>
    <row r="5618" spans="1:5" ht="23.25" hidden="1" x14ac:dyDescent="0.2">
      <c r="A5618" s="41" t="s">
        <v>5497</v>
      </c>
      <c r="B5618" s="41" t="s">
        <v>5500</v>
      </c>
      <c r="C5618" s="63">
        <v>6640711</v>
      </c>
      <c r="D5618" s="34" t="s">
        <v>5561</v>
      </c>
      <c r="E5618" s="37"/>
    </row>
    <row r="5619" spans="1:5" ht="23.25" hidden="1" x14ac:dyDescent="0.2">
      <c r="A5619" s="41" t="s">
        <v>5497</v>
      </c>
      <c r="B5619" s="41" t="s">
        <v>5500</v>
      </c>
      <c r="C5619" s="63">
        <v>6640712</v>
      </c>
      <c r="D5619" s="34" t="s">
        <v>5562</v>
      </c>
      <c r="E5619" s="37"/>
    </row>
    <row r="5620" spans="1:5" ht="23.25" hidden="1" x14ac:dyDescent="0.2">
      <c r="A5620" s="41" t="s">
        <v>5497</v>
      </c>
      <c r="B5620" s="41" t="s">
        <v>5514</v>
      </c>
      <c r="C5620" s="63">
        <v>6640801</v>
      </c>
      <c r="D5620" s="34" t="s">
        <v>5563</v>
      </c>
      <c r="E5620" s="37"/>
    </row>
    <row r="5621" spans="1:5" ht="23.25" hidden="1" x14ac:dyDescent="0.2">
      <c r="A5621" s="41" t="s">
        <v>5497</v>
      </c>
      <c r="B5621" s="41" t="s">
        <v>5514</v>
      </c>
      <c r="C5621" s="63">
        <v>6640802</v>
      </c>
      <c r="D5621" s="34" t="s">
        <v>5564</v>
      </c>
      <c r="E5621" s="37"/>
    </row>
    <row r="5622" spans="1:5" ht="23.25" hidden="1" x14ac:dyDescent="0.2">
      <c r="A5622" s="41" t="s">
        <v>5497</v>
      </c>
      <c r="B5622" s="41" t="s">
        <v>5514</v>
      </c>
      <c r="C5622" s="63">
        <v>6640803</v>
      </c>
      <c r="D5622" s="34" t="s">
        <v>5565</v>
      </c>
      <c r="E5622" s="37"/>
    </row>
    <row r="5623" spans="1:5" ht="23.25" hidden="1" x14ac:dyDescent="0.2">
      <c r="A5623" s="41" t="s">
        <v>5497</v>
      </c>
      <c r="B5623" s="41" t="s">
        <v>5514</v>
      </c>
      <c r="C5623" s="63">
        <v>6640804</v>
      </c>
      <c r="D5623" s="34" t="s">
        <v>5566</v>
      </c>
      <c r="E5623" s="37"/>
    </row>
    <row r="5624" spans="1:5" ht="23.25" hidden="1" x14ac:dyDescent="0.2">
      <c r="A5624" s="41" t="s">
        <v>5497</v>
      </c>
      <c r="B5624" s="41" t="s">
        <v>5514</v>
      </c>
      <c r="C5624" s="63">
        <v>6640805</v>
      </c>
      <c r="D5624" s="34" t="s">
        <v>498</v>
      </c>
      <c r="E5624" s="37"/>
    </row>
    <row r="5625" spans="1:5" ht="23.25" hidden="1" x14ac:dyDescent="0.2">
      <c r="A5625" s="41" t="s">
        <v>5497</v>
      </c>
      <c r="B5625" s="41" t="s">
        <v>5516</v>
      </c>
      <c r="C5625" s="63">
        <v>6640901</v>
      </c>
      <c r="D5625" s="34" t="s">
        <v>5567</v>
      </c>
      <c r="E5625" s="37"/>
    </row>
    <row r="5626" spans="1:5" ht="23.25" hidden="1" x14ac:dyDescent="0.2">
      <c r="A5626" s="41" t="s">
        <v>5497</v>
      </c>
      <c r="B5626" s="41" t="s">
        <v>5516</v>
      </c>
      <c r="C5626" s="63">
        <v>6640902</v>
      </c>
      <c r="D5626" s="34" t="s">
        <v>1486</v>
      </c>
      <c r="E5626" s="37"/>
    </row>
    <row r="5627" spans="1:5" ht="23.25" hidden="1" x14ac:dyDescent="0.2">
      <c r="A5627" s="41" t="s">
        <v>5497</v>
      </c>
      <c r="B5627" s="41" t="s">
        <v>5516</v>
      </c>
      <c r="C5627" s="63">
        <v>6640903</v>
      </c>
      <c r="D5627" s="34" t="s">
        <v>5568</v>
      </c>
      <c r="E5627" s="37"/>
    </row>
    <row r="5628" spans="1:5" ht="23.25" hidden="1" x14ac:dyDescent="0.2">
      <c r="A5628" s="41" t="s">
        <v>5497</v>
      </c>
      <c r="B5628" s="41" t="s">
        <v>5516</v>
      </c>
      <c r="C5628" s="63">
        <v>6640904</v>
      </c>
      <c r="D5628" s="34" t="s">
        <v>5569</v>
      </c>
      <c r="E5628" s="37"/>
    </row>
    <row r="5629" spans="1:5" ht="23.25" hidden="1" x14ac:dyDescent="0.2">
      <c r="A5629" s="41" t="s">
        <v>5497</v>
      </c>
      <c r="B5629" s="41" t="s">
        <v>5516</v>
      </c>
      <c r="C5629" s="63">
        <v>6640905</v>
      </c>
      <c r="D5629" s="34" t="s">
        <v>5570</v>
      </c>
      <c r="E5629" s="37"/>
    </row>
    <row r="5630" spans="1:5" ht="23.25" hidden="1" x14ac:dyDescent="0.2">
      <c r="A5630" s="41" t="s">
        <v>5573</v>
      </c>
      <c r="B5630" s="41" t="s">
        <v>5572</v>
      </c>
      <c r="C5630" s="63">
        <v>2650101</v>
      </c>
      <c r="D5630" s="34" t="s">
        <v>5571</v>
      </c>
      <c r="E5630" s="37"/>
    </row>
    <row r="5631" spans="1:5" ht="23.25" hidden="1" x14ac:dyDescent="0.2">
      <c r="A5631" s="41" t="s">
        <v>5573</v>
      </c>
      <c r="B5631" s="41" t="s">
        <v>5572</v>
      </c>
      <c r="C5631" s="63">
        <v>3650101</v>
      </c>
      <c r="D5631" s="34" t="s">
        <v>5574</v>
      </c>
      <c r="E5631" s="37"/>
    </row>
    <row r="5632" spans="1:5" ht="23.25" hidden="1" x14ac:dyDescent="0.2">
      <c r="A5632" s="41" t="s">
        <v>5573</v>
      </c>
      <c r="B5632" s="41" t="s">
        <v>5572</v>
      </c>
      <c r="C5632" s="63">
        <v>5650120</v>
      </c>
      <c r="D5632" s="34" t="s">
        <v>164</v>
      </c>
      <c r="E5632" s="37"/>
    </row>
    <row r="5633" spans="1:5" ht="23.25" hidden="1" x14ac:dyDescent="0.2">
      <c r="A5633" s="41" t="s">
        <v>5573</v>
      </c>
      <c r="B5633" s="41" t="s">
        <v>5576</v>
      </c>
      <c r="C5633" s="63">
        <v>5650212</v>
      </c>
      <c r="D5633" s="34" t="s">
        <v>5575</v>
      </c>
      <c r="E5633" s="37"/>
    </row>
    <row r="5634" spans="1:5" ht="23.25" hidden="1" x14ac:dyDescent="0.2">
      <c r="A5634" s="41" t="s">
        <v>5573</v>
      </c>
      <c r="B5634" s="41" t="s">
        <v>5578</v>
      </c>
      <c r="C5634" s="63">
        <v>5650307</v>
      </c>
      <c r="D5634" s="34" t="s">
        <v>5577</v>
      </c>
      <c r="E5634" s="37"/>
    </row>
    <row r="5635" spans="1:5" ht="23.25" hidden="1" x14ac:dyDescent="0.2">
      <c r="A5635" s="41" t="s">
        <v>5573</v>
      </c>
      <c r="B5635" s="41" t="s">
        <v>5580</v>
      </c>
      <c r="C5635" s="63">
        <v>5650412</v>
      </c>
      <c r="D5635" s="34" t="s">
        <v>5579</v>
      </c>
      <c r="E5635" s="37"/>
    </row>
    <row r="5636" spans="1:5" ht="23.25" hidden="1" x14ac:dyDescent="0.2">
      <c r="A5636" s="41" t="s">
        <v>5573</v>
      </c>
      <c r="B5636" s="41" t="s">
        <v>5580</v>
      </c>
      <c r="C5636" s="63">
        <v>5650413</v>
      </c>
      <c r="D5636" s="34" t="s">
        <v>5581</v>
      </c>
      <c r="E5636" s="37"/>
    </row>
    <row r="5637" spans="1:5" ht="23.25" hidden="1" x14ac:dyDescent="0.2">
      <c r="A5637" s="41" t="s">
        <v>5573</v>
      </c>
      <c r="B5637" s="41" t="s">
        <v>5583</v>
      </c>
      <c r="C5637" s="63">
        <v>5650508</v>
      </c>
      <c r="D5637" s="34" t="s">
        <v>5582</v>
      </c>
      <c r="E5637" s="37"/>
    </row>
    <row r="5638" spans="1:5" ht="23.25" hidden="1" x14ac:dyDescent="0.2">
      <c r="A5638" s="41" t="s">
        <v>5573</v>
      </c>
      <c r="B5638" s="41" t="s">
        <v>5583</v>
      </c>
      <c r="C5638" s="63">
        <v>5650509</v>
      </c>
      <c r="D5638" s="34" t="s">
        <v>5584</v>
      </c>
      <c r="E5638" s="37"/>
    </row>
    <row r="5639" spans="1:5" ht="23.25" hidden="1" x14ac:dyDescent="0.2">
      <c r="A5639" s="41" t="s">
        <v>5573</v>
      </c>
      <c r="B5639" s="41" t="s">
        <v>5586</v>
      </c>
      <c r="C5639" s="63">
        <v>5650613</v>
      </c>
      <c r="D5639" s="34" t="s">
        <v>5585</v>
      </c>
      <c r="E5639" s="37"/>
    </row>
    <row r="5640" spans="1:5" ht="23.25" hidden="1" x14ac:dyDescent="0.2">
      <c r="A5640" s="41" t="s">
        <v>5573</v>
      </c>
      <c r="B5640" s="41" t="s">
        <v>5586</v>
      </c>
      <c r="C5640" s="63">
        <v>5650614</v>
      </c>
      <c r="D5640" s="34" t="s">
        <v>5587</v>
      </c>
      <c r="E5640" s="37"/>
    </row>
    <row r="5641" spans="1:5" ht="23.25" hidden="1" x14ac:dyDescent="0.2">
      <c r="A5641" s="41" t="s">
        <v>5573</v>
      </c>
      <c r="B5641" s="41" t="s">
        <v>5589</v>
      </c>
      <c r="C5641" s="63">
        <v>5650707</v>
      </c>
      <c r="D5641" s="34" t="s">
        <v>5588</v>
      </c>
      <c r="E5641" s="37"/>
    </row>
    <row r="5642" spans="1:5" ht="23.25" hidden="1" x14ac:dyDescent="0.2">
      <c r="A5642" s="41" t="s">
        <v>5573</v>
      </c>
      <c r="B5642" s="41" t="s">
        <v>5590</v>
      </c>
      <c r="C5642" s="63">
        <v>5650812</v>
      </c>
      <c r="D5642" s="34" t="s">
        <v>1422</v>
      </c>
      <c r="E5642" s="37"/>
    </row>
    <row r="5643" spans="1:5" ht="23.25" hidden="1" x14ac:dyDescent="0.2">
      <c r="A5643" s="41" t="s">
        <v>5573</v>
      </c>
      <c r="B5643" s="41" t="s">
        <v>5592</v>
      </c>
      <c r="C5643" s="63">
        <v>5650908</v>
      </c>
      <c r="D5643" s="34" t="s">
        <v>5591</v>
      </c>
      <c r="E5643" s="37"/>
    </row>
    <row r="5644" spans="1:5" ht="23.25" hidden="1" x14ac:dyDescent="0.2">
      <c r="A5644" s="41" t="s">
        <v>5573</v>
      </c>
      <c r="B5644" s="41" t="s">
        <v>5572</v>
      </c>
      <c r="C5644" s="63">
        <v>6650101</v>
      </c>
      <c r="D5644" s="34" t="s">
        <v>344</v>
      </c>
      <c r="E5644" s="37"/>
    </row>
    <row r="5645" spans="1:5" ht="23.25" hidden="1" x14ac:dyDescent="0.2">
      <c r="A5645" s="41" t="s">
        <v>5573</v>
      </c>
      <c r="B5645" s="41" t="s">
        <v>5572</v>
      </c>
      <c r="C5645" s="63">
        <v>6650102</v>
      </c>
      <c r="D5645" s="34" t="s">
        <v>5593</v>
      </c>
      <c r="E5645" s="37"/>
    </row>
    <row r="5646" spans="1:5" ht="23.25" hidden="1" x14ac:dyDescent="0.2">
      <c r="A5646" s="41" t="s">
        <v>5573</v>
      </c>
      <c r="B5646" s="41" t="s">
        <v>5572</v>
      </c>
      <c r="C5646" s="63">
        <v>6650103</v>
      </c>
      <c r="D5646" s="34" t="s">
        <v>5594</v>
      </c>
      <c r="E5646" s="37"/>
    </row>
    <row r="5647" spans="1:5" ht="23.25" hidden="1" x14ac:dyDescent="0.2">
      <c r="A5647" s="41" t="s">
        <v>5573</v>
      </c>
      <c r="B5647" s="41" t="s">
        <v>5572</v>
      </c>
      <c r="C5647" s="63">
        <v>6650104</v>
      </c>
      <c r="D5647" s="34" t="s">
        <v>5595</v>
      </c>
      <c r="E5647" s="37"/>
    </row>
    <row r="5648" spans="1:5" ht="23.25" hidden="1" x14ac:dyDescent="0.2">
      <c r="A5648" s="41" t="s">
        <v>5573</v>
      </c>
      <c r="B5648" s="41" t="s">
        <v>5572</v>
      </c>
      <c r="C5648" s="63">
        <v>6650105</v>
      </c>
      <c r="D5648" s="34" t="s">
        <v>5596</v>
      </c>
      <c r="E5648" s="37"/>
    </row>
    <row r="5649" spans="1:5" ht="23.25" hidden="1" x14ac:dyDescent="0.2">
      <c r="A5649" s="41" t="s">
        <v>5573</v>
      </c>
      <c r="B5649" s="41" t="s">
        <v>5572</v>
      </c>
      <c r="C5649" s="63">
        <v>6650106</v>
      </c>
      <c r="D5649" s="34" t="s">
        <v>5597</v>
      </c>
      <c r="E5649" s="37"/>
    </row>
    <row r="5650" spans="1:5" ht="23.25" hidden="1" x14ac:dyDescent="0.2">
      <c r="A5650" s="41" t="s">
        <v>5573</v>
      </c>
      <c r="B5650" s="41" t="s">
        <v>5572</v>
      </c>
      <c r="C5650" s="63">
        <v>6650107</v>
      </c>
      <c r="D5650" s="34" t="s">
        <v>5598</v>
      </c>
      <c r="E5650" s="37"/>
    </row>
    <row r="5651" spans="1:5" ht="23.25" hidden="1" x14ac:dyDescent="0.2">
      <c r="A5651" s="41" t="s">
        <v>5573</v>
      </c>
      <c r="B5651" s="41" t="s">
        <v>5572</v>
      </c>
      <c r="C5651" s="63">
        <v>6650108</v>
      </c>
      <c r="D5651" s="34" t="s">
        <v>5599</v>
      </c>
      <c r="E5651" s="37"/>
    </row>
    <row r="5652" spans="1:5" ht="23.25" hidden="1" x14ac:dyDescent="0.2">
      <c r="A5652" s="41" t="s">
        <v>5573</v>
      </c>
      <c r="B5652" s="41" t="s">
        <v>5572</v>
      </c>
      <c r="C5652" s="63">
        <v>6650109</v>
      </c>
      <c r="D5652" s="34" t="s">
        <v>5600</v>
      </c>
      <c r="E5652" s="37"/>
    </row>
    <row r="5653" spans="1:5" ht="23.25" hidden="1" x14ac:dyDescent="0.2">
      <c r="A5653" s="41" t="s">
        <v>5573</v>
      </c>
      <c r="B5653" s="41" t="s">
        <v>5572</v>
      </c>
      <c r="C5653" s="63">
        <v>6650110</v>
      </c>
      <c r="D5653" s="34" t="s">
        <v>745</v>
      </c>
      <c r="E5653" s="37"/>
    </row>
    <row r="5654" spans="1:5" ht="23.25" hidden="1" x14ac:dyDescent="0.2">
      <c r="A5654" s="41" t="s">
        <v>5573</v>
      </c>
      <c r="B5654" s="41" t="s">
        <v>5572</v>
      </c>
      <c r="C5654" s="63">
        <v>6650111</v>
      </c>
      <c r="D5654" s="34" t="s">
        <v>5601</v>
      </c>
      <c r="E5654" s="37"/>
    </row>
    <row r="5655" spans="1:5" ht="23.25" hidden="1" x14ac:dyDescent="0.2">
      <c r="A5655" s="41" t="s">
        <v>5573</v>
      </c>
      <c r="B5655" s="41" t="s">
        <v>5572</v>
      </c>
      <c r="C5655" s="63">
        <v>6650112</v>
      </c>
      <c r="D5655" s="34" t="s">
        <v>5602</v>
      </c>
      <c r="E5655" s="37"/>
    </row>
    <row r="5656" spans="1:5" ht="23.25" hidden="1" x14ac:dyDescent="0.2">
      <c r="A5656" s="41" t="s">
        <v>5573</v>
      </c>
      <c r="B5656" s="41" t="s">
        <v>5572</v>
      </c>
      <c r="C5656" s="63">
        <v>6650113</v>
      </c>
      <c r="D5656" s="34" t="s">
        <v>5603</v>
      </c>
      <c r="E5656" s="37"/>
    </row>
    <row r="5657" spans="1:5" ht="23.25" hidden="1" x14ac:dyDescent="0.2">
      <c r="A5657" s="41" t="s">
        <v>5573</v>
      </c>
      <c r="B5657" s="41" t="s">
        <v>5572</v>
      </c>
      <c r="C5657" s="63">
        <v>6650114</v>
      </c>
      <c r="D5657" s="34" t="s">
        <v>5604</v>
      </c>
      <c r="E5657" s="37"/>
    </row>
    <row r="5658" spans="1:5" ht="23.25" hidden="1" x14ac:dyDescent="0.2">
      <c r="A5658" s="41" t="s">
        <v>5573</v>
      </c>
      <c r="B5658" s="41" t="s">
        <v>5572</v>
      </c>
      <c r="C5658" s="63">
        <v>6650115</v>
      </c>
      <c r="D5658" s="34" t="s">
        <v>5605</v>
      </c>
      <c r="E5658" s="37"/>
    </row>
    <row r="5659" spans="1:5" ht="23.25" hidden="1" x14ac:dyDescent="0.2">
      <c r="A5659" s="41" t="s">
        <v>5573</v>
      </c>
      <c r="B5659" s="41" t="s">
        <v>5572</v>
      </c>
      <c r="C5659" s="63">
        <v>6650116</v>
      </c>
      <c r="D5659" s="34" t="s">
        <v>5606</v>
      </c>
      <c r="E5659" s="37"/>
    </row>
    <row r="5660" spans="1:5" ht="23.25" hidden="1" x14ac:dyDescent="0.2">
      <c r="A5660" s="41" t="s">
        <v>5573</v>
      </c>
      <c r="B5660" s="41" t="s">
        <v>5572</v>
      </c>
      <c r="C5660" s="63">
        <v>6650117</v>
      </c>
      <c r="D5660" s="34" t="s">
        <v>5607</v>
      </c>
      <c r="E5660" s="37"/>
    </row>
    <row r="5661" spans="1:5" ht="23.25" hidden="1" x14ac:dyDescent="0.2">
      <c r="A5661" s="41" t="s">
        <v>5573</v>
      </c>
      <c r="B5661" s="41" t="s">
        <v>5572</v>
      </c>
      <c r="C5661" s="63">
        <v>6650118</v>
      </c>
      <c r="D5661" s="34" t="s">
        <v>5608</v>
      </c>
      <c r="E5661" s="37"/>
    </row>
    <row r="5662" spans="1:5" ht="23.25" hidden="1" x14ac:dyDescent="0.2">
      <c r="A5662" s="41" t="s">
        <v>5573</v>
      </c>
      <c r="B5662" s="41" t="s">
        <v>5572</v>
      </c>
      <c r="C5662" s="63">
        <v>6650119</v>
      </c>
      <c r="D5662" s="34" t="s">
        <v>5609</v>
      </c>
      <c r="E5662" s="37"/>
    </row>
    <row r="5663" spans="1:5" ht="23.25" hidden="1" x14ac:dyDescent="0.2">
      <c r="A5663" s="41" t="s">
        <v>5573</v>
      </c>
      <c r="B5663" s="41" t="s">
        <v>5576</v>
      </c>
      <c r="C5663" s="63">
        <v>6650202</v>
      </c>
      <c r="D5663" s="34" t="s">
        <v>5610</v>
      </c>
      <c r="E5663" s="37"/>
    </row>
    <row r="5664" spans="1:5" ht="23.25" hidden="1" x14ac:dyDescent="0.2">
      <c r="A5664" s="41" t="s">
        <v>5573</v>
      </c>
      <c r="B5664" s="41" t="s">
        <v>5576</v>
      </c>
      <c r="C5664" s="63">
        <v>6650203</v>
      </c>
      <c r="D5664" s="34" t="s">
        <v>1995</v>
      </c>
      <c r="E5664" s="37"/>
    </row>
    <row r="5665" spans="1:5" ht="23.25" hidden="1" x14ac:dyDescent="0.2">
      <c r="A5665" s="41" t="s">
        <v>5573</v>
      </c>
      <c r="B5665" s="41" t="s">
        <v>5576</v>
      </c>
      <c r="C5665" s="63">
        <v>6650204</v>
      </c>
      <c r="D5665" s="34" t="s">
        <v>5611</v>
      </c>
      <c r="E5665" s="37"/>
    </row>
    <row r="5666" spans="1:5" ht="23.25" hidden="1" x14ac:dyDescent="0.2">
      <c r="A5666" s="41" t="s">
        <v>5573</v>
      </c>
      <c r="B5666" s="41" t="s">
        <v>5576</v>
      </c>
      <c r="C5666" s="63">
        <v>6650205</v>
      </c>
      <c r="D5666" s="34" t="s">
        <v>5612</v>
      </c>
      <c r="E5666" s="37"/>
    </row>
    <row r="5667" spans="1:5" ht="23.25" hidden="1" x14ac:dyDescent="0.2">
      <c r="A5667" s="41" t="s">
        <v>5573</v>
      </c>
      <c r="B5667" s="41" t="s">
        <v>5576</v>
      </c>
      <c r="C5667" s="63">
        <v>6650206</v>
      </c>
      <c r="D5667" s="34" t="s">
        <v>5359</v>
      </c>
      <c r="E5667" s="37"/>
    </row>
    <row r="5668" spans="1:5" ht="23.25" hidden="1" x14ac:dyDescent="0.2">
      <c r="A5668" s="41" t="s">
        <v>5573</v>
      </c>
      <c r="B5668" s="41" t="s">
        <v>5576</v>
      </c>
      <c r="C5668" s="63">
        <v>6650207</v>
      </c>
      <c r="D5668" s="34" t="s">
        <v>5613</v>
      </c>
      <c r="E5668" s="37"/>
    </row>
    <row r="5669" spans="1:5" ht="23.25" hidden="1" x14ac:dyDescent="0.2">
      <c r="A5669" s="41" t="s">
        <v>5573</v>
      </c>
      <c r="B5669" s="41" t="s">
        <v>5576</v>
      </c>
      <c r="C5669" s="63">
        <v>6650208</v>
      </c>
      <c r="D5669" s="34" t="s">
        <v>5614</v>
      </c>
      <c r="E5669" s="37"/>
    </row>
    <row r="5670" spans="1:5" ht="23.25" hidden="1" x14ac:dyDescent="0.2">
      <c r="A5670" s="41" t="s">
        <v>5573</v>
      </c>
      <c r="B5670" s="41" t="s">
        <v>5576</v>
      </c>
      <c r="C5670" s="63">
        <v>6650209</v>
      </c>
      <c r="D5670" s="34" t="s">
        <v>5615</v>
      </c>
      <c r="E5670" s="37"/>
    </row>
    <row r="5671" spans="1:5" ht="23.25" hidden="1" x14ac:dyDescent="0.2">
      <c r="A5671" s="41" t="s">
        <v>5573</v>
      </c>
      <c r="B5671" s="41" t="s">
        <v>5576</v>
      </c>
      <c r="C5671" s="63">
        <v>6650210</v>
      </c>
      <c r="D5671" s="34" t="s">
        <v>1337</v>
      </c>
      <c r="E5671" s="37"/>
    </row>
    <row r="5672" spans="1:5" ht="23.25" hidden="1" x14ac:dyDescent="0.2">
      <c r="A5672" s="41" t="s">
        <v>5573</v>
      </c>
      <c r="B5672" s="41" t="s">
        <v>5576</v>
      </c>
      <c r="C5672" s="63">
        <v>6650211</v>
      </c>
      <c r="D5672" s="34" t="s">
        <v>5616</v>
      </c>
      <c r="E5672" s="37"/>
    </row>
    <row r="5673" spans="1:5" ht="23.25" hidden="1" x14ac:dyDescent="0.2">
      <c r="A5673" s="41" t="s">
        <v>5573</v>
      </c>
      <c r="B5673" s="41" t="s">
        <v>5578</v>
      </c>
      <c r="C5673" s="63">
        <v>6650301</v>
      </c>
      <c r="D5673" s="34" t="s">
        <v>5617</v>
      </c>
      <c r="E5673" s="37"/>
    </row>
    <row r="5674" spans="1:5" ht="23.25" hidden="1" x14ac:dyDescent="0.2">
      <c r="A5674" s="41" t="s">
        <v>5573</v>
      </c>
      <c r="B5674" s="41" t="s">
        <v>5578</v>
      </c>
      <c r="C5674" s="63">
        <v>6650302</v>
      </c>
      <c r="D5674" s="34" t="s">
        <v>4702</v>
      </c>
      <c r="E5674" s="37"/>
    </row>
    <row r="5675" spans="1:5" ht="23.25" hidden="1" x14ac:dyDescent="0.2">
      <c r="A5675" s="41" t="s">
        <v>5573</v>
      </c>
      <c r="B5675" s="41" t="s">
        <v>5578</v>
      </c>
      <c r="C5675" s="63">
        <v>6650303</v>
      </c>
      <c r="D5675" s="34" t="s">
        <v>5618</v>
      </c>
      <c r="E5675" s="37"/>
    </row>
    <row r="5676" spans="1:5" ht="23.25" hidden="1" x14ac:dyDescent="0.2">
      <c r="A5676" s="41" t="s">
        <v>5573</v>
      </c>
      <c r="B5676" s="41" t="s">
        <v>5578</v>
      </c>
      <c r="C5676" s="63">
        <v>6650304</v>
      </c>
      <c r="D5676" s="34" t="s">
        <v>5619</v>
      </c>
      <c r="E5676" s="37"/>
    </row>
    <row r="5677" spans="1:5" ht="23.25" hidden="1" x14ac:dyDescent="0.2">
      <c r="A5677" s="41" t="s">
        <v>5573</v>
      </c>
      <c r="B5677" s="41" t="s">
        <v>5578</v>
      </c>
      <c r="C5677" s="63">
        <v>6650305</v>
      </c>
      <c r="D5677" s="34" t="s">
        <v>3069</v>
      </c>
      <c r="E5677" s="37"/>
    </row>
    <row r="5678" spans="1:5" ht="23.25" hidden="1" x14ac:dyDescent="0.2">
      <c r="A5678" s="41" t="s">
        <v>5573</v>
      </c>
      <c r="B5678" s="41" t="s">
        <v>5578</v>
      </c>
      <c r="C5678" s="63">
        <v>6650306</v>
      </c>
      <c r="D5678" s="34" t="s">
        <v>5620</v>
      </c>
      <c r="E5678" s="37"/>
    </row>
    <row r="5679" spans="1:5" ht="23.25" hidden="1" x14ac:dyDescent="0.2">
      <c r="A5679" s="41" t="s">
        <v>5573</v>
      </c>
      <c r="B5679" s="41" t="s">
        <v>5580</v>
      </c>
      <c r="C5679" s="63">
        <v>6650401</v>
      </c>
      <c r="D5679" s="34" t="s">
        <v>5621</v>
      </c>
      <c r="E5679" s="37"/>
    </row>
    <row r="5680" spans="1:5" ht="23.25" hidden="1" x14ac:dyDescent="0.2">
      <c r="A5680" s="41" t="s">
        <v>5573</v>
      </c>
      <c r="B5680" s="41" t="s">
        <v>5580</v>
      </c>
      <c r="C5680" s="63">
        <v>6650402</v>
      </c>
      <c r="D5680" s="34" t="s">
        <v>5622</v>
      </c>
      <c r="E5680" s="37"/>
    </row>
    <row r="5681" spans="1:5" ht="23.25" hidden="1" x14ac:dyDescent="0.2">
      <c r="A5681" s="41" t="s">
        <v>5573</v>
      </c>
      <c r="B5681" s="41" t="s">
        <v>5580</v>
      </c>
      <c r="C5681" s="63">
        <v>6650403</v>
      </c>
      <c r="D5681" s="34" t="s">
        <v>5623</v>
      </c>
      <c r="E5681" s="37"/>
    </row>
    <row r="5682" spans="1:5" ht="23.25" hidden="1" x14ac:dyDescent="0.2">
      <c r="A5682" s="41" t="s">
        <v>5573</v>
      </c>
      <c r="B5682" s="41" t="s">
        <v>5580</v>
      </c>
      <c r="C5682" s="63">
        <v>6650404</v>
      </c>
      <c r="D5682" s="34" t="s">
        <v>5624</v>
      </c>
      <c r="E5682" s="37"/>
    </row>
    <row r="5683" spans="1:5" ht="23.25" hidden="1" x14ac:dyDescent="0.2">
      <c r="A5683" s="41" t="s">
        <v>5573</v>
      </c>
      <c r="B5683" s="41" t="s">
        <v>5580</v>
      </c>
      <c r="C5683" s="63">
        <v>6650405</v>
      </c>
      <c r="D5683" s="34" t="s">
        <v>5625</v>
      </c>
      <c r="E5683" s="37"/>
    </row>
    <row r="5684" spans="1:5" ht="23.25" hidden="1" x14ac:dyDescent="0.2">
      <c r="A5684" s="41" t="s">
        <v>5573</v>
      </c>
      <c r="B5684" s="41" t="s">
        <v>5580</v>
      </c>
      <c r="C5684" s="63">
        <v>6650406</v>
      </c>
      <c r="D5684" s="34" t="s">
        <v>5626</v>
      </c>
      <c r="E5684" s="37"/>
    </row>
    <row r="5685" spans="1:5" ht="23.25" hidden="1" x14ac:dyDescent="0.2">
      <c r="A5685" s="41" t="s">
        <v>5573</v>
      </c>
      <c r="B5685" s="41" t="s">
        <v>5580</v>
      </c>
      <c r="C5685" s="63">
        <v>6650407</v>
      </c>
      <c r="D5685" s="34" t="s">
        <v>5627</v>
      </c>
      <c r="E5685" s="37"/>
    </row>
    <row r="5686" spans="1:5" ht="23.25" hidden="1" x14ac:dyDescent="0.2">
      <c r="A5686" s="41" t="s">
        <v>5573</v>
      </c>
      <c r="B5686" s="41" t="s">
        <v>5580</v>
      </c>
      <c r="C5686" s="63">
        <v>6650408</v>
      </c>
      <c r="D5686" s="34" t="s">
        <v>991</v>
      </c>
      <c r="E5686" s="37"/>
    </row>
    <row r="5687" spans="1:5" ht="23.25" hidden="1" x14ac:dyDescent="0.2">
      <c r="A5687" s="41" t="s">
        <v>5573</v>
      </c>
      <c r="B5687" s="41" t="s">
        <v>5580</v>
      </c>
      <c r="C5687" s="63">
        <v>6650409</v>
      </c>
      <c r="D5687" s="34" t="s">
        <v>582</v>
      </c>
      <c r="E5687" s="37"/>
    </row>
    <row r="5688" spans="1:5" ht="23.25" hidden="1" x14ac:dyDescent="0.2">
      <c r="A5688" s="41" t="s">
        <v>5573</v>
      </c>
      <c r="B5688" s="41" t="s">
        <v>5580</v>
      </c>
      <c r="C5688" s="63">
        <v>6650410</v>
      </c>
      <c r="D5688" s="34" t="s">
        <v>5628</v>
      </c>
      <c r="E5688" s="37"/>
    </row>
    <row r="5689" spans="1:5" ht="23.25" hidden="1" x14ac:dyDescent="0.2">
      <c r="A5689" s="41" t="s">
        <v>5573</v>
      </c>
      <c r="B5689" s="41" t="s">
        <v>5580</v>
      </c>
      <c r="C5689" s="63">
        <v>6650411</v>
      </c>
      <c r="D5689" s="34" t="s">
        <v>5629</v>
      </c>
      <c r="E5689" s="37"/>
    </row>
    <row r="5690" spans="1:5" ht="23.25" hidden="1" x14ac:dyDescent="0.2">
      <c r="A5690" s="41" t="s">
        <v>5573</v>
      </c>
      <c r="B5690" s="41" t="s">
        <v>5583</v>
      </c>
      <c r="C5690" s="63">
        <v>6650501</v>
      </c>
      <c r="D5690" s="34" t="s">
        <v>5630</v>
      </c>
      <c r="E5690" s="37"/>
    </row>
    <row r="5691" spans="1:5" ht="23.25" hidden="1" x14ac:dyDescent="0.2">
      <c r="A5691" s="41" t="s">
        <v>5573</v>
      </c>
      <c r="B5691" s="41" t="s">
        <v>5583</v>
      </c>
      <c r="C5691" s="63">
        <v>6650502</v>
      </c>
      <c r="D5691" s="34" t="s">
        <v>5631</v>
      </c>
      <c r="E5691" s="37"/>
    </row>
    <row r="5692" spans="1:5" ht="23.25" hidden="1" x14ac:dyDescent="0.2">
      <c r="A5692" s="41" t="s">
        <v>5573</v>
      </c>
      <c r="B5692" s="41" t="s">
        <v>5583</v>
      </c>
      <c r="C5692" s="63">
        <v>6650503</v>
      </c>
      <c r="D5692" s="34" t="s">
        <v>5632</v>
      </c>
      <c r="E5692" s="37"/>
    </row>
    <row r="5693" spans="1:5" ht="23.25" hidden="1" x14ac:dyDescent="0.2">
      <c r="A5693" s="41" t="s">
        <v>5573</v>
      </c>
      <c r="B5693" s="41" t="s">
        <v>5583</v>
      </c>
      <c r="C5693" s="63">
        <v>6650504</v>
      </c>
      <c r="D5693" s="34" t="s">
        <v>5633</v>
      </c>
      <c r="E5693" s="37"/>
    </row>
    <row r="5694" spans="1:5" ht="23.25" hidden="1" x14ac:dyDescent="0.2">
      <c r="A5694" s="41" t="s">
        <v>5573</v>
      </c>
      <c r="B5694" s="41" t="s">
        <v>5583</v>
      </c>
      <c r="C5694" s="63">
        <v>6650505</v>
      </c>
      <c r="D5694" s="34" t="s">
        <v>2735</v>
      </c>
      <c r="E5694" s="37"/>
    </row>
    <row r="5695" spans="1:5" ht="23.25" hidden="1" x14ac:dyDescent="0.2">
      <c r="A5695" s="41" t="s">
        <v>5573</v>
      </c>
      <c r="B5695" s="41" t="s">
        <v>5583</v>
      </c>
      <c r="C5695" s="63">
        <v>6650506</v>
      </c>
      <c r="D5695" s="34" t="s">
        <v>324</v>
      </c>
      <c r="E5695" s="37"/>
    </row>
    <row r="5696" spans="1:5" ht="23.25" hidden="1" x14ac:dyDescent="0.2">
      <c r="A5696" s="41" t="s">
        <v>5573</v>
      </c>
      <c r="B5696" s="41" t="s">
        <v>5583</v>
      </c>
      <c r="C5696" s="63">
        <v>6650507</v>
      </c>
      <c r="D5696" s="34" t="s">
        <v>5634</v>
      </c>
      <c r="E5696" s="37"/>
    </row>
    <row r="5697" spans="1:5" ht="23.25" hidden="1" x14ac:dyDescent="0.2">
      <c r="A5697" s="41" t="s">
        <v>5573</v>
      </c>
      <c r="B5697" s="41" t="s">
        <v>5586</v>
      </c>
      <c r="C5697" s="63">
        <v>6650601</v>
      </c>
      <c r="D5697" s="34" t="s">
        <v>5635</v>
      </c>
      <c r="E5697" s="37"/>
    </row>
    <row r="5698" spans="1:5" ht="23.25" hidden="1" x14ac:dyDescent="0.2">
      <c r="A5698" s="41" t="s">
        <v>5573</v>
      </c>
      <c r="B5698" s="41" t="s">
        <v>5586</v>
      </c>
      <c r="C5698" s="63">
        <v>6650602</v>
      </c>
      <c r="D5698" s="34" t="s">
        <v>5636</v>
      </c>
      <c r="E5698" s="37"/>
    </row>
    <row r="5699" spans="1:5" ht="23.25" hidden="1" x14ac:dyDescent="0.2">
      <c r="A5699" s="41" t="s">
        <v>5573</v>
      </c>
      <c r="B5699" s="41" t="s">
        <v>5586</v>
      </c>
      <c r="C5699" s="63">
        <v>6650603</v>
      </c>
      <c r="D5699" s="34" t="s">
        <v>5637</v>
      </c>
      <c r="E5699" s="37"/>
    </row>
    <row r="5700" spans="1:5" ht="23.25" hidden="1" x14ac:dyDescent="0.2">
      <c r="A5700" s="41" t="s">
        <v>5573</v>
      </c>
      <c r="B5700" s="41" t="s">
        <v>5586</v>
      </c>
      <c r="C5700" s="63">
        <v>6650604</v>
      </c>
      <c r="D5700" s="34" t="s">
        <v>1021</v>
      </c>
      <c r="E5700" s="37"/>
    </row>
    <row r="5701" spans="1:5" ht="23.25" hidden="1" x14ac:dyDescent="0.2">
      <c r="A5701" s="41" t="s">
        <v>5573</v>
      </c>
      <c r="B5701" s="41" t="s">
        <v>5586</v>
      </c>
      <c r="C5701" s="63">
        <v>6650605</v>
      </c>
      <c r="D5701" s="34" t="s">
        <v>5638</v>
      </c>
      <c r="E5701" s="37"/>
    </row>
    <row r="5702" spans="1:5" ht="23.25" hidden="1" x14ac:dyDescent="0.2">
      <c r="A5702" s="41" t="s">
        <v>5573</v>
      </c>
      <c r="B5702" s="41" t="s">
        <v>5586</v>
      </c>
      <c r="C5702" s="63">
        <v>6650606</v>
      </c>
      <c r="D5702" s="34" t="s">
        <v>5639</v>
      </c>
      <c r="E5702" s="37"/>
    </row>
    <row r="5703" spans="1:5" ht="23.25" hidden="1" x14ac:dyDescent="0.2">
      <c r="A5703" s="41" t="s">
        <v>5573</v>
      </c>
      <c r="B5703" s="41" t="s">
        <v>5586</v>
      </c>
      <c r="C5703" s="63">
        <v>6650607</v>
      </c>
      <c r="D5703" s="34" t="s">
        <v>5640</v>
      </c>
      <c r="E5703" s="37"/>
    </row>
    <row r="5704" spans="1:5" ht="23.25" hidden="1" x14ac:dyDescent="0.2">
      <c r="A5704" s="41" t="s">
        <v>5573</v>
      </c>
      <c r="B5704" s="41" t="s">
        <v>5586</v>
      </c>
      <c r="C5704" s="63">
        <v>6650608</v>
      </c>
      <c r="D5704" s="34" t="s">
        <v>5641</v>
      </c>
      <c r="E5704" s="37"/>
    </row>
    <row r="5705" spans="1:5" ht="23.25" hidden="1" x14ac:dyDescent="0.2">
      <c r="A5705" s="41" t="s">
        <v>5573</v>
      </c>
      <c r="B5705" s="41" t="s">
        <v>5586</v>
      </c>
      <c r="C5705" s="63">
        <v>6650609</v>
      </c>
      <c r="D5705" s="34" t="s">
        <v>510</v>
      </c>
      <c r="E5705" s="37"/>
    </row>
    <row r="5706" spans="1:5" ht="23.25" hidden="1" x14ac:dyDescent="0.2">
      <c r="A5706" s="41" t="s">
        <v>5573</v>
      </c>
      <c r="B5706" s="41" t="s">
        <v>5586</v>
      </c>
      <c r="C5706" s="63">
        <v>6650610</v>
      </c>
      <c r="D5706" s="34" t="s">
        <v>5642</v>
      </c>
      <c r="E5706" s="37"/>
    </row>
    <row r="5707" spans="1:5" ht="23.25" hidden="1" x14ac:dyDescent="0.2">
      <c r="A5707" s="41" t="s">
        <v>5573</v>
      </c>
      <c r="B5707" s="41" t="s">
        <v>5586</v>
      </c>
      <c r="C5707" s="63">
        <v>6650611</v>
      </c>
      <c r="D5707" s="34" t="s">
        <v>5643</v>
      </c>
      <c r="E5707" s="37"/>
    </row>
    <row r="5708" spans="1:5" ht="23.25" hidden="1" x14ac:dyDescent="0.2">
      <c r="A5708" s="41" t="s">
        <v>5573</v>
      </c>
      <c r="B5708" s="41" t="s">
        <v>5586</v>
      </c>
      <c r="C5708" s="63">
        <v>6650612</v>
      </c>
      <c r="D5708" s="34" t="s">
        <v>5644</v>
      </c>
      <c r="E5708" s="37"/>
    </row>
    <row r="5709" spans="1:5" ht="23.25" hidden="1" x14ac:dyDescent="0.2">
      <c r="A5709" s="41" t="s">
        <v>5573</v>
      </c>
      <c r="B5709" s="41" t="s">
        <v>5589</v>
      </c>
      <c r="C5709" s="63">
        <v>6650701</v>
      </c>
      <c r="D5709" s="34" t="s">
        <v>895</v>
      </c>
      <c r="E5709" s="37"/>
    </row>
    <row r="5710" spans="1:5" ht="23.25" hidden="1" x14ac:dyDescent="0.2">
      <c r="A5710" s="41" t="s">
        <v>5573</v>
      </c>
      <c r="B5710" s="41" t="s">
        <v>5589</v>
      </c>
      <c r="C5710" s="63">
        <v>6650702</v>
      </c>
      <c r="D5710" s="34" t="s">
        <v>793</v>
      </c>
      <c r="E5710" s="37"/>
    </row>
    <row r="5711" spans="1:5" ht="23.25" hidden="1" x14ac:dyDescent="0.2">
      <c r="A5711" s="41" t="s">
        <v>5573</v>
      </c>
      <c r="B5711" s="41" t="s">
        <v>5589</v>
      </c>
      <c r="C5711" s="63">
        <v>6650703</v>
      </c>
      <c r="D5711" s="34" t="s">
        <v>5645</v>
      </c>
      <c r="E5711" s="37"/>
    </row>
    <row r="5712" spans="1:5" ht="23.25" hidden="1" x14ac:dyDescent="0.2">
      <c r="A5712" s="41" t="s">
        <v>5573</v>
      </c>
      <c r="B5712" s="41" t="s">
        <v>5589</v>
      </c>
      <c r="C5712" s="63">
        <v>6650704</v>
      </c>
      <c r="D5712" s="34" t="s">
        <v>5646</v>
      </c>
      <c r="E5712" s="37"/>
    </row>
    <row r="5713" spans="1:5" ht="23.25" hidden="1" x14ac:dyDescent="0.2">
      <c r="A5713" s="41" t="s">
        <v>5573</v>
      </c>
      <c r="B5713" s="41" t="s">
        <v>5589</v>
      </c>
      <c r="C5713" s="63">
        <v>6650705</v>
      </c>
      <c r="D5713" s="34" t="s">
        <v>622</v>
      </c>
      <c r="E5713" s="37"/>
    </row>
    <row r="5714" spans="1:5" ht="23.25" hidden="1" x14ac:dyDescent="0.2">
      <c r="A5714" s="41" t="s">
        <v>5573</v>
      </c>
      <c r="B5714" s="41" t="s">
        <v>5589</v>
      </c>
      <c r="C5714" s="63">
        <v>6650706</v>
      </c>
      <c r="D5714" s="34" t="s">
        <v>1880</v>
      </c>
      <c r="E5714" s="37"/>
    </row>
    <row r="5715" spans="1:5" ht="23.25" hidden="1" x14ac:dyDescent="0.2">
      <c r="A5715" s="41" t="s">
        <v>5573</v>
      </c>
      <c r="B5715" s="41" t="s">
        <v>5590</v>
      </c>
      <c r="C5715" s="63">
        <v>6650801</v>
      </c>
      <c r="D5715" s="34" t="s">
        <v>570</v>
      </c>
      <c r="E5715" s="37"/>
    </row>
    <row r="5716" spans="1:5" ht="23.25" hidden="1" x14ac:dyDescent="0.2">
      <c r="A5716" s="41" t="s">
        <v>5573</v>
      </c>
      <c r="B5716" s="41" t="s">
        <v>5590</v>
      </c>
      <c r="C5716" s="63">
        <v>6650802</v>
      </c>
      <c r="D5716" s="34" t="s">
        <v>5647</v>
      </c>
      <c r="E5716" s="37"/>
    </row>
    <row r="5717" spans="1:5" ht="23.25" hidden="1" x14ac:dyDescent="0.2">
      <c r="A5717" s="41" t="s">
        <v>5573</v>
      </c>
      <c r="B5717" s="41" t="s">
        <v>5590</v>
      </c>
      <c r="C5717" s="63">
        <v>6650803</v>
      </c>
      <c r="D5717" s="34" t="s">
        <v>5648</v>
      </c>
      <c r="E5717" s="37"/>
    </row>
    <row r="5718" spans="1:5" ht="23.25" hidden="1" x14ac:dyDescent="0.2">
      <c r="A5718" s="41" t="s">
        <v>5573</v>
      </c>
      <c r="B5718" s="41" t="s">
        <v>5590</v>
      </c>
      <c r="C5718" s="63">
        <v>6650804</v>
      </c>
      <c r="D5718" s="34" t="s">
        <v>5649</v>
      </c>
      <c r="E5718" s="37"/>
    </row>
    <row r="5719" spans="1:5" ht="23.25" hidden="1" x14ac:dyDescent="0.2">
      <c r="A5719" s="41" t="s">
        <v>5573</v>
      </c>
      <c r="B5719" s="41" t="s">
        <v>5590</v>
      </c>
      <c r="C5719" s="63">
        <v>6650805</v>
      </c>
      <c r="D5719" s="34" t="s">
        <v>5650</v>
      </c>
      <c r="E5719" s="37"/>
    </row>
    <row r="5720" spans="1:5" ht="23.25" hidden="1" x14ac:dyDescent="0.2">
      <c r="A5720" s="41" t="s">
        <v>5573</v>
      </c>
      <c r="B5720" s="41" t="s">
        <v>5590</v>
      </c>
      <c r="C5720" s="63">
        <v>6650806</v>
      </c>
      <c r="D5720" s="34" t="s">
        <v>5651</v>
      </c>
      <c r="E5720" s="37"/>
    </row>
    <row r="5721" spans="1:5" ht="23.25" hidden="1" x14ac:dyDescent="0.2">
      <c r="A5721" s="41" t="s">
        <v>5573</v>
      </c>
      <c r="B5721" s="41" t="s">
        <v>5590</v>
      </c>
      <c r="C5721" s="63">
        <v>6650807</v>
      </c>
      <c r="D5721" s="34" t="s">
        <v>5652</v>
      </c>
      <c r="E5721" s="37"/>
    </row>
    <row r="5722" spans="1:5" ht="23.25" hidden="1" x14ac:dyDescent="0.2">
      <c r="A5722" s="41" t="s">
        <v>5573</v>
      </c>
      <c r="B5722" s="41" t="s">
        <v>5590</v>
      </c>
      <c r="C5722" s="63">
        <v>6650808</v>
      </c>
      <c r="D5722" s="34" t="s">
        <v>4088</v>
      </c>
      <c r="E5722" s="37"/>
    </row>
    <row r="5723" spans="1:5" ht="23.25" hidden="1" x14ac:dyDescent="0.2">
      <c r="A5723" s="41" t="s">
        <v>5573</v>
      </c>
      <c r="B5723" s="41" t="s">
        <v>5590</v>
      </c>
      <c r="C5723" s="63">
        <v>6650809</v>
      </c>
      <c r="D5723" s="34" t="s">
        <v>5653</v>
      </c>
      <c r="E5723" s="37"/>
    </row>
    <row r="5724" spans="1:5" ht="23.25" hidden="1" x14ac:dyDescent="0.2">
      <c r="A5724" s="41" t="s">
        <v>5573</v>
      </c>
      <c r="B5724" s="41" t="s">
        <v>5590</v>
      </c>
      <c r="C5724" s="63">
        <v>6650810</v>
      </c>
      <c r="D5724" s="34" t="s">
        <v>5654</v>
      </c>
      <c r="E5724" s="37"/>
    </row>
    <row r="5725" spans="1:5" ht="23.25" hidden="1" x14ac:dyDescent="0.2">
      <c r="A5725" s="41" t="s">
        <v>5573</v>
      </c>
      <c r="B5725" s="41" t="s">
        <v>5590</v>
      </c>
      <c r="C5725" s="63">
        <v>6650811</v>
      </c>
      <c r="D5725" s="34" t="s">
        <v>5655</v>
      </c>
      <c r="E5725" s="37"/>
    </row>
    <row r="5726" spans="1:5" ht="23.25" hidden="1" x14ac:dyDescent="0.2">
      <c r="A5726" s="41" t="s">
        <v>5573</v>
      </c>
      <c r="B5726" s="41" t="s">
        <v>5592</v>
      </c>
      <c r="C5726" s="63">
        <v>6650901</v>
      </c>
      <c r="D5726" s="34" t="s">
        <v>5656</v>
      </c>
      <c r="E5726" s="37"/>
    </row>
    <row r="5727" spans="1:5" ht="23.25" hidden="1" x14ac:dyDescent="0.2">
      <c r="A5727" s="41" t="s">
        <v>5573</v>
      </c>
      <c r="B5727" s="41" t="s">
        <v>5592</v>
      </c>
      <c r="C5727" s="63">
        <v>6650902</v>
      </c>
      <c r="D5727" s="34" t="s">
        <v>5657</v>
      </c>
      <c r="E5727" s="37"/>
    </row>
    <row r="5728" spans="1:5" ht="23.25" hidden="1" x14ac:dyDescent="0.2">
      <c r="A5728" s="41" t="s">
        <v>5573</v>
      </c>
      <c r="B5728" s="41" t="s">
        <v>5592</v>
      </c>
      <c r="C5728" s="63">
        <v>6650903</v>
      </c>
      <c r="D5728" s="34" t="s">
        <v>5658</v>
      </c>
      <c r="E5728" s="37"/>
    </row>
    <row r="5729" spans="1:5" ht="23.25" hidden="1" x14ac:dyDescent="0.2">
      <c r="A5729" s="41" t="s">
        <v>5573</v>
      </c>
      <c r="B5729" s="41" t="s">
        <v>5592</v>
      </c>
      <c r="C5729" s="63">
        <v>6650904</v>
      </c>
      <c r="D5729" s="34" t="s">
        <v>5659</v>
      </c>
      <c r="E5729" s="37"/>
    </row>
    <row r="5730" spans="1:5" ht="23.25" hidden="1" x14ac:dyDescent="0.2">
      <c r="A5730" s="41" t="s">
        <v>5573</v>
      </c>
      <c r="B5730" s="41" t="s">
        <v>5592</v>
      </c>
      <c r="C5730" s="63">
        <v>6650905</v>
      </c>
      <c r="D5730" s="34" t="s">
        <v>5660</v>
      </c>
      <c r="E5730" s="37"/>
    </row>
    <row r="5731" spans="1:5" ht="23.25" hidden="1" x14ac:dyDescent="0.2">
      <c r="A5731" s="41" t="s">
        <v>5573</v>
      </c>
      <c r="B5731" s="41" t="s">
        <v>5592</v>
      </c>
      <c r="C5731" s="63">
        <v>6650906</v>
      </c>
      <c r="D5731" s="34" t="s">
        <v>5661</v>
      </c>
      <c r="E5731" s="37"/>
    </row>
    <row r="5732" spans="1:5" ht="23.25" hidden="1" x14ac:dyDescent="0.2">
      <c r="A5732" s="41" t="s">
        <v>5573</v>
      </c>
      <c r="B5732" s="41" t="s">
        <v>5592</v>
      </c>
      <c r="C5732" s="63">
        <v>6650907</v>
      </c>
      <c r="D5732" s="34" t="s">
        <v>4148</v>
      </c>
      <c r="E5732" s="37"/>
    </row>
    <row r="5733" spans="1:5" ht="23.25" hidden="1" x14ac:dyDescent="0.2">
      <c r="A5733" s="41" t="s">
        <v>5664</v>
      </c>
      <c r="B5733" s="41" t="s">
        <v>5663</v>
      </c>
      <c r="C5733" s="63">
        <v>2660101</v>
      </c>
      <c r="D5733" s="34" t="s">
        <v>5662</v>
      </c>
      <c r="E5733" s="37"/>
    </row>
    <row r="5734" spans="1:5" ht="23.25" hidden="1" x14ac:dyDescent="0.2">
      <c r="A5734" s="41" t="s">
        <v>5664</v>
      </c>
      <c r="B5734" s="41" t="s">
        <v>5663</v>
      </c>
      <c r="C5734" s="63">
        <v>4660101</v>
      </c>
      <c r="D5734" s="34" t="s">
        <v>5665</v>
      </c>
      <c r="E5734" s="37"/>
    </row>
    <row r="5735" spans="1:5" ht="23.25" hidden="1" x14ac:dyDescent="0.2">
      <c r="A5735" s="41" t="s">
        <v>5664</v>
      </c>
      <c r="B5735" s="41" t="s">
        <v>5667</v>
      </c>
      <c r="C5735" s="63">
        <v>4660401</v>
      </c>
      <c r="D5735" s="34" t="s">
        <v>5666</v>
      </c>
      <c r="E5735" s="37"/>
    </row>
    <row r="5736" spans="1:5" ht="23.25" hidden="1" x14ac:dyDescent="0.2">
      <c r="A5736" s="41" t="s">
        <v>5664</v>
      </c>
      <c r="B5736" s="41" t="s">
        <v>5669</v>
      </c>
      <c r="C5736" s="63">
        <v>4660501</v>
      </c>
      <c r="D5736" s="34" t="s">
        <v>5668</v>
      </c>
      <c r="E5736" s="37"/>
    </row>
    <row r="5737" spans="1:5" ht="23.25" hidden="1" x14ac:dyDescent="0.2">
      <c r="A5737" s="41" t="s">
        <v>5664</v>
      </c>
      <c r="B5737" s="41" t="s">
        <v>5663</v>
      </c>
      <c r="C5737" s="63">
        <v>5660116</v>
      </c>
      <c r="D5737" s="34" t="s">
        <v>5670</v>
      </c>
      <c r="E5737" s="37"/>
    </row>
    <row r="5738" spans="1:5" ht="23.25" hidden="1" x14ac:dyDescent="0.2">
      <c r="A5738" s="41" t="s">
        <v>5664</v>
      </c>
      <c r="B5738" s="41" t="s">
        <v>5663</v>
      </c>
      <c r="C5738" s="63">
        <v>5660117</v>
      </c>
      <c r="D5738" s="34" t="s">
        <v>5671</v>
      </c>
      <c r="E5738" s="37"/>
    </row>
    <row r="5739" spans="1:5" ht="23.25" hidden="1" x14ac:dyDescent="0.2">
      <c r="A5739" s="41" t="s">
        <v>5664</v>
      </c>
      <c r="B5739" s="41" t="s">
        <v>5663</v>
      </c>
      <c r="C5739" s="63">
        <v>5660118</v>
      </c>
      <c r="D5739" s="34" t="s">
        <v>3602</v>
      </c>
      <c r="E5739" s="37"/>
    </row>
    <row r="5740" spans="1:5" ht="23.25" hidden="1" x14ac:dyDescent="0.2">
      <c r="A5740" s="41" t="s">
        <v>5664</v>
      </c>
      <c r="B5740" s="41" t="s">
        <v>5673</v>
      </c>
      <c r="C5740" s="63">
        <v>5660205</v>
      </c>
      <c r="D5740" s="34" t="s">
        <v>5672</v>
      </c>
      <c r="E5740" s="37"/>
    </row>
    <row r="5741" spans="1:5" ht="23.25" hidden="1" x14ac:dyDescent="0.2">
      <c r="A5741" s="41" t="s">
        <v>5664</v>
      </c>
      <c r="B5741" s="41" t="s">
        <v>5675</v>
      </c>
      <c r="C5741" s="63">
        <v>5660308</v>
      </c>
      <c r="D5741" s="34" t="s">
        <v>5674</v>
      </c>
      <c r="E5741" s="37"/>
    </row>
    <row r="5742" spans="1:5" ht="23.25" hidden="1" x14ac:dyDescent="0.2">
      <c r="A5742" s="41" t="s">
        <v>5664</v>
      </c>
      <c r="B5742" s="41" t="s">
        <v>5669</v>
      </c>
      <c r="C5742" s="63">
        <v>5660510</v>
      </c>
      <c r="D5742" s="34" t="s">
        <v>5676</v>
      </c>
      <c r="E5742" s="37"/>
    </row>
    <row r="5743" spans="1:5" ht="23.25" hidden="1" x14ac:dyDescent="0.2">
      <c r="A5743" s="41" t="s">
        <v>5664</v>
      </c>
      <c r="B5743" s="41" t="s">
        <v>5669</v>
      </c>
      <c r="C5743" s="63">
        <v>5660511</v>
      </c>
      <c r="D5743" s="34" t="s">
        <v>5677</v>
      </c>
      <c r="E5743" s="37"/>
    </row>
    <row r="5744" spans="1:5" ht="23.25" hidden="1" x14ac:dyDescent="0.2">
      <c r="A5744" s="41" t="s">
        <v>5664</v>
      </c>
      <c r="B5744" s="41" t="s">
        <v>5679</v>
      </c>
      <c r="C5744" s="63">
        <v>5660512</v>
      </c>
      <c r="D5744" s="34" t="s">
        <v>5678</v>
      </c>
      <c r="E5744" s="37"/>
    </row>
    <row r="5745" spans="1:5" ht="23.25" hidden="1" x14ac:dyDescent="0.2">
      <c r="A5745" s="41" t="s">
        <v>5664</v>
      </c>
      <c r="B5745" s="41" t="s">
        <v>5680</v>
      </c>
      <c r="C5745" s="63">
        <v>5660612</v>
      </c>
      <c r="D5745" s="34" t="s">
        <v>4620</v>
      </c>
      <c r="E5745" s="37"/>
    </row>
    <row r="5746" spans="1:5" ht="23.25" hidden="1" x14ac:dyDescent="0.2">
      <c r="A5746" s="41" t="s">
        <v>5664</v>
      </c>
      <c r="B5746" s="41" t="s">
        <v>5680</v>
      </c>
      <c r="C5746" s="63">
        <v>5660613</v>
      </c>
      <c r="D5746" s="34" t="s">
        <v>5681</v>
      </c>
      <c r="E5746" s="37"/>
    </row>
    <row r="5747" spans="1:5" ht="23.25" hidden="1" x14ac:dyDescent="0.2">
      <c r="A5747" s="41" t="s">
        <v>5664</v>
      </c>
      <c r="B5747" s="41" t="s">
        <v>5683</v>
      </c>
      <c r="C5747" s="63">
        <v>5660706</v>
      </c>
      <c r="D5747" s="34" t="s">
        <v>5682</v>
      </c>
      <c r="E5747" s="37"/>
    </row>
    <row r="5748" spans="1:5" ht="23.25" hidden="1" x14ac:dyDescent="0.2">
      <c r="A5748" s="41" t="s">
        <v>5664</v>
      </c>
      <c r="B5748" s="41" t="s">
        <v>5683</v>
      </c>
      <c r="C5748" s="63">
        <v>5660707</v>
      </c>
      <c r="D5748" s="34" t="s">
        <v>5684</v>
      </c>
      <c r="E5748" s="37"/>
    </row>
    <row r="5749" spans="1:5" ht="23.25" hidden="1" x14ac:dyDescent="0.2">
      <c r="A5749" s="41" t="s">
        <v>5664</v>
      </c>
      <c r="B5749" s="41" t="s">
        <v>5686</v>
      </c>
      <c r="C5749" s="63">
        <v>5660805</v>
      </c>
      <c r="D5749" s="34" t="s">
        <v>5685</v>
      </c>
      <c r="E5749" s="37"/>
    </row>
    <row r="5750" spans="1:5" ht="23.25" hidden="1" x14ac:dyDescent="0.2">
      <c r="A5750" s="41" t="s">
        <v>5664</v>
      </c>
      <c r="B5750" s="41" t="s">
        <v>5686</v>
      </c>
      <c r="C5750" s="63">
        <v>5660806</v>
      </c>
      <c r="D5750" s="34" t="s">
        <v>5687</v>
      </c>
      <c r="E5750" s="37"/>
    </row>
    <row r="5751" spans="1:5" ht="23.25" hidden="1" x14ac:dyDescent="0.2">
      <c r="A5751" s="41" t="s">
        <v>5664</v>
      </c>
      <c r="B5751" s="41" t="s">
        <v>5689</v>
      </c>
      <c r="C5751" s="63">
        <v>5660906</v>
      </c>
      <c r="D5751" s="34" t="s">
        <v>5688</v>
      </c>
      <c r="E5751" s="37"/>
    </row>
    <row r="5752" spans="1:5" ht="23.25" hidden="1" x14ac:dyDescent="0.2">
      <c r="A5752" s="41" t="s">
        <v>5664</v>
      </c>
      <c r="B5752" s="41" t="s">
        <v>5663</v>
      </c>
      <c r="C5752" s="63">
        <v>6660101</v>
      </c>
      <c r="D5752" s="34" t="s">
        <v>5690</v>
      </c>
      <c r="E5752" s="37"/>
    </row>
    <row r="5753" spans="1:5" ht="23.25" hidden="1" x14ac:dyDescent="0.2">
      <c r="A5753" s="41" t="s">
        <v>5664</v>
      </c>
      <c r="B5753" s="41" t="s">
        <v>5663</v>
      </c>
      <c r="C5753" s="63">
        <v>6660102</v>
      </c>
      <c r="D5753" s="34" t="s">
        <v>5691</v>
      </c>
      <c r="E5753" s="37"/>
    </row>
    <row r="5754" spans="1:5" ht="23.25" hidden="1" x14ac:dyDescent="0.2">
      <c r="A5754" s="41" t="s">
        <v>5664</v>
      </c>
      <c r="B5754" s="41" t="s">
        <v>5663</v>
      </c>
      <c r="C5754" s="63">
        <v>6660103</v>
      </c>
      <c r="D5754" s="34" t="s">
        <v>5692</v>
      </c>
      <c r="E5754" s="37"/>
    </row>
    <row r="5755" spans="1:5" ht="23.25" hidden="1" x14ac:dyDescent="0.2">
      <c r="A5755" s="41" t="s">
        <v>5664</v>
      </c>
      <c r="B5755" s="41" t="s">
        <v>5663</v>
      </c>
      <c r="C5755" s="63">
        <v>6660104</v>
      </c>
      <c r="D5755" s="34" t="s">
        <v>5215</v>
      </c>
      <c r="E5755" s="37"/>
    </row>
    <row r="5756" spans="1:5" ht="23.25" hidden="1" x14ac:dyDescent="0.2">
      <c r="A5756" s="41" t="s">
        <v>5664</v>
      </c>
      <c r="B5756" s="41" t="s">
        <v>5663</v>
      </c>
      <c r="C5756" s="63">
        <v>6660105</v>
      </c>
      <c r="D5756" s="34" t="s">
        <v>5196</v>
      </c>
      <c r="E5756" s="37"/>
    </row>
    <row r="5757" spans="1:5" ht="23.25" hidden="1" x14ac:dyDescent="0.2">
      <c r="A5757" s="41" t="s">
        <v>5664</v>
      </c>
      <c r="B5757" s="41" t="s">
        <v>5663</v>
      </c>
      <c r="C5757" s="63">
        <v>6660106</v>
      </c>
      <c r="D5757" s="34" t="s">
        <v>2758</v>
      </c>
      <c r="E5757" s="37"/>
    </row>
    <row r="5758" spans="1:5" ht="23.25" hidden="1" x14ac:dyDescent="0.2">
      <c r="A5758" s="41" t="s">
        <v>5664</v>
      </c>
      <c r="B5758" s="41" t="s">
        <v>5663</v>
      </c>
      <c r="C5758" s="63">
        <v>6660107</v>
      </c>
      <c r="D5758" s="34" t="s">
        <v>5693</v>
      </c>
      <c r="E5758" s="37"/>
    </row>
    <row r="5759" spans="1:5" ht="23.25" hidden="1" x14ac:dyDescent="0.2">
      <c r="A5759" s="41" t="s">
        <v>5664</v>
      </c>
      <c r="B5759" s="41" t="s">
        <v>5663</v>
      </c>
      <c r="C5759" s="63">
        <v>6660108</v>
      </c>
      <c r="D5759" s="34" t="s">
        <v>263</v>
      </c>
      <c r="E5759" s="37"/>
    </row>
    <row r="5760" spans="1:5" ht="23.25" hidden="1" x14ac:dyDescent="0.2">
      <c r="A5760" s="41" t="s">
        <v>5664</v>
      </c>
      <c r="B5760" s="41" t="s">
        <v>5663</v>
      </c>
      <c r="C5760" s="63">
        <v>6660109</v>
      </c>
      <c r="D5760" s="34" t="s">
        <v>5694</v>
      </c>
      <c r="E5760" s="37"/>
    </row>
    <row r="5761" spans="1:5" ht="23.25" hidden="1" x14ac:dyDescent="0.2">
      <c r="A5761" s="41" t="s">
        <v>5664</v>
      </c>
      <c r="B5761" s="41" t="s">
        <v>5663</v>
      </c>
      <c r="C5761" s="63">
        <v>6660110</v>
      </c>
      <c r="D5761" s="34" t="s">
        <v>5695</v>
      </c>
      <c r="E5761" s="37"/>
    </row>
    <row r="5762" spans="1:5" ht="23.25" hidden="1" x14ac:dyDescent="0.2">
      <c r="A5762" s="41" t="s">
        <v>5664</v>
      </c>
      <c r="B5762" s="41" t="s">
        <v>5663</v>
      </c>
      <c r="C5762" s="63">
        <v>6660111</v>
      </c>
      <c r="D5762" s="34" t="s">
        <v>778</v>
      </c>
      <c r="E5762" s="37"/>
    </row>
    <row r="5763" spans="1:5" ht="23.25" hidden="1" x14ac:dyDescent="0.2">
      <c r="A5763" s="41" t="s">
        <v>5664</v>
      </c>
      <c r="B5763" s="41" t="s">
        <v>5663</v>
      </c>
      <c r="C5763" s="63">
        <v>6660112</v>
      </c>
      <c r="D5763" s="34" t="s">
        <v>1220</v>
      </c>
      <c r="E5763" s="37"/>
    </row>
    <row r="5764" spans="1:5" ht="23.25" hidden="1" x14ac:dyDescent="0.2">
      <c r="A5764" s="41" t="s">
        <v>5664</v>
      </c>
      <c r="B5764" s="41" t="s">
        <v>5663</v>
      </c>
      <c r="C5764" s="63">
        <v>6660113</v>
      </c>
      <c r="D5764" s="34" t="s">
        <v>5562</v>
      </c>
      <c r="E5764" s="37"/>
    </row>
    <row r="5765" spans="1:5" ht="23.25" hidden="1" x14ac:dyDescent="0.2">
      <c r="A5765" s="41" t="s">
        <v>5664</v>
      </c>
      <c r="B5765" s="41" t="s">
        <v>5663</v>
      </c>
      <c r="C5765" s="63">
        <v>6660114</v>
      </c>
      <c r="D5765" s="34" t="s">
        <v>410</v>
      </c>
      <c r="E5765" s="37"/>
    </row>
    <row r="5766" spans="1:5" ht="23.25" hidden="1" x14ac:dyDescent="0.2">
      <c r="A5766" s="41" t="s">
        <v>5664</v>
      </c>
      <c r="B5766" s="41" t="s">
        <v>5663</v>
      </c>
      <c r="C5766" s="63">
        <v>6660115</v>
      </c>
      <c r="D5766" s="34" t="s">
        <v>5696</v>
      </c>
      <c r="E5766" s="37"/>
    </row>
    <row r="5767" spans="1:5" ht="23.25" hidden="1" x14ac:dyDescent="0.2">
      <c r="A5767" s="41" t="s">
        <v>5664</v>
      </c>
      <c r="B5767" s="41" t="s">
        <v>5673</v>
      </c>
      <c r="C5767" s="63">
        <v>6660201</v>
      </c>
      <c r="D5767" s="34" t="s">
        <v>5697</v>
      </c>
      <c r="E5767" s="37"/>
    </row>
    <row r="5768" spans="1:5" ht="23.25" hidden="1" x14ac:dyDescent="0.2">
      <c r="A5768" s="41" t="s">
        <v>5664</v>
      </c>
      <c r="B5768" s="41" t="s">
        <v>5673</v>
      </c>
      <c r="C5768" s="63">
        <v>6660202</v>
      </c>
      <c r="D5768" s="34" t="s">
        <v>5655</v>
      </c>
      <c r="E5768" s="37"/>
    </row>
    <row r="5769" spans="1:5" ht="23.25" hidden="1" x14ac:dyDescent="0.2">
      <c r="A5769" s="41" t="s">
        <v>5664</v>
      </c>
      <c r="B5769" s="41" t="s">
        <v>5673</v>
      </c>
      <c r="C5769" s="63">
        <v>6660203</v>
      </c>
      <c r="D5769" s="34" t="s">
        <v>5698</v>
      </c>
      <c r="E5769" s="37"/>
    </row>
    <row r="5770" spans="1:5" ht="23.25" hidden="1" x14ac:dyDescent="0.2">
      <c r="A5770" s="41" t="s">
        <v>5664</v>
      </c>
      <c r="B5770" s="41" t="s">
        <v>5673</v>
      </c>
      <c r="C5770" s="63">
        <v>6660204</v>
      </c>
      <c r="D5770" s="34" t="s">
        <v>736</v>
      </c>
      <c r="E5770" s="37"/>
    </row>
    <row r="5771" spans="1:5" ht="23.25" hidden="1" x14ac:dyDescent="0.2">
      <c r="A5771" s="41" t="s">
        <v>5664</v>
      </c>
      <c r="B5771" s="41" t="s">
        <v>5675</v>
      </c>
      <c r="C5771" s="63">
        <v>6660301</v>
      </c>
      <c r="D5771" s="34" t="s">
        <v>2195</v>
      </c>
      <c r="E5771" s="37"/>
    </row>
    <row r="5772" spans="1:5" ht="23.25" hidden="1" x14ac:dyDescent="0.2">
      <c r="A5772" s="41" t="s">
        <v>5664</v>
      </c>
      <c r="B5772" s="41" t="s">
        <v>5675</v>
      </c>
      <c r="C5772" s="63">
        <v>6660302</v>
      </c>
      <c r="D5772" s="34" t="s">
        <v>5699</v>
      </c>
      <c r="E5772" s="37"/>
    </row>
    <row r="5773" spans="1:5" ht="23.25" hidden="1" x14ac:dyDescent="0.2">
      <c r="A5773" s="41" t="s">
        <v>5664</v>
      </c>
      <c r="B5773" s="41" t="s">
        <v>5675</v>
      </c>
      <c r="C5773" s="63">
        <v>6660303</v>
      </c>
      <c r="D5773" s="34" t="s">
        <v>5700</v>
      </c>
      <c r="E5773" s="37"/>
    </row>
    <row r="5774" spans="1:5" ht="23.25" hidden="1" x14ac:dyDescent="0.2">
      <c r="A5774" s="41" t="s">
        <v>5664</v>
      </c>
      <c r="B5774" s="41" t="s">
        <v>5675</v>
      </c>
      <c r="C5774" s="63">
        <v>6660304</v>
      </c>
      <c r="D5774" s="34" t="s">
        <v>5701</v>
      </c>
      <c r="E5774" s="37"/>
    </row>
    <row r="5775" spans="1:5" ht="23.25" hidden="1" x14ac:dyDescent="0.2">
      <c r="A5775" s="41" t="s">
        <v>5664</v>
      </c>
      <c r="B5775" s="41" t="s">
        <v>5675</v>
      </c>
      <c r="C5775" s="63">
        <v>6660305</v>
      </c>
      <c r="D5775" s="34" t="s">
        <v>5702</v>
      </c>
      <c r="E5775" s="37"/>
    </row>
    <row r="5776" spans="1:5" ht="23.25" hidden="1" x14ac:dyDescent="0.2">
      <c r="A5776" s="41" t="s">
        <v>5664</v>
      </c>
      <c r="B5776" s="41" t="s">
        <v>5675</v>
      </c>
      <c r="C5776" s="63">
        <v>6660306</v>
      </c>
      <c r="D5776" s="34" t="s">
        <v>5703</v>
      </c>
      <c r="E5776" s="37"/>
    </row>
    <row r="5777" spans="1:5" ht="23.25" hidden="1" x14ac:dyDescent="0.2">
      <c r="A5777" s="41" t="s">
        <v>5664</v>
      </c>
      <c r="B5777" s="41" t="s">
        <v>5667</v>
      </c>
      <c r="C5777" s="63">
        <v>6660401</v>
      </c>
      <c r="D5777" s="34" t="s">
        <v>5704</v>
      </c>
      <c r="E5777" s="37"/>
    </row>
    <row r="5778" spans="1:5" ht="23.25" hidden="1" x14ac:dyDescent="0.2">
      <c r="A5778" s="41" t="s">
        <v>5664</v>
      </c>
      <c r="B5778" s="41" t="s">
        <v>5667</v>
      </c>
      <c r="C5778" s="63">
        <v>6660402</v>
      </c>
      <c r="D5778" s="34" t="s">
        <v>5705</v>
      </c>
      <c r="E5778" s="37"/>
    </row>
    <row r="5779" spans="1:5" ht="23.25" hidden="1" x14ac:dyDescent="0.2">
      <c r="A5779" s="41" t="s">
        <v>5664</v>
      </c>
      <c r="B5779" s="41" t="s">
        <v>5667</v>
      </c>
      <c r="C5779" s="63">
        <v>6660403</v>
      </c>
      <c r="D5779" s="34" t="s">
        <v>481</v>
      </c>
      <c r="E5779" s="37"/>
    </row>
    <row r="5780" spans="1:5" ht="23.25" hidden="1" x14ac:dyDescent="0.2">
      <c r="A5780" s="41" t="s">
        <v>5664</v>
      </c>
      <c r="B5780" s="41" t="s">
        <v>5667</v>
      </c>
      <c r="C5780" s="63">
        <v>6660404</v>
      </c>
      <c r="D5780" s="34" t="s">
        <v>5706</v>
      </c>
      <c r="E5780" s="37"/>
    </row>
    <row r="5781" spans="1:5" ht="23.25" hidden="1" x14ac:dyDescent="0.2">
      <c r="A5781" s="41" t="s">
        <v>5664</v>
      </c>
      <c r="B5781" s="41" t="s">
        <v>5667</v>
      </c>
      <c r="C5781" s="63">
        <v>6660405</v>
      </c>
      <c r="D5781" s="34" t="s">
        <v>1281</v>
      </c>
      <c r="E5781" s="37"/>
    </row>
    <row r="5782" spans="1:5" ht="23.25" hidden="1" x14ac:dyDescent="0.2">
      <c r="A5782" s="41" t="s">
        <v>5664</v>
      </c>
      <c r="B5782" s="41" t="s">
        <v>5667</v>
      </c>
      <c r="C5782" s="63">
        <v>6660406</v>
      </c>
      <c r="D5782" s="34" t="s">
        <v>5707</v>
      </c>
      <c r="E5782" s="37"/>
    </row>
    <row r="5783" spans="1:5" ht="23.25" hidden="1" x14ac:dyDescent="0.2">
      <c r="A5783" s="41" t="s">
        <v>5664</v>
      </c>
      <c r="B5783" s="41" t="s">
        <v>5667</v>
      </c>
      <c r="C5783" s="63">
        <v>6660407</v>
      </c>
      <c r="D5783" s="34" t="s">
        <v>5708</v>
      </c>
      <c r="E5783" s="37"/>
    </row>
    <row r="5784" spans="1:5" ht="23.25" hidden="1" x14ac:dyDescent="0.2">
      <c r="A5784" s="41" t="s">
        <v>5664</v>
      </c>
      <c r="B5784" s="41" t="s">
        <v>5667</v>
      </c>
      <c r="C5784" s="63">
        <v>6660408</v>
      </c>
      <c r="D5784" s="34" t="s">
        <v>5709</v>
      </c>
      <c r="E5784" s="37"/>
    </row>
    <row r="5785" spans="1:5" ht="23.25" hidden="1" x14ac:dyDescent="0.2">
      <c r="A5785" s="41" t="s">
        <v>5664</v>
      </c>
      <c r="B5785" s="41" t="s">
        <v>5667</v>
      </c>
      <c r="C5785" s="63">
        <v>6660409</v>
      </c>
      <c r="D5785" s="34" t="s">
        <v>5710</v>
      </c>
      <c r="E5785" s="37"/>
    </row>
    <row r="5786" spans="1:5" ht="23.25" hidden="1" x14ac:dyDescent="0.2">
      <c r="A5786" s="41" t="s">
        <v>5664</v>
      </c>
      <c r="B5786" s="41" t="s">
        <v>5667</v>
      </c>
      <c r="C5786" s="63">
        <v>6660411</v>
      </c>
      <c r="D5786" s="34" t="s">
        <v>5711</v>
      </c>
      <c r="E5786" s="37"/>
    </row>
    <row r="5787" spans="1:5" ht="23.25" hidden="1" x14ac:dyDescent="0.2">
      <c r="A5787" s="41" t="s">
        <v>5664</v>
      </c>
      <c r="B5787" s="41" t="s">
        <v>5667</v>
      </c>
      <c r="C5787" s="63">
        <v>6660412</v>
      </c>
      <c r="D5787" s="34" t="s">
        <v>961</v>
      </c>
      <c r="E5787" s="37"/>
    </row>
    <row r="5788" spans="1:5" ht="23.25" hidden="1" x14ac:dyDescent="0.2">
      <c r="A5788" s="41" t="s">
        <v>5664</v>
      </c>
      <c r="B5788" s="41" t="s">
        <v>5669</v>
      </c>
      <c r="C5788" s="63">
        <v>6660501</v>
      </c>
      <c r="D5788" s="34" t="s">
        <v>5712</v>
      </c>
      <c r="E5788" s="37"/>
    </row>
    <row r="5789" spans="1:5" ht="23.25" hidden="1" x14ac:dyDescent="0.2">
      <c r="A5789" s="41" t="s">
        <v>5664</v>
      </c>
      <c r="B5789" s="41" t="s">
        <v>5669</v>
      </c>
      <c r="C5789" s="63">
        <v>6660502</v>
      </c>
      <c r="D5789" s="34" t="s">
        <v>5713</v>
      </c>
      <c r="E5789" s="37"/>
    </row>
    <row r="5790" spans="1:5" ht="23.25" hidden="1" x14ac:dyDescent="0.2">
      <c r="A5790" s="41" t="s">
        <v>5664</v>
      </c>
      <c r="B5790" s="41" t="s">
        <v>5669</v>
      </c>
      <c r="C5790" s="63">
        <v>6660503</v>
      </c>
      <c r="D5790" s="34" t="s">
        <v>5714</v>
      </c>
      <c r="E5790" s="37"/>
    </row>
    <row r="5791" spans="1:5" ht="23.25" hidden="1" x14ac:dyDescent="0.2">
      <c r="A5791" s="41" t="s">
        <v>5664</v>
      </c>
      <c r="B5791" s="41" t="s">
        <v>5669</v>
      </c>
      <c r="C5791" s="63">
        <v>6660504</v>
      </c>
      <c r="D5791" s="34" t="s">
        <v>5715</v>
      </c>
      <c r="E5791" s="37"/>
    </row>
    <row r="5792" spans="1:5" ht="23.25" hidden="1" x14ac:dyDescent="0.2">
      <c r="A5792" s="41" t="s">
        <v>5664</v>
      </c>
      <c r="B5792" s="41" t="s">
        <v>5669</v>
      </c>
      <c r="C5792" s="63">
        <v>6660505</v>
      </c>
      <c r="D5792" s="34" t="s">
        <v>5716</v>
      </c>
      <c r="E5792" s="37"/>
    </row>
    <row r="5793" spans="1:5" ht="23.25" hidden="1" x14ac:dyDescent="0.2">
      <c r="A5793" s="41" t="s">
        <v>5664</v>
      </c>
      <c r="B5793" s="41" t="s">
        <v>5669</v>
      </c>
      <c r="C5793" s="63">
        <v>6660506</v>
      </c>
      <c r="D5793" s="34" t="s">
        <v>98</v>
      </c>
      <c r="E5793" s="37"/>
    </row>
    <row r="5794" spans="1:5" ht="23.25" hidden="1" x14ac:dyDescent="0.2">
      <c r="A5794" s="41" t="s">
        <v>5664</v>
      </c>
      <c r="B5794" s="41" t="s">
        <v>5669</v>
      </c>
      <c r="C5794" s="63">
        <v>6660507</v>
      </c>
      <c r="D5794" s="34" t="s">
        <v>5717</v>
      </c>
      <c r="E5794" s="37"/>
    </row>
    <row r="5795" spans="1:5" ht="23.25" hidden="1" x14ac:dyDescent="0.2">
      <c r="A5795" s="41" t="s">
        <v>5664</v>
      </c>
      <c r="B5795" s="41" t="s">
        <v>5669</v>
      </c>
      <c r="C5795" s="63">
        <v>6660508</v>
      </c>
      <c r="D5795" s="34" t="s">
        <v>5704</v>
      </c>
      <c r="E5795" s="37"/>
    </row>
    <row r="5796" spans="1:5" ht="23.25" hidden="1" x14ac:dyDescent="0.2">
      <c r="A5796" s="41" t="s">
        <v>5664</v>
      </c>
      <c r="B5796" s="41" t="s">
        <v>5680</v>
      </c>
      <c r="C5796" s="63">
        <v>6660601</v>
      </c>
      <c r="D5796" s="34" t="s">
        <v>5718</v>
      </c>
      <c r="E5796" s="37"/>
    </row>
    <row r="5797" spans="1:5" ht="23.25" hidden="1" x14ac:dyDescent="0.2">
      <c r="A5797" s="41" t="s">
        <v>5664</v>
      </c>
      <c r="B5797" s="41" t="s">
        <v>5680</v>
      </c>
      <c r="C5797" s="63">
        <v>6660602</v>
      </c>
      <c r="D5797" s="34" t="s">
        <v>5719</v>
      </c>
      <c r="E5797" s="37"/>
    </row>
    <row r="5798" spans="1:5" ht="23.25" hidden="1" x14ac:dyDescent="0.2">
      <c r="A5798" s="41" t="s">
        <v>5664</v>
      </c>
      <c r="B5798" s="41" t="s">
        <v>5680</v>
      </c>
      <c r="C5798" s="63">
        <v>6660603</v>
      </c>
      <c r="D5798" s="34" t="s">
        <v>5720</v>
      </c>
      <c r="E5798" s="37"/>
    </row>
    <row r="5799" spans="1:5" ht="23.25" hidden="1" x14ac:dyDescent="0.2">
      <c r="A5799" s="41" t="s">
        <v>5664</v>
      </c>
      <c r="B5799" s="41" t="s">
        <v>5680</v>
      </c>
      <c r="C5799" s="63">
        <v>6660604</v>
      </c>
      <c r="D5799" s="34" t="s">
        <v>5721</v>
      </c>
      <c r="E5799" s="37"/>
    </row>
    <row r="5800" spans="1:5" ht="23.25" hidden="1" x14ac:dyDescent="0.2">
      <c r="A5800" s="41" t="s">
        <v>5664</v>
      </c>
      <c r="B5800" s="41" t="s">
        <v>5680</v>
      </c>
      <c r="C5800" s="63">
        <v>6660605</v>
      </c>
      <c r="D5800" s="34" t="s">
        <v>612</v>
      </c>
      <c r="E5800" s="37"/>
    </row>
    <row r="5801" spans="1:5" ht="23.25" hidden="1" x14ac:dyDescent="0.2">
      <c r="A5801" s="41" t="s">
        <v>5664</v>
      </c>
      <c r="B5801" s="41" t="s">
        <v>5680</v>
      </c>
      <c r="C5801" s="63">
        <v>6660606</v>
      </c>
      <c r="D5801" s="34" t="s">
        <v>5722</v>
      </c>
      <c r="E5801" s="37"/>
    </row>
    <row r="5802" spans="1:5" ht="23.25" hidden="1" x14ac:dyDescent="0.2">
      <c r="A5802" s="41" t="s">
        <v>5664</v>
      </c>
      <c r="B5802" s="41" t="s">
        <v>5680</v>
      </c>
      <c r="C5802" s="63">
        <v>6660607</v>
      </c>
      <c r="D5802" s="34" t="s">
        <v>5723</v>
      </c>
      <c r="E5802" s="37"/>
    </row>
    <row r="5803" spans="1:5" ht="23.25" hidden="1" x14ac:dyDescent="0.2">
      <c r="A5803" s="41" t="s">
        <v>5664</v>
      </c>
      <c r="B5803" s="41" t="s">
        <v>5680</v>
      </c>
      <c r="C5803" s="63">
        <v>6660608</v>
      </c>
      <c r="D5803" s="34" t="s">
        <v>5724</v>
      </c>
      <c r="E5803" s="37"/>
    </row>
    <row r="5804" spans="1:5" ht="23.25" hidden="1" x14ac:dyDescent="0.2">
      <c r="A5804" s="41" t="s">
        <v>5664</v>
      </c>
      <c r="B5804" s="41" t="s">
        <v>5680</v>
      </c>
      <c r="C5804" s="63">
        <v>6660609</v>
      </c>
      <c r="D5804" s="34" t="s">
        <v>5725</v>
      </c>
      <c r="E5804" s="37"/>
    </row>
    <row r="5805" spans="1:5" ht="23.25" hidden="1" x14ac:dyDescent="0.2">
      <c r="A5805" s="41" t="s">
        <v>5664</v>
      </c>
      <c r="B5805" s="41" t="s">
        <v>5680</v>
      </c>
      <c r="C5805" s="63">
        <v>6660610</v>
      </c>
      <c r="D5805" s="34" t="s">
        <v>5726</v>
      </c>
      <c r="E5805" s="37"/>
    </row>
    <row r="5806" spans="1:5" ht="23.25" hidden="1" x14ac:dyDescent="0.2">
      <c r="A5806" s="41" t="s">
        <v>5664</v>
      </c>
      <c r="B5806" s="41" t="s">
        <v>5680</v>
      </c>
      <c r="C5806" s="63">
        <v>6660611</v>
      </c>
      <c r="D5806" s="34" t="s">
        <v>5727</v>
      </c>
      <c r="E5806" s="37"/>
    </row>
    <row r="5807" spans="1:5" ht="23.25" hidden="1" x14ac:dyDescent="0.2">
      <c r="A5807" s="41" t="s">
        <v>5664</v>
      </c>
      <c r="B5807" s="41" t="s">
        <v>5683</v>
      </c>
      <c r="C5807" s="63">
        <v>6660701</v>
      </c>
      <c r="D5807" s="34" t="s">
        <v>5728</v>
      </c>
      <c r="E5807" s="37"/>
    </row>
    <row r="5808" spans="1:5" ht="23.25" hidden="1" x14ac:dyDescent="0.2">
      <c r="A5808" s="41" t="s">
        <v>5664</v>
      </c>
      <c r="B5808" s="41" t="s">
        <v>5683</v>
      </c>
      <c r="C5808" s="63">
        <v>6660702</v>
      </c>
      <c r="D5808" s="34" t="s">
        <v>5729</v>
      </c>
      <c r="E5808" s="37"/>
    </row>
    <row r="5809" spans="1:5" ht="23.25" hidden="1" x14ac:dyDescent="0.2">
      <c r="A5809" s="41" t="s">
        <v>5664</v>
      </c>
      <c r="B5809" s="41" t="s">
        <v>5683</v>
      </c>
      <c r="C5809" s="63">
        <v>6660703</v>
      </c>
      <c r="D5809" s="34" t="s">
        <v>5730</v>
      </c>
      <c r="E5809" s="37"/>
    </row>
    <row r="5810" spans="1:5" ht="23.25" hidden="1" x14ac:dyDescent="0.2">
      <c r="A5810" s="41" t="s">
        <v>5664</v>
      </c>
      <c r="B5810" s="41" t="s">
        <v>5683</v>
      </c>
      <c r="C5810" s="63">
        <v>6660704</v>
      </c>
      <c r="D5810" s="34" t="s">
        <v>1103</v>
      </c>
      <c r="E5810" s="37"/>
    </row>
    <row r="5811" spans="1:5" ht="23.25" hidden="1" x14ac:dyDescent="0.2">
      <c r="A5811" s="41" t="s">
        <v>5664</v>
      </c>
      <c r="B5811" s="41" t="s">
        <v>5683</v>
      </c>
      <c r="C5811" s="63">
        <v>6660705</v>
      </c>
      <c r="D5811" s="34" t="s">
        <v>5731</v>
      </c>
      <c r="E5811" s="37"/>
    </row>
    <row r="5812" spans="1:5" ht="23.25" hidden="1" x14ac:dyDescent="0.2">
      <c r="A5812" s="41" t="s">
        <v>5664</v>
      </c>
      <c r="B5812" s="41" t="s">
        <v>5732</v>
      </c>
      <c r="C5812" s="63">
        <v>6660708</v>
      </c>
      <c r="D5812" s="34" t="s">
        <v>371</v>
      </c>
      <c r="E5812" s="37"/>
    </row>
    <row r="5813" spans="1:5" ht="23.25" hidden="1" x14ac:dyDescent="0.2">
      <c r="A5813" s="41" t="s">
        <v>5664</v>
      </c>
      <c r="B5813" s="41" t="s">
        <v>5686</v>
      </c>
      <c r="C5813" s="63">
        <v>6660801</v>
      </c>
      <c r="D5813" s="34" t="s">
        <v>5733</v>
      </c>
      <c r="E5813" s="37"/>
    </row>
    <row r="5814" spans="1:5" ht="23.25" hidden="1" x14ac:dyDescent="0.2">
      <c r="A5814" s="41" t="s">
        <v>5664</v>
      </c>
      <c r="B5814" s="41" t="s">
        <v>5686</v>
      </c>
      <c r="C5814" s="63">
        <v>6660802</v>
      </c>
      <c r="D5814" s="34" t="s">
        <v>5734</v>
      </c>
      <c r="E5814" s="37"/>
    </row>
    <row r="5815" spans="1:5" ht="23.25" hidden="1" x14ac:dyDescent="0.2">
      <c r="A5815" s="41" t="s">
        <v>5664</v>
      </c>
      <c r="B5815" s="41" t="s">
        <v>5686</v>
      </c>
      <c r="C5815" s="63">
        <v>6660803</v>
      </c>
      <c r="D5815" s="34" t="s">
        <v>5735</v>
      </c>
      <c r="E5815" s="37"/>
    </row>
    <row r="5816" spans="1:5" ht="23.25" hidden="1" x14ac:dyDescent="0.2">
      <c r="A5816" s="41" t="s">
        <v>5664</v>
      </c>
      <c r="B5816" s="41" t="s">
        <v>5686</v>
      </c>
      <c r="C5816" s="63">
        <v>6660804</v>
      </c>
      <c r="D5816" s="34" t="s">
        <v>5736</v>
      </c>
      <c r="E5816" s="37"/>
    </row>
    <row r="5817" spans="1:5" ht="23.25" hidden="1" x14ac:dyDescent="0.2">
      <c r="A5817" s="41" t="s">
        <v>5664</v>
      </c>
      <c r="B5817" s="41" t="s">
        <v>5689</v>
      </c>
      <c r="C5817" s="63">
        <v>6660901</v>
      </c>
      <c r="D5817" s="34" t="s">
        <v>5737</v>
      </c>
      <c r="E5817" s="37"/>
    </row>
    <row r="5818" spans="1:5" ht="23.25" hidden="1" x14ac:dyDescent="0.2">
      <c r="A5818" s="41" t="s">
        <v>5664</v>
      </c>
      <c r="B5818" s="41" t="s">
        <v>5689</v>
      </c>
      <c r="C5818" s="63">
        <v>6660902</v>
      </c>
      <c r="D5818" s="34" t="s">
        <v>5738</v>
      </c>
      <c r="E5818" s="37"/>
    </row>
    <row r="5819" spans="1:5" ht="23.25" hidden="1" x14ac:dyDescent="0.2">
      <c r="A5819" s="41" t="s">
        <v>5664</v>
      </c>
      <c r="B5819" s="41" t="s">
        <v>5689</v>
      </c>
      <c r="C5819" s="63">
        <v>6660903</v>
      </c>
      <c r="D5819" s="34" t="s">
        <v>5739</v>
      </c>
      <c r="E5819" s="37"/>
    </row>
    <row r="5820" spans="1:5" ht="23.25" hidden="1" x14ac:dyDescent="0.2">
      <c r="A5820" s="41" t="s">
        <v>5664</v>
      </c>
      <c r="B5820" s="41" t="s">
        <v>5689</v>
      </c>
      <c r="C5820" s="63">
        <v>6660904</v>
      </c>
      <c r="D5820" s="34" t="s">
        <v>5740</v>
      </c>
      <c r="E5820" s="37"/>
    </row>
    <row r="5821" spans="1:5" ht="23.25" hidden="1" x14ac:dyDescent="0.2">
      <c r="A5821" s="41" t="s">
        <v>5664</v>
      </c>
      <c r="B5821" s="41" t="s">
        <v>5689</v>
      </c>
      <c r="C5821" s="63">
        <v>6660905</v>
      </c>
      <c r="D5821" s="34" t="s">
        <v>5741</v>
      </c>
      <c r="E5821" s="37"/>
    </row>
    <row r="5822" spans="1:5" ht="23.25" hidden="1" x14ac:dyDescent="0.2">
      <c r="A5822" s="41" t="s">
        <v>5664</v>
      </c>
      <c r="B5822" s="41" t="s">
        <v>5743</v>
      </c>
      <c r="C5822" s="63">
        <v>6661001</v>
      </c>
      <c r="D5822" s="34" t="s">
        <v>5742</v>
      </c>
      <c r="E5822" s="37"/>
    </row>
    <row r="5823" spans="1:5" ht="23.25" hidden="1" x14ac:dyDescent="0.2">
      <c r="A5823" s="41" t="s">
        <v>5664</v>
      </c>
      <c r="B5823" s="41" t="s">
        <v>5743</v>
      </c>
      <c r="C5823" s="63">
        <v>6661002</v>
      </c>
      <c r="D5823" s="34" t="s">
        <v>5744</v>
      </c>
      <c r="E5823" s="37"/>
    </row>
    <row r="5824" spans="1:5" ht="23.25" hidden="1" x14ac:dyDescent="0.2">
      <c r="A5824" s="41" t="s">
        <v>5664</v>
      </c>
      <c r="B5824" s="41" t="s">
        <v>5743</v>
      </c>
      <c r="C5824" s="63">
        <v>6661003</v>
      </c>
      <c r="D5824" s="34" t="s">
        <v>4417</v>
      </c>
      <c r="E5824" s="37"/>
    </row>
    <row r="5825" spans="1:5" ht="23.25" hidden="1" x14ac:dyDescent="0.2">
      <c r="A5825" s="41" t="s">
        <v>5664</v>
      </c>
      <c r="B5825" s="41" t="s">
        <v>5743</v>
      </c>
      <c r="C5825" s="63">
        <v>6661004</v>
      </c>
      <c r="D5825" s="34" t="s">
        <v>5745</v>
      </c>
      <c r="E5825" s="37"/>
    </row>
    <row r="5826" spans="1:5" ht="23.25" hidden="1" x14ac:dyDescent="0.2">
      <c r="A5826" s="41" t="s">
        <v>5664</v>
      </c>
      <c r="B5826" s="41" t="s">
        <v>5743</v>
      </c>
      <c r="C5826" s="63">
        <v>6661005</v>
      </c>
      <c r="D5826" s="34" t="s">
        <v>5746</v>
      </c>
      <c r="E5826" s="37"/>
    </row>
    <row r="5827" spans="1:5" ht="23.25" hidden="1" x14ac:dyDescent="0.2">
      <c r="A5827" s="41" t="s">
        <v>5664</v>
      </c>
      <c r="B5827" s="41" t="s">
        <v>5679</v>
      </c>
      <c r="C5827" s="63">
        <v>6661101</v>
      </c>
      <c r="D5827" s="34" t="s">
        <v>5747</v>
      </c>
      <c r="E5827" s="37"/>
    </row>
    <row r="5828" spans="1:5" ht="23.25" hidden="1" x14ac:dyDescent="0.2">
      <c r="A5828" s="41" t="s">
        <v>5664</v>
      </c>
      <c r="B5828" s="41" t="s">
        <v>5679</v>
      </c>
      <c r="C5828" s="63">
        <v>6661102</v>
      </c>
      <c r="D5828" s="34" t="s">
        <v>5748</v>
      </c>
      <c r="E5828" s="37"/>
    </row>
    <row r="5829" spans="1:5" ht="23.25" hidden="1" x14ac:dyDescent="0.2">
      <c r="A5829" s="41" t="s">
        <v>5664</v>
      </c>
      <c r="B5829" s="41" t="s">
        <v>5679</v>
      </c>
      <c r="C5829" s="63">
        <v>6661103</v>
      </c>
      <c r="D5829" s="34" t="s">
        <v>5749</v>
      </c>
      <c r="E5829" s="37"/>
    </row>
    <row r="5830" spans="1:5" ht="23.25" hidden="1" x14ac:dyDescent="0.2">
      <c r="A5830" s="41" t="s">
        <v>5664</v>
      </c>
      <c r="B5830" s="41" t="s">
        <v>5679</v>
      </c>
      <c r="C5830" s="63">
        <v>6661104</v>
      </c>
      <c r="D5830" s="34" t="s">
        <v>5750</v>
      </c>
      <c r="E5830" s="37"/>
    </row>
    <row r="5831" spans="1:5" ht="23.25" hidden="1" x14ac:dyDescent="0.2">
      <c r="A5831" s="41" t="s">
        <v>5664</v>
      </c>
      <c r="B5831" s="41" t="s">
        <v>5679</v>
      </c>
      <c r="C5831" s="63">
        <v>6661105</v>
      </c>
      <c r="D5831" s="34" t="s">
        <v>5204</v>
      </c>
      <c r="E5831" s="37"/>
    </row>
    <row r="5832" spans="1:5" ht="23.25" hidden="1" x14ac:dyDescent="0.2">
      <c r="A5832" s="41" t="s">
        <v>5664</v>
      </c>
      <c r="B5832" s="41" t="s">
        <v>5732</v>
      </c>
      <c r="C5832" s="63">
        <v>6661202</v>
      </c>
      <c r="D5832" s="34" t="s">
        <v>5751</v>
      </c>
      <c r="E5832" s="37"/>
    </row>
    <row r="5833" spans="1:5" ht="23.25" hidden="1" x14ac:dyDescent="0.2">
      <c r="A5833" s="41" t="s">
        <v>5664</v>
      </c>
      <c r="B5833" s="41" t="s">
        <v>5732</v>
      </c>
      <c r="C5833" s="63">
        <v>6661203</v>
      </c>
      <c r="D5833" s="34" t="s">
        <v>5752</v>
      </c>
      <c r="E5833" s="37"/>
    </row>
    <row r="5834" spans="1:5" ht="23.25" hidden="1" x14ac:dyDescent="0.2">
      <c r="A5834" s="41" t="s">
        <v>5664</v>
      </c>
      <c r="B5834" s="41" t="s">
        <v>5732</v>
      </c>
      <c r="C5834" s="63">
        <v>6661204</v>
      </c>
      <c r="D5834" s="34" t="s">
        <v>5753</v>
      </c>
      <c r="E5834" s="37"/>
    </row>
    <row r="5835" spans="1:5" ht="23.25" hidden="1" x14ac:dyDescent="0.2">
      <c r="A5835" s="41" t="s">
        <v>5756</v>
      </c>
      <c r="B5835" s="41" t="s">
        <v>5755</v>
      </c>
      <c r="C5835" s="63">
        <v>2670101</v>
      </c>
      <c r="D5835" s="34" t="s">
        <v>5754</v>
      </c>
      <c r="E5835" s="37"/>
    </row>
    <row r="5836" spans="1:5" ht="23.25" hidden="1" x14ac:dyDescent="0.2">
      <c r="A5836" s="41" t="s">
        <v>5756</v>
      </c>
      <c r="B5836" s="41" t="s">
        <v>5755</v>
      </c>
      <c r="C5836" s="63">
        <v>4670101</v>
      </c>
      <c r="D5836" s="34" t="s">
        <v>5757</v>
      </c>
      <c r="E5836" s="37"/>
    </row>
    <row r="5837" spans="1:5" ht="23.25" hidden="1" x14ac:dyDescent="0.2">
      <c r="A5837" s="41" t="s">
        <v>5756</v>
      </c>
      <c r="B5837" s="41" t="s">
        <v>5759</v>
      </c>
      <c r="C5837" s="63">
        <v>4670301</v>
      </c>
      <c r="D5837" s="34" t="s">
        <v>5758</v>
      </c>
      <c r="E5837" s="37"/>
    </row>
    <row r="5838" spans="1:5" ht="23.25" hidden="1" x14ac:dyDescent="0.2">
      <c r="A5838" s="41" t="s">
        <v>5756</v>
      </c>
      <c r="B5838" s="41" t="s">
        <v>5755</v>
      </c>
      <c r="C5838" s="63">
        <v>5670117</v>
      </c>
      <c r="D5838" s="34" t="s">
        <v>5760</v>
      </c>
      <c r="E5838" s="37"/>
    </row>
    <row r="5839" spans="1:5" ht="23.25" hidden="1" x14ac:dyDescent="0.2">
      <c r="A5839" s="41" t="s">
        <v>5756</v>
      </c>
      <c r="B5839" s="41" t="s">
        <v>5755</v>
      </c>
      <c r="C5839" s="63">
        <v>5670118</v>
      </c>
      <c r="D5839" s="34" t="s">
        <v>5761</v>
      </c>
      <c r="E5839" s="37"/>
    </row>
    <row r="5840" spans="1:5" ht="23.25" hidden="1" x14ac:dyDescent="0.2">
      <c r="A5840" s="41" t="s">
        <v>5756</v>
      </c>
      <c r="B5840" s="41" t="s">
        <v>5763</v>
      </c>
      <c r="C5840" s="63">
        <v>5670210</v>
      </c>
      <c r="D5840" s="34" t="s">
        <v>5762</v>
      </c>
      <c r="E5840" s="37"/>
    </row>
    <row r="5841" spans="1:5" ht="23.25" hidden="1" x14ac:dyDescent="0.2">
      <c r="A5841" s="41" t="s">
        <v>5756</v>
      </c>
      <c r="B5841" s="41" t="s">
        <v>5763</v>
      </c>
      <c r="C5841" s="63">
        <v>5670211</v>
      </c>
      <c r="D5841" s="34" t="s">
        <v>5764</v>
      </c>
      <c r="E5841" s="37"/>
    </row>
    <row r="5842" spans="1:5" ht="23.25" hidden="1" x14ac:dyDescent="0.2">
      <c r="A5842" s="41" t="s">
        <v>5756</v>
      </c>
      <c r="B5842" s="41" t="s">
        <v>5763</v>
      </c>
      <c r="C5842" s="63">
        <v>5670212</v>
      </c>
      <c r="D5842" s="34" t="s">
        <v>1143</v>
      </c>
      <c r="E5842" s="37"/>
    </row>
    <row r="5843" spans="1:5" ht="23.25" hidden="1" x14ac:dyDescent="0.2">
      <c r="A5843" s="41" t="s">
        <v>5756</v>
      </c>
      <c r="B5843" s="41" t="s">
        <v>5766</v>
      </c>
      <c r="C5843" s="63">
        <v>5670410</v>
      </c>
      <c r="D5843" s="34" t="s">
        <v>5765</v>
      </c>
      <c r="E5843" s="37"/>
    </row>
    <row r="5844" spans="1:5" ht="23.25" hidden="1" x14ac:dyDescent="0.2">
      <c r="A5844" s="41" t="s">
        <v>5756</v>
      </c>
      <c r="B5844" s="41" t="s">
        <v>5768</v>
      </c>
      <c r="C5844" s="63">
        <v>5670515</v>
      </c>
      <c r="D5844" s="34" t="s">
        <v>5767</v>
      </c>
      <c r="E5844" s="37"/>
    </row>
    <row r="5845" spans="1:5" ht="23.25" hidden="1" x14ac:dyDescent="0.2">
      <c r="A5845" s="41" t="s">
        <v>5756</v>
      </c>
      <c r="B5845" s="41" t="s">
        <v>5768</v>
      </c>
      <c r="C5845" s="63">
        <v>5670516</v>
      </c>
      <c r="D5845" s="34" t="s">
        <v>5769</v>
      </c>
      <c r="E5845" s="37"/>
    </row>
    <row r="5846" spans="1:5" ht="23.25" hidden="1" x14ac:dyDescent="0.2">
      <c r="A5846" s="41" t="s">
        <v>5756</v>
      </c>
      <c r="B5846" s="41" t="s">
        <v>5771</v>
      </c>
      <c r="C5846" s="63">
        <v>5670608</v>
      </c>
      <c r="D5846" s="34" t="s">
        <v>5770</v>
      </c>
      <c r="E5846" s="37"/>
    </row>
    <row r="5847" spans="1:5" ht="23.25" hidden="1" x14ac:dyDescent="0.2">
      <c r="A5847" s="41" t="s">
        <v>5756</v>
      </c>
      <c r="B5847" s="41" t="s">
        <v>5773</v>
      </c>
      <c r="C5847" s="63">
        <v>5670714</v>
      </c>
      <c r="D5847" s="34" t="s">
        <v>5772</v>
      </c>
      <c r="E5847" s="37"/>
    </row>
    <row r="5848" spans="1:5" ht="23.25" hidden="1" x14ac:dyDescent="0.2">
      <c r="A5848" s="41" t="s">
        <v>5756</v>
      </c>
      <c r="B5848" s="41" t="s">
        <v>5773</v>
      </c>
      <c r="C5848" s="63">
        <v>5670715</v>
      </c>
      <c r="D5848" s="34" t="s">
        <v>3042</v>
      </c>
      <c r="E5848" s="37"/>
    </row>
    <row r="5849" spans="1:5" ht="23.25" hidden="1" x14ac:dyDescent="0.2">
      <c r="A5849" s="41" t="s">
        <v>5756</v>
      </c>
      <c r="B5849" s="41" t="s">
        <v>5775</v>
      </c>
      <c r="C5849" s="63">
        <v>5670810</v>
      </c>
      <c r="D5849" s="34" t="s">
        <v>5774</v>
      </c>
      <c r="E5849" s="37"/>
    </row>
    <row r="5850" spans="1:5" ht="23.25" hidden="1" x14ac:dyDescent="0.2">
      <c r="A5850" s="41" t="s">
        <v>5756</v>
      </c>
      <c r="B5850" s="41" t="s">
        <v>5777</v>
      </c>
      <c r="C5850" s="63">
        <v>5671006</v>
      </c>
      <c r="D5850" s="34" t="s">
        <v>5776</v>
      </c>
      <c r="E5850" s="37"/>
    </row>
    <row r="5851" spans="1:5" ht="23.25" hidden="1" x14ac:dyDescent="0.2">
      <c r="A5851" s="41" t="s">
        <v>5756</v>
      </c>
      <c r="B5851" s="41" t="s">
        <v>5777</v>
      </c>
      <c r="C5851" s="63">
        <v>5671007</v>
      </c>
      <c r="D5851" s="34" t="s">
        <v>5778</v>
      </c>
      <c r="E5851" s="37"/>
    </row>
    <row r="5852" spans="1:5" ht="23.25" hidden="1" x14ac:dyDescent="0.2">
      <c r="A5852" s="41" t="s">
        <v>5756</v>
      </c>
      <c r="B5852" s="41" t="s">
        <v>5755</v>
      </c>
      <c r="C5852" s="63">
        <v>6670101</v>
      </c>
      <c r="D5852" s="34" t="s">
        <v>5779</v>
      </c>
      <c r="E5852" s="37"/>
    </row>
    <row r="5853" spans="1:5" ht="23.25" hidden="1" x14ac:dyDescent="0.2">
      <c r="A5853" s="41" t="s">
        <v>5756</v>
      </c>
      <c r="B5853" s="41" t="s">
        <v>5755</v>
      </c>
      <c r="C5853" s="63">
        <v>6670102</v>
      </c>
      <c r="D5853" s="34" t="s">
        <v>5780</v>
      </c>
      <c r="E5853" s="37"/>
    </row>
    <row r="5854" spans="1:5" ht="23.25" hidden="1" x14ac:dyDescent="0.2">
      <c r="A5854" s="41" t="s">
        <v>5756</v>
      </c>
      <c r="B5854" s="41" t="s">
        <v>5755</v>
      </c>
      <c r="C5854" s="63">
        <v>6670103</v>
      </c>
      <c r="D5854" s="34" t="s">
        <v>5781</v>
      </c>
      <c r="E5854" s="37"/>
    </row>
    <row r="5855" spans="1:5" ht="23.25" hidden="1" x14ac:dyDescent="0.2">
      <c r="A5855" s="41" t="s">
        <v>5756</v>
      </c>
      <c r="B5855" s="41" t="s">
        <v>5755</v>
      </c>
      <c r="C5855" s="63">
        <v>6670104</v>
      </c>
      <c r="D5855" s="34" t="s">
        <v>5782</v>
      </c>
      <c r="E5855" s="37"/>
    </row>
    <row r="5856" spans="1:5" ht="23.25" hidden="1" x14ac:dyDescent="0.2">
      <c r="A5856" s="41" t="s">
        <v>5756</v>
      </c>
      <c r="B5856" s="41" t="s">
        <v>5755</v>
      </c>
      <c r="C5856" s="63">
        <v>6670105</v>
      </c>
      <c r="D5856" s="34" t="s">
        <v>5783</v>
      </c>
      <c r="E5856" s="37"/>
    </row>
    <row r="5857" spans="1:5" ht="23.25" hidden="1" x14ac:dyDescent="0.2">
      <c r="A5857" s="41" t="s">
        <v>5756</v>
      </c>
      <c r="B5857" s="41" t="s">
        <v>5755</v>
      </c>
      <c r="C5857" s="63">
        <v>6670106</v>
      </c>
      <c r="D5857" s="34" t="s">
        <v>5784</v>
      </c>
      <c r="E5857" s="37"/>
    </row>
    <row r="5858" spans="1:5" ht="23.25" hidden="1" x14ac:dyDescent="0.2">
      <c r="A5858" s="41" t="s">
        <v>5756</v>
      </c>
      <c r="B5858" s="41" t="s">
        <v>5755</v>
      </c>
      <c r="C5858" s="63">
        <v>6670107</v>
      </c>
      <c r="D5858" s="34" t="s">
        <v>5785</v>
      </c>
      <c r="E5858" s="37"/>
    </row>
    <row r="5859" spans="1:5" ht="23.25" hidden="1" x14ac:dyDescent="0.2">
      <c r="A5859" s="41" t="s">
        <v>5756</v>
      </c>
      <c r="B5859" s="41" t="s">
        <v>5755</v>
      </c>
      <c r="C5859" s="63">
        <v>6670108</v>
      </c>
      <c r="D5859" s="34" t="s">
        <v>5786</v>
      </c>
      <c r="E5859" s="37"/>
    </row>
    <row r="5860" spans="1:5" ht="23.25" hidden="1" x14ac:dyDescent="0.2">
      <c r="A5860" s="41" t="s">
        <v>5756</v>
      </c>
      <c r="B5860" s="41" t="s">
        <v>5755</v>
      </c>
      <c r="C5860" s="63">
        <v>6670109</v>
      </c>
      <c r="D5860" s="34" t="s">
        <v>5787</v>
      </c>
      <c r="E5860" s="37"/>
    </row>
    <row r="5861" spans="1:5" ht="23.25" hidden="1" x14ac:dyDescent="0.2">
      <c r="A5861" s="41" t="s">
        <v>5756</v>
      </c>
      <c r="B5861" s="41" t="s">
        <v>5755</v>
      </c>
      <c r="C5861" s="63">
        <v>6670110</v>
      </c>
      <c r="D5861" s="34" t="s">
        <v>5788</v>
      </c>
      <c r="E5861" s="37"/>
    </row>
    <row r="5862" spans="1:5" ht="23.25" hidden="1" x14ac:dyDescent="0.2">
      <c r="A5862" s="41" t="s">
        <v>5756</v>
      </c>
      <c r="B5862" s="41" t="s">
        <v>5755</v>
      </c>
      <c r="C5862" s="63">
        <v>6670111</v>
      </c>
      <c r="D5862" s="34" t="s">
        <v>5789</v>
      </c>
      <c r="E5862" s="37"/>
    </row>
    <row r="5863" spans="1:5" ht="23.25" hidden="1" x14ac:dyDescent="0.2">
      <c r="A5863" s="41" t="s">
        <v>5756</v>
      </c>
      <c r="B5863" s="41" t="s">
        <v>5755</v>
      </c>
      <c r="C5863" s="63">
        <v>6670112</v>
      </c>
      <c r="D5863" s="34" t="s">
        <v>5790</v>
      </c>
      <c r="E5863" s="37"/>
    </row>
    <row r="5864" spans="1:5" ht="23.25" hidden="1" x14ac:dyDescent="0.2">
      <c r="A5864" s="41" t="s">
        <v>5756</v>
      </c>
      <c r="B5864" s="41" t="s">
        <v>5755</v>
      </c>
      <c r="C5864" s="63">
        <v>6670113</v>
      </c>
      <c r="D5864" s="34" t="s">
        <v>2715</v>
      </c>
      <c r="E5864" s="37"/>
    </row>
    <row r="5865" spans="1:5" ht="23.25" hidden="1" x14ac:dyDescent="0.2">
      <c r="A5865" s="41" t="s">
        <v>5756</v>
      </c>
      <c r="B5865" s="41" t="s">
        <v>5755</v>
      </c>
      <c r="C5865" s="63">
        <v>6670114</v>
      </c>
      <c r="D5865" s="34" t="s">
        <v>5791</v>
      </c>
      <c r="E5865" s="37"/>
    </row>
    <row r="5866" spans="1:5" ht="23.25" hidden="1" x14ac:dyDescent="0.2">
      <c r="A5866" s="41" t="s">
        <v>5756</v>
      </c>
      <c r="B5866" s="41" t="s">
        <v>5755</v>
      </c>
      <c r="C5866" s="63">
        <v>6670115</v>
      </c>
      <c r="D5866" s="34" t="s">
        <v>5205</v>
      </c>
      <c r="E5866" s="37"/>
    </row>
    <row r="5867" spans="1:5" ht="23.25" hidden="1" x14ac:dyDescent="0.2">
      <c r="A5867" s="41" t="s">
        <v>5756</v>
      </c>
      <c r="B5867" s="41" t="s">
        <v>5755</v>
      </c>
      <c r="C5867" s="63">
        <v>6670116</v>
      </c>
      <c r="D5867" s="34" t="s">
        <v>2957</v>
      </c>
      <c r="E5867" s="37"/>
    </row>
    <row r="5868" spans="1:5" ht="23.25" hidden="1" x14ac:dyDescent="0.2">
      <c r="A5868" s="41" t="s">
        <v>5756</v>
      </c>
      <c r="B5868" s="41" t="s">
        <v>5763</v>
      </c>
      <c r="C5868" s="63">
        <v>6670201</v>
      </c>
      <c r="D5868" s="34" t="s">
        <v>5792</v>
      </c>
      <c r="E5868" s="37"/>
    </row>
    <row r="5869" spans="1:5" ht="23.25" hidden="1" x14ac:dyDescent="0.2">
      <c r="A5869" s="41" t="s">
        <v>5756</v>
      </c>
      <c r="B5869" s="41" t="s">
        <v>5763</v>
      </c>
      <c r="C5869" s="63">
        <v>6670202</v>
      </c>
      <c r="D5869" s="34" t="s">
        <v>5793</v>
      </c>
      <c r="E5869" s="37"/>
    </row>
    <row r="5870" spans="1:5" ht="23.25" hidden="1" x14ac:dyDescent="0.2">
      <c r="A5870" s="41" t="s">
        <v>5756</v>
      </c>
      <c r="B5870" s="41" t="s">
        <v>5763</v>
      </c>
      <c r="C5870" s="63">
        <v>6670203</v>
      </c>
      <c r="D5870" s="34" t="s">
        <v>5794</v>
      </c>
      <c r="E5870" s="37"/>
    </row>
    <row r="5871" spans="1:5" ht="23.25" hidden="1" x14ac:dyDescent="0.2">
      <c r="A5871" s="41" t="s">
        <v>5756</v>
      </c>
      <c r="B5871" s="41" t="s">
        <v>5763</v>
      </c>
      <c r="C5871" s="63">
        <v>6670204</v>
      </c>
      <c r="D5871" s="34" t="s">
        <v>610</v>
      </c>
      <c r="E5871" s="37"/>
    </row>
    <row r="5872" spans="1:5" ht="23.25" hidden="1" x14ac:dyDescent="0.2">
      <c r="A5872" s="41" t="s">
        <v>5756</v>
      </c>
      <c r="B5872" s="41" t="s">
        <v>5763</v>
      </c>
      <c r="C5872" s="63">
        <v>6670205</v>
      </c>
      <c r="D5872" s="34" t="s">
        <v>545</v>
      </c>
      <c r="E5872" s="37"/>
    </row>
    <row r="5873" spans="1:5" ht="23.25" hidden="1" x14ac:dyDescent="0.2">
      <c r="A5873" s="41" t="s">
        <v>5756</v>
      </c>
      <c r="B5873" s="41" t="s">
        <v>5763</v>
      </c>
      <c r="C5873" s="63">
        <v>6670206</v>
      </c>
      <c r="D5873" s="34" t="s">
        <v>5795</v>
      </c>
      <c r="E5873" s="37"/>
    </row>
    <row r="5874" spans="1:5" ht="23.25" hidden="1" x14ac:dyDescent="0.2">
      <c r="A5874" s="41" t="s">
        <v>5756</v>
      </c>
      <c r="B5874" s="41" t="s">
        <v>5763</v>
      </c>
      <c r="C5874" s="63">
        <v>6670207</v>
      </c>
      <c r="D5874" s="34" t="s">
        <v>4853</v>
      </c>
      <c r="E5874" s="37"/>
    </row>
    <row r="5875" spans="1:5" ht="23.25" hidden="1" x14ac:dyDescent="0.2">
      <c r="A5875" s="41" t="s">
        <v>5756</v>
      </c>
      <c r="B5875" s="41" t="s">
        <v>5763</v>
      </c>
      <c r="C5875" s="63">
        <v>6670208</v>
      </c>
      <c r="D5875" s="34" t="s">
        <v>5796</v>
      </c>
      <c r="E5875" s="37"/>
    </row>
    <row r="5876" spans="1:5" ht="23.25" hidden="1" x14ac:dyDescent="0.2">
      <c r="A5876" s="41" t="s">
        <v>5756</v>
      </c>
      <c r="B5876" s="41" t="s">
        <v>5763</v>
      </c>
      <c r="C5876" s="63">
        <v>6670209</v>
      </c>
      <c r="D5876" s="34" t="s">
        <v>5797</v>
      </c>
      <c r="E5876" s="37"/>
    </row>
    <row r="5877" spans="1:5" ht="23.25" hidden="1" x14ac:dyDescent="0.2">
      <c r="A5877" s="41" t="s">
        <v>5756</v>
      </c>
      <c r="B5877" s="41" t="s">
        <v>5759</v>
      </c>
      <c r="C5877" s="63">
        <v>6670301</v>
      </c>
      <c r="D5877" s="34" t="s">
        <v>5798</v>
      </c>
      <c r="E5877" s="37"/>
    </row>
    <row r="5878" spans="1:5" ht="23.25" hidden="1" x14ac:dyDescent="0.2">
      <c r="A5878" s="41" t="s">
        <v>5756</v>
      </c>
      <c r="B5878" s="41" t="s">
        <v>5759</v>
      </c>
      <c r="C5878" s="63">
        <v>6670302</v>
      </c>
      <c r="D5878" s="34" t="s">
        <v>5799</v>
      </c>
      <c r="E5878" s="37"/>
    </row>
    <row r="5879" spans="1:5" ht="23.25" hidden="1" x14ac:dyDescent="0.2">
      <c r="A5879" s="41" t="s">
        <v>5756</v>
      </c>
      <c r="B5879" s="41" t="s">
        <v>5759</v>
      </c>
      <c r="C5879" s="63">
        <v>6670303</v>
      </c>
      <c r="D5879" s="34" t="s">
        <v>5800</v>
      </c>
      <c r="E5879" s="37"/>
    </row>
    <row r="5880" spans="1:5" ht="23.25" hidden="1" x14ac:dyDescent="0.2">
      <c r="A5880" s="41" t="s">
        <v>5756</v>
      </c>
      <c r="B5880" s="41" t="s">
        <v>5759</v>
      </c>
      <c r="C5880" s="63">
        <v>6670304</v>
      </c>
      <c r="D5880" s="34" t="s">
        <v>5801</v>
      </c>
      <c r="E5880" s="37"/>
    </row>
    <row r="5881" spans="1:5" ht="23.25" hidden="1" x14ac:dyDescent="0.2">
      <c r="A5881" s="41" t="s">
        <v>5756</v>
      </c>
      <c r="B5881" s="41" t="s">
        <v>5759</v>
      </c>
      <c r="C5881" s="63">
        <v>6670305</v>
      </c>
      <c r="D5881" s="34" t="s">
        <v>5802</v>
      </c>
      <c r="E5881" s="37"/>
    </row>
    <row r="5882" spans="1:5" ht="23.25" hidden="1" x14ac:dyDescent="0.2">
      <c r="A5882" s="41" t="s">
        <v>5756</v>
      </c>
      <c r="B5882" s="41" t="s">
        <v>5759</v>
      </c>
      <c r="C5882" s="63">
        <v>6670306</v>
      </c>
      <c r="D5882" s="34" t="s">
        <v>4088</v>
      </c>
      <c r="E5882" s="37"/>
    </row>
    <row r="5883" spans="1:5" ht="23.25" hidden="1" x14ac:dyDescent="0.2">
      <c r="A5883" s="41" t="s">
        <v>5756</v>
      </c>
      <c r="B5883" s="41" t="s">
        <v>5759</v>
      </c>
      <c r="C5883" s="63">
        <v>6670307</v>
      </c>
      <c r="D5883" s="34" t="s">
        <v>5803</v>
      </c>
      <c r="E5883" s="37"/>
    </row>
    <row r="5884" spans="1:5" ht="23.25" hidden="1" x14ac:dyDescent="0.2">
      <c r="A5884" s="41" t="s">
        <v>5756</v>
      </c>
      <c r="B5884" s="41" t="s">
        <v>5759</v>
      </c>
      <c r="C5884" s="63">
        <v>6670308</v>
      </c>
      <c r="D5884" s="34" t="s">
        <v>3595</v>
      </c>
      <c r="E5884" s="37"/>
    </row>
    <row r="5885" spans="1:5" ht="23.25" hidden="1" x14ac:dyDescent="0.2">
      <c r="A5885" s="41" t="s">
        <v>5756</v>
      </c>
      <c r="B5885" s="41" t="s">
        <v>5759</v>
      </c>
      <c r="C5885" s="63">
        <v>6670309</v>
      </c>
      <c r="D5885" s="34" t="s">
        <v>2688</v>
      </c>
      <c r="E5885" s="37"/>
    </row>
    <row r="5886" spans="1:5" ht="23.25" hidden="1" x14ac:dyDescent="0.2">
      <c r="A5886" s="41" t="s">
        <v>5756</v>
      </c>
      <c r="B5886" s="41" t="s">
        <v>5759</v>
      </c>
      <c r="C5886" s="63">
        <v>6670310</v>
      </c>
      <c r="D5886" s="34" t="s">
        <v>5804</v>
      </c>
      <c r="E5886" s="37"/>
    </row>
    <row r="5887" spans="1:5" ht="23.25" hidden="1" x14ac:dyDescent="0.2">
      <c r="A5887" s="41" t="s">
        <v>5756</v>
      </c>
      <c r="B5887" s="41" t="s">
        <v>5759</v>
      </c>
      <c r="C5887" s="63">
        <v>6670311</v>
      </c>
      <c r="D5887" s="34" t="s">
        <v>1701</v>
      </c>
      <c r="E5887" s="37"/>
    </row>
    <row r="5888" spans="1:5" ht="23.25" hidden="1" x14ac:dyDescent="0.2">
      <c r="A5888" s="41" t="s">
        <v>5756</v>
      </c>
      <c r="B5888" s="41" t="s">
        <v>5759</v>
      </c>
      <c r="C5888" s="63">
        <v>6670312</v>
      </c>
      <c r="D5888" s="34" t="s">
        <v>5805</v>
      </c>
      <c r="E5888" s="37"/>
    </row>
    <row r="5889" spans="1:5" ht="23.25" hidden="1" x14ac:dyDescent="0.2">
      <c r="A5889" s="41" t="s">
        <v>5756</v>
      </c>
      <c r="B5889" s="41" t="s">
        <v>5759</v>
      </c>
      <c r="C5889" s="63">
        <v>6670313</v>
      </c>
      <c r="D5889" s="34" t="s">
        <v>5806</v>
      </c>
      <c r="E5889" s="37"/>
    </row>
    <row r="5890" spans="1:5" ht="23.25" hidden="1" x14ac:dyDescent="0.2">
      <c r="A5890" s="41" t="s">
        <v>5756</v>
      </c>
      <c r="B5890" s="41" t="s">
        <v>5759</v>
      </c>
      <c r="C5890" s="63">
        <v>6670314</v>
      </c>
      <c r="D5890" s="34" t="s">
        <v>5807</v>
      </c>
      <c r="E5890" s="37"/>
    </row>
    <row r="5891" spans="1:5" ht="23.25" hidden="1" x14ac:dyDescent="0.2">
      <c r="A5891" s="41" t="s">
        <v>5756</v>
      </c>
      <c r="B5891" s="41" t="s">
        <v>5759</v>
      </c>
      <c r="C5891" s="63">
        <v>6670315</v>
      </c>
      <c r="D5891" s="34" t="s">
        <v>5808</v>
      </c>
      <c r="E5891" s="37"/>
    </row>
    <row r="5892" spans="1:5" ht="23.25" hidden="1" x14ac:dyDescent="0.2">
      <c r="A5892" s="41" t="s">
        <v>5756</v>
      </c>
      <c r="B5892" s="41" t="s">
        <v>5759</v>
      </c>
      <c r="C5892" s="63">
        <v>6670316</v>
      </c>
      <c r="D5892" s="34" t="s">
        <v>5809</v>
      </c>
      <c r="E5892" s="37"/>
    </row>
    <row r="5893" spans="1:5" ht="23.25" hidden="1" x14ac:dyDescent="0.2">
      <c r="A5893" s="41" t="s">
        <v>5756</v>
      </c>
      <c r="B5893" s="41" t="s">
        <v>5759</v>
      </c>
      <c r="C5893" s="63">
        <v>6670317</v>
      </c>
      <c r="D5893" s="34" t="s">
        <v>2699</v>
      </c>
      <c r="E5893" s="37"/>
    </row>
    <row r="5894" spans="1:5" ht="23.25" hidden="1" x14ac:dyDescent="0.2">
      <c r="A5894" s="41" t="s">
        <v>5756</v>
      </c>
      <c r="B5894" s="41" t="s">
        <v>5759</v>
      </c>
      <c r="C5894" s="63">
        <v>6670318</v>
      </c>
      <c r="D5894" s="34" t="s">
        <v>2735</v>
      </c>
      <c r="E5894" s="37"/>
    </row>
    <row r="5895" spans="1:5" ht="23.25" hidden="1" x14ac:dyDescent="0.2">
      <c r="A5895" s="41" t="s">
        <v>5756</v>
      </c>
      <c r="B5895" s="41" t="s">
        <v>5759</v>
      </c>
      <c r="C5895" s="63">
        <v>6670319</v>
      </c>
      <c r="D5895" s="34" t="s">
        <v>2702</v>
      </c>
      <c r="E5895" s="37"/>
    </row>
    <row r="5896" spans="1:5" ht="23.25" hidden="1" x14ac:dyDescent="0.2">
      <c r="A5896" s="41" t="s">
        <v>5756</v>
      </c>
      <c r="B5896" s="41" t="s">
        <v>5759</v>
      </c>
      <c r="C5896" s="63">
        <v>6670320</v>
      </c>
      <c r="D5896" s="34" t="s">
        <v>5810</v>
      </c>
      <c r="E5896" s="37"/>
    </row>
    <row r="5897" spans="1:5" ht="23.25" hidden="1" x14ac:dyDescent="0.2">
      <c r="A5897" s="41" t="s">
        <v>5756</v>
      </c>
      <c r="B5897" s="41" t="s">
        <v>5766</v>
      </c>
      <c r="C5897" s="63">
        <v>6670401</v>
      </c>
      <c r="D5897" s="34" t="s">
        <v>5811</v>
      </c>
      <c r="E5897" s="37"/>
    </row>
    <row r="5898" spans="1:5" ht="23.25" hidden="1" x14ac:dyDescent="0.2">
      <c r="A5898" s="41" t="s">
        <v>5756</v>
      </c>
      <c r="B5898" s="41" t="s">
        <v>5766</v>
      </c>
      <c r="C5898" s="63">
        <v>6670402</v>
      </c>
      <c r="D5898" s="34" t="s">
        <v>5812</v>
      </c>
      <c r="E5898" s="37"/>
    </row>
    <row r="5899" spans="1:5" ht="23.25" hidden="1" x14ac:dyDescent="0.2">
      <c r="A5899" s="41" t="s">
        <v>5756</v>
      </c>
      <c r="B5899" s="41" t="s">
        <v>5766</v>
      </c>
      <c r="C5899" s="63">
        <v>6670403</v>
      </c>
      <c r="D5899" s="34" t="s">
        <v>5813</v>
      </c>
      <c r="E5899" s="37"/>
    </row>
    <row r="5900" spans="1:5" ht="23.25" hidden="1" x14ac:dyDescent="0.2">
      <c r="A5900" s="41" t="s">
        <v>5756</v>
      </c>
      <c r="B5900" s="41" t="s">
        <v>5766</v>
      </c>
      <c r="C5900" s="63">
        <v>6670404</v>
      </c>
      <c r="D5900" s="34" t="s">
        <v>5814</v>
      </c>
      <c r="E5900" s="37"/>
    </row>
    <row r="5901" spans="1:5" ht="23.25" hidden="1" x14ac:dyDescent="0.2">
      <c r="A5901" s="41" t="s">
        <v>5756</v>
      </c>
      <c r="B5901" s="41" t="s">
        <v>5766</v>
      </c>
      <c r="C5901" s="63">
        <v>6670405</v>
      </c>
      <c r="D5901" s="34" t="s">
        <v>5815</v>
      </c>
      <c r="E5901" s="37"/>
    </row>
    <row r="5902" spans="1:5" ht="23.25" hidden="1" x14ac:dyDescent="0.2">
      <c r="A5902" s="41" t="s">
        <v>5756</v>
      </c>
      <c r="B5902" s="41" t="s">
        <v>5766</v>
      </c>
      <c r="C5902" s="63">
        <v>6670406</v>
      </c>
      <c r="D5902" s="34" t="s">
        <v>5816</v>
      </c>
      <c r="E5902" s="37"/>
    </row>
    <row r="5903" spans="1:5" ht="23.25" hidden="1" x14ac:dyDescent="0.2">
      <c r="A5903" s="41" t="s">
        <v>5756</v>
      </c>
      <c r="B5903" s="41" t="s">
        <v>5766</v>
      </c>
      <c r="C5903" s="63">
        <v>6670407</v>
      </c>
      <c r="D5903" s="34" t="s">
        <v>5817</v>
      </c>
      <c r="E5903" s="37"/>
    </row>
    <row r="5904" spans="1:5" ht="23.25" hidden="1" x14ac:dyDescent="0.2">
      <c r="A5904" s="41" t="s">
        <v>5756</v>
      </c>
      <c r="B5904" s="41" t="s">
        <v>5766</v>
      </c>
      <c r="C5904" s="63">
        <v>6670408</v>
      </c>
      <c r="D5904" s="34" t="s">
        <v>5818</v>
      </c>
      <c r="E5904" s="37"/>
    </row>
    <row r="5905" spans="1:5" ht="23.25" hidden="1" x14ac:dyDescent="0.2">
      <c r="A5905" s="41" t="s">
        <v>5756</v>
      </c>
      <c r="B5905" s="41" t="s">
        <v>5766</v>
      </c>
      <c r="C5905" s="63">
        <v>6670409</v>
      </c>
      <c r="D5905" s="34" t="s">
        <v>5819</v>
      </c>
      <c r="E5905" s="37"/>
    </row>
    <row r="5906" spans="1:5" ht="23.25" hidden="1" x14ac:dyDescent="0.2">
      <c r="A5906" s="41" t="s">
        <v>5756</v>
      </c>
      <c r="B5906" s="41" t="s">
        <v>5768</v>
      </c>
      <c r="C5906" s="63">
        <v>6670501</v>
      </c>
      <c r="D5906" s="34" t="s">
        <v>5820</v>
      </c>
      <c r="E5906" s="37"/>
    </row>
    <row r="5907" spans="1:5" ht="23.25" hidden="1" x14ac:dyDescent="0.2">
      <c r="A5907" s="41" t="s">
        <v>5756</v>
      </c>
      <c r="B5907" s="41" t="s">
        <v>5768</v>
      </c>
      <c r="C5907" s="63">
        <v>6670502</v>
      </c>
      <c r="D5907" s="34" t="s">
        <v>5821</v>
      </c>
      <c r="E5907" s="37"/>
    </row>
    <row r="5908" spans="1:5" ht="23.25" hidden="1" x14ac:dyDescent="0.2">
      <c r="A5908" s="41" t="s">
        <v>5756</v>
      </c>
      <c r="B5908" s="41" t="s">
        <v>5768</v>
      </c>
      <c r="C5908" s="63">
        <v>6670503</v>
      </c>
      <c r="D5908" s="34" t="s">
        <v>5822</v>
      </c>
      <c r="E5908" s="37"/>
    </row>
    <row r="5909" spans="1:5" ht="23.25" hidden="1" x14ac:dyDescent="0.2">
      <c r="A5909" s="41" t="s">
        <v>5756</v>
      </c>
      <c r="B5909" s="41" t="s">
        <v>5768</v>
      </c>
      <c r="C5909" s="63">
        <v>6670504</v>
      </c>
      <c r="D5909" s="34" t="s">
        <v>576</v>
      </c>
      <c r="E5909" s="37"/>
    </row>
    <row r="5910" spans="1:5" ht="23.25" hidden="1" x14ac:dyDescent="0.2">
      <c r="A5910" s="41" t="s">
        <v>5756</v>
      </c>
      <c r="B5910" s="41" t="s">
        <v>5768</v>
      </c>
      <c r="C5910" s="63">
        <v>6670505</v>
      </c>
      <c r="D5910" s="34" t="s">
        <v>5787</v>
      </c>
      <c r="E5910" s="37"/>
    </row>
    <row r="5911" spans="1:5" ht="23.25" hidden="1" x14ac:dyDescent="0.2">
      <c r="A5911" s="41" t="s">
        <v>5756</v>
      </c>
      <c r="B5911" s="41" t="s">
        <v>5768</v>
      </c>
      <c r="C5911" s="63">
        <v>6670506</v>
      </c>
      <c r="D5911" s="34" t="s">
        <v>5823</v>
      </c>
      <c r="E5911" s="37"/>
    </row>
    <row r="5912" spans="1:5" ht="23.25" hidden="1" x14ac:dyDescent="0.2">
      <c r="A5912" s="41" t="s">
        <v>5756</v>
      </c>
      <c r="B5912" s="41" t="s">
        <v>5768</v>
      </c>
      <c r="C5912" s="63">
        <v>6670507</v>
      </c>
      <c r="D5912" s="34" t="s">
        <v>5824</v>
      </c>
      <c r="E5912" s="37"/>
    </row>
    <row r="5913" spans="1:5" ht="23.25" hidden="1" x14ac:dyDescent="0.2">
      <c r="A5913" s="41" t="s">
        <v>5756</v>
      </c>
      <c r="B5913" s="41" t="s">
        <v>5768</v>
      </c>
      <c r="C5913" s="63">
        <v>6670508</v>
      </c>
      <c r="D5913" s="34" t="s">
        <v>5825</v>
      </c>
      <c r="E5913" s="37"/>
    </row>
    <row r="5914" spans="1:5" ht="23.25" hidden="1" x14ac:dyDescent="0.2">
      <c r="A5914" s="41" t="s">
        <v>5756</v>
      </c>
      <c r="B5914" s="41" t="s">
        <v>5768</v>
      </c>
      <c r="C5914" s="63">
        <v>6670509</v>
      </c>
      <c r="D5914" s="34" t="s">
        <v>5826</v>
      </c>
      <c r="E5914" s="37"/>
    </row>
    <row r="5915" spans="1:5" ht="23.25" hidden="1" x14ac:dyDescent="0.2">
      <c r="A5915" s="41" t="s">
        <v>5756</v>
      </c>
      <c r="B5915" s="41" t="s">
        <v>5768</v>
      </c>
      <c r="C5915" s="63">
        <v>6670510</v>
      </c>
      <c r="D5915" s="34" t="s">
        <v>5827</v>
      </c>
      <c r="E5915" s="37"/>
    </row>
    <row r="5916" spans="1:5" ht="23.25" hidden="1" x14ac:dyDescent="0.2">
      <c r="A5916" s="41" t="s">
        <v>5756</v>
      </c>
      <c r="B5916" s="41" t="s">
        <v>5768</v>
      </c>
      <c r="C5916" s="63">
        <v>6670511</v>
      </c>
      <c r="D5916" s="34" t="s">
        <v>5828</v>
      </c>
      <c r="E5916" s="37"/>
    </row>
    <row r="5917" spans="1:5" ht="23.25" hidden="1" x14ac:dyDescent="0.2">
      <c r="A5917" s="41" t="s">
        <v>5756</v>
      </c>
      <c r="B5917" s="41" t="s">
        <v>5768</v>
      </c>
      <c r="C5917" s="63">
        <v>6670512</v>
      </c>
      <c r="D5917" s="34" t="s">
        <v>5233</v>
      </c>
      <c r="E5917" s="37"/>
    </row>
    <row r="5918" spans="1:5" ht="23.25" hidden="1" x14ac:dyDescent="0.2">
      <c r="A5918" s="41" t="s">
        <v>5756</v>
      </c>
      <c r="B5918" s="41" t="s">
        <v>5768</v>
      </c>
      <c r="C5918" s="63">
        <v>6670513</v>
      </c>
      <c r="D5918" s="34" t="s">
        <v>2634</v>
      </c>
      <c r="E5918" s="37"/>
    </row>
    <row r="5919" spans="1:5" ht="23.25" hidden="1" x14ac:dyDescent="0.2">
      <c r="A5919" s="41" t="s">
        <v>5756</v>
      </c>
      <c r="B5919" s="41" t="s">
        <v>5768</v>
      </c>
      <c r="C5919" s="63">
        <v>6670514</v>
      </c>
      <c r="D5919" s="34" t="s">
        <v>5829</v>
      </c>
      <c r="E5919" s="37"/>
    </row>
    <row r="5920" spans="1:5" ht="23.25" hidden="1" x14ac:dyDescent="0.2">
      <c r="A5920" s="41" t="s">
        <v>5756</v>
      </c>
      <c r="B5920" s="41" t="s">
        <v>5771</v>
      </c>
      <c r="C5920" s="63">
        <v>6670601</v>
      </c>
      <c r="D5920" s="34" t="s">
        <v>2730</v>
      </c>
      <c r="E5920" s="37"/>
    </row>
    <row r="5921" spans="1:5" ht="23.25" hidden="1" x14ac:dyDescent="0.2">
      <c r="A5921" s="41" t="s">
        <v>5756</v>
      </c>
      <c r="B5921" s="41" t="s">
        <v>5771</v>
      </c>
      <c r="C5921" s="63">
        <v>6670602</v>
      </c>
      <c r="D5921" s="34" t="s">
        <v>5830</v>
      </c>
      <c r="E5921" s="37"/>
    </row>
    <row r="5922" spans="1:5" ht="23.25" hidden="1" x14ac:dyDescent="0.2">
      <c r="A5922" s="41" t="s">
        <v>5756</v>
      </c>
      <c r="B5922" s="41" t="s">
        <v>5771</v>
      </c>
      <c r="C5922" s="63">
        <v>6670603</v>
      </c>
      <c r="D5922" s="34" t="s">
        <v>5831</v>
      </c>
      <c r="E5922" s="37"/>
    </row>
    <row r="5923" spans="1:5" ht="23.25" hidden="1" x14ac:dyDescent="0.2">
      <c r="A5923" s="41" t="s">
        <v>5756</v>
      </c>
      <c r="B5923" s="41" t="s">
        <v>5771</v>
      </c>
      <c r="C5923" s="63">
        <v>6670604</v>
      </c>
      <c r="D5923" s="34" t="s">
        <v>5832</v>
      </c>
      <c r="E5923" s="37"/>
    </row>
    <row r="5924" spans="1:5" ht="23.25" hidden="1" x14ac:dyDescent="0.2">
      <c r="A5924" s="41" t="s">
        <v>5756</v>
      </c>
      <c r="B5924" s="41" t="s">
        <v>5771</v>
      </c>
      <c r="C5924" s="63">
        <v>6670605</v>
      </c>
      <c r="D5924" s="34" t="s">
        <v>5833</v>
      </c>
      <c r="E5924" s="37"/>
    </row>
    <row r="5925" spans="1:5" ht="23.25" hidden="1" x14ac:dyDescent="0.2">
      <c r="A5925" s="41" t="s">
        <v>5756</v>
      </c>
      <c r="B5925" s="41" t="s">
        <v>5771</v>
      </c>
      <c r="C5925" s="63">
        <v>6670606</v>
      </c>
      <c r="D5925" s="34" t="s">
        <v>5834</v>
      </c>
      <c r="E5925" s="37"/>
    </row>
    <row r="5926" spans="1:5" ht="23.25" hidden="1" x14ac:dyDescent="0.2">
      <c r="A5926" s="41" t="s">
        <v>5756</v>
      </c>
      <c r="B5926" s="41" t="s">
        <v>5771</v>
      </c>
      <c r="C5926" s="63">
        <v>6670607</v>
      </c>
      <c r="D5926" s="34" t="s">
        <v>5835</v>
      </c>
      <c r="E5926" s="37"/>
    </row>
    <row r="5927" spans="1:5" ht="23.25" hidden="1" x14ac:dyDescent="0.2">
      <c r="A5927" s="41" t="s">
        <v>5756</v>
      </c>
      <c r="B5927" s="41" t="s">
        <v>5773</v>
      </c>
      <c r="C5927" s="63">
        <v>6670701</v>
      </c>
      <c r="D5927" s="34" t="s">
        <v>5836</v>
      </c>
      <c r="E5927" s="37"/>
    </row>
    <row r="5928" spans="1:5" ht="23.25" hidden="1" x14ac:dyDescent="0.2">
      <c r="A5928" s="41" t="s">
        <v>5756</v>
      </c>
      <c r="B5928" s="41" t="s">
        <v>5773</v>
      </c>
      <c r="C5928" s="63">
        <v>6670702</v>
      </c>
      <c r="D5928" s="34" t="s">
        <v>2171</v>
      </c>
      <c r="E5928" s="37"/>
    </row>
    <row r="5929" spans="1:5" ht="23.25" hidden="1" x14ac:dyDescent="0.2">
      <c r="A5929" s="41" t="s">
        <v>5756</v>
      </c>
      <c r="B5929" s="41" t="s">
        <v>5773</v>
      </c>
      <c r="C5929" s="63">
        <v>6670703</v>
      </c>
      <c r="D5929" s="34" t="s">
        <v>5837</v>
      </c>
      <c r="E5929" s="37"/>
    </row>
    <row r="5930" spans="1:5" ht="23.25" hidden="1" x14ac:dyDescent="0.2">
      <c r="A5930" s="41" t="s">
        <v>5756</v>
      </c>
      <c r="B5930" s="41" t="s">
        <v>5773</v>
      </c>
      <c r="C5930" s="63">
        <v>6670704</v>
      </c>
      <c r="D5930" s="34" t="s">
        <v>5838</v>
      </c>
      <c r="E5930" s="37"/>
    </row>
    <row r="5931" spans="1:5" ht="23.25" hidden="1" x14ac:dyDescent="0.2">
      <c r="A5931" s="41" t="s">
        <v>5756</v>
      </c>
      <c r="B5931" s="41" t="s">
        <v>5773</v>
      </c>
      <c r="C5931" s="63">
        <v>6670705</v>
      </c>
      <c r="D5931" s="34" t="s">
        <v>5839</v>
      </c>
      <c r="E5931" s="37"/>
    </row>
    <row r="5932" spans="1:5" ht="23.25" hidden="1" x14ac:dyDescent="0.2">
      <c r="A5932" s="41" t="s">
        <v>5756</v>
      </c>
      <c r="B5932" s="41" t="s">
        <v>5773</v>
      </c>
      <c r="C5932" s="63">
        <v>6670706</v>
      </c>
      <c r="D5932" s="34" t="s">
        <v>5840</v>
      </c>
      <c r="E5932" s="37"/>
    </row>
    <row r="5933" spans="1:5" ht="23.25" hidden="1" x14ac:dyDescent="0.2">
      <c r="A5933" s="41" t="s">
        <v>5756</v>
      </c>
      <c r="B5933" s="41" t="s">
        <v>5773</v>
      </c>
      <c r="C5933" s="63">
        <v>6670707</v>
      </c>
      <c r="D5933" s="34" t="s">
        <v>5841</v>
      </c>
      <c r="E5933" s="37"/>
    </row>
    <row r="5934" spans="1:5" ht="23.25" hidden="1" x14ac:dyDescent="0.2">
      <c r="A5934" s="41" t="s">
        <v>5756</v>
      </c>
      <c r="B5934" s="41" t="s">
        <v>5773</v>
      </c>
      <c r="C5934" s="63">
        <v>6670708</v>
      </c>
      <c r="D5934" s="34" t="s">
        <v>5842</v>
      </c>
      <c r="E5934" s="37"/>
    </row>
    <row r="5935" spans="1:5" ht="23.25" hidden="1" x14ac:dyDescent="0.2">
      <c r="A5935" s="41" t="s">
        <v>5756</v>
      </c>
      <c r="B5935" s="41" t="s">
        <v>5773</v>
      </c>
      <c r="C5935" s="63">
        <v>6670709</v>
      </c>
      <c r="D5935" s="34" t="s">
        <v>5843</v>
      </c>
      <c r="E5935" s="37"/>
    </row>
    <row r="5936" spans="1:5" ht="23.25" hidden="1" x14ac:dyDescent="0.2">
      <c r="A5936" s="41" t="s">
        <v>5756</v>
      </c>
      <c r="B5936" s="41" t="s">
        <v>5773</v>
      </c>
      <c r="C5936" s="63">
        <v>6670710</v>
      </c>
      <c r="D5936" s="34" t="s">
        <v>5844</v>
      </c>
      <c r="E5936" s="37"/>
    </row>
    <row r="5937" spans="1:5" ht="23.25" hidden="1" x14ac:dyDescent="0.2">
      <c r="A5937" s="41" t="s">
        <v>5756</v>
      </c>
      <c r="B5937" s="41" t="s">
        <v>5773</v>
      </c>
      <c r="C5937" s="63">
        <v>6670711</v>
      </c>
      <c r="D5937" s="34" t="s">
        <v>512</v>
      </c>
      <c r="E5937" s="37"/>
    </row>
    <row r="5938" spans="1:5" ht="23.25" hidden="1" x14ac:dyDescent="0.2">
      <c r="A5938" s="41" t="s">
        <v>5756</v>
      </c>
      <c r="B5938" s="41" t="s">
        <v>5773</v>
      </c>
      <c r="C5938" s="63">
        <v>6670712</v>
      </c>
      <c r="D5938" s="34" t="s">
        <v>5845</v>
      </c>
      <c r="E5938" s="37"/>
    </row>
    <row r="5939" spans="1:5" ht="23.25" hidden="1" x14ac:dyDescent="0.2">
      <c r="A5939" s="41" t="s">
        <v>5756</v>
      </c>
      <c r="B5939" s="41" t="s">
        <v>5773</v>
      </c>
      <c r="C5939" s="63">
        <v>6670713</v>
      </c>
      <c r="D5939" s="34" t="s">
        <v>5846</v>
      </c>
      <c r="E5939" s="37"/>
    </row>
    <row r="5940" spans="1:5" ht="23.25" hidden="1" x14ac:dyDescent="0.2">
      <c r="A5940" s="41" t="s">
        <v>5756</v>
      </c>
      <c r="B5940" s="41" t="s">
        <v>5775</v>
      </c>
      <c r="C5940" s="63">
        <v>6670801</v>
      </c>
      <c r="D5940" s="34" t="s">
        <v>5847</v>
      </c>
      <c r="E5940" s="37"/>
    </row>
    <row r="5941" spans="1:5" ht="23.25" hidden="1" x14ac:dyDescent="0.2">
      <c r="A5941" s="41" t="s">
        <v>5756</v>
      </c>
      <c r="B5941" s="41" t="s">
        <v>5775</v>
      </c>
      <c r="C5941" s="63">
        <v>6670802</v>
      </c>
      <c r="D5941" s="34" t="s">
        <v>5848</v>
      </c>
      <c r="E5941" s="37"/>
    </row>
    <row r="5942" spans="1:5" ht="23.25" hidden="1" x14ac:dyDescent="0.2">
      <c r="A5942" s="41" t="s">
        <v>5756</v>
      </c>
      <c r="B5942" s="41" t="s">
        <v>5775</v>
      </c>
      <c r="C5942" s="63">
        <v>6670803</v>
      </c>
      <c r="D5942" s="34" t="s">
        <v>5849</v>
      </c>
      <c r="E5942" s="37"/>
    </row>
    <row r="5943" spans="1:5" ht="23.25" hidden="1" x14ac:dyDescent="0.2">
      <c r="A5943" s="41" t="s">
        <v>5756</v>
      </c>
      <c r="B5943" s="41" t="s">
        <v>5775</v>
      </c>
      <c r="C5943" s="63">
        <v>6670804</v>
      </c>
      <c r="D5943" s="34" t="s">
        <v>5850</v>
      </c>
      <c r="E5943" s="37"/>
    </row>
    <row r="5944" spans="1:5" ht="23.25" hidden="1" x14ac:dyDescent="0.2">
      <c r="A5944" s="41" t="s">
        <v>5756</v>
      </c>
      <c r="B5944" s="41" t="s">
        <v>5775</v>
      </c>
      <c r="C5944" s="63">
        <v>6670805</v>
      </c>
      <c r="D5944" s="34" t="s">
        <v>5654</v>
      </c>
      <c r="E5944" s="37"/>
    </row>
    <row r="5945" spans="1:5" ht="23.25" hidden="1" x14ac:dyDescent="0.2">
      <c r="A5945" s="41" t="s">
        <v>5756</v>
      </c>
      <c r="B5945" s="41" t="s">
        <v>5775</v>
      </c>
      <c r="C5945" s="63">
        <v>6670806</v>
      </c>
      <c r="D5945" s="34" t="s">
        <v>5851</v>
      </c>
      <c r="E5945" s="37"/>
    </row>
    <row r="5946" spans="1:5" ht="23.25" hidden="1" x14ac:dyDescent="0.2">
      <c r="A5946" s="41" t="s">
        <v>5756</v>
      </c>
      <c r="B5946" s="41" t="s">
        <v>5775</v>
      </c>
      <c r="C5946" s="63">
        <v>6670807</v>
      </c>
      <c r="D5946" s="34" t="s">
        <v>5852</v>
      </c>
      <c r="E5946" s="37"/>
    </row>
    <row r="5947" spans="1:5" ht="23.25" hidden="1" x14ac:dyDescent="0.2">
      <c r="A5947" s="41" t="s">
        <v>5756</v>
      </c>
      <c r="B5947" s="41" t="s">
        <v>5775</v>
      </c>
      <c r="C5947" s="63">
        <v>6670808</v>
      </c>
      <c r="D5947" s="34" t="s">
        <v>5853</v>
      </c>
      <c r="E5947" s="37"/>
    </row>
    <row r="5948" spans="1:5" ht="23.25" hidden="1" x14ac:dyDescent="0.2">
      <c r="A5948" s="41" t="s">
        <v>5756</v>
      </c>
      <c r="B5948" s="41" t="s">
        <v>5775</v>
      </c>
      <c r="C5948" s="63">
        <v>6670809</v>
      </c>
      <c r="D5948" s="34" t="s">
        <v>1373</v>
      </c>
      <c r="E5948" s="37"/>
    </row>
    <row r="5949" spans="1:5" ht="23.25" hidden="1" x14ac:dyDescent="0.2">
      <c r="A5949" s="41" t="s">
        <v>5756</v>
      </c>
      <c r="B5949" s="41" t="s">
        <v>5855</v>
      </c>
      <c r="C5949" s="63">
        <v>6670901</v>
      </c>
      <c r="D5949" s="34" t="s">
        <v>5854</v>
      </c>
      <c r="E5949" s="37"/>
    </row>
    <row r="5950" spans="1:5" ht="23.25" hidden="1" x14ac:dyDescent="0.2">
      <c r="A5950" s="41" t="s">
        <v>5756</v>
      </c>
      <c r="B5950" s="41" t="s">
        <v>5855</v>
      </c>
      <c r="C5950" s="63">
        <v>6670902</v>
      </c>
      <c r="D5950" s="34" t="s">
        <v>5856</v>
      </c>
      <c r="E5950" s="37"/>
    </row>
    <row r="5951" spans="1:5" ht="23.25" hidden="1" x14ac:dyDescent="0.2">
      <c r="A5951" s="41" t="s">
        <v>5756</v>
      </c>
      <c r="B5951" s="41" t="s">
        <v>5855</v>
      </c>
      <c r="C5951" s="63">
        <v>6670903</v>
      </c>
      <c r="D5951" s="34" t="s">
        <v>5857</v>
      </c>
      <c r="E5951" s="37"/>
    </row>
    <row r="5952" spans="1:5" ht="23.25" hidden="1" x14ac:dyDescent="0.2">
      <c r="A5952" s="41" t="s">
        <v>5756</v>
      </c>
      <c r="B5952" s="41" t="s">
        <v>5855</v>
      </c>
      <c r="C5952" s="63">
        <v>6670904</v>
      </c>
      <c r="D5952" s="34" t="s">
        <v>5858</v>
      </c>
      <c r="E5952" s="37"/>
    </row>
    <row r="5953" spans="1:5" ht="23.25" hidden="1" x14ac:dyDescent="0.2">
      <c r="A5953" s="41" t="s">
        <v>5756</v>
      </c>
      <c r="B5953" s="41" t="s">
        <v>5777</v>
      </c>
      <c r="C5953" s="63">
        <v>6671001</v>
      </c>
      <c r="D5953" s="34" t="s">
        <v>5859</v>
      </c>
      <c r="E5953" s="37"/>
    </row>
    <row r="5954" spans="1:5" ht="23.25" hidden="1" x14ac:dyDescent="0.2">
      <c r="A5954" s="41" t="s">
        <v>5756</v>
      </c>
      <c r="B5954" s="41" t="s">
        <v>5777</v>
      </c>
      <c r="C5954" s="63">
        <v>6671002</v>
      </c>
      <c r="D5954" s="34" t="s">
        <v>5860</v>
      </c>
      <c r="E5954" s="37"/>
    </row>
    <row r="5955" spans="1:5" ht="23.25" hidden="1" x14ac:dyDescent="0.2">
      <c r="A5955" s="41" t="s">
        <v>5756</v>
      </c>
      <c r="B5955" s="41" t="s">
        <v>5777</v>
      </c>
      <c r="C5955" s="63">
        <v>6671003</v>
      </c>
      <c r="D5955" s="34" t="s">
        <v>3115</v>
      </c>
      <c r="E5955" s="37"/>
    </row>
    <row r="5956" spans="1:5" ht="23.25" hidden="1" x14ac:dyDescent="0.2">
      <c r="A5956" s="41" t="s">
        <v>5756</v>
      </c>
      <c r="B5956" s="41" t="s">
        <v>5777</v>
      </c>
      <c r="C5956" s="63">
        <v>6671004</v>
      </c>
      <c r="D5956" s="34" t="s">
        <v>5861</v>
      </c>
      <c r="E5956" s="37"/>
    </row>
    <row r="5957" spans="1:5" ht="23.25" hidden="1" x14ac:dyDescent="0.2">
      <c r="A5957" s="41" t="s">
        <v>5756</v>
      </c>
      <c r="B5957" s="41" t="s">
        <v>5777</v>
      </c>
      <c r="C5957" s="63">
        <v>6671005</v>
      </c>
      <c r="D5957" s="34" t="s">
        <v>5862</v>
      </c>
      <c r="E5957" s="37"/>
    </row>
    <row r="5958" spans="1:5" ht="23.25" hidden="1" x14ac:dyDescent="0.2">
      <c r="A5958" s="41" t="s">
        <v>5756</v>
      </c>
      <c r="B5958" s="41" t="s">
        <v>5864</v>
      </c>
      <c r="C5958" s="63">
        <v>6671101</v>
      </c>
      <c r="D5958" s="34" t="s">
        <v>5863</v>
      </c>
      <c r="E5958" s="37"/>
    </row>
    <row r="5959" spans="1:5" ht="23.25" hidden="1" x14ac:dyDescent="0.2">
      <c r="A5959" s="41" t="s">
        <v>5756</v>
      </c>
      <c r="B5959" s="41" t="s">
        <v>5864</v>
      </c>
      <c r="C5959" s="63">
        <v>6671102</v>
      </c>
      <c r="D5959" s="34" t="s">
        <v>5865</v>
      </c>
      <c r="E5959" s="37"/>
    </row>
    <row r="5960" spans="1:5" ht="23.25" hidden="1" x14ac:dyDescent="0.2">
      <c r="A5960" s="41" t="s">
        <v>5756</v>
      </c>
      <c r="B5960" s="41" t="s">
        <v>5864</v>
      </c>
      <c r="C5960" s="63">
        <v>6671103</v>
      </c>
      <c r="D5960" s="34" t="s">
        <v>5866</v>
      </c>
      <c r="E5960" s="37"/>
    </row>
    <row r="5961" spans="1:5" ht="23.25" hidden="1" x14ac:dyDescent="0.2">
      <c r="A5961" s="41" t="s">
        <v>5756</v>
      </c>
      <c r="B5961" s="41" t="s">
        <v>5864</v>
      </c>
      <c r="C5961" s="63">
        <v>6671104</v>
      </c>
      <c r="D5961" s="34" t="s">
        <v>5867</v>
      </c>
      <c r="E5961" s="37"/>
    </row>
    <row r="5962" spans="1:5" ht="23.25" hidden="1" x14ac:dyDescent="0.2">
      <c r="A5962" s="41" t="s">
        <v>5756</v>
      </c>
      <c r="B5962" s="41" t="s">
        <v>5864</v>
      </c>
      <c r="C5962" s="63">
        <v>6671105</v>
      </c>
      <c r="D5962" s="34" t="s">
        <v>5868</v>
      </c>
      <c r="E5962" s="37"/>
    </row>
    <row r="5963" spans="1:5" ht="23.25" hidden="1" x14ac:dyDescent="0.2">
      <c r="A5963" s="41" t="s">
        <v>5871</v>
      </c>
      <c r="B5963" s="41" t="s">
        <v>5870</v>
      </c>
      <c r="C5963" s="63">
        <v>2700101</v>
      </c>
      <c r="D5963" s="34" t="s">
        <v>5869</v>
      </c>
      <c r="E5963" s="37"/>
    </row>
    <row r="5964" spans="1:5" ht="23.25" hidden="1" x14ac:dyDescent="0.2">
      <c r="A5964" s="41" t="s">
        <v>5871</v>
      </c>
      <c r="B5964" s="41" t="s">
        <v>5870</v>
      </c>
      <c r="C5964" s="63">
        <v>4700101</v>
      </c>
      <c r="D5964" s="34" t="s">
        <v>5872</v>
      </c>
      <c r="E5964" s="37"/>
    </row>
    <row r="5965" spans="1:5" ht="23.25" hidden="1" x14ac:dyDescent="0.2">
      <c r="A5965" s="41" t="s">
        <v>5871</v>
      </c>
      <c r="B5965" s="41" t="s">
        <v>5874</v>
      </c>
      <c r="C5965" s="63">
        <v>4700501</v>
      </c>
      <c r="D5965" s="34" t="s">
        <v>5873</v>
      </c>
      <c r="E5965" s="37"/>
    </row>
    <row r="5966" spans="1:5" ht="23.25" hidden="1" x14ac:dyDescent="0.2">
      <c r="A5966" s="41" t="s">
        <v>5871</v>
      </c>
      <c r="B5966" s="41" t="s">
        <v>5876</v>
      </c>
      <c r="C5966" s="63">
        <v>4700701</v>
      </c>
      <c r="D5966" s="34" t="s">
        <v>5875</v>
      </c>
      <c r="E5966" s="37"/>
    </row>
    <row r="5967" spans="1:5" ht="23.25" hidden="1" x14ac:dyDescent="0.2">
      <c r="A5967" s="41" t="s">
        <v>5871</v>
      </c>
      <c r="B5967" s="41" t="s">
        <v>5870</v>
      </c>
      <c r="C5967" s="63">
        <v>5700119</v>
      </c>
      <c r="D5967" s="34" t="s">
        <v>5877</v>
      </c>
      <c r="E5967" s="37"/>
    </row>
    <row r="5968" spans="1:5" ht="23.25" hidden="1" x14ac:dyDescent="0.2">
      <c r="A5968" s="41" t="s">
        <v>5871</v>
      </c>
      <c r="B5968" s="41" t="s">
        <v>5870</v>
      </c>
      <c r="C5968" s="63">
        <v>5700120</v>
      </c>
      <c r="D5968" s="34" t="s">
        <v>3845</v>
      </c>
      <c r="E5968" s="37"/>
    </row>
    <row r="5969" spans="1:5" ht="23.25" hidden="1" x14ac:dyDescent="0.2">
      <c r="A5969" s="41" t="s">
        <v>5871</v>
      </c>
      <c r="B5969" s="41" t="s">
        <v>5870</v>
      </c>
      <c r="C5969" s="63">
        <v>5700121</v>
      </c>
      <c r="D5969" s="34" t="s">
        <v>5878</v>
      </c>
      <c r="E5969" s="37"/>
    </row>
    <row r="5970" spans="1:5" ht="23.25" hidden="1" x14ac:dyDescent="0.2">
      <c r="A5970" s="41" t="s">
        <v>5871</v>
      </c>
      <c r="B5970" s="41" t="s">
        <v>5880</v>
      </c>
      <c r="C5970" s="63">
        <v>5700207</v>
      </c>
      <c r="D5970" s="34" t="s">
        <v>5879</v>
      </c>
      <c r="E5970" s="37"/>
    </row>
    <row r="5971" spans="1:5" ht="23.25" hidden="1" x14ac:dyDescent="0.2">
      <c r="A5971" s="41" t="s">
        <v>5871</v>
      </c>
      <c r="B5971" s="41" t="s">
        <v>5880</v>
      </c>
      <c r="C5971" s="63">
        <v>5700208</v>
      </c>
      <c r="D5971" s="34" t="s">
        <v>5881</v>
      </c>
      <c r="E5971" s="37"/>
    </row>
    <row r="5972" spans="1:5" ht="23.25" hidden="1" x14ac:dyDescent="0.2">
      <c r="A5972" s="41" t="s">
        <v>5871</v>
      </c>
      <c r="B5972" s="41" t="s">
        <v>5883</v>
      </c>
      <c r="C5972" s="63">
        <v>5700305</v>
      </c>
      <c r="D5972" s="34" t="s">
        <v>5882</v>
      </c>
      <c r="E5972" s="37"/>
    </row>
    <row r="5973" spans="1:5" ht="23.25" hidden="1" x14ac:dyDescent="0.2">
      <c r="A5973" s="41" t="s">
        <v>5871</v>
      </c>
      <c r="B5973" s="41" t="s">
        <v>5883</v>
      </c>
      <c r="C5973" s="63">
        <v>5700306</v>
      </c>
      <c r="D5973" s="34" t="s">
        <v>5884</v>
      </c>
      <c r="E5973" s="37"/>
    </row>
    <row r="5974" spans="1:5" ht="23.25" hidden="1" x14ac:dyDescent="0.2">
      <c r="A5974" s="41" t="s">
        <v>5871</v>
      </c>
      <c r="B5974" s="41" t="s">
        <v>5886</v>
      </c>
      <c r="C5974" s="63">
        <v>5700414</v>
      </c>
      <c r="D5974" s="34" t="s">
        <v>5885</v>
      </c>
      <c r="E5974" s="37"/>
    </row>
    <row r="5975" spans="1:5" ht="23.25" hidden="1" x14ac:dyDescent="0.2">
      <c r="A5975" s="41" t="s">
        <v>5871</v>
      </c>
      <c r="B5975" s="41" t="s">
        <v>5886</v>
      </c>
      <c r="C5975" s="63">
        <v>5700415</v>
      </c>
      <c r="D5975" s="34" t="s">
        <v>5887</v>
      </c>
      <c r="E5975" s="37"/>
    </row>
    <row r="5976" spans="1:5" ht="23.25" hidden="1" x14ac:dyDescent="0.2">
      <c r="A5976" s="41" t="s">
        <v>5871</v>
      </c>
      <c r="B5976" s="41" t="s">
        <v>5874</v>
      </c>
      <c r="C5976" s="63">
        <v>5700513</v>
      </c>
      <c r="D5976" s="34" t="s">
        <v>5888</v>
      </c>
      <c r="E5976" s="37"/>
    </row>
    <row r="5977" spans="1:5" ht="23.25" hidden="1" x14ac:dyDescent="0.2">
      <c r="A5977" s="41" t="s">
        <v>5871</v>
      </c>
      <c r="B5977" s="41" t="s">
        <v>5874</v>
      </c>
      <c r="C5977" s="63">
        <v>5700514</v>
      </c>
      <c r="D5977" s="34" t="s">
        <v>5889</v>
      </c>
      <c r="E5977" s="37"/>
    </row>
    <row r="5978" spans="1:5" ht="23.25" hidden="1" x14ac:dyDescent="0.2">
      <c r="A5978" s="41" t="s">
        <v>5871</v>
      </c>
      <c r="B5978" s="41" t="s">
        <v>5874</v>
      </c>
      <c r="C5978" s="63">
        <v>5700515</v>
      </c>
      <c r="D5978" s="34" t="s">
        <v>5890</v>
      </c>
      <c r="E5978" s="37"/>
    </row>
    <row r="5979" spans="1:5" ht="23.25" hidden="1" x14ac:dyDescent="0.2">
      <c r="A5979" s="41" t="s">
        <v>5871</v>
      </c>
      <c r="B5979" s="41" t="s">
        <v>5874</v>
      </c>
      <c r="C5979" s="63">
        <v>5700516</v>
      </c>
      <c r="D5979" s="34" t="s">
        <v>5891</v>
      </c>
      <c r="E5979" s="37"/>
    </row>
    <row r="5980" spans="1:5" ht="23.25" hidden="1" x14ac:dyDescent="0.2">
      <c r="A5980" s="41" t="s">
        <v>5871</v>
      </c>
      <c r="B5980" s="41" t="s">
        <v>5893</v>
      </c>
      <c r="C5980" s="63">
        <v>5700605</v>
      </c>
      <c r="D5980" s="34" t="s">
        <v>5892</v>
      </c>
      <c r="E5980" s="37"/>
    </row>
    <row r="5981" spans="1:5" ht="23.25" hidden="1" x14ac:dyDescent="0.2">
      <c r="A5981" s="41" t="s">
        <v>5871</v>
      </c>
      <c r="B5981" s="41" t="s">
        <v>5893</v>
      </c>
      <c r="C5981" s="63">
        <v>5700606</v>
      </c>
      <c r="D5981" s="34" t="s">
        <v>5894</v>
      </c>
      <c r="E5981" s="37"/>
    </row>
    <row r="5982" spans="1:5" ht="23.25" hidden="1" x14ac:dyDescent="0.2">
      <c r="A5982" s="41" t="s">
        <v>5871</v>
      </c>
      <c r="B5982" s="41" t="s">
        <v>5876</v>
      </c>
      <c r="C5982" s="63">
        <v>5700703</v>
      </c>
      <c r="D5982" s="34" t="s">
        <v>5895</v>
      </c>
      <c r="E5982" s="37"/>
    </row>
    <row r="5983" spans="1:5" ht="23.25" hidden="1" x14ac:dyDescent="0.2">
      <c r="A5983" s="41" t="s">
        <v>5871</v>
      </c>
      <c r="B5983" s="41" t="s">
        <v>5876</v>
      </c>
      <c r="C5983" s="63">
        <v>5700718</v>
      </c>
      <c r="D5983" s="34" t="s">
        <v>5896</v>
      </c>
      <c r="E5983" s="37"/>
    </row>
    <row r="5984" spans="1:5" ht="23.25" hidden="1" x14ac:dyDescent="0.2">
      <c r="A5984" s="41" t="s">
        <v>5871</v>
      </c>
      <c r="B5984" s="41" t="s">
        <v>5876</v>
      </c>
      <c r="C5984" s="63">
        <v>5700719</v>
      </c>
      <c r="D5984" s="34" t="s">
        <v>5897</v>
      </c>
      <c r="E5984" s="37"/>
    </row>
    <row r="5985" spans="1:5" ht="23.25" hidden="1" x14ac:dyDescent="0.2">
      <c r="A5985" s="41" t="s">
        <v>5871</v>
      </c>
      <c r="B5985" s="41" t="s">
        <v>5876</v>
      </c>
      <c r="C5985" s="63">
        <v>5700720</v>
      </c>
      <c r="D5985" s="34" t="s">
        <v>5898</v>
      </c>
      <c r="E5985" s="37"/>
    </row>
    <row r="5986" spans="1:5" ht="23.25" hidden="1" x14ac:dyDescent="0.2">
      <c r="A5986" s="41" t="s">
        <v>5871</v>
      </c>
      <c r="B5986" s="41" t="s">
        <v>5876</v>
      </c>
      <c r="C5986" s="63">
        <v>5700721</v>
      </c>
      <c r="D5986" s="34" t="s">
        <v>5899</v>
      </c>
      <c r="E5986" s="37"/>
    </row>
    <row r="5987" spans="1:5" ht="23.25" hidden="1" x14ac:dyDescent="0.2">
      <c r="A5987" s="41" t="s">
        <v>5871</v>
      </c>
      <c r="B5987" s="41" t="s">
        <v>5876</v>
      </c>
      <c r="C5987" s="63">
        <v>5700722</v>
      </c>
      <c r="D5987" s="34" t="s">
        <v>5900</v>
      </c>
      <c r="E5987" s="37"/>
    </row>
    <row r="5988" spans="1:5" ht="23.25" hidden="1" x14ac:dyDescent="0.2">
      <c r="A5988" s="41" t="s">
        <v>5871</v>
      </c>
      <c r="B5988" s="41" t="s">
        <v>5902</v>
      </c>
      <c r="C5988" s="63">
        <v>5700813</v>
      </c>
      <c r="D5988" s="34" t="s">
        <v>5901</v>
      </c>
      <c r="E5988" s="37"/>
    </row>
    <row r="5989" spans="1:5" ht="23.25" hidden="1" x14ac:dyDescent="0.2">
      <c r="A5989" s="41" t="s">
        <v>5871</v>
      </c>
      <c r="B5989" s="41" t="s">
        <v>5904</v>
      </c>
      <c r="C5989" s="63">
        <v>5700904</v>
      </c>
      <c r="D5989" s="34" t="s">
        <v>5903</v>
      </c>
      <c r="E5989" s="37"/>
    </row>
    <row r="5990" spans="1:5" ht="23.25" hidden="1" x14ac:dyDescent="0.2">
      <c r="A5990" s="41" t="s">
        <v>5871</v>
      </c>
      <c r="B5990" s="41" t="s">
        <v>5870</v>
      </c>
      <c r="C5990" s="63">
        <v>6700101</v>
      </c>
      <c r="D5990" s="34" t="s">
        <v>5905</v>
      </c>
      <c r="E5990" s="37"/>
    </row>
    <row r="5991" spans="1:5" ht="23.25" hidden="1" x14ac:dyDescent="0.2">
      <c r="A5991" s="41" t="s">
        <v>5871</v>
      </c>
      <c r="B5991" s="41" t="s">
        <v>5870</v>
      </c>
      <c r="C5991" s="63">
        <v>6700102</v>
      </c>
      <c r="D5991" s="34" t="s">
        <v>2735</v>
      </c>
      <c r="E5991" s="37"/>
    </row>
    <row r="5992" spans="1:5" ht="23.25" hidden="1" x14ac:dyDescent="0.2">
      <c r="A5992" s="41" t="s">
        <v>5871</v>
      </c>
      <c r="B5992" s="41" t="s">
        <v>5870</v>
      </c>
      <c r="C5992" s="63">
        <v>6700103</v>
      </c>
      <c r="D5992" s="34" t="s">
        <v>5906</v>
      </c>
      <c r="E5992" s="37"/>
    </row>
    <row r="5993" spans="1:5" ht="23.25" hidden="1" x14ac:dyDescent="0.2">
      <c r="A5993" s="41" t="s">
        <v>5871</v>
      </c>
      <c r="B5993" s="41" t="s">
        <v>5870</v>
      </c>
      <c r="C5993" s="63">
        <v>6700104</v>
      </c>
      <c r="D5993" s="34" t="s">
        <v>5907</v>
      </c>
      <c r="E5993" s="37"/>
    </row>
    <row r="5994" spans="1:5" ht="23.25" hidden="1" x14ac:dyDescent="0.2">
      <c r="A5994" s="41" t="s">
        <v>5871</v>
      </c>
      <c r="B5994" s="41" t="s">
        <v>5870</v>
      </c>
      <c r="C5994" s="63">
        <v>6700105</v>
      </c>
      <c r="D5994" s="34" t="s">
        <v>5908</v>
      </c>
      <c r="E5994" s="37"/>
    </row>
    <row r="5995" spans="1:5" ht="23.25" hidden="1" x14ac:dyDescent="0.2">
      <c r="A5995" s="41" t="s">
        <v>5871</v>
      </c>
      <c r="B5995" s="41" t="s">
        <v>5870</v>
      </c>
      <c r="C5995" s="63">
        <v>6700106</v>
      </c>
      <c r="D5995" s="34" t="s">
        <v>5909</v>
      </c>
      <c r="E5995" s="37"/>
    </row>
    <row r="5996" spans="1:5" ht="23.25" hidden="1" x14ac:dyDescent="0.2">
      <c r="A5996" s="41" t="s">
        <v>5871</v>
      </c>
      <c r="B5996" s="41" t="s">
        <v>5870</v>
      </c>
      <c r="C5996" s="63">
        <v>6700107</v>
      </c>
      <c r="D5996" s="34" t="s">
        <v>5910</v>
      </c>
      <c r="E5996" s="37"/>
    </row>
    <row r="5997" spans="1:5" ht="23.25" hidden="1" x14ac:dyDescent="0.2">
      <c r="A5997" s="41" t="s">
        <v>5871</v>
      </c>
      <c r="B5997" s="41" t="s">
        <v>5870</v>
      </c>
      <c r="C5997" s="63">
        <v>6700108</v>
      </c>
      <c r="D5997" s="34" t="s">
        <v>5911</v>
      </c>
      <c r="E5997" s="37"/>
    </row>
    <row r="5998" spans="1:5" ht="23.25" hidden="1" x14ac:dyDescent="0.2">
      <c r="A5998" s="41" t="s">
        <v>5871</v>
      </c>
      <c r="B5998" s="41" t="s">
        <v>5870</v>
      </c>
      <c r="C5998" s="63">
        <v>6700109</v>
      </c>
      <c r="D5998" s="34" t="s">
        <v>5912</v>
      </c>
      <c r="E5998" s="37"/>
    </row>
    <row r="5999" spans="1:5" ht="23.25" hidden="1" x14ac:dyDescent="0.2">
      <c r="A5999" s="41" t="s">
        <v>5871</v>
      </c>
      <c r="B5999" s="41" t="s">
        <v>5870</v>
      </c>
      <c r="C5999" s="63">
        <v>6700110</v>
      </c>
      <c r="D5999" s="34" t="s">
        <v>5913</v>
      </c>
      <c r="E5999" s="37"/>
    </row>
    <row r="6000" spans="1:5" ht="23.25" hidden="1" x14ac:dyDescent="0.2">
      <c r="A6000" s="41" t="s">
        <v>5871</v>
      </c>
      <c r="B6000" s="41" t="s">
        <v>5870</v>
      </c>
      <c r="C6000" s="63">
        <v>6700111</v>
      </c>
      <c r="D6000" s="34" t="s">
        <v>302</v>
      </c>
      <c r="E6000" s="37"/>
    </row>
    <row r="6001" spans="1:5" ht="23.25" hidden="1" x14ac:dyDescent="0.2">
      <c r="A6001" s="41" t="s">
        <v>5871</v>
      </c>
      <c r="B6001" s="41" t="s">
        <v>5870</v>
      </c>
      <c r="C6001" s="63">
        <v>6700112</v>
      </c>
      <c r="D6001" s="34" t="s">
        <v>5914</v>
      </c>
      <c r="E6001" s="37"/>
    </row>
    <row r="6002" spans="1:5" ht="23.25" hidden="1" x14ac:dyDescent="0.2">
      <c r="A6002" s="41" t="s">
        <v>5871</v>
      </c>
      <c r="B6002" s="41" t="s">
        <v>5870</v>
      </c>
      <c r="C6002" s="63">
        <v>6700113</v>
      </c>
      <c r="D6002" s="34" t="s">
        <v>431</v>
      </c>
      <c r="E6002" s="37"/>
    </row>
    <row r="6003" spans="1:5" ht="23.25" hidden="1" x14ac:dyDescent="0.2">
      <c r="A6003" s="41" t="s">
        <v>5871</v>
      </c>
      <c r="B6003" s="41" t="s">
        <v>5870</v>
      </c>
      <c r="C6003" s="63">
        <v>6700114</v>
      </c>
      <c r="D6003" s="34" t="s">
        <v>707</v>
      </c>
      <c r="E6003" s="37"/>
    </row>
    <row r="6004" spans="1:5" ht="23.25" hidden="1" x14ac:dyDescent="0.2">
      <c r="A6004" s="41" t="s">
        <v>5871</v>
      </c>
      <c r="B6004" s="41" t="s">
        <v>5870</v>
      </c>
      <c r="C6004" s="63">
        <v>6700115</v>
      </c>
      <c r="D6004" s="34" t="s">
        <v>5915</v>
      </c>
      <c r="E6004" s="37"/>
    </row>
    <row r="6005" spans="1:5" ht="23.25" hidden="1" x14ac:dyDescent="0.2">
      <c r="A6005" s="41" t="s">
        <v>5871</v>
      </c>
      <c r="B6005" s="41" t="s">
        <v>5870</v>
      </c>
      <c r="C6005" s="63">
        <v>6700116</v>
      </c>
      <c r="D6005" s="34" t="s">
        <v>5916</v>
      </c>
      <c r="E6005" s="37"/>
    </row>
    <row r="6006" spans="1:5" ht="23.25" hidden="1" x14ac:dyDescent="0.2">
      <c r="A6006" s="41" t="s">
        <v>5871</v>
      </c>
      <c r="B6006" s="41" t="s">
        <v>5870</v>
      </c>
      <c r="C6006" s="63">
        <v>6700117</v>
      </c>
      <c r="D6006" s="34" t="s">
        <v>5917</v>
      </c>
      <c r="E6006" s="37"/>
    </row>
    <row r="6007" spans="1:5" ht="23.25" hidden="1" x14ac:dyDescent="0.2">
      <c r="A6007" s="41" t="s">
        <v>5871</v>
      </c>
      <c r="B6007" s="41" t="s">
        <v>5870</v>
      </c>
      <c r="C6007" s="63">
        <v>6700118</v>
      </c>
      <c r="D6007" s="34" t="s">
        <v>5918</v>
      </c>
      <c r="E6007" s="37"/>
    </row>
    <row r="6008" spans="1:5" ht="23.25" hidden="1" x14ac:dyDescent="0.2">
      <c r="A6008" s="41" t="s">
        <v>5871</v>
      </c>
      <c r="B6008" s="41" t="s">
        <v>5880</v>
      </c>
      <c r="C6008" s="63">
        <v>6700201</v>
      </c>
      <c r="D6008" s="34" t="s">
        <v>5919</v>
      </c>
      <c r="E6008" s="37"/>
    </row>
    <row r="6009" spans="1:5" ht="23.25" hidden="1" x14ac:dyDescent="0.2">
      <c r="A6009" s="41" t="s">
        <v>5871</v>
      </c>
      <c r="B6009" s="41" t="s">
        <v>5880</v>
      </c>
      <c r="C6009" s="63">
        <v>6700202</v>
      </c>
      <c r="D6009" s="34" t="s">
        <v>5920</v>
      </c>
      <c r="E6009" s="37"/>
    </row>
    <row r="6010" spans="1:5" ht="23.25" hidden="1" x14ac:dyDescent="0.2">
      <c r="A6010" s="41" t="s">
        <v>5871</v>
      </c>
      <c r="B6010" s="41" t="s">
        <v>5880</v>
      </c>
      <c r="C6010" s="63">
        <v>6700203</v>
      </c>
      <c r="D6010" s="34" t="s">
        <v>5921</v>
      </c>
      <c r="E6010" s="37"/>
    </row>
    <row r="6011" spans="1:5" ht="23.25" hidden="1" x14ac:dyDescent="0.2">
      <c r="A6011" s="41" t="s">
        <v>5871</v>
      </c>
      <c r="B6011" s="41" t="s">
        <v>5880</v>
      </c>
      <c r="C6011" s="63">
        <v>6700204</v>
      </c>
      <c r="D6011" s="34" t="s">
        <v>1701</v>
      </c>
      <c r="E6011" s="37"/>
    </row>
    <row r="6012" spans="1:5" ht="23.25" hidden="1" x14ac:dyDescent="0.2">
      <c r="A6012" s="41" t="s">
        <v>5871</v>
      </c>
      <c r="B6012" s="41" t="s">
        <v>5880</v>
      </c>
      <c r="C6012" s="63">
        <v>6700205</v>
      </c>
      <c r="D6012" s="34" t="s">
        <v>5922</v>
      </c>
      <c r="E6012" s="37"/>
    </row>
    <row r="6013" spans="1:5" ht="23.25" hidden="1" x14ac:dyDescent="0.2">
      <c r="A6013" s="41" t="s">
        <v>5871</v>
      </c>
      <c r="B6013" s="41" t="s">
        <v>5880</v>
      </c>
      <c r="C6013" s="63">
        <v>6700206</v>
      </c>
      <c r="D6013" s="34" t="s">
        <v>5923</v>
      </c>
      <c r="E6013" s="37"/>
    </row>
    <row r="6014" spans="1:5" ht="23.25" hidden="1" x14ac:dyDescent="0.2">
      <c r="A6014" s="41" t="s">
        <v>5871</v>
      </c>
      <c r="B6014" s="41" t="s">
        <v>5883</v>
      </c>
      <c r="C6014" s="63">
        <v>6700301</v>
      </c>
      <c r="D6014" s="34" t="s">
        <v>5924</v>
      </c>
      <c r="E6014" s="37"/>
    </row>
    <row r="6015" spans="1:5" ht="23.25" hidden="1" x14ac:dyDescent="0.2">
      <c r="A6015" s="41" t="s">
        <v>5871</v>
      </c>
      <c r="B6015" s="41" t="s">
        <v>5883</v>
      </c>
      <c r="C6015" s="63">
        <v>6700302</v>
      </c>
      <c r="D6015" s="34" t="s">
        <v>5925</v>
      </c>
      <c r="E6015" s="37"/>
    </row>
    <row r="6016" spans="1:5" ht="23.25" hidden="1" x14ac:dyDescent="0.2">
      <c r="A6016" s="41" t="s">
        <v>5871</v>
      </c>
      <c r="B6016" s="41" t="s">
        <v>5883</v>
      </c>
      <c r="C6016" s="63">
        <v>6700303</v>
      </c>
      <c r="D6016" s="34" t="s">
        <v>5926</v>
      </c>
      <c r="E6016" s="37"/>
    </row>
    <row r="6017" spans="1:5" ht="23.25" hidden="1" x14ac:dyDescent="0.2">
      <c r="A6017" s="41" t="s">
        <v>5871</v>
      </c>
      <c r="B6017" s="41" t="s">
        <v>5883</v>
      </c>
      <c r="C6017" s="63">
        <v>6700304</v>
      </c>
      <c r="D6017" s="34" t="s">
        <v>5927</v>
      </c>
      <c r="E6017" s="37"/>
    </row>
    <row r="6018" spans="1:5" ht="23.25" hidden="1" x14ac:dyDescent="0.2">
      <c r="A6018" s="41" t="s">
        <v>5871</v>
      </c>
      <c r="B6018" s="41" t="s">
        <v>5886</v>
      </c>
      <c r="C6018" s="63">
        <v>6700401</v>
      </c>
      <c r="D6018" s="34" t="s">
        <v>5928</v>
      </c>
      <c r="E6018" s="37"/>
    </row>
    <row r="6019" spans="1:5" ht="23.25" hidden="1" x14ac:dyDescent="0.2">
      <c r="A6019" s="41" t="s">
        <v>5871</v>
      </c>
      <c r="B6019" s="41" t="s">
        <v>5886</v>
      </c>
      <c r="C6019" s="63">
        <v>6700402</v>
      </c>
      <c r="D6019" s="34" t="s">
        <v>5929</v>
      </c>
      <c r="E6019" s="37"/>
    </row>
    <row r="6020" spans="1:5" ht="23.25" hidden="1" x14ac:dyDescent="0.2">
      <c r="A6020" s="41" t="s">
        <v>5871</v>
      </c>
      <c r="B6020" s="41" t="s">
        <v>5886</v>
      </c>
      <c r="C6020" s="63">
        <v>6700404</v>
      </c>
      <c r="D6020" s="34" t="s">
        <v>2350</v>
      </c>
      <c r="E6020" s="37"/>
    </row>
    <row r="6021" spans="1:5" ht="23.25" hidden="1" x14ac:dyDescent="0.2">
      <c r="A6021" s="41" t="s">
        <v>5871</v>
      </c>
      <c r="B6021" s="41" t="s">
        <v>5886</v>
      </c>
      <c r="C6021" s="63">
        <v>6700405</v>
      </c>
      <c r="D6021" s="34" t="s">
        <v>5930</v>
      </c>
      <c r="E6021" s="37"/>
    </row>
    <row r="6022" spans="1:5" ht="23.25" hidden="1" x14ac:dyDescent="0.2">
      <c r="A6022" s="41" t="s">
        <v>5871</v>
      </c>
      <c r="B6022" s="41" t="s">
        <v>5886</v>
      </c>
      <c r="C6022" s="63">
        <v>6700406</v>
      </c>
      <c r="D6022" s="34" t="s">
        <v>5931</v>
      </c>
      <c r="E6022" s="37"/>
    </row>
    <row r="6023" spans="1:5" ht="23.25" hidden="1" x14ac:dyDescent="0.2">
      <c r="A6023" s="41" t="s">
        <v>5871</v>
      </c>
      <c r="B6023" s="41" t="s">
        <v>5886</v>
      </c>
      <c r="C6023" s="63">
        <v>6700407</v>
      </c>
      <c r="D6023" s="34" t="s">
        <v>5932</v>
      </c>
      <c r="E6023" s="37"/>
    </row>
    <row r="6024" spans="1:5" ht="23.25" hidden="1" x14ac:dyDescent="0.2">
      <c r="A6024" s="41" t="s">
        <v>5871</v>
      </c>
      <c r="B6024" s="41" t="s">
        <v>5886</v>
      </c>
      <c r="C6024" s="63">
        <v>6700408</v>
      </c>
      <c r="D6024" s="34" t="s">
        <v>5291</v>
      </c>
      <c r="E6024" s="37"/>
    </row>
    <row r="6025" spans="1:5" ht="23.25" hidden="1" x14ac:dyDescent="0.2">
      <c r="A6025" s="41" t="s">
        <v>5871</v>
      </c>
      <c r="B6025" s="41" t="s">
        <v>5886</v>
      </c>
      <c r="C6025" s="63">
        <v>6700409</v>
      </c>
      <c r="D6025" s="34" t="s">
        <v>5933</v>
      </c>
      <c r="E6025" s="37"/>
    </row>
    <row r="6026" spans="1:5" ht="23.25" hidden="1" x14ac:dyDescent="0.2">
      <c r="A6026" s="41" t="s">
        <v>5871</v>
      </c>
      <c r="B6026" s="41" t="s">
        <v>5886</v>
      </c>
      <c r="C6026" s="63">
        <v>6700411</v>
      </c>
      <c r="D6026" s="34" t="s">
        <v>5934</v>
      </c>
      <c r="E6026" s="37"/>
    </row>
    <row r="6027" spans="1:5" ht="23.25" hidden="1" x14ac:dyDescent="0.2">
      <c r="A6027" s="41" t="s">
        <v>5871</v>
      </c>
      <c r="B6027" s="41" t="s">
        <v>5886</v>
      </c>
      <c r="C6027" s="63">
        <v>6700412</v>
      </c>
      <c r="D6027" s="34" t="s">
        <v>5935</v>
      </c>
      <c r="E6027" s="37"/>
    </row>
    <row r="6028" spans="1:5" ht="23.25" hidden="1" x14ac:dyDescent="0.2">
      <c r="A6028" s="41" t="s">
        <v>5871</v>
      </c>
      <c r="B6028" s="41" t="s">
        <v>5886</v>
      </c>
      <c r="C6028" s="63">
        <v>6700413</v>
      </c>
      <c r="D6028" s="34" t="s">
        <v>5936</v>
      </c>
      <c r="E6028" s="37"/>
    </row>
    <row r="6029" spans="1:5" ht="23.25" hidden="1" x14ac:dyDescent="0.2">
      <c r="A6029" s="41" t="s">
        <v>5871</v>
      </c>
      <c r="B6029" s="41" t="s">
        <v>5874</v>
      </c>
      <c r="C6029" s="63">
        <v>6700501</v>
      </c>
      <c r="D6029" s="34" t="s">
        <v>5937</v>
      </c>
      <c r="E6029" s="37"/>
    </row>
    <row r="6030" spans="1:5" ht="23.25" hidden="1" x14ac:dyDescent="0.2">
      <c r="A6030" s="41" t="s">
        <v>5871</v>
      </c>
      <c r="B6030" s="41" t="s">
        <v>5874</v>
      </c>
      <c r="C6030" s="63">
        <v>6700502</v>
      </c>
      <c r="D6030" s="34" t="s">
        <v>5938</v>
      </c>
      <c r="E6030" s="37"/>
    </row>
    <row r="6031" spans="1:5" ht="23.25" hidden="1" x14ac:dyDescent="0.2">
      <c r="A6031" s="41" t="s">
        <v>5871</v>
      </c>
      <c r="B6031" s="41" t="s">
        <v>5874</v>
      </c>
      <c r="C6031" s="63">
        <v>6700503</v>
      </c>
      <c r="D6031" s="34" t="s">
        <v>3229</v>
      </c>
      <c r="E6031" s="37"/>
    </row>
    <row r="6032" spans="1:5" ht="23.25" hidden="1" x14ac:dyDescent="0.2">
      <c r="A6032" s="41" t="s">
        <v>5871</v>
      </c>
      <c r="B6032" s="41" t="s">
        <v>5874</v>
      </c>
      <c r="C6032" s="63">
        <v>6700504</v>
      </c>
      <c r="D6032" s="34" t="s">
        <v>5939</v>
      </c>
      <c r="E6032" s="37"/>
    </row>
    <row r="6033" spans="1:5" ht="23.25" hidden="1" x14ac:dyDescent="0.2">
      <c r="A6033" s="41" t="s">
        <v>5871</v>
      </c>
      <c r="B6033" s="41" t="s">
        <v>5874</v>
      </c>
      <c r="C6033" s="63">
        <v>6700505</v>
      </c>
      <c r="D6033" s="34" t="s">
        <v>3286</v>
      </c>
      <c r="E6033" s="37"/>
    </row>
    <row r="6034" spans="1:5" ht="23.25" hidden="1" x14ac:dyDescent="0.2">
      <c r="A6034" s="41" t="s">
        <v>5871</v>
      </c>
      <c r="B6034" s="41" t="s">
        <v>5874</v>
      </c>
      <c r="C6034" s="63">
        <v>6700506</v>
      </c>
      <c r="D6034" s="34" t="s">
        <v>759</v>
      </c>
      <c r="E6034" s="37"/>
    </row>
    <row r="6035" spans="1:5" ht="23.25" hidden="1" x14ac:dyDescent="0.2">
      <c r="A6035" s="41" t="s">
        <v>5871</v>
      </c>
      <c r="B6035" s="41" t="s">
        <v>5874</v>
      </c>
      <c r="C6035" s="63">
        <v>6700507</v>
      </c>
      <c r="D6035" s="34" t="s">
        <v>5940</v>
      </c>
      <c r="E6035" s="37"/>
    </row>
    <row r="6036" spans="1:5" ht="23.25" hidden="1" x14ac:dyDescent="0.2">
      <c r="A6036" s="41" t="s">
        <v>5871</v>
      </c>
      <c r="B6036" s="41" t="s">
        <v>5874</v>
      </c>
      <c r="C6036" s="63">
        <v>6700508</v>
      </c>
      <c r="D6036" s="34" t="s">
        <v>5941</v>
      </c>
      <c r="E6036" s="37"/>
    </row>
    <row r="6037" spans="1:5" ht="23.25" hidden="1" x14ac:dyDescent="0.2">
      <c r="A6037" s="41" t="s">
        <v>5871</v>
      </c>
      <c r="B6037" s="41" t="s">
        <v>5874</v>
      </c>
      <c r="C6037" s="63">
        <v>6700509</v>
      </c>
      <c r="D6037" s="34" t="s">
        <v>5942</v>
      </c>
      <c r="E6037" s="37"/>
    </row>
    <row r="6038" spans="1:5" ht="23.25" hidden="1" x14ac:dyDescent="0.2">
      <c r="A6038" s="41" t="s">
        <v>5871</v>
      </c>
      <c r="B6038" s="41" t="s">
        <v>5874</v>
      </c>
      <c r="C6038" s="63">
        <v>6700510</v>
      </c>
      <c r="D6038" s="34" t="s">
        <v>1686</v>
      </c>
      <c r="E6038" s="37"/>
    </row>
    <row r="6039" spans="1:5" ht="23.25" hidden="1" x14ac:dyDescent="0.2">
      <c r="A6039" s="41" t="s">
        <v>5871</v>
      </c>
      <c r="B6039" s="41" t="s">
        <v>5874</v>
      </c>
      <c r="C6039" s="63">
        <v>6700511</v>
      </c>
      <c r="D6039" s="34" t="s">
        <v>5943</v>
      </c>
      <c r="E6039" s="37"/>
    </row>
    <row r="6040" spans="1:5" ht="23.25" hidden="1" x14ac:dyDescent="0.2">
      <c r="A6040" s="41" t="s">
        <v>5871</v>
      </c>
      <c r="B6040" s="41" t="s">
        <v>5874</v>
      </c>
      <c r="C6040" s="63">
        <v>6700512</v>
      </c>
      <c r="D6040" s="34" t="s">
        <v>772</v>
      </c>
      <c r="E6040" s="37"/>
    </row>
    <row r="6041" spans="1:5" ht="23.25" hidden="1" x14ac:dyDescent="0.2">
      <c r="A6041" s="41" t="s">
        <v>5871</v>
      </c>
      <c r="B6041" s="41" t="s">
        <v>5893</v>
      </c>
      <c r="C6041" s="63">
        <v>6700601</v>
      </c>
      <c r="D6041" s="34" t="s">
        <v>5944</v>
      </c>
      <c r="E6041" s="37"/>
    </row>
    <row r="6042" spans="1:5" ht="23.25" hidden="1" x14ac:dyDescent="0.2">
      <c r="A6042" s="41" t="s">
        <v>5871</v>
      </c>
      <c r="B6042" s="41" t="s">
        <v>5893</v>
      </c>
      <c r="C6042" s="63">
        <v>6700602</v>
      </c>
      <c r="D6042" s="34" t="s">
        <v>5945</v>
      </c>
      <c r="E6042" s="37"/>
    </row>
    <row r="6043" spans="1:5" ht="23.25" hidden="1" x14ac:dyDescent="0.2">
      <c r="A6043" s="41" t="s">
        <v>5871</v>
      </c>
      <c r="B6043" s="41" t="s">
        <v>5893</v>
      </c>
      <c r="C6043" s="63">
        <v>6700603</v>
      </c>
      <c r="D6043" s="34" t="s">
        <v>5230</v>
      </c>
      <c r="E6043" s="37"/>
    </row>
    <row r="6044" spans="1:5" ht="23.25" hidden="1" x14ac:dyDescent="0.2">
      <c r="A6044" s="41" t="s">
        <v>5871</v>
      </c>
      <c r="B6044" s="41" t="s">
        <v>5893</v>
      </c>
      <c r="C6044" s="63">
        <v>6700604</v>
      </c>
      <c r="D6044" s="34" t="s">
        <v>1541</v>
      </c>
      <c r="E6044" s="37"/>
    </row>
    <row r="6045" spans="1:5" ht="23.25" hidden="1" x14ac:dyDescent="0.2">
      <c r="A6045" s="41" t="s">
        <v>5871</v>
      </c>
      <c r="B6045" s="41" t="s">
        <v>5876</v>
      </c>
      <c r="C6045" s="63">
        <v>6700701</v>
      </c>
      <c r="D6045" s="34" t="s">
        <v>5946</v>
      </c>
      <c r="E6045" s="37"/>
    </row>
    <row r="6046" spans="1:5" ht="23.25" hidden="1" x14ac:dyDescent="0.2">
      <c r="A6046" s="41" t="s">
        <v>5871</v>
      </c>
      <c r="B6046" s="41" t="s">
        <v>5876</v>
      </c>
      <c r="C6046" s="63">
        <v>6700704</v>
      </c>
      <c r="D6046" s="34" t="s">
        <v>5222</v>
      </c>
      <c r="E6046" s="37"/>
    </row>
    <row r="6047" spans="1:5" ht="23.25" hidden="1" x14ac:dyDescent="0.2">
      <c r="A6047" s="41" t="s">
        <v>5871</v>
      </c>
      <c r="B6047" s="41" t="s">
        <v>5876</v>
      </c>
      <c r="C6047" s="63">
        <v>6700705</v>
      </c>
      <c r="D6047" s="34" t="s">
        <v>5947</v>
      </c>
      <c r="E6047" s="37"/>
    </row>
    <row r="6048" spans="1:5" ht="23.25" hidden="1" x14ac:dyDescent="0.2">
      <c r="A6048" s="41" t="s">
        <v>5871</v>
      </c>
      <c r="B6048" s="41" t="s">
        <v>5876</v>
      </c>
      <c r="C6048" s="63">
        <v>6700706</v>
      </c>
      <c r="D6048" s="34" t="s">
        <v>126</v>
      </c>
      <c r="E6048" s="37"/>
    </row>
    <row r="6049" spans="1:5" ht="23.25" hidden="1" x14ac:dyDescent="0.2">
      <c r="A6049" s="41" t="s">
        <v>5871</v>
      </c>
      <c r="B6049" s="41" t="s">
        <v>5876</v>
      </c>
      <c r="C6049" s="63">
        <v>6700707</v>
      </c>
      <c r="D6049" s="34" t="s">
        <v>5948</v>
      </c>
      <c r="E6049" s="37"/>
    </row>
    <row r="6050" spans="1:5" ht="23.25" hidden="1" x14ac:dyDescent="0.2">
      <c r="A6050" s="41" t="s">
        <v>5871</v>
      </c>
      <c r="B6050" s="41" t="s">
        <v>5876</v>
      </c>
      <c r="C6050" s="63">
        <v>6700709</v>
      </c>
      <c r="D6050" s="34" t="s">
        <v>5949</v>
      </c>
      <c r="E6050" s="37"/>
    </row>
    <row r="6051" spans="1:5" ht="23.25" hidden="1" x14ac:dyDescent="0.2">
      <c r="A6051" s="41" t="s">
        <v>5871</v>
      </c>
      <c r="B6051" s="41" t="s">
        <v>5876</v>
      </c>
      <c r="C6051" s="63">
        <v>6700710</v>
      </c>
      <c r="D6051" s="34" t="s">
        <v>5937</v>
      </c>
      <c r="E6051" s="37"/>
    </row>
    <row r="6052" spans="1:5" ht="23.25" hidden="1" x14ac:dyDescent="0.2">
      <c r="A6052" s="41" t="s">
        <v>5871</v>
      </c>
      <c r="B6052" s="41" t="s">
        <v>5876</v>
      </c>
      <c r="C6052" s="63">
        <v>6700711</v>
      </c>
      <c r="D6052" s="34" t="s">
        <v>742</v>
      </c>
      <c r="E6052" s="37"/>
    </row>
    <row r="6053" spans="1:5" ht="23.25" hidden="1" x14ac:dyDescent="0.2">
      <c r="A6053" s="41" t="s">
        <v>5871</v>
      </c>
      <c r="B6053" s="41" t="s">
        <v>5876</v>
      </c>
      <c r="C6053" s="63">
        <v>6700712</v>
      </c>
      <c r="D6053" s="34" t="s">
        <v>5950</v>
      </c>
      <c r="E6053" s="37"/>
    </row>
    <row r="6054" spans="1:5" ht="23.25" hidden="1" x14ac:dyDescent="0.2">
      <c r="A6054" s="41" t="s">
        <v>5871</v>
      </c>
      <c r="B6054" s="41" t="s">
        <v>5876</v>
      </c>
      <c r="C6054" s="63">
        <v>6700713</v>
      </c>
      <c r="D6054" s="34" t="s">
        <v>5951</v>
      </c>
      <c r="E6054" s="37"/>
    </row>
    <row r="6055" spans="1:5" ht="23.25" hidden="1" x14ac:dyDescent="0.2">
      <c r="A6055" s="41" t="s">
        <v>5871</v>
      </c>
      <c r="B6055" s="41" t="s">
        <v>5876</v>
      </c>
      <c r="C6055" s="63">
        <v>6700714</v>
      </c>
      <c r="D6055" s="34" t="s">
        <v>5952</v>
      </c>
      <c r="E6055" s="37"/>
    </row>
    <row r="6056" spans="1:5" ht="23.25" hidden="1" x14ac:dyDescent="0.2">
      <c r="A6056" s="41" t="s">
        <v>5871</v>
      </c>
      <c r="B6056" s="41" t="s">
        <v>5876</v>
      </c>
      <c r="C6056" s="63">
        <v>6700715</v>
      </c>
      <c r="D6056" s="34" t="s">
        <v>5953</v>
      </c>
      <c r="E6056" s="37"/>
    </row>
    <row r="6057" spans="1:5" ht="23.25" hidden="1" x14ac:dyDescent="0.2">
      <c r="A6057" s="41" t="s">
        <v>5871</v>
      </c>
      <c r="B6057" s="41" t="s">
        <v>5876</v>
      </c>
      <c r="C6057" s="63">
        <v>6700716</v>
      </c>
      <c r="D6057" s="34" t="s">
        <v>5954</v>
      </c>
      <c r="E6057" s="37"/>
    </row>
    <row r="6058" spans="1:5" ht="23.25" hidden="1" x14ac:dyDescent="0.2">
      <c r="A6058" s="41" t="s">
        <v>5871</v>
      </c>
      <c r="B6058" s="41" t="s">
        <v>5902</v>
      </c>
      <c r="C6058" s="63">
        <v>6700801</v>
      </c>
      <c r="D6058" s="34" t="s">
        <v>5955</v>
      </c>
      <c r="E6058" s="37"/>
    </row>
    <row r="6059" spans="1:5" ht="23.25" hidden="1" x14ac:dyDescent="0.2">
      <c r="A6059" s="41" t="s">
        <v>5871</v>
      </c>
      <c r="B6059" s="41" t="s">
        <v>5902</v>
      </c>
      <c r="C6059" s="63">
        <v>6700802</v>
      </c>
      <c r="D6059" s="34" t="s">
        <v>5956</v>
      </c>
      <c r="E6059" s="37"/>
    </row>
    <row r="6060" spans="1:5" ht="23.25" hidden="1" x14ac:dyDescent="0.2">
      <c r="A6060" s="41" t="s">
        <v>5871</v>
      </c>
      <c r="B6060" s="41" t="s">
        <v>5902</v>
      </c>
      <c r="C6060" s="63">
        <v>6700803</v>
      </c>
      <c r="D6060" s="34" t="s">
        <v>5957</v>
      </c>
      <c r="E6060" s="37"/>
    </row>
    <row r="6061" spans="1:5" ht="23.25" hidden="1" x14ac:dyDescent="0.2">
      <c r="A6061" s="41" t="s">
        <v>5871</v>
      </c>
      <c r="B6061" s="41" t="s">
        <v>5902</v>
      </c>
      <c r="C6061" s="63">
        <v>6700804</v>
      </c>
      <c r="D6061" s="34" t="s">
        <v>1211</v>
      </c>
      <c r="E6061" s="37"/>
    </row>
    <row r="6062" spans="1:5" ht="23.25" hidden="1" x14ac:dyDescent="0.2">
      <c r="A6062" s="41" t="s">
        <v>5871</v>
      </c>
      <c r="B6062" s="41" t="s">
        <v>5902</v>
      </c>
      <c r="C6062" s="63">
        <v>6700805</v>
      </c>
      <c r="D6062" s="34" t="s">
        <v>3734</v>
      </c>
      <c r="E6062" s="37"/>
    </row>
    <row r="6063" spans="1:5" ht="23.25" hidden="1" x14ac:dyDescent="0.2">
      <c r="A6063" s="41" t="s">
        <v>5871</v>
      </c>
      <c r="B6063" s="41" t="s">
        <v>5902</v>
      </c>
      <c r="C6063" s="63">
        <v>6700806</v>
      </c>
      <c r="D6063" s="34" t="s">
        <v>5958</v>
      </c>
      <c r="E6063" s="37"/>
    </row>
    <row r="6064" spans="1:5" ht="23.25" hidden="1" x14ac:dyDescent="0.2">
      <c r="A6064" s="41" t="s">
        <v>5871</v>
      </c>
      <c r="B6064" s="41" t="s">
        <v>5902</v>
      </c>
      <c r="C6064" s="63">
        <v>6700808</v>
      </c>
      <c r="D6064" s="34" t="s">
        <v>614</v>
      </c>
      <c r="E6064" s="37"/>
    </row>
    <row r="6065" spans="1:5" ht="23.25" hidden="1" x14ac:dyDescent="0.2">
      <c r="A6065" s="41" t="s">
        <v>5871</v>
      </c>
      <c r="B6065" s="41" t="s">
        <v>5902</v>
      </c>
      <c r="C6065" s="63">
        <v>6700809</v>
      </c>
      <c r="D6065" s="34" t="s">
        <v>5959</v>
      </c>
      <c r="E6065" s="37"/>
    </row>
    <row r="6066" spans="1:5" ht="23.25" hidden="1" x14ac:dyDescent="0.2">
      <c r="A6066" s="41" t="s">
        <v>5871</v>
      </c>
      <c r="B6066" s="41" t="s">
        <v>5902</v>
      </c>
      <c r="C6066" s="63">
        <v>6700810</v>
      </c>
      <c r="D6066" s="34" t="s">
        <v>5960</v>
      </c>
      <c r="E6066" s="37"/>
    </row>
    <row r="6067" spans="1:5" ht="23.25" hidden="1" x14ac:dyDescent="0.2">
      <c r="A6067" s="41" t="s">
        <v>5871</v>
      </c>
      <c r="B6067" s="41" t="s">
        <v>5902</v>
      </c>
      <c r="C6067" s="63">
        <v>6700811</v>
      </c>
      <c r="D6067" s="34" t="s">
        <v>5961</v>
      </c>
      <c r="E6067" s="37"/>
    </row>
    <row r="6068" spans="1:5" ht="23.25" hidden="1" x14ac:dyDescent="0.2">
      <c r="A6068" s="41" t="s">
        <v>5871</v>
      </c>
      <c r="B6068" s="41" t="s">
        <v>5902</v>
      </c>
      <c r="C6068" s="63">
        <v>6700812</v>
      </c>
      <c r="D6068" s="34" t="s">
        <v>5962</v>
      </c>
      <c r="E6068" s="37"/>
    </row>
    <row r="6069" spans="1:5" ht="23.25" hidden="1" x14ac:dyDescent="0.2">
      <c r="A6069" s="41" t="s">
        <v>5871</v>
      </c>
      <c r="B6069" s="41" t="s">
        <v>5904</v>
      </c>
      <c r="C6069" s="63">
        <v>6700901</v>
      </c>
      <c r="D6069" s="34" t="s">
        <v>5963</v>
      </c>
      <c r="E6069" s="37"/>
    </row>
    <row r="6070" spans="1:5" ht="23.25" hidden="1" x14ac:dyDescent="0.2">
      <c r="A6070" s="41" t="s">
        <v>5871</v>
      </c>
      <c r="B6070" s="41" t="s">
        <v>5904</v>
      </c>
      <c r="C6070" s="63">
        <v>6700902</v>
      </c>
      <c r="D6070" s="34" t="s">
        <v>5964</v>
      </c>
      <c r="E6070" s="37"/>
    </row>
    <row r="6071" spans="1:5" ht="23.25" hidden="1" x14ac:dyDescent="0.2">
      <c r="A6071" s="41" t="s">
        <v>5871</v>
      </c>
      <c r="B6071" s="41" t="s">
        <v>5904</v>
      </c>
      <c r="C6071" s="63">
        <v>6700903</v>
      </c>
      <c r="D6071" s="34" t="s">
        <v>5965</v>
      </c>
      <c r="E6071" s="37"/>
    </row>
    <row r="6072" spans="1:5" ht="23.25" hidden="1" x14ac:dyDescent="0.2">
      <c r="A6072" s="41" t="s">
        <v>5871</v>
      </c>
      <c r="B6072" s="41" t="s">
        <v>5967</v>
      </c>
      <c r="C6072" s="63">
        <v>6701001</v>
      </c>
      <c r="D6072" s="34" t="s">
        <v>5966</v>
      </c>
      <c r="E6072" s="37"/>
    </row>
    <row r="6073" spans="1:5" ht="23.25" hidden="1" x14ac:dyDescent="0.2">
      <c r="A6073" s="41" t="s">
        <v>5871</v>
      </c>
      <c r="B6073" s="41" t="s">
        <v>5967</v>
      </c>
      <c r="C6073" s="63">
        <v>6701002</v>
      </c>
      <c r="D6073" s="34" t="s">
        <v>5324</v>
      </c>
      <c r="E6073" s="37"/>
    </row>
    <row r="6074" spans="1:5" ht="23.25" hidden="1" x14ac:dyDescent="0.2">
      <c r="A6074" s="41" t="s">
        <v>5871</v>
      </c>
      <c r="B6074" s="41" t="s">
        <v>5967</v>
      </c>
      <c r="C6074" s="63">
        <v>6701003</v>
      </c>
      <c r="D6074" s="34" t="s">
        <v>5968</v>
      </c>
      <c r="E6074" s="37"/>
    </row>
    <row r="6075" spans="1:5" ht="23.25" hidden="1" x14ac:dyDescent="0.2">
      <c r="A6075" s="41" t="s">
        <v>5971</v>
      </c>
      <c r="B6075" s="41" t="s">
        <v>5970</v>
      </c>
      <c r="C6075" s="63">
        <v>2710101</v>
      </c>
      <c r="D6075" s="34" t="s">
        <v>5969</v>
      </c>
      <c r="E6075" s="37"/>
    </row>
    <row r="6076" spans="1:5" ht="23.25" hidden="1" x14ac:dyDescent="0.2">
      <c r="A6076" s="41" t="s">
        <v>5971</v>
      </c>
      <c r="B6076" s="41" t="s">
        <v>5970</v>
      </c>
      <c r="C6076" s="63">
        <v>4710101</v>
      </c>
      <c r="D6076" s="34" t="s">
        <v>5972</v>
      </c>
      <c r="E6076" s="37"/>
    </row>
    <row r="6077" spans="1:5" ht="23.25" hidden="1" x14ac:dyDescent="0.2">
      <c r="A6077" s="41" t="s">
        <v>5971</v>
      </c>
      <c r="B6077" s="41" t="s">
        <v>5974</v>
      </c>
      <c r="C6077" s="63">
        <v>4710501</v>
      </c>
      <c r="D6077" s="34" t="s">
        <v>5973</v>
      </c>
      <c r="E6077" s="37"/>
    </row>
    <row r="6078" spans="1:5" ht="23.25" hidden="1" x14ac:dyDescent="0.2">
      <c r="A6078" s="41" t="s">
        <v>5971</v>
      </c>
      <c r="B6078" s="41" t="s">
        <v>5970</v>
      </c>
      <c r="C6078" s="63">
        <v>5710112</v>
      </c>
      <c r="D6078" s="34" t="s">
        <v>5975</v>
      </c>
      <c r="E6078" s="37"/>
    </row>
    <row r="6079" spans="1:5" ht="23.25" hidden="1" x14ac:dyDescent="0.2">
      <c r="A6079" s="41" t="s">
        <v>5971</v>
      </c>
      <c r="B6079" s="41" t="s">
        <v>5970</v>
      </c>
      <c r="C6079" s="63">
        <v>5710113</v>
      </c>
      <c r="D6079" s="34" t="s">
        <v>5976</v>
      </c>
      <c r="E6079" s="37"/>
    </row>
    <row r="6080" spans="1:5" ht="23.25" hidden="1" x14ac:dyDescent="0.2">
      <c r="A6080" s="41" t="s">
        <v>5971</v>
      </c>
      <c r="B6080" s="41" t="s">
        <v>5970</v>
      </c>
      <c r="C6080" s="63">
        <v>5710114</v>
      </c>
      <c r="D6080" s="34" t="s">
        <v>780</v>
      </c>
      <c r="E6080" s="37"/>
    </row>
    <row r="6081" spans="1:5" ht="23.25" hidden="1" x14ac:dyDescent="0.2">
      <c r="A6081" s="41" t="s">
        <v>5971</v>
      </c>
      <c r="B6081" s="41" t="s">
        <v>5978</v>
      </c>
      <c r="C6081" s="63">
        <v>5710208</v>
      </c>
      <c r="D6081" s="34" t="s">
        <v>5977</v>
      </c>
      <c r="E6081" s="37"/>
    </row>
    <row r="6082" spans="1:5" ht="23.25" hidden="1" x14ac:dyDescent="0.2">
      <c r="A6082" s="41" t="s">
        <v>5971</v>
      </c>
      <c r="B6082" s="41" t="s">
        <v>5978</v>
      </c>
      <c r="C6082" s="63">
        <v>5710209</v>
      </c>
      <c r="D6082" s="34" t="s">
        <v>5979</v>
      </c>
      <c r="E6082" s="37"/>
    </row>
    <row r="6083" spans="1:5" ht="23.25" hidden="1" x14ac:dyDescent="0.2">
      <c r="A6083" s="41" t="s">
        <v>5971</v>
      </c>
      <c r="B6083" s="41" t="s">
        <v>5980</v>
      </c>
      <c r="C6083" s="63">
        <v>5710307</v>
      </c>
      <c r="D6083" s="34" t="s">
        <v>1092</v>
      </c>
      <c r="E6083" s="37"/>
    </row>
    <row r="6084" spans="1:5" ht="23.25" hidden="1" x14ac:dyDescent="0.2">
      <c r="A6084" s="41" t="s">
        <v>5971</v>
      </c>
      <c r="B6084" s="41" t="s">
        <v>5980</v>
      </c>
      <c r="C6084" s="63">
        <v>5710308</v>
      </c>
      <c r="D6084" s="34" t="s">
        <v>5981</v>
      </c>
      <c r="E6084" s="37"/>
    </row>
    <row r="6085" spans="1:5" ht="23.25" hidden="1" x14ac:dyDescent="0.2">
      <c r="A6085" s="41" t="s">
        <v>5971</v>
      </c>
      <c r="B6085" s="41" t="s">
        <v>5982</v>
      </c>
      <c r="C6085" s="63">
        <v>5710407</v>
      </c>
      <c r="D6085" s="34" t="s">
        <v>3434</v>
      </c>
      <c r="E6085" s="37"/>
    </row>
    <row r="6086" spans="1:5" ht="23.25" hidden="1" x14ac:dyDescent="0.2">
      <c r="A6086" s="41" t="s">
        <v>5971</v>
      </c>
      <c r="B6086" s="41" t="s">
        <v>5974</v>
      </c>
      <c r="C6086" s="63">
        <v>5710517</v>
      </c>
      <c r="D6086" s="34" t="s">
        <v>5983</v>
      </c>
      <c r="E6086" s="37"/>
    </row>
    <row r="6087" spans="1:5" ht="23.25" hidden="1" x14ac:dyDescent="0.2">
      <c r="A6087" s="41" t="s">
        <v>5971</v>
      </c>
      <c r="B6087" s="41" t="s">
        <v>5974</v>
      </c>
      <c r="C6087" s="63">
        <v>5710518</v>
      </c>
      <c r="D6087" s="34" t="s">
        <v>5984</v>
      </c>
      <c r="E6087" s="37"/>
    </row>
    <row r="6088" spans="1:5" ht="23.25" hidden="1" x14ac:dyDescent="0.2">
      <c r="A6088" s="41" t="s">
        <v>5971</v>
      </c>
      <c r="B6088" s="41" t="s">
        <v>5974</v>
      </c>
      <c r="C6088" s="63">
        <v>5710519</v>
      </c>
      <c r="D6088" s="34" t="s">
        <v>5985</v>
      </c>
      <c r="E6088" s="37"/>
    </row>
    <row r="6089" spans="1:5" ht="23.25" hidden="1" x14ac:dyDescent="0.2">
      <c r="A6089" s="41" t="s">
        <v>5971</v>
      </c>
      <c r="B6089" s="41" t="s">
        <v>5974</v>
      </c>
      <c r="C6089" s="63">
        <v>5710520</v>
      </c>
      <c r="D6089" s="34" t="s">
        <v>5986</v>
      </c>
      <c r="E6089" s="37"/>
    </row>
    <row r="6090" spans="1:5" ht="23.25" hidden="1" x14ac:dyDescent="0.2">
      <c r="A6090" s="41" t="s">
        <v>5971</v>
      </c>
      <c r="B6090" s="41" t="s">
        <v>5974</v>
      </c>
      <c r="C6090" s="63">
        <v>5710521</v>
      </c>
      <c r="D6090" s="34" t="s">
        <v>5987</v>
      </c>
      <c r="E6090" s="37"/>
    </row>
    <row r="6091" spans="1:5" ht="23.25" hidden="1" x14ac:dyDescent="0.2">
      <c r="A6091" s="41" t="s">
        <v>5971</v>
      </c>
      <c r="B6091" s="41" t="s">
        <v>5988</v>
      </c>
      <c r="C6091" s="63">
        <v>5710614</v>
      </c>
      <c r="D6091" s="34" t="s">
        <v>3727</v>
      </c>
      <c r="E6091" s="37"/>
    </row>
    <row r="6092" spans="1:5" ht="23.25" hidden="1" x14ac:dyDescent="0.2">
      <c r="A6092" s="41" t="s">
        <v>5971</v>
      </c>
      <c r="B6092" s="41" t="s">
        <v>5988</v>
      </c>
      <c r="C6092" s="63">
        <v>5710615</v>
      </c>
      <c r="D6092" s="34" t="s">
        <v>5989</v>
      </c>
      <c r="E6092" s="37"/>
    </row>
    <row r="6093" spans="1:5" ht="23.25" hidden="1" x14ac:dyDescent="0.2">
      <c r="A6093" s="41" t="s">
        <v>5971</v>
      </c>
      <c r="B6093" s="41" t="s">
        <v>5988</v>
      </c>
      <c r="C6093" s="63">
        <v>5710616</v>
      </c>
      <c r="D6093" s="34" t="s">
        <v>5990</v>
      </c>
      <c r="E6093" s="37"/>
    </row>
    <row r="6094" spans="1:5" ht="23.25" hidden="1" x14ac:dyDescent="0.2">
      <c r="A6094" s="41" t="s">
        <v>5971</v>
      </c>
      <c r="B6094" s="41" t="s">
        <v>5988</v>
      </c>
      <c r="C6094" s="63">
        <v>5710617</v>
      </c>
      <c r="D6094" s="34" t="s">
        <v>5991</v>
      </c>
      <c r="E6094" s="37"/>
    </row>
    <row r="6095" spans="1:5" ht="23.25" hidden="1" x14ac:dyDescent="0.2">
      <c r="A6095" s="41" t="s">
        <v>5971</v>
      </c>
      <c r="B6095" s="41" t="s">
        <v>5993</v>
      </c>
      <c r="C6095" s="63">
        <v>5710708</v>
      </c>
      <c r="D6095" s="34" t="s">
        <v>5992</v>
      </c>
      <c r="E6095" s="37"/>
    </row>
    <row r="6096" spans="1:5" ht="23.25" hidden="1" x14ac:dyDescent="0.2">
      <c r="A6096" s="41" t="s">
        <v>5971</v>
      </c>
      <c r="B6096" s="41" t="s">
        <v>5995</v>
      </c>
      <c r="C6096" s="63">
        <v>5710804</v>
      </c>
      <c r="D6096" s="34" t="s">
        <v>5994</v>
      </c>
      <c r="E6096" s="37"/>
    </row>
    <row r="6097" spans="1:5" ht="23.25" hidden="1" x14ac:dyDescent="0.2">
      <c r="A6097" s="41" t="s">
        <v>5971</v>
      </c>
      <c r="B6097" s="41" t="s">
        <v>5997</v>
      </c>
      <c r="C6097" s="63">
        <v>5710909</v>
      </c>
      <c r="D6097" s="34" t="s">
        <v>5996</v>
      </c>
      <c r="E6097" s="37"/>
    </row>
    <row r="6098" spans="1:5" ht="23.25" hidden="1" x14ac:dyDescent="0.2">
      <c r="A6098" s="41" t="s">
        <v>5971</v>
      </c>
      <c r="B6098" s="41" t="s">
        <v>5997</v>
      </c>
      <c r="C6098" s="63">
        <v>5710910</v>
      </c>
      <c r="D6098" s="34" t="s">
        <v>5998</v>
      </c>
      <c r="E6098" s="37"/>
    </row>
    <row r="6099" spans="1:5" ht="23.25" hidden="1" x14ac:dyDescent="0.2">
      <c r="A6099" s="41" t="s">
        <v>5971</v>
      </c>
      <c r="B6099" s="41" t="s">
        <v>6000</v>
      </c>
      <c r="C6099" s="63">
        <v>5711008</v>
      </c>
      <c r="D6099" s="34" t="s">
        <v>5999</v>
      </c>
      <c r="E6099" s="37"/>
    </row>
    <row r="6100" spans="1:5" ht="23.25" hidden="1" x14ac:dyDescent="0.2">
      <c r="A6100" s="41" t="s">
        <v>5971</v>
      </c>
      <c r="B6100" s="41" t="s">
        <v>6000</v>
      </c>
      <c r="C6100" s="63">
        <v>5711009</v>
      </c>
      <c r="D6100" s="34" t="s">
        <v>6001</v>
      </c>
      <c r="E6100" s="37"/>
    </row>
    <row r="6101" spans="1:5" ht="23.25" hidden="1" x14ac:dyDescent="0.2">
      <c r="A6101" s="41" t="s">
        <v>5971</v>
      </c>
      <c r="B6101" s="41" t="s">
        <v>6003</v>
      </c>
      <c r="C6101" s="63">
        <v>5711105</v>
      </c>
      <c r="D6101" s="34" t="s">
        <v>6002</v>
      </c>
      <c r="E6101" s="37"/>
    </row>
    <row r="6102" spans="1:5" ht="23.25" hidden="1" x14ac:dyDescent="0.2">
      <c r="A6102" s="41" t="s">
        <v>5971</v>
      </c>
      <c r="B6102" s="41" t="s">
        <v>6005</v>
      </c>
      <c r="C6102" s="63">
        <v>5711204</v>
      </c>
      <c r="D6102" s="34" t="s">
        <v>6004</v>
      </c>
      <c r="E6102" s="37"/>
    </row>
    <row r="6103" spans="1:5" ht="23.25" hidden="1" x14ac:dyDescent="0.2">
      <c r="A6103" s="41" t="s">
        <v>5971</v>
      </c>
      <c r="B6103" s="41" t="s">
        <v>5970</v>
      </c>
      <c r="C6103" s="63">
        <v>6710101</v>
      </c>
      <c r="D6103" s="34" t="s">
        <v>6006</v>
      </c>
      <c r="E6103" s="37"/>
    </row>
    <row r="6104" spans="1:5" ht="23.25" hidden="1" x14ac:dyDescent="0.2">
      <c r="A6104" s="41" t="s">
        <v>5971</v>
      </c>
      <c r="B6104" s="41" t="s">
        <v>5970</v>
      </c>
      <c r="C6104" s="63">
        <v>6710102</v>
      </c>
      <c r="D6104" s="34" t="s">
        <v>6007</v>
      </c>
      <c r="E6104" s="37"/>
    </row>
    <row r="6105" spans="1:5" ht="23.25" hidden="1" x14ac:dyDescent="0.2">
      <c r="A6105" s="41" t="s">
        <v>5971</v>
      </c>
      <c r="B6105" s="41" t="s">
        <v>5970</v>
      </c>
      <c r="C6105" s="63">
        <v>6710103</v>
      </c>
      <c r="D6105" s="34" t="s">
        <v>6008</v>
      </c>
      <c r="E6105" s="37"/>
    </row>
    <row r="6106" spans="1:5" ht="23.25" hidden="1" x14ac:dyDescent="0.2">
      <c r="A6106" s="41" t="s">
        <v>5971</v>
      </c>
      <c r="B6106" s="41" t="s">
        <v>5970</v>
      </c>
      <c r="C6106" s="63">
        <v>6710104</v>
      </c>
      <c r="D6106" s="34" t="s">
        <v>6009</v>
      </c>
      <c r="E6106" s="37"/>
    </row>
    <row r="6107" spans="1:5" ht="23.25" hidden="1" x14ac:dyDescent="0.2">
      <c r="A6107" s="41" t="s">
        <v>5971</v>
      </c>
      <c r="B6107" s="41" t="s">
        <v>5970</v>
      </c>
      <c r="C6107" s="63">
        <v>6710105</v>
      </c>
      <c r="D6107" s="34" t="s">
        <v>6010</v>
      </c>
      <c r="E6107" s="37"/>
    </row>
    <row r="6108" spans="1:5" ht="23.25" hidden="1" x14ac:dyDescent="0.2">
      <c r="A6108" s="41" t="s">
        <v>5971</v>
      </c>
      <c r="B6108" s="41" t="s">
        <v>5970</v>
      </c>
      <c r="C6108" s="63">
        <v>6710106</v>
      </c>
      <c r="D6108" s="34" t="s">
        <v>882</v>
      </c>
      <c r="E6108" s="37"/>
    </row>
    <row r="6109" spans="1:5" ht="23.25" hidden="1" x14ac:dyDescent="0.2">
      <c r="A6109" s="41" t="s">
        <v>5971</v>
      </c>
      <c r="B6109" s="41" t="s">
        <v>5970</v>
      </c>
      <c r="C6109" s="63">
        <v>6710107</v>
      </c>
      <c r="D6109" s="34" t="s">
        <v>6011</v>
      </c>
      <c r="E6109" s="37"/>
    </row>
    <row r="6110" spans="1:5" ht="23.25" hidden="1" x14ac:dyDescent="0.2">
      <c r="A6110" s="41" t="s">
        <v>5971</v>
      </c>
      <c r="B6110" s="41" t="s">
        <v>5970</v>
      </c>
      <c r="C6110" s="63">
        <v>6710108</v>
      </c>
      <c r="D6110" s="34" t="s">
        <v>6012</v>
      </c>
      <c r="E6110" s="37"/>
    </row>
    <row r="6111" spans="1:5" ht="23.25" hidden="1" x14ac:dyDescent="0.2">
      <c r="A6111" s="41" t="s">
        <v>5971</v>
      </c>
      <c r="B6111" s="41" t="s">
        <v>5970</v>
      </c>
      <c r="C6111" s="63">
        <v>6710109</v>
      </c>
      <c r="D6111" s="34" t="s">
        <v>6013</v>
      </c>
      <c r="E6111" s="37"/>
    </row>
    <row r="6112" spans="1:5" ht="23.25" hidden="1" x14ac:dyDescent="0.2">
      <c r="A6112" s="41" t="s">
        <v>5971</v>
      </c>
      <c r="B6112" s="41" t="s">
        <v>5970</v>
      </c>
      <c r="C6112" s="63">
        <v>6710110</v>
      </c>
      <c r="D6112" s="34" t="s">
        <v>498</v>
      </c>
      <c r="E6112" s="37"/>
    </row>
    <row r="6113" spans="1:5" ht="23.25" hidden="1" x14ac:dyDescent="0.2">
      <c r="A6113" s="41" t="s">
        <v>5971</v>
      </c>
      <c r="B6113" s="41" t="s">
        <v>5970</v>
      </c>
      <c r="C6113" s="63">
        <v>6710111</v>
      </c>
      <c r="D6113" s="34" t="s">
        <v>6014</v>
      </c>
      <c r="E6113" s="37"/>
    </row>
    <row r="6114" spans="1:5" ht="23.25" hidden="1" x14ac:dyDescent="0.2">
      <c r="A6114" s="41" t="s">
        <v>5971</v>
      </c>
      <c r="B6114" s="41" t="s">
        <v>5974</v>
      </c>
      <c r="C6114" s="63">
        <v>6710201</v>
      </c>
      <c r="D6114" s="34" t="s">
        <v>5721</v>
      </c>
      <c r="E6114" s="37"/>
    </row>
    <row r="6115" spans="1:5" ht="23.25" hidden="1" x14ac:dyDescent="0.2">
      <c r="A6115" s="41" t="s">
        <v>5971</v>
      </c>
      <c r="B6115" s="41" t="s">
        <v>5978</v>
      </c>
      <c r="C6115" s="63">
        <v>6710202</v>
      </c>
      <c r="D6115" s="34" t="s">
        <v>6015</v>
      </c>
      <c r="E6115" s="37"/>
    </row>
    <row r="6116" spans="1:5" ht="23.25" hidden="1" x14ac:dyDescent="0.2">
      <c r="A6116" s="41" t="s">
        <v>5971</v>
      </c>
      <c r="B6116" s="41" t="s">
        <v>5978</v>
      </c>
      <c r="C6116" s="63">
        <v>6710203</v>
      </c>
      <c r="D6116" s="34" t="s">
        <v>6016</v>
      </c>
      <c r="E6116" s="37"/>
    </row>
    <row r="6117" spans="1:5" ht="23.25" hidden="1" x14ac:dyDescent="0.2">
      <c r="A6117" s="41" t="s">
        <v>5971</v>
      </c>
      <c r="B6117" s="41" t="s">
        <v>5978</v>
      </c>
      <c r="C6117" s="63">
        <v>6710204</v>
      </c>
      <c r="D6117" s="34" t="s">
        <v>6017</v>
      </c>
      <c r="E6117" s="37"/>
    </row>
    <row r="6118" spans="1:5" ht="23.25" hidden="1" x14ac:dyDescent="0.2">
      <c r="A6118" s="41" t="s">
        <v>5971</v>
      </c>
      <c r="B6118" s="41" t="s">
        <v>5978</v>
      </c>
      <c r="C6118" s="63">
        <v>6710205</v>
      </c>
      <c r="D6118" s="34" t="s">
        <v>1097</v>
      </c>
      <c r="E6118" s="37"/>
    </row>
    <row r="6119" spans="1:5" ht="23.25" hidden="1" x14ac:dyDescent="0.2">
      <c r="A6119" s="41" t="s">
        <v>5971</v>
      </c>
      <c r="B6119" s="41" t="s">
        <v>5978</v>
      </c>
      <c r="C6119" s="63">
        <v>6710206</v>
      </c>
      <c r="D6119" s="34" t="s">
        <v>5853</v>
      </c>
      <c r="E6119" s="37"/>
    </row>
    <row r="6120" spans="1:5" ht="23.25" hidden="1" x14ac:dyDescent="0.2">
      <c r="A6120" s="41" t="s">
        <v>5971</v>
      </c>
      <c r="B6120" s="41" t="s">
        <v>5978</v>
      </c>
      <c r="C6120" s="63">
        <v>6710207</v>
      </c>
      <c r="D6120" s="34" t="s">
        <v>2590</v>
      </c>
      <c r="E6120" s="37"/>
    </row>
    <row r="6121" spans="1:5" ht="23.25" hidden="1" x14ac:dyDescent="0.2">
      <c r="A6121" s="41" t="s">
        <v>5971</v>
      </c>
      <c r="B6121" s="41" t="s">
        <v>5980</v>
      </c>
      <c r="C6121" s="63">
        <v>6710301</v>
      </c>
      <c r="D6121" s="34" t="s">
        <v>6018</v>
      </c>
      <c r="E6121" s="37"/>
    </row>
    <row r="6122" spans="1:5" ht="23.25" hidden="1" x14ac:dyDescent="0.2">
      <c r="A6122" s="41" t="s">
        <v>5971</v>
      </c>
      <c r="B6122" s="41" t="s">
        <v>5980</v>
      </c>
      <c r="C6122" s="63">
        <v>6710302</v>
      </c>
      <c r="D6122" s="34" t="s">
        <v>1121</v>
      </c>
      <c r="E6122" s="37"/>
    </row>
    <row r="6123" spans="1:5" ht="23.25" hidden="1" x14ac:dyDescent="0.2">
      <c r="A6123" s="41" t="s">
        <v>5971</v>
      </c>
      <c r="B6123" s="41" t="s">
        <v>5980</v>
      </c>
      <c r="C6123" s="63">
        <v>6710303</v>
      </c>
      <c r="D6123" s="34" t="s">
        <v>6019</v>
      </c>
      <c r="E6123" s="37"/>
    </row>
    <row r="6124" spans="1:5" ht="23.25" hidden="1" x14ac:dyDescent="0.2">
      <c r="A6124" s="41" t="s">
        <v>5971</v>
      </c>
      <c r="B6124" s="41" t="s">
        <v>5980</v>
      </c>
      <c r="C6124" s="63">
        <v>6710304</v>
      </c>
      <c r="D6124" s="34" t="s">
        <v>6020</v>
      </c>
      <c r="E6124" s="37"/>
    </row>
    <row r="6125" spans="1:5" ht="23.25" hidden="1" x14ac:dyDescent="0.2">
      <c r="A6125" s="41" t="s">
        <v>5971</v>
      </c>
      <c r="B6125" s="41" t="s">
        <v>5980</v>
      </c>
      <c r="C6125" s="63">
        <v>6710305</v>
      </c>
      <c r="D6125" s="34" t="s">
        <v>578</v>
      </c>
      <c r="E6125" s="37"/>
    </row>
    <row r="6126" spans="1:5" ht="23.25" hidden="1" x14ac:dyDescent="0.2">
      <c r="A6126" s="41" t="s">
        <v>5971</v>
      </c>
      <c r="B6126" s="41" t="s">
        <v>5980</v>
      </c>
      <c r="C6126" s="63">
        <v>6710306</v>
      </c>
      <c r="D6126" s="34" t="s">
        <v>6021</v>
      </c>
      <c r="E6126" s="37"/>
    </row>
    <row r="6127" spans="1:5" ht="23.25" hidden="1" x14ac:dyDescent="0.2">
      <c r="A6127" s="41" t="s">
        <v>5971</v>
      </c>
      <c r="B6127" s="41" t="s">
        <v>5982</v>
      </c>
      <c r="C6127" s="63">
        <v>6710401</v>
      </c>
      <c r="D6127" s="34" t="s">
        <v>6022</v>
      </c>
      <c r="E6127" s="37"/>
    </row>
    <row r="6128" spans="1:5" ht="23.25" hidden="1" x14ac:dyDescent="0.2">
      <c r="A6128" s="41" t="s">
        <v>5971</v>
      </c>
      <c r="B6128" s="41" t="s">
        <v>5982</v>
      </c>
      <c r="C6128" s="63">
        <v>6710402</v>
      </c>
      <c r="D6128" s="34" t="s">
        <v>6023</v>
      </c>
      <c r="E6128" s="37"/>
    </row>
    <row r="6129" spans="1:5" ht="23.25" hidden="1" x14ac:dyDescent="0.2">
      <c r="A6129" s="41" t="s">
        <v>5971</v>
      </c>
      <c r="B6129" s="41" t="s">
        <v>5982</v>
      </c>
      <c r="C6129" s="63">
        <v>6710403</v>
      </c>
      <c r="D6129" s="34" t="s">
        <v>1228</v>
      </c>
      <c r="E6129" s="37"/>
    </row>
    <row r="6130" spans="1:5" ht="23.25" hidden="1" x14ac:dyDescent="0.2">
      <c r="A6130" s="41" t="s">
        <v>5971</v>
      </c>
      <c r="B6130" s="41" t="s">
        <v>5982</v>
      </c>
      <c r="C6130" s="63">
        <v>6710404</v>
      </c>
      <c r="D6130" s="34" t="s">
        <v>6024</v>
      </c>
      <c r="E6130" s="37"/>
    </row>
    <row r="6131" spans="1:5" ht="23.25" hidden="1" x14ac:dyDescent="0.2">
      <c r="A6131" s="41" t="s">
        <v>5971</v>
      </c>
      <c r="B6131" s="41" t="s">
        <v>5982</v>
      </c>
      <c r="C6131" s="63">
        <v>6710405</v>
      </c>
      <c r="D6131" s="34" t="s">
        <v>6025</v>
      </c>
      <c r="E6131" s="37"/>
    </row>
    <row r="6132" spans="1:5" ht="23.25" hidden="1" x14ac:dyDescent="0.2">
      <c r="A6132" s="41" t="s">
        <v>5971</v>
      </c>
      <c r="B6132" s="41" t="s">
        <v>5982</v>
      </c>
      <c r="C6132" s="63">
        <v>6710406</v>
      </c>
      <c r="D6132" s="34" t="s">
        <v>2591</v>
      </c>
      <c r="E6132" s="37"/>
    </row>
    <row r="6133" spans="1:5" ht="23.25" hidden="1" x14ac:dyDescent="0.2">
      <c r="A6133" s="41" t="s">
        <v>5971</v>
      </c>
      <c r="B6133" s="41" t="s">
        <v>5974</v>
      </c>
      <c r="C6133" s="63">
        <v>6710501</v>
      </c>
      <c r="D6133" s="34" t="s">
        <v>6026</v>
      </c>
      <c r="E6133" s="37"/>
    </row>
    <row r="6134" spans="1:5" ht="23.25" hidden="1" x14ac:dyDescent="0.2">
      <c r="A6134" s="41" t="s">
        <v>5971</v>
      </c>
      <c r="B6134" s="41" t="s">
        <v>5974</v>
      </c>
      <c r="C6134" s="63">
        <v>6710502</v>
      </c>
      <c r="D6134" s="34" t="s">
        <v>6027</v>
      </c>
      <c r="E6134" s="37"/>
    </row>
    <row r="6135" spans="1:5" ht="23.25" hidden="1" x14ac:dyDescent="0.2">
      <c r="A6135" s="41" t="s">
        <v>5971</v>
      </c>
      <c r="B6135" s="41" t="s">
        <v>5974</v>
      </c>
      <c r="C6135" s="63">
        <v>6710503</v>
      </c>
      <c r="D6135" s="34" t="s">
        <v>6028</v>
      </c>
      <c r="E6135" s="37"/>
    </row>
    <row r="6136" spans="1:5" ht="23.25" hidden="1" x14ac:dyDescent="0.2">
      <c r="A6136" s="41" t="s">
        <v>5971</v>
      </c>
      <c r="B6136" s="41" t="s">
        <v>5974</v>
      </c>
      <c r="C6136" s="63">
        <v>6710504</v>
      </c>
      <c r="D6136" s="34" t="s">
        <v>6029</v>
      </c>
      <c r="E6136" s="37"/>
    </row>
    <row r="6137" spans="1:5" ht="23.25" hidden="1" x14ac:dyDescent="0.2">
      <c r="A6137" s="41" t="s">
        <v>5971</v>
      </c>
      <c r="B6137" s="41" t="s">
        <v>5974</v>
      </c>
      <c r="C6137" s="63">
        <v>6710505</v>
      </c>
      <c r="D6137" s="34" t="s">
        <v>4650</v>
      </c>
      <c r="E6137" s="37"/>
    </row>
    <row r="6138" spans="1:5" ht="23.25" hidden="1" x14ac:dyDescent="0.2">
      <c r="A6138" s="41" t="s">
        <v>5971</v>
      </c>
      <c r="B6138" s="41" t="s">
        <v>5974</v>
      </c>
      <c r="C6138" s="63">
        <v>6710506</v>
      </c>
      <c r="D6138" s="34" t="s">
        <v>6030</v>
      </c>
      <c r="E6138" s="37"/>
    </row>
    <row r="6139" spans="1:5" ht="23.25" hidden="1" x14ac:dyDescent="0.2">
      <c r="A6139" s="41" t="s">
        <v>5971</v>
      </c>
      <c r="B6139" s="41" t="s">
        <v>5974</v>
      </c>
      <c r="C6139" s="63">
        <v>6710507</v>
      </c>
      <c r="D6139" s="34" t="s">
        <v>6031</v>
      </c>
      <c r="E6139" s="37"/>
    </row>
    <row r="6140" spans="1:5" ht="23.25" hidden="1" x14ac:dyDescent="0.2">
      <c r="A6140" s="41" t="s">
        <v>5971</v>
      </c>
      <c r="B6140" s="41" t="s">
        <v>5974</v>
      </c>
      <c r="C6140" s="63">
        <v>6710508</v>
      </c>
      <c r="D6140" s="34" t="s">
        <v>6032</v>
      </c>
      <c r="E6140" s="37"/>
    </row>
    <row r="6141" spans="1:5" ht="23.25" hidden="1" x14ac:dyDescent="0.2">
      <c r="A6141" s="41" t="s">
        <v>5971</v>
      </c>
      <c r="B6141" s="41" t="s">
        <v>5974</v>
      </c>
      <c r="C6141" s="63">
        <v>6710509</v>
      </c>
      <c r="D6141" s="34" t="s">
        <v>6033</v>
      </c>
      <c r="E6141" s="37"/>
    </row>
    <row r="6142" spans="1:5" ht="23.25" hidden="1" x14ac:dyDescent="0.2">
      <c r="A6142" s="41" t="s">
        <v>5971</v>
      </c>
      <c r="B6142" s="41" t="s">
        <v>5974</v>
      </c>
      <c r="C6142" s="63">
        <v>6710510</v>
      </c>
      <c r="D6142" s="34" t="s">
        <v>6034</v>
      </c>
      <c r="E6142" s="37"/>
    </row>
    <row r="6143" spans="1:5" ht="23.25" hidden="1" x14ac:dyDescent="0.2">
      <c r="A6143" s="41" t="s">
        <v>5971</v>
      </c>
      <c r="B6143" s="41" t="s">
        <v>5978</v>
      </c>
      <c r="C6143" s="63">
        <v>6710512</v>
      </c>
      <c r="D6143" s="34" t="s">
        <v>5721</v>
      </c>
      <c r="E6143" s="37"/>
    </row>
    <row r="6144" spans="1:5" ht="23.25" hidden="1" x14ac:dyDescent="0.2">
      <c r="A6144" s="41" t="s">
        <v>5971</v>
      </c>
      <c r="B6144" s="41" t="s">
        <v>5974</v>
      </c>
      <c r="C6144" s="63">
        <v>6710513</v>
      </c>
      <c r="D6144" s="34" t="s">
        <v>6035</v>
      </c>
      <c r="E6144" s="37"/>
    </row>
    <row r="6145" spans="1:5" ht="23.25" hidden="1" x14ac:dyDescent="0.2">
      <c r="A6145" s="41" t="s">
        <v>5971</v>
      </c>
      <c r="B6145" s="41" t="s">
        <v>5974</v>
      </c>
      <c r="C6145" s="63">
        <v>6710514</v>
      </c>
      <c r="D6145" s="34" t="s">
        <v>6036</v>
      </c>
      <c r="E6145" s="37"/>
    </row>
    <row r="6146" spans="1:5" ht="23.25" hidden="1" x14ac:dyDescent="0.2">
      <c r="A6146" s="41" t="s">
        <v>5971</v>
      </c>
      <c r="B6146" s="41" t="s">
        <v>5974</v>
      </c>
      <c r="C6146" s="63">
        <v>6710515</v>
      </c>
      <c r="D6146" s="34" t="s">
        <v>6037</v>
      </c>
      <c r="E6146" s="37"/>
    </row>
    <row r="6147" spans="1:5" ht="23.25" hidden="1" x14ac:dyDescent="0.2">
      <c r="A6147" s="41" t="s">
        <v>5971</v>
      </c>
      <c r="B6147" s="41" t="s">
        <v>5974</v>
      </c>
      <c r="C6147" s="63">
        <v>6710516</v>
      </c>
      <c r="D6147" s="34" t="s">
        <v>6038</v>
      </c>
      <c r="E6147" s="37"/>
    </row>
    <row r="6148" spans="1:5" ht="23.25" hidden="1" x14ac:dyDescent="0.2">
      <c r="A6148" s="41" t="s">
        <v>5971</v>
      </c>
      <c r="B6148" s="41" t="s">
        <v>5988</v>
      </c>
      <c r="C6148" s="63">
        <v>6710601</v>
      </c>
      <c r="D6148" s="34" t="s">
        <v>3664</v>
      </c>
      <c r="E6148" s="37"/>
    </row>
    <row r="6149" spans="1:5" ht="23.25" hidden="1" x14ac:dyDescent="0.2">
      <c r="A6149" s="41" t="s">
        <v>5971</v>
      </c>
      <c r="B6149" s="41" t="s">
        <v>5988</v>
      </c>
      <c r="C6149" s="63">
        <v>6710602</v>
      </c>
      <c r="D6149" s="34" t="s">
        <v>6039</v>
      </c>
      <c r="E6149" s="37"/>
    </row>
    <row r="6150" spans="1:5" ht="23.25" hidden="1" x14ac:dyDescent="0.2">
      <c r="A6150" s="41" t="s">
        <v>5971</v>
      </c>
      <c r="B6150" s="41" t="s">
        <v>5988</v>
      </c>
      <c r="C6150" s="63">
        <v>6710603</v>
      </c>
      <c r="D6150" s="34" t="s">
        <v>574</v>
      </c>
      <c r="E6150" s="37"/>
    </row>
    <row r="6151" spans="1:5" ht="23.25" hidden="1" x14ac:dyDescent="0.2">
      <c r="A6151" s="41" t="s">
        <v>5971</v>
      </c>
      <c r="B6151" s="41" t="s">
        <v>5988</v>
      </c>
      <c r="C6151" s="63">
        <v>6710604</v>
      </c>
      <c r="D6151" s="34" t="s">
        <v>109</v>
      </c>
      <c r="E6151" s="37"/>
    </row>
    <row r="6152" spans="1:5" ht="23.25" hidden="1" x14ac:dyDescent="0.2">
      <c r="A6152" s="41" t="s">
        <v>5971</v>
      </c>
      <c r="B6152" s="41" t="s">
        <v>5997</v>
      </c>
      <c r="C6152" s="63">
        <v>6710605</v>
      </c>
      <c r="D6152" s="34" t="s">
        <v>6040</v>
      </c>
      <c r="E6152" s="37"/>
    </row>
    <row r="6153" spans="1:5" ht="23.25" hidden="1" x14ac:dyDescent="0.2">
      <c r="A6153" s="41" t="s">
        <v>5971</v>
      </c>
      <c r="B6153" s="41" t="s">
        <v>5988</v>
      </c>
      <c r="C6153" s="63">
        <v>6710606</v>
      </c>
      <c r="D6153" s="34" t="s">
        <v>6041</v>
      </c>
      <c r="E6153" s="37"/>
    </row>
    <row r="6154" spans="1:5" ht="23.25" hidden="1" x14ac:dyDescent="0.2">
      <c r="A6154" s="41" t="s">
        <v>5971</v>
      </c>
      <c r="B6154" s="41" t="s">
        <v>5988</v>
      </c>
      <c r="C6154" s="63">
        <v>6710607</v>
      </c>
      <c r="D6154" s="34" t="s">
        <v>6042</v>
      </c>
      <c r="E6154" s="37"/>
    </row>
    <row r="6155" spans="1:5" ht="23.25" hidden="1" x14ac:dyDescent="0.2">
      <c r="A6155" s="41" t="s">
        <v>5971</v>
      </c>
      <c r="B6155" s="41" t="s">
        <v>5988</v>
      </c>
      <c r="C6155" s="63">
        <v>6710608</v>
      </c>
      <c r="D6155" s="34" t="s">
        <v>6043</v>
      </c>
      <c r="E6155" s="37"/>
    </row>
    <row r="6156" spans="1:5" ht="23.25" hidden="1" x14ac:dyDescent="0.2">
      <c r="A6156" s="41" t="s">
        <v>5971</v>
      </c>
      <c r="B6156" s="41" t="s">
        <v>5988</v>
      </c>
      <c r="C6156" s="63">
        <v>6710609</v>
      </c>
      <c r="D6156" s="34" t="s">
        <v>6044</v>
      </c>
      <c r="E6156" s="37"/>
    </row>
    <row r="6157" spans="1:5" ht="23.25" hidden="1" x14ac:dyDescent="0.2">
      <c r="A6157" s="41" t="s">
        <v>5971</v>
      </c>
      <c r="B6157" s="41" t="s">
        <v>5988</v>
      </c>
      <c r="C6157" s="63">
        <v>6710610</v>
      </c>
      <c r="D6157" s="34" t="s">
        <v>6045</v>
      </c>
      <c r="E6157" s="37"/>
    </row>
    <row r="6158" spans="1:5" ht="23.25" hidden="1" x14ac:dyDescent="0.2">
      <c r="A6158" s="41" t="s">
        <v>5971</v>
      </c>
      <c r="B6158" s="41" t="s">
        <v>5988</v>
      </c>
      <c r="C6158" s="63">
        <v>6710611</v>
      </c>
      <c r="D6158" s="34" t="s">
        <v>6046</v>
      </c>
      <c r="E6158" s="37"/>
    </row>
    <row r="6159" spans="1:5" ht="23.25" hidden="1" x14ac:dyDescent="0.2">
      <c r="A6159" s="41" t="s">
        <v>5971</v>
      </c>
      <c r="B6159" s="41" t="s">
        <v>5988</v>
      </c>
      <c r="C6159" s="63">
        <v>6710612</v>
      </c>
      <c r="D6159" s="34" t="s">
        <v>1899</v>
      </c>
      <c r="E6159" s="37"/>
    </row>
    <row r="6160" spans="1:5" ht="23.25" hidden="1" x14ac:dyDescent="0.2">
      <c r="A6160" s="41" t="s">
        <v>5971</v>
      </c>
      <c r="B6160" s="41" t="s">
        <v>5988</v>
      </c>
      <c r="C6160" s="63">
        <v>6710613</v>
      </c>
      <c r="D6160" s="34" t="s">
        <v>6047</v>
      </c>
      <c r="E6160" s="37"/>
    </row>
    <row r="6161" spans="1:5" ht="23.25" hidden="1" x14ac:dyDescent="0.2">
      <c r="A6161" s="41" t="s">
        <v>5971</v>
      </c>
      <c r="B6161" s="41" t="s">
        <v>5993</v>
      </c>
      <c r="C6161" s="63">
        <v>6710701</v>
      </c>
      <c r="D6161" s="34" t="s">
        <v>6048</v>
      </c>
      <c r="E6161" s="37"/>
    </row>
    <row r="6162" spans="1:5" ht="23.25" hidden="1" x14ac:dyDescent="0.2">
      <c r="A6162" s="41" t="s">
        <v>5971</v>
      </c>
      <c r="B6162" s="41" t="s">
        <v>5993</v>
      </c>
      <c r="C6162" s="63">
        <v>6710702</v>
      </c>
      <c r="D6162" s="34" t="s">
        <v>6049</v>
      </c>
      <c r="E6162" s="37"/>
    </row>
    <row r="6163" spans="1:5" ht="23.25" hidden="1" x14ac:dyDescent="0.2">
      <c r="A6163" s="41" t="s">
        <v>5971</v>
      </c>
      <c r="B6163" s="41" t="s">
        <v>5993</v>
      </c>
      <c r="C6163" s="63">
        <v>6710703</v>
      </c>
      <c r="D6163" s="34" t="s">
        <v>6050</v>
      </c>
      <c r="E6163" s="37"/>
    </row>
    <row r="6164" spans="1:5" ht="23.25" hidden="1" x14ac:dyDescent="0.2">
      <c r="A6164" s="41" t="s">
        <v>5971</v>
      </c>
      <c r="B6164" s="41" t="s">
        <v>5993</v>
      </c>
      <c r="C6164" s="63">
        <v>6710704</v>
      </c>
      <c r="D6164" s="34" t="s">
        <v>6051</v>
      </c>
      <c r="E6164" s="37"/>
    </row>
    <row r="6165" spans="1:5" ht="23.25" hidden="1" x14ac:dyDescent="0.2">
      <c r="A6165" s="41" t="s">
        <v>5971</v>
      </c>
      <c r="B6165" s="41" t="s">
        <v>5993</v>
      </c>
      <c r="C6165" s="63">
        <v>6710705</v>
      </c>
      <c r="D6165" s="34" t="s">
        <v>1572</v>
      </c>
      <c r="E6165" s="37"/>
    </row>
    <row r="6166" spans="1:5" ht="23.25" hidden="1" x14ac:dyDescent="0.2">
      <c r="A6166" s="41" t="s">
        <v>5971</v>
      </c>
      <c r="B6166" s="41" t="s">
        <v>5993</v>
      </c>
      <c r="C6166" s="63">
        <v>6710706</v>
      </c>
      <c r="D6166" s="34" t="s">
        <v>6052</v>
      </c>
      <c r="E6166" s="37"/>
    </row>
    <row r="6167" spans="1:5" ht="23.25" hidden="1" x14ac:dyDescent="0.2">
      <c r="A6167" s="41" t="s">
        <v>5971</v>
      </c>
      <c r="B6167" s="41" t="s">
        <v>5993</v>
      </c>
      <c r="C6167" s="63">
        <v>6710707</v>
      </c>
      <c r="D6167" s="34" t="s">
        <v>6053</v>
      </c>
      <c r="E6167" s="37"/>
    </row>
    <row r="6168" spans="1:5" ht="23.25" hidden="1" x14ac:dyDescent="0.2">
      <c r="A6168" s="41" t="s">
        <v>5971</v>
      </c>
      <c r="B6168" s="41" t="s">
        <v>5995</v>
      </c>
      <c r="C6168" s="63">
        <v>6710801</v>
      </c>
      <c r="D6168" s="34" t="s">
        <v>6054</v>
      </c>
      <c r="E6168" s="37"/>
    </row>
    <row r="6169" spans="1:5" ht="23.25" hidden="1" x14ac:dyDescent="0.2">
      <c r="A6169" s="41" t="s">
        <v>5971</v>
      </c>
      <c r="B6169" s="41" t="s">
        <v>5995</v>
      </c>
      <c r="C6169" s="63">
        <v>6710802</v>
      </c>
      <c r="D6169" s="34" t="s">
        <v>6055</v>
      </c>
      <c r="E6169" s="37"/>
    </row>
    <row r="6170" spans="1:5" ht="23.25" hidden="1" x14ac:dyDescent="0.2">
      <c r="A6170" s="41" t="s">
        <v>5971</v>
      </c>
      <c r="B6170" s="41" t="s">
        <v>5995</v>
      </c>
      <c r="C6170" s="63">
        <v>6710803</v>
      </c>
      <c r="D6170" s="34" t="s">
        <v>6056</v>
      </c>
      <c r="E6170" s="37"/>
    </row>
    <row r="6171" spans="1:5" ht="23.25" hidden="1" x14ac:dyDescent="0.2">
      <c r="A6171" s="41" t="s">
        <v>5971</v>
      </c>
      <c r="B6171" s="41" t="s">
        <v>5997</v>
      </c>
      <c r="C6171" s="63">
        <v>6710901</v>
      </c>
      <c r="D6171" s="34" t="s">
        <v>6057</v>
      </c>
      <c r="E6171" s="37"/>
    </row>
    <row r="6172" spans="1:5" ht="23.25" hidden="1" x14ac:dyDescent="0.2">
      <c r="A6172" s="41" t="s">
        <v>5971</v>
      </c>
      <c r="B6172" s="41" t="s">
        <v>5997</v>
      </c>
      <c r="C6172" s="63">
        <v>6710902</v>
      </c>
      <c r="D6172" s="34" t="s">
        <v>6058</v>
      </c>
      <c r="E6172" s="37"/>
    </row>
    <row r="6173" spans="1:5" ht="23.25" hidden="1" x14ac:dyDescent="0.2">
      <c r="A6173" s="41" t="s">
        <v>5971</v>
      </c>
      <c r="B6173" s="41" t="s">
        <v>5988</v>
      </c>
      <c r="C6173" s="63">
        <v>6710903</v>
      </c>
      <c r="D6173" s="34" t="s">
        <v>6040</v>
      </c>
      <c r="E6173" s="37"/>
    </row>
    <row r="6174" spans="1:5" ht="23.25" hidden="1" x14ac:dyDescent="0.2">
      <c r="A6174" s="41" t="s">
        <v>5971</v>
      </c>
      <c r="B6174" s="41" t="s">
        <v>5997</v>
      </c>
      <c r="C6174" s="63">
        <v>6710904</v>
      </c>
      <c r="D6174" s="34" t="s">
        <v>6059</v>
      </c>
      <c r="E6174" s="37"/>
    </row>
    <row r="6175" spans="1:5" ht="23.25" hidden="1" x14ac:dyDescent="0.2">
      <c r="A6175" s="41" t="s">
        <v>5971</v>
      </c>
      <c r="B6175" s="41" t="s">
        <v>5997</v>
      </c>
      <c r="C6175" s="63">
        <v>6710905</v>
      </c>
      <c r="D6175" s="34" t="s">
        <v>760</v>
      </c>
      <c r="E6175" s="37"/>
    </row>
    <row r="6176" spans="1:5" ht="23.25" hidden="1" x14ac:dyDescent="0.2">
      <c r="A6176" s="41" t="s">
        <v>5971</v>
      </c>
      <c r="B6176" s="41" t="s">
        <v>5997</v>
      </c>
      <c r="C6176" s="63">
        <v>6710906</v>
      </c>
      <c r="D6176" s="34" t="s">
        <v>6060</v>
      </c>
      <c r="E6176" s="37"/>
    </row>
    <row r="6177" spans="1:5" ht="23.25" hidden="1" x14ac:dyDescent="0.2">
      <c r="A6177" s="41" t="s">
        <v>5971</v>
      </c>
      <c r="B6177" s="41" t="s">
        <v>5997</v>
      </c>
      <c r="C6177" s="63">
        <v>6710907</v>
      </c>
      <c r="D6177" s="34" t="s">
        <v>5867</v>
      </c>
      <c r="E6177" s="37"/>
    </row>
    <row r="6178" spans="1:5" ht="23.25" hidden="1" x14ac:dyDescent="0.2">
      <c r="A6178" s="41" t="s">
        <v>5971</v>
      </c>
      <c r="B6178" s="41" t="s">
        <v>5997</v>
      </c>
      <c r="C6178" s="63">
        <v>6710908</v>
      </c>
      <c r="D6178" s="34" t="s">
        <v>6061</v>
      </c>
      <c r="E6178" s="37"/>
    </row>
    <row r="6179" spans="1:5" ht="23.25" hidden="1" x14ac:dyDescent="0.2">
      <c r="A6179" s="41" t="s">
        <v>5971</v>
      </c>
      <c r="B6179" s="41" t="s">
        <v>6000</v>
      </c>
      <c r="C6179" s="63">
        <v>6711001</v>
      </c>
      <c r="D6179" s="34" t="s">
        <v>6062</v>
      </c>
      <c r="E6179" s="37"/>
    </row>
    <row r="6180" spans="1:5" ht="23.25" hidden="1" x14ac:dyDescent="0.2">
      <c r="A6180" s="41" t="s">
        <v>5971</v>
      </c>
      <c r="B6180" s="41" t="s">
        <v>6000</v>
      </c>
      <c r="C6180" s="63">
        <v>6711002</v>
      </c>
      <c r="D6180" s="34" t="s">
        <v>6063</v>
      </c>
      <c r="E6180" s="37"/>
    </row>
    <row r="6181" spans="1:5" ht="23.25" hidden="1" x14ac:dyDescent="0.2">
      <c r="A6181" s="41" t="s">
        <v>5971</v>
      </c>
      <c r="B6181" s="41" t="s">
        <v>6000</v>
      </c>
      <c r="C6181" s="63">
        <v>6711003</v>
      </c>
      <c r="D6181" s="34" t="s">
        <v>272</v>
      </c>
      <c r="E6181" s="37"/>
    </row>
    <row r="6182" spans="1:5" ht="23.25" hidden="1" x14ac:dyDescent="0.2">
      <c r="A6182" s="41" t="s">
        <v>5971</v>
      </c>
      <c r="B6182" s="41" t="s">
        <v>6000</v>
      </c>
      <c r="C6182" s="63">
        <v>6711004</v>
      </c>
      <c r="D6182" s="34" t="s">
        <v>6064</v>
      </c>
      <c r="E6182" s="37"/>
    </row>
    <row r="6183" spans="1:5" ht="23.25" hidden="1" x14ac:dyDescent="0.2">
      <c r="A6183" s="41" t="s">
        <v>5971</v>
      </c>
      <c r="B6183" s="41" t="s">
        <v>6000</v>
      </c>
      <c r="C6183" s="63">
        <v>6711005</v>
      </c>
      <c r="D6183" s="34" t="s">
        <v>1103</v>
      </c>
      <c r="E6183" s="37"/>
    </row>
    <row r="6184" spans="1:5" ht="23.25" hidden="1" x14ac:dyDescent="0.2">
      <c r="A6184" s="41" t="s">
        <v>5971</v>
      </c>
      <c r="B6184" s="41" t="s">
        <v>6000</v>
      </c>
      <c r="C6184" s="63">
        <v>6711006</v>
      </c>
      <c r="D6184" s="34" t="s">
        <v>6065</v>
      </c>
      <c r="E6184" s="37"/>
    </row>
    <row r="6185" spans="1:5" ht="23.25" hidden="1" x14ac:dyDescent="0.2">
      <c r="A6185" s="41" t="s">
        <v>5971</v>
      </c>
      <c r="B6185" s="41" t="s">
        <v>6000</v>
      </c>
      <c r="C6185" s="63">
        <v>6711007</v>
      </c>
      <c r="D6185" s="34" t="s">
        <v>6066</v>
      </c>
      <c r="E6185" s="37"/>
    </row>
    <row r="6186" spans="1:5" ht="23.25" hidden="1" x14ac:dyDescent="0.2">
      <c r="A6186" s="41" t="s">
        <v>5971</v>
      </c>
      <c r="B6186" s="41" t="s">
        <v>6003</v>
      </c>
      <c r="C6186" s="63">
        <v>6711101</v>
      </c>
      <c r="D6186" s="34" t="s">
        <v>6067</v>
      </c>
      <c r="E6186" s="37"/>
    </row>
    <row r="6187" spans="1:5" ht="23.25" hidden="1" x14ac:dyDescent="0.2">
      <c r="A6187" s="41" t="s">
        <v>5971</v>
      </c>
      <c r="B6187" s="41" t="s">
        <v>6003</v>
      </c>
      <c r="C6187" s="63">
        <v>6711102</v>
      </c>
      <c r="D6187" s="34" t="s">
        <v>6068</v>
      </c>
      <c r="E6187" s="37"/>
    </row>
    <row r="6188" spans="1:5" ht="23.25" hidden="1" x14ac:dyDescent="0.2">
      <c r="A6188" s="41" t="s">
        <v>5971</v>
      </c>
      <c r="B6188" s="41" t="s">
        <v>6003</v>
      </c>
      <c r="C6188" s="63">
        <v>6711103</v>
      </c>
      <c r="D6188" s="34" t="s">
        <v>6069</v>
      </c>
      <c r="E6188" s="37"/>
    </row>
    <row r="6189" spans="1:5" ht="23.25" hidden="1" x14ac:dyDescent="0.2">
      <c r="A6189" s="41" t="s">
        <v>5971</v>
      </c>
      <c r="B6189" s="41" t="s">
        <v>6003</v>
      </c>
      <c r="C6189" s="63">
        <v>6711104</v>
      </c>
      <c r="D6189" s="34" t="s">
        <v>2171</v>
      </c>
      <c r="E6189" s="37"/>
    </row>
    <row r="6190" spans="1:5" ht="23.25" hidden="1" x14ac:dyDescent="0.2">
      <c r="A6190" s="41" t="s">
        <v>5971</v>
      </c>
      <c r="B6190" s="41" t="s">
        <v>6005</v>
      </c>
      <c r="C6190" s="63">
        <v>6711201</v>
      </c>
      <c r="D6190" s="34" t="s">
        <v>65</v>
      </c>
      <c r="E6190" s="37"/>
    </row>
    <row r="6191" spans="1:5" ht="23.25" hidden="1" x14ac:dyDescent="0.2">
      <c r="A6191" s="41" t="s">
        <v>5971</v>
      </c>
      <c r="B6191" s="41" t="s">
        <v>6005</v>
      </c>
      <c r="C6191" s="63">
        <v>6711202</v>
      </c>
      <c r="D6191" s="34" t="s">
        <v>878</v>
      </c>
      <c r="E6191" s="37"/>
    </row>
    <row r="6192" spans="1:5" ht="23.25" hidden="1" x14ac:dyDescent="0.2">
      <c r="A6192" s="41" t="s">
        <v>5971</v>
      </c>
      <c r="B6192" s="41" t="s">
        <v>6005</v>
      </c>
      <c r="C6192" s="63">
        <v>6711203</v>
      </c>
      <c r="D6192" s="34" t="s">
        <v>6070</v>
      </c>
      <c r="E6192" s="37"/>
    </row>
    <row r="6193" spans="1:5" ht="23.25" hidden="1" x14ac:dyDescent="0.2">
      <c r="A6193" s="41" t="s">
        <v>5971</v>
      </c>
      <c r="B6193" s="41" t="s">
        <v>6072</v>
      </c>
      <c r="C6193" s="63">
        <v>6711301</v>
      </c>
      <c r="D6193" s="34" t="s">
        <v>6071</v>
      </c>
      <c r="E6193" s="37"/>
    </row>
    <row r="6194" spans="1:5" ht="23.25" hidden="1" x14ac:dyDescent="0.2">
      <c r="A6194" s="41" t="s">
        <v>5971</v>
      </c>
      <c r="B6194" s="41" t="s">
        <v>6072</v>
      </c>
      <c r="C6194" s="63">
        <v>6711302</v>
      </c>
      <c r="D6194" s="34" t="s">
        <v>6073</v>
      </c>
      <c r="E6194" s="37"/>
    </row>
    <row r="6195" spans="1:5" ht="23.25" hidden="1" x14ac:dyDescent="0.2">
      <c r="A6195" s="41" t="s">
        <v>5971</v>
      </c>
      <c r="B6195" s="41" t="s">
        <v>6072</v>
      </c>
      <c r="C6195" s="63">
        <v>6711303</v>
      </c>
      <c r="D6195" s="34" t="s">
        <v>6074</v>
      </c>
      <c r="E6195" s="37"/>
    </row>
    <row r="6196" spans="1:5" ht="23.25" hidden="1" x14ac:dyDescent="0.2">
      <c r="A6196" s="41" t="s">
        <v>5971</v>
      </c>
      <c r="B6196" s="41" t="s">
        <v>6072</v>
      </c>
      <c r="C6196" s="63">
        <v>6711304</v>
      </c>
      <c r="D6196" s="34" t="s">
        <v>6075</v>
      </c>
      <c r="E6196" s="37"/>
    </row>
    <row r="6197" spans="1:5" ht="23.25" hidden="1" x14ac:dyDescent="0.2">
      <c r="A6197" s="41" t="s">
        <v>6078</v>
      </c>
      <c r="B6197" s="41" t="s">
        <v>6077</v>
      </c>
      <c r="C6197" s="63">
        <v>2720101</v>
      </c>
      <c r="D6197" s="34" t="s">
        <v>6076</v>
      </c>
      <c r="E6197" s="37"/>
    </row>
    <row r="6198" spans="1:5" ht="23.25" hidden="1" x14ac:dyDescent="0.2">
      <c r="A6198" s="41" t="s">
        <v>6078</v>
      </c>
      <c r="B6198" s="41" t="s">
        <v>6077</v>
      </c>
      <c r="C6198" s="63">
        <v>4720101</v>
      </c>
      <c r="D6198" s="34" t="s">
        <v>6079</v>
      </c>
      <c r="E6198" s="37"/>
    </row>
    <row r="6199" spans="1:5" ht="23.25" hidden="1" x14ac:dyDescent="0.2">
      <c r="A6199" s="41" t="s">
        <v>6078</v>
      </c>
      <c r="B6199" s="41" t="s">
        <v>6077</v>
      </c>
      <c r="C6199" s="63">
        <v>5720119</v>
      </c>
      <c r="D6199" s="34" t="s">
        <v>6080</v>
      </c>
      <c r="E6199" s="37"/>
    </row>
    <row r="6200" spans="1:5" ht="23.25" hidden="1" x14ac:dyDescent="0.2">
      <c r="A6200" s="41" t="s">
        <v>6078</v>
      </c>
      <c r="B6200" s="41" t="s">
        <v>6077</v>
      </c>
      <c r="C6200" s="63">
        <v>5720120</v>
      </c>
      <c r="D6200" s="34" t="s">
        <v>6081</v>
      </c>
      <c r="E6200" s="37"/>
    </row>
    <row r="6201" spans="1:5" ht="23.25" hidden="1" x14ac:dyDescent="0.2">
      <c r="A6201" s="41" t="s">
        <v>6078</v>
      </c>
      <c r="B6201" s="41" t="s">
        <v>6077</v>
      </c>
      <c r="C6201" s="63">
        <v>5720121</v>
      </c>
      <c r="D6201" s="34" t="s">
        <v>6082</v>
      </c>
      <c r="E6201" s="37"/>
    </row>
    <row r="6202" spans="1:5" ht="23.25" hidden="1" x14ac:dyDescent="0.2">
      <c r="A6202" s="41" t="s">
        <v>6078</v>
      </c>
      <c r="B6202" s="41" t="s">
        <v>6084</v>
      </c>
      <c r="C6202" s="63">
        <v>5720214</v>
      </c>
      <c r="D6202" s="34" t="s">
        <v>6083</v>
      </c>
      <c r="E6202" s="37"/>
    </row>
    <row r="6203" spans="1:5" ht="23.25" hidden="1" x14ac:dyDescent="0.2">
      <c r="A6203" s="41" t="s">
        <v>6078</v>
      </c>
      <c r="B6203" s="41" t="s">
        <v>6084</v>
      </c>
      <c r="C6203" s="63">
        <v>5720215</v>
      </c>
      <c r="D6203" s="34" t="s">
        <v>6085</v>
      </c>
      <c r="E6203" s="37"/>
    </row>
    <row r="6204" spans="1:5" ht="23.25" hidden="1" x14ac:dyDescent="0.2">
      <c r="A6204" s="41" t="s">
        <v>6078</v>
      </c>
      <c r="B6204" s="41" t="s">
        <v>6084</v>
      </c>
      <c r="C6204" s="63">
        <v>5720216</v>
      </c>
      <c r="D6204" s="34" t="s">
        <v>6086</v>
      </c>
      <c r="E6204" s="37"/>
    </row>
    <row r="6205" spans="1:5" ht="23.25" hidden="1" x14ac:dyDescent="0.2">
      <c r="A6205" s="41" t="s">
        <v>6078</v>
      </c>
      <c r="B6205" s="41" t="s">
        <v>6088</v>
      </c>
      <c r="C6205" s="63">
        <v>5720308</v>
      </c>
      <c r="D6205" s="34" t="s">
        <v>6087</v>
      </c>
      <c r="E6205" s="37"/>
    </row>
    <row r="6206" spans="1:5" ht="23.25" hidden="1" x14ac:dyDescent="0.2">
      <c r="A6206" s="41" t="s">
        <v>6078</v>
      </c>
      <c r="B6206" s="41" t="s">
        <v>6090</v>
      </c>
      <c r="C6206" s="63">
        <v>5720415</v>
      </c>
      <c r="D6206" s="34" t="s">
        <v>6089</v>
      </c>
      <c r="E6206" s="37"/>
    </row>
    <row r="6207" spans="1:5" ht="23.25" hidden="1" x14ac:dyDescent="0.2">
      <c r="A6207" s="41" t="s">
        <v>6078</v>
      </c>
      <c r="B6207" s="41" t="s">
        <v>6090</v>
      </c>
      <c r="C6207" s="63">
        <v>5720416</v>
      </c>
      <c r="D6207" s="34" t="s">
        <v>6091</v>
      </c>
      <c r="E6207" s="37"/>
    </row>
    <row r="6208" spans="1:5" ht="23.25" hidden="1" x14ac:dyDescent="0.2">
      <c r="A6208" s="41" t="s">
        <v>6078</v>
      </c>
      <c r="B6208" s="41" t="s">
        <v>6090</v>
      </c>
      <c r="C6208" s="63">
        <v>5720417</v>
      </c>
      <c r="D6208" s="34" t="s">
        <v>6092</v>
      </c>
      <c r="E6208" s="37"/>
    </row>
    <row r="6209" spans="1:5" ht="23.25" hidden="1" x14ac:dyDescent="0.2">
      <c r="A6209" s="41" t="s">
        <v>6078</v>
      </c>
      <c r="B6209" s="41" t="s">
        <v>6090</v>
      </c>
      <c r="C6209" s="63">
        <v>5720418</v>
      </c>
      <c r="D6209" s="34" t="s">
        <v>6093</v>
      </c>
      <c r="E6209" s="37"/>
    </row>
    <row r="6210" spans="1:5" ht="23.25" hidden="1" x14ac:dyDescent="0.2">
      <c r="A6210" s="41" t="s">
        <v>6078</v>
      </c>
      <c r="B6210" s="41" t="s">
        <v>6095</v>
      </c>
      <c r="C6210" s="63">
        <v>5720510</v>
      </c>
      <c r="D6210" s="34" t="s">
        <v>6094</v>
      </c>
      <c r="E6210" s="37"/>
    </row>
    <row r="6211" spans="1:5" ht="23.25" hidden="1" x14ac:dyDescent="0.2">
      <c r="A6211" s="41" t="s">
        <v>6078</v>
      </c>
      <c r="B6211" s="41" t="s">
        <v>6096</v>
      </c>
      <c r="C6211" s="63">
        <v>5720606</v>
      </c>
      <c r="D6211" s="34" t="s">
        <v>6060</v>
      </c>
      <c r="E6211" s="37"/>
    </row>
    <row r="6212" spans="1:5" ht="23.25" hidden="1" x14ac:dyDescent="0.2">
      <c r="A6212" s="41" t="s">
        <v>6078</v>
      </c>
      <c r="B6212" s="41" t="s">
        <v>6096</v>
      </c>
      <c r="C6212" s="63">
        <v>5720607</v>
      </c>
      <c r="D6212" s="34" t="s">
        <v>6097</v>
      </c>
      <c r="E6212" s="37"/>
    </row>
    <row r="6213" spans="1:5" ht="23.25" hidden="1" x14ac:dyDescent="0.2">
      <c r="A6213" s="41" t="s">
        <v>6078</v>
      </c>
      <c r="B6213" s="41" t="s">
        <v>6099</v>
      </c>
      <c r="C6213" s="63">
        <v>5720715</v>
      </c>
      <c r="D6213" s="34" t="s">
        <v>6098</v>
      </c>
      <c r="E6213" s="37"/>
    </row>
    <row r="6214" spans="1:5" ht="23.25" hidden="1" x14ac:dyDescent="0.2">
      <c r="A6214" s="41" t="s">
        <v>6078</v>
      </c>
      <c r="B6214" s="41" t="s">
        <v>6099</v>
      </c>
      <c r="C6214" s="63">
        <v>5720716</v>
      </c>
      <c r="D6214" s="34" t="s">
        <v>6100</v>
      </c>
      <c r="E6214" s="37"/>
    </row>
    <row r="6215" spans="1:5" ht="23.25" hidden="1" x14ac:dyDescent="0.2">
      <c r="A6215" s="41" t="s">
        <v>6078</v>
      </c>
      <c r="B6215" s="41" t="s">
        <v>6102</v>
      </c>
      <c r="C6215" s="63">
        <v>5720808</v>
      </c>
      <c r="D6215" s="34" t="s">
        <v>6101</v>
      </c>
      <c r="E6215" s="37"/>
    </row>
    <row r="6216" spans="1:5" ht="23.25" hidden="1" x14ac:dyDescent="0.2">
      <c r="A6216" s="41" t="s">
        <v>6078</v>
      </c>
      <c r="B6216" s="41" t="s">
        <v>6104</v>
      </c>
      <c r="C6216" s="63">
        <v>5720914</v>
      </c>
      <c r="D6216" s="34" t="s">
        <v>6103</v>
      </c>
      <c r="E6216" s="37"/>
    </row>
    <row r="6217" spans="1:5" ht="23.25" hidden="1" x14ac:dyDescent="0.2">
      <c r="A6217" s="41" t="s">
        <v>6078</v>
      </c>
      <c r="B6217" s="41" t="s">
        <v>6104</v>
      </c>
      <c r="C6217" s="63">
        <v>5720915</v>
      </c>
      <c r="D6217" s="34" t="s">
        <v>6105</v>
      </c>
      <c r="E6217" s="37"/>
    </row>
    <row r="6218" spans="1:5" ht="23.25" hidden="1" x14ac:dyDescent="0.2">
      <c r="A6218" s="41" t="s">
        <v>6078</v>
      </c>
      <c r="B6218" s="41" t="s">
        <v>6106</v>
      </c>
      <c r="C6218" s="63">
        <v>5721007</v>
      </c>
      <c r="D6218" s="34" t="s">
        <v>3277</v>
      </c>
      <c r="E6218" s="37"/>
    </row>
    <row r="6219" spans="1:5" ht="23.25" hidden="1" x14ac:dyDescent="0.2">
      <c r="A6219" s="41" t="s">
        <v>6078</v>
      </c>
      <c r="B6219" s="41" t="s">
        <v>6077</v>
      </c>
      <c r="C6219" s="63">
        <v>6720101</v>
      </c>
      <c r="D6219" s="34" t="s">
        <v>6107</v>
      </c>
      <c r="E6219" s="37"/>
    </row>
    <row r="6220" spans="1:5" ht="23.25" hidden="1" x14ac:dyDescent="0.2">
      <c r="A6220" s="41" t="s">
        <v>6078</v>
      </c>
      <c r="B6220" s="41" t="s">
        <v>6077</v>
      </c>
      <c r="C6220" s="63">
        <v>6720102</v>
      </c>
      <c r="D6220" s="34" t="s">
        <v>6108</v>
      </c>
      <c r="E6220" s="37"/>
    </row>
    <row r="6221" spans="1:5" ht="23.25" hidden="1" x14ac:dyDescent="0.2">
      <c r="A6221" s="41" t="s">
        <v>6078</v>
      </c>
      <c r="B6221" s="41" t="s">
        <v>6077</v>
      </c>
      <c r="C6221" s="63">
        <v>6720103</v>
      </c>
      <c r="D6221" s="34" t="s">
        <v>6109</v>
      </c>
      <c r="E6221" s="37"/>
    </row>
    <row r="6222" spans="1:5" ht="23.25" hidden="1" x14ac:dyDescent="0.2">
      <c r="A6222" s="41" t="s">
        <v>6078</v>
      </c>
      <c r="B6222" s="41" t="s">
        <v>6077</v>
      </c>
      <c r="C6222" s="63">
        <v>6720104</v>
      </c>
      <c r="D6222" s="34" t="s">
        <v>6110</v>
      </c>
      <c r="E6222" s="37"/>
    </row>
    <row r="6223" spans="1:5" ht="23.25" hidden="1" x14ac:dyDescent="0.2">
      <c r="A6223" s="41" t="s">
        <v>6078</v>
      </c>
      <c r="B6223" s="41" t="s">
        <v>6077</v>
      </c>
      <c r="C6223" s="63">
        <v>6720105</v>
      </c>
      <c r="D6223" s="34" t="s">
        <v>292</v>
      </c>
      <c r="E6223" s="37"/>
    </row>
    <row r="6224" spans="1:5" ht="23.25" hidden="1" x14ac:dyDescent="0.2">
      <c r="A6224" s="41" t="s">
        <v>6078</v>
      </c>
      <c r="B6224" s="41" t="s">
        <v>6077</v>
      </c>
      <c r="C6224" s="63">
        <v>6720106</v>
      </c>
      <c r="D6224" s="34" t="s">
        <v>778</v>
      </c>
      <c r="E6224" s="37"/>
    </row>
    <row r="6225" spans="1:5" ht="23.25" hidden="1" x14ac:dyDescent="0.2">
      <c r="A6225" s="41" t="s">
        <v>6078</v>
      </c>
      <c r="B6225" s="41" t="s">
        <v>6077</v>
      </c>
      <c r="C6225" s="63">
        <v>6720107</v>
      </c>
      <c r="D6225" s="34" t="s">
        <v>6111</v>
      </c>
      <c r="E6225" s="37"/>
    </row>
    <row r="6226" spans="1:5" ht="23.25" hidden="1" x14ac:dyDescent="0.2">
      <c r="A6226" s="41" t="s">
        <v>6078</v>
      </c>
      <c r="B6226" s="41" t="s">
        <v>6077</v>
      </c>
      <c r="C6226" s="63">
        <v>6720108</v>
      </c>
      <c r="D6226" s="34" t="s">
        <v>283</v>
      </c>
      <c r="E6226" s="37"/>
    </row>
    <row r="6227" spans="1:5" ht="23.25" hidden="1" x14ac:dyDescent="0.2">
      <c r="A6227" s="41" t="s">
        <v>6078</v>
      </c>
      <c r="B6227" s="41" t="s">
        <v>6077</v>
      </c>
      <c r="C6227" s="63">
        <v>6720109</v>
      </c>
      <c r="D6227" s="34" t="s">
        <v>6112</v>
      </c>
      <c r="E6227" s="37"/>
    </row>
    <row r="6228" spans="1:5" ht="23.25" hidden="1" x14ac:dyDescent="0.2">
      <c r="A6228" s="41" t="s">
        <v>6078</v>
      </c>
      <c r="B6228" s="41" t="s">
        <v>6077</v>
      </c>
      <c r="C6228" s="63">
        <v>6720110</v>
      </c>
      <c r="D6228" s="34" t="s">
        <v>6113</v>
      </c>
      <c r="E6228" s="37"/>
    </row>
    <row r="6229" spans="1:5" ht="23.25" hidden="1" x14ac:dyDescent="0.2">
      <c r="A6229" s="41" t="s">
        <v>6078</v>
      </c>
      <c r="B6229" s="41" t="s">
        <v>6077</v>
      </c>
      <c r="C6229" s="63">
        <v>6720111</v>
      </c>
      <c r="D6229" s="34" t="s">
        <v>6114</v>
      </c>
      <c r="E6229" s="37"/>
    </row>
    <row r="6230" spans="1:5" ht="23.25" hidden="1" x14ac:dyDescent="0.2">
      <c r="A6230" s="41" t="s">
        <v>6078</v>
      </c>
      <c r="B6230" s="41" t="s">
        <v>6077</v>
      </c>
      <c r="C6230" s="63">
        <v>6720112</v>
      </c>
      <c r="D6230" s="34" t="s">
        <v>6115</v>
      </c>
      <c r="E6230" s="37"/>
    </row>
    <row r="6231" spans="1:5" ht="23.25" hidden="1" x14ac:dyDescent="0.2">
      <c r="A6231" s="41" t="s">
        <v>6078</v>
      </c>
      <c r="B6231" s="41" t="s">
        <v>6077</v>
      </c>
      <c r="C6231" s="63">
        <v>6720113</v>
      </c>
      <c r="D6231" s="34" t="s">
        <v>6116</v>
      </c>
      <c r="E6231" s="37"/>
    </row>
    <row r="6232" spans="1:5" ht="23.25" hidden="1" x14ac:dyDescent="0.2">
      <c r="A6232" s="41" t="s">
        <v>6078</v>
      </c>
      <c r="B6232" s="41" t="s">
        <v>6077</v>
      </c>
      <c r="C6232" s="63">
        <v>6720114</v>
      </c>
      <c r="D6232" s="34" t="s">
        <v>6117</v>
      </c>
      <c r="E6232" s="37"/>
    </row>
    <row r="6233" spans="1:5" ht="23.25" hidden="1" x14ac:dyDescent="0.2">
      <c r="A6233" s="41" t="s">
        <v>6078</v>
      </c>
      <c r="B6233" s="41" t="s">
        <v>6077</v>
      </c>
      <c r="C6233" s="63">
        <v>6720115</v>
      </c>
      <c r="D6233" s="34" t="s">
        <v>6118</v>
      </c>
      <c r="E6233" s="37"/>
    </row>
    <row r="6234" spans="1:5" ht="23.25" hidden="1" x14ac:dyDescent="0.2">
      <c r="A6234" s="41" t="s">
        <v>6078</v>
      </c>
      <c r="B6234" s="41" t="s">
        <v>6077</v>
      </c>
      <c r="C6234" s="63">
        <v>6720116</v>
      </c>
      <c r="D6234" s="34" t="s">
        <v>1151</v>
      </c>
      <c r="E6234" s="37"/>
    </row>
    <row r="6235" spans="1:5" ht="23.25" hidden="1" x14ac:dyDescent="0.2">
      <c r="A6235" s="41" t="s">
        <v>6078</v>
      </c>
      <c r="B6235" s="41" t="s">
        <v>6077</v>
      </c>
      <c r="C6235" s="63">
        <v>6720117</v>
      </c>
      <c r="D6235" s="34" t="s">
        <v>6119</v>
      </c>
      <c r="E6235" s="37"/>
    </row>
    <row r="6236" spans="1:5" ht="23.25" hidden="1" x14ac:dyDescent="0.2">
      <c r="A6236" s="41" t="s">
        <v>6078</v>
      </c>
      <c r="B6236" s="41" t="s">
        <v>6077</v>
      </c>
      <c r="C6236" s="63">
        <v>6720118</v>
      </c>
      <c r="D6236" s="34" t="s">
        <v>6120</v>
      </c>
      <c r="E6236" s="37"/>
    </row>
    <row r="6237" spans="1:5" ht="23.25" hidden="1" x14ac:dyDescent="0.2">
      <c r="A6237" s="41" t="s">
        <v>6078</v>
      </c>
      <c r="B6237" s="41" t="s">
        <v>6084</v>
      </c>
      <c r="C6237" s="63">
        <v>6720201</v>
      </c>
      <c r="D6237" s="34" t="s">
        <v>6121</v>
      </c>
      <c r="E6237" s="37"/>
    </row>
    <row r="6238" spans="1:5" ht="23.25" hidden="1" x14ac:dyDescent="0.2">
      <c r="A6238" s="41" t="s">
        <v>6078</v>
      </c>
      <c r="B6238" s="41" t="s">
        <v>6084</v>
      </c>
      <c r="C6238" s="63">
        <v>6720202</v>
      </c>
      <c r="D6238" s="34" t="s">
        <v>6122</v>
      </c>
      <c r="E6238" s="37"/>
    </row>
    <row r="6239" spans="1:5" ht="23.25" hidden="1" x14ac:dyDescent="0.2">
      <c r="A6239" s="41" t="s">
        <v>6078</v>
      </c>
      <c r="B6239" s="41" t="s">
        <v>6084</v>
      </c>
      <c r="C6239" s="63">
        <v>6720203</v>
      </c>
      <c r="D6239" s="34" t="s">
        <v>6123</v>
      </c>
      <c r="E6239" s="37"/>
    </row>
    <row r="6240" spans="1:5" ht="23.25" hidden="1" x14ac:dyDescent="0.2">
      <c r="A6240" s="41" t="s">
        <v>6078</v>
      </c>
      <c r="B6240" s="41" t="s">
        <v>6084</v>
      </c>
      <c r="C6240" s="63">
        <v>6720204</v>
      </c>
      <c r="D6240" s="34" t="s">
        <v>6124</v>
      </c>
      <c r="E6240" s="37"/>
    </row>
    <row r="6241" spans="1:5" ht="23.25" hidden="1" x14ac:dyDescent="0.2">
      <c r="A6241" s="41" t="s">
        <v>6078</v>
      </c>
      <c r="B6241" s="41" t="s">
        <v>6084</v>
      </c>
      <c r="C6241" s="63">
        <v>6720205</v>
      </c>
      <c r="D6241" s="34" t="s">
        <v>2930</v>
      </c>
      <c r="E6241" s="37"/>
    </row>
    <row r="6242" spans="1:5" ht="23.25" hidden="1" x14ac:dyDescent="0.2">
      <c r="A6242" s="41" t="s">
        <v>6078</v>
      </c>
      <c r="B6242" s="41" t="s">
        <v>6084</v>
      </c>
      <c r="C6242" s="63">
        <v>6720206</v>
      </c>
      <c r="D6242" s="34" t="s">
        <v>6125</v>
      </c>
      <c r="E6242" s="37"/>
    </row>
    <row r="6243" spans="1:5" ht="23.25" hidden="1" x14ac:dyDescent="0.2">
      <c r="A6243" s="41" t="s">
        <v>6078</v>
      </c>
      <c r="B6243" s="41" t="s">
        <v>6084</v>
      </c>
      <c r="C6243" s="63">
        <v>6720207</v>
      </c>
      <c r="D6243" s="34" t="s">
        <v>6126</v>
      </c>
      <c r="E6243" s="37"/>
    </row>
    <row r="6244" spans="1:5" ht="23.25" hidden="1" x14ac:dyDescent="0.2">
      <c r="A6244" s="41" t="s">
        <v>6078</v>
      </c>
      <c r="B6244" s="41" t="s">
        <v>6084</v>
      </c>
      <c r="C6244" s="63">
        <v>6720208</v>
      </c>
      <c r="D6244" s="34" t="s">
        <v>6127</v>
      </c>
      <c r="E6244" s="37"/>
    </row>
    <row r="6245" spans="1:5" ht="23.25" hidden="1" x14ac:dyDescent="0.2">
      <c r="A6245" s="41" t="s">
        <v>6078</v>
      </c>
      <c r="B6245" s="41" t="s">
        <v>6084</v>
      </c>
      <c r="C6245" s="63">
        <v>6720209</v>
      </c>
      <c r="D6245" s="34" t="s">
        <v>6128</v>
      </c>
      <c r="E6245" s="37"/>
    </row>
    <row r="6246" spans="1:5" ht="23.25" hidden="1" x14ac:dyDescent="0.2">
      <c r="A6246" s="41" t="s">
        <v>6078</v>
      </c>
      <c r="B6246" s="41" t="s">
        <v>6084</v>
      </c>
      <c r="C6246" s="63">
        <v>6720210</v>
      </c>
      <c r="D6246" s="34" t="s">
        <v>1318</v>
      </c>
      <c r="E6246" s="37"/>
    </row>
    <row r="6247" spans="1:5" ht="23.25" hidden="1" x14ac:dyDescent="0.2">
      <c r="A6247" s="41" t="s">
        <v>6078</v>
      </c>
      <c r="B6247" s="41" t="s">
        <v>6084</v>
      </c>
      <c r="C6247" s="63">
        <v>6720211</v>
      </c>
      <c r="D6247" s="34" t="s">
        <v>277</v>
      </c>
      <c r="E6247" s="37"/>
    </row>
    <row r="6248" spans="1:5" ht="23.25" hidden="1" x14ac:dyDescent="0.2">
      <c r="A6248" s="41" t="s">
        <v>6078</v>
      </c>
      <c r="B6248" s="41" t="s">
        <v>6084</v>
      </c>
      <c r="C6248" s="63">
        <v>6720212</v>
      </c>
      <c r="D6248" s="34" t="s">
        <v>6129</v>
      </c>
      <c r="E6248" s="37"/>
    </row>
    <row r="6249" spans="1:5" ht="23.25" hidden="1" x14ac:dyDescent="0.2">
      <c r="A6249" s="41" t="s">
        <v>6078</v>
      </c>
      <c r="B6249" s="41" t="s">
        <v>6084</v>
      </c>
      <c r="C6249" s="63">
        <v>6720213</v>
      </c>
      <c r="D6249" s="34" t="s">
        <v>1136</v>
      </c>
      <c r="E6249" s="37"/>
    </row>
    <row r="6250" spans="1:5" ht="23.25" hidden="1" x14ac:dyDescent="0.2">
      <c r="A6250" s="41" t="s">
        <v>6078</v>
      </c>
      <c r="B6250" s="41" t="s">
        <v>6088</v>
      </c>
      <c r="C6250" s="63">
        <v>6720301</v>
      </c>
      <c r="D6250" s="34" t="s">
        <v>6130</v>
      </c>
      <c r="E6250" s="37"/>
    </row>
    <row r="6251" spans="1:5" ht="23.25" hidden="1" x14ac:dyDescent="0.2">
      <c r="A6251" s="41" t="s">
        <v>6078</v>
      </c>
      <c r="B6251" s="41" t="s">
        <v>6088</v>
      </c>
      <c r="C6251" s="63">
        <v>6720302</v>
      </c>
      <c r="D6251" s="34" t="s">
        <v>6131</v>
      </c>
      <c r="E6251" s="37"/>
    </row>
    <row r="6252" spans="1:5" ht="23.25" hidden="1" x14ac:dyDescent="0.2">
      <c r="A6252" s="41" t="s">
        <v>6078</v>
      </c>
      <c r="B6252" s="41" t="s">
        <v>6088</v>
      </c>
      <c r="C6252" s="63">
        <v>6720303</v>
      </c>
      <c r="D6252" s="34" t="s">
        <v>761</v>
      </c>
      <c r="E6252" s="37"/>
    </row>
    <row r="6253" spans="1:5" ht="23.25" hidden="1" x14ac:dyDescent="0.2">
      <c r="A6253" s="41" t="s">
        <v>6078</v>
      </c>
      <c r="B6253" s="41" t="s">
        <v>6088</v>
      </c>
      <c r="C6253" s="63">
        <v>6720304</v>
      </c>
      <c r="D6253" s="34" t="s">
        <v>1611</v>
      </c>
      <c r="E6253" s="37"/>
    </row>
    <row r="6254" spans="1:5" ht="23.25" hidden="1" x14ac:dyDescent="0.2">
      <c r="A6254" s="41" t="s">
        <v>6078</v>
      </c>
      <c r="B6254" s="41" t="s">
        <v>6088</v>
      </c>
      <c r="C6254" s="63">
        <v>6720305</v>
      </c>
      <c r="D6254" s="34" t="s">
        <v>6132</v>
      </c>
      <c r="E6254" s="37"/>
    </row>
    <row r="6255" spans="1:5" ht="23.25" hidden="1" x14ac:dyDescent="0.2">
      <c r="A6255" s="41" t="s">
        <v>6078</v>
      </c>
      <c r="B6255" s="41" t="s">
        <v>6088</v>
      </c>
      <c r="C6255" s="63">
        <v>6720306</v>
      </c>
      <c r="D6255" s="34" t="s">
        <v>3393</v>
      </c>
      <c r="E6255" s="37"/>
    </row>
    <row r="6256" spans="1:5" ht="23.25" hidden="1" x14ac:dyDescent="0.2">
      <c r="A6256" s="41" t="s">
        <v>6078</v>
      </c>
      <c r="B6256" s="41" t="s">
        <v>6088</v>
      </c>
      <c r="C6256" s="63">
        <v>6720307</v>
      </c>
      <c r="D6256" s="34" t="s">
        <v>6133</v>
      </c>
      <c r="E6256" s="37"/>
    </row>
    <row r="6257" spans="1:5" ht="23.25" hidden="1" x14ac:dyDescent="0.2">
      <c r="A6257" s="41" t="s">
        <v>6078</v>
      </c>
      <c r="B6257" s="41" t="s">
        <v>6090</v>
      </c>
      <c r="C6257" s="63">
        <v>6720401</v>
      </c>
      <c r="D6257" s="34" t="s">
        <v>6134</v>
      </c>
      <c r="E6257" s="37"/>
    </row>
    <row r="6258" spans="1:5" ht="23.25" hidden="1" x14ac:dyDescent="0.2">
      <c r="A6258" s="41" t="s">
        <v>6078</v>
      </c>
      <c r="B6258" s="41" t="s">
        <v>6090</v>
      </c>
      <c r="C6258" s="63">
        <v>6720402</v>
      </c>
      <c r="D6258" s="34" t="s">
        <v>6135</v>
      </c>
      <c r="E6258" s="37"/>
    </row>
    <row r="6259" spans="1:5" ht="23.25" hidden="1" x14ac:dyDescent="0.2">
      <c r="A6259" s="41" t="s">
        <v>6078</v>
      </c>
      <c r="B6259" s="41" t="s">
        <v>6090</v>
      </c>
      <c r="C6259" s="63">
        <v>6720403</v>
      </c>
      <c r="D6259" s="34" t="s">
        <v>6136</v>
      </c>
      <c r="E6259" s="37"/>
    </row>
    <row r="6260" spans="1:5" ht="23.25" hidden="1" x14ac:dyDescent="0.2">
      <c r="A6260" s="41" t="s">
        <v>6078</v>
      </c>
      <c r="B6260" s="41" t="s">
        <v>6090</v>
      </c>
      <c r="C6260" s="63">
        <v>6720404</v>
      </c>
      <c r="D6260" s="34" t="s">
        <v>6137</v>
      </c>
      <c r="E6260" s="37"/>
    </row>
    <row r="6261" spans="1:5" ht="23.25" hidden="1" x14ac:dyDescent="0.2">
      <c r="A6261" s="41" t="s">
        <v>6078</v>
      </c>
      <c r="B6261" s="41" t="s">
        <v>6090</v>
      </c>
      <c r="C6261" s="63">
        <v>6720405</v>
      </c>
      <c r="D6261" s="34" t="s">
        <v>6138</v>
      </c>
      <c r="E6261" s="37"/>
    </row>
    <row r="6262" spans="1:5" ht="23.25" hidden="1" x14ac:dyDescent="0.2">
      <c r="A6262" s="41" t="s">
        <v>6078</v>
      </c>
      <c r="B6262" s="41" t="s">
        <v>6090</v>
      </c>
      <c r="C6262" s="63">
        <v>6720406</v>
      </c>
      <c r="D6262" s="34" t="s">
        <v>1684</v>
      </c>
      <c r="E6262" s="37"/>
    </row>
    <row r="6263" spans="1:5" ht="23.25" hidden="1" x14ac:dyDescent="0.2">
      <c r="A6263" s="41" t="s">
        <v>6078</v>
      </c>
      <c r="B6263" s="41" t="s">
        <v>6090</v>
      </c>
      <c r="C6263" s="63">
        <v>6720407</v>
      </c>
      <c r="D6263" s="34" t="s">
        <v>6139</v>
      </c>
      <c r="E6263" s="37"/>
    </row>
    <row r="6264" spans="1:5" ht="23.25" hidden="1" x14ac:dyDescent="0.2">
      <c r="A6264" s="41" t="s">
        <v>6078</v>
      </c>
      <c r="B6264" s="41" t="s">
        <v>6090</v>
      </c>
      <c r="C6264" s="63">
        <v>6720408</v>
      </c>
      <c r="D6264" s="34" t="s">
        <v>108</v>
      </c>
      <c r="E6264" s="37"/>
    </row>
    <row r="6265" spans="1:5" ht="23.25" hidden="1" x14ac:dyDescent="0.2">
      <c r="A6265" s="41" t="s">
        <v>6078</v>
      </c>
      <c r="B6265" s="41" t="s">
        <v>6090</v>
      </c>
      <c r="C6265" s="63">
        <v>6720409</v>
      </c>
      <c r="D6265" s="34" t="s">
        <v>6140</v>
      </c>
      <c r="E6265" s="37"/>
    </row>
    <row r="6266" spans="1:5" ht="23.25" hidden="1" x14ac:dyDescent="0.2">
      <c r="A6266" s="41" t="s">
        <v>6078</v>
      </c>
      <c r="B6266" s="41" t="s">
        <v>6090</v>
      </c>
      <c r="C6266" s="63">
        <v>6720410</v>
      </c>
      <c r="D6266" s="34" t="s">
        <v>6141</v>
      </c>
      <c r="E6266" s="37"/>
    </row>
    <row r="6267" spans="1:5" ht="23.25" hidden="1" x14ac:dyDescent="0.2">
      <c r="A6267" s="41" t="s">
        <v>6078</v>
      </c>
      <c r="B6267" s="41" t="s">
        <v>6090</v>
      </c>
      <c r="C6267" s="63">
        <v>6720411</v>
      </c>
      <c r="D6267" s="34" t="s">
        <v>427</v>
      </c>
      <c r="E6267" s="37"/>
    </row>
    <row r="6268" spans="1:5" ht="23.25" hidden="1" x14ac:dyDescent="0.2">
      <c r="A6268" s="41" t="s">
        <v>6078</v>
      </c>
      <c r="B6268" s="41" t="s">
        <v>6090</v>
      </c>
      <c r="C6268" s="63">
        <v>6720412</v>
      </c>
      <c r="D6268" s="34" t="s">
        <v>6142</v>
      </c>
      <c r="E6268" s="37"/>
    </row>
    <row r="6269" spans="1:5" ht="23.25" hidden="1" x14ac:dyDescent="0.2">
      <c r="A6269" s="41" t="s">
        <v>6078</v>
      </c>
      <c r="B6269" s="41" t="s">
        <v>6090</v>
      </c>
      <c r="C6269" s="63">
        <v>6720413</v>
      </c>
      <c r="D6269" s="34" t="s">
        <v>895</v>
      </c>
      <c r="E6269" s="37"/>
    </row>
    <row r="6270" spans="1:5" ht="23.25" hidden="1" x14ac:dyDescent="0.2">
      <c r="A6270" s="41" t="s">
        <v>6078</v>
      </c>
      <c r="B6270" s="41" t="s">
        <v>6090</v>
      </c>
      <c r="C6270" s="63">
        <v>6720414</v>
      </c>
      <c r="D6270" s="34" t="s">
        <v>422</v>
      </c>
      <c r="E6270" s="37"/>
    </row>
    <row r="6271" spans="1:5" ht="23.25" hidden="1" x14ac:dyDescent="0.2">
      <c r="A6271" s="41" t="s">
        <v>6078</v>
      </c>
      <c r="B6271" s="41" t="s">
        <v>6095</v>
      </c>
      <c r="C6271" s="63">
        <v>6720501</v>
      </c>
      <c r="D6271" s="34" t="s">
        <v>6143</v>
      </c>
      <c r="E6271" s="37"/>
    </row>
    <row r="6272" spans="1:5" ht="23.25" hidden="1" x14ac:dyDescent="0.2">
      <c r="A6272" s="41" t="s">
        <v>6078</v>
      </c>
      <c r="B6272" s="41" t="s">
        <v>6095</v>
      </c>
      <c r="C6272" s="63">
        <v>6720502</v>
      </c>
      <c r="D6272" s="34" t="s">
        <v>6144</v>
      </c>
      <c r="E6272" s="37"/>
    </row>
    <row r="6273" spans="1:5" ht="23.25" hidden="1" x14ac:dyDescent="0.2">
      <c r="A6273" s="41" t="s">
        <v>6078</v>
      </c>
      <c r="B6273" s="41" t="s">
        <v>6095</v>
      </c>
      <c r="C6273" s="63">
        <v>6720503</v>
      </c>
      <c r="D6273" s="34" t="s">
        <v>6145</v>
      </c>
      <c r="E6273" s="37"/>
    </row>
    <row r="6274" spans="1:5" ht="23.25" hidden="1" x14ac:dyDescent="0.2">
      <c r="A6274" s="41" t="s">
        <v>6078</v>
      </c>
      <c r="B6274" s="41" t="s">
        <v>6095</v>
      </c>
      <c r="C6274" s="63">
        <v>6720504</v>
      </c>
      <c r="D6274" s="34" t="s">
        <v>6146</v>
      </c>
      <c r="E6274" s="37"/>
    </row>
    <row r="6275" spans="1:5" ht="23.25" hidden="1" x14ac:dyDescent="0.2">
      <c r="A6275" s="41" t="s">
        <v>6078</v>
      </c>
      <c r="B6275" s="41" t="s">
        <v>6095</v>
      </c>
      <c r="C6275" s="63">
        <v>6720505</v>
      </c>
      <c r="D6275" s="34" t="s">
        <v>6147</v>
      </c>
      <c r="E6275" s="37"/>
    </row>
    <row r="6276" spans="1:5" ht="23.25" hidden="1" x14ac:dyDescent="0.2">
      <c r="A6276" s="41" t="s">
        <v>6078</v>
      </c>
      <c r="B6276" s="41" t="s">
        <v>6095</v>
      </c>
      <c r="C6276" s="63">
        <v>6720506</v>
      </c>
      <c r="D6276" s="34" t="s">
        <v>3978</v>
      </c>
      <c r="E6276" s="37"/>
    </row>
    <row r="6277" spans="1:5" ht="23.25" hidden="1" x14ac:dyDescent="0.2">
      <c r="A6277" s="41" t="s">
        <v>6078</v>
      </c>
      <c r="B6277" s="41" t="s">
        <v>6095</v>
      </c>
      <c r="C6277" s="63">
        <v>6720507</v>
      </c>
      <c r="D6277" s="34" t="s">
        <v>6148</v>
      </c>
      <c r="E6277" s="37"/>
    </row>
    <row r="6278" spans="1:5" ht="23.25" hidden="1" x14ac:dyDescent="0.2">
      <c r="A6278" s="41" t="s">
        <v>6078</v>
      </c>
      <c r="B6278" s="41" t="s">
        <v>6095</v>
      </c>
      <c r="C6278" s="63">
        <v>6720508</v>
      </c>
      <c r="D6278" s="34" t="s">
        <v>6149</v>
      </c>
      <c r="E6278" s="37"/>
    </row>
    <row r="6279" spans="1:5" ht="23.25" hidden="1" x14ac:dyDescent="0.2">
      <c r="A6279" s="41" t="s">
        <v>6078</v>
      </c>
      <c r="B6279" s="41" t="s">
        <v>6095</v>
      </c>
      <c r="C6279" s="63">
        <v>6720509</v>
      </c>
      <c r="D6279" s="34" t="s">
        <v>6150</v>
      </c>
      <c r="E6279" s="37"/>
    </row>
    <row r="6280" spans="1:5" ht="23.25" hidden="1" x14ac:dyDescent="0.2">
      <c r="A6280" s="41" t="s">
        <v>6078</v>
      </c>
      <c r="B6280" s="41" t="s">
        <v>6096</v>
      </c>
      <c r="C6280" s="63">
        <v>6720601</v>
      </c>
      <c r="D6280" s="34" t="s">
        <v>6151</v>
      </c>
      <c r="E6280" s="37"/>
    </row>
    <row r="6281" spans="1:5" ht="23.25" hidden="1" x14ac:dyDescent="0.2">
      <c r="A6281" s="41" t="s">
        <v>6078</v>
      </c>
      <c r="B6281" s="41" t="s">
        <v>6096</v>
      </c>
      <c r="C6281" s="63">
        <v>6720602</v>
      </c>
      <c r="D6281" s="34" t="s">
        <v>6152</v>
      </c>
      <c r="E6281" s="37"/>
    </row>
    <row r="6282" spans="1:5" ht="23.25" hidden="1" x14ac:dyDescent="0.2">
      <c r="A6282" s="41" t="s">
        <v>6078</v>
      </c>
      <c r="B6282" s="41" t="s">
        <v>6096</v>
      </c>
      <c r="C6282" s="63">
        <v>6720603</v>
      </c>
      <c r="D6282" s="34" t="s">
        <v>6153</v>
      </c>
      <c r="E6282" s="37"/>
    </row>
    <row r="6283" spans="1:5" ht="23.25" hidden="1" x14ac:dyDescent="0.2">
      <c r="A6283" s="41" t="s">
        <v>6078</v>
      </c>
      <c r="B6283" s="41" t="s">
        <v>6096</v>
      </c>
      <c r="C6283" s="63">
        <v>6720604</v>
      </c>
      <c r="D6283" s="34" t="s">
        <v>6154</v>
      </c>
      <c r="E6283" s="37"/>
    </row>
    <row r="6284" spans="1:5" ht="23.25" hidden="1" x14ac:dyDescent="0.2">
      <c r="A6284" s="41" t="s">
        <v>6078</v>
      </c>
      <c r="B6284" s="41" t="s">
        <v>6096</v>
      </c>
      <c r="C6284" s="63">
        <v>6720605</v>
      </c>
      <c r="D6284" s="34" t="s">
        <v>1694</v>
      </c>
      <c r="E6284" s="37"/>
    </row>
    <row r="6285" spans="1:5" ht="23.25" hidden="1" x14ac:dyDescent="0.2">
      <c r="A6285" s="41" t="s">
        <v>6078</v>
      </c>
      <c r="B6285" s="41" t="s">
        <v>6099</v>
      </c>
      <c r="C6285" s="63">
        <v>6720701</v>
      </c>
      <c r="D6285" s="34" t="s">
        <v>6155</v>
      </c>
      <c r="E6285" s="37"/>
    </row>
    <row r="6286" spans="1:5" ht="23.25" hidden="1" x14ac:dyDescent="0.2">
      <c r="A6286" s="41" t="s">
        <v>6078</v>
      </c>
      <c r="B6286" s="41" t="s">
        <v>6099</v>
      </c>
      <c r="C6286" s="63">
        <v>6720702</v>
      </c>
      <c r="D6286" s="34" t="s">
        <v>6156</v>
      </c>
      <c r="E6286" s="37"/>
    </row>
    <row r="6287" spans="1:5" ht="23.25" hidden="1" x14ac:dyDescent="0.2">
      <c r="A6287" s="41" t="s">
        <v>6078</v>
      </c>
      <c r="B6287" s="41" t="s">
        <v>6099</v>
      </c>
      <c r="C6287" s="63">
        <v>6720703</v>
      </c>
      <c r="D6287" s="34" t="s">
        <v>2380</v>
      </c>
      <c r="E6287" s="37"/>
    </row>
    <row r="6288" spans="1:5" ht="23.25" hidden="1" x14ac:dyDescent="0.2">
      <c r="A6288" s="41" t="s">
        <v>6078</v>
      </c>
      <c r="B6288" s="41" t="s">
        <v>6099</v>
      </c>
      <c r="C6288" s="63">
        <v>6720704</v>
      </c>
      <c r="D6288" s="34" t="s">
        <v>6157</v>
      </c>
      <c r="E6288" s="37"/>
    </row>
    <row r="6289" spans="1:5" ht="23.25" hidden="1" x14ac:dyDescent="0.2">
      <c r="A6289" s="41" t="s">
        <v>6078</v>
      </c>
      <c r="B6289" s="41" t="s">
        <v>6099</v>
      </c>
      <c r="C6289" s="63">
        <v>6720705</v>
      </c>
      <c r="D6289" s="34" t="s">
        <v>6158</v>
      </c>
      <c r="E6289" s="37"/>
    </row>
    <row r="6290" spans="1:5" ht="23.25" hidden="1" x14ac:dyDescent="0.2">
      <c r="A6290" s="41" t="s">
        <v>6078</v>
      </c>
      <c r="B6290" s="41" t="s">
        <v>6099</v>
      </c>
      <c r="C6290" s="63">
        <v>6720706</v>
      </c>
      <c r="D6290" s="34" t="s">
        <v>2301</v>
      </c>
      <c r="E6290" s="37"/>
    </row>
    <row r="6291" spans="1:5" ht="23.25" hidden="1" x14ac:dyDescent="0.2">
      <c r="A6291" s="41" t="s">
        <v>6078</v>
      </c>
      <c r="B6291" s="41" t="s">
        <v>6099</v>
      </c>
      <c r="C6291" s="63">
        <v>6720707</v>
      </c>
      <c r="D6291" s="34" t="s">
        <v>6159</v>
      </c>
      <c r="E6291" s="37"/>
    </row>
    <row r="6292" spans="1:5" ht="23.25" hidden="1" x14ac:dyDescent="0.2">
      <c r="A6292" s="41" t="s">
        <v>6078</v>
      </c>
      <c r="B6292" s="41" t="s">
        <v>6099</v>
      </c>
      <c r="C6292" s="63">
        <v>6720708</v>
      </c>
      <c r="D6292" s="34" t="s">
        <v>6160</v>
      </c>
      <c r="E6292" s="37"/>
    </row>
    <row r="6293" spans="1:5" ht="23.25" hidden="1" x14ac:dyDescent="0.2">
      <c r="A6293" s="41" t="s">
        <v>6078</v>
      </c>
      <c r="B6293" s="41" t="s">
        <v>6099</v>
      </c>
      <c r="C6293" s="63">
        <v>6720709</v>
      </c>
      <c r="D6293" s="34" t="s">
        <v>6161</v>
      </c>
      <c r="E6293" s="37"/>
    </row>
    <row r="6294" spans="1:5" ht="23.25" hidden="1" x14ac:dyDescent="0.2">
      <c r="A6294" s="41" t="s">
        <v>6078</v>
      </c>
      <c r="B6294" s="41" t="s">
        <v>6099</v>
      </c>
      <c r="C6294" s="63">
        <v>6720710</v>
      </c>
      <c r="D6294" s="34" t="s">
        <v>6162</v>
      </c>
      <c r="E6294" s="37"/>
    </row>
    <row r="6295" spans="1:5" ht="23.25" hidden="1" x14ac:dyDescent="0.2">
      <c r="A6295" s="41" t="s">
        <v>6078</v>
      </c>
      <c r="B6295" s="41" t="s">
        <v>6099</v>
      </c>
      <c r="C6295" s="63">
        <v>6720711</v>
      </c>
      <c r="D6295" s="34" t="s">
        <v>6163</v>
      </c>
      <c r="E6295" s="37"/>
    </row>
    <row r="6296" spans="1:5" ht="23.25" hidden="1" x14ac:dyDescent="0.2">
      <c r="A6296" s="41" t="s">
        <v>6078</v>
      </c>
      <c r="B6296" s="41" t="s">
        <v>6099</v>
      </c>
      <c r="C6296" s="63">
        <v>6720712</v>
      </c>
      <c r="D6296" s="34" t="s">
        <v>417</v>
      </c>
      <c r="E6296" s="37"/>
    </row>
    <row r="6297" spans="1:5" ht="23.25" hidden="1" x14ac:dyDescent="0.2">
      <c r="A6297" s="41" t="s">
        <v>6078</v>
      </c>
      <c r="B6297" s="41" t="s">
        <v>6099</v>
      </c>
      <c r="C6297" s="63">
        <v>6720713</v>
      </c>
      <c r="D6297" s="34" t="s">
        <v>6164</v>
      </c>
      <c r="E6297" s="37"/>
    </row>
    <row r="6298" spans="1:5" ht="23.25" hidden="1" x14ac:dyDescent="0.2">
      <c r="A6298" s="41" t="s">
        <v>6078</v>
      </c>
      <c r="B6298" s="41" t="s">
        <v>6099</v>
      </c>
      <c r="C6298" s="63">
        <v>6720714</v>
      </c>
      <c r="D6298" s="34" t="s">
        <v>368</v>
      </c>
      <c r="E6298" s="37"/>
    </row>
    <row r="6299" spans="1:5" ht="23.25" hidden="1" x14ac:dyDescent="0.2">
      <c r="A6299" s="41" t="s">
        <v>6078</v>
      </c>
      <c r="B6299" s="41" t="s">
        <v>6102</v>
      </c>
      <c r="C6299" s="63">
        <v>6720801</v>
      </c>
      <c r="D6299" s="34" t="s">
        <v>5562</v>
      </c>
      <c r="E6299" s="37"/>
    </row>
    <row r="6300" spans="1:5" ht="23.25" hidden="1" x14ac:dyDescent="0.2">
      <c r="A6300" s="41" t="s">
        <v>6078</v>
      </c>
      <c r="B6300" s="41" t="s">
        <v>6102</v>
      </c>
      <c r="C6300" s="63">
        <v>6720803</v>
      </c>
      <c r="D6300" s="34" t="s">
        <v>6165</v>
      </c>
      <c r="E6300" s="37"/>
    </row>
    <row r="6301" spans="1:5" ht="23.25" hidden="1" x14ac:dyDescent="0.2">
      <c r="A6301" s="41" t="s">
        <v>6078</v>
      </c>
      <c r="B6301" s="41" t="s">
        <v>6102</v>
      </c>
      <c r="C6301" s="63">
        <v>6720804</v>
      </c>
      <c r="D6301" s="34" t="s">
        <v>5528</v>
      </c>
      <c r="E6301" s="37"/>
    </row>
    <row r="6302" spans="1:5" ht="23.25" hidden="1" x14ac:dyDescent="0.2">
      <c r="A6302" s="41" t="s">
        <v>6078</v>
      </c>
      <c r="B6302" s="41" t="s">
        <v>6102</v>
      </c>
      <c r="C6302" s="63">
        <v>6720805</v>
      </c>
      <c r="D6302" s="34" t="s">
        <v>6166</v>
      </c>
      <c r="E6302" s="37"/>
    </row>
    <row r="6303" spans="1:5" ht="23.25" hidden="1" x14ac:dyDescent="0.2">
      <c r="A6303" s="41" t="s">
        <v>6078</v>
      </c>
      <c r="B6303" s="41" t="s">
        <v>6102</v>
      </c>
      <c r="C6303" s="63">
        <v>6720806</v>
      </c>
      <c r="D6303" s="34" t="s">
        <v>6167</v>
      </c>
      <c r="E6303" s="37"/>
    </row>
    <row r="6304" spans="1:5" ht="23.25" hidden="1" x14ac:dyDescent="0.2">
      <c r="A6304" s="41" t="s">
        <v>6078</v>
      </c>
      <c r="B6304" s="41" t="s">
        <v>6102</v>
      </c>
      <c r="C6304" s="63">
        <v>6720807</v>
      </c>
      <c r="D6304" s="34" t="s">
        <v>6168</v>
      </c>
      <c r="E6304" s="37"/>
    </row>
    <row r="6305" spans="1:5" ht="23.25" hidden="1" x14ac:dyDescent="0.2">
      <c r="A6305" s="41" t="s">
        <v>6078</v>
      </c>
      <c r="B6305" s="41" t="s">
        <v>6104</v>
      </c>
      <c r="C6305" s="63">
        <v>6720901</v>
      </c>
      <c r="D6305" s="34" t="s">
        <v>6169</v>
      </c>
      <c r="E6305" s="37"/>
    </row>
    <row r="6306" spans="1:5" ht="23.25" hidden="1" x14ac:dyDescent="0.2">
      <c r="A6306" s="41" t="s">
        <v>6078</v>
      </c>
      <c r="B6306" s="41" t="s">
        <v>6104</v>
      </c>
      <c r="C6306" s="63">
        <v>6720902</v>
      </c>
      <c r="D6306" s="34" t="s">
        <v>6170</v>
      </c>
      <c r="E6306" s="37"/>
    </row>
    <row r="6307" spans="1:5" ht="23.25" hidden="1" x14ac:dyDescent="0.2">
      <c r="A6307" s="41" t="s">
        <v>6078</v>
      </c>
      <c r="B6307" s="41" t="s">
        <v>6104</v>
      </c>
      <c r="C6307" s="63">
        <v>6720903</v>
      </c>
      <c r="D6307" s="34" t="s">
        <v>6171</v>
      </c>
      <c r="E6307" s="37"/>
    </row>
    <row r="6308" spans="1:5" ht="23.25" hidden="1" x14ac:dyDescent="0.2">
      <c r="A6308" s="41" t="s">
        <v>6078</v>
      </c>
      <c r="B6308" s="41" t="s">
        <v>6104</v>
      </c>
      <c r="C6308" s="63">
        <v>6720904</v>
      </c>
      <c r="D6308" s="34" t="s">
        <v>6172</v>
      </c>
      <c r="E6308" s="37"/>
    </row>
    <row r="6309" spans="1:5" ht="23.25" hidden="1" x14ac:dyDescent="0.2">
      <c r="A6309" s="41" t="s">
        <v>6078</v>
      </c>
      <c r="B6309" s="41" t="s">
        <v>6104</v>
      </c>
      <c r="C6309" s="63">
        <v>6720905</v>
      </c>
      <c r="D6309" s="34" t="s">
        <v>6173</v>
      </c>
      <c r="E6309" s="37"/>
    </row>
    <row r="6310" spans="1:5" ht="23.25" hidden="1" x14ac:dyDescent="0.2">
      <c r="A6310" s="41" t="s">
        <v>6078</v>
      </c>
      <c r="B6310" s="41" t="s">
        <v>6104</v>
      </c>
      <c r="C6310" s="63">
        <v>6720906</v>
      </c>
      <c r="D6310" s="34" t="s">
        <v>6174</v>
      </c>
      <c r="E6310" s="37"/>
    </row>
    <row r="6311" spans="1:5" ht="23.25" hidden="1" x14ac:dyDescent="0.2">
      <c r="A6311" s="41" t="s">
        <v>6078</v>
      </c>
      <c r="B6311" s="41" t="s">
        <v>6104</v>
      </c>
      <c r="C6311" s="63">
        <v>6720907</v>
      </c>
      <c r="D6311" s="34" t="s">
        <v>6175</v>
      </c>
      <c r="E6311" s="37"/>
    </row>
    <row r="6312" spans="1:5" ht="23.25" hidden="1" x14ac:dyDescent="0.2">
      <c r="A6312" s="41" t="s">
        <v>6078</v>
      </c>
      <c r="B6312" s="41" t="s">
        <v>6104</v>
      </c>
      <c r="C6312" s="63">
        <v>6720908</v>
      </c>
      <c r="D6312" s="34" t="s">
        <v>6176</v>
      </c>
      <c r="E6312" s="37"/>
    </row>
    <row r="6313" spans="1:5" ht="23.25" hidden="1" x14ac:dyDescent="0.2">
      <c r="A6313" s="41" t="s">
        <v>6078</v>
      </c>
      <c r="B6313" s="41" t="s">
        <v>6104</v>
      </c>
      <c r="C6313" s="63">
        <v>6720909</v>
      </c>
      <c r="D6313" s="34" t="s">
        <v>6177</v>
      </c>
      <c r="E6313" s="37"/>
    </row>
    <row r="6314" spans="1:5" ht="23.25" hidden="1" x14ac:dyDescent="0.2">
      <c r="A6314" s="41" t="s">
        <v>6078</v>
      </c>
      <c r="B6314" s="41" t="s">
        <v>6104</v>
      </c>
      <c r="C6314" s="63">
        <v>6720910</v>
      </c>
      <c r="D6314" s="34" t="s">
        <v>6178</v>
      </c>
      <c r="E6314" s="37"/>
    </row>
    <row r="6315" spans="1:5" ht="23.25" hidden="1" x14ac:dyDescent="0.2">
      <c r="A6315" s="41" t="s">
        <v>6078</v>
      </c>
      <c r="B6315" s="41" t="s">
        <v>6104</v>
      </c>
      <c r="C6315" s="63">
        <v>6720911</v>
      </c>
      <c r="D6315" s="34" t="s">
        <v>5230</v>
      </c>
      <c r="E6315" s="37"/>
    </row>
    <row r="6316" spans="1:5" ht="23.25" hidden="1" x14ac:dyDescent="0.2">
      <c r="A6316" s="41" t="s">
        <v>6078</v>
      </c>
      <c r="B6316" s="41" t="s">
        <v>6104</v>
      </c>
      <c r="C6316" s="63">
        <v>6720912</v>
      </c>
      <c r="D6316" s="34" t="s">
        <v>6179</v>
      </c>
      <c r="E6316" s="37"/>
    </row>
    <row r="6317" spans="1:5" ht="23.25" hidden="1" x14ac:dyDescent="0.2">
      <c r="A6317" s="41" t="s">
        <v>6078</v>
      </c>
      <c r="B6317" s="41" t="s">
        <v>6104</v>
      </c>
      <c r="C6317" s="63">
        <v>6720913</v>
      </c>
      <c r="D6317" s="34" t="s">
        <v>6180</v>
      </c>
      <c r="E6317" s="37"/>
    </row>
    <row r="6318" spans="1:5" ht="23.25" hidden="1" x14ac:dyDescent="0.2">
      <c r="A6318" s="41" t="s">
        <v>6078</v>
      </c>
      <c r="B6318" s="41" t="s">
        <v>6106</v>
      </c>
      <c r="C6318" s="63">
        <v>6721001</v>
      </c>
      <c r="D6318" s="34" t="s">
        <v>6181</v>
      </c>
      <c r="E6318" s="37"/>
    </row>
    <row r="6319" spans="1:5" ht="23.25" hidden="1" x14ac:dyDescent="0.2">
      <c r="A6319" s="41" t="s">
        <v>6078</v>
      </c>
      <c r="B6319" s="41" t="s">
        <v>6106</v>
      </c>
      <c r="C6319" s="63">
        <v>6721002</v>
      </c>
      <c r="D6319" s="34" t="s">
        <v>5323</v>
      </c>
      <c r="E6319" s="37"/>
    </row>
    <row r="6320" spans="1:5" ht="23.25" hidden="1" x14ac:dyDescent="0.2">
      <c r="A6320" s="41" t="s">
        <v>6078</v>
      </c>
      <c r="B6320" s="41" t="s">
        <v>6106</v>
      </c>
      <c r="C6320" s="63">
        <v>6721003</v>
      </c>
      <c r="D6320" s="34" t="s">
        <v>906</v>
      </c>
      <c r="E6320" s="37"/>
    </row>
    <row r="6321" spans="1:5" ht="23.25" hidden="1" x14ac:dyDescent="0.2">
      <c r="A6321" s="41" t="s">
        <v>6078</v>
      </c>
      <c r="B6321" s="41" t="s">
        <v>6106</v>
      </c>
      <c r="C6321" s="63">
        <v>6721004</v>
      </c>
      <c r="D6321" s="34" t="s">
        <v>3577</v>
      </c>
      <c r="E6321" s="37"/>
    </row>
    <row r="6322" spans="1:5" ht="23.25" hidden="1" x14ac:dyDescent="0.2">
      <c r="A6322" s="41" t="s">
        <v>6078</v>
      </c>
      <c r="B6322" s="41" t="s">
        <v>6106</v>
      </c>
      <c r="C6322" s="63">
        <v>6721005</v>
      </c>
      <c r="D6322" s="34" t="s">
        <v>6182</v>
      </c>
      <c r="E6322" s="37"/>
    </row>
    <row r="6323" spans="1:5" ht="23.25" hidden="1" x14ac:dyDescent="0.2">
      <c r="A6323" s="41" t="s">
        <v>6078</v>
      </c>
      <c r="B6323" s="41" t="s">
        <v>6106</v>
      </c>
      <c r="C6323" s="63">
        <v>6721006</v>
      </c>
      <c r="D6323" s="34" t="s">
        <v>6183</v>
      </c>
      <c r="E6323" s="37"/>
    </row>
    <row r="6324" spans="1:5" ht="23.25" hidden="1" x14ac:dyDescent="0.2">
      <c r="A6324" s="41" t="s">
        <v>6186</v>
      </c>
      <c r="B6324" s="41" t="s">
        <v>6185</v>
      </c>
      <c r="C6324" s="63">
        <v>2730101</v>
      </c>
      <c r="D6324" s="34" t="s">
        <v>6184</v>
      </c>
      <c r="E6324" s="37"/>
    </row>
    <row r="6325" spans="1:5" ht="23.25" hidden="1" x14ac:dyDescent="0.2">
      <c r="A6325" s="41" t="s">
        <v>6186</v>
      </c>
      <c r="B6325" s="41" t="s">
        <v>6185</v>
      </c>
      <c r="C6325" s="63">
        <v>3730101</v>
      </c>
      <c r="D6325" s="34" t="s">
        <v>6187</v>
      </c>
      <c r="E6325" s="37"/>
    </row>
    <row r="6326" spans="1:5" ht="23.25" hidden="1" x14ac:dyDescent="0.2">
      <c r="A6326" s="41" t="s">
        <v>6186</v>
      </c>
      <c r="B6326" s="41" t="s">
        <v>6185</v>
      </c>
      <c r="C6326" s="63">
        <v>5730125</v>
      </c>
      <c r="D6326" s="34" t="s">
        <v>6188</v>
      </c>
      <c r="E6326" s="37"/>
    </row>
    <row r="6327" spans="1:5" ht="23.25" hidden="1" x14ac:dyDescent="0.2">
      <c r="A6327" s="41" t="s">
        <v>6186</v>
      </c>
      <c r="B6327" s="41" t="s">
        <v>6185</v>
      </c>
      <c r="C6327" s="63">
        <v>5730126</v>
      </c>
      <c r="D6327" s="34" t="s">
        <v>6189</v>
      </c>
      <c r="E6327" s="37"/>
    </row>
    <row r="6328" spans="1:5" ht="23.25" hidden="1" x14ac:dyDescent="0.2">
      <c r="A6328" s="41" t="s">
        <v>6186</v>
      </c>
      <c r="B6328" s="41" t="s">
        <v>6185</v>
      </c>
      <c r="C6328" s="63">
        <v>5730127</v>
      </c>
      <c r="D6328" s="34" t="s">
        <v>6190</v>
      </c>
      <c r="E6328" s="37"/>
    </row>
    <row r="6329" spans="1:5" ht="23.25" hidden="1" x14ac:dyDescent="0.2">
      <c r="A6329" s="41" t="s">
        <v>6186</v>
      </c>
      <c r="B6329" s="41" t="s">
        <v>6192</v>
      </c>
      <c r="C6329" s="63">
        <v>5730216</v>
      </c>
      <c r="D6329" s="34" t="s">
        <v>6191</v>
      </c>
      <c r="E6329" s="37"/>
    </row>
    <row r="6330" spans="1:5" ht="23.25" hidden="1" x14ac:dyDescent="0.2">
      <c r="A6330" s="41" t="s">
        <v>6186</v>
      </c>
      <c r="B6330" s="41" t="s">
        <v>6194</v>
      </c>
      <c r="C6330" s="63">
        <v>5730325</v>
      </c>
      <c r="D6330" s="34" t="s">
        <v>6193</v>
      </c>
      <c r="E6330" s="37"/>
    </row>
    <row r="6331" spans="1:5" ht="23.25" hidden="1" x14ac:dyDescent="0.2">
      <c r="A6331" s="41" t="s">
        <v>6186</v>
      </c>
      <c r="B6331" s="41" t="s">
        <v>6194</v>
      </c>
      <c r="C6331" s="63">
        <v>5730326</v>
      </c>
      <c r="D6331" s="34" t="s">
        <v>6195</v>
      </c>
      <c r="E6331" s="37"/>
    </row>
    <row r="6332" spans="1:5" ht="23.25" hidden="1" x14ac:dyDescent="0.2">
      <c r="A6332" s="41" t="s">
        <v>6186</v>
      </c>
      <c r="B6332" s="41" t="s">
        <v>6196</v>
      </c>
      <c r="C6332" s="63">
        <v>5730407</v>
      </c>
      <c r="D6332" s="34" t="s">
        <v>5684</v>
      </c>
      <c r="E6332" s="37"/>
    </row>
    <row r="6333" spans="1:5" ht="23.25" hidden="1" x14ac:dyDescent="0.2">
      <c r="A6333" s="41" t="s">
        <v>6186</v>
      </c>
      <c r="B6333" s="41" t="s">
        <v>6197</v>
      </c>
      <c r="C6333" s="63">
        <v>5730516</v>
      </c>
      <c r="D6333" s="34" t="s">
        <v>107</v>
      </c>
      <c r="E6333" s="37"/>
    </row>
    <row r="6334" spans="1:5" ht="23.25" hidden="1" x14ac:dyDescent="0.2">
      <c r="A6334" s="41" t="s">
        <v>6186</v>
      </c>
      <c r="B6334" s="41" t="s">
        <v>6197</v>
      </c>
      <c r="C6334" s="63">
        <v>5730517</v>
      </c>
      <c r="D6334" s="34" t="s">
        <v>144</v>
      </c>
      <c r="E6334" s="37"/>
    </row>
    <row r="6335" spans="1:5" ht="23.25" hidden="1" x14ac:dyDescent="0.2">
      <c r="A6335" s="41" t="s">
        <v>6186</v>
      </c>
      <c r="B6335" s="41" t="s">
        <v>6197</v>
      </c>
      <c r="C6335" s="63">
        <v>5730518</v>
      </c>
      <c r="D6335" s="34" t="s">
        <v>6198</v>
      </c>
      <c r="E6335" s="37"/>
    </row>
    <row r="6336" spans="1:5" ht="23.25" hidden="1" x14ac:dyDescent="0.2">
      <c r="A6336" s="41" t="s">
        <v>6186</v>
      </c>
      <c r="B6336" s="41" t="s">
        <v>6197</v>
      </c>
      <c r="C6336" s="63">
        <v>5730519</v>
      </c>
      <c r="D6336" s="34" t="s">
        <v>6199</v>
      </c>
      <c r="E6336" s="37"/>
    </row>
    <row r="6337" spans="1:5" ht="23.25" hidden="1" x14ac:dyDescent="0.2">
      <c r="A6337" s="41" t="s">
        <v>6186</v>
      </c>
      <c r="B6337" s="41" t="s">
        <v>6201</v>
      </c>
      <c r="C6337" s="63">
        <v>5730616</v>
      </c>
      <c r="D6337" s="34" t="s">
        <v>6200</v>
      </c>
      <c r="E6337" s="37"/>
    </row>
    <row r="6338" spans="1:5" ht="23.25" hidden="1" x14ac:dyDescent="0.2">
      <c r="A6338" s="41" t="s">
        <v>6186</v>
      </c>
      <c r="B6338" s="41" t="s">
        <v>6201</v>
      </c>
      <c r="C6338" s="63">
        <v>5730617</v>
      </c>
      <c r="D6338" s="34" t="s">
        <v>6202</v>
      </c>
      <c r="E6338" s="37"/>
    </row>
    <row r="6339" spans="1:5" ht="23.25" hidden="1" x14ac:dyDescent="0.2">
      <c r="A6339" s="41" t="s">
        <v>6186</v>
      </c>
      <c r="B6339" s="41" t="s">
        <v>6204</v>
      </c>
      <c r="C6339" s="63">
        <v>5730704</v>
      </c>
      <c r="D6339" s="34" t="s">
        <v>6203</v>
      </c>
      <c r="E6339" s="37"/>
    </row>
    <row r="6340" spans="1:5" ht="23.25" hidden="1" x14ac:dyDescent="0.2">
      <c r="A6340" s="41" t="s">
        <v>6186</v>
      </c>
      <c r="B6340" s="41" t="s">
        <v>6185</v>
      </c>
      <c r="C6340" s="63">
        <v>6730101</v>
      </c>
      <c r="D6340" s="34" t="s">
        <v>6205</v>
      </c>
      <c r="E6340" s="37"/>
    </row>
    <row r="6341" spans="1:5" ht="23.25" hidden="1" x14ac:dyDescent="0.2">
      <c r="A6341" s="41" t="s">
        <v>6186</v>
      </c>
      <c r="B6341" s="41" t="s">
        <v>6185</v>
      </c>
      <c r="C6341" s="63">
        <v>6730102</v>
      </c>
      <c r="D6341" s="34" t="s">
        <v>6206</v>
      </c>
      <c r="E6341" s="37"/>
    </row>
    <row r="6342" spans="1:5" ht="23.25" hidden="1" x14ac:dyDescent="0.2">
      <c r="A6342" s="41" t="s">
        <v>6186</v>
      </c>
      <c r="B6342" s="41" t="s">
        <v>6185</v>
      </c>
      <c r="C6342" s="63">
        <v>6730103</v>
      </c>
      <c r="D6342" s="34" t="s">
        <v>6207</v>
      </c>
      <c r="E6342" s="37"/>
    </row>
    <row r="6343" spans="1:5" ht="23.25" hidden="1" x14ac:dyDescent="0.2">
      <c r="A6343" s="41" t="s">
        <v>6186</v>
      </c>
      <c r="B6343" s="41" t="s">
        <v>6185</v>
      </c>
      <c r="C6343" s="63">
        <v>6730104</v>
      </c>
      <c r="D6343" s="34" t="s">
        <v>6208</v>
      </c>
      <c r="E6343" s="37"/>
    </row>
    <row r="6344" spans="1:5" ht="23.25" hidden="1" x14ac:dyDescent="0.2">
      <c r="A6344" s="41" t="s">
        <v>6186</v>
      </c>
      <c r="B6344" s="41" t="s">
        <v>6185</v>
      </c>
      <c r="C6344" s="63">
        <v>6730105</v>
      </c>
      <c r="D6344" s="34" t="s">
        <v>1213</v>
      </c>
      <c r="E6344" s="37"/>
    </row>
    <row r="6345" spans="1:5" ht="23.25" hidden="1" x14ac:dyDescent="0.2">
      <c r="A6345" s="41" t="s">
        <v>6186</v>
      </c>
      <c r="B6345" s="41" t="s">
        <v>6185</v>
      </c>
      <c r="C6345" s="63">
        <v>6730106</v>
      </c>
      <c r="D6345" s="34" t="s">
        <v>6209</v>
      </c>
      <c r="E6345" s="37"/>
    </row>
    <row r="6346" spans="1:5" ht="23.25" hidden="1" x14ac:dyDescent="0.2">
      <c r="A6346" s="41" t="s">
        <v>6186</v>
      </c>
      <c r="B6346" s="41" t="s">
        <v>6185</v>
      </c>
      <c r="C6346" s="63">
        <v>6730107</v>
      </c>
      <c r="D6346" s="34" t="s">
        <v>6210</v>
      </c>
      <c r="E6346" s="37"/>
    </row>
    <row r="6347" spans="1:5" ht="23.25" hidden="1" x14ac:dyDescent="0.2">
      <c r="A6347" s="41" t="s">
        <v>6186</v>
      </c>
      <c r="B6347" s="41" t="s">
        <v>6185</v>
      </c>
      <c r="C6347" s="63">
        <v>6730108</v>
      </c>
      <c r="D6347" s="34" t="s">
        <v>6211</v>
      </c>
      <c r="E6347" s="37"/>
    </row>
    <row r="6348" spans="1:5" ht="23.25" hidden="1" x14ac:dyDescent="0.2">
      <c r="A6348" s="41" t="s">
        <v>6186</v>
      </c>
      <c r="B6348" s="41" t="s">
        <v>6185</v>
      </c>
      <c r="C6348" s="63">
        <v>6730109</v>
      </c>
      <c r="D6348" s="34" t="s">
        <v>6212</v>
      </c>
      <c r="E6348" s="37"/>
    </row>
    <row r="6349" spans="1:5" ht="23.25" hidden="1" x14ac:dyDescent="0.2">
      <c r="A6349" s="41" t="s">
        <v>6186</v>
      </c>
      <c r="B6349" s="41" t="s">
        <v>6185</v>
      </c>
      <c r="C6349" s="63">
        <v>6730110</v>
      </c>
      <c r="D6349" s="34" t="s">
        <v>6213</v>
      </c>
      <c r="E6349" s="37"/>
    </row>
    <row r="6350" spans="1:5" ht="23.25" hidden="1" x14ac:dyDescent="0.2">
      <c r="A6350" s="41" t="s">
        <v>6186</v>
      </c>
      <c r="B6350" s="41" t="s">
        <v>6185</v>
      </c>
      <c r="C6350" s="63">
        <v>6730111</v>
      </c>
      <c r="D6350" s="34" t="s">
        <v>6214</v>
      </c>
      <c r="E6350" s="37"/>
    </row>
    <row r="6351" spans="1:5" ht="23.25" hidden="1" x14ac:dyDescent="0.2">
      <c r="A6351" s="41" t="s">
        <v>6186</v>
      </c>
      <c r="B6351" s="41" t="s">
        <v>6185</v>
      </c>
      <c r="C6351" s="63">
        <v>6730112</v>
      </c>
      <c r="D6351" s="34" t="s">
        <v>6215</v>
      </c>
      <c r="E6351" s="37"/>
    </row>
    <row r="6352" spans="1:5" ht="23.25" hidden="1" x14ac:dyDescent="0.2">
      <c r="A6352" s="41" t="s">
        <v>6186</v>
      </c>
      <c r="B6352" s="41" t="s">
        <v>6185</v>
      </c>
      <c r="C6352" s="63">
        <v>6730113</v>
      </c>
      <c r="D6352" s="34" t="s">
        <v>793</v>
      </c>
      <c r="E6352" s="37"/>
    </row>
    <row r="6353" spans="1:5" ht="23.25" hidden="1" x14ac:dyDescent="0.2">
      <c r="A6353" s="41" t="s">
        <v>6186</v>
      </c>
      <c r="B6353" s="41" t="s">
        <v>6185</v>
      </c>
      <c r="C6353" s="63">
        <v>6730114</v>
      </c>
      <c r="D6353" s="34" t="s">
        <v>5713</v>
      </c>
      <c r="E6353" s="37"/>
    </row>
    <row r="6354" spans="1:5" ht="23.25" hidden="1" x14ac:dyDescent="0.2">
      <c r="A6354" s="41" t="s">
        <v>6186</v>
      </c>
      <c r="B6354" s="41" t="s">
        <v>6185</v>
      </c>
      <c r="C6354" s="63">
        <v>6730115</v>
      </c>
      <c r="D6354" s="34" t="s">
        <v>6013</v>
      </c>
      <c r="E6354" s="37"/>
    </row>
    <row r="6355" spans="1:5" ht="23.25" hidden="1" x14ac:dyDescent="0.2">
      <c r="A6355" s="41" t="s">
        <v>6186</v>
      </c>
      <c r="B6355" s="41" t="s">
        <v>6185</v>
      </c>
      <c r="C6355" s="63">
        <v>6730116</v>
      </c>
      <c r="D6355" s="34" t="s">
        <v>6216</v>
      </c>
      <c r="E6355" s="37"/>
    </row>
    <row r="6356" spans="1:5" ht="23.25" hidden="1" x14ac:dyDescent="0.2">
      <c r="A6356" s="41" t="s">
        <v>6186</v>
      </c>
      <c r="B6356" s="41" t="s">
        <v>6185</v>
      </c>
      <c r="C6356" s="63">
        <v>6730117</v>
      </c>
      <c r="D6356" s="34" t="s">
        <v>6217</v>
      </c>
      <c r="E6356" s="37"/>
    </row>
    <row r="6357" spans="1:5" ht="23.25" hidden="1" x14ac:dyDescent="0.2">
      <c r="A6357" s="41" t="s">
        <v>6186</v>
      </c>
      <c r="B6357" s="41" t="s">
        <v>6185</v>
      </c>
      <c r="C6357" s="63">
        <v>6730118</v>
      </c>
      <c r="D6357" s="34" t="s">
        <v>6218</v>
      </c>
      <c r="E6357" s="37"/>
    </row>
    <row r="6358" spans="1:5" ht="23.25" hidden="1" x14ac:dyDescent="0.2">
      <c r="A6358" s="41" t="s">
        <v>6186</v>
      </c>
      <c r="B6358" s="41" t="s">
        <v>6185</v>
      </c>
      <c r="C6358" s="63">
        <v>6730119</v>
      </c>
      <c r="D6358" s="34" t="s">
        <v>5323</v>
      </c>
      <c r="E6358" s="37"/>
    </row>
    <row r="6359" spans="1:5" ht="23.25" hidden="1" x14ac:dyDescent="0.2">
      <c r="A6359" s="41" t="s">
        <v>6186</v>
      </c>
      <c r="B6359" s="41" t="s">
        <v>6185</v>
      </c>
      <c r="C6359" s="63">
        <v>6730120</v>
      </c>
      <c r="D6359" s="34" t="s">
        <v>6219</v>
      </c>
      <c r="E6359" s="37"/>
    </row>
    <row r="6360" spans="1:5" ht="23.25" hidden="1" x14ac:dyDescent="0.2">
      <c r="A6360" s="41" t="s">
        <v>6186</v>
      </c>
      <c r="B6360" s="41" t="s">
        <v>6185</v>
      </c>
      <c r="C6360" s="63">
        <v>6730121</v>
      </c>
      <c r="D6360" s="34" t="s">
        <v>6220</v>
      </c>
      <c r="E6360" s="37"/>
    </row>
    <row r="6361" spans="1:5" ht="23.25" hidden="1" x14ac:dyDescent="0.2">
      <c r="A6361" s="41" t="s">
        <v>6186</v>
      </c>
      <c r="B6361" s="41" t="s">
        <v>6185</v>
      </c>
      <c r="C6361" s="63">
        <v>6730122</v>
      </c>
      <c r="D6361" s="34" t="s">
        <v>6221</v>
      </c>
      <c r="E6361" s="37"/>
    </row>
    <row r="6362" spans="1:5" ht="23.25" hidden="1" x14ac:dyDescent="0.2">
      <c r="A6362" s="41" t="s">
        <v>6186</v>
      </c>
      <c r="B6362" s="41" t="s">
        <v>6185</v>
      </c>
      <c r="C6362" s="63">
        <v>6730123</v>
      </c>
      <c r="D6362" s="34" t="s">
        <v>1750</v>
      </c>
      <c r="E6362" s="37"/>
    </row>
    <row r="6363" spans="1:5" ht="23.25" hidden="1" x14ac:dyDescent="0.2">
      <c r="A6363" s="41" t="s">
        <v>6186</v>
      </c>
      <c r="B6363" s="41" t="s">
        <v>6185</v>
      </c>
      <c r="C6363" s="63">
        <v>6730124</v>
      </c>
      <c r="D6363" s="34" t="s">
        <v>6222</v>
      </c>
      <c r="E6363" s="37"/>
    </row>
    <row r="6364" spans="1:5" ht="23.25" hidden="1" x14ac:dyDescent="0.2">
      <c r="A6364" s="41" t="s">
        <v>6186</v>
      </c>
      <c r="B6364" s="41" t="s">
        <v>6192</v>
      </c>
      <c r="C6364" s="63">
        <v>6730201</v>
      </c>
      <c r="D6364" s="34" t="s">
        <v>6223</v>
      </c>
      <c r="E6364" s="37"/>
    </row>
    <row r="6365" spans="1:5" ht="23.25" hidden="1" x14ac:dyDescent="0.2">
      <c r="A6365" s="41" t="s">
        <v>6186</v>
      </c>
      <c r="B6365" s="41" t="s">
        <v>6192</v>
      </c>
      <c r="C6365" s="63">
        <v>6730202</v>
      </c>
      <c r="D6365" s="34" t="s">
        <v>6224</v>
      </c>
      <c r="E6365" s="37"/>
    </row>
    <row r="6366" spans="1:5" ht="23.25" hidden="1" x14ac:dyDescent="0.2">
      <c r="A6366" s="41" t="s">
        <v>6186</v>
      </c>
      <c r="B6366" s="41" t="s">
        <v>6192</v>
      </c>
      <c r="C6366" s="63">
        <v>6730203</v>
      </c>
      <c r="D6366" s="34" t="s">
        <v>6225</v>
      </c>
      <c r="E6366" s="37"/>
    </row>
    <row r="6367" spans="1:5" ht="23.25" hidden="1" x14ac:dyDescent="0.2">
      <c r="A6367" s="41" t="s">
        <v>6186</v>
      </c>
      <c r="B6367" s="41" t="s">
        <v>6192</v>
      </c>
      <c r="C6367" s="63">
        <v>6730204</v>
      </c>
      <c r="D6367" s="34" t="s">
        <v>6226</v>
      </c>
      <c r="E6367" s="37"/>
    </row>
    <row r="6368" spans="1:5" ht="23.25" hidden="1" x14ac:dyDescent="0.2">
      <c r="A6368" s="41" t="s">
        <v>6186</v>
      </c>
      <c r="B6368" s="41" t="s">
        <v>6192</v>
      </c>
      <c r="C6368" s="63">
        <v>6730205</v>
      </c>
      <c r="D6368" s="34" t="s">
        <v>6227</v>
      </c>
      <c r="E6368" s="37"/>
    </row>
    <row r="6369" spans="1:5" ht="23.25" hidden="1" x14ac:dyDescent="0.2">
      <c r="A6369" s="41" t="s">
        <v>6186</v>
      </c>
      <c r="B6369" s="41" t="s">
        <v>6192</v>
      </c>
      <c r="C6369" s="63">
        <v>6730206</v>
      </c>
      <c r="D6369" s="34" t="s">
        <v>1722</v>
      </c>
      <c r="E6369" s="37"/>
    </row>
    <row r="6370" spans="1:5" ht="23.25" hidden="1" x14ac:dyDescent="0.2">
      <c r="A6370" s="41" t="s">
        <v>6186</v>
      </c>
      <c r="B6370" s="41" t="s">
        <v>6192</v>
      </c>
      <c r="C6370" s="63">
        <v>6730207</v>
      </c>
      <c r="D6370" s="34" t="s">
        <v>6228</v>
      </c>
      <c r="E6370" s="37"/>
    </row>
    <row r="6371" spans="1:5" ht="23.25" hidden="1" x14ac:dyDescent="0.2">
      <c r="A6371" s="41" t="s">
        <v>6186</v>
      </c>
      <c r="B6371" s="41" t="s">
        <v>6192</v>
      </c>
      <c r="C6371" s="63">
        <v>6730208</v>
      </c>
      <c r="D6371" s="34" t="s">
        <v>614</v>
      </c>
      <c r="E6371" s="37"/>
    </row>
    <row r="6372" spans="1:5" ht="23.25" hidden="1" x14ac:dyDescent="0.2">
      <c r="A6372" s="41" t="s">
        <v>6186</v>
      </c>
      <c r="B6372" s="41" t="s">
        <v>6192</v>
      </c>
      <c r="C6372" s="63">
        <v>6730209</v>
      </c>
      <c r="D6372" s="34" t="s">
        <v>6229</v>
      </c>
      <c r="E6372" s="37"/>
    </row>
    <row r="6373" spans="1:5" ht="23.25" hidden="1" x14ac:dyDescent="0.2">
      <c r="A6373" s="41" t="s">
        <v>6186</v>
      </c>
      <c r="B6373" s="41" t="s">
        <v>6192</v>
      </c>
      <c r="C6373" s="63">
        <v>6730210</v>
      </c>
      <c r="D6373" s="34" t="s">
        <v>6230</v>
      </c>
      <c r="E6373" s="37"/>
    </row>
    <row r="6374" spans="1:5" ht="23.25" hidden="1" x14ac:dyDescent="0.2">
      <c r="A6374" s="41" t="s">
        <v>6186</v>
      </c>
      <c r="B6374" s="41" t="s">
        <v>6192</v>
      </c>
      <c r="C6374" s="63">
        <v>6730211</v>
      </c>
      <c r="D6374" s="34" t="s">
        <v>889</v>
      </c>
      <c r="E6374" s="37"/>
    </row>
    <row r="6375" spans="1:5" ht="23.25" hidden="1" x14ac:dyDescent="0.2">
      <c r="A6375" s="41" t="s">
        <v>6186</v>
      </c>
      <c r="B6375" s="41" t="s">
        <v>6192</v>
      </c>
      <c r="C6375" s="63">
        <v>6730212</v>
      </c>
      <c r="D6375" s="34" t="s">
        <v>6231</v>
      </c>
      <c r="E6375" s="37"/>
    </row>
    <row r="6376" spans="1:5" ht="23.25" hidden="1" x14ac:dyDescent="0.2">
      <c r="A6376" s="41" t="s">
        <v>6186</v>
      </c>
      <c r="B6376" s="41" t="s">
        <v>6192</v>
      </c>
      <c r="C6376" s="63">
        <v>6730213</v>
      </c>
      <c r="D6376" s="34" t="s">
        <v>6232</v>
      </c>
      <c r="E6376" s="37"/>
    </row>
    <row r="6377" spans="1:5" ht="23.25" hidden="1" x14ac:dyDescent="0.2">
      <c r="A6377" s="41" t="s">
        <v>6186</v>
      </c>
      <c r="B6377" s="41" t="s">
        <v>6192</v>
      </c>
      <c r="C6377" s="63">
        <v>6730214</v>
      </c>
      <c r="D6377" s="34" t="s">
        <v>6233</v>
      </c>
      <c r="E6377" s="37"/>
    </row>
    <row r="6378" spans="1:5" ht="23.25" hidden="1" x14ac:dyDescent="0.2">
      <c r="A6378" s="41" t="s">
        <v>6186</v>
      </c>
      <c r="B6378" s="41" t="s">
        <v>6192</v>
      </c>
      <c r="C6378" s="63">
        <v>6730215</v>
      </c>
      <c r="D6378" s="34" t="s">
        <v>3149</v>
      </c>
      <c r="E6378" s="37"/>
    </row>
    <row r="6379" spans="1:5" ht="23.25" hidden="1" x14ac:dyDescent="0.2">
      <c r="A6379" s="41" t="s">
        <v>6186</v>
      </c>
      <c r="B6379" s="41" t="s">
        <v>6194</v>
      </c>
      <c r="C6379" s="63">
        <v>6730301</v>
      </c>
      <c r="D6379" s="34" t="s">
        <v>6234</v>
      </c>
      <c r="E6379" s="37"/>
    </row>
    <row r="6380" spans="1:5" ht="23.25" hidden="1" x14ac:dyDescent="0.2">
      <c r="A6380" s="41" t="s">
        <v>6186</v>
      </c>
      <c r="B6380" s="41" t="s">
        <v>6194</v>
      </c>
      <c r="C6380" s="63">
        <v>6730302</v>
      </c>
      <c r="D6380" s="34" t="s">
        <v>6235</v>
      </c>
      <c r="E6380" s="37"/>
    </row>
    <row r="6381" spans="1:5" ht="23.25" hidden="1" x14ac:dyDescent="0.2">
      <c r="A6381" s="41" t="s">
        <v>6186</v>
      </c>
      <c r="B6381" s="41" t="s">
        <v>6194</v>
      </c>
      <c r="C6381" s="63">
        <v>6730303</v>
      </c>
      <c r="D6381" s="34" t="s">
        <v>6236</v>
      </c>
      <c r="E6381" s="37"/>
    </row>
    <row r="6382" spans="1:5" ht="23.25" hidden="1" x14ac:dyDescent="0.2">
      <c r="A6382" s="41" t="s">
        <v>6186</v>
      </c>
      <c r="B6382" s="41" t="s">
        <v>6194</v>
      </c>
      <c r="C6382" s="63">
        <v>6730304</v>
      </c>
      <c r="D6382" s="34" t="s">
        <v>6237</v>
      </c>
      <c r="E6382" s="37"/>
    </row>
    <row r="6383" spans="1:5" ht="23.25" hidden="1" x14ac:dyDescent="0.2">
      <c r="A6383" s="41" t="s">
        <v>6186</v>
      </c>
      <c r="B6383" s="41" t="s">
        <v>6194</v>
      </c>
      <c r="C6383" s="63">
        <v>6730305</v>
      </c>
      <c r="D6383" s="34" t="s">
        <v>6238</v>
      </c>
      <c r="E6383" s="37"/>
    </row>
    <row r="6384" spans="1:5" ht="23.25" hidden="1" x14ac:dyDescent="0.2">
      <c r="A6384" s="41" t="s">
        <v>6186</v>
      </c>
      <c r="B6384" s="41" t="s">
        <v>6194</v>
      </c>
      <c r="C6384" s="63">
        <v>6730306</v>
      </c>
      <c r="D6384" s="34" t="s">
        <v>1174</v>
      </c>
      <c r="E6384" s="37"/>
    </row>
    <row r="6385" spans="1:5" ht="23.25" hidden="1" x14ac:dyDescent="0.2">
      <c r="A6385" s="41" t="s">
        <v>6186</v>
      </c>
      <c r="B6385" s="41" t="s">
        <v>6194</v>
      </c>
      <c r="C6385" s="63">
        <v>6730307</v>
      </c>
      <c r="D6385" s="34" t="s">
        <v>6239</v>
      </c>
      <c r="E6385" s="37"/>
    </row>
    <row r="6386" spans="1:5" ht="23.25" hidden="1" x14ac:dyDescent="0.2">
      <c r="A6386" s="41" t="s">
        <v>6186</v>
      </c>
      <c r="B6386" s="41" t="s">
        <v>6194</v>
      </c>
      <c r="C6386" s="63">
        <v>6730308</v>
      </c>
      <c r="D6386" s="34" t="s">
        <v>6240</v>
      </c>
      <c r="E6386" s="37"/>
    </row>
    <row r="6387" spans="1:5" ht="23.25" hidden="1" x14ac:dyDescent="0.2">
      <c r="A6387" s="41" t="s">
        <v>6186</v>
      </c>
      <c r="B6387" s="41" t="s">
        <v>6194</v>
      </c>
      <c r="C6387" s="63">
        <v>6730309</v>
      </c>
      <c r="D6387" s="34" t="s">
        <v>6241</v>
      </c>
      <c r="E6387" s="37"/>
    </row>
    <row r="6388" spans="1:5" ht="23.25" hidden="1" x14ac:dyDescent="0.2">
      <c r="A6388" s="41" t="s">
        <v>6186</v>
      </c>
      <c r="B6388" s="41" t="s">
        <v>6194</v>
      </c>
      <c r="C6388" s="63">
        <v>6730310</v>
      </c>
      <c r="D6388" s="34" t="s">
        <v>6242</v>
      </c>
      <c r="E6388" s="37"/>
    </row>
    <row r="6389" spans="1:5" ht="23.25" hidden="1" x14ac:dyDescent="0.2">
      <c r="A6389" s="41" t="s">
        <v>6186</v>
      </c>
      <c r="B6389" s="41" t="s">
        <v>6194</v>
      </c>
      <c r="C6389" s="63">
        <v>6730311</v>
      </c>
      <c r="D6389" s="34" t="s">
        <v>481</v>
      </c>
      <c r="E6389" s="37"/>
    </row>
    <row r="6390" spans="1:5" ht="23.25" hidden="1" x14ac:dyDescent="0.2">
      <c r="A6390" s="41" t="s">
        <v>6186</v>
      </c>
      <c r="B6390" s="41" t="s">
        <v>6194</v>
      </c>
      <c r="C6390" s="63">
        <v>6730312</v>
      </c>
      <c r="D6390" s="34" t="s">
        <v>6243</v>
      </c>
      <c r="E6390" s="37"/>
    </row>
    <row r="6391" spans="1:5" ht="23.25" hidden="1" x14ac:dyDescent="0.2">
      <c r="A6391" s="41" t="s">
        <v>6186</v>
      </c>
      <c r="B6391" s="41" t="s">
        <v>6194</v>
      </c>
      <c r="C6391" s="63">
        <v>6730313</v>
      </c>
      <c r="D6391" s="34" t="s">
        <v>6244</v>
      </c>
      <c r="E6391" s="37"/>
    </row>
    <row r="6392" spans="1:5" ht="23.25" hidden="1" x14ac:dyDescent="0.2">
      <c r="A6392" s="41" t="s">
        <v>6186</v>
      </c>
      <c r="B6392" s="41" t="s">
        <v>6194</v>
      </c>
      <c r="C6392" s="63">
        <v>6730315</v>
      </c>
      <c r="D6392" s="34" t="s">
        <v>6245</v>
      </c>
      <c r="E6392" s="37"/>
    </row>
    <row r="6393" spans="1:5" ht="23.25" hidden="1" x14ac:dyDescent="0.2">
      <c r="A6393" s="41" t="s">
        <v>6186</v>
      </c>
      <c r="B6393" s="41" t="s">
        <v>6194</v>
      </c>
      <c r="C6393" s="63">
        <v>6730316</v>
      </c>
      <c r="D6393" s="34" t="s">
        <v>905</v>
      </c>
      <c r="E6393" s="37"/>
    </row>
    <row r="6394" spans="1:5" ht="23.25" hidden="1" x14ac:dyDescent="0.2">
      <c r="A6394" s="41" t="s">
        <v>6186</v>
      </c>
      <c r="B6394" s="41" t="s">
        <v>6194</v>
      </c>
      <c r="C6394" s="63">
        <v>6730317</v>
      </c>
      <c r="D6394" s="34" t="s">
        <v>418</v>
      </c>
      <c r="E6394" s="37"/>
    </row>
    <row r="6395" spans="1:5" ht="23.25" hidden="1" x14ac:dyDescent="0.2">
      <c r="A6395" s="41" t="s">
        <v>6186</v>
      </c>
      <c r="B6395" s="41" t="s">
        <v>6194</v>
      </c>
      <c r="C6395" s="63">
        <v>6730318</v>
      </c>
      <c r="D6395" s="34" t="s">
        <v>6246</v>
      </c>
      <c r="E6395" s="37"/>
    </row>
    <row r="6396" spans="1:5" ht="23.25" hidden="1" x14ac:dyDescent="0.2">
      <c r="A6396" s="41" t="s">
        <v>6186</v>
      </c>
      <c r="B6396" s="41" t="s">
        <v>6194</v>
      </c>
      <c r="C6396" s="63">
        <v>6730319</v>
      </c>
      <c r="D6396" s="34" t="s">
        <v>6247</v>
      </c>
      <c r="E6396" s="37"/>
    </row>
    <row r="6397" spans="1:5" ht="23.25" hidden="1" x14ac:dyDescent="0.2">
      <c r="A6397" s="41" t="s">
        <v>6186</v>
      </c>
      <c r="B6397" s="41" t="s">
        <v>6194</v>
      </c>
      <c r="C6397" s="63">
        <v>6730320</v>
      </c>
      <c r="D6397" s="34" t="s">
        <v>6248</v>
      </c>
      <c r="E6397" s="37"/>
    </row>
    <row r="6398" spans="1:5" ht="23.25" hidden="1" x14ac:dyDescent="0.2">
      <c r="A6398" s="41" t="s">
        <v>6186</v>
      </c>
      <c r="B6398" s="41" t="s">
        <v>6194</v>
      </c>
      <c r="C6398" s="63">
        <v>6730321</v>
      </c>
      <c r="D6398" s="34" t="s">
        <v>6249</v>
      </c>
      <c r="E6398" s="37"/>
    </row>
    <row r="6399" spans="1:5" ht="23.25" hidden="1" x14ac:dyDescent="0.2">
      <c r="A6399" s="41" t="s">
        <v>6186</v>
      </c>
      <c r="B6399" s="41" t="s">
        <v>6194</v>
      </c>
      <c r="C6399" s="63">
        <v>6730322</v>
      </c>
      <c r="D6399" s="34" t="s">
        <v>6250</v>
      </c>
      <c r="E6399" s="37"/>
    </row>
    <row r="6400" spans="1:5" ht="23.25" hidden="1" x14ac:dyDescent="0.2">
      <c r="A6400" s="41" t="s">
        <v>6186</v>
      </c>
      <c r="B6400" s="41" t="s">
        <v>6194</v>
      </c>
      <c r="C6400" s="63">
        <v>6730323</v>
      </c>
      <c r="D6400" s="34" t="s">
        <v>6251</v>
      </c>
      <c r="E6400" s="37"/>
    </row>
    <row r="6401" spans="1:5" ht="23.25" hidden="1" x14ac:dyDescent="0.2">
      <c r="A6401" s="41" t="s">
        <v>6186</v>
      </c>
      <c r="B6401" s="41" t="s">
        <v>6194</v>
      </c>
      <c r="C6401" s="63">
        <v>6730324</v>
      </c>
      <c r="D6401" s="34" t="s">
        <v>6252</v>
      </c>
      <c r="E6401" s="37"/>
    </row>
    <row r="6402" spans="1:5" ht="23.25" hidden="1" x14ac:dyDescent="0.2">
      <c r="A6402" s="41" t="s">
        <v>6186</v>
      </c>
      <c r="B6402" s="41" t="s">
        <v>6196</v>
      </c>
      <c r="C6402" s="63">
        <v>6730401</v>
      </c>
      <c r="D6402" s="34" t="s">
        <v>6253</v>
      </c>
      <c r="E6402" s="37"/>
    </row>
    <row r="6403" spans="1:5" ht="23.25" hidden="1" x14ac:dyDescent="0.2">
      <c r="A6403" s="41" t="s">
        <v>6186</v>
      </c>
      <c r="B6403" s="41" t="s">
        <v>6196</v>
      </c>
      <c r="C6403" s="63">
        <v>6730402</v>
      </c>
      <c r="D6403" s="34" t="s">
        <v>6254</v>
      </c>
      <c r="E6403" s="37"/>
    </row>
    <row r="6404" spans="1:5" ht="23.25" hidden="1" x14ac:dyDescent="0.2">
      <c r="A6404" s="41" t="s">
        <v>6186</v>
      </c>
      <c r="B6404" s="41" t="s">
        <v>6196</v>
      </c>
      <c r="C6404" s="63">
        <v>6730403</v>
      </c>
      <c r="D6404" s="34" t="s">
        <v>6255</v>
      </c>
      <c r="E6404" s="37"/>
    </row>
    <row r="6405" spans="1:5" ht="23.25" hidden="1" x14ac:dyDescent="0.2">
      <c r="A6405" s="41" t="s">
        <v>6186</v>
      </c>
      <c r="B6405" s="41" t="s">
        <v>6196</v>
      </c>
      <c r="C6405" s="63">
        <v>6730404</v>
      </c>
      <c r="D6405" s="34" t="s">
        <v>6256</v>
      </c>
      <c r="E6405" s="37"/>
    </row>
    <row r="6406" spans="1:5" ht="23.25" hidden="1" x14ac:dyDescent="0.2">
      <c r="A6406" s="41" t="s">
        <v>6186</v>
      </c>
      <c r="B6406" s="41" t="s">
        <v>6196</v>
      </c>
      <c r="C6406" s="63">
        <v>6730405</v>
      </c>
      <c r="D6406" s="34" t="s">
        <v>348</v>
      </c>
      <c r="E6406" s="37"/>
    </row>
    <row r="6407" spans="1:5" ht="23.25" hidden="1" x14ac:dyDescent="0.2">
      <c r="A6407" s="41" t="s">
        <v>6186</v>
      </c>
      <c r="B6407" s="41" t="s">
        <v>6196</v>
      </c>
      <c r="C6407" s="63">
        <v>6730406</v>
      </c>
      <c r="D6407" s="34" t="s">
        <v>6257</v>
      </c>
      <c r="E6407" s="37"/>
    </row>
    <row r="6408" spans="1:5" ht="23.25" hidden="1" x14ac:dyDescent="0.2">
      <c r="A6408" s="41" t="s">
        <v>6186</v>
      </c>
      <c r="B6408" s="41" t="s">
        <v>6197</v>
      </c>
      <c r="C6408" s="63">
        <v>6730501</v>
      </c>
      <c r="D6408" s="34" t="s">
        <v>6258</v>
      </c>
      <c r="E6408" s="37"/>
    </row>
    <row r="6409" spans="1:5" ht="23.25" hidden="1" x14ac:dyDescent="0.2">
      <c r="A6409" s="41" t="s">
        <v>6186</v>
      </c>
      <c r="B6409" s="41" t="s">
        <v>6197</v>
      </c>
      <c r="C6409" s="63">
        <v>6730502</v>
      </c>
      <c r="D6409" s="34" t="s">
        <v>6259</v>
      </c>
      <c r="E6409" s="37"/>
    </row>
    <row r="6410" spans="1:5" ht="23.25" hidden="1" x14ac:dyDescent="0.2">
      <c r="A6410" s="41" t="s">
        <v>6186</v>
      </c>
      <c r="B6410" s="41" t="s">
        <v>6197</v>
      </c>
      <c r="C6410" s="63">
        <v>6730503</v>
      </c>
      <c r="D6410" s="34" t="s">
        <v>6156</v>
      </c>
      <c r="E6410" s="37"/>
    </row>
    <row r="6411" spans="1:5" ht="23.25" hidden="1" x14ac:dyDescent="0.2">
      <c r="A6411" s="41" t="s">
        <v>6186</v>
      </c>
      <c r="B6411" s="41" t="s">
        <v>6197</v>
      </c>
      <c r="C6411" s="63">
        <v>6730504</v>
      </c>
      <c r="D6411" s="34" t="s">
        <v>6260</v>
      </c>
      <c r="E6411" s="37"/>
    </row>
    <row r="6412" spans="1:5" ht="23.25" hidden="1" x14ac:dyDescent="0.2">
      <c r="A6412" s="41" t="s">
        <v>6186</v>
      </c>
      <c r="B6412" s="41" t="s">
        <v>6197</v>
      </c>
      <c r="C6412" s="63">
        <v>6730505</v>
      </c>
      <c r="D6412" s="34" t="s">
        <v>6261</v>
      </c>
      <c r="E6412" s="37"/>
    </row>
    <row r="6413" spans="1:5" ht="23.25" hidden="1" x14ac:dyDescent="0.2">
      <c r="A6413" s="41" t="s">
        <v>6186</v>
      </c>
      <c r="B6413" s="41" t="s">
        <v>6197</v>
      </c>
      <c r="C6413" s="63">
        <v>6730506</v>
      </c>
      <c r="D6413" s="34" t="s">
        <v>62</v>
      </c>
      <c r="E6413" s="37"/>
    </row>
    <row r="6414" spans="1:5" ht="23.25" hidden="1" x14ac:dyDescent="0.2">
      <c r="A6414" s="41" t="s">
        <v>6186</v>
      </c>
      <c r="B6414" s="41" t="s">
        <v>6197</v>
      </c>
      <c r="C6414" s="63">
        <v>6730507</v>
      </c>
      <c r="D6414" s="34" t="s">
        <v>418</v>
      </c>
      <c r="E6414" s="37"/>
    </row>
    <row r="6415" spans="1:5" ht="23.25" hidden="1" x14ac:dyDescent="0.2">
      <c r="A6415" s="41" t="s">
        <v>6186</v>
      </c>
      <c r="B6415" s="41" t="s">
        <v>6197</v>
      </c>
      <c r="C6415" s="63">
        <v>6730508</v>
      </c>
      <c r="D6415" s="34" t="s">
        <v>161</v>
      </c>
      <c r="E6415" s="37"/>
    </row>
    <row r="6416" spans="1:5" ht="23.25" hidden="1" x14ac:dyDescent="0.2">
      <c r="A6416" s="41" t="s">
        <v>6186</v>
      </c>
      <c r="B6416" s="41" t="s">
        <v>6197</v>
      </c>
      <c r="C6416" s="63">
        <v>6730509</v>
      </c>
      <c r="D6416" s="34" t="s">
        <v>6262</v>
      </c>
      <c r="E6416" s="37"/>
    </row>
    <row r="6417" spans="1:5" ht="23.25" hidden="1" x14ac:dyDescent="0.2">
      <c r="A6417" s="41" t="s">
        <v>6186</v>
      </c>
      <c r="B6417" s="41" t="s">
        <v>6197</v>
      </c>
      <c r="C6417" s="63">
        <v>6730510</v>
      </c>
      <c r="D6417" s="34" t="s">
        <v>6263</v>
      </c>
      <c r="E6417" s="37"/>
    </row>
    <row r="6418" spans="1:5" ht="23.25" hidden="1" x14ac:dyDescent="0.2">
      <c r="A6418" s="41" t="s">
        <v>6186</v>
      </c>
      <c r="B6418" s="41" t="s">
        <v>6197</v>
      </c>
      <c r="C6418" s="63">
        <v>6730511</v>
      </c>
      <c r="D6418" s="34" t="s">
        <v>5371</v>
      </c>
      <c r="E6418" s="37"/>
    </row>
    <row r="6419" spans="1:5" ht="23.25" hidden="1" x14ac:dyDescent="0.2">
      <c r="A6419" s="41" t="s">
        <v>6186</v>
      </c>
      <c r="B6419" s="41" t="s">
        <v>6197</v>
      </c>
      <c r="C6419" s="63">
        <v>6730512</v>
      </c>
      <c r="D6419" s="34" t="s">
        <v>6264</v>
      </c>
      <c r="E6419" s="37"/>
    </row>
    <row r="6420" spans="1:5" ht="23.25" hidden="1" x14ac:dyDescent="0.2">
      <c r="A6420" s="41" t="s">
        <v>6186</v>
      </c>
      <c r="B6420" s="41" t="s">
        <v>6197</v>
      </c>
      <c r="C6420" s="63">
        <v>6730513</v>
      </c>
      <c r="D6420" s="34" t="s">
        <v>6265</v>
      </c>
      <c r="E6420" s="37"/>
    </row>
    <row r="6421" spans="1:5" ht="23.25" hidden="1" x14ac:dyDescent="0.2">
      <c r="A6421" s="41" t="s">
        <v>6186</v>
      </c>
      <c r="B6421" s="41" t="s">
        <v>6197</v>
      </c>
      <c r="C6421" s="63">
        <v>6730514</v>
      </c>
      <c r="D6421" s="34" t="s">
        <v>6266</v>
      </c>
      <c r="E6421" s="37"/>
    </row>
    <row r="6422" spans="1:5" ht="23.25" hidden="1" x14ac:dyDescent="0.2">
      <c r="A6422" s="41" t="s">
        <v>6186</v>
      </c>
      <c r="B6422" s="41" t="s">
        <v>6197</v>
      </c>
      <c r="C6422" s="63">
        <v>6730515</v>
      </c>
      <c r="D6422" s="34" t="s">
        <v>6267</v>
      </c>
      <c r="E6422" s="37"/>
    </row>
    <row r="6423" spans="1:5" ht="23.25" hidden="1" x14ac:dyDescent="0.2">
      <c r="A6423" s="41" t="s">
        <v>6186</v>
      </c>
      <c r="B6423" s="41" t="s">
        <v>6201</v>
      </c>
      <c r="C6423" s="63">
        <v>6730601</v>
      </c>
      <c r="D6423" s="34" t="s">
        <v>6268</v>
      </c>
      <c r="E6423" s="37"/>
    </row>
    <row r="6424" spans="1:5" ht="23.25" hidden="1" x14ac:dyDescent="0.2">
      <c r="A6424" s="41" t="s">
        <v>6186</v>
      </c>
      <c r="B6424" s="41" t="s">
        <v>6201</v>
      </c>
      <c r="C6424" s="63">
        <v>6730602</v>
      </c>
      <c r="D6424" s="34" t="s">
        <v>6269</v>
      </c>
      <c r="E6424" s="37"/>
    </row>
    <row r="6425" spans="1:5" ht="23.25" hidden="1" x14ac:dyDescent="0.2">
      <c r="A6425" s="41" t="s">
        <v>6186</v>
      </c>
      <c r="B6425" s="41" t="s">
        <v>6201</v>
      </c>
      <c r="C6425" s="63">
        <v>6730603</v>
      </c>
      <c r="D6425" s="34" t="s">
        <v>6270</v>
      </c>
      <c r="E6425" s="37"/>
    </row>
    <row r="6426" spans="1:5" ht="23.25" hidden="1" x14ac:dyDescent="0.2">
      <c r="A6426" s="41" t="s">
        <v>6186</v>
      </c>
      <c r="B6426" s="41" t="s">
        <v>6201</v>
      </c>
      <c r="C6426" s="63">
        <v>6730604</v>
      </c>
      <c r="D6426" s="34" t="s">
        <v>6271</v>
      </c>
      <c r="E6426" s="37"/>
    </row>
    <row r="6427" spans="1:5" ht="23.25" hidden="1" x14ac:dyDescent="0.2">
      <c r="A6427" s="41" t="s">
        <v>6186</v>
      </c>
      <c r="B6427" s="41" t="s">
        <v>6201</v>
      </c>
      <c r="C6427" s="63">
        <v>6730605</v>
      </c>
      <c r="D6427" s="34" t="s">
        <v>6272</v>
      </c>
      <c r="E6427" s="37"/>
    </row>
    <row r="6428" spans="1:5" ht="23.25" hidden="1" x14ac:dyDescent="0.2">
      <c r="A6428" s="41" t="s">
        <v>6186</v>
      </c>
      <c r="B6428" s="41" t="s">
        <v>6201</v>
      </c>
      <c r="C6428" s="63">
        <v>6730606</v>
      </c>
      <c r="D6428" s="34" t="s">
        <v>66</v>
      </c>
      <c r="E6428" s="37"/>
    </row>
    <row r="6429" spans="1:5" ht="23.25" hidden="1" x14ac:dyDescent="0.2">
      <c r="A6429" s="41" t="s">
        <v>6186</v>
      </c>
      <c r="B6429" s="41" t="s">
        <v>6201</v>
      </c>
      <c r="C6429" s="63">
        <v>6730607</v>
      </c>
      <c r="D6429" s="34" t="s">
        <v>610</v>
      </c>
      <c r="E6429" s="37"/>
    </row>
    <row r="6430" spans="1:5" ht="23.25" hidden="1" x14ac:dyDescent="0.2">
      <c r="A6430" s="41" t="s">
        <v>6186</v>
      </c>
      <c r="B6430" s="41" t="s">
        <v>6201</v>
      </c>
      <c r="C6430" s="63">
        <v>6730608</v>
      </c>
      <c r="D6430" s="34" t="s">
        <v>6273</v>
      </c>
      <c r="E6430" s="37"/>
    </row>
    <row r="6431" spans="1:5" ht="23.25" hidden="1" x14ac:dyDescent="0.2">
      <c r="A6431" s="41" t="s">
        <v>6186</v>
      </c>
      <c r="B6431" s="41" t="s">
        <v>6201</v>
      </c>
      <c r="C6431" s="63">
        <v>6730609</v>
      </c>
      <c r="D6431" s="34" t="s">
        <v>6274</v>
      </c>
      <c r="E6431" s="37"/>
    </row>
    <row r="6432" spans="1:5" ht="23.25" hidden="1" x14ac:dyDescent="0.2">
      <c r="A6432" s="41" t="s">
        <v>6186</v>
      </c>
      <c r="B6432" s="41" t="s">
        <v>6201</v>
      </c>
      <c r="C6432" s="63">
        <v>6730610</v>
      </c>
      <c r="D6432" s="34" t="s">
        <v>6275</v>
      </c>
      <c r="E6432" s="37"/>
    </row>
    <row r="6433" spans="1:5" ht="23.25" hidden="1" x14ac:dyDescent="0.2">
      <c r="A6433" s="41" t="s">
        <v>6186</v>
      </c>
      <c r="B6433" s="41" t="s">
        <v>6201</v>
      </c>
      <c r="C6433" s="63">
        <v>6730611</v>
      </c>
      <c r="D6433" s="34" t="s">
        <v>1170</v>
      </c>
      <c r="E6433" s="37"/>
    </row>
    <row r="6434" spans="1:5" ht="23.25" hidden="1" x14ac:dyDescent="0.2">
      <c r="A6434" s="41" t="s">
        <v>6186</v>
      </c>
      <c r="B6434" s="41" t="s">
        <v>6201</v>
      </c>
      <c r="C6434" s="63">
        <v>6730612</v>
      </c>
      <c r="D6434" s="34" t="s">
        <v>6276</v>
      </c>
      <c r="E6434" s="37"/>
    </row>
    <row r="6435" spans="1:5" ht="23.25" hidden="1" x14ac:dyDescent="0.2">
      <c r="A6435" s="41" t="s">
        <v>6186</v>
      </c>
      <c r="B6435" s="41" t="s">
        <v>6201</v>
      </c>
      <c r="C6435" s="63">
        <v>6730613</v>
      </c>
      <c r="D6435" s="34" t="s">
        <v>6277</v>
      </c>
      <c r="E6435" s="37"/>
    </row>
    <row r="6436" spans="1:5" ht="23.25" hidden="1" x14ac:dyDescent="0.2">
      <c r="A6436" s="41" t="s">
        <v>6186</v>
      </c>
      <c r="B6436" s="41" t="s">
        <v>6201</v>
      </c>
      <c r="C6436" s="63">
        <v>6730614</v>
      </c>
      <c r="D6436" s="34" t="s">
        <v>6278</v>
      </c>
      <c r="E6436" s="37"/>
    </row>
    <row r="6437" spans="1:5" ht="23.25" hidden="1" x14ac:dyDescent="0.2">
      <c r="A6437" s="41" t="s">
        <v>6186</v>
      </c>
      <c r="B6437" s="41" t="s">
        <v>6201</v>
      </c>
      <c r="C6437" s="63">
        <v>6730615</v>
      </c>
      <c r="D6437" s="34" t="s">
        <v>109</v>
      </c>
      <c r="E6437" s="37"/>
    </row>
    <row r="6438" spans="1:5" ht="23.25" hidden="1" x14ac:dyDescent="0.2">
      <c r="A6438" s="41" t="s">
        <v>6186</v>
      </c>
      <c r="B6438" s="41" t="s">
        <v>6204</v>
      </c>
      <c r="C6438" s="63">
        <v>6730701</v>
      </c>
      <c r="D6438" s="34" t="s">
        <v>6279</v>
      </c>
      <c r="E6438" s="37"/>
    </row>
    <row r="6439" spans="1:5" ht="23.25" hidden="1" x14ac:dyDescent="0.2">
      <c r="A6439" s="41" t="s">
        <v>6186</v>
      </c>
      <c r="B6439" s="41" t="s">
        <v>6204</v>
      </c>
      <c r="C6439" s="63">
        <v>6730702</v>
      </c>
      <c r="D6439" s="34" t="s">
        <v>103</v>
      </c>
      <c r="E6439" s="37"/>
    </row>
    <row r="6440" spans="1:5" ht="23.25" hidden="1" x14ac:dyDescent="0.2">
      <c r="A6440" s="41" t="s">
        <v>6186</v>
      </c>
      <c r="B6440" s="41" t="s">
        <v>6204</v>
      </c>
      <c r="C6440" s="63">
        <v>6730703</v>
      </c>
      <c r="D6440" s="34" t="s">
        <v>6280</v>
      </c>
      <c r="E6440" s="37"/>
    </row>
    <row r="6441" spans="1:5" ht="23.25" hidden="1" x14ac:dyDescent="0.2">
      <c r="A6441" s="41" t="s">
        <v>6283</v>
      </c>
      <c r="B6441" s="41" t="s">
        <v>6282</v>
      </c>
      <c r="C6441" s="63">
        <v>2740101</v>
      </c>
      <c r="D6441" s="34" t="s">
        <v>6281</v>
      </c>
      <c r="E6441" s="37"/>
    </row>
    <row r="6442" spans="1:5" ht="23.25" hidden="1" x14ac:dyDescent="0.2">
      <c r="A6442" s="41" t="s">
        <v>6283</v>
      </c>
      <c r="B6442" s="41" t="s">
        <v>6282</v>
      </c>
      <c r="C6442" s="63">
        <v>3740101</v>
      </c>
      <c r="D6442" s="34" t="s">
        <v>6284</v>
      </c>
      <c r="E6442" s="37"/>
    </row>
    <row r="6443" spans="1:5" ht="23.25" hidden="1" x14ac:dyDescent="0.2">
      <c r="A6443" s="41" t="s">
        <v>6283</v>
      </c>
      <c r="B6443" s="41" t="s">
        <v>6286</v>
      </c>
      <c r="C6443" s="63">
        <v>4740201</v>
      </c>
      <c r="D6443" s="34" t="s">
        <v>6285</v>
      </c>
      <c r="E6443" s="37"/>
    </row>
    <row r="6444" spans="1:5" ht="23.25" hidden="1" x14ac:dyDescent="0.2">
      <c r="A6444" s="41" t="s">
        <v>6283</v>
      </c>
      <c r="B6444" s="41" t="s">
        <v>6286</v>
      </c>
      <c r="C6444" s="63">
        <v>4740202</v>
      </c>
      <c r="D6444" s="34" t="s">
        <v>6287</v>
      </c>
      <c r="E6444" s="37"/>
    </row>
    <row r="6445" spans="1:5" ht="23.25" hidden="1" x14ac:dyDescent="0.2">
      <c r="A6445" s="41" t="s">
        <v>6283</v>
      </c>
      <c r="B6445" s="41" t="s">
        <v>6282</v>
      </c>
      <c r="C6445" s="63">
        <v>5740116</v>
      </c>
      <c r="D6445" s="34" t="s">
        <v>6288</v>
      </c>
      <c r="E6445" s="37"/>
    </row>
    <row r="6446" spans="1:5" ht="23.25" hidden="1" x14ac:dyDescent="0.2">
      <c r="A6446" s="41" t="s">
        <v>6283</v>
      </c>
      <c r="B6446" s="41" t="s">
        <v>6290</v>
      </c>
      <c r="C6446" s="63">
        <v>5740309</v>
      </c>
      <c r="D6446" s="34" t="s">
        <v>6289</v>
      </c>
      <c r="E6446" s="37"/>
    </row>
    <row r="6447" spans="1:5" ht="23.25" hidden="1" x14ac:dyDescent="0.2">
      <c r="A6447" s="41" t="s">
        <v>6283</v>
      </c>
      <c r="B6447" s="41" t="s">
        <v>6290</v>
      </c>
      <c r="C6447" s="63">
        <v>5740310</v>
      </c>
      <c r="D6447" s="34" t="s">
        <v>6291</v>
      </c>
      <c r="E6447" s="37"/>
    </row>
    <row r="6448" spans="1:5" ht="23.25" hidden="1" x14ac:dyDescent="0.2">
      <c r="A6448" s="41" t="s">
        <v>6283</v>
      </c>
      <c r="B6448" s="41" t="s">
        <v>6290</v>
      </c>
      <c r="C6448" s="63">
        <v>5740311</v>
      </c>
      <c r="D6448" s="34" t="s">
        <v>6292</v>
      </c>
      <c r="E6448" s="37"/>
    </row>
    <row r="6449" spans="1:5" ht="23.25" hidden="1" x14ac:dyDescent="0.2">
      <c r="A6449" s="41" t="s">
        <v>6283</v>
      </c>
      <c r="B6449" s="41" t="s">
        <v>6282</v>
      </c>
      <c r="C6449" s="63">
        <v>6740101</v>
      </c>
      <c r="D6449" s="34" t="s">
        <v>6293</v>
      </c>
      <c r="E6449" s="37"/>
    </row>
    <row r="6450" spans="1:5" ht="23.25" hidden="1" x14ac:dyDescent="0.2">
      <c r="A6450" s="41" t="s">
        <v>6283</v>
      </c>
      <c r="B6450" s="41" t="s">
        <v>6282</v>
      </c>
      <c r="C6450" s="63">
        <v>6740102</v>
      </c>
      <c r="D6450" s="34" t="s">
        <v>6294</v>
      </c>
      <c r="E6450" s="37"/>
    </row>
    <row r="6451" spans="1:5" ht="23.25" hidden="1" x14ac:dyDescent="0.2">
      <c r="A6451" s="41" t="s">
        <v>6283</v>
      </c>
      <c r="B6451" s="41" t="s">
        <v>6282</v>
      </c>
      <c r="C6451" s="63">
        <v>6740103</v>
      </c>
      <c r="D6451" s="34" t="s">
        <v>6295</v>
      </c>
      <c r="E6451" s="37"/>
    </row>
    <row r="6452" spans="1:5" ht="23.25" hidden="1" x14ac:dyDescent="0.2">
      <c r="A6452" s="41" t="s">
        <v>6283</v>
      </c>
      <c r="B6452" s="41" t="s">
        <v>6282</v>
      </c>
      <c r="C6452" s="63">
        <v>6740104</v>
      </c>
      <c r="D6452" s="34" t="s">
        <v>6296</v>
      </c>
      <c r="E6452" s="37"/>
    </row>
    <row r="6453" spans="1:5" ht="23.25" hidden="1" x14ac:dyDescent="0.2">
      <c r="A6453" s="41" t="s">
        <v>6283</v>
      </c>
      <c r="B6453" s="41" t="s">
        <v>6282</v>
      </c>
      <c r="C6453" s="63">
        <v>6740105</v>
      </c>
      <c r="D6453" s="34" t="s">
        <v>1325</v>
      </c>
      <c r="E6453" s="37"/>
    </row>
    <row r="6454" spans="1:5" ht="23.25" hidden="1" x14ac:dyDescent="0.2">
      <c r="A6454" s="41" t="s">
        <v>6283</v>
      </c>
      <c r="B6454" s="41" t="s">
        <v>6282</v>
      </c>
      <c r="C6454" s="63">
        <v>6740106</v>
      </c>
      <c r="D6454" s="34" t="s">
        <v>1252</v>
      </c>
      <c r="E6454" s="37"/>
    </row>
    <row r="6455" spans="1:5" ht="23.25" hidden="1" x14ac:dyDescent="0.2">
      <c r="A6455" s="41" t="s">
        <v>6283</v>
      </c>
      <c r="B6455" s="41" t="s">
        <v>6282</v>
      </c>
      <c r="C6455" s="63">
        <v>6740107</v>
      </c>
      <c r="D6455" s="34" t="s">
        <v>6297</v>
      </c>
      <c r="E6455" s="37"/>
    </row>
    <row r="6456" spans="1:5" ht="23.25" hidden="1" x14ac:dyDescent="0.2">
      <c r="A6456" s="41" t="s">
        <v>6283</v>
      </c>
      <c r="B6456" s="41" t="s">
        <v>6282</v>
      </c>
      <c r="C6456" s="63">
        <v>6740108</v>
      </c>
      <c r="D6456" s="34" t="s">
        <v>6298</v>
      </c>
      <c r="E6456" s="37"/>
    </row>
    <row r="6457" spans="1:5" ht="23.25" hidden="1" x14ac:dyDescent="0.2">
      <c r="A6457" s="41" t="s">
        <v>6283</v>
      </c>
      <c r="B6457" s="41" t="s">
        <v>6282</v>
      </c>
      <c r="C6457" s="63">
        <v>6740109</v>
      </c>
      <c r="D6457" s="34" t="s">
        <v>6299</v>
      </c>
      <c r="E6457" s="37"/>
    </row>
    <row r="6458" spans="1:5" ht="23.25" hidden="1" x14ac:dyDescent="0.2">
      <c r="A6458" s="41" t="s">
        <v>6283</v>
      </c>
      <c r="B6458" s="41" t="s">
        <v>6282</v>
      </c>
      <c r="C6458" s="63">
        <v>6740110</v>
      </c>
      <c r="D6458" s="34" t="s">
        <v>6300</v>
      </c>
      <c r="E6458" s="37"/>
    </row>
    <row r="6459" spans="1:5" ht="23.25" hidden="1" x14ac:dyDescent="0.2">
      <c r="A6459" s="41" t="s">
        <v>6283</v>
      </c>
      <c r="B6459" s="41" t="s">
        <v>6282</v>
      </c>
      <c r="C6459" s="63">
        <v>6740111</v>
      </c>
      <c r="D6459" s="34" t="s">
        <v>6301</v>
      </c>
      <c r="E6459" s="37"/>
    </row>
    <row r="6460" spans="1:5" ht="23.25" hidden="1" x14ac:dyDescent="0.2">
      <c r="A6460" s="41" t="s">
        <v>6283</v>
      </c>
      <c r="B6460" s="41" t="s">
        <v>6282</v>
      </c>
      <c r="C6460" s="63">
        <v>6740112</v>
      </c>
      <c r="D6460" s="34" t="s">
        <v>6302</v>
      </c>
      <c r="E6460" s="37"/>
    </row>
    <row r="6461" spans="1:5" ht="23.25" hidden="1" x14ac:dyDescent="0.2">
      <c r="A6461" s="41" t="s">
        <v>6283</v>
      </c>
      <c r="B6461" s="41" t="s">
        <v>6282</v>
      </c>
      <c r="C6461" s="63">
        <v>6740113</v>
      </c>
      <c r="D6461" s="34" t="s">
        <v>6303</v>
      </c>
      <c r="E6461" s="37"/>
    </row>
    <row r="6462" spans="1:5" ht="23.25" hidden="1" x14ac:dyDescent="0.2">
      <c r="A6462" s="41" t="s">
        <v>6283</v>
      </c>
      <c r="B6462" s="41" t="s">
        <v>6282</v>
      </c>
      <c r="C6462" s="63">
        <v>6740114</v>
      </c>
      <c r="D6462" s="34" t="s">
        <v>6304</v>
      </c>
      <c r="E6462" s="37"/>
    </row>
    <row r="6463" spans="1:5" ht="23.25" hidden="1" x14ac:dyDescent="0.2">
      <c r="A6463" s="41" t="s">
        <v>6283</v>
      </c>
      <c r="B6463" s="41" t="s">
        <v>6282</v>
      </c>
      <c r="C6463" s="63">
        <v>6740115</v>
      </c>
      <c r="D6463" s="34" t="s">
        <v>252</v>
      </c>
      <c r="E6463" s="37"/>
    </row>
    <row r="6464" spans="1:5" ht="23.25" hidden="1" x14ac:dyDescent="0.2">
      <c r="A6464" s="41" t="s">
        <v>6283</v>
      </c>
      <c r="B6464" s="41" t="s">
        <v>6286</v>
      </c>
      <c r="C6464" s="63">
        <v>6740201</v>
      </c>
      <c r="D6464" s="34" t="s">
        <v>6305</v>
      </c>
      <c r="E6464" s="37"/>
    </row>
    <row r="6465" spans="1:5" ht="23.25" hidden="1" x14ac:dyDescent="0.2">
      <c r="A6465" s="41" t="s">
        <v>6283</v>
      </c>
      <c r="B6465" s="41" t="s">
        <v>6286</v>
      </c>
      <c r="C6465" s="63">
        <v>6740202</v>
      </c>
      <c r="D6465" s="34" t="s">
        <v>6306</v>
      </c>
      <c r="E6465" s="37"/>
    </row>
    <row r="6466" spans="1:5" ht="23.25" hidden="1" x14ac:dyDescent="0.2">
      <c r="A6466" s="41" t="s">
        <v>6283</v>
      </c>
      <c r="B6466" s="41" t="s">
        <v>6286</v>
      </c>
      <c r="C6466" s="63">
        <v>6740203</v>
      </c>
      <c r="D6466" s="34" t="s">
        <v>6307</v>
      </c>
      <c r="E6466" s="37"/>
    </row>
    <row r="6467" spans="1:5" ht="23.25" hidden="1" x14ac:dyDescent="0.2">
      <c r="A6467" s="41" t="s">
        <v>6283</v>
      </c>
      <c r="B6467" s="41" t="s">
        <v>6286</v>
      </c>
      <c r="C6467" s="63">
        <v>6740204</v>
      </c>
      <c r="D6467" s="34" t="s">
        <v>5191</v>
      </c>
      <c r="E6467" s="37"/>
    </row>
    <row r="6468" spans="1:5" ht="23.25" hidden="1" x14ac:dyDescent="0.2">
      <c r="A6468" s="41" t="s">
        <v>6283</v>
      </c>
      <c r="B6468" s="41" t="s">
        <v>6286</v>
      </c>
      <c r="C6468" s="63">
        <v>6740205</v>
      </c>
      <c r="D6468" s="34" t="s">
        <v>5721</v>
      </c>
      <c r="E6468" s="37"/>
    </row>
    <row r="6469" spans="1:5" ht="23.25" hidden="1" x14ac:dyDescent="0.2">
      <c r="A6469" s="41" t="s">
        <v>6283</v>
      </c>
      <c r="B6469" s="41" t="s">
        <v>6286</v>
      </c>
      <c r="C6469" s="63">
        <v>6740206</v>
      </c>
      <c r="D6469" s="34" t="s">
        <v>1286</v>
      </c>
      <c r="E6469" s="37"/>
    </row>
    <row r="6470" spans="1:5" ht="23.25" hidden="1" x14ac:dyDescent="0.2">
      <c r="A6470" s="41" t="s">
        <v>6283</v>
      </c>
      <c r="B6470" s="41" t="s">
        <v>6286</v>
      </c>
      <c r="C6470" s="63">
        <v>6740207</v>
      </c>
      <c r="D6470" s="34" t="s">
        <v>6308</v>
      </c>
      <c r="E6470" s="37"/>
    </row>
    <row r="6471" spans="1:5" ht="23.25" hidden="1" x14ac:dyDescent="0.2">
      <c r="A6471" s="41" t="s">
        <v>6283</v>
      </c>
      <c r="B6471" s="41" t="s">
        <v>6286</v>
      </c>
      <c r="C6471" s="63">
        <v>6740208</v>
      </c>
      <c r="D6471" s="34" t="s">
        <v>6309</v>
      </c>
      <c r="E6471" s="37"/>
    </row>
    <row r="6472" spans="1:5" ht="23.25" hidden="1" x14ac:dyDescent="0.2">
      <c r="A6472" s="41" t="s">
        <v>6283</v>
      </c>
      <c r="B6472" s="41" t="s">
        <v>6290</v>
      </c>
      <c r="C6472" s="63">
        <v>6740301</v>
      </c>
      <c r="D6472" s="34" t="s">
        <v>6310</v>
      </c>
      <c r="E6472" s="37"/>
    </row>
    <row r="6473" spans="1:5" ht="23.25" hidden="1" x14ac:dyDescent="0.2">
      <c r="A6473" s="41" t="s">
        <v>6283</v>
      </c>
      <c r="B6473" s="41" t="s">
        <v>6290</v>
      </c>
      <c r="C6473" s="63">
        <v>6740303</v>
      </c>
      <c r="D6473" s="34" t="s">
        <v>6311</v>
      </c>
      <c r="E6473" s="37"/>
    </row>
    <row r="6474" spans="1:5" ht="23.25" hidden="1" x14ac:dyDescent="0.2">
      <c r="A6474" s="41" t="s">
        <v>6283</v>
      </c>
      <c r="B6474" s="41" t="s">
        <v>6290</v>
      </c>
      <c r="C6474" s="63">
        <v>6740304</v>
      </c>
      <c r="D6474" s="34" t="s">
        <v>6312</v>
      </c>
      <c r="E6474" s="37"/>
    </row>
    <row r="6475" spans="1:5" ht="23.25" hidden="1" x14ac:dyDescent="0.2">
      <c r="A6475" s="41" t="s">
        <v>6283</v>
      </c>
      <c r="B6475" s="41" t="s">
        <v>6290</v>
      </c>
      <c r="C6475" s="63">
        <v>6740305</v>
      </c>
      <c r="D6475" s="34" t="s">
        <v>6313</v>
      </c>
      <c r="E6475" s="37"/>
    </row>
    <row r="6476" spans="1:5" ht="23.25" hidden="1" x14ac:dyDescent="0.2">
      <c r="A6476" s="41" t="s">
        <v>6283</v>
      </c>
      <c r="B6476" s="41" t="s">
        <v>6290</v>
      </c>
      <c r="C6476" s="63">
        <v>6740306</v>
      </c>
      <c r="D6476" s="34" t="s">
        <v>6314</v>
      </c>
      <c r="E6476" s="37"/>
    </row>
    <row r="6477" spans="1:5" ht="23.25" hidden="1" x14ac:dyDescent="0.2">
      <c r="A6477" s="41" t="s">
        <v>6283</v>
      </c>
      <c r="B6477" s="41" t="s">
        <v>6290</v>
      </c>
      <c r="C6477" s="63">
        <v>6740307</v>
      </c>
      <c r="D6477" s="34" t="s">
        <v>6315</v>
      </c>
      <c r="E6477" s="37"/>
    </row>
    <row r="6478" spans="1:5" ht="23.25" hidden="1" x14ac:dyDescent="0.2">
      <c r="A6478" s="41" t="s">
        <v>6283</v>
      </c>
      <c r="B6478" s="41" t="s">
        <v>6290</v>
      </c>
      <c r="C6478" s="63">
        <v>6740308</v>
      </c>
      <c r="D6478" s="34" t="s">
        <v>6316</v>
      </c>
      <c r="E6478" s="37"/>
    </row>
    <row r="6479" spans="1:5" ht="23.25" hidden="1" x14ac:dyDescent="0.2">
      <c r="A6479" s="41" t="s">
        <v>6319</v>
      </c>
      <c r="B6479" s="41" t="s">
        <v>6318</v>
      </c>
      <c r="C6479" s="63">
        <v>2750101</v>
      </c>
      <c r="D6479" s="34" t="s">
        <v>6317</v>
      </c>
      <c r="E6479" s="37"/>
    </row>
    <row r="6480" spans="1:5" ht="23.25" hidden="1" x14ac:dyDescent="0.2">
      <c r="A6480" s="41" t="s">
        <v>6319</v>
      </c>
      <c r="B6480" s="41" t="s">
        <v>6318</v>
      </c>
      <c r="C6480" s="63">
        <v>4750101</v>
      </c>
      <c r="D6480" s="34" t="s">
        <v>6320</v>
      </c>
      <c r="E6480" s="37"/>
    </row>
    <row r="6481" spans="1:5" ht="23.25" hidden="1" x14ac:dyDescent="0.2">
      <c r="A6481" s="41" t="s">
        <v>6319</v>
      </c>
      <c r="B6481" s="41" t="s">
        <v>6322</v>
      </c>
      <c r="C6481" s="63">
        <v>5750213</v>
      </c>
      <c r="D6481" s="34" t="s">
        <v>6321</v>
      </c>
      <c r="E6481" s="37"/>
    </row>
    <row r="6482" spans="1:5" ht="23.25" hidden="1" x14ac:dyDescent="0.2">
      <c r="A6482" s="41" t="s">
        <v>6319</v>
      </c>
      <c r="B6482" s="41" t="s">
        <v>6322</v>
      </c>
      <c r="C6482" s="63">
        <v>5750214</v>
      </c>
      <c r="D6482" s="34" t="s">
        <v>6323</v>
      </c>
      <c r="E6482" s="37"/>
    </row>
    <row r="6483" spans="1:5" ht="23.25" hidden="1" x14ac:dyDescent="0.2">
      <c r="A6483" s="41" t="s">
        <v>6319</v>
      </c>
      <c r="B6483" s="41" t="s">
        <v>6325</v>
      </c>
      <c r="C6483" s="63">
        <v>5750312</v>
      </c>
      <c r="D6483" s="34" t="s">
        <v>6324</v>
      </c>
      <c r="E6483" s="37"/>
    </row>
    <row r="6484" spans="1:5" ht="23.25" hidden="1" x14ac:dyDescent="0.2">
      <c r="A6484" s="41" t="s">
        <v>6319</v>
      </c>
      <c r="B6484" s="41" t="s">
        <v>6325</v>
      </c>
      <c r="C6484" s="63">
        <v>5750313</v>
      </c>
      <c r="D6484" s="34" t="s">
        <v>6326</v>
      </c>
      <c r="E6484" s="37"/>
    </row>
    <row r="6485" spans="1:5" ht="23.25" hidden="1" x14ac:dyDescent="0.2">
      <c r="A6485" s="41" t="s">
        <v>6319</v>
      </c>
      <c r="B6485" s="41" t="s">
        <v>6318</v>
      </c>
      <c r="C6485" s="63">
        <v>6750101</v>
      </c>
      <c r="D6485" s="34" t="s">
        <v>6327</v>
      </c>
      <c r="E6485" s="37"/>
    </row>
    <row r="6486" spans="1:5" ht="23.25" hidden="1" x14ac:dyDescent="0.2">
      <c r="A6486" s="41" t="s">
        <v>6319</v>
      </c>
      <c r="B6486" s="41" t="s">
        <v>6318</v>
      </c>
      <c r="C6486" s="63">
        <v>6750102</v>
      </c>
      <c r="D6486" s="34" t="s">
        <v>1174</v>
      </c>
      <c r="E6486" s="37"/>
    </row>
    <row r="6487" spans="1:5" ht="23.25" hidden="1" x14ac:dyDescent="0.2">
      <c r="A6487" s="41" t="s">
        <v>6319</v>
      </c>
      <c r="B6487" s="41" t="s">
        <v>6318</v>
      </c>
      <c r="C6487" s="63">
        <v>6750103</v>
      </c>
      <c r="D6487" s="34" t="s">
        <v>6328</v>
      </c>
      <c r="E6487" s="37"/>
    </row>
    <row r="6488" spans="1:5" ht="23.25" hidden="1" x14ac:dyDescent="0.2">
      <c r="A6488" s="41" t="s">
        <v>6319</v>
      </c>
      <c r="B6488" s="41" t="s">
        <v>6318</v>
      </c>
      <c r="C6488" s="63">
        <v>6750104</v>
      </c>
      <c r="D6488" s="34" t="s">
        <v>6329</v>
      </c>
      <c r="E6488" s="37"/>
    </row>
    <row r="6489" spans="1:5" ht="23.25" hidden="1" x14ac:dyDescent="0.2">
      <c r="A6489" s="41" t="s">
        <v>6319</v>
      </c>
      <c r="B6489" s="41" t="s">
        <v>6318</v>
      </c>
      <c r="C6489" s="63">
        <v>6750105</v>
      </c>
      <c r="D6489" s="34" t="s">
        <v>2690</v>
      </c>
      <c r="E6489" s="37"/>
    </row>
    <row r="6490" spans="1:5" ht="23.25" hidden="1" x14ac:dyDescent="0.2">
      <c r="A6490" s="41" t="s">
        <v>6319</v>
      </c>
      <c r="B6490" s="41" t="s">
        <v>6318</v>
      </c>
      <c r="C6490" s="63">
        <v>6750106</v>
      </c>
      <c r="D6490" s="34" t="s">
        <v>6330</v>
      </c>
      <c r="E6490" s="37"/>
    </row>
    <row r="6491" spans="1:5" ht="23.25" hidden="1" x14ac:dyDescent="0.2">
      <c r="A6491" s="41" t="s">
        <v>6319</v>
      </c>
      <c r="B6491" s="41" t="s">
        <v>6318</v>
      </c>
      <c r="C6491" s="63">
        <v>6750107</v>
      </c>
      <c r="D6491" s="34" t="s">
        <v>6331</v>
      </c>
      <c r="E6491" s="37"/>
    </row>
    <row r="6492" spans="1:5" ht="23.25" hidden="1" x14ac:dyDescent="0.2">
      <c r="A6492" s="41" t="s">
        <v>6319</v>
      </c>
      <c r="B6492" s="41" t="s">
        <v>6318</v>
      </c>
      <c r="C6492" s="63">
        <v>6750108</v>
      </c>
      <c r="D6492" s="34" t="s">
        <v>6332</v>
      </c>
      <c r="E6492" s="37"/>
    </row>
    <row r="6493" spans="1:5" ht="23.25" hidden="1" x14ac:dyDescent="0.2">
      <c r="A6493" s="41" t="s">
        <v>6319</v>
      </c>
      <c r="B6493" s="41" t="s">
        <v>6318</v>
      </c>
      <c r="C6493" s="63">
        <v>6750109</v>
      </c>
      <c r="D6493" s="34" t="s">
        <v>6333</v>
      </c>
      <c r="E6493" s="37"/>
    </row>
    <row r="6494" spans="1:5" ht="23.25" hidden="1" x14ac:dyDescent="0.2">
      <c r="A6494" s="41" t="s">
        <v>6319</v>
      </c>
      <c r="B6494" s="41" t="s">
        <v>6318</v>
      </c>
      <c r="C6494" s="63">
        <v>6750110</v>
      </c>
      <c r="D6494" s="34" t="s">
        <v>6334</v>
      </c>
      <c r="E6494" s="37"/>
    </row>
    <row r="6495" spans="1:5" ht="23.25" hidden="1" x14ac:dyDescent="0.2">
      <c r="A6495" s="41" t="s">
        <v>6319</v>
      </c>
      <c r="B6495" s="41" t="s">
        <v>6322</v>
      </c>
      <c r="C6495" s="63">
        <v>6750201</v>
      </c>
      <c r="D6495" s="34" t="s">
        <v>6335</v>
      </c>
      <c r="E6495" s="37"/>
    </row>
    <row r="6496" spans="1:5" ht="23.25" hidden="1" x14ac:dyDescent="0.2">
      <c r="A6496" s="41" t="s">
        <v>6319</v>
      </c>
      <c r="B6496" s="41" t="s">
        <v>6322</v>
      </c>
      <c r="C6496" s="63">
        <v>6750202</v>
      </c>
      <c r="D6496" s="34" t="s">
        <v>6336</v>
      </c>
      <c r="E6496" s="37"/>
    </row>
    <row r="6497" spans="1:5" ht="23.25" hidden="1" x14ac:dyDescent="0.2">
      <c r="A6497" s="41" t="s">
        <v>6319</v>
      </c>
      <c r="B6497" s="41" t="s">
        <v>6322</v>
      </c>
      <c r="C6497" s="63">
        <v>6750204</v>
      </c>
      <c r="D6497" s="34" t="s">
        <v>6337</v>
      </c>
      <c r="E6497" s="37"/>
    </row>
    <row r="6498" spans="1:5" ht="23.25" hidden="1" x14ac:dyDescent="0.2">
      <c r="A6498" s="41" t="s">
        <v>6319</v>
      </c>
      <c r="B6498" s="41" t="s">
        <v>6322</v>
      </c>
      <c r="C6498" s="63">
        <v>6750206</v>
      </c>
      <c r="D6498" s="34" t="s">
        <v>6338</v>
      </c>
      <c r="E6498" s="37"/>
    </row>
    <row r="6499" spans="1:5" ht="23.25" hidden="1" x14ac:dyDescent="0.2">
      <c r="A6499" s="41" t="s">
        <v>6319</v>
      </c>
      <c r="B6499" s="41" t="s">
        <v>6322</v>
      </c>
      <c r="C6499" s="63">
        <v>6750207</v>
      </c>
      <c r="D6499" s="34" t="s">
        <v>6339</v>
      </c>
      <c r="E6499" s="37"/>
    </row>
    <row r="6500" spans="1:5" ht="23.25" hidden="1" x14ac:dyDescent="0.2">
      <c r="A6500" s="41" t="s">
        <v>6319</v>
      </c>
      <c r="B6500" s="41" t="s">
        <v>6322</v>
      </c>
      <c r="C6500" s="63">
        <v>6750208</v>
      </c>
      <c r="D6500" s="34" t="s">
        <v>6340</v>
      </c>
      <c r="E6500" s="37"/>
    </row>
    <row r="6501" spans="1:5" ht="23.25" hidden="1" x14ac:dyDescent="0.2">
      <c r="A6501" s="41" t="s">
        <v>6319</v>
      </c>
      <c r="B6501" s="41" t="s">
        <v>6322</v>
      </c>
      <c r="C6501" s="63">
        <v>6750210</v>
      </c>
      <c r="D6501" s="34" t="s">
        <v>6341</v>
      </c>
      <c r="E6501" s="37"/>
    </row>
    <row r="6502" spans="1:5" ht="23.25" hidden="1" x14ac:dyDescent="0.2">
      <c r="A6502" s="41" t="s">
        <v>6319</v>
      </c>
      <c r="B6502" s="41" t="s">
        <v>6322</v>
      </c>
      <c r="C6502" s="63">
        <v>6750211</v>
      </c>
      <c r="D6502" s="34" t="s">
        <v>6342</v>
      </c>
      <c r="E6502" s="37"/>
    </row>
    <row r="6503" spans="1:5" ht="23.25" hidden="1" x14ac:dyDescent="0.2">
      <c r="A6503" s="41" t="s">
        <v>6319</v>
      </c>
      <c r="B6503" s="41" t="s">
        <v>6322</v>
      </c>
      <c r="C6503" s="63">
        <v>6750212</v>
      </c>
      <c r="D6503" s="34" t="s">
        <v>6343</v>
      </c>
      <c r="E6503" s="37"/>
    </row>
    <row r="6504" spans="1:5" ht="23.25" hidden="1" x14ac:dyDescent="0.2">
      <c r="A6504" s="41" t="s">
        <v>6319</v>
      </c>
      <c r="B6504" s="41" t="s">
        <v>6325</v>
      </c>
      <c r="C6504" s="63">
        <v>6750301</v>
      </c>
      <c r="D6504" s="34" t="s">
        <v>6275</v>
      </c>
      <c r="E6504" s="37"/>
    </row>
    <row r="6505" spans="1:5" ht="23.25" hidden="1" x14ac:dyDescent="0.2">
      <c r="A6505" s="41" t="s">
        <v>6319</v>
      </c>
      <c r="B6505" s="41" t="s">
        <v>6325</v>
      </c>
      <c r="C6505" s="63">
        <v>6750302</v>
      </c>
      <c r="D6505" s="34" t="s">
        <v>6344</v>
      </c>
      <c r="E6505" s="37"/>
    </row>
    <row r="6506" spans="1:5" ht="23.25" hidden="1" x14ac:dyDescent="0.2">
      <c r="A6506" s="41" t="s">
        <v>6319</v>
      </c>
      <c r="B6506" s="41" t="s">
        <v>6325</v>
      </c>
      <c r="C6506" s="63">
        <v>6750303</v>
      </c>
      <c r="D6506" s="34" t="s">
        <v>6345</v>
      </c>
      <c r="E6506" s="37"/>
    </row>
    <row r="6507" spans="1:5" ht="23.25" hidden="1" x14ac:dyDescent="0.2">
      <c r="A6507" s="41" t="s">
        <v>6319</v>
      </c>
      <c r="B6507" s="41" t="s">
        <v>6325</v>
      </c>
      <c r="C6507" s="63">
        <v>6750304</v>
      </c>
      <c r="D6507" s="34" t="s">
        <v>6346</v>
      </c>
      <c r="E6507" s="37"/>
    </row>
    <row r="6508" spans="1:5" ht="23.25" hidden="1" x14ac:dyDescent="0.2">
      <c r="A6508" s="41" t="s">
        <v>6319</v>
      </c>
      <c r="B6508" s="41" t="s">
        <v>6325</v>
      </c>
      <c r="C6508" s="63">
        <v>6750305</v>
      </c>
      <c r="D6508" s="34" t="s">
        <v>6347</v>
      </c>
      <c r="E6508" s="37"/>
    </row>
    <row r="6509" spans="1:5" ht="23.25" hidden="1" x14ac:dyDescent="0.2">
      <c r="A6509" s="41" t="s">
        <v>6319</v>
      </c>
      <c r="B6509" s="41" t="s">
        <v>6325</v>
      </c>
      <c r="C6509" s="63">
        <v>6750306</v>
      </c>
      <c r="D6509" s="34" t="s">
        <v>6348</v>
      </c>
      <c r="E6509" s="37"/>
    </row>
    <row r="6510" spans="1:5" ht="23.25" hidden="1" x14ac:dyDescent="0.2">
      <c r="A6510" s="41" t="s">
        <v>6319</v>
      </c>
      <c r="B6510" s="41" t="s">
        <v>6325</v>
      </c>
      <c r="C6510" s="63">
        <v>6750307</v>
      </c>
      <c r="D6510" s="34" t="s">
        <v>6349</v>
      </c>
      <c r="E6510" s="37"/>
    </row>
    <row r="6511" spans="1:5" ht="23.25" hidden="1" x14ac:dyDescent="0.2">
      <c r="A6511" s="41" t="s">
        <v>6319</v>
      </c>
      <c r="B6511" s="41" t="s">
        <v>6325</v>
      </c>
      <c r="C6511" s="63">
        <v>6750308</v>
      </c>
      <c r="D6511" s="34" t="s">
        <v>6350</v>
      </c>
      <c r="E6511" s="37"/>
    </row>
    <row r="6512" spans="1:5" ht="23.25" hidden="1" x14ac:dyDescent="0.2">
      <c r="A6512" s="41" t="s">
        <v>6319</v>
      </c>
      <c r="B6512" s="41" t="s">
        <v>6325</v>
      </c>
      <c r="C6512" s="63">
        <v>6750309</v>
      </c>
      <c r="D6512" s="34" t="s">
        <v>6308</v>
      </c>
      <c r="E6512" s="37"/>
    </row>
    <row r="6513" spans="1:5" ht="23.25" hidden="1" x14ac:dyDescent="0.2">
      <c r="A6513" s="41" t="s">
        <v>6319</v>
      </c>
      <c r="B6513" s="41" t="s">
        <v>6325</v>
      </c>
      <c r="C6513" s="63">
        <v>6750310</v>
      </c>
      <c r="D6513" s="34" t="s">
        <v>6351</v>
      </c>
      <c r="E6513" s="37"/>
    </row>
    <row r="6514" spans="1:5" ht="23.25" hidden="1" x14ac:dyDescent="0.2">
      <c r="A6514" s="41" t="s">
        <v>6319</v>
      </c>
      <c r="B6514" s="41" t="s">
        <v>6325</v>
      </c>
      <c r="C6514" s="63">
        <v>6750311</v>
      </c>
      <c r="D6514" s="34" t="s">
        <v>6352</v>
      </c>
      <c r="E6514" s="37"/>
    </row>
    <row r="6515" spans="1:5" ht="23.25" hidden="1" x14ac:dyDescent="0.2">
      <c r="A6515" s="41" t="s">
        <v>6355</v>
      </c>
      <c r="B6515" s="41" t="s">
        <v>6354</v>
      </c>
      <c r="C6515" s="63">
        <v>2760101</v>
      </c>
      <c r="D6515" s="34" t="s">
        <v>6353</v>
      </c>
      <c r="E6515" s="37"/>
    </row>
    <row r="6516" spans="1:5" ht="23.25" hidden="1" x14ac:dyDescent="0.2">
      <c r="A6516" s="41" t="s">
        <v>6355</v>
      </c>
      <c r="B6516" s="41" t="s">
        <v>6354</v>
      </c>
      <c r="C6516" s="63">
        <v>4760101</v>
      </c>
      <c r="D6516" s="34" t="s">
        <v>6356</v>
      </c>
      <c r="E6516" s="37"/>
    </row>
    <row r="6517" spans="1:5" ht="23.25" hidden="1" x14ac:dyDescent="0.2">
      <c r="A6517" s="41" t="s">
        <v>6355</v>
      </c>
      <c r="B6517" s="41" t="s">
        <v>6358</v>
      </c>
      <c r="C6517" s="63">
        <v>4760401</v>
      </c>
      <c r="D6517" s="34" t="s">
        <v>6357</v>
      </c>
      <c r="E6517" s="37"/>
    </row>
    <row r="6518" spans="1:5" ht="23.25" hidden="1" x14ac:dyDescent="0.2">
      <c r="A6518" s="41" t="s">
        <v>6355</v>
      </c>
      <c r="B6518" s="41" t="s">
        <v>6354</v>
      </c>
      <c r="C6518" s="63">
        <v>5760118</v>
      </c>
      <c r="D6518" s="34" t="s">
        <v>6359</v>
      </c>
      <c r="E6518" s="37"/>
    </row>
    <row r="6519" spans="1:5" ht="23.25" hidden="1" x14ac:dyDescent="0.2">
      <c r="A6519" s="41" t="s">
        <v>6355</v>
      </c>
      <c r="B6519" s="41" t="s">
        <v>6354</v>
      </c>
      <c r="C6519" s="63">
        <v>5760119</v>
      </c>
      <c r="D6519" s="34" t="s">
        <v>6360</v>
      </c>
      <c r="E6519" s="37"/>
    </row>
    <row r="6520" spans="1:5" ht="23.25" hidden="1" x14ac:dyDescent="0.2">
      <c r="A6520" s="41" t="s">
        <v>6355</v>
      </c>
      <c r="B6520" s="41" t="s">
        <v>6362</v>
      </c>
      <c r="C6520" s="63">
        <v>5760209</v>
      </c>
      <c r="D6520" s="34" t="s">
        <v>6361</v>
      </c>
      <c r="E6520" s="37"/>
    </row>
    <row r="6521" spans="1:5" ht="23.25" hidden="1" x14ac:dyDescent="0.2">
      <c r="A6521" s="41" t="s">
        <v>6355</v>
      </c>
      <c r="B6521" s="41" t="s">
        <v>6358</v>
      </c>
      <c r="C6521" s="63">
        <v>5760406</v>
      </c>
      <c r="D6521" s="34" t="s">
        <v>6363</v>
      </c>
      <c r="E6521" s="37"/>
    </row>
    <row r="6522" spans="1:5" ht="23.25" hidden="1" x14ac:dyDescent="0.2">
      <c r="A6522" s="41" t="s">
        <v>6355</v>
      </c>
      <c r="B6522" s="41" t="s">
        <v>6365</v>
      </c>
      <c r="C6522" s="63">
        <v>5760511</v>
      </c>
      <c r="D6522" s="34" t="s">
        <v>6364</v>
      </c>
      <c r="E6522" s="37"/>
    </row>
    <row r="6523" spans="1:5" ht="23.25" hidden="1" x14ac:dyDescent="0.2">
      <c r="A6523" s="41" t="s">
        <v>6355</v>
      </c>
      <c r="B6523" s="41" t="s">
        <v>6365</v>
      </c>
      <c r="C6523" s="63">
        <v>5760512</v>
      </c>
      <c r="D6523" s="34" t="s">
        <v>6366</v>
      </c>
      <c r="E6523" s="37"/>
    </row>
    <row r="6524" spans="1:5" ht="23.25" hidden="1" x14ac:dyDescent="0.2">
      <c r="A6524" s="41" t="s">
        <v>6355</v>
      </c>
      <c r="B6524" s="41" t="s">
        <v>6368</v>
      </c>
      <c r="C6524" s="63">
        <v>5760613</v>
      </c>
      <c r="D6524" s="34" t="s">
        <v>6367</v>
      </c>
      <c r="E6524" s="37"/>
    </row>
    <row r="6525" spans="1:5" ht="23.25" hidden="1" x14ac:dyDescent="0.2">
      <c r="A6525" s="41" t="s">
        <v>6355</v>
      </c>
      <c r="B6525" s="41" t="s">
        <v>6370</v>
      </c>
      <c r="C6525" s="63">
        <v>5760710</v>
      </c>
      <c r="D6525" s="34" t="s">
        <v>6369</v>
      </c>
      <c r="E6525" s="37"/>
    </row>
    <row r="6526" spans="1:5" ht="23.25" hidden="1" x14ac:dyDescent="0.2">
      <c r="A6526" s="41" t="s">
        <v>6355</v>
      </c>
      <c r="B6526" s="41" t="s">
        <v>6370</v>
      </c>
      <c r="C6526" s="63">
        <v>5760711</v>
      </c>
      <c r="D6526" s="34" t="s">
        <v>6092</v>
      </c>
      <c r="E6526" s="37"/>
    </row>
    <row r="6527" spans="1:5" ht="23.25" hidden="1" x14ac:dyDescent="0.2">
      <c r="A6527" s="41" t="s">
        <v>6355</v>
      </c>
      <c r="B6527" s="41" t="s">
        <v>6354</v>
      </c>
      <c r="C6527" s="63">
        <v>6760101</v>
      </c>
      <c r="D6527" s="34" t="s">
        <v>6371</v>
      </c>
      <c r="E6527" s="37"/>
    </row>
    <row r="6528" spans="1:5" ht="23.25" hidden="1" x14ac:dyDescent="0.2">
      <c r="A6528" s="41" t="s">
        <v>6355</v>
      </c>
      <c r="B6528" s="41" t="s">
        <v>6354</v>
      </c>
      <c r="C6528" s="63">
        <v>6760102</v>
      </c>
      <c r="D6528" s="34" t="s">
        <v>6372</v>
      </c>
      <c r="E6528" s="37"/>
    </row>
    <row r="6529" spans="1:5" ht="23.25" hidden="1" x14ac:dyDescent="0.2">
      <c r="A6529" s="41" t="s">
        <v>6355</v>
      </c>
      <c r="B6529" s="41" t="s">
        <v>6354</v>
      </c>
      <c r="C6529" s="63">
        <v>6760103</v>
      </c>
      <c r="D6529" s="34" t="s">
        <v>615</v>
      </c>
      <c r="E6529" s="37"/>
    </row>
    <row r="6530" spans="1:5" ht="23.25" hidden="1" x14ac:dyDescent="0.2">
      <c r="A6530" s="41" t="s">
        <v>6355</v>
      </c>
      <c r="B6530" s="41" t="s">
        <v>6354</v>
      </c>
      <c r="C6530" s="63">
        <v>6760104</v>
      </c>
      <c r="D6530" s="34" t="s">
        <v>6373</v>
      </c>
      <c r="E6530" s="37"/>
    </row>
    <row r="6531" spans="1:5" ht="23.25" hidden="1" x14ac:dyDescent="0.2">
      <c r="A6531" s="41" t="s">
        <v>6355</v>
      </c>
      <c r="B6531" s="41" t="s">
        <v>6354</v>
      </c>
      <c r="C6531" s="63">
        <v>6760105</v>
      </c>
      <c r="D6531" s="34" t="s">
        <v>6374</v>
      </c>
      <c r="E6531" s="37"/>
    </row>
    <row r="6532" spans="1:5" ht="23.25" hidden="1" x14ac:dyDescent="0.2">
      <c r="A6532" s="41" t="s">
        <v>6355</v>
      </c>
      <c r="B6532" s="41" t="s">
        <v>6354</v>
      </c>
      <c r="C6532" s="63">
        <v>6760106</v>
      </c>
      <c r="D6532" s="34" t="s">
        <v>6375</v>
      </c>
      <c r="E6532" s="37"/>
    </row>
    <row r="6533" spans="1:5" ht="23.25" hidden="1" x14ac:dyDescent="0.2">
      <c r="A6533" s="41" t="s">
        <v>6355</v>
      </c>
      <c r="B6533" s="41" t="s">
        <v>6354</v>
      </c>
      <c r="C6533" s="63">
        <v>6760107</v>
      </c>
      <c r="D6533" s="34" t="s">
        <v>6376</v>
      </c>
      <c r="E6533" s="37"/>
    </row>
    <row r="6534" spans="1:5" ht="23.25" hidden="1" x14ac:dyDescent="0.2">
      <c r="A6534" s="41" t="s">
        <v>6355</v>
      </c>
      <c r="B6534" s="41" t="s">
        <v>6354</v>
      </c>
      <c r="C6534" s="63">
        <v>6760108</v>
      </c>
      <c r="D6534" s="34" t="s">
        <v>6377</v>
      </c>
      <c r="E6534" s="37"/>
    </row>
    <row r="6535" spans="1:5" ht="23.25" hidden="1" x14ac:dyDescent="0.2">
      <c r="A6535" s="41" t="s">
        <v>6355</v>
      </c>
      <c r="B6535" s="41" t="s">
        <v>6354</v>
      </c>
      <c r="C6535" s="63">
        <v>6760109</v>
      </c>
      <c r="D6535" s="34" t="s">
        <v>6378</v>
      </c>
      <c r="E6535" s="37"/>
    </row>
    <row r="6536" spans="1:5" ht="23.25" hidden="1" x14ac:dyDescent="0.2">
      <c r="A6536" s="41" t="s">
        <v>6355</v>
      </c>
      <c r="B6536" s="41" t="s">
        <v>6354</v>
      </c>
      <c r="C6536" s="63">
        <v>6760110</v>
      </c>
      <c r="D6536" s="34" t="s">
        <v>6164</v>
      </c>
      <c r="E6536" s="37"/>
    </row>
    <row r="6537" spans="1:5" ht="23.25" hidden="1" x14ac:dyDescent="0.2">
      <c r="A6537" s="41" t="s">
        <v>6355</v>
      </c>
      <c r="B6537" s="41" t="s">
        <v>6354</v>
      </c>
      <c r="C6537" s="63">
        <v>6760111</v>
      </c>
      <c r="D6537" s="34" t="s">
        <v>6379</v>
      </c>
      <c r="E6537" s="37"/>
    </row>
    <row r="6538" spans="1:5" ht="23.25" hidden="1" x14ac:dyDescent="0.2">
      <c r="A6538" s="41" t="s">
        <v>6355</v>
      </c>
      <c r="B6538" s="41" t="s">
        <v>6354</v>
      </c>
      <c r="C6538" s="63">
        <v>6760112</v>
      </c>
      <c r="D6538" s="34" t="s">
        <v>6380</v>
      </c>
      <c r="E6538" s="37"/>
    </row>
    <row r="6539" spans="1:5" ht="23.25" hidden="1" x14ac:dyDescent="0.2">
      <c r="A6539" s="41" t="s">
        <v>6355</v>
      </c>
      <c r="B6539" s="41" t="s">
        <v>6354</v>
      </c>
      <c r="C6539" s="63">
        <v>6760113</v>
      </c>
      <c r="D6539" s="34" t="s">
        <v>6381</v>
      </c>
      <c r="E6539" s="37"/>
    </row>
    <row r="6540" spans="1:5" ht="23.25" hidden="1" x14ac:dyDescent="0.2">
      <c r="A6540" s="41" t="s">
        <v>6355</v>
      </c>
      <c r="B6540" s="41" t="s">
        <v>6354</v>
      </c>
      <c r="C6540" s="63">
        <v>6760114</v>
      </c>
      <c r="D6540" s="34" t="s">
        <v>1103</v>
      </c>
      <c r="E6540" s="37"/>
    </row>
    <row r="6541" spans="1:5" ht="23.25" hidden="1" x14ac:dyDescent="0.2">
      <c r="A6541" s="41" t="s">
        <v>6355</v>
      </c>
      <c r="B6541" s="41" t="s">
        <v>6354</v>
      </c>
      <c r="C6541" s="63">
        <v>6760115</v>
      </c>
      <c r="D6541" s="34" t="s">
        <v>6382</v>
      </c>
      <c r="E6541" s="37"/>
    </row>
    <row r="6542" spans="1:5" ht="23.25" hidden="1" x14ac:dyDescent="0.2">
      <c r="A6542" s="41" t="s">
        <v>6355</v>
      </c>
      <c r="B6542" s="41" t="s">
        <v>6354</v>
      </c>
      <c r="C6542" s="63">
        <v>6760116</v>
      </c>
      <c r="D6542" s="34" t="s">
        <v>6383</v>
      </c>
      <c r="E6542" s="37"/>
    </row>
    <row r="6543" spans="1:5" ht="23.25" hidden="1" x14ac:dyDescent="0.2">
      <c r="A6543" s="41" t="s">
        <v>6355</v>
      </c>
      <c r="B6543" s="41" t="s">
        <v>6354</v>
      </c>
      <c r="C6543" s="63">
        <v>6760117</v>
      </c>
      <c r="D6543" s="34" t="s">
        <v>6384</v>
      </c>
      <c r="E6543" s="37"/>
    </row>
    <row r="6544" spans="1:5" ht="23.25" hidden="1" x14ac:dyDescent="0.2">
      <c r="A6544" s="41" t="s">
        <v>6355</v>
      </c>
      <c r="B6544" s="41" t="s">
        <v>6354</v>
      </c>
      <c r="C6544" s="63">
        <v>6760120</v>
      </c>
      <c r="D6544" s="34" t="s">
        <v>6385</v>
      </c>
      <c r="E6544" s="37"/>
    </row>
    <row r="6545" spans="1:5" ht="23.25" hidden="1" x14ac:dyDescent="0.2">
      <c r="A6545" s="41" t="s">
        <v>6355</v>
      </c>
      <c r="B6545" s="41" t="s">
        <v>6362</v>
      </c>
      <c r="C6545" s="63">
        <v>6760201</v>
      </c>
      <c r="D6545" s="34" t="s">
        <v>6386</v>
      </c>
      <c r="E6545" s="37"/>
    </row>
    <row r="6546" spans="1:5" ht="23.25" hidden="1" x14ac:dyDescent="0.2">
      <c r="A6546" s="41" t="s">
        <v>6355</v>
      </c>
      <c r="B6546" s="41" t="s">
        <v>6362</v>
      </c>
      <c r="C6546" s="63">
        <v>6760203</v>
      </c>
      <c r="D6546" s="34" t="s">
        <v>6387</v>
      </c>
      <c r="E6546" s="37"/>
    </row>
    <row r="6547" spans="1:5" ht="23.25" hidden="1" x14ac:dyDescent="0.2">
      <c r="A6547" s="41" t="s">
        <v>6355</v>
      </c>
      <c r="B6547" s="41" t="s">
        <v>6362</v>
      </c>
      <c r="C6547" s="63">
        <v>6760204</v>
      </c>
      <c r="D6547" s="34" t="s">
        <v>6388</v>
      </c>
      <c r="E6547" s="37"/>
    </row>
    <row r="6548" spans="1:5" ht="23.25" hidden="1" x14ac:dyDescent="0.2">
      <c r="A6548" s="41" t="s">
        <v>6355</v>
      </c>
      <c r="B6548" s="41" t="s">
        <v>6362</v>
      </c>
      <c r="C6548" s="63">
        <v>6760205</v>
      </c>
      <c r="D6548" s="34" t="s">
        <v>6389</v>
      </c>
      <c r="E6548" s="37"/>
    </row>
    <row r="6549" spans="1:5" ht="23.25" hidden="1" x14ac:dyDescent="0.2">
      <c r="A6549" s="41" t="s">
        <v>6355</v>
      </c>
      <c r="B6549" s="41" t="s">
        <v>6362</v>
      </c>
      <c r="C6549" s="63">
        <v>6760206</v>
      </c>
      <c r="D6549" s="34" t="s">
        <v>736</v>
      </c>
      <c r="E6549" s="37"/>
    </row>
    <row r="6550" spans="1:5" ht="23.25" hidden="1" x14ac:dyDescent="0.2">
      <c r="A6550" s="41" t="s">
        <v>6355</v>
      </c>
      <c r="B6550" s="41" t="s">
        <v>6362</v>
      </c>
      <c r="C6550" s="63">
        <v>6760207</v>
      </c>
      <c r="D6550" s="34" t="s">
        <v>6390</v>
      </c>
      <c r="E6550" s="37"/>
    </row>
    <row r="6551" spans="1:5" ht="23.25" hidden="1" x14ac:dyDescent="0.2">
      <c r="A6551" s="41" t="s">
        <v>6355</v>
      </c>
      <c r="B6551" s="41" t="s">
        <v>6362</v>
      </c>
      <c r="C6551" s="63">
        <v>6760208</v>
      </c>
      <c r="D6551" s="34" t="s">
        <v>4719</v>
      </c>
      <c r="E6551" s="37"/>
    </row>
    <row r="6552" spans="1:5" ht="23.25" hidden="1" x14ac:dyDescent="0.2">
      <c r="A6552" s="41" t="s">
        <v>6355</v>
      </c>
      <c r="B6552" s="41" t="s">
        <v>6391</v>
      </c>
      <c r="C6552" s="63">
        <v>6760301</v>
      </c>
      <c r="D6552" s="34" t="s">
        <v>3409</v>
      </c>
      <c r="E6552" s="37"/>
    </row>
    <row r="6553" spans="1:5" ht="23.25" hidden="1" x14ac:dyDescent="0.2">
      <c r="A6553" s="41" t="s">
        <v>6355</v>
      </c>
      <c r="B6553" s="41" t="s">
        <v>6391</v>
      </c>
      <c r="C6553" s="63">
        <v>6760302</v>
      </c>
      <c r="D6553" s="34" t="s">
        <v>6046</v>
      </c>
      <c r="E6553" s="37"/>
    </row>
    <row r="6554" spans="1:5" ht="23.25" hidden="1" x14ac:dyDescent="0.2">
      <c r="A6554" s="41" t="s">
        <v>6355</v>
      </c>
      <c r="B6554" s="41" t="s">
        <v>6391</v>
      </c>
      <c r="C6554" s="63">
        <v>6760303</v>
      </c>
      <c r="D6554" s="34" t="s">
        <v>6392</v>
      </c>
      <c r="E6554" s="37"/>
    </row>
    <row r="6555" spans="1:5" ht="23.25" hidden="1" x14ac:dyDescent="0.2">
      <c r="A6555" s="41" t="s">
        <v>6355</v>
      </c>
      <c r="B6555" s="41" t="s">
        <v>6358</v>
      </c>
      <c r="C6555" s="63">
        <v>6760401</v>
      </c>
      <c r="D6555" s="34" t="s">
        <v>6393</v>
      </c>
      <c r="E6555" s="37"/>
    </row>
    <row r="6556" spans="1:5" ht="23.25" hidden="1" x14ac:dyDescent="0.2">
      <c r="A6556" s="41" t="s">
        <v>6355</v>
      </c>
      <c r="B6556" s="41" t="s">
        <v>6358</v>
      </c>
      <c r="C6556" s="63">
        <v>6760402</v>
      </c>
      <c r="D6556" s="34" t="s">
        <v>6394</v>
      </c>
      <c r="E6556" s="37"/>
    </row>
    <row r="6557" spans="1:5" ht="23.25" hidden="1" x14ac:dyDescent="0.2">
      <c r="A6557" s="41" t="s">
        <v>6355</v>
      </c>
      <c r="B6557" s="41" t="s">
        <v>6358</v>
      </c>
      <c r="C6557" s="63">
        <v>6760403</v>
      </c>
      <c r="D6557" s="34" t="s">
        <v>6395</v>
      </c>
      <c r="E6557" s="37"/>
    </row>
    <row r="6558" spans="1:5" ht="23.25" hidden="1" x14ac:dyDescent="0.2">
      <c r="A6558" s="41" t="s">
        <v>6355</v>
      </c>
      <c r="B6558" s="41" t="s">
        <v>6358</v>
      </c>
      <c r="C6558" s="63">
        <v>6760404</v>
      </c>
      <c r="D6558" s="34" t="s">
        <v>6396</v>
      </c>
      <c r="E6558" s="37"/>
    </row>
    <row r="6559" spans="1:5" ht="23.25" hidden="1" x14ac:dyDescent="0.2">
      <c r="A6559" s="41" t="s">
        <v>6355</v>
      </c>
      <c r="B6559" s="41" t="s">
        <v>6358</v>
      </c>
      <c r="C6559" s="63">
        <v>6760405</v>
      </c>
      <c r="D6559" s="34" t="s">
        <v>6397</v>
      </c>
      <c r="E6559" s="37"/>
    </row>
    <row r="6560" spans="1:5" ht="23.25" hidden="1" x14ac:dyDescent="0.2">
      <c r="A6560" s="41" t="s">
        <v>6355</v>
      </c>
      <c r="B6560" s="41" t="s">
        <v>6365</v>
      </c>
      <c r="C6560" s="63">
        <v>6760501</v>
      </c>
      <c r="D6560" s="34" t="s">
        <v>6398</v>
      </c>
      <c r="E6560" s="37"/>
    </row>
    <row r="6561" spans="1:5" ht="23.25" hidden="1" x14ac:dyDescent="0.2">
      <c r="A6561" s="41" t="s">
        <v>6355</v>
      </c>
      <c r="B6561" s="41" t="s">
        <v>6365</v>
      </c>
      <c r="C6561" s="63">
        <v>6760502</v>
      </c>
      <c r="D6561" s="34" t="s">
        <v>6399</v>
      </c>
      <c r="E6561" s="37"/>
    </row>
    <row r="6562" spans="1:5" ht="23.25" hidden="1" x14ac:dyDescent="0.2">
      <c r="A6562" s="41" t="s">
        <v>6355</v>
      </c>
      <c r="B6562" s="41" t="s">
        <v>6365</v>
      </c>
      <c r="C6562" s="63">
        <v>6760503</v>
      </c>
      <c r="D6562" s="34" t="s">
        <v>6400</v>
      </c>
      <c r="E6562" s="37"/>
    </row>
    <row r="6563" spans="1:5" ht="23.25" hidden="1" x14ac:dyDescent="0.2">
      <c r="A6563" s="41" t="s">
        <v>6355</v>
      </c>
      <c r="B6563" s="41" t="s">
        <v>6365</v>
      </c>
      <c r="C6563" s="63">
        <v>6760504</v>
      </c>
      <c r="D6563" s="34" t="s">
        <v>6401</v>
      </c>
      <c r="E6563" s="37"/>
    </row>
    <row r="6564" spans="1:5" ht="23.25" hidden="1" x14ac:dyDescent="0.2">
      <c r="A6564" s="41" t="s">
        <v>6355</v>
      </c>
      <c r="B6564" s="41" t="s">
        <v>6365</v>
      </c>
      <c r="C6564" s="63">
        <v>6760505</v>
      </c>
      <c r="D6564" s="34" t="s">
        <v>6402</v>
      </c>
      <c r="E6564" s="37"/>
    </row>
    <row r="6565" spans="1:5" ht="23.25" hidden="1" x14ac:dyDescent="0.2">
      <c r="A6565" s="41" t="s">
        <v>6355</v>
      </c>
      <c r="B6565" s="41" t="s">
        <v>6365</v>
      </c>
      <c r="C6565" s="63">
        <v>6760506</v>
      </c>
      <c r="D6565" s="34" t="s">
        <v>6403</v>
      </c>
      <c r="E6565" s="37"/>
    </row>
    <row r="6566" spans="1:5" ht="23.25" hidden="1" x14ac:dyDescent="0.2">
      <c r="A6566" s="41" t="s">
        <v>6355</v>
      </c>
      <c r="B6566" s="41" t="s">
        <v>6365</v>
      </c>
      <c r="C6566" s="63">
        <v>6760507</v>
      </c>
      <c r="D6566" s="34" t="s">
        <v>6404</v>
      </c>
      <c r="E6566" s="37"/>
    </row>
    <row r="6567" spans="1:5" ht="23.25" hidden="1" x14ac:dyDescent="0.2">
      <c r="A6567" s="41" t="s">
        <v>6355</v>
      </c>
      <c r="B6567" s="41" t="s">
        <v>6365</v>
      </c>
      <c r="C6567" s="63">
        <v>6760508</v>
      </c>
      <c r="D6567" s="34" t="s">
        <v>6405</v>
      </c>
      <c r="E6567" s="37"/>
    </row>
    <row r="6568" spans="1:5" ht="23.25" hidden="1" x14ac:dyDescent="0.2">
      <c r="A6568" s="41" t="s">
        <v>6355</v>
      </c>
      <c r="B6568" s="41" t="s">
        <v>6365</v>
      </c>
      <c r="C6568" s="63">
        <v>6760509</v>
      </c>
      <c r="D6568" s="34" t="s">
        <v>6406</v>
      </c>
      <c r="E6568" s="37"/>
    </row>
    <row r="6569" spans="1:5" ht="23.25" hidden="1" x14ac:dyDescent="0.2">
      <c r="A6569" s="41" t="s">
        <v>6355</v>
      </c>
      <c r="B6569" s="41" t="s">
        <v>6365</v>
      </c>
      <c r="C6569" s="63">
        <v>6760510</v>
      </c>
      <c r="D6569" s="34" t="s">
        <v>1196</v>
      </c>
      <c r="E6569" s="37"/>
    </row>
    <row r="6570" spans="1:5" ht="23.25" hidden="1" x14ac:dyDescent="0.2">
      <c r="A6570" s="41" t="s">
        <v>6355</v>
      </c>
      <c r="B6570" s="41" t="s">
        <v>6365</v>
      </c>
      <c r="C6570" s="63">
        <v>6760513</v>
      </c>
      <c r="D6570" s="34" t="s">
        <v>6407</v>
      </c>
      <c r="E6570" s="37"/>
    </row>
    <row r="6571" spans="1:5" ht="23.25" hidden="1" x14ac:dyDescent="0.2">
      <c r="A6571" s="41" t="s">
        <v>6355</v>
      </c>
      <c r="B6571" s="41" t="s">
        <v>6368</v>
      </c>
      <c r="C6571" s="63">
        <v>6760601</v>
      </c>
      <c r="D6571" s="34" t="s">
        <v>6408</v>
      </c>
      <c r="E6571" s="37"/>
    </row>
    <row r="6572" spans="1:5" ht="23.25" hidden="1" x14ac:dyDescent="0.2">
      <c r="A6572" s="41" t="s">
        <v>6355</v>
      </c>
      <c r="B6572" s="41" t="s">
        <v>6368</v>
      </c>
      <c r="C6572" s="63">
        <v>6760602</v>
      </c>
      <c r="D6572" s="34" t="s">
        <v>1021</v>
      </c>
      <c r="E6572" s="37"/>
    </row>
    <row r="6573" spans="1:5" ht="23.25" hidden="1" x14ac:dyDescent="0.2">
      <c r="A6573" s="41" t="s">
        <v>6355</v>
      </c>
      <c r="B6573" s="41" t="s">
        <v>6368</v>
      </c>
      <c r="C6573" s="63">
        <v>6760603</v>
      </c>
      <c r="D6573" s="34" t="s">
        <v>6409</v>
      </c>
      <c r="E6573" s="37"/>
    </row>
    <row r="6574" spans="1:5" ht="23.25" hidden="1" x14ac:dyDescent="0.2">
      <c r="A6574" s="41" t="s">
        <v>6355</v>
      </c>
      <c r="B6574" s="41" t="s">
        <v>6368</v>
      </c>
      <c r="C6574" s="63">
        <v>6760604</v>
      </c>
      <c r="D6574" s="34" t="s">
        <v>6410</v>
      </c>
      <c r="E6574" s="37"/>
    </row>
    <row r="6575" spans="1:5" ht="23.25" hidden="1" x14ac:dyDescent="0.2">
      <c r="A6575" s="41" t="s">
        <v>6355</v>
      </c>
      <c r="B6575" s="41" t="s">
        <v>6368</v>
      </c>
      <c r="C6575" s="63">
        <v>6760605</v>
      </c>
      <c r="D6575" s="34" t="s">
        <v>6411</v>
      </c>
      <c r="E6575" s="37"/>
    </row>
    <row r="6576" spans="1:5" ht="23.25" hidden="1" x14ac:dyDescent="0.2">
      <c r="A6576" s="41" t="s">
        <v>6355</v>
      </c>
      <c r="B6576" s="41" t="s">
        <v>6368</v>
      </c>
      <c r="C6576" s="63">
        <v>6760606</v>
      </c>
      <c r="D6576" s="34" t="s">
        <v>6412</v>
      </c>
      <c r="E6576" s="37"/>
    </row>
    <row r="6577" spans="1:5" ht="23.25" hidden="1" x14ac:dyDescent="0.2">
      <c r="A6577" s="41" t="s">
        <v>6355</v>
      </c>
      <c r="B6577" s="41" t="s">
        <v>6368</v>
      </c>
      <c r="C6577" s="63">
        <v>6760607</v>
      </c>
      <c r="D6577" s="34" t="s">
        <v>6413</v>
      </c>
      <c r="E6577" s="37"/>
    </row>
    <row r="6578" spans="1:5" ht="23.25" hidden="1" x14ac:dyDescent="0.2">
      <c r="A6578" s="41" t="s">
        <v>6355</v>
      </c>
      <c r="B6578" s="41" t="s">
        <v>6368</v>
      </c>
      <c r="C6578" s="63">
        <v>6760608</v>
      </c>
      <c r="D6578" s="34" t="s">
        <v>6414</v>
      </c>
      <c r="E6578" s="37"/>
    </row>
    <row r="6579" spans="1:5" ht="23.25" hidden="1" x14ac:dyDescent="0.2">
      <c r="A6579" s="41" t="s">
        <v>6355</v>
      </c>
      <c r="B6579" s="41" t="s">
        <v>6368</v>
      </c>
      <c r="C6579" s="63">
        <v>6760609</v>
      </c>
      <c r="D6579" s="34" t="s">
        <v>6415</v>
      </c>
      <c r="E6579" s="37"/>
    </row>
    <row r="6580" spans="1:5" ht="23.25" hidden="1" x14ac:dyDescent="0.2">
      <c r="A6580" s="41" t="s">
        <v>6355</v>
      </c>
      <c r="B6580" s="41" t="s">
        <v>6368</v>
      </c>
      <c r="C6580" s="63">
        <v>6760610</v>
      </c>
      <c r="D6580" s="34" t="s">
        <v>6416</v>
      </c>
      <c r="E6580" s="37"/>
    </row>
    <row r="6581" spans="1:5" ht="23.25" hidden="1" x14ac:dyDescent="0.2">
      <c r="A6581" s="41" t="s">
        <v>6355</v>
      </c>
      <c r="B6581" s="41" t="s">
        <v>6368</v>
      </c>
      <c r="C6581" s="63">
        <v>6760611</v>
      </c>
      <c r="D6581" s="34" t="s">
        <v>6417</v>
      </c>
      <c r="E6581" s="37"/>
    </row>
    <row r="6582" spans="1:5" ht="23.25" hidden="1" x14ac:dyDescent="0.2">
      <c r="A6582" s="41" t="s">
        <v>6355</v>
      </c>
      <c r="B6582" s="41" t="s">
        <v>6368</v>
      </c>
      <c r="C6582" s="63">
        <v>6760612</v>
      </c>
      <c r="D6582" s="34" t="s">
        <v>6418</v>
      </c>
      <c r="E6582" s="37"/>
    </row>
    <row r="6583" spans="1:5" ht="23.25" hidden="1" x14ac:dyDescent="0.2">
      <c r="A6583" s="41" t="s">
        <v>6355</v>
      </c>
      <c r="B6583" s="41" t="s">
        <v>6368</v>
      </c>
      <c r="C6583" s="63">
        <v>6760614</v>
      </c>
      <c r="D6583" s="34" t="s">
        <v>6419</v>
      </c>
      <c r="E6583" s="37"/>
    </row>
    <row r="6584" spans="1:5" ht="23.25" hidden="1" x14ac:dyDescent="0.2">
      <c r="A6584" s="41" t="s">
        <v>6355</v>
      </c>
      <c r="B6584" s="41" t="s">
        <v>6368</v>
      </c>
      <c r="C6584" s="63">
        <v>6760615</v>
      </c>
      <c r="D6584" s="34" t="s">
        <v>6420</v>
      </c>
      <c r="E6584" s="37"/>
    </row>
    <row r="6585" spans="1:5" ht="23.25" hidden="1" x14ac:dyDescent="0.2">
      <c r="A6585" s="41" t="s">
        <v>6355</v>
      </c>
      <c r="B6585" s="41" t="s">
        <v>6370</v>
      </c>
      <c r="C6585" s="63">
        <v>6760701</v>
      </c>
      <c r="D6585" s="34" t="s">
        <v>6421</v>
      </c>
      <c r="E6585" s="37"/>
    </row>
    <row r="6586" spans="1:5" ht="23.25" hidden="1" x14ac:dyDescent="0.2">
      <c r="A6586" s="41" t="s">
        <v>6355</v>
      </c>
      <c r="B6586" s="41" t="s">
        <v>6370</v>
      </c>
      <c r="C6586" s="63">
        <v>6760702</v>
      </c>
      <c r="D6586" s="34" t="s">
        <v>1174</v>
      </c>
      <c r="E6586" s="37"/>
    </row>
    <row r="6587" spans="1:5" ht="23.25" hidden="1" x14ac:dyDescent="0.2">
      <c r="A6587" s="41" t="s">
        <v>6355</v>
      </c>
      <c r="B6587" s="41" t="s">
        <v>6370</v>
      </c>
      <c r="C6587" s="63">
        <v>6760703</v>
      </c>
      <c r="D6587" s="34" t="s">
        <v>6422</v>
      </c>
      <c r="E6587" s="37"/>
    </row>
    <row r="6588" spans="1:5" ht="23.25" hidden="1" x14ac:dyDescent="0.2">
      <c r="A6588" s="41" t="s">
        <v>6355</v>
      </c>
      <c r="B6588" s="41" t="s">
        <v>6370</v>
      </c>
      <c r="C6588" s="63">
        <v>6760704</v>
      </c>
      <c r="D6588" s="34" t="s">
        <v>6423</v>
      </c>
      <c r="E6588" s="37"/>
    </row>
    <row r="6589" spans="1:5" ht="23.25" hidden="1" x14ac:dyDescent="0.2">
      <c r="A6589" s="41" t="s">
        <v>6355</v>
      </c>
      <c r="B6589" s="41" t="s">
        <v>6370</v>
      </c>
      <c r="C6589" s="63">
        <v>6760705</v>
      </c>
      <c r="D6589" s="34" t="s">
        <v>6424</v>
      </c>
      <c r="E6589" s="37"/>
    </row>
    <row r="6590" spans="1:5" ht="23.25" hidden="1" x14ac:dyDescent="0.2">
      <c r="A6590" s="41" t="s">
        <v>6355</v>
      </c>
      <c r="B6590" s="41" t="s">
        <v>6370</v>
      </c>
      <c r="C6590" s="63">
        <v>6760706</v>
      </c>
      <c r="D6590" s="34" t="s">
        <v>6425</v>
      </c>
      <c r="E6590" s="37"/>
    </row>
    <row r="6591" spans="1:5" ht="23.25" hidden="1" x14ac:dyDescent="0.2">
      <c r="A6591" s="41" t="s">
        <v>6355</v>
      </c>
      <c r="B6591" s="41" t="s">
        <v>6370</v>
      </c>
      <c r="C6591" s="63">
        <v>6760707</v>
      </c>
      <c r="D6591" s="34" t="s">
        <v>6426</v>
      </c>
      <c r="E6591" s="37"/>
    </row>
    <row r="6592" spans="1:5" ht="23.25" hidden="1" x14ac:dyDescent="0.2">
      <c r="A6592" s="41" t="s">
        <v>6355</v>
      </c>
      <c r="B6592" s="41" t="s">
        <v>6370</v>
      </c>
      <c r="C6592" s="63">
        <v>6760708</v>
      </c>
      <c r="D6592" s="34" t="s">
        <v>6427</v>
      </c>
      <c r="E6592" s="37"/>
    </row>
    <row r="6593" spans="1:5" ht="23.25" hidden="1" x14ac:dyDescent="0.2">
      <c r="A6593" s="41" t="s">
        <v>6355</v>
      </c>
      <c r="B6593" s="41" t="s">
        <v>6370</v>
      </c>
      <c r="C6593" s="63">
        <v>6760709</v>
      </c>
      <c r="D6593" s="34" t="s">
        <v>6428</v>
      </c>
      <c r="E6593" s="37"/>
    </row>
    <row r="6594" spans="1:5" ht="23.25" hidden="1" x14ac:dyDescent="0.2">
      <c r="A6594" s="41" t="s">
        <v>6355</v>
      </c>
      <c r="B6594" s="41" t="s">
        <v>6430</v>
      </c>
      <c r="C6594" s="63">
        <v>6760801</v>
      </c>
      <c r="D6594" s="34" t="s">
        <v>6429</v>
      </c>
      <c r="E6594" s="37"/>
    </row>
    <row r="6595" spans="1:5" ht="23.25" hidden="1" x14ac:dyDescent="0.2">
      <c r="A6595" s="41" t="s">
        <v>6355</v>
      </c>
      <c r="B6595" s="41" t="s">
        <v>6430</v>
      </c>
      <c r="C6595" s="63">
        <v>6760802</v>
      </c>
      <c r="D6595" s="34" t="s">
        <v>6431</v>
      </c>
      <c r="E6595" s="37"/>
    </row>
    <row r="6596" spans="1:5" ht="23.25" hidden="1" x14ac:dyDescent="0.2">
      <c r="A6596" s="41" t="s">
        <v>6355</v>
      </c>
      <c r="B6596" s="41" t="s">
        <v>6430</v>
      </c>
      <c r="C6596" s="63">
        <v>6760803</v>
      </c>
      <c r="D6596" s="34" t="s">
        <v>6432</v>
      </c>
      <c r="E6596" s="37"/>
    </row>
    <row r="6597" spans="1:5" ht="23.25" hidden="1" x14ac:dyDescent="0.2">
      <c r="A6597" s="41" t="s">
        <v>6355</v>
      </c>
      <c r="B6597" s="41" t="s">
        <v>6430</v>
      </c>
      <c r="C6597" s="63">
        <v>6760804</v>
      </c>
      <c r="D6597" s="34" t="s">
        <v>974</v>
      </c>
      <c r="E6597" s="37"/>
    </row>
    <row r="6598" spans="1:5" ht="23.25" hidden="1" x14ac:dyDescent="0.2">
      <c r="A6598" s="41" t="s">
        <v>6355</v>
      </c>
      <c r="B6598" s="41" t="s">
        <v>6430</v>
      </c>
      <c r="C6598" s="63">
        <v>6760805</v>
      </c>
      <c r="D6598" s="34" t="s">
        <v>6433</v>
      </c>
      <c r="E6598" s="37"/>
    </row>
    <row r="6599" spans="1:5" ht="23.25" hidden="1" x14ac:dyDescent="0.2">
      <c r="A6599" s="41" t="s">
        <v>6355</v>
      </c>
      <c r="B6599" s="41" t="s">
        <v>6430</v>
      </c>
      <c r="C6599" s="63">
        <v>6760806</v>
      </c>
      <c r="D6599" s="34" t="s">
        <v>6434</v>
      </c>
      <c r="E6599" s="37"/>
    </row>
    <row r="6600" spans="1:5" ht="23.25" hidden="1" x14ac:dyDescent="0.2">
      <c r="A6600" s="41" t="s">
        <v>6437</v>
      </c>
      <c r="B6600" s="41" t="s">
        <v>6436</v>
      </c>
      <c r="C6600" s="63">
        <v>2770101</v>
      </c>
      <c r="D6600" s="34" t="s">
        <v>6435</v>
      </c>
      <c r="E6600" s="37"/>
    </row>
    <row r="6601" spans="1:5" ht="23.25" hidden="1" x14ac:dyDescent="0.2">
      <c r="A6601" s="41" t="s">
        <v>6437</v>
      </c>
      <c r="B6601" s="41" t="s">
        <v>6436</v>
      </c>
      <c r="C6601" s="63">
        <v>4770101</v>
      </c>
      <c r="D6601" s="34" t="s">
        <v>6438</v>
      </c>
      <c r="E6601" s="37"/>
    </row>
    <row r="6602" spans="1:5" ht="23.25" hidden="1" x14ac:dyDescent="0.2">
      <c r="A6602" s="41" t="s">
        <v>6437</v>
      </c>
      <c r="B6602" s="41" t="s">
        <v>6440</v>
      </c>
      <c r="C6602" s="63">
        <v>4770701</v>
      </c>
      <c r="D6602" s="34" t="s">
        <v>6439</v>
      </c>
      <c r="E6602" s="37"/>
    </row>
    <row r="6603" spans="1:5" ht="23.25" hidden="1" x14ac:dyDescent="0.2">
      <c r="A6603" s="41" t="s">
        <v>6437</v>
      </c>
      <c r="B6603" s="41" t="s">
        <v>6436</v>
      </c>
      <c r="C6603" s="63">
        <v>5770106</v>
      </c>
      <c r="D6603" s="34" t="s">
        <v>6441</v>
      </c>
      <c r="E6603" s="37"/>
    </row>
    <row r="6604" spans="1:5" ht="23.25" hidden="1" x14ac:dyDescent="0.2">
      <c r="A6604" s="41" t="s">
        <v>6437</v>
      </c>
      <c r="B6604" s="41" t="s">
        <v>6436</v>
      </c>
      <c r="C6604" s="63">
        <v>5770107</v>
      </c>
      <c r="D6604" s="34" t="s">
        <v>6442</v>
      </c>
      <c r="E6604" s="37"/>
    </row>
    <row r="6605" spans="1:5" ht="23.25" hidden="1" x14ac:dyDescent="0.2">
      <c r="A6605" s="41" t="s">
        <v>6437</v>
      </c>
      <c r="B6605" s="41" t="s">
        <v>6444</v>
      </c>
      <c r="C6605" s="63">
        <v>5770207</v>
      </c>
      <c r="D6605" s="34" t="s">
        <v>6443</v>
      </c>
      <c r="E6605" s="37"/>
    </row>
    <row r="6606" spans="1:5" ht="23.25" hidden="1" x14ac:dyDescent="0.2">
      <c r="A6606" s="41" t="s">
        <v>6437</v>
      </c>
      <c r="B6606" s="41" t="s">
        <v>6446</v>
      </c>
      <c r="C6606" s="63">
        <v>5770208</v>
      </c>
      <c r="D6606" s="34" t="s">
        <v>6445</v>
      </c>
      <c r="E6606" s="37"/>
    </row>
    <row r="6607" spans="1:5" ht="23.25" hidden="1" x14ac:dyDescent="0.2">
      <c r="A6607" s="41" t="s">
        <v>6437</v>
      </c>
      <c r="B6607" s="41" t="s">
        <v>6448</v>
      </c>
      <c r="C6607" s="63">
        <v>5770307</v>
      </c>
      <c r="D6607" s="34" t="s">
        <v>6447</v>
      </c>
      <c r="E6607" s="37"/>
    </row>
    <row r="6608" spans="1:5" ht="23.25" hidden="1" x14ac:dyDescent="0.2">
      <c r="A6608" s="41" t="s">
        <v>6437</v>
      </c>
      <c r="B6608" s="41" t="s">
        <v>6450</v>
      </c>
      <c r="C6608" s="63">
        <v>5770408</v>
      </c>
      <c r="D6608" s="34" t="s">
        <v>6449</v>
      </c>
      <c r="E6608" s="37"/>
    </row>
    <row r="6609" spans="1:5" ht="23.25" hidden="1" x14ac:dyDescent="0.2">
      <c r="A6609" s="41" t="s">
        <v>6437</v>
      </c>
      <c r="B6609" s="41" t="s">
        <v>6450</v>
      </c>
      <c r="C6609" s="63">
        <v>5770409</v>
      </c>
      <c r="D6609" s="34" t="s">
        <v>6451</v>
      </c>
      <c r="E6609" s="37"/>
    </row>
    <row r="6610" spans="1:5" ht="23.25" hidden="1" x14ac:dyDescent="0.2">
      <c r="A6610" s="41" t="s">
        <v>6437</v>
      </c>
      <c r="B6610" s="41" t="s">
        <v>6450</v>
      </c>
      <c r="C6610" s="63">
        <v>5770410</v>
      </c>
      <c r="D6610" s="34" t="s">
        <v>6452</v>
      </c>
      <c r="E6610" s="37"/>
    </row>
    <row r="6611" spans="1:5" ht="23.25" hidden="1" x14ac:dyDescent="0.2">
      <c r="A6611" s="41" t="s">
        <v>6437</v>
      </c>
      <c r="B6611" s="41" t="s">
        <v>6454</v>
      </c>
      <c r="C6611" s="63">
        <v>5770506</v>
      </c>
      <c r="D6611" s="34" t="s">
        <v>6453</v>
      </c>
      <c r="E6611" s="37"/>
    </row>
    <row r="6612" spans="1:5" ht="23.25" hidden="1" x14ac:dyDescent="0.2">
      <c r="A6612" s="41" t="s">
        <v>6437</v>
      </c>
      <c r="B6612" s="41" t="s">
        <v>6456</v>
      </c>
      <c r="C6612" s="63">
        <v>5770607</v>
      </c>
      <c r="D6612" s="34" t="s">
        <v>6455</v>
      </c>
      <c r="E6612" s="37"/>
    </row>
    <row r="6613" spans="1:5" ht="23.25" hidden="1" x14ac:dyDescent="0.2">
      <c r="A6613" s="41" t="s">
        <v>6437</v>
      </c>
      <c r="B6613" s="41" t="s">
        <v>6456</v>
      </c>
      <c r="C6613" s="63">
        <v>5770608</v>
      </c>
      <c r="D6613" s="34" t="s">
        <v>6457</v>
      </c>
      <c r="E6613" s="37"/>
    </row>
    <row r="6614" spans="1:5" ht="23.25" hidden="1" x14ac:dyDescent="0.2">
      <c r="A6614" s="41" t="s">
        <v>6437</v>
      </c>
      <c r="B6614" s="41" t="s">
        <v>6446</v>
      </c>
      <c r="C6614" s="63">
        <v>5770609</v>
      </c>
      <c r="D6614" s="34" t="s">
        <v>6458</v>
      </c>
      <c r="E6614" s="37"/>
    </row>
    <row r="6615" spans="1:5" ht="23.25" hidden="1" x14ac:dyDescent="0.2">
      <c r="A6615" s="41" t="s">
        <v>6437</v>
      </c>
      <c r="B6615" s="41" t="s">
        <v>6440</v>
      </c>
      <c r="C6615" s="63">
        <v>5770706</v>
      </c>
      <c r="D6615" s="34" t="s">
        <v>6459</v>
      </c>
      <c r="E6615" s="37"/>
    </row>
    <row r="6616" spans="1:5" ht="23.25" hidden="1" x14ac:dyDescent="0.2">
      <c r="A6616" s="41" t="s">
        <v>6437</v>
      </c>
      <c r="B6616" s="41" t="s">
        <v>6436</v>
      </c>
      <c r="C6616" s="63">
        <v>6770101</v>
      </c>
      <c r="D6616" s="34" t="s">
        <v>6460</v>
      </c>
      <c r="E6616" s="37"/>
    </row>
    <row r="6617" spans="1:5" ht="23.25" hidden="1" x14ac:dyDescent="0.2">
      <c r="A6617" s="41" t="s">
        <v>6437</v>
      </c>
      <c r="B6617" s="41" t="s">
        <v>6436</v>
      </c>
      <c r="C6617" s="63">
        <v>6770102</v>
      </c>
      <c r="D6617" s="34" t="s">
        <v>6461</v>
      </c>
      <c r="E6617" s="37"/>
    </row>
    <row r="6618" spans="1:5" ht="23.25" hidden="1" x14ac:dyDescent="0.2">
      <c r="A6618" s="41" t="s">
        <v>6437</v>
      </c>
      <c r="B6618" s="41" t="s">
        <v>6436</v>
      </c>
      <c r="C6618" s="63">
        <v>6770103</v>
      </c>
      <c r="D6618" s="34" t="s">
        <v>6462</v>
      </c>
      <c r="E6618" s="37"/>
    </row>
    <row r="6619" spans="1:5" ht="23.25" hidden="1" x14ac:dyDescent="0.2">
      <c r="A6619" s="41" t="s">
        <v>6437</v>
      </c>
      <c r="B6619" s="41" t="s">
        <v>6436</v>
      </c>
      <c r="C6619" s="63">
        <v>6770104</v>
      </c>
      <c r="D6619" s="34" t="s">
        <v>762</v>
      </c>
      <c r="E6619" s="37"/>
    </row>
    <row r="6620" spans="1:5" ht="23.25" hidden="1" x14ac:dyDescent="0.2">
      <c r="A6620" s="41" t="s">
        <v>6437</v>
      </c>
      <c r="B6620" s="41" t="s">
        <v>6436</v>
      </c>
      <c r="C6620" s="63">
        <v>6770105</v>
      </c>
      <c r="D6620" s="34" t="s">
        <v>6463</v>
      </c>
      <c r="E6620" s="37"/>
    </row>
    <row r="6621" spans="1:5" ht="23.25" hidden="1" x14ac:dyDescent="0.2">
      <c r="A6621" s="41" t="s">
        <v>6437</v>
      </c>
      <c r="B6621" s="41" t="s">
        <v>6444</v>
      </c>
      <c r="C6621" s="63">
        <v>6770201</v>
      </c>
      <c r="D6621" s="34" t="s">
        <v>6464</v>
      </c>
      <c r="E6621" s="37"/>
    </row>
    <row r="6622" spans="1:5" ht="23.25" hidden="1" x14ac:dyDescent="0.2">
      <c r="A6622" s="41" t="s">
        <v>6437</v>
      </c>
      <c r="B6622" s="41" t="s">
        <v>6444</v>
      </c>
      <c r="C6622" s="63">
        <v>6770202</v>
      </c>
      <c r="D6622" s="34" t="s">
        <v>6465</v>
      </c>
      <c r="E6622" s="37"/>
    </row>
    <row r="6623" spans="1:5" ht="23.25" hidden="1" x14ac:dyDescent="0.2">
      <c r="A6623" s="41" t="s">
        <v>6437</v>
      </c>
      <c r="B6623" s="41" t="s">
        <v>6444</v>
      </c>
      <c r="C6623" s="63">
        <v>6770203</v>
      </c>
      <c r="D6623" s="34" t="s">
        <v>6466</v>
      </c>
      <c r="E6623" s="37"/>
    </row>
    <row r="6624" spans="1:5" ht="23.25" hidden="1" x14ac:dyDescent="0.2">
      <c r="A6624" s="41" t="s">
        <v>6437</v>
      </c>
      <c r="B6624" s="41" t="s">
        <v>6444</v>
      </c>
      <c r="C6624" s="63">
        <v>6770204</v>
      </c>
      <c r="D6624" s="34" t="s">
        <v>6467</v>
      </c>
      <c r="E6624" s="37"/>
    </row>
    <row r="6625" spans="1:5" ht="23.25" hidden="1" x14ac:dyDescent="0.2">
      <c r="A6625" s="41" t="s">
        <v>6437</v>
      </c>
      <c r="B6625" s="41" t="s">
        <v>6444</v>
      </c>
      <c r="C6625" s="63">
        <v>6770205</v>
      </c>
      <c r="D6625" s="34" t="s">
        <v>6468</v>
      </c>
      <c r="E6625" s="37"/>
    </row>
    <row r="6626" spans="1:5" ht="23.25" hidden="1" x14ac:dyDescent="0.2">
      <c r="A6626" s="41" t="s">
        <v>6437</v>
      </c>
      <c r="B6626" s="41" t="s">
        <v>6444</v>
      </c>
      <c r="C6626" s="63">
        <v>6770206</v>
      </c>
      <c r="D6626" s="34" t="s">
        <v>6469</v>
      </c>
      <c r="E6626" s="37"/>
    </row>
    <row r="6627" spans="1:5" ht="23.25" hidden="1" x14ac:dyDescent="0.2">
      <c r="A6627" s="41" t="s">
        <v>6437</v>
      </c>
      <c r="B6627" s="41" t="s">
        <v>6448</v>
      </c>
      <c r="C6627" s="63">
        <v>6770301</v>
      </c>
      <c r="D6627" s="34" t="s">
        <v>6470</v>
      </c>
      <c r="E6627" s="37"/>
    </row>
    <row r="6628" spans="1:5" ht="23.25" hidden="1" x14ac:dyDescent="0.2">
      <c r="A6628" s="41" t="s">
        <v>6437</v>
      </c>
      <c r="B6628" s="41" t="s">
        <v>6448</v>
      </c>
      <c r="C6628" s="63">
        <v>6770302</v>
      </c>
      <c r="D6628" s="34" t="s">
        <v>6471</v>
      </c>
      <c r="E6628" s="37"/>
    </row>
    <row r="6629" spans="1:5" ht="23.25" hidden="1" x14ac:dyDescent="0.2">
      <c r="A6629" s="41" t="s">
        <v>6437</v>
      </c>
      <c r="B6629" s="41" t="s">
        <v>6448</v>
      </c>
      <c r="C6629" s="63">
        <v>6770303</v>
      </c>
      <c r="D6629" s="34" t="s">
        <v>967</v>
      </c>
      <c r="E6629" s="37"/>
    </row>
    <row r="6630" spans="1:5" ht="23.25" hidden="1" x14ac:dyDescent="0.2">
      <c r="A6630" s="41" t="s">
        <v>6437</v>
      </c>
      <c r="B6630" s="41" t="s">
        <v>6448</v>
      </c>
      <c r="C6630" s="63">
        <v>6770304</v>
      </c>
      <c r="D6630" s="34" t="s">
        <v>6472</v>
      </c>
      <c r="E6630" s="37"/>
    </row>
    <row r="6631" spans="1:5" ht="23.25" hidden="1" x14ac:dyDescent="0.2">
      <c r="A6631" s="41" t="s">
        <v>6437</v>
      </c>
      <c r="B6631" s="41" t="s">
        <v>6448</v>
      </c>
      <c r="C6631" s="63">
        <v>6770305</v>
      </c>
      <c r="D6631" s="34" t="s">
        <v>6473</v>
      </c>
      <c r="E6631" s="37"/>
    </row>
    <row r="6632" spans="1:5" ht="23.25" hidden="1" x14ac:dyDescent="0.2">
      <c r="A6632" s="41" t="s">
        <v>6437</v>
      </c>
      <c r="B6632" s="41" t="s">
        <v>6448</v>
      </c>
      <c r="C6632" s="63">
        <v>6770306</v>
      </c>
      <c r="D6632" s="34" t="s">
        <v>4914</v>
      </c>
      <c r="E6632" s="37"/>
    </row>
    <row r="6633" spans="1:5" ht="23.25" hidden="1" x14ac:dyDescent="0.2">
      <c r="A6633" s="41" t="s">
        <v>6437</v>
      </c>
      <c r="B6633" s="41" t="s">
        <v>6450</v>
      </c>
      <c r="C6633" s="63">
        <v>6770401</v>
      </c>
      <c r="D6633" s="34" t="s">
        <v>6474</v>
      </c>
      <c r="E6633" s="37"/>
    </row>
    <row r="6634" spans="1:5" ht="23.25" hidden="1" x14ac:dyDescent="0.2">
      <c r="A6634" s="41" t="s">
        <v>6437</v>
      </c>
      <c r="B6634" s="41" t="s">
        <v>6450</v>
      </c>
      <c r="C6634" s="63">
        <v>6770402</v>
      </c>
      <c r="D6634" s="34" t="s">
        <v>6475</v>
      </c>
      <c r="E6634" s="37"/>
    </row>
    <row r="6635" spans="1:5" ht="23.25" hidden="1" x14ac:dyDescent="0.2">
      <c r="A6635" s="41" t="s">
        <v>6437</v>
      </c>
      <c r="B6635" s="41" t="s">
        <v>6450</v>
      </c>
      <c r="C6635" s="63">
        <v>6770403</v>
      </c>
      <c r="D6635" s="34" t="s">
        <v>6476</v>
      </c>
      <c r="E6635" s="37"/>
    </row>
    <row r="6636" spans="1:5" ht="23.25" hidden="1" x14ac:dyDescent="0.2">
      <c r="A6636" s="41" t="s">
        <v>6437</v>
      </c>
      <c r="B6636" s="41" t="s">
        <v>6450</v>
      </c>
      <c r="C6636" s="63">
        <v>6770404</v>
      </c>
      <c r="D6636" s="34" t="s">
        <v>6477</v>
      </c>
      <c r="E6636" s="37"/>
    </row>
    <row r="6637" spans="1:5" ht="23.25" hidden="1" x14ac:dyDescent="0.2">
      <c r="A6637" s="41" t="s">
        <v>6437</v>
      </c>
      <c r="B6637" s="41" t="s">
        <v>6450</v>
      </c>
      <c r="C6637" s="63">
        <v>6770405</v>
      </c>
      <c r="D6637" s="34" t="s">
        <v>1902</v>
      </c>
      <c r="E6637" s="37"/>
    </row>
    <row r="6638" spans="1:5" ht="23.25" hidden="1" x14ac:dyDescent="0.2">
      <c r="A6638" s="41" t="s">
        <v>6437</v>
      </c>
      <c r="B6638" s="41" t="s">
        <v>6450</v>
      </c>
      <c r="C6638" s="63">
        <v>6770406</v>
      </c>
      <c r="D6638" s="34" t="s">
        <v>6372</v>
      </c>
      <c r="E6638" s="37"/>
    </row>
    <row r="6639" spans="1:5" ht="23.25" hidden="1" x14ac:dyDescent="0.2">
      <c r="A6639" s="41" t="s">
        <v>6437</v>
      </c>
      <c r="B6639" s="41" t="s">
        <v>6450</v>
      </c>
      <c r="C6639" s="63">
        <v>6770407</v>
      </c>
      <c r="D6639" s="34" t="s">
        <v>6478</v>
      </c>
      <c r="E6639" s="37"/>
    </row>
    <row r="6640" spans="1:5" ht="23.25" hidden="1" x14ac:dyDescent="0.2">
      <c r="A6640" s="41" t="s">
        <v>6437</v>
      </c>
      <c r="B6640" s="41" t="s">
        <v>6454</v>
      </c>
      <c r="C6640" s="63">
        <v>6770501</v>
      </c>
      <c r="D6640" s="34" t="s">
        <v>6479</v>
      </c>
      <c r="E6640" s="37"/>
    </row>
    <row r="6641" spans="1:5" ht="23.25" hidden="1" x14ac:dyDescent="0.2">
      <c r="A6641" s="41" t="s">
        <v>6437</v>
      </c>
      <c r="B6641" s="41" t="s">
        <v>6454</v>
      </c>
      <c r="C6641" s="63">
        <v>6770502</v>
      </c>
      <c r="D6641" s="34" t="s">
        <v>6480</v>
      </c>
      <c r="E6641" s="37"/>
    </row>
    <row r="6642" spans="1:5" ht="23.25" hidden="1" x14ac:dyDescent="0.2">
      <c r="A6642" s="41" t="s">
        <v>6437</v>
      </c>
      <c r="B6642" s="41" t="s">
        <v>6454</v>
      </c>
      <c r="C6642" s="63">
        <v>6770503</v>
      </c>
      <c r="D6642" s="34" t="s">
        <v>6481</v>
      </c>
      <c r="E6642" s="37"/>
    </row>
    <row r="6643" spans="1:5" ht="23.25" hidden="1" x14ac:dyDescent="0.2">
      <c r="A6643" s="41" t="s">
        <v>6437</v>
      </c>
      <c r="B6643" s="41" t="s">
        <v>6454</v>
      </c>
      <c r="C6643" s="63">
        <v>6770504</v>
      </c>
      <c r="D6643" s="34" t="s">
        <v>2944</v>
      </c>
      <c r="E6643" s="37"/>
    </row>
    <row r="6644" spans="1:5" ht="23.25" hidden="1" x14ac:dyDescent="0.2">
      <c r="A6644" s="41" t="s">
        <v>6437</v>
      </c>
      <c r="B6644" s="41" t="s">
        <v>6454</v>
      </c>
      <c r="C6644" s="63">
        <v>6770505</v>
      </c>
      <c r="D6644" s="34" t="s">
        <v>6482</v>
      </c>
      <c r="E6644" s="37"/>
    </row>
    <row r="6645" spans="1:5" ht="23.25" hidden="1" x14ac:dyDescent="0.2">
      <c r="A6645" s="41" t="s">
        <v>6437</v>
      </c>
      <c r="B6645" s="41" t="s">
        <v>6456</v>
      </c>
      <c r="C6645" s="63">
        <v>6770601</v>
      </c>
      <c r="D6645" s="34" t="s">
        <v>6483</v>
      </c>
      <c r="E6645" s="37"/>
    </row>
    <row r="6646" spans="1:5" ht="23.25" hidden="1" x14ac:dyDescent="0.2">
      <c r="A6646" s="41" t="s">
        <v>6437</v>
      </c>
      <c r="B6646" s="41" t="s">
        <v>6456</v>
      </c>
      <c r="C6646" s="63">
        <v>6770602</v>
      </c>
      <c r="D6646" s="34" t="s">
        <v>6484</v>
      </c>
      <c r="E6646" s="37"/>
    </row>
    <row r="6647" spans="1:5" ht="23.25" hidden="1" x14ac:dyDescent="0.2">
      <c r="A6647" s="41" t="s">
        <v>6437</v>
      </c>
      <c r="B6647" s="41" t="s">
        <v>6456</v>
      </c>
      <c r="C6647" s="63">
        <v>6770603</v>
      </c>
      <c r="D6647" s="34" t="s">
        <v>6485</v>
      </c>
      <c r="E6647" s="37"/>
    </row>
    <row r="6648" spans="1:5" ht="23.25" hidden="1" x14ac:dyDescent="0.2">
      <c r="A6648" s="41" t="s">
        <v>6437</v>
      </c>
      <c r="B6648" s="41" t="s">
        <v>6456</v>
      </c>
      <c r="C6648" s="63">
        <v>6770604</v>
      </c>
      <c r="D6648" s="34" t="s">
        <v>6486</v>
      </c>
      <c r="E6648" s="37"/>
    </row>
    <row r="6649" spans="1:5" ht="23.25" hidden="1" x14ac:dyDescent="0.2">
      <c r="A6649" s="41" t="s">
        <v>6437</v>
      </c>
      <c r="B6649" s="41" t="s">
        <v>6456</v>
      </c>
      <c r="C6649" s="63">
        <v>6770605</v>
      </c>
      <c r="D6649" s="34" t="s">
        <v>6487</v>
      </c>
      <c r="E6649" s="37"/>
    </row>
    <row r="6650" spans="1:5" ht="23.25" hidden="1" x14ac:dyDescent="0.2">
      <c r="A6650" s="41" t="s">
        <v>6437</v>
      </c>
      <c r="B6650" s="41" t="s">
        <v>6456</v>
      </c>
      <c r="C6650" s="63">
        <v>6770606</v>
      </c>
      <c r="D6650" s="34" t="s">
        <v>6488</v>
      </c>
      <c r="E6650" s="37"/>
    </row>
    <row r="6651" spans="1:5" ht="23.25" hidden="1" x14ac:dyDescent="0.2">
      <c r="A6651" s="41" t="s">
        <v>6437</v>
      </c>
      <c r="B6651" s="41" t="s">
        <v>6440</v>
      </c>
      <c r="C6651" s="63">
        <v>6770701</v>
      </c>
      <c r="D6651" s="34" t="s">
        <v>6489</v>
      </c>
      <c r="E6651" s="37"/>
    </row>
    <row r="6652" spans="1:5" ht="23.25" hidden="1" x14ac:dyDescent="0.2">
      <c r="A6652" s="41" t="s">
        <v>6437</v>
      </c>
      <c r="B6652" s="41" t="s">
        <v>6440</v>
      </c>
      <c r="C6652" s="63">
        <v>6770702</v>
      </c>
      <c r="D6652" s="34" t="s">
        <v>6381</v>
      </c>
      <c r="E6652" s="37"/>
    </row>
    <row r="6653" spans="1:5" ht="23.25" hidden="1" x14ac:dyDescent="0.2">
      <c r="A6653" s="41" t="s">
        <v>6437</v>
      </c>
      <c r="B6653" s="41" t="s">
        <v>6440</v>
      </c>
      <c r="C6653" s="63">
        <v>6770703</v>
      </c>
      <c r="D6653" s="34" t="s">
        <v>1823</v>
      </c>
      <c r="E6653" s="37"/>
    </row>
    <row r="6654" spans="1:5" ht="23.25" hidden="1" x14ac:dyDescent="0.2">
      <c r="A6654" s="41" t="s">
        <v>6437</v>
      </c>
      <c r="B6654" s="41" t="s">
        <v>6440</v>
      </c>
      <c r="C6654" s="63">
        <v>6770704</v>
      </c>
      <c r="D6654" s="34" t="s">
        <v>3685</v>
      </c>
      <c r="E6654" s="37"/>
    </row>
    <row r="6655" spans="1:5" ht="23.25" hidden="1" x14ac:dyDescent="0.2">
      <c r="A6655" s="41" t="s">
        <v>6437</v>
      </c>
      <c r="B6655" s="41" t="s">
        <v>6440</v>
      </c>
      <c r="C6655" s="63">
        <v>6770705</v>
      </c>
      <c r="D6655" s="34" t="s">
        <v>6490</v>
      </c>
      <c r="E6655" s="37"/>
    </row>
    <row r="6656" spans="1:5" ht="23.25" hidden="1" x14ac:dyDescent="0.2">
      <c r="A6656" s="41" t="s">
        <v>6437</v>
      </c>
      <c r="B6656" s="41" t="s">
        <v>6446</v>
      </c>
      <c r="C6656" s="63">
        <v>6770801</v>
      </c>
      <c r="D6656" s="34" t="s">
        <v>6491</v>
      </c>
      <c r="E6656" s="37"/>
    </row>
    <row r="6657" spans="1:5" ht="23.25" hidden="1" x14ac:dyDescent="0.2">
      <c r="A6657" s="41" t="s">
        <v>6437</v>
      </c>
      <c r="B6657" s="41" t="s">
        <v>6446</v>
      </c>
      <c r="C6657" s="63">
        <v>6770802</v>
      </c>
      <c r="D6657" s="34" t="s">
        <v>6492</v>
      </c>
      <c r="E6657" s="37"/>
    </row>
    <row r="6658" spans="1:5" ht="23.25" hidden="1" x14ac:dyDescent="0.2">
      <c r="A6658" s="41" t="s">
        <v>6437</v>
      </c>
      <c r="B6658" s="41" t="s">
        <v>6446</v>
      </c>
      <c r="C6658" s="63">
        <v>6770803</v>
      </c>
      <c r="D6658" s="34" t="s">
        <v>6493</v>
      </c>
      <c r="E6658" s="37"/>
    </row>
    <row r="6659" spans="1:5" ht="23.25" hidden="1" x14ac:dyDescent="0.2">
      <c r="A6659" s="41" t="s">
        <v>6437</v>
      </c>
      <c r="B6659" s="41" t="s">
        <v>6446</v>
      </c>
      <c r="C6659" s="63">
        <v>6770804</v>
      </c>
      <c r="D6659" s="34" t="s">
        <v>6494</v>
      </c>
      <c r="E6659" s="37"/>
    </row>
    <row r="6660" spans="1:5" ht="23.25" hidden="1" x14ac:dyDescent="0.2">
      <c r="A6660" s="41" t="s">
        <v>6437</v>
      </c>
      <c r="B6660" s="41" t="s">
        <v>6446</v>
      </c>
      <c r="C6660" s="63">
        <v>6770805</v>
      </c>
      <c r="D6660" s="34" t="s">
        <v>6495</v>
      </c>
      <c r="E6660" s="37"/>
    </row>
    <row r="6661" spans="1:5" ht="23.25" hidden="1" x14ac:dyDescent="0.2">
      <c r="A6661" s="41" t="s">
        <v>6498</v>
      </c>
      <c r="B6661" s="41" t="s">
        <v>6497</v>
      </c>
      <c r="C6661" s="63">
        <v>2800101</v>
      </c>
      <c r="D6661" s="34" t="s">
        <v>6496</v>
      </c>
      <c r="E6661" s="37"/>
    </row>
    <row r="6662" spans="1:5" ht="23.25" hidden="1" x14ac:dyDescent="0.2">
      <c r="A6662" s="41" t="s">
        <v>6498</v>
      </c>
      <c r="B6662" s="41" t="s">
        <v>6497</v>
      </c>
      <c r="C6662" s="63">
        <v>3800101</v>
      </c>
      <c r="D6662" s="34" t="s">
        <v>6499</v>
      </c>
      <c r="E6662" s="37"/>
    </row>
    <row r="6663" spans="1:5" ht="23.25" hidden="1" x14ac:dyDescent="0.2">
      <c r="A6663" s="41" t="s">
        <v>6498</v>
      </c>
      <c r="B6663" s="41" t="s">
        <v>6501</v>
      </c>
      <c r="C6663" s="63">
        <v>4800901</v>
      </c>
      <c r="D6663" s="34" t="s">
        <v>6500</v>
      </c>
      <c r="E6663" s="37"/>
    </row>
    <row r="6664" spans="1:5" ht="23.25" hidden="1" x14ac:dyDescent="0.2">
      <c r="A6664" s="41" t="s">
        <v>6498</v>
      </c>
      <c r="B6664" s="41" t="s">
        <v>6503</v>
      </c>
      <c r="C6664" s="63">
        <v>4801201</v>
      </c>
      <c r="D6664" s="34" t="s">
        <v>6502</v>
      </c>
      <c r="E6664" s="37"/>
    </row>
    <row r="6665" spans="1:5" ht="23.25" hidden="1" x14ac:dyDescent="0.2">
      <c r="A6665" s="41" t="s">
        <v>6498</v>
      </c>
      <c r="B6665" s="41" t="s">
        <v>6497</v>
      </c>
      <c r="C6665" s="63">
        <v>5800114</v>
      </c>
      <c r="D6665" s="34" t="s">
        <v>6504</v>
      </c>
      <c r="E6665" s="37"/>
    </row>
    <row r="6666" spans="1:5" ht="23.25" hidden="1" x14ac:dyDescent="0.2">
      <c r="A6666" s="41" t="s">
        <v>6498</v>
      </c>
      <c r="B6666" s="41" t="s">
        <v>6497</v>
      </c>
      <c r="C6666" s="63">
        <v>5800115</v>
      </c>
      <c r="D6666" s="34" t="s">
        <v>6505</v>
      </c>
      <c r="E6666" s="37"/>
    </row>
    <row r="6667" spans="1:5" ht="23.25" hidden="1" x14ac:dyDescent="0.2">
      <c r="A6667" s="41" t="s">
        <v>6498</v>
      </c>
      <c r="B6667" s="41" t="s">
        <v>6497</v>
      </c>
      <c r="C6667" s="63">
        <v>5800116</v>
      </c>
      <c r="D6667" s="34" t="s">
        <v>6506</v>
      </c>
      <c r="E6667" s="37"/>
    </row>
    <row r="6668" spans="1:5" ht="23.25" hidden="1" x14ac:dyDescent="0.2">
      <c r="A6668" s="41" t="s">
        <v>6498</v>
      </c>
      <c r="B6668" s="41" t="s">
        <v>6508</v>
      </c>
      <c r="C6668" s="63">
        <v>5800206</v>
      </c>
      <c r="D6668" s="34" t="s">
        <v>6507</v>
      </c>
      <c r="E6668" s="37"/>
    </row>
    <row r="6669" spans="1:5" ht="23.25" hidden="1" x14ac:dyDescent="0.2">
      <c r="A6669" s="41" t="s">
        <v>6498</v>
      </c>
      <c r="B6669" s="41" t="s">
        <v>6508</v>
      </c>
      <c r="C6669" s="63">
        <v>5800207</v>
      </c>
      <c r="D6669" s="34" t="s">
        <v>6509</v>
      </c>
      <c r="E6669" s="37"/>
    </row>
    <row r="6670" spans="1:5" ht="23.25" hidden="1" x14ac:dyDescent="0.2">
      <c r="A6670" s="41" t="s">
        <v>6498</v>
      </c>
      <c r="B6670" s="41" t="s">
        <v>6511</v>
      </c>
      <c r="C6670" s="63">
        <v>5800306</v>
      </c>
      <c r="D6670" s="34" t="s">
        <v>6510</v>
      </c>
      <c r="E6670" s="37"/>
    </row>
    <row r="6671" spans="1:5" ht="23.25" hidden="1" x14ac:dyDescent="0.2">
      <c r="A6671" s="41" t="s">
        <v>6498</v>
      </c>
      <c r="B6671" s="41" t="s">
        <v>6513</v>
      </c>
      <c r="C6671" s="63">
        <v>5800411</v>
      </c>
      <c r="D6671" s="34" t="s">
        <v>6512</v>
      </c>
      <c r="E6671" s="37"/>
    </row>
    <row r="6672" spans="1:5" ht="23.25" hidden="1" x14ac:dyDescent="0.2">
      <c r="A6672" s="41" t="s">
        <v>6498</v>
      </c>
      <c r="B6672" s="41" t="s">
        <v>6513</v>
      </c>
      <c r="C6672" s="63">
        <v>5800412</v>
      </c>
      <c r="D6672" s="34" t="s">
        <v>6514</v>
      </c>
      <c r="E6672" s="37"/>
    </row>
    <row r="6673" spans="1:5" ht="23.25" hidden="1" x14ac:dyDescent="0.2">
      <c r="A6673" s="41" t="s">
        <v>6498</v>
      </c>
      <c r="B6673" s="41" t="s">
        <v>6513</v>
      </c>
      <c r="C6673" s="63">
        <v>5800413</v>
      </c>
      <c r="D6673" s="34" t="s">
        <v>6515</v>
      </c>
      <c r="E6673" s="37"/>
    </row>
    <row r="6674" spans="1:5" ht="23.25" hidden="1" x14ac:dyDescent="0.2">
      <c r="A6674" s="41" t="s">
        <v>6498</v>
      </c>
      <c r="B6674" s="41" t="s">
        <v>6517</v>
      </c>
      <c r="C6674" s="63">
        <v>5800506</v>
      </c>
      <c r="D6674" s="34" t="s">
        <v>6516</v>
      </c>
      <c r="E6674" s="37"/>
    </row>
    <row r="6675" spans="1:5" ht="23.25" hidden="1" x14ac:dyDescent="0.2">
      <c r="A6675" s="41" t="s">
        <v>6498</v>
      </c>
      <c r="B6675" s="41" t="s">
        <v>6519</v>
      </c>
      <c r="C6675" s="63">
        <v>5800611</v>
      </c>
      <c r="D6675" s="34" t="s">
        <v>6518</v>
      </c>
      <c r="E6675" s="37"/>
    </row>
    <row r="6676" spans="1:5" ht="23.25" hidden="1" x14ac:dyDescent="0.2">
      <c r="A6676" s="41" t="s">
        <v>6498</v>
      </c>
      <c r="B6676" s="41" t="s">
        <v>6521</v>
      </c>
      <c r="C6676" s="63">
        <v>5800712</v>
      </c>
      <c r="D6676" s="34" t="s">
        <v>6520</v>
      </c>
      <c r="E6676" s="37"/>
    </row>
    <row r="6677" spans="1:5" ht="23.25" hidden="1" x14ac:dyDescent="0.2">
      <c r="A6677" s="41" t="s">
        <v>6498</v>
      </c>
      <c r="B6677" s="41" t="s">
        <v>6522</v>
      </c>
      <c r="C6677" s="63">
        <v>5800811</v>
      </c>
      <c r="D6677" s="34" t="s">
        <v>486</v>
      </c>
      <c r="E6677" s="37"/>
    </row>
    <row r="6678" spans="1:5" ht="23.25" hidden="1" x14ac:dyDescent="0.2">
      <c r="A6678" s="41" t="s">
        <v>6498</v>
      </c>
      <c r="B6678" s="41" t="s">
        <v>6524</v>
      </c>
      <c r="C6678" s="63">
        <v>5801004</v>
      </c>
      <c r="D6678" s="34" t="s">
        <v>6523</v>
      </c>
      <c r="E6678" s="37"/>
    </row>
    <row r="6679" spans="1:5" ht="23.25" hidden="1" x14ac:dyDescent="0.2">
      <c r="A6679" s="41" t="s">
        <v>6498</v>
      </c>
      <c r="B6679" s="41" t="s">
        <v>6525</v>
      </c>
      <c r="C6679" s="63">
        <v>5801108</v>
      </c>
      <c r="D6679" s="34" t="s">
        <v>6364</v>
      </c>
      <c r="E6679" s="37"/>
    </row>
    <row r="6680" spans="1:5" ht="23.25" hidden="1" x14ac:dyDescent="0.2">
      <c r="A6680" s="41" t="s">
        <v>6498</v>
      </c>
      <c r="B6680" s="41" t="s">
        <v>6527</v>
      </c>
      <c r="C6680" s="63">
        <v>5801307</v>
      </c>
      <c r="D6680" s="34" t="s">
        <v>6526</v>
      </c>
      <c r="E6680" s="37"/>
    </row>
    <row r="6681" spans="1:5" ht="23.25" hidden="1" x14ac:dyDescent="0.2">
      <c r="A6681" s="41" t="s">
        <v>6498</v>
      </c>
      <c r="B6681" s="41" t="s">
        <v>6527</v>
      </c>
      <c r="C6681" s="63">
        <v>5801308</v>
      </c>
      <c r="D6681" s="34" t="s">
        <v>6528</v>
      </c>
      <c r="E6681" s="37"/>
    </row>
    <row r="6682" spans="1:5" ht="23.25" hidden="1" x14ac:dyDescent="0.2">
      <c r="A6682" s="41" t="s">
        <v>6498</v>
      </c>
      <c r="B6682" s="41" t="s">
        <v>6527</v>
      </c>
      <c r="C6682" s="63">
        <v>5801309</v>
      </c>
      <c r="D6682" s="34" t="s">
        <v>6529</v>
      </c>
      <c r="E6682" s="37"/>
    </row>
    <row r="6683" spans="1:5" ht="23.25" hidden="1" x14ac:dyDescent="0.2">
      <c r="A6683" s="41" t="s">
        <v>6498</v>
      </c>
      <c r="B6683" s="41" t="s">
        <v>6531</v>
      </c>
      <c r="C6683" s="63">
        <v>5801410</v>
      </c>
      <c r="D6683" s="34" t="s">
        <v>6530</v>
      </c>
      <c r="E6683" s="37"/>
    </row>
    <row r="6684" spans="1:5" ht="23.25" hidden="1" x14ac:dyDescent="0.2">
      <c r="A6684" s="41" t="s">
        <v>6498</v>
      </c>
      <c r="B6684" s="41" t="s">
        <v>6533</v>
      </c>
      <c r="C6684" s="63">
        <v>5801504</v>
      </c>
      <c r="D6684" s="34" t="s">
        <v>6532</v>
      </c>
      <c r="E6684" s="37"/>
    </row>
    <row r="6685" spans="1:5" ht="23.25" hidden="1" x14ac:dyDescent="0.2">
      <c r="A6685" s="41" t="s">
        <v>6498</v>
      </c>
      <c r="B6685" s="41" t="s">
        <v>6535</v>
      </c>
      <c r="C6685" s="63">
        <v>5801612</v>
      </c>
      <c r="D6685" s="34" t="s">
        <v>6534</v>
      </c>
      <c r="E6685" s="37"/>
    </row>
    <row r="6686" spans="1:5" ht="23.25" hidden="1" x14ac:dyDescent="0.2">
      <c r="A6686" s="41" t="s">
        <v>6498</v>
      </c>
      <c r="B6686" s="41" t="s">
        <v>6497</v>
      </c>
      <c r="C6686" s="63">
        <v>6800101</v>
      </c>
      <c r="D6686" s="34" t="s">
        <v>6383</v>
      </c>
      <c r="E6686" s="37"/>
    </row>
    <row r="6687" spans="1:5" ht="23.25" hidden="1" x14ac:dyDescent="0.2">
      <c r="A6687" s="41" t="s">
        <v>6498</v>
      </c>
      <c r="B6687" s="41" t="s">
        <v>6497</v>
      </c>
      <c r="C6687" s="63">
        <v>6800102</v>
      </c>
      <c r="D6687" s="34" t="s">
        <v>6536</v>
      </c>
      <c r="E6687" s="37"/>
    </row>
    <row r="6688" spans="1:5" ht="23.25" hidden="1" x14ac:dyDescent="0.2">
      <c r="A6688" s="41" t="s">
        <v>6498</v>
      </c>
      <c r="B6688" s="41" t="s">
        <v>6497</v>
      </c>
      <c r="C6688" s="63">
        <v>6800103</v>
      </c>
      <c r="D6688" s="34" t="s">
        <v>6537</v>
      </c>
      <c r="E6688" s="37"/>
    </row>
    <row r="6689" spans="1:5" ht="23.25" hidden="1" x14ac:dyDescent="0.2">
      <c r="A6689" s="41" t="s">
        <v>6498</v>
      </c>
      <c r="B6689" s="41" t="s">
        <v>6497</v>
      </c>
      <c r="C6689" s="63">
        <v>6800104</v>
      </c>
      <c r="D6689" s="34" t="s">
        <v>6538</v>
      </c>
      <c r="E6689" s="37"/>
    </row>
    <row r="6690" spans="1:5" ht="23.25" hidden="1" x14ac:dyDescent="0.2">
      <c r="A6690" s="41" t="s">
        <v>6498</v>
      </c>
      <c r="B6690" s="41" t="s">
        <v>6497</v>
      </c>
      <c r="C6690" s="63">
        <v>6800105</v>
      </c>
      <c r="D6690" s="34" t="s">
        <v>6539</v>
      </c>
      <c r="E6690" s="37"/>
    </row>
    <row r="6691" spans="1:5" ht="23.25" hidden="1" x14ac:dyDescent="0.2">
      <c r="A6691" s="41" t="s">
        <v>6498</v>
      </c>
      <c r="B6691" s="41" t="s">
        <v>6497</v>
      </c>
      <c r="C6691" s="63">
        <v>6800106</v>
      </c>
      <c r="D6691" s="34" t="s">
        <v>1332</v>
      </c>
      <c r="E6691" s="37"/>
    </row>
    <row r="6692" spans="1:5" ht="23.25" hidden="1" x14ac:dyDescent="0.2">
      <c r="A6692" s="41" t="s">
        <v>6498</v>
      </c>
      <c r="B6692" s="41" t="s">
        <v>6497</v>
      </c>
      <c r="C6692" s="63">
        <v>6800107</v>
      </c>
      <c r="D6692" s="34" t="s">
        <v>6540</v>
      </c>
      <c r="E6692" s="37"/>
    </row>
    <row r="6693" spans="1:5" ht="23.25" hidden="1" x14ac:dyDescent="0.2">
      <c r="A6693" s="41" t="s">
        <v>6498</v>
      </c>
      <c r="B6693" s="41" t="s">
        <v>6497</v>
      </c>
      <c r="C6693" s="63">
        <v>6800108</v>
      </c>
      <c r="D6693" s="34" t="s">
        <v>6541</v>
      </c>
      <c r="E6693" s="37"/>
    </row>
    <row r="6694" spans="1:5" ht="23.25" hidden="1" x14ac:dyDescent="0.2">
      <c r="A6694" s="41" t="s">
        <v>6498</v>
      </c>
      <c r="B6694" s="41" t="s">
        <v>6497</v>
      </c>
      <c r="C6694" s="63">
        <v>6800109</v>
      </c>
      <c r="D6694" s="34" t="s">
        <v>3325</v>
      </c>
      <c r="E6694" s="37"/>
    </row>
    <row r="6695" spans="1:5" ht="23.25" hidden="1" x14ac:dyDescent="0.2">
      <c r="A6695" s="41" t="s">
        <v>6498</v>
      </c>
      <c r="B6695" s="41" t="s">
        <v>6497</v>
      </c>
      <c r="C6695" s="63">
        <v>6800110</v>
      </c>
      <c r="D6695" s="34" t="s">
        <v>6542</v>
      </c>
      <c r="E6695" s="37"/>
    </row>
    <row r="6696" spans="1:5" ht="23.25" hidden="1" x14ac:dyDescent="0.2">
      <c r="A6696" s="41" t="s">
        <v>6498</v>
      </c>
      <c r="B6696" s="41" t="s">
        <v>6497</v>
      </c>
      <c r="C6696" s="63">
        <v>6800111</v>
      </c>
      <c r="D6696" s="34" t="s">
        <v>6543</v>
      </c>
      <c r="E6696" s="37"/>
    </row>
    <row r="6697" spans="1:5" ht="23.25" hidden="1" x14ac:dyDescent="0.2">
      <c r="A6697" s="41" t="s">
        <v>6498</v>
      </c>
      <c r="B6697" s="41" t="s">
        <v>6497</v>
      </c>
      <c r="C6697" s="63">
        <v>6800112</v>
      </c>
      <c r="D6697" s="34" t="s">
        <v>6544</v>
      </c>
      <c r="E6697" s="37"/>
    </row>
    <row r="6698" spans="1:5" ht="23.25" hidden="1" x14ac:dyDescent="0.2">
      <c r="A6698" s="41" t="s">
        <v>6498</v>
      </c>
      <c r="B6698" s="41" t="s">
        <v>6497</v>
      </c>
      <c r="C6698" s="63">
        <v>6800113</v>
      </c>
      <c r="D6698" s="34" t="s">
        <v>6545</v>
      </c>
      <c r="E6698" s="37"/>
    </row>
    <row r="6699" spans="1:5" ht="23.25" hidden="1" x14ac:dyDescent="0.2">
      <c r="A6699" s="41" t="s">
        <v>6498</v>
      </c>
      <c r="B6699" s="41" t="s">
        <v>6508</v>
      </c>
      <c r="C6699" s="63">
        <v>6800201</v>
      </c>
      <c r="D6699" s="34" t="s">
        <v>6546</v>
      </c>
      <c r="E6699" s="37"/>
    </row>
    <row r="6700" spans="1:5" ht="23.25" hidden="1" x14ac:dyDescent="0.2">
      <c r="A6700" s="41" t="s">
        <v>6498</v>
      </c>
      <c r="B6700" s="41" t="s">
        <v>6508</v>
      </c>
      <c r="C6700" s="63">
        <v>6800202</v>
      </c>
      <c r="D6700" s="34" t="s">
        <v>6547</v>
      </c>
      <c r="E6700" s="37"/>
    </row>
    <row r="6701" spans="1:5" ht="23.25" hidden="1" x14ac:dyDescent="0.2">
      <c r="A6701" s="41" t="s">
        <v>6498</v>
      </c>
      <c r="B6701" s="41" t="s">
        <v>6508</v>
      </c>
      <c r="C6701" s="63">
        <v>6800203</v>
      </c>
      <c r="D6701" s="34" t="s">
        <v>252</v>
      </c>
      <c r="E6701" s="37"/>
    </row>
    <row r="6702" spans="1:5" ht="23.25" hidden="1" x14ac:dyDescent="0.2">
      <c r="A6702" s="41" t="s">
        <v>6498</v>
      </c>
      <c r="B6702" s="41" t="s">
        <v>6508</v>
      </c>
      <c r="C6702" s="63">
        <v>6800204</v>
      </c>
      <c r="D6702" s="34" t="s">
        <v>6548</v>
      </c>
      <c r="E6702" s="37"/>
    </row>
    <row r="6703" spans="1:5" ht="23.25" hidden="1" x14ac:dyDescent="0.2">
      <c r="A6703" s="41" t="s">
        <v>6498</v>
      </c>
      <c r="B6703" s="41" t="s">
        <v>6508</v>
      </c>
      <c r="C6703" s="63">
        <v>6800205</v>
      </c>
      <c r="D6703" s="34" t="s">
        <v>6549</v>
      </c>
      <c r="E6703" s="37"/>
    </row>
    <row r="6704" spans="1:5" ht="23.25" hidden="1" x14ac:dyDescent="0.2">
      <c r="A6704" s="41" t="s">
        <v>6498</v>
      </c>
      <c r="B6704" s="41" t="s">
        <v>6511</v>
      </c>
      <c r="C6704" s="63">
        <v>6800301</v>
      </c>
      <c r="D6704" s="34" t="s">
        <v>6550</v>
      </c>
      <c r="E6704" s="37"/>
    </row>
    <row r="6705" spans="1:5" ht="23.25" hidden="1" x14ac:dyDescent="0.2">
      <c r="A6705" s="41" t="s">
        <v>6498</v>
      </c>
      <c r="B6705" s="41" t="s">
        <v>6511</v>
      </c>
      <c r="C6705" s="63">
        <v>6800302</v>
      </c>
      <c r="D6705" s="34" t="s">
        <v>6551</v>
      </c>
      <c r="E6705" s="37"/>
    </row>
    <row r="6706" spans="1:5" ht="23.25" hidden="1" x14ac:dyDescent="0.2">
      <c r="A6706" s="41" t="s">
        <v>6498</v>
      </c>
      <c r="B6706" s="41" t="s">
        <v>6511</v>
      </c>
      <c r="C6706" s="63">
        <v>6800303</v>
      </c>
      <c r="D6706" s="34" t="s">
        <v>664</v>
      </c>
      <c r="E6706" s="37"/>
    </row>
    <row r="6707" spans="1:5" ht="23.25" hidden="1" x14ac:dyDescent="0.2">
      <c r="A6707" s="41" t="s">
        <v>6498</v>
      </c>
      <c r="B6707" s="41" t="s">
        <v>6511</v>
      </c>
      <c r="C6707" s="63">
        <v>6800304</v>
      </c>
      <c r="D6707" s="34" t="s">
        <v>6552</v>
      </c>
      <c r="E6707" s="37"/>
    </row>
    <row r="6708" spans="1:5" ht="23.25" hidden="1" x14ac:dyDescent="0.2">
      <c r="A6708" s="41" t="s">
        <v>6498</v>
      </c>
      <c r="B6708" s="41" t="s">
        <v>6511</v>
      </c>
      <c r="C6708" s="63">
        <v>6800305</v>
      </c>
      <c r="D6708" s="34" t="s">
        <v>6553</v>
      </c>
      <c r="E6708" s="37"/>
    </row>
    <row r="6709" spans="1:5" ht="23.25" hidden="1" x14ac:dyDescent="0.2">
      <c r="A6709" s="41" t="s">
        <v>6498</v>
      </c>
      <c r="B6709" s="41" t="s">
        <v>6513</v>
      </c>
      <c r="C6709" s="63">
        <v>6800401</v>
      </c>
      <c r="D6709" s="34" t="s">
        <v>6554</v>
      </c>
      <c r="E6709" s="37"/>
    </row>
    <row r="6710" spans="1:5" ht="23.25" hidden="1" x14ac:dyDescent="0.2">
      <c r="A6710" s="41" t="s">
        <v>6498</v>
      </c>
      <c r="B6710" s="41" t="s">
        <v>6513</v>
      </c>
      <c r="C6710" s="63">
        <v>6800402</v>
      </c>
      <c r="D6710" s="34" t="s">
        <v>6555</v>
      </c>
      <c r="E6710" s="37"/>
    </row>
    <row r="6711" spans="1:5" ht="23.25" hidden="1" x14ac:dyDescent="0.2">
      <c r="A6711" s="41" t="s">
        <v>6498</v>
      </c>
      <c r="B6711" s="41" t="s">
        <v>6513</v>
      </c>
      <c r="C6711" s="63">
        <v>6800403</v>
      </c>
      <c r="D6711" s="34" t="s">
        <v>6556</v>
      </c>
      <c r="E6711" s="37"/>
    </row>
    <row r="6712" spans="1:5" ht="23.25" hidden="1" x14ac:dyDescent="0.2">
      <c r="A6712" s="41" t="s">
        <v>6498</v>
      </c>
      <c r="B6712" s="41" t="s">
        <v>6513</v>
      </c>
      <c r="C6712" s="63">
        <v>6800404</v>
      </c>
      <c r="D6712" s="34" t="s">
        <v>6557</v>
      </c>
      <c r="E6712" s="37"/>
    </row>
    <row r="6713" spans="1:5" ht="23.25" hidden="1" x14ac:dyDescent="0.2">
      <c r="A6713" s="41" t="s">
        <v>6498</v>
      </c>
      <c r="B6713" s="41" t="s">
        <v>6513</v>
      </c>
      <c r="C6713" s="63">
        <v>6800405</v>
      </c>
      <c r="D6713" s="34" t="s">
        <v>6558</v>
      </c>
      <c r="E6713" s="37"/>
    </row>
    <row r="6714" spans="1:5" ht="23.25" hidden="1" x14ac:dyDescent="0.2">
      <c r="A6714" s="41" t="s">
        <v>6498</v>
      </c>
      <c r="B6714" s="41" t="s">
        <v>6513</v>
      </c>
      <c r="C6714" s="63">
        <v>6800407</v>
      </c>
      <c r="D6714" s="34" t="s">
        <v>6559</v>
      </c>
      <c r="E6714" s="37"/>
    </row>
    <row r="6715" spans="1:5" ht="23.25" hidden="1" x14ac:dyDescent="0.2">
      <c r="A6715" s="41" t="s">
        <v>6498</v>
      </c>
      <c r="B6715" s="41" t="s">
        <v>6513</v>
      </c>
      <c r="C6715" s="63">
        <v>6800408</v>
      </c>
      <c r="D6715" s="34" t="s">
        <v>6560</v>
      </c>
      <c r="E6715" s="37"/>
    </row>
    <row r="6716" spans="1:5" ht="23.25" hidden="1" x14ac:dyDescent="0.2">
      <c r="A6716" s="41" t="s">
        <v>6498</v>
      </c>
      <c r="B6716" s="41" t="s">
        <v>6513</v>
      </c>
      <c r="C6716" s="63">
        <v>6800409</v>
      </c>
      <c r="D6716" s="34" t="s">
        <v>6561</v>
      </c>
      <c r="E6716" s="37"/>
    </row>
    <row r="6717" spans="1:5" ht="23.25" hidden="1" x14ac:dyDescent="0.2">
      <c r="A6717" s="41" t="s">
        <v>6498</v>
      </c>
      <c r="B6717" s="41" t="s">
        <v>6513</v>
      </c>
      <c r="C6717" s="63">
        <v>6800410</v>
      </c>
      <c r="D6717" s="34" t="s">
        <v>6562</v>
      </c>
      <c r="E6717" s="37"/>
    </row>
    <row r="6718" spans="1:5" ht="23.25" hidden="1" x14ac:dyDescent="0.2">
      <c r="A6718" s="41" t="s">
        <v>6498</v>
      </c>
      <c r="B6718" s="41" t="s">
        <v>6517</v>
      </c>
      <c r="C6718" s="63">
        <v>6800501</v>
      </c>
      <c r="D6718" s="34" t="s">
        <v>6563</v>
      </c>
      <c r="E6718" s="37"/>
    </row>
    <row r="6719" spans="1:5" ht="23.25" hidden="1" x14ac:dyDescent="0.2">
      <c r="A6719" s="41" t="s">
        <v>6498</v>
      </c>
      <c r="B6719" s="41" t="s">
        <v>6517</v>
      </c>
      <c r="C6719" s="63">
        <v>6800502</v>
      </c>
      <c r="D6719" s="34" t="s">
        <v>6083</v>
      </c>
      <c r="E6719" s="37"/>
    </row>
    <row r="6720" spans="1:5" ht="23.25" hidden="1" x14ac:dyDescent="0.2">
      <c r="A6720" s="41" t="s">
        <v>6498</v>
      </c>
      <c r="B6720" s="41" t="s">
        <v>6517</v>
      </c>
      <c r="C6720" s="63">
        <v>6800503</v>
      </c>
      <c r="D6720" s="34" t="s">
        <v>6564</v>
      </c>
      <c r="E6720" s="37"/>
    </row>
    <row r="6721" spans="1:5" ht="23.25" hidden="1" x14ac:dyDescent="0.2">
      <c r="A6721" s="41" t="s">
        <v>6498</v>
      </c>
      <c r="B6721" s="41" t="s">
        <v>6517</v>
      </c>
      <c r="C6721" s="63">
        <v>6800504</v>
      </c>
      <c r="D6721" s="34" t="s">
        <v>6565</v>
      </c>
      <c r="E6721" s="37"/>
    </row>
    <row r="6722" spans="1:5" ht="23.25" hidden="1" x14ac:dyDescent="0.2">
      <c r="A6722" s="41" t="s">
        <v>6498</v>
      </c>
      <c r="B6722" s="41" t="s">
        <v>6517</v>
      </c>
      <c r="C6722" s="63">
        <v>6800505</v>
      </c>
      <c r="D6722" s="34" t="s">
        <v>6566</v>
      </c>
      <c r="E6722" s="37"/>
    </row>
    <row r="6723" spans="1:5" ht="23.25" hidden="1" x14ac:dyDescent="0.2">
      <c r="A6723" s="41" t="s">
        <v>6498</v>
      </c>
      <c r="B6723" s="41" t="s">
        <v>6519</v>
      </c>
      <c r="C6723" s="63">
        <v>6800601</v>
      </c>
      <c r="D6723" s="34" t="s">
        <v>6567</v>
      </c>
      <c r="E6723" s="37"/>
    </row>
    <row r="6724" spans="1:5" ht="23.25" hidden="1" x14ac:dyDescent="0.2">
      <c r="A6724" s="41" t="s">
        <v>6498</v>
      </c>
      <c r="B6724" s="41" t="s">
        <v>6519</v>
      </c>
      <c r="C6724" s="63">
        <v>6800602</v>
      </c>
      <c r="D6724" s="34" t="s">
        <v>6568</v>
      </c>
      <c r="E6724" s="37"/>
    </row>
    <row r="6725" spans="1:5" ht="23.25" hidden="1" x14ac:dyDescent="0.2">
      <c r="A6725" s="41" t="s">
        <v>6498</v>
      </c>
      <c r="B6725" s="41" t="s">
        <v>6519</v>
      </c>
      <c r="C6725" s="63">
        <v>6800603</v>
      </c>
      <c r="D6725" s="34" t="s">
        <v>6569</v>
      </c>
      <c r="E6725" s="37"/>
    </row>
    <row r="6726" spans="1:5" ht="23.25" hidden="1" x14ac:dyDescent="0.2">
      <c r="A6726" s="41" t="s">
        <v>6498</v>
      </c>
      <c r="B6726" s="41" t="s">
        <v>6519</v>
      </c>
      <c r="C6726" s="63">
        <v>6800604</v>
      </c>
      <c r="D6726" s="34" t="s">
        <v>6570</v>
      </c>
      <c r="E6726" s="37"/>
    </row>
    <row r="6727" spans="1:5" ht="23.25" hidden="1" x14ac:dyDescent="0.2">
      <c r="A6727" s="41" t="s">
        <v>6498</v>
      </c>
      <c r="B6727" s="41" t="s">
        <v>6519</v>
      </c>
      <c r="C6727" s="63">
        <v>6800605</v>
      </c>
      <c r="D6727" s="34" t="s">
        <v>6571</v>
      </c>
      <c r="E6727" s="37"/>
    </row>
    <row r="6728" spans="1:5" ht="23.25" hidden="1" x14ac:dyDescent="0.2">
      <c r="A6728" s="41" t="s">
        <v>6498</v>
      </c>
      <c r="B6728" s="41" t="s">
        <v>6519</v>
      </c>
      <c r="C6728" s="63">
        <v>6800606</v>
      </c>
      <c r="D6728" s="34" t="s">
        <v>6572</v>
      </c>
      <c r="E6728" s="37"/>
    </row>
    <row r="6729" spans="1:5" ht="23.25" hidden="1" x14ac:dyDescent="0.2">
      <c r="A6729" s="41" t="s">
        <v>6498</v>
      </c>
      <c r="B6729" s="41" t="s">
        <v>6519</v>
      </c>
      <c r="C6729" s="63">
        <v>6800608</v>
      </c>
      <c r="D6729" s="34" t="s">
        <v>5813</v>
      </c>
      <c r="E6729" s="37"/>
    </row>
    <row r="6730" spans="1:5" ht="23.25" hidden="1" x14ac:dyDescent="0.2">
      <c r="A6730" s="41" t="s">
        <v>6498</v>
      </c>
      <c r="B6730" s="41" t="s">
        <v>6519</v>
      </c>
      <c r="C6730" s="63">
        <v>6800609</v>
      </c>
      <c r="D6730" s="34" t="s">
        <v>6573</v>
      </c>
      <c r="E6730" s="37"/>
    </row>
    <row r="6731" spans="1:5" ht="23.25" hidden="1" x14ac:dyDescent="0.2">
      <c r="A6731" s="41" t="s">
        <v>6498</v>
      </c>
      <c r="B6731" s="41" t="s">
        <v>6519</v>
      </c>
      <c r="C6731" s="63">
        <v>6800610</v>
      </c>
      <c r="D6731" s="34" t="s">
        <v>6574</v>
      </c>
      <c r="E6731" s="37"/>
    </row>
    <row r="6732" spans="1:5" ht="23.25" hidden="1" x14ac:dyDescent="0.2">
      <c r="A6732" s="41" t="s">
        <v>6498</v>
      </c>
      <c r="B6732" s="41" t="s">
        <v>6521</v>
      </c>
      <c r="C6732" s="63">
        <v>6800701</v>
      </c>
      <c r="D6732" s="34" t="s">
        <v>6575</v>
      </c>
      <c r="E6732" s="37"/>
    </row>
    <row r="6733" spans="1:5" ht="23.25" hidden="1" x14ac:dyDescent="0.2">
      <c r="A6733" s="41" t="s">
        <v>6498</v>
      </c>
      <c r="B6733" s="41" t="s">
        <v>6521</v>
      </c>
      <c r="C6733" s="63">
        <v>6800702</v>
      </c>
      <c r="D6733" s="34" t="s">
        <v>6576</v>
      </c>
      <c r="E6733" s="37"/>
    </row>
    <row r="6734" spans="1:5" ht="23.25" hidden="1" x14ac:dyDescent="0.2">
      <c r="A6734" s="41" t="s">
        <v>6498</v>
      </c>
      <c r="B6734" s="41" t="s">
        <v>6521</v>
      </c>
      <c r="C6734" s="63">
        <v>6800703</v>
      </c>
      <c r="D6734" s="34" t="s">
        <v>6577</v>
      </c>
      <c r="E6734" s="37"/>
    </row>
    <row r="6735" spans="1:5" ht="23.25" hidden="1" x14ac:dyDescent="0.2">
      <c r="A6735" s="41" t="s">
        <v>6498</v>
      </c>
      <c r="B6735" s="41" t="s">
        <v>6521</v>
      </c>
      <c r="C6735" s="63">
        <v>6800704</v>
      </c>
      <c r="D6735" s="34" t="s">
        <v>6578</v>
      </c>
      <c r="E6735" s="37"/>
    </row>
    <row r="6736" spans="1:5" ht="23.25" hidden="1" x14ac:dyDescent="0.2">
      <c r="A6736" s="41" t="s">
        <v>6498</v>
      </c>
      <c r="B6736" s="41" t="s">
        <v>6521</v>
      </c>
      <c r="C6736" s="63">
        <v>6800705</v>
      </c>
      <c r="D6736" s="34" t="s">
        <v>6579</v>
      </c>
      <c r="E6736" s="37"/>
    </row>
    <row r="6737" spans="1:5" ht="23.25" hidden="1" x14ac:dyDescent="0.2">
      <c r="A6737" s="41" t="s">
        <v>6498</v>
      </c>
      <c r="B6737" s="41" t="s">
        <v>6521</v>
      </c>
      <c r="C6737" s="63">
        <v>6800706</v>
      </c>
      <c r="D6737" s="34" t="s">
        <v>6580</v>
      </c>
      <c r="E6737" s="37"/>
    </row>
    <row r="6738" spans="1:5" ht="23.25" hidden="1" x14ac:dyDescent="0.2">
      <c r="A6738" s="41" t="s">
        <v>6498</v>
      </c>
      <c r="B6738" s="41" t="s">
        <v>6521</v>
      </c>
      <c r="C6738" s="63">
        <v>6800707</v>
      </c>
      <c r="D6738" s="34" t="s">
        <v>6581</v>
      </c>
      <c r="E6738" s="37"/>
    </row>
    <row r="6739" spans="1:5" ht="23.25" hidden="1" x14ac:dyDescent="0.2">
      <c r="A6739" s="41" t="s">
        <v>6498</v>
      </c>
      <c r="B6739" s="41" t="s">
        <v>6521</v>
      </c>
      <c r="C6739" s="63">
        <v>6800708</v>
      </c>
      <c r="D6739" s="34" t="s">
        <v>6582</v>
      </c>
      <c r="E6739" s="37"/>
    </row>
    <row r="6740" spans="1:5" ht="23.25" hidden="1" x14ac:dyDescent="0.2">
      <c r="A6740" s="41" t="s">
        <v>6498</v>
      </c>
      <c r="B6740" s="41" t="s">
        <v>6521</v>
      </c>
      <c r="C6740" s="63">
        <v>6800709</v>
      </c>
      <c r="D6740" s="34" t="s">
        <v>6583</v>
      </c>
      <c r="E6740" s="37"/>
    </row>
    <row r="6741" spans="1:5" ht="23.25" hidden="1" x14ac:dyDescent="0.2">
      <c r="A6741" s="41" t="s">
        <v>6498</v>
      </c>
      <c r="B6741" s="41" t="s">
        <v>6521</v>
      </c>
      <c r="C6741" s="63">
        <v>6800710</v>
      </c>
      <c r="D6741" s="34" t="s">
        <v>6584</v>
      </c>
      <c r="E6741" s="37"/>
    </row>
    <row r="6742" spans="1:5" ht="23.25" hidden="1" x14ac:dyDescent="0.2">
      <c r="A6742" s="41" t="s">
        <v>6498</v>
      </c>
      <c r="B6742" s="41" t="s">
        <v>6521</v>
      </c>
      <c r="C6742" s="63">
        <v>6800711</v>
      </c>
      <c r="D6742" s="34" t="s">
        <v>6585</v>
      </c>
      <c r="E6742" s="37"/>
    </row>
    <row r="6743" spans="1:5" ht="23.25" hidden="1" x14ac:dyDescent="0.2">
      <c r="A6743" s="41" t="s">
        <v>6498</v>
      </c>
      <c r="B6743" s="41" t="s">
        <v>6522</v>
      </c>
      <c r="C6743" s="63">
        <v>6800801</v>
      </c>
      <c r="D6743" s="34" t="s">
        <v>3130</v>
      </c>
      <c r="E6743" s="37"/>
    </row>
    <row r="6744" spans="1:5" ht="23.25" hidden="1" x14ac:dyDescent="0.2">
      <c r="A6744" s="41" t="s">
        <v>6498</v>
      </c>
      <c r="B6744" s="41" t="s">
        <v>6522</v>
      </c>
      <c r="C6744" s="63">
        <v>6800802</v>
      </c>
      <c r="D6744" s="34" t="s">
        <v>3722</v>
      </c>
      <c r="E6744" s="37"/>
    </row>
    <row r="6745" spans="1:5" ht="23.25" hidden="1" x14ac:dyDescent="0.2">
      <c r="A6745" s="41" t="s">
        <v>6498</v>
      </c>
      <c r="B6745" s="41" t="s">
        <v>6522</v>
      </c>
      <c r="C6745" s="63">
        <v>6800803</v>
      </c>
      <c r="D6745" s="34" t="s">
        <v>292</v>
      </c>
      <c r="E6745" s="37"/>
    </row>
    <row r="6746" spans="1:5" ht="23.25" hidden="1" x14ac:dyDescent="0.2">
      <c r="A6746" s="41" t="s">
        <v>6498</v>
      </c>
      <c r="B6746" s="41" t="s">
        <v>6522</v>
      </c>
      <c r="C6746" s="63">
        <v>6800804</v>
      </c>
      <c r="D6746" s="34" t="s">
        <v>6586</v>
      </c>
      <c r="E6746" s="37"/>
    </row>
    <row r="6747" spans="1:5" ht="23.25" hidden="1" x14ac:dyDescent="0.2">
      <c r="A6747" s="41" t="s">
        <v>6498</v>
      </c>
      <c r="B6747" s="41" t="s">
        <v>6522</v>
      </c>
      <c r="C6747" s="63">
        <v>6800805</v>
      </c>
      <c r="D6747" s="34" t="s">
        <v>6587</v>
      </c>
      <c r="E6747" s="37"/>
    </row>
    <row r="6748" spans="1:5" ht="23.25" hidden="1" x14ac:dyDescent="0.2">
      <c r="A6748" s="41" t="s">
        <v>6498</v>
      </c>
      <c r="B6748" s="41" t="s">
        <v>6522</v>
      </c>
      <c r="C6748" s="63">
        <v>6800806</v>
      </c>
      <c r="D6748" s="34" t="s">
        <v>6588</v>
      </c>
      <c r="E6748" s="37"/>
    </row>
    <row r="6749" spans="1:5" ht="23.25" hidden="1" x14ac:dyDescent="0.2">
      <c r="A6749" s="41" t="s">
        <v>6498</v>
      </c>
      <c r="B6749" s="41" t="s">
        <v>6522</v>
      </c>
      <c r="C6749" s="63">
        <v>6800807</v>
      </c>
      <c r="D6749" s="34" t="s">
        <v>6589</v>
      </c>
      <c r="E6749" s="37"/>
    </row>
    <row r="6750" spans="1:5" ht="23.25" hidden="1" x14ac:dyDescent="0.2">
      <c r="A6750" s="41" t="s">
        <v>6498</v>
      </c>
      <c r="B6750" s="41" t="s">
        <v>6522</v>
      </c>
      <c r="C6750" s="63">
        <v>6800808</v>
      </c>
      <c r="D6750" s="34" t="s">
        <v>5905</v>
      </c>
      <c r="E6750" s="37"/>
    </row>
    <row r="6751" spans="1:5" ht="23.25" hidden="1" x14ac:dyDescent="0.2">
      <c r="A6751" s="41" t="s">
        <v>6498</v>
      </c>
      <c r="B6751" s="41" t="s">
        <v>6522</v>
      </c>
      <c r="C6751" s="63">
        <v>6800809</v>
      </c>
      <c r="D6751" s="34" t="s">
        <v>1373</v>
      </c>
      <c r="E6751" s="37"/>
    </row>
    <row r="6752" spans="1:5" ht="23.25" hidden="1" x14ac:dyDescent="0.2">
      <c r="A6752" s="41" t="s">
        <v>6498</v>
      </c>
      <c r="B6752" s="41" t="s">
        <v>6522</v>
      </c>
      <c r="C6752" s="63">
        <v>6800810</v>
      </c>
      <c r="D6752" s="34" t="s">
        <v>445</v>
      </c>
      <c r="E6752" s="37"/>
    </row>
    <row r="6753" spans="1:5" ht="23.25" hidden="1" x14ac:dyDescent="0.2">
      <c r="A6753" s="41" t="s">
        <v>6498</v>
      </c>
      <c r="B6753" s="41" t="s">
        <v>6501</v>
      </c>
      <c r="C6753" s="63">
        <v>6800901</v>
      </c>
      <c r="D6753" s="34" t="s">
        <v>6590</v>
      </c>
      <c r="E6753" s="37"/>
    </row>
    <row r="6754" spans="1:5" ht="23.25" hidden="1" x14ac:dyDescent="0.2">
      <c r="A6754" s="41" t="s">
        <v>6498</v>
      </c>
      <c r="B6754" s="41" t="s">
        <v>6501</v>
      </c>
      <c r="C6754" s="63">
        <v>6800902</v>
      </c>
      <c r="D6754" s="34" t="s">
        <v>6591</v>
      </c>
      <c r="E6754" s="37"/>
    </row>
    <row r="6755" spans="1:5" ht="23.25" hidden="1" x14ac:dyDescent="0.2">
      <c r="A6755" s="41" t="s">
        <v>6498</v>
      </c>
      <c r="B6755" s="41" t="s">
        <v>6501</v>
      </c>
      <c r="C6755" s="63">
        <v>6800903</v>
      </c>
      <c r="D6755" s="34" t="s">
        <v>6592</v>
      </c>
      <c r="E6755" s="37"/>
    </row>
    <row r="6756" spans="1:5" ht="23.25" hidden="1" x14ac:dyDescent="0.2">
      <c r="A6756" s="41" t="s">
        <v>6498</v>
      </c>
      <c r="B6756" s="41" t="s">
        <v>6501</v>
      </c>
      <c r="C6756" s="63">
        <v>6800904</v>
      </c>
      <c r="D6756" s="34" t="s">
        <v>6593</v>
      </c>
      <c r="E6756" s="37"/>
    </row>
    <row r="6757" spans="1:5" ht="23.25" hidden="1" x14ac:dyDescent="0.2">
      <c r="A6757" s="41" t="s">
        <v>6498</v>
      </c>
      <c r="B6757" s="41" t="s">
        <v>6501</v>
      </c>
      <c r="C6757" s="63">
        <v>6800905</v>
      </c>
      <c r="D6757" s="34" t="s">
        <v>6594</v>
      </c>
      <c r="E6757" s="37"/>
    </row>
    <row r="6758" spans="1:5" ht="23.25" hidden="1" x14ac:dyDescent="0.2">
      <c r="A6758" s="41" t="s">
        <v>6498</v>
      </c>
      <c r="B6758" s="41" t="s">
        <v>6501</v>
      </c>
      <c r="C6758" s="63">
        <v>6800906</v>
      </c>
      <c r="D6758" s="34" t="s">
        <v>6595</v>
      </c>
      <c r="E6758" s="37"/>
    </row>
    <row r="6759" spans="1:5" ht="23.25" hidden="1" x14ac:dyDescent="0.2">
      <c r="A6759" s="41" t="s">
        <v>6498</v>
      </c>
      <c r="B6759" s="41" t="s">
        <v>6501</v>
      </c>
      <c r="C6759" s="63">
        <v>6800907</v>
      </c>
      <c r="D6759" s="34" t="s">
        <v>6596</v>
      </c>
      <c r="E6759" s="37"/>
    </row>
    <row r="6760" spans="1:5" ht="23.25" hidden="1" x14ac:dyDescent="0.2">
      <c r="A6760" s="41" t="s">
        <v>6498</v>
      </c>
      <c r="B6760" s="41" t="s">
        <v>6501</v>
      </c>
      <c r="C6760" s="63">
        <v>6800908</v>
      </c>
      <c r="D6760" s="34" t="s">
        <v>6597</v>
      </c>
      <c r="E6760" s="37"/>
    </row>
    <row r="6761" spans="1:5" ht="23.25" hidden="1" x14ac:dyDescent="0.2">
      <c r="A6761" s="41" t="s">
        <v>6498</v>
      </c>
      <c r="B6761" s="41" t="s">
        <v>6501</v>
      </c>
      <c r="C6761" s="63">
        <v>6800909</v>
      </c>
      <c r="D6761" s="34" t="s">
        <v>6598</v>
      </c>
      <c r="E6761" s="37"/>
    </row>
    <row r="6762" spans="1:5" ht="23.25" hidden="1" x14ac:dyDescent="0.2">
      <c r="A6762" s="41" t="s">
        <v>6498</v>
      </c>
      <c r="B6762" s="41" t="s">
        <v>6501</v>
      </c>
      <c r="C6762" s="63">
        <v>6800910</v>
      </c>
      <c r="D6762" s="34" t="s">
        <v>1909</v>
      </c>
      <c r="E6762" s="37"/>
    </row>
    <row r="6763" spans="1:5" ht="23.25" hidden="1" x14ac:dyDescent="0.2">
      <c r="A6763" s="41" t="s">
        <v>6498</v>
      </c>
      <c r="B6763" s="41" t="s">
        <v>6501</v>
      </c>
      <c r="C6763" s="63">
        <v>6800911</v>
      </c>
      <c r="D6763" s="34" t="s">
        <v>6599</v>
      </c>
      <c r="E6763" s="37"/>
    </row>
    <row r="6764" spans="1:5" ht="23.25" hidden="1" x14ac:dyDescent="0.2">
      <c r="A6764" s="41" t="s">
        <v>6498</v>
      </c>
      <c r="B6764" s="41" t="s">
        <v>6501</v>
      </c>
      <c r="C6764" s="63">
        <v>6800912</v>
      </c>
      <c r="D6764" s="34" t="s">
        <v>4797</v>
      </c>
      <c r="E6764" s="37"/>
    </row>
    <row r="6765" spans="1:5" ht="23.25" hidden="1" x14ac:dyDescent="0.2">
      <c r="A6765" s="41" t="s">
        <v>6498</v>
      </c>
      <c r="B6765" s="41" t="s">
        <v>6524</v>
      </c>
      <c r="C6765" s="63">
        <v>6801001</v>
      </c>
      <c r="D6765" s="34" t="s">
        <v>6600</v>
      </c>
      <c r="E6765" s="37"/>
    </row>
    <row r="6766" spans="1:5" ht="23.25" hidden="1" x14ac:dyDescent="0.2">
      <c r="A6766" s="41" t="s">
        <v>6498</v>
      </c>
      <c r="B6766" s="41" t="s">
        <v>6524</v>
      </c>
      <c r="C6766" s="63">
        <v>6801002</v>
      </c>
      <c r="D6766" s="34" t="s">
        <v>3888</v>
      </c>
      <c r="E6766" s="37"/>
    </row>
    <row r="6767" spans="1:5" ht="23.25" hidden="1" x14ac:dyDescent="0.2">
      <c r="A6767" s="41" t="s">
        <v>6498</v>
      </c>
      <c r="B6767" s="41" t="s">
        <v>6524</v>
      </c>
      <c r="C6767" s="63">
        <v>6801003</v>
      </c>
      <c r="D6767" s="34" t="s">
        <v>6601</v>
      </c>
      <c r="E6767" s="37"/>
    </row>
    <row r="6768" spans="1:5" ht="23.25" hidden="1" x14ac:dyDescent="0.2">
      <c r="A6768" s="41" t="s">
        <v>6498</v>
      </c>
      <c r="B6768" s="41" t="s">
        <v>6525</v>
      </c>
      <c r="C6768" s="63">
        <v>6801101</v>
      </c>
      <c r="D6768" s="34" t="s">
        <v>6602</v>
      </c>
      <c r="E6768" s="37"/>
    </row>
    <row r="6769" spans="1:5" ht="23.25" hidden="1" x14ac:dyDescent="0.2">
      <c r="A6769" s="41" t="s">
        <v>6498</v>
      </c>
      <c r="B6769" s="41" t="s">
        <v>6525</v>
      </c>
      <c r="C6769" s="63">
        <v>6801102</v>
      </c>
      <c r="D6769" s="34" t="s">
        <v>6603</v>
      </c>
      <c r="E6769" s="37"/>
    </row>
    <row r="6770" spans="1:5" ht="23.25" hidden="1" x14ac:dyDescent="0.2">
      <c r="A6770" s="41" t="s">
        <v>6498</v>
      </c>
      <c r="B6770" s="41" t="s">
        <v>6525</v>
      </c>
      <c r="C6770" s="63">
        <v>6801103</v>
      </c>
      <c r="D6770" s="34" t="s">
        <v>2195</v>
      </c>
      <c r="E6770" s="37"/>
    </row>
    <row r="6771" spans="1:5" ht="23.25" hidden="1" x14ac:dyDescent="0.2">
      <c r="A6771" s="41" t="s">
        <v>6498</v>
      </c>
      <c r="B6771" s="41" t="s">
        <v>6525</v>
      </c>
      <c r="C6771" s="63">
        <v>6801104</v>
      </c>
      <c r="D6771" s="34" t="s">
        <v>6604</v>
      </c>
      <c r="E6771" s="37"/>
    </row>
    <row r="6772" spans="1:5" ht="23.25" hidden="1" x14ac:dyDescent="0.2">
      <c r="A6772" s="41" t="s">
        <v>6498</v>
      </c>
      <c r="B6772" s="41" t="s">
        <v>6525</v>
      </c>
      <c r="C6772" s="63">
        <v>6801105</v>
      </c>
      <c r="D6772" s="34" t="s">
        <v>6605</v>
      </c>
      <c r="E6772" s="37"/>
    </row>
    <row r="6773" spans="1:5" ht="23.25" hidden="1" x14ac:dyDescent="0.2">
      <c r="A6773" s="41" t="s">
        <v>6498</v>
      </c>
      <c r="B6773" s="41" t="s">
        <v>6525</v>
      </c>
      <c r="C6773" s="63">
        <v>6801106</v>
      </c>
      <c r="D6773" s="34" t="s">
        <v>6606</v>
      </c>
      <c r="E6773" s="37"/>
    </row>
    <row r="6774" spans="1:5" ht="23.25" hidden="1" x14ac:dyDescent="0.2">
      <c r="A6774" s="41" t="s">
        <v>6498</v>
      </c>
      <c r="B6774" s="41" t="s">
        <v>6525</v>
      </c>
      <c r="C6774" s="63">
        <v>6801107</v>
      </c>
      <c r="D6774" s="34" t="s">
        <v>6607</v>
      </c>
      <c r="E6774" s="37"/>
    </row>
    <row r="6775" spans="1:5" ht="23.25" hidden="1" x14ac:dyDescent="0.2">
      <c r="A6775" s="41" t="s">
        <v>6498</v>
      </c>
      <c r="B6775" s="41" t="s">
        <v>6503</v>
      </c>
      <c r="C6775" s="63">
        <v>6801201</v>
      </c>
      <c r="D6775" s="34" t="s">
        <v>6608</v>
      </c>
      <c r="E6775" s="37"/>
    </row>
    <row r="6776" spans="1:5" ht="23.25" hidden="1" x14ac:dyDescent="0.2">
      <c r="A6776" s="41" t="s">
        <v>6498</v>
      </c>
      <c r="B6776" s="41" t="s">
        <v>6503</v>
      </c>
      <c r="C6776" s="63">
        <v>6801202</v>
      </c>
      <c r="D6776" s="34" t="s">
        <v>6609</v>
      </c>
      <c r="E6776" s="37"/>
    </row>
    <row r="6777" spans="1:5" ht="23.25" hidden="1" x14ac:dyDescent="0.2">
      <c r="A6777" s="41" t="s">
        <v>6498</v>
      </c>
      <c r="B6777" s="41" t="s">
        <v>6503</v>
      </c>
      <c r="C6777" s="63">
        <v>6801203</v>
      </c>
      <c r="D6777" s="34" t="s">
        <v>6610</v>
      </c>
      <c r="E6777" s="37"/>
    </row>
    <row r="6778" spans="1:5" ht="23.25" hidden="1" x14ac:dyDescent="0.2">
      <c r="A6778" s="41" t="s">
        <v>6498</v>
      </c>
      <c r="B6778" s="41" t="s">
        <v>6503</v>
      </c>
      <c r="C6778" s="63">
        <v>6801204</v>
      </c>
      <c r="D6778" s="34" t="s">
        <v>373</v>
      </c>
      <c r="E6778" s="37"/>
    </row>
    <row r="6779" spans="1:5" ht="23.25" hidden="1" x14ac:dyDescent="0.2">
      <c r="A6779" s="41" t="s">
        <v>6498</v>
      </c>
      <c r="B6779" s="41" t="s">
        <v>6503</v>
      </c>
      <c r="C6779" s="63">
        <v>6801205</v>
      </c>
      <c r="D6779" s="34" t="s">
        <v>841</v>
      </c>
      <c r="E6779" s="37"/>
    </row>
    <row r="6780" spans="1:5" ht="23.25" hidden="1" x14ac:dyDescent="0.2">
      <c r="A6780" s="41" t="s">
        <v>6498</v>
      </c>
      <c r="B6780" s="41" t="s">
        <v>6503</v>
      </c>
      <c r="C6780" s="63">
        <v>6801206</v>
      </c>
      <c r="D6780" s="34" t="s">
        <v>6611</v>
      </c>
      <c r="E6780" s="37"/>
    </row>
    <row r="6781" spans="1:5" ht="23.25" hidden="1" x14ac:dyDescent="0.2">
      <c r="A6781" s="41" t="s">
        <v>6498</v>
      </c>
      <c r="B6781" s="41" t="s">
        <v>6503</v>
      </c>
      <c r="C6781" s="63">
        <v>6801207</v>
      </c>
      <c r="D6781" s="34" t="s">
        <v>6612</v>
      </c>
      <c r="E6781" s="37"/>
    </row>
    <row r="6782" spans="1:5" ht="23.25" hidden="1" x14ac:dyDescent="0.2">
      <c r="A6782" s="41" t="s">
        <v>6498</v>
      </c>
      <c r="B6782" s="41" t="s">
        <v>6503</v>
      </c>
      <c r="C6782" s="63">
        <v>6801208</v>
      </c>
      <c r="D6782" s="34" t="s">
        <v>6613</v>
      </c>
      <c r="E6782" s="37"/>
    </row>
    <row r="6783" spans="1:5" ht="23.25" hidden="1" x14ac:dyDescent="0.2">
      <c r="A6783" s="41" t="s">
        <v>6498</v>
      </c>
      <c r="B6783" s="41" t="s">
        <v>6503</v>
      </c>
      <c r="C6783" s="63">
        <v>6801209</v>
      </c>
      <c r="D6783" s="34" t="s">
        <v>6614</v>
      </c>
      <c r="E6783" s="37"/>
    </row>
    <row r="6784" spans="1:5" ht="23.25" hidden="1" x14ac:dyDescent="0.2">
      <c r="A6784" s="41" t="s">
        <v>6498</v>
      </c>
      <c r="B6784" s="41" t="s">
        <v>6503</v>
      </c>
      <c r="C6784" s="63">
        <v>6801210</v>
      </c>
      <c r="D6784" s="34" t="s">
        <v>6615</v>
      </c>
      <c r="E6784" s="37"/>
    </row>
    <row r="6785" spans="1:5" ht="23.25" hidden="1" x14ac:dyDescent="0.2">
      <c r="A6785" s="41" t="s">
        <v>6498</v>
      </c>
      <c r="B6785" s="41" t="s">
        <v>6503</v>
      </c>
      <c r="C6785" s="63">
        <v>6801212</v>
      </c>
      <c r="D6785" s="34" t="s">
        <v>6616</v>
      </c>
      <c r="E6785" s="37"/>
    </row>
    <row r="6786" spans="1:5" ht="23.25" hidden="1" x14ac:dyDescent="0.2">
      <c r="A6786" s="41" t="s">
        <v>6498</v>
      </c>
      <c r="B6786" s="41" t="s">
        <v>6503</v>
      </c>
      <c r="C6786" s="63">
        <v>6801213</v>
      </c>
      <c r="D6786" s="34" t="s">
        <v>109</v>
      </c>
      <c r="E6786" s="37"/>
    </row>
    <row r="6787" spans="1:5" ht="23.25" hidden="1" x14ac:dyDescent="0.2">
      <c r="A6787" s="41" t="s">
        <v>6498</v>
      </c>
      <c r="B6787" s="41" t="s">
        <v>6503</v>
      </c>
      <c r="C6787" s="63">
        <v>6801214</v>
      </c>
      <c r="D6787" s="34" t="s">
        <v>6617</v>
      </c>
      <c r="E6787" s="37"/>
    </row>
    <row r="6788" spans="1:5" ht="23.25" hidden="1" x14ac:dyDescent="0.2">
      <c r="A6788" s="41" t="s">
        <v>6498</v>
      </c>
      <c r="B6788" s="41" t="s">
        <v>6503</v>
      </c>
      <c r="C6788" s="63">
        <v>6801215</v>
      </c>
      <c r="D6788" s="34" t="s">
        <v>6482</v>
      </c>
      <c r="E6788" s="37"/>
    </row>
    <row r="6789" spans="1:5" ht="23.25" hidden="1" x14ac:dyDescent="0.2">
      <c r="A6789" s="41" t="s">
        <v>6498</v>
      </c>
      <c r="B6789" s="41" t="s">
        <v>6503</v>
      </c>
      <c r="C6789" s="63">
        <v>6801216</v>
      </c>
      <c r="D6789" s="34" t="s">
        <v>6618</v>
      </c>
      <c r="E6789" s="37"/>
    </row>
    <row r="6790" spans="1:5" ht="23.25" hidden="1" x14ac:dyDescent="0.2">
      <c r="A6790" s="41" t="s">
        <v>6498</v>
      </c>
      <c r="B6790" s="41" t="s">
        <v>6503</v>
      </c>
      <c r="C6790" s="63">
        <v>6801217</v>
      </c>
      <c r="D6790" s="34" t="s">
        <v>6619</v>
      </c>
      <c r="E6790" s="37"/>
    </row>
    <row r="6791" spans="1:5" ht="23.25" hidden="1" x14ac:dyDescent="0.2">
      <c r="A6791" s="41" t="s">
        <v>6498</v>
      </c>
      <c r="B6791" s="41" t="s">
        <v>6527</v>
      </c>
      <c r="C6791" s="63">
        <v>6801301</v>
      </c>
      <c r="D6791" s="34" t="s">
        <v>6620</v>
      </c>
      <c r="E6791" s="37"/>
    </row>
    <row r="6792" spans="1:5" ht="23.25" hidden="1" x14ac:dyDescent="0.2">
      <c r="A6792" s="41" t="s">
        <v>6498</v>
      </c>
      <c r="B6792" s="41" t="s">
        <v>6527</v>
      </c>
      <c r="C6792" s="63">
        <v>6801302</v>
      </c>
      <c r="D6792" s="34" t="s">
        <v>6621</v>
      </c>
      <c r="E6792" s="37"/>
    </row>
    <row r="6793" spans="1:5" ht="23.25" hidden="1" x14ac:dyDescent="0.2">
      <c r="A6793" s="41" t="s">
        <v>6498</v>
      </c>
      <c r="B6793" s="41" t="s">
        <v>6527</v>
      </c>
      <c r="C6793" s="63">
        <v>6801303</v>
      </c>
      <c r="D6793" s="34" t="s">
        <v>6622</v>
      </c>
      <c r="E6793" s="37"/>
    </row>
    <row r="6794" spans="1:5" ht="23.25" hidden="1" x14ac:dyDescent="0.2">
      <c r="A6794" s="41" t="s">
        <v>6498</v>
      </c>
      <c r="B6794" s="41" t="s">
        <v>6527</v>
      </c>
      <c r="C6794" s="63">
        <v>6801304</v>
      </c>
      <c r="D6794" s="34" t="s">
        <v>311</v>
      </c>
      <c r="E6794" s="37"/>
    </row>
    <row r="6795" spans="1:5" ht="23.25" hidden="1" x14ac:dyDescent="0.2">
      <c r="A6795" s="41" t="s">
        <v>6498</v>
      </c>
      <c r="B6795" s="41" t="s">
        <v>6527</v>
      </c>
      <c r="C6795" s="63">
        <v>6801305</v>
      </c>
      <c r="D6795" s="34" t="s">
        <v>6623</v>
      </c>
      <c r="E6795" s="37"/>
    </row>
    <row r="6796" spans="1:5" ht="23.25" hidden="1" x14ac:dyDescent="0.2">
      <c r="A6796" s="41" t="s">
        <v>6498</v>
      </c>
      <c r="B6796" s="41" t="s">
        <v>6531</v>
      </c>
      <c r="C6796" s="63">
        <v>6801401</v>
      </c>
      <c r="D6796" s="34" t="s">
        <v>6624</v>
      </c>
      <c r="E6796" s="37"/>
    </row>
    <row r="6797" spans="1:5" ht="23.25" hidden="1" x14ac:dyDescent="0.2">
      <c r="A6797" s="41" t="s">
        <v>6498</v>
      </c>
      <c r="B6797" s="41" t="s">
        <v>6531</v>
      </c>
      <c r="C6797" s="63">
        <v>6801402</v>
      </c>
      <c r="D6797" s="34" t="s">
        <v>6625</v>
      </c>
      <c r="E6797" s="37"/>
    </row>
    <row r="6798" spans="1:5" ht="23.25" hidden="1" x14ac:dyDescent="0.2">
      <c r="A6798" s="41" t="s">
        <v>6498</v>
      </c>
      <c r="B6798" s="41" t="s">
        <v>6531</v>
      </c>
      <c r="C6798" s="63">
        <v>6801403</v>
      </c>
      <c r="D6798" s="34" t="s">
        <v>574</v>
      </c>
      <c r="E6798" s="37"/>
    </row>
    <row r="6799" spans="1:5" ht="23.25" hidden="1" x14ac:dyDescent="0.2">
      <c r="A6799" s="41" t="s">
        <v>6498</v>
      </c>
      <c r="B6799" s="41" t="s">
        <v>6531</v>
      </c>
      <c r="C6799" s="63">
        <v>6801404</v>
      </c>
      <c r="D6799" s="34" t="s">
        <v>6626</v>
      </c>
      <c r="E6799" s="37"/>
    </row>
    <row r="6800" spans="1:5" ht="23.25" hidden="1" x14ac:dyDescent="0.2">
      <c r="A6800" s="41" t="s">
        <v>6498</v>
      </c>
      <c r="B6800" s="41" t="s">
        <v>6531</v>
      </c>
      <c r="C6800" s="63">
        <v>6801405</v>
      </c>
      <c r="D6800" s="34" t="s">
        <v>6627</v>
      </c>
      <c r="E6800" s="37"/>
    </row>
    <row r="6801" spans="1:5" ht="23.25" hidden="1" x14ac:dyDescent="0.2">
      <c r="A6801" s="41" t="s">
        <v>6498</v>
      </c>
      <c r="B6801" s="41" t="s">
        <v>6531</v>
      </c>
      <c r="C6801" s="63">
        <v>6801406</v>
      </c>
      <c r="D6801" s="34" t="s">
        <v>1206</v>
      </c>
      <c r="E6801" s="37"/>
    </row>
    <row r="6802" spans="1:5" ht="23.25" hidden="1" x14ac:dyDescent="0.2">
      <c r="A6802" s="41" t="s">
        <v>6498</v>
      </c>
      <c r="B6802" s="41" t="s">
        <v>6531</v>
      </c>
      <c r="C6802" s="63">
        <v>6801407</v>
      </c>
      <c r="D6802" s="34" t="s">
        <v>6628</v>
      </c>
      <c r="E6802" s="37"/>
    </row>
    <row r="6803" spans="1:5" ht="23.25" hidden="1" x14ac:dyDescent="0.2">
      <c r="A6803" s="41" t="s">
        <v>6498</v>
      </c>
      <c r="B6803" s="41" t="s">
        <v>6531</v>
      </c>
      <c r="C6803" s="63">
        <v>6801408</v>
      </c>
      <c r="D6803" s="34" t="s">
        <v>6629</v>
      </c>
      <c r="E6803" s="37"/>
    </row>
    <row r="6804" spans="1:5" ht="23.25" hidden="1" x14ac:dyDescent="0.2">
      <c r="A6804" s="41" t="s">
        <v>6498</v>
      </c>
      <c r="B6804" s="41" t="s">
        <v>6531</v>
      </c>
      <c r="C6804" s="63">
        <v>6801409</v>
      </c>
      <c r="D6804" s="34" t="s">
        <v>6630</v>
      </c>
      <c r="E6804" s="37"/>
    </row>
    <row r="6805" spans="1:5" ht="23.25" hidden="1" x14ac:dyDescent="0.2">
      <c r="A6805" s="41" t="s">
        <v>6498</v>
      </c>
      <c r="B6805" s="41" t="s">
        <v>6533</v>
      </c>
      <c r="C6805" s="63">
        <v>6801501</v>
      </c>
      <c r="D6805" s="34" t="s">
        <v>6631</v>
      </c>
      <c r="E6805" s="37"/>
    </row>
    <row r="6806" spans="1:5" ht="23.25" hidden="1" x14ac:dyDescent="0.2">
      <c r="A6806" s="41" t="s">
        <v>6498</v>
      </c>
      <c r="B6806" s="41" t="s">
        <v>6533</v>
      </c>
      <c r="C6806" s="63">
        <v>6801502</v>
      </c>
      <c r="D6806" s="34" t="s">
        <v>6632</v>
      </c>
      <c r="E6806" s="37"/>
    </row>
    <row r="6807" spans="1:5" ht="23.25" hidden="1" x14ac:dyDescent="0.2">
      <c r="A6807" s="41" t="s">
        <v>6498</v>
      </c>
      <c r="B6807" s="41" t="s">
        <v>6533</v>
      </c>
      <c r="C6807" s="63">
        <v>6801503</v>
      </c>
      <c r="D6807" s="34" t="s">
        <v>6633</v>
      </c>
      <c r="E6807" s="37"/>
    </row>
    <row r="6808" spans="1:5" ht="23.25" hidden="1" x14ac:dyDescent="0.2">
      <c r="A6808" s="41" t="s">
        <v>6498</v>
      </c>
      <c r="B6808" s="41" t="s">
        <v>6535</v>
      </c>
      <c r="C6808" s="63">
        <v>6801601</v>
      </c>
      <c r="D6808" s="34" t="s">
        <v>6634</v>
      </c>
      <c r="E6808" s="37"/>
    </row>
    <row r="6809" spans="1:5" ht="23.25" hidden="1" x14ac:dyDescent="0.2">
      <c r="A6809" s="41" t="s">
        <v>6498</v>
      </c>
      <c r="B6809" s="41" t="s">
        <v>6535</v>
      </c>
      <c r="C6809" s="63">
        <v>6801602</v>
      </c>
      <c r="D6809" s="34" t="s">
        <v>6635</v>
      </c>
      <c r="E6809" s="37"/>
    </row>
    <row r="6810" spans="1:5" ht="23.25" hidden="1" x14ac:dyDescent="0.2">
      <c r="A6810" s="41" t="s">
        <v>6498</v>
      </c>
      <c r="B6810" s="41" t="s">
        <v>6535</v>
      </c>
      <c r="C6810" s="63">
        <v>6801603</v>
      </c>
      <c r="D6810" s="34" t="s">
        <v>1181</v>
      </c>
      <c r="E6810" s="37"/>
    </row>
    <row r="6811" spans="1:5" ht="23.25" hidden="1" x14ac:dyDescent="0.2">
      <c r="A6811" s="41" t="s">
        <v>6498</v>
      </c>
      <c r="B6811" s="41" t="s">
        <v>6535</v>
      </c>
      <c r="C6811" s="63">
        <v>6801604</v>
      </c>
      <c r="D6811" s="34" t="s">
        <v>6636</v>
      </c>
      <c r="E6811" s="37"/>
    </row>
    <row r="6812" spans="1:5" ht="23.25" hidden="1" x14ac:dyDescent="0.2">
      <c r="A6812" s="41" t="s">
        <v>6498</v>
      </c>
      <c r="B6812" s="41" t="s">
        <v>6535</v>
      </c>
      <c r="C6812" s="63">
        <v>6801605</v>
      </c>
      <c r="D6812" s="34" t="s">
        <v>1059</v>
      </c>
      <c r="E6812" s="37"/>
    </row>
    <row r="6813" spans="1:5" ht="23.25" hidden="1" x14ac:dyDescent="0.2">
      <c r="A6813" s="41" t="s">
        <v>6498</v>
      </c>
      <c r="B6813" s="41" t="s">
        <v>6535</v>
      </c>
      <c r="C6813" s="63">
        <v>6801606</v>
      </c>
      <c r="D6813" s="34" t="s">
        <v>6637</v>
      </c>
      <c r="E6813" s="37"/>
    </row>
    <row r="6814" spans="1:5" ht="23.25" hidden="1" x14ac:dyDescent="0.2">
      <c r="A6814" s="41" t="s">
        <v>6498</v>
      </c>
      <c r="B6814" s="41" t="s">
        <v>6535</v>
      </c>
      <c r="C6814" s="63">
        <v>6801607</v>
      </c>
      <c r="D6814" s="34" t="s">
        <v>6638</v>
      </c>
      <c r="E6814" s="37"/>
    </row>
    <row r="6815" spans="1:5" ht="23.25" hidden="1" x14ac:dyDescent="0.2">
      <c r="A6815" s="41" t="s">
        <v>6498</v>
      </c>
      <c r="B6815" s="41" t="s">
        <v>6535</v>
      </c>
      <c r="C6815" s="63">
        <v>6801608</v>
      </c>
      <c r="D6815" s="34" t="s">
        <v>6639</v>
      </c>
      <c r="E6815" s="37"/>
    </row>
    <row r="6816" spans="1:5" ht="23.25" hidden="1" x14ac:dyDescent="0.2">
      <c r="A6816" s="41" t="s">
        <v>6498</v>
      </c>
      <c r="B6816" s="41" t="s">
        <v>6535</v>
      </c>
      <c r="C6816" s="63">
        <v>6801609</v>
      </c>
      <c r="D6816" s="34" t="s">
        <v>6640</v>
      </c>
      <c r="E6816" s="37"/>
    </row>
    <row r="6817" spans="1:5" ht="23.25" hidden="1" x14ac:dyDescent="0.2">
      <c r="A6817" s="41" t="s">
        <v>6498</v>
      </c>
      <c r="B6817" s="41" t="s">
        <v>6535</v>
      </c>
      <c r="C6817" s="63">
        <v>6801610</v>
      </c>
      <c r="D6817" s="34" t="s">
        <v>6641</v>
      </c>
      <c r="E6817" s="37"/>
    </row>
    <row r="6818" spans="1:5" ht="23.25" hidden="1" x14ac:dyDescent="0.2">
      <c r="A6818" s="41" t="s">
        <v>6498</v>
      </c>
      <c r="B6818" s="41" t="s">
        <v>6535</v>
      </c>
      <c r="C6818" s="63">
        <v>6801611</v>
      </c>
      <c r="D6818" s="34" t="s">
        <v>6642</v>
      </c>
      <c r="E6818" s="37"/>
    </row>
    <row r="6819" spans="1:5" ht="23.25" hidden="1" x14ac:dyDescent="0.2">
      <c r="A6819" s="41" t="s">
        <v>6498</v>
      </c>
      <c r="B6819" s="41" t="s">
        <v>6644</v>
      </c>
      <c r="C6819" s="63">
        <v>6801701</v>
      </c>
      <c r="D6819" s="34" t="s">
        <v>6643</v>
      </c>
      <c r="E6819" s="37"/>
    </row>
    <row r="6820" spans="1:5" ht="23.25" hidden="1" x14ac:dyDescent="0.2">
      <c r="A6820" s="41" t="s">
        <v>6498</v>
      </c>
      <c r="B6820" s="41" t="s">
        <v>6644</v>
      </c>
      <c r="C6820" s="63">
        <v>6801702</v>
      </c>
      <c r="D6820" s="34" t="s">
        <v>6645</v>
      </c>
      <c r="E6820" s="37"/>
    </row>
    <row r="6821" spans="1:5" ht="23.25" hidden="1" x14ac:dyDescent="0.2">
      <c r="A6821" s="41" t="s">
        <v>6498</v>
      </c>
      <c r="B6821" s="41" t="s">
        <v>6644</v>
      </c>
      <c r="C6821" s="63">
        <v>6801703</v>
      </c>
      <c r="D6821" s="34" t="s">
        <v>6646</v>
      </c>
      <c r="E6821" s="37"/>
    </row>
    <row r="6822" spans="1:5" ht="23.25" hidden="1" x14ac:dyDescent="0.2">
      <c r="A6822" s="41" t="s">
        <v>6498</v>
      </c>
      <c r="B6822" s="41" t="s">
        <v>6644</v>
      </c>
      <c r="C6822" s="63">
        <v>6801704</v>
      </c>
      <c r="D6822" s="34" t="s">
        <v>3115</v>
      </c>
      <c r="E6822" s="37"/>
    </row>
    <row r="6823" spans="1:5" ht="23.25" hidden="1" x14ac:dyDescent="0.2">
      <c r="A6823" s="41" t="s">
        <v>6498</v>
      </c>
      <c r="B6823" s="41" t="s">
        <v>6648</v>
      </c>
      <c r="C6823" s="63">
        <v>6801801</v>
      </c>
      <c r="D6823" s="34" t="s">
        <v>6647</v>
      </c>
      <c r="E6823" s="37"/>
    </row>
    <row r="6824" spans="1:5" ht="23.25" hidden="1" x14ac:dyDescent="0.2">
      <c r="A6824" s="41" t="s">
        <v>6498</v>
      </c>
      <c r="B6824" s="41" t="s">
        <v>6648</v>
      </c>
      <c r="C6824" s="63">
        <v>6801802</v>
      </c>
      <c r="D6824" s="34" t="s">
        <v>6649</v>
      </c>
      <c r="E6824" s="37"/>
    </row>
    <row r="6825" spans="1:5" ht="23.25" hidden="1" x14ac:dyDescent="0.2">
      <c r="A6825" s="41" t="s">
        <v>6498</v>
      </c>
      <c r="B6825" s="41" t="s">
        <v>6648</v>
      </c>
      <c r="C6825" s="63">
        <v>6801803</v>
      </c>
      <c r="D6825" s="34" t="s">
        <v>6650</v>
      </c>
      <c r="E6825" s="37"/>
    </row>
    <row r="6826" spans="1:5" ht="23.25" hidden="1" x14ac:dyDescent="0.2">
      <c r="A6826" s="41" t="s">
        <v>6498</v>
      </c>
      <c r="B6826" s="41" t="s">
        <v>6651</v>
      </c>
      <c r="C6826" s="63">
        <v>6801901</v>
      </c>
      <c r="D6826" s="34" t="s">
        <v>1281</v>
      </c>
      <c r="E6826" s="37"/>
    </row>
    <row r="6827" spans="1:5" ht="23.25" hidden="1" x14ac:dyDescent="0.2">
      <c r="A6827" s="41" t="s">
        <v>6498</v>
      </c>
      <c r="B6827" s="41" t="s">
        <v>6651</v>
      </c>
      <c r="C6827" s="63">
        <v>6801902</v>
      </c>
      <c r="D6827" s="34" t="s">
        <v>6652</v>
      </c>
      <c r="E6827" s="37"/>
    </row>
    <row r="6828" spans="1:5" ht="23.25" hidden="1" x14ac:dyDescent="0.2">
      <c r="A6828" s="41" t="s">
        <v>6498</v>
      </c>
      <c r="B6828" s="41" t="s">
        <v>6651</v>
      </c>
      <c r="C6828" s="63">
        <v>6801903</v>
      </c>
      <c r="D6828" s="34" t="s">
        <v>6653</v>
      </c>
      <c r="E6828" s="37"/>
    </row>
    <row r="6829" spans="1:5" ht="23.25" hidden="1" x14ac:dyDescent="0.2">
      <c r="A6829" s="41" t="s">
        <v>6498</v>
      </c>
      <c r="B6829" s="41" t="s">
        <v>6651</v>
      </c>
      <c r="C6829" s="63">
        <v>6801904</v>
      </c>
      <c r="D6829" s="34" t="s">
        <v>6654</v>
      </c>
      <c r="E6829" s="37"/>
    </row>
    <row r="6830" spans="1:5" ht="23.25" hidden="1" x14ac:dyDescent="0.2">
      <c r="A6830" s="41" t="s">
        <v>6498</v>
      </c>
      <c r="B6830" s="41" t="s">
        <v>6651</v>
      </c>
      <c r="C6830" s="63">
        <v>6801906</v>
      </c>
      <c r="D6830" s="34" t="s">
        <v>6655</v>
      </c>
      <c r="E6830" s="37"/>
    </row>
    <row r="6831" spans="1:5" ht="23.25" hidden="1" x14ac:dyDescent="0.2">
      <c r="A6831" s="41" t="s">
        <v>6498</v>
      </c>
      <c r="B6831" s="41" t="s">
        <v>6657</v>
      </c>
      <c r="C6831" s="63">
        <v>6802001</v>
      </c>
      <c r="D6831" s="34" t="s">
        <v>6656</v>
      </c>
      <c r="E6831" s="37"/>
    </row>
    <row r="6832" spans="1:5" ht="23.25" hidden="1" x14ac:dyDescent="0.2">
      <c r="A6832" s="41" t="s">
        <v>6498</v>
      </c>
      <c r="B6832" s="41" t="s">
        <v>6657</v>
      </c>
      <c r="C6832" s="63">
        <v>6802002</v>
      </c>
      <c r="D6832" s="34" t="s">
        <v>6658</v>
      </c>
      <c r="E6832" s="37"/>
    </row>
    <row r="6833" spans="1:5" ht="23.25" hidden="1" x14ac:dyDescent="0.2">
      <c r="A6833" s="41" t="s">
        <v>6498</v>
      </c>
      <c r="B6833" s="41" t="s">
        <v>6657</v>
      </c>
      <c r="C6833" s="63">
        <v>6802003</v>
      </c>
      <c r="D6833" s="34" t="s">
        <v>6659</v>
      </c>
      <c r="E6833" s="37"/>
    </row>
    <row r="6834" spans="1:5" ht="23.25" hidden="1" x14ac:dyDescent="0.2">
      <c r="A6834" s="41" t="s">
        <v>6498</v>
      </c>
      <c r="B6834" s="41" t="s">
        <v>6657</v>
      </c>
      <c r="C6834" s="63">
        <v>6802004</v>
      </c>
      <c r="D6834" s="34" t="s">
        <v>6660</v>
      </c>
      <c r="E6834" s="37"/>
    </row>
    <row r="6835" spans="1:5" ht="23.25" hidden="1" x14ac:dyDescent="0.2">
      <c r="A6835" s="41" t="s">
        <v>6498</v>
      </c>
      <c r="B6835" s="41" t="s">
        <v>6662</v>
      </c>
      <c r="C6835" s="63">
        <v>6802101</v>
      </c>
      <c r="D6835" s="34" t="s">
        <v>6661</v>
      </c>
      <c r="E6835" s="37"/>
    </row>
    <row r="6836" spans="1:5" ht="23.25" hidden="1" x14ac:dyDescent="0.2">
      <c r="A6836" s="41" t="s">
        <v>6498</v>
      </c>
      <c r="B6836" s="41" t="s">
        <v>6662</v>
      </c>
      <c r="C6836" s="63">
        <v>6802102</v>
      </c>
      <c r="D6836" s="34" t="s">
        <v>6663</v>
      </c>
      <c r="E6836" s="37"/>
    </row>
    <row r="6837" spans="1:5" ht="23.25" hidden="1" x14ac:dyDescent="0.2">
      <c r="A6837" s="41" t="s">
        <v>6498</v>
      </c>
      <c r="B6837" s="41" t="s">
        <v>6662</v>
      </c>
      <c r="C6837" s="63">
        <v>6802103</v>
      </c>
      <c r="D6837" s="34" t="s">
        <v>6664</v>
      </c>
      <c r="E6837" s="37"/>
    </row>
    <row r="6838" spans="1:5" ht="23.25" hidden="1" x14ac:dyDescent="0.2">
      <c r="A6838" s="41" t="s">
        <v>6498</v>
      </c>
      <c r="B6838" s="41" t="s">
        <v>6662</v>
      </c>
      <c r="C6838" s="63">
        <v>6802104</v>
      </c>
      <c r="D6838" s="34" t="s">
        <v>6665</v>
      </c>
      <c r="E6838" s="37"/>
    </row>
    <row r="6839" spans="1:5" ht="23.25" hidden="1" x14ac:dyDescent="0.2">
      <c r="A6839" s="41" t="s">
        <v>6498</v>
      </c>
      <c r="B6839" s="41" t="s">
        <v>6667</v>
      </c>
      <c r="C6839" s="63">
        <v>6802201</v>
      </c>
      <c r="D6839" s="34" t="s">
        <v>6666</v>
      </c>
      <c r="E6839" s="37"/>
    </row>
    <row r="6840" spans="1:5" ht="23.25" hidden="1" x14ac:dyDescent="0.2">
      <c r="A6840" s="41" t="s">
        <v>6498</v>
      </c>
      <c r="B6840" s="41" t="s">
        <v>6667</v>
      </c>
      <c r="C6840" s="63">
        <v>6802202</v>
      </c>
      <c r="D6840" s="34" t="s">
        <v>6668</v>
      </c>
      <c r="E6840" s="37"/>
    </row>
    <row r="6841" spans="1:5" ht="23.25" hidden="1" x14ac:dyDescent="0.2">
      <c r="A6841" s="41" t="s">
        <v>6498</v>
      </c>
      <c r="B6841" s="41" t="s">
        <v>6667</v>
      </c>
      <c r="C6841" s="63">
        <v>6802203</v>
      </c>
      <c r="D6841" s="34" t="s">
        <v>6669</v>
      </c>
      <c r="E6841" s="37"/>
    </row>
    <row r="6842" spans="1:5" ht="23.25" hidden="1" x14ac:dyDescent="0.2">
      <c r="A6842" s="41" t="s">
        <v>6498</v>
      </c>
      <c r="B6842" s="41" t="s">
        <v>729</v>
      </c>
      <c r="C6842" s="63">
        <v>6802301</v>
      </c>
      <c r="D6842" s="34" t="s">
        <v>6670</v>
      </c>
      <c r="E6842" s="37"/>
    </row>
    <row r="6843" spans="1:5" ht="23.25" hidden="1" x14ac:dyDescent="0.2">
      <c r="A6843" s="41" t="s">
        <v>6498</v>
      </c>
      <c r="B6843" s="41" t="s">
        <v>729</v>
      </c>
      <c r="C6843" s="63">
        <v>6802302</v>
      </c>
      <c r="D6843" s="34" t="s">
        <v>6671</v>
      </c>
      <c r="E6843" s="37"/>
    </row>
    <row r="6844" spans="1:5" ht="23.25" hidden="1" x14ac:dyDescent="0.2">
      <c r="A6844" s="41" t="s">
        <v>6498</v>
      </c>
      <c r="B6844" s="41" t="s">
        <v>729</v>
      </c>
      <c r="C6844" s="63">
        <v>6802303</v>
      </c>
      <c r="D6844" s="34" t="s">
        <v>6672</v>
      </c>
      <c r="E6844" s="37"/>
    </row>
    <row r="6845" spans="1:5" ht="23.25" hidden="1" x14ac:dyDescent="0.2">
      <c r="A6845" s="41" t="s">
        <v>6498</v>
      </c>
      <c r="B6845" s="41" t="s">
        <v>729</v>
      </c>
      <c r="C6845" s="63">
        <v>6802304</v>
      </c>
      <c r="D6845" s="34" t="s">
        <v>6673</v>
      </c>
      <c r="E6845" s="37"/>
    </row>
    <row r="6846" spans="1:5" ht="23.25" hidden="1" x14ac:dyDescent="0.2">
      <c r="A6846" s="41" t="s">
        <v>6676</v>
      </c>
      <c r="B6846" s="41" t="s">
        <v>6675</v>
      </c>
      <c r="C6846" s="63">
        <v>2810101</v>
      </c>
      <c r="D6846" s="34" t="s">
        <v>6674</v>
      </c>
      <c r="E6846" s="37"/>
    </row>
    <row r="6847" spans="1:5" ht="23.25" hidden="1" x14ac:dyDescent="0.2">
      <c r="A6847" s="41" t="s">
        <v>6676</v>
      </c>
      <c r="B6847" s="41" t="s">
        <v>6675</v>
      </c>
      <c r="C6847" s="63">
        <v>4810101</v>
      </c>
      <c r="D6847" s="34" t="s">
        <v>6677</v>
      </c>
      <c r="E6847" s="37"/>
    </row>
    <row r="6848" spans="1:5" ht="23.25" hidden="1" x14ac:dyDescent="0.2">
      <c r="A6848" s="41" t="s">
        <v>6676</v>
      </c>
      <c r="B6848" s="41" t="s">
        <v>6679</v>
      </c>
      <c r="C6848" s="63">
        <v>5810207</v>
      </c>
      <c r="D6848" s="34" t="s">
        <v>6678</v>
      </c>
      <c r="E6848" s="37"/>
    </row>
    <row r="6849" spans="1:5" ht="23.25" hidden="1" x14ac:dyDescent="0.2">
      <c r="A6849" s="41" t="s">
        <v>6676</v>
      </c>
      <c r="B6849" s="41" t="s">
        <v>6681</v>
      </c>
      <c r="C6849" s="63">
        <v>5810306</v>
      </c>
      <c r="D6849" s="34" t="s">
        <v>6680</v>
      </c>
      <c r="E6849" s="37"/>
    </row>
    <row r="6850" spans="1:5" ht="23.25" hidden="1" x14ac:dyDescent="0.2">
      <c r="A6850" s="41" t="s">
        <v>6676</v>
      </c>
      <c r="B6850" s="41" t="s">
        <v>6683</v>
      </c>
      <c r="C6850" s="63">
        <v>5810408</v>
      </c>
      <c r="D6850" s="34" t="s">
        <v>6682</v>
      </c>
      <c r="E6850" s="37"/>
    </row>
    <row r="6851" spans="1:5" ht="23.25" hidden="1" x14ac:dyDescent="0.2">
      <c r="A6851" s="41" t="s">
        <v>6676</v>
      </c>
      <c r="B6851" s="41" t="s">
        <v>6683</v>
      </c>
      <c r="C6851" s="63">
        <v>5810409</v>
      </c>
      <c r="D6851" s="34" t="s">
        <v>6684</v>
      </c>
      <c r="E6851" s="37"/>
    </row>
    <row r="6852" spans="1:5" ht="23.25" hidden="1" x14ac:dyDescent="0.2">
      <c r="A6852" s="41" t="s">
        <v>6676</v>
      </c>
      <c r="B6852" s="41" t="s">
        <v>6686</v>
      </c>
      <c r="C6852" s="63">
        <v>5810510</v>
      </c>
      <c r="D6852" s="34" t="s">
        <v>6685</v>
      </c>
      <c r="E6852" s="37"/>
    </row>
    <row r="6853" spans="1:5" ht="23.25" hidden="1" x14ac:dyDescent="0.2">
      <c r="A6853" s="41" t="s">
        <v>6676</v>
      </c>
      <c r="B6853" s="41" t="s">
        <v>6686</v>
      </c>
      <c r="C6853" s="63">
        <v>5810511</v>
      </c>
      <c r="D6853" s="34" t="s">
        <v>6687</v>
      </c>
      <c r="E6853" s="37"/>
    </row>
    <row r="6854" spans="1:5" ht="23.25" hidden="1" x14ac:dyDescent="0.2">
      <c r="A6854" s="41" t="s">
        <v>6676</v>
      </c>
      <c r="B6854" s="41" t="s">
        <v>6689</v>
      </c>
      <c r="C6854" s="63">
        <v>5810605</v>
      </c>
      <c r="D6854" s="34" t="s">
        <v>6688</v>
      </c>
      <c r="E6854" s="37"/>
    </row>
    <row r="6855" spans="1:5" ht="23.25" hidden="1" x14ac:dyDescent="0.2">
      <c r="A6855" s="41" t="s">
        <v>6676</v>
      </c>
      <c r="B6855" s="41" t="s">
        <v>6691</v>
      </c>
      <c r="C6855" s="63">
        <v>5810705</v>
      </c>
      <c r="D6855" s="34" t="s">
        <v>6690</v>
      </c>
      <c r="E6855" s="37"/>
    </row>
    <row r="6856" spans="1:5" ht="23.25" hidden="1" x14ac:dyDescent="0.2">
      <c r="A6856" s="41" t="s">
        <v>6676</v>
      </c>
      <c r="B6856" s="41" t="s">
        <v>6693</v>
      </c>
      <c r="C6856" s="63">
        <v>5810809</v>
      </c>
      <c r="D6856" s="34" t="s">
        <v>6692</v>
      </c>
      <c r="E6856" s="37"/>
    </row>
    <row r="6857" spans="1:5" ht="23.25" hidden="1" x14ac:dyDescent="0.2">
      <c r="A6857" s="41" t="s">
        <v>6676</v>
      </c>
      <c r="B6857" s="41" t="s">
        <v>6675</v>
      </c>
      <c r="C6857" s="63">
        <v>6810101</v>
      </c>
      <c r="D6857" s="34" t="s">
        <v>6694</v>
      </c>
      <c r="E6857" s="37"/>
    </row>
    <row r="6858" spans="1:5" ht="23.25" hidden="1" x14ac:dyDescent="0.2">
      <c r="A6858" s="41" t="s">
        <v>6676</v>
      </c>
      <c r="B6858" s="41" t="s">
        <v>6675</v>
      </c>
      <c r="C6858" s="63">
        <v>6810102</v>
      </c>
      <c r="D6858" s="34" t="s">
        <v>6695</v>
      </c>
      <c r="E6858" s="37"/>
    </row>
    <row r="6859" spans="1:5" ht="23.25" hidden="1" x14ac:dyDescent="0.2">
      <c r="A6859" s="41" t="s">
        <v>6676</v>
      </c>
      <c r="B6859" s="41" t="s">
        <v>6675</v>
      </c>
      <c r="C6859" s="63">
        <v>6810103</v>
      </c>
      <c r="D6859" s="34" t="s">
        <v>6696</v>
      </c>
      <c r="E6859" s="37"/>
    </row>
    <row r="6860" spans="1:5" ht="23.25" hidden="1" x14ac:dyDescent="0.2">
      <c r="A6860" s="41" t="s">
        <v>6676</v>
      </c>
      <c r="B6860" s="41" t="s">
        <v>6675</v>
      </c>
      <c r="C6860" s="63">
        <v>6810104</v>
      </c>
      <c r="D6860" s="34" t="s">
        <v>6697</v>
      </c>
      <c r="E6860" s="37"/>
    </row>
    <row r="6861" spans="1:5" ht="23.25" hidden="1" x14ac:dyDescent="0.2">
      <c r="A6861" s="41" t="s">
        <v>6676</v>
      </c>
      <c r="B6861" s="41" t="s">
        <v>6675</v>
      </c>
      <c r="C6861" s="63">
        <v>6810105</v>
      </c>
      <c r="D6861" s="34" t="s">
        <v>6698</v>
      </c>
      <c r="E6861" s="37"/>
    </row>
    <row r="6862" spans="1:5" ht="23.25" hidden="1" x14ac:dyDescent="0.2">
      <c r="A6862" s="41" t="s">
        <v>6676</v>
      </c>
      <c r="B6862" s="41" t="s">
        <v>6675</v>
      </c>
      <c r="C6862" s="63">
        <v>6810106</v>
      </c>
      <c r="D6862" s="34" t="s">
        <v>6699</v>
      </c>
      <c r="E6862" s="37"/>
    </row>
    <row r="6863" spans="1:5" ht="23.25" hidden="1" x14ac:dyDescent="0.2">
      <c r="A6863" s="41" t="s">
        <v>6676</v>
      </c>
      <c r="B6863" s="41" t="s">
        <v>6675</v>
      </c>
      <c r="C6863" s="63">
        <v>6810107</v>
      </c>
      <c r="D6863" s="34" t="s">
        <v>6700</v>
      </c>
      <c r="E6863" s="37"/>
    </row>
    <row r="6864" spans="1:5" ht="23.25" hidden="1" x14ac:dyDescent="0.2">
      <c r="A6864" s="41" t="s">
        <v>6676</v>
      </c>
      <c r="B6864" s="41" t="s">
        <v>6675</v>
      </c>
      <c r="C6864" s="63">
        <v>6810108</v>
      </c>
      <c r="D6864" s="34" t="s">
        <v>5248</v>
      </c>
      <c r="E6864" s="37"/>
    </row>
    <row r="6865" spans="1:5" ht="23.25" hidden="1" x14ac:dyDescent="0.2">
      <c r="A6865" s="41" t="s">
        <v>6676</v>
      </c>
      <c r="B6865" s="41" t="s">
        <v>6679</v>
      </c>
      <c r="C6865" s="63">
        <v>6810201</v>
      </c>
      <c r="D6865" s="34" t="s">
        <v>6701</v>
      </c>
      <c r="E6865" s="37"/>
    </row>
    <row r="6866" spans="1:5" ht="23.25" hidden="1" x14ac:dyDescent="0.2">
      <c r="A6866" s="41" t="s">
        <v>6676</v>
      </c>
      <c r="B6866" s="41" t="s">
        <v>6679</v>
      </c>
      <c r="C6866" s="63">
        <v>6810202</v>
      </c>
      <c r="D6866" s="34" t="s">
        <v>1197</v>
      </c>
      <c r="E6866" s="37"/>
    </row>
    <row r="6867" spans="1:5" ht="23.25" hidden="1" x14ac:dyDescent="0.2">
      <c r="A6867" s="41" t="s">
        <v>6676</v>
      </c>
      <c r="B6867" s="41" t="s">
        <v>6679</v>
      </c>
      <c r="C6867" s="63">
        <v>6810203</v>
      </c>
      <c r="D6867" s="34" t="s">
        <v>6702</v>
      </c>
      <c r="E6867" s="37"/>
    </row>
    <row r="6868" spans="1:5" ht="23.25" hidden="1" x14ac:dyDescent="0.2">
      <c r="A6868" s="41" t="s">
        <v>6676</v>
      </c>
      <c r="B6868" s="41" t="s">
        <v>6679</v>
      </c>
      <c r="C6868" s="63">
        <v>6810204</v>
      </c>
      <c r="D6868" s="34" t="s">
        <v>6703</v>
      </c>
      <c r="E6868" s="37"/>
    </row>
    <row r="6869" spans="1:5" ht="23.25" hidden="1" x14ac:dyDescent="0.2">
      <c r="A6869" s="41" t="s">
        <v>6676</v>
      </c>
      <c r="B6869" s="41" t="s">
        <v>6679</v>
      </c>
      <c r="C6869" s="63">
        <v>6810205</v>
      </c>
      <c r="D6869" s="34" t="s">
        <v>6704</v>
      </c>
      <c r="E6869" s="37"/>
    </row>
    <row r="6870" spans="1:5" ht="23.25" hidden="1" x14ac:dyDescent="0.2">
      <c r="A6870" s="41" t="s">
        <v>6676</v>
      </c>
      <c r="B6870" s="41" t="s">
        <v>6679</v>
      </c>
      <c r="C6870" s="63">
        <v>6810206</v>
      </c>
      <c r="D6870" s="34" t="s">
        <v>6705</v>
      </c>
      <c r="E6870" s="37"/>
    </row>
    <row r="6871" spans="1:5" ht="23.25" hidden="1" x14ac:dyDescent="0.2">
      <c r="A6871" s="41" t="s">
        <v>6676</v>
      </c>
      <c r="B6871" s="41" t="s">
        <v>6681</v>
      </c>
      <c r="C6871" s="63">
        <v>6810301</v>
      </c>
      <c r="D6871" s="34" t="s">
        <v>6706</v>
      </c>
      <c r="E6871" s="37"/>
    </row>
    <row r="6872" spans="1:5" ht="23.25" hidden="1" x14ac:dyDescent="0.2">
      <c r="A6872" s="41" t="s">
        <v>6676</v>
      </c>
      <c r="B6872" s="41" t="s">
        <v>6681</v>
      </c>
      <c r="C6872" s="63">
        <v>6810302</v>
      </c>
      <c r="D6872" s="34" t="s">
        <v>6707</v>
      </c>
      <c r="E6872" s="37"/>
    </row>
    <row r="6873" spans="1:5" ht="23.25" hidden="1" x14ac:dyDescent="0.2">
      <c r="A6873" s="41" t="s">
        <v>6676</v>
      </c>
      <c r="B6873" s="41" t="s">
        <v>6681</v>
      </c>
      <c r="C6873" s="63">
        <v>6810303</v>
      </c>
      <c r="D6873" s="34" t="s">
        <v>6708</v>
      </c>
      <c r="E6873" s="37"/>
    </row>
    <row r="6874" spans="1:5" ht="23.25" hidden="1" x14ac:dyDescent="0.2">
      <c r="A6874" s="41" t="s">
        <v>6676</v>
      </c>
      <c r="B6874" s="41" t="s">
        <v>6681</v>
      </c>
      <c r="C6874" s="63">
        <v>6810304</v>
      </c>
      <c r="D6874" s="34" t="s">
        <v>6709</v>
      </c>
      <c r="E6874" s="37"/>
    </row>
    <row r="6875" spans="1:5" ht="23.25" hidden="1" x14ac:dyDescent="0.2">
      <c r="A6875" s="41" t="s">
        <v>6676</v>
      </c>
      <c r="B6875" s="41" t="s">
        <v>6681</v>
      </c>
      <c r="C6875" s="63">
        <v>6810305</v>
      </c>
      <c r="D6875" s="34" t="s">
        <v>6710</v>
      </c>
      <c r="E6875" s="37"/>
    </row>
    <row r="6876" spans="1:5" ht="23.25" hidden="1" x14ac:dyDescent="0.2">
      <c r="A6876" s="41" t="s">
        <v>6676</v>
      </c>
      <c r="B6876" s="41" t="s">
        <v>6683</v>
      </c>
      <c r="C6876" s="63">
        <v>6810401</v>
      </c>
      <c r="D6876" s="34" t="s">
        <v>6711</v>
      </c>
      <c r="E6876" s="37"/>
    </row>
    <row r="6877" spans="1:5" ht="23.25" hidden="1" x14ac:dyDescent="0.2">
      <c r="A6877" s="41" t="s">
        <v>6676</v>
      </c>
      <c r="B6877" s="41" t="s">
        <v>6683</v>
      </c>
      <c r="C6877" s="63">
        <v>6810402</v>
      </c>
      <c r="D6877" s="34" t="s">
        <v>6712</v>
      </c>
      <c r="E6877" s="37"/>
    </row>
    <row r="6878" spans="1:5" ht="23.25" hidden="1" x14ac:dyDescent="0.2">
      <c r="A6878" s="41" t="s">
        <v>6676</v>
      </c>
      <c r="B6878" s="41" t="s">
        <v>6683</v>
      </c>
      <c r="C6878" s="63">
        <v>6810403</v>
      </c>
      <c r="D6878" s="34" t="s">
        <v>1016</v>
      </c>
      <c r="E6878" s="37"/>
    </row>
    <row r="6879" spans="1:5" ht="23.25" hidden="1" x14ac:dyDescent="0.2">
      <c r="A6879" s="41" t="s">
        <v>6676</v>
      </c>
      <c r="B6879" s="41" t="s">
        <v>6683</v>
      </c>
      <c r="C6879" s="63">
        <v>6810404</v>
      </c>
      <c r="D6879" s="34" t="s">
        <v>6713</v>
      </c>
      <c r="E6879" s="37"/>
    </row>
    <row r="6880" spans="1:5" ht="23.25" hidden="1" x14ac:dyDescent="0.2">
      <c r="A6880" s="41" t="s">
        <v>6676</v>
      </c>
      <c r="B6880" s="41" t="s">
        <v>6683</v>
      </c>
      <c r="C6880" s="63">
        <v>6810405</v>
      </c>
      <c r="D6880" s="34" t="s">
        <v>6714</v>
      </c>
      <c r="E6880" s="37"/>
    </row>
    <row r="6881" spans="1:5" ht="23.25" hidden="1" x14ac:dyDescent="0.2">
      <c r="A6881" s="41" t="s">
        <v>6676</v>
      </c>
      <c r="B6881" s="41" t="s">
        <v>6683</v>
      </c>
      <c r="C6881" s="63">
        <v>6810406</v>
      </c>
      <c r="D6881" s="34" t="s">
        <v>6715</v>
      </c>
      <c r="E6881" s="37"/>
    </row>
    <row r="6882" spans="1:5" ht="23.25" hidden="1" x14ac:dyDescent="0.2">
      <c r="A6882" s="41" t="s">
        <v>6676</v>
      </c>
      <c r="B6882" s="41" t="s">
        <v>6683</v>
      </c>
      <c r="C6882" s="63">
        <v>6810407</v>
      </c>
      <c r="D6882" s="34" t="s">
        <v>6716</v>
      </c>
      <c r="E6882" s="37"/>
    </row>
    <row r="6883" spans="1:5" ht="23.25" hidden="1" x14ac:dyDescent="0.2">
      <c r="A6883" s="41" t="s">
        <v>6676</v>
      </c>
      <c r="B6883" s="41" t="s">
        <v>6686</v>
      </c>
      <c r="C6883" s="63">
        <v>6810501</v>
      </c>
      <c r="D6883" s="34" t="s">
        <v>6717</v>
      </c>
      <c r="E6883" s="37"/>
    </row>
    <row r="6884" spans="1:5" ht="23.25" hidden="1" x14ac:dyDescent="0.2">
      <c r="A6884" s="41" t="s">
        <v>6676</v>
      </c>
      <c r="B6884" s="41" t="s">
        <v>6686</v>
      </c>
      <c r="C6884" s="63">
        <v>6810502</v>
      </c>
      <c r="D6884" s="34" t="s">
        <v>4088</v>
      </c>
      <c r="E6884" s="37"/>
    </row>
    <row r="6885" spans="1:5" ht="23.25" hidden="1" x14ac:dyDescent="0.2">
      <c r="A6885" s="41" t="s">
        <v>6676</v>
      </c>
      <c r="B6885" s="41" t="s">
        <v>6686</v>
      </c>
      <c r="C6885" s="63">
        <v>6810503</v>
      </c>
      <c r="D6885" s="34" t="s">
        <v>6718</v>
      </c>
      <c r="E6885" s="37"/>
    </row>
    <row r="6886" spans="1:5" ht="23.25" hidden="1" x14ac:dyDescent="0.2">
      <c r="A6886" s="41" t="s">
        <v>6676</v>
      </c>
      <c r="B6886" s="41" t="s">
        <v>6686</v>
      </c>
      <c r="C6886" s="63">
        <v>6810504</v>
      </c>
      <c r="D6886" s="34" t="s">
        <v>6719</v>
      </c>
      <c r="E6886" s="37"/>
    </row>
    <row r="6887" spans="1:5" ht="23.25" hidden="1" x14ac:dyDescent="0.2">
      <c r="A6887" s="41" t="s">
        <v>6676</v>
      </c>
      <c r="B6887" s="41" t="s">
        <v>6686</v>
      </c>
      <c r="C6887" s="63">
        <v>6810505</v>
      </c>
      <c r="D6887" s="34" t="s">
        <v>6720</v>
      </c>
      <c r="E6887" s="37"/>
    </row>
    <row r="6888" spans="1:5" ht="23.25" hidden="1" x14ac:dyDescent="0.2">
      <c r="A6888" s="41" t="s">
        <v>6676</v>
      </c>
      <c r="B6888" s="41" t="s">
        <v>6686</v>
      </c>
      <c r="C6888" s="63">
        <v>6810506</v>
      </c>
      <c r="D6888" s="34" t="s">
        <v>6721</v>
      </c>
      <c r="E6888" s="37"/>
    </row>
    <row r="6889" spans="1:5" ht="23.25" hidden="1" x14ac:dyDescent="0.2">
      <c r="A6889" s="41" t="s">
        <v>6676</v>
      </c>
      <c r="B6889" s="41" t="s">
        <v>6686</v>
      </c>
      <c r="C6889" s="63">
        <v>6810507</v>
      </c>
      <c r="D6889" s="34" t="s">
        <v>6722</v>
      </c>
      <c r="E6889" s="37"/>
    </row>
    <row r="6890" spans="1:5" ht="23.25" hidden="1" x14ac:dyDescent="0.2">
      <c r="A6890" s="41" t="s">
        <v>6676</v>
      </c>
      <c r="B6890" s="41" t="s">
        <v>6686</v>
      </c>
      <c r="C6890" s="63">
        <v>6810508</v>
      </c>
      <c r="D6890" s="34" t="s">
        <v>6723</v>
      </c>
      <c r="E6890" s="37"/>
    </row>
    <row r="6891" spans="1:5" ht="23.25" hidden="1" x14ac:dyDescent="0.2">
      <c r="A6891" s="41" t="s">
        <v>6676</v>
      </c>
      <c r="B6891" s="41" t="s">
        <v>6686</v>
      </c>
      <c r="C6891" s="63">
        <v>6810509</v>
      </c>
      <c r="D6891" s="34" t="s">
        <v>6724</v>
      </c>
      <c r="E6891" s="37"/>
    </row>
    <row r="6892" spans="1:5" ht="23.25" hidden="1" x14ac:dyDescent="0.2">
      <c r="A6892" s="41" t="s">
        <v>6676</v>
      </c>
      <c r="B6892" s="41" t="s">
        <v>6689</v>
      </c>
      <c r="C6892" s="63">
        <v>6810601</v>
      </c>
      <c r="D6892" s="34" t="s">
        <v>6725</v>
      </c>
      <c r="E6892" s="37"/>
    </row>
    <row r="6893" spans="1:5" ht="23.25" hidden="1" x14ac:dyDescent="0.2">
      <c r="A6893" s="41" t="s">
        <v>6676</v>
      </c>
      <c r="B6893" s="41" t="s">
        <v>6689</v>
      </c>
      <c r="C6893" s="63">
        <v>6810602</v>
      </c>
      <c r="D6893" s="34" t="s">
        <v>6726</v>
      </c>
      <c r="E6893" s="37"/>
    </row>
    <row r="6894" spans="1:5" ht="23.25" hidden="1" x14ac:dyDescent="0.2">
      <c r="A6894" s="41" t="s">
        <v>6676</v>
      </c>
      <c r="B6894" s="41" t="s">
        <v>6689</v>
      </c>
      <c r="C6894" s="63">
        <v>6810603</v>
      </c>
      <c r="D6894" s="34" t="s">
        <v>6727</v>
      </c>
      <c r="E6894" s="37"/>
    </row>
    <row r="6895" spans="1:5" ht="23.25" hidden="1" x14ac:dyDescent="0.2">
      <c r="A6895" s="41" t="s">
        <v>6676</v>
      </c>
      <c r="B6895" s="41" t="s">
        <v>6689</v>
      </c>
      <c r="C6895" s="63">
        <v>6810604</v>
      </c>
      <c r="D6895" s="34" t="s">
        <v>6728</v>
      </c>
      <c r="E6895" s="37"/>
    </row>
    <row r="6896" spans="1:5" ht="23.25" hidden="1" x14ac:dyDescent="0.2">
      <c r="A6896" s="41" t="s">
        <v>6676</v>
      </c>
      <c r="B6896" s="41" t="s">
        <v>6691</v>
      </c>
      <c r="C6896" s="63">
        <v>6810701</v>
      </c>
      <c r="D6896" s="34" t="s">
        <v>6729</v>
      </c>
      <c r="E6896" s="37"/>
    </row>
    <row r="6897" spans="1:5" ht="23.25" hidden="1" x14ac:dyDescent="0.2">
      <c r="A6897" s="41" t="s">
        <v>6676</v>
      </c>
      <c r="B6897" s="41" t="s">
        <v>6691</v>
      </c>
      <c r="C6897" s="63">
        <v>6810702</v>
      </c>
      <c r="D6897" s="34" t="s">
        <v>6730</v>
      </c>
      <c r="E6897" s="37"/>
    </row>
    <row r="6898" spans="1:5" ht="23.25" hidden="1" x14ac:dyDescent="0.2">
      <c r="A6898" s="41" t="s">
        <v>6676</v>
      </c>
      <c r="B6898" s="41" t="s">
        <v>6691</v>
      </c>
      <c r="C6898" s="63">
        <v>6810703</v>
      </c>
      <c r="D6898" s="34" t="s">
        <v>2226</v>
      </c>
      <c r="E6898" s="37"/>
    </row>
    <row r="6899" spans="1:5" ht="23.25" hidden="1" x14ac:dyDescent="0.2">
      <c r="A6899" s="41" t="s">
        <v>6676</v>
      </c>
      <c r="B6899" s="41" t="s">
        <v>6691</v>
      </c>
      <c r="C6899" s="63">
        <v>6810704</v>
      </c>
      <c r="D6899" s="34" t="s">
        <v>6731</v>
      </c>
      <c r="E6899" s="37"/>
    </row>
    <row r="6900" spans="1:5" ht="23.25" hidden="1" x14ac:dyDescent="0.2">
      <c r="A6900" s="41" t="s">
        <v>6676</v>
      </c>
      <c r="B6900" s="41" t="s">
        <v>6693</v>
      </c>
      <c r="C6900" s="63">
        <v>6810801</v>
      </c>
      <c r="D6900" s="34" t="s">
        <v>6732</v>
      </c>
      <c r="E6900" s="37"/>
    </row>
    <row r="6901" spans="1:5" ht="23.25" hidden="1" x14ac:dyDescent="0.2">
      <c r="A6901" s="41" t="s">
        <v>6676</v>
      </c>
      <c r="B6901" s="41" t="s">
        <v>6693</v>
      </c>
      <c r="C6901" s="63">
        <v>6810802</v>
      </c>
      <c r="D6901" s="34" t="s">
        <v>6733</v>
      </c>
      <c r="E6901" s="37"/>
    </row>
    <row r="6902" spans="1:5" ht="23.25" hidden="1" x14ac:dyDescent="0.2">
      <c r="A6902" s="41" t="s">
        <v>6676</v>
      </c>
      <c r="B6902" s="41" t="s">
        <v>6693</v>
      </c>
      <c r="C6902" s="63">
        <v>6810803</v>
      </c>
      <c r="D6902" s="34" t="s">
        <v>292</v>
      </c>
      <c r="E6902" s="37"/>
    </row>
    <row r="6903" spans="1:5" ht="23.25" hidden="1" x14ac:dyDescent="0.2">
      <c r="A6903" s="41" t="s">
        <v>6676</v>
      </c>
      <c r="B6903" s="41" t="s">
        <v>6693</v>
      </c>
      <c r="C6903" s="63">
        <v>6810804</v>
      </c>
      <c r="D6903" s="34" t="s">
        <v>6734</v>
      </c>
      <c r="E6903" s="37"/>
    </row>
    <row r="6904" spans="1:5" ht="23.25" hidden="1" x14ac:dyDescent="0.2">
      <c r="A6904" s="41" t="s">
        <v>6676</v>
      </c>
      <c r="B6904" s="41" t="s">
        <v>6693</v>
      </c>
      <c r="C6904" s="63">
        <v>6810805</v>
      </c>
      <c r="D6904" s="34" t="s">
        <v>6735</v>
      </c>
      <c r="E6904" s="37"/>
    </row>
    <row r="6905" spans="1:5" ht="23.25" hidden="1" x14ac:dyDescent="0.2">
      <c r="A6905" s="41" t="s">
        <v>6676</v>
      </c>
      <c r="B6905" s="41" t="s">
        <v>6693</v>
      </c>
      <c r="C6905" s="63">
        <v>6810806</v>
      </c>
      <c r="D6905" s="34" t="s">
        <v>6736</v>
      </c>
      <c r="E6905" s="37"/>
    </row>
    <row r="6906" spans="1:5" ht="23.25" hidden="1" x14ac:dyDescent="0.2">
      <c r="A6906" s="41" t="s">
        <v>6676</v>
      </c>
      <c r="B6906" s="41" t="s">
        <v>6693</v>
      </c>
      <c r="C6906" s="63">
        <v>6810808</v>
      </c>
      <c r="D6906" s="34" t="s">
        <v>2035</v>
      </c>
      <c r="E6906" s="37"/>
    </row>
    <row r="6907" spans="1:5" ht="23.25" hidden="1" x14ac:dyDescent="0.2">
      <c r="A6907" s="41" t="s">
        <v>6676</v>
      </c>
      <c r="B6907" s="41" t="s">
        <v>6693</v>
      </c>
      <c r="C6907" s="63">
        <v>6810809</v>
      </c>
      <c r="D6907" s="34" t="s">
        <v>6737</v>
      </c>
      <c r="E6907" s="37"/>
    </row>
    <row r="6908" spans="1:5" ht="23.25" hidden="1" x14ac:dyDescent="0.2">
      <c r="A6908" s="41" t="s">
        <v>6740</v>
      </c>
      <c r="B6908" s="41" t="s">
        <v>6739</v>
      </c>
      <c r="C6908" s="63">
        <v>2820101</v>
      </c>
      <c r="D6908" s="34" t="s">
        <v>6738</v>
      </c>
      <c r="E6908" s="37"/>
    </row>
    <row r="6909" spans="1:5" ht="23.25" hidden="1" x14ac:dyDescent="0.2">
      <c r="A6909" s="41" t="s">
        <v>6740</v>
      </c>
      <c r="B6909" s="41" t="s">
        <v>6739</v>
      </c>
      <c r="C6909" s="63">
        <v>4820201</v>
      </c>
      <c r="D6909" s="34" t="s">
        <v>6741</v>
      </c>
      <c r="E6909" s="37"/>
    </row>
    <row r="6910" spans="1:5" ht="23.25" hidden="1" x14ac:dyDescent="0.2">
      <c r="A6910" s="41" t="s">
        <v>6740</v>
      </c>
      <c r="B6910" s="41" t="s">
        <v>6743</v>
      </c>
      <c r="C6910" s="63">
        <v>4820501</v>
      </c>
      <c r="D6910" s="34" t="s">
        <v>6742</v>
      </c>
      <c r="E6910" s="37"/>
    </row>
    <row r="6911" spans="1:5" ht="23.25" hidden="1" x14ac:dyDescent="0.2">
      <c r="A6911" s="41" t="s">
        <v>6740</v>
      </c>
      <c r="B6911" s="41" t="s">
        <v>6745</v>
      </c>
      <c r="C6911" s="63">
        <v>5820204</v>
      </c>
      <c r="D6911" s="34" t="s">
        <v>6744</v>
      </c>
      <c r="E6911" s="37"/>
    </row>
    <row r="6912" spans="1:5" ht="23.25" hidden="1" x14ac:dyDescent="0.2">
      <c r="A6912" s="41" t="s">
        <v>6740</v>
      </c>
      <c r="B6912" s="41" t="s">
        <v>6747</v>
      </c>
      <c r="C6912" s="63">
        <v>5820306</v>
      </c>
      <c r="D6912" s="34" t="s">
        <v>6746</v>
      </c>
      <c r="E6912" s="37"/>
    </row>
    <row r="6913" spans="1:5" ht="23.25" hidden="1" x14ac:dyDescent="0.2">
      <c r="A6913" s="41" t="s">
        <v>6740</v>
      </c>
      <c r="B6913" s="41" t="s">
        <v>6749</v>
      </c>
      <c r="C6913" s="63">
        <v>5820408</v>
      </c>
      <c r="D6913" s="34" t="s">
        <v>6748</v>
      </c>
      <c r="E6913" s="37"/>
    </row>
    <row r="6914" spans="1:5" ht="23.25" hidden="1" x14ac:dyDescent="0.2">
      <c r="A6914" s="41" t="s">
        <v>6740</v>
      </c>
      <c r="B6914" s="41" t="s">
        <v>6749</v>
      </c>
      <c r="C6914" s="63">
        <v>5820409</v>
      </c>
      <c r="D6914" s="34" t="s">
        <v>6750</v>
      </c>
      <c r="E6914" s="37"/>
    </row>
    <row r="6915" spans="1:5" ht="23.25" hidden="1" x14ac:dyDescent="0.2">
      <c r="A6915" s="41" t="s">
        <v>6740</v>
      </c>
      <c r="B6915" s="41" t="s">
        <v>6752</v>
      </c>
      <c r="C6915" s="63">
        <v>5820605</v>
      </c>
      <c r="D6915" s="34" t="s">
        <v>6751</v>
      </c>
      <c r="E6915" s="37"/>
    </row>
    <row r="6916" spans="1:5" ht="23.25" hidden="1" x14ac:dyDescent="0.2">
      <c r="A6916" s="41" t="s">
        <v>6740</v>
      </c>
      <c r="B6916" s="41" t="s">
        <v>6754</v>
      </c>
      <c r="C6916" s="63">
        <v>5820707</v>
      </c>
      <c r="D6916" s="34" t="s">
        <v>6753</v>
      </c>
      <c r="E6916" s="37"/>
    </row>
    <row r="6917" spans="1:5" ht="23.25" hidden="1" x14ac:dyDescent="0.2">
      <c r="A6917" s="41" t="s">
        <v>6740</v>
      </c>
      <c r="B6917" s="41" t="s">
        <v>6756</v>
      </c>
      <c r="C6917" s="63">
        <v>5820807</v>
      </c>
      <c r="D6917" s="34" t="s">
        <v>6755</v>
      </c>
      <c r="E6917" s="37"/>
    </row>
    <row r="6918" spans="1:5" ht="23.25" hidden="1" x14ac:dyDescent="0.2">
      <c r="A6918" s="41" t="s">
        <v>6740</v>
      </c>
      <c r="B6918" s="41" t="s">
        <v>6739</v>
      </c>
      <c r="C6918" s="63">
        <v>6820101</v>
      </c>
      <c r="D6918" s="34" t="s">
        <v>6757</v>
      </c>
      <c r="E6918" s="37"/>
    </row>
    <row r="6919" spans="1:5" ht="23.25" hidden="1" x14ac:dyDescent="0.2">
      <c r="A6919" s="41" t="s">
        <v>6740</v>
      </c>
      <c r="B6919" s="41" t="s">
        <v>6739</v>
      </c>
      <c r="C6919" s="63">
        <v>6820102</v>
      </c>
      <c r="D6919" s="34" t="s">
        <v>6758</v>
      </c>
      <c r="E6919" s="37"/>
    </row>
    <row r="6920" spans="1:5" ht="23.25" hidden="1" x14ac:dyDescent="0.2">
      <c r="A6920" s="41" t="s">
        <v>6740</v>
      </c>
      <c r="B6920" s="41" t="s">
        <v>6739</v>
      </c>
      <c r="C6920" s="63">
        <v>6820103</v>
      </c>
      <c r="D6920" s="34" t="s">
        <v>6759</v>
      </c>
      <c r="E6920" s="37"/>
    </row>
    <row r="6921" spans="1:5" ht="23.25" hidden="1" x14ac:dyDescent="0.2">
      <c r="A6921" s="41" t="s">
        <v>6740</v>
      </c>
      <c r="B6921" s="41" t="s">
        <v>6739</v>
      </c>
      <c r="C6921" s="63">
        <v>6820104</v>
      </c>
      <c r="D6921" s="34" t="s">
        <v>153</v>
      </c>
      <c r="E6921" s="37"/>
    </row>
    <row r="6922" spans="1:5" ht="23.25" hidden="1" x14ac:dyDescent="0.2">
      <c r="A6922" s="41" t="s">
        <v>6740</v>
      </c>
      <c r="B6922" s="41" t="s">
        <v>6739</v>
      </c>
      <c r="C6922" s="63">
        <v>6820105</v>
      </c>
      <c r="D6922" s="34" t="s">
        <v>2469</v>
      </c>
      <c r="E6922" s="37"/>
    </row>
    <row r="6923" spans="1:5" ht="23.25" hidden="1" x14ac:dyDescent="0.2">
      <c r="A6923" s="41" t="s">
        <v>6740</v>
      </c>
      <c r="B6923" s="41" t="s">
        <v>6739</v>
      </c>
      <c r="C6923" s="63">
        <v>6820106</v>
      </c>
      <c r="D6923" s="34" t="s">
        <v>6760</v>
      </c>
      <c r="E6923" s="37"/>
    </row>
    <row r="6924" spans="1:5" ht="23.25" hidden="1" x14ac:dyDescent="0.2">
      <c r="A6924" s="41" t="s">
        <v>6740</v>
      </c>
      <c r="B6924" s="41" t="s">
        <v>6739</v>
      </c>
      <c r="C6924" s="63">
        <v>6820107</v>
      </c>
      <c r="D6924" s="34" t="s">
        <v>6761</v>
      </c>
      <c r="E6924" s="37"/>
    </row>
    <row r="6925" spans="1:5" ht="23.25" hidden="1" x14ac:dyDescent="0.2">
      <c r="A6925" s="41" t="s">
        <v>6740</v>
      </c>
      <c r="B6925" s="41" t="s">
        <v>6745</v>
      </c>
      <c r="C6925" s="63">
        <v>6820201</v>
      </c>
      <c r="D6925" s="34" t="s">
        <v>6762</v>
      </c>
      <c r="E6925" s="37"/>
    </row>
    <row r="6926" spans="1:5" ht="23.25" hidden="1" x14ac:dyDescent="0.2">
      <c r="A6926" s="41" t="s">
        <v>6740</v>
      </c>
      <c r="B6926" s="41" t="s">
        <v>6745</v>
      </c>
      <c r="C6926" s="63">
        <v>6820202</v>
      </c>
      <c r="D6926" s="34" t="s">
        <v>6763</v>
      </c>
      <c r="E6926" s="37"/>
    </row>
    <row r="6927" spans="1:5" ht="23.25" hidden="1" x14ac:dyDescent="0.2">
      <c r="A6927" s="41" t="s">
        <v>6740</v>
      </c>
      <c r="B6927" s="41" t="s">
        <v>6745</v>
      </c>
      <c r="C6927" s="63">
        <v>6820301</v>
      </c>
      <c r="D6927" s="34" t="s">
        <v>6764</v>
      </c>
      <c r="E6927" s="37"/>
    </row>
    <row r="6928" spans="1:5" ht="23.25" hidden="1" x14ac:dyDescent="0.2">
      <c r="A6928" s="41" t="s">
        <v>6740</v>
      </c>
      <c r="B6928" s="41" t="s">
        <v>6747</v>
      </c>
      <c r="C6928" s="63">
        <v>6820302</v>
      </c>
      <c r="D6928" s="34" t="s">
        <v>6765</v>
      </c>
      <c r="E6928" s="37"/>
    </row>
    <row r="6929" spans="1:5" ht="23.25" hidden="1" x14ac:dyDescent="0.2">
      <c r="A6929" s="41" t="s">
        <v>6740</v>
      </c>
      <c r="B6929" s="41" t="s">
        <v>6747</v>
      </c>
      <c r="C6929" s="63">
        <v>6820303</v>
      </c>
      <c r="D6929" s="34" t="s">
        <v>6766</v>
      </c>
      <c r="E6929" s="37"/>
    </row>
    <row r="6930" spans="1:5" ht="23.25" hidden="1" x14ac:dyDescent="0.2">
      <c r="A6930" s="41" t="s">
        <v>6740</v>
      </c>
      <c r="B6930" s="41" t="s">
        <v>6747</v>
      </c>
      <c r="C6930" s="63">
        <v>6820304</v>
      </c>
      <c r="D6930" s="34" t="s">
        <v>6767</v>
      </c>
      <c r="E6930" s="37"/>
    </row>
    <row r="6931" spans="1:5" ht="23.25" hidden="1" x14ac:dyDescent="0.2">
      <c r="A6931" s="41" t="s">
        <v>6740</v>
      </c>
      <c r="B6931" s="41" t="s">
        <v>6747</v>
      </c>
      <c r="C6931" s="63">
        <v>6820305</v>
      </c>
      <c r="D6931" s="34" t="s">
        <v>6768</v>
      </c>
      <c r="E6931" s="37"/>
    </row>
    <row r="6932" spans="1:5" ht="23.25" hidden="1" x14ac:dyDescent="0.2">
      <c r="A6932" s="41" t="s">
        <v>6740</v>
      </c>
      <c r="B6932" s="41" t="s">
        <v>6749</v>
      </c>
      <c r="C6932" s="63">
        <v>6820401</v>
      </c>
      <c r="D6932" s="34" t="s">
        <v>6769</v>
      </c>
      <c r="E6932" s="37"/>
    </row>
    <row r="6933" spans="1:5" ht="23.25" hidden="1" x14ac:dyDescent="0.2">
      <c r="A6933" s="41" t="s">
        <v>6740</v>
      </c>
      <c r="B6933" s="41" t="s">
        <v>6749</v>
      </c>
      <c r="C6933" s="63">
        <v>6820402</v>
      </c>
      <c r="D6933" s="34" t="s">
        <v>6770</v>
      </c>
      <c r="E6933" s="37"/>
    </row>
    <row r="6934" spans="1:5" ht="23.25" hidden="1" x14ac:dyDescent="0.2">
      <c r="A6934" s="41" t="s">
        <v>6740</v>
      </c>
      <c r="B6934" s="41" t="s">
        <v>6749</v>
      </c>
      <c r="C6934" s="63">
        <v>6820403</v>
      </c>
      <c r="D6934" s="34" t="s">
        <v>6771</v>
      </c>
      <c r="E6934" s="37"/>
    </row>
    <row r="6935" spans="1:5" ht="23.25" hidden="1" x14ac:dyDescent="0.2">
      <c r="A6935" s="41" t="s">
        <v>6740</v>
      </c>
      <c r="B6935" s="41" t="s">
        <v>6749</v>
      </c>
      <c r="C6935" s="63">
        <v>6820404</v>
      </c>
      <c r="D6935" s="34" t="s">
        <v>6772</v>
      </c>
      <c r="E6935" s="37"/>
    </row>
    <row r="6936" spans="1:5" ht="23.25" hidden="1" x14ac:dyDescent="0.2">
      <c r="A6936" s="41" t="s">
        <v>6740</v>
      </c>
      <c r="B6936" s="41" t="s">
        <v>6749</v>
      </c>
      <c r="C6936" s="63">
        <v>6820405</v>
      </c>
      <c r="D6936" s="34" t="s">
        <v>6773</v>
      </c>
      <c r="E6936" s="37"/>
    </row>
    <row r="6937" spans="1:5" ht="23.25" hidden="1" x14ac:dyDescent="0.2">
      <c r="A6937" s="41" t="s">
        <v>6740</v>
      </c>
      <c r="B6937" s="41" t="s">
        <v>6749</v>
      </c>
      <c r="C6937" s="63">
        <v>6820406</v>
      </c>
      <c r="D6937" s="34" t="s">
        <v>6774</v>
      </c>
      <c r="E6937" s="37"/>
    </row>
    <row r="6938" spans="1:5" ht="23.25" hidden="1" x14ac:dyDescent="0.2">
      <c r="A6938" s="41" t="s">
        <v>6740</v>
      </c>
      <c r="B6938" s="41" t="s">
        <v>6749</v>
      </c>
      <c r="C6938" s="63">
        <v>6820407</v>
      </c>
      <c r="D6938" s="34" t="s">
        <v>6775</v>
      </c>
      <c r="E6938" s="37"/>
    </row>
    <row r="6939" spans="1:5" ht="23.25" hidden="1" x14ac:dyDescent="0.2">
      <c r="A6939" s="41" t="s">
        <v>6740</v>
      </c>
      <c r="B6939" s="41" t="s">
        <v>6743</v>
      </c>
      <c r="C6939" s="63">
        <v>6820501</v>
      </c>
      <c r="D6939" s="34" t="s">
        <v>6776</v>
      </c>
      <c r="E6939" s="37"/>
    </row>
    <row r="6940" spans="1:5" ht="23.25" hidden="1" x14ac:dyDescent="0.2">
      <c r="A6940" s="41" t="s">
        <v>6740</v>
      </c>
      <c r="B6940" s="41" t="s">
        <v>6743</v>
      </c>
      <c r="C6940" s="63">
        <v>6820502</v>
      </c>
      <c r="D6940" s="34" t="s">
        <v>6777</v>
      </c>
      <c r="E6940" s="37"/>
    </row>
    <row r="6941" spans="1:5" ht="23.25" hidden="1" x14ac:dyDescent="0.2">
      <c r="A6941" s="41" t="s">
        <v>6740</v>
      </c>
      <c r="B6941" s="41" t="s">
        <v>6743</v>
      </c>
      <c r="C6941" s="63">
        <v>6820504</v>
      </c>
      <c r="D6941" s="34" t="s">
        <v>6778</v>
      </c>
      <c r="E6941" s="37"/>
    </row>
    <row r="6942" spans="1:5" ht="23.25" hidden="1" x14ac:dyDescent="0.2">
      <c r="A6942" s="41" t="s">
        <v>6740</v>
      </c>
      <c r="B6942" s="41" t="s">
        <v>6743</v>
      </c>
      <c r="C6942" s="63">
        <v>6820505</v>
      </c>
      <c r="D6942" s="34" t="s">
        <v>5179</v>
      </c>
      <c r="E6942" s="37"/>
    </row>
    <row r="6943" spans="1:5" ht="23.25" hidden="1" x14ac:dyDescent="0.2">
      <c r="A6943" s="41" t="s">
        <v>6740</v>
      </c>
      <c r="B6943" s="41" t="s">
        <v>6743</v>
      </c>
      <c r="C6943" s="63">
        <v>6820506</v>
      </c>
      <c r="D6943" s="34" t="s">
        <v>6779</v>
      </c>
      <c r="E6943" s="37"/>
    </row>
    <row r="6944" spans="1:5" ht="23.25" hidden="1" x14ac:dyDescent="0.2">
      <c r="A6944" s="41" t="s">
        <v>6740</v>
      </c>
      <c r="B6944" s="41" t="s">
        <v>6743</v>
      </c>
      <c r="C6944" s="63">
        <v>6820507</v>
      </c>
      <c r="D6944" s="34" t="s">
        <v>6780</v>
      </c>
      <c r="E6944" s="37"/>
    </row>
    <row r="6945" spans="1:5" ht="23.25" hidden="1" x14ac:dyDescent="0.2">
      <c r="A6945" s="41" t="s">
        <v>6740</v>
      </c>
      <c r="B6945" s="41" t="s">
        <v>6752</v>
      </c>
      <c r="C6945" s="63">
        <v>6820601</v>
      </c>
      <c r="D6945" s="34" t="s">
        <v>6781</v>
      </c>
      <c r="E6945" s="37"/>
    </row>
    <row r="6946" spans="1:5" ht="23.25" hidden="1" x14ac:dyDescent="0.2">
      <c r="A6946" s="41" t="s">
        <v>6740</v>
      </c>
      <c r="B6946" s="41" t="s">
        <v>6752</v>
      </c>
      <c r="C6946" s="63">
        <v>6820602</v>
      </c>
      <c r="D6946" s="34" t="s">
        <v>6782</v>
      </c>
      <c r="E6946" s="37"/>
    </row>
    <row r="6947" spans="1:5" ht="23.25" hidden="1" x14ac:dyDescent="0.2">
      <c r="A6947" s="41" t="s">
        <v>6740</v>
      </c>
      <c r="B6947" s="41" t="s">
        <v>6752</v>
      </c>
      <c r="C6947" s="63">
        <v>6820603</v>
      </c>
      <c r="D6947" s="34" t="s">
        <v>6783</v>
      </c>
      <c r="E6947" s="37"/>
    </row>
    <row r="6948" spans="1:5" ht="23.25" hidden="1" x14ac:dyDescent="0.2">
      <c r="A6948" s="41" t="s">
        <v>6740</v>
      </c>
      <c r="B6948" s="41" t="s">
        <v>6752</v>
      </c>
      <c r="C6948" s="63">
        <v>6820604</v>
      </c>
      <c r="D6948" s="34" t="s">
        <v>6784</v>
      </c>
      <c r="E6948" s="37"/>
    </row>
    <row r="6949" spans="1:5" ht="23.25" hidden="1" x14ac:dyDescent="0.2">
      <c r="A6949" s="41" t="s">
        <v>6740</v>
      </c>
      <c r="B6949" s="41" t="s">
        <v>6754</v>
      </c>
      <c r="C6949" s="63">
        <v>6820701</v>
      </c>
      <c r="D6949" s="34" t="s">
        <v>6785</v>
      </c>
      <c r="E6949" s="37"/>
    </row>
    <row r="6950" spans="1:5" ht="23.25" hidden="1" x14ac:dyDescent="0.2">
      <c r="A6950" s="41" t="s">
        <v>6740</v>
      </c>
      <c r="B6950" s="41" t="s">
        <v>6754</v>
      </c>
      <c r="C6950" s="63">
        <v>6820702</v>
      </c>
      <c r="D6950" s="34" t="s">
        <v>6786</v>
      </c>
      <c r="E6950" s="37"/>
    </row>
    <row r="6951" spans="1:5" ht="23.25" hidden="1" x14ac:dyDescent="0.2">
      <c r="A6951" s="41" t="s">
        <v>6740</v>
      </c>
      <c r="B6951" s="41" t="s">
        <v>6754</v>
      </c>
      <c r="C6951" s="63">
        <v>6820703</v>
      </c>
      <c r="D6951" s="34" t="s">
        <v>566</v>
      </c>
      <c r="E6951" s="37"/>
    </row>
    <row r="6952" spans="1:5" ht="23.25" hidden="1" x14ac:dyDescent="0.2">
      <c r="A6952" s="41" t="s">
        <v>6740</v>
      </c>
      <c r="B6952" s="41" t="s">
        <v>6754</v>
      </c>
      <c r="C6952" s="63">
        <v>6820705</v>
      </c>
      <c r="D6952" s="34" t="s">
        <v>6787</v>
      </c>
      <c r="E6952" s="37"/>
    </row>
    <row r="6953" spans="1:5" ht="23.25" hidden="1" x14ac:dyDescent="0.2">
      <c r="A6953" s="41" t="s">
        <v>6740</v>
      </c>
      <c r="B6953" s="41" t="s">
        <v>6754</v>
      </c>
      <c r="C6953" s="63">
        <v>6820706</v>
      </c>
      <c r="D6953" s="34" t="s">
        <v>6788</v>
      </c>
      <c r="E6953" s="37"/>
    </row>
    <row r="6954" spans="1:5" ht="23.25" hidden="1" x14ac:dyDescent="0.2">
      <c r="A6954" s="41" t="s">
        <v>6740</v>
      </c>
      <c r="B6954" s="41" t="s">
        <v>6756</v>
      </c>
      <c r="C6954" s="63">
        <v>6820801</v>
      </c>
      <c r="D6954" s="34" t="s">
        <v>6789</v>
      </c>
      <c r="E6954" s="37"/>
    </row>
    <row r="6955" spans="1:5" ht="23.25" hidden="1" x14ac:dyDescent="0.2">
      <c r="A6955" s="41" t="s">
        <v>6740</v>
      </c>
      <c r="B6955" s="41" t="s">
        <v>6756</v>
      </c>
      <c r="C6955" s="63">
        <v>6820802</v>
      </c>
      <c r="D6955" s="34" t="s">
        <v>6790</v>
      </c>
      <c r="E6955" s="37"/>
    </row>
    <row r="6956" spans="1:5" ht="23.25" hidden="1" x14ac:dyDescent="0.2">
      <c r="A6956" s="41" t="s">
        <v>6740</v>
      </c>
      <c r="B6956" s="41" t="s">
        <v>6756</v>
      </c>
      <c r="C6956" s="63">
        <v>6820803</v>
      </c>
      <c r="D6956" s="34" t="s">
        <v>6791</v>
      </c>
      <c r="E6956" s="37"/>
    </row>
    <row r="6957" spans="1:5" ht="23.25" hidden="1" x14ac:dyDescent="0.2">
      <c r="A6957" s="41" t="s">
        <v>6740</v>
      </c>
      <c r="B6957" s="41" t="s">
        <v>6756</v>
      </c>
      <c r="C6957" s="63">
        <v>6820804</v>
      </c>
      <c r="D6957" s="34" t="s">
        <v>6792</v>
      </c>
      <c r="E6957" s="37"/>
    </row>
    <row r="6958" spans="1:5" ht="23.25" hidden="1" x14ac:dyDescent="0.2">
      <c r="A6958" s="41" t="s">
        <v>6740</v>
      </c>
      <c r="B6958" s="41" t="s">
        <v>6756</v>
      </c>
      <c r="C6958" s="63">
        <v>6820805</v>
      </c>
      <c r="D6958" s="34" t="s">
        <v>6793</v>
      </c>
      <c r="E6958" s="37"/>
    </row>
    <row r="6959" spans="1:5" ht="23.25" hidden="1" x14ac:dyDescent="0.2">
      <c r="A6959" s="41" t="s">
        <v>6740</v>
      </c>
      <c r="B6959" s="41" t="s">
        <v>6756</v>
      </c>
      <c r="C6959" s="63">
        <v>6820806</v>
      </c>
      <c r="D6959" s="34" t="s">
        <v>6794</v>
      </c>
      <c r="E6959" s="37"/>
    </row>
    <row r="6960" spans="1:5" ht="23.25" hidden="1" x14ac:dyDescent="0.2">
      <c r="A6960" s="41" t="s">
        <v>6797</v>
      </c>
      <c r="B6960" s="41" t="s">
        <v>6796</v>
      </c>
      <c r="C6960" s="63">
        <v>2830101</v>
      </c>
      <c r="D6960" s="34" t="s">
        <v>6795</v>
      </c>
      <c r="E6960" s="37"/>
    </row>
    <row r="6961" spans="1:5" ht="23.25" hidden="1" x14ac:dyDescent="0.2">
      <c r="A6961" s="41" t="s">
        <v>6797</v>
      </c>
      <c r="B6961" s="41" t="s">
        <v>6796</v>
      </c>
      <c r="C6961" s="63">
        <v>3830101</v>
      </c>
      <c r="D6961" s="34" t="s">
        <v>6798</v>
      </c>
      <c r="E6961" s="37"/>
    </row>
    <row r="6962" spans="1:5" ht="23.25" hidden="1" x14ac:dyDescent="0.2">
      <c r="A6962" s="41" t="s">
        <v>6797</v>
      </c>
      <c r="B6962" s="41" t="s">
        <v>6800</v>
      </c>
      <c r="C6962" s="63">
        <v>4830201</v>
      </c>
      <c r="D6962" s="34" t="s">
        <v>6799</v>
      </c>
      <c r="E6962" s="37"/>
    </row>
    <row r="6963" spans="1:5" ht="23.25" hidden="1" x14ac:dyDescent="0.2">
      <c r="A6963" s="41" t="s">
        <v>6797</v>
      </c>
      <c r="B6963" s="41" t="s">
        <v>6796</v>
      </c>
      <c r="C6963" s="63">
        <v>5830107</v>
      </c>
      <c r="D6963" s="34" t="s">
        <v>6801</v>
      </c>
      <c r="E6963" s="37"/>
    </row>
    <row r="6964" spans="1:5" ht="23.25" hidden="1" x14ac:dyDescent="0.2">
      <c r="A6964" s="41" t="s">
        <v>6797</v>
      </c>
      <c r="B6964" s="41" t="s">
        <v>6800</v>
      </c>
      <c r="C6964" s="63">
        <v>5830202</v>
      </c>
      <c r="D6964" s="34" t="s">
        <v>6802</v>
      </c>
      <c r="E6964" s="37"/>
    </row>
    <row r="6965" spans="1:5" ht="23.25" hidden="1" x14ac:dyDescent="0.2">
      <c r="A6965" s="41" t="s">
        <v>6797</v>
      </c>
      <c r="B6965" s="41" t="s">
        <v>6804</v>
      </c>
      <c r="C6965" s="63">
        <v>5830307</v>
      </c>
      <c r="D6965" s="34" t="s">
        <v>6803</v>
      </c>
      <c r="E6965" s="37"/>
    </row>
    <row r="6966" spans="1:5" ht="23.25" hidden="1" x14ac:dyDescent="0.2">
      <c r="A6966" s="41" t="s">
        <v>6797</v>
      </c>
      <c r="B6966" s="41" t="s">
        <v>6804</v>
      </c>
      <c r="C6966" s="63">
        <v>5830308</v>
      </c>
      <c r="D6966" s="34" t="s">
        <v>6805</v>
      </c>
      <c r="E6966" s="37"/>
    </row>
    <row r="6967" spans="1:5" ht="23.25" hidden="1" x14ac:dyDescent="0.2">
      <c r="A6967" s="41" t="s">
        <v>6797</v>
      </c>
      <c r="B6967" s="41" t="s">
        <v>6796</v>
      </c>
      <c r="C6967" s="63">
        <v>6830102</v>
      </c>
      <c r="D6967" s="34" t="s">
        <v>500</v>
      </c>
      <c r="E6967" s="37"/>
    </row>
    <row r="6968" spans="1:5" ht="23.25" hidden="1" x14ac:dyDescent="0.2">
      <c r="A6968" s="41" t="s">
        <v>6797</v>
      </c>
      <c r="B6968" s="41" t="s">
        <v>6796</v>
      </c>
      <c r="C6968" s="63">
        <v>6830103</v>
      </c>
      <c r="D6968" s="34" t="s">
        <v>6806</v>
      </c>
      <c r="E6968" s="37"/>
    </row>
    <row r="6969" spans="1:5" ht="23.25" hidden="1" x14ac:dyDescent="0.2">
      <c r="A6969" s="41" t="s">
        <v>6797</v>
      </c>
      <c r="B6969" s="41" t="s">
        <v>6796</v>
      </c>
      <c r="C6969" s="63">
        <v>6830104</v>
      </c>
      <c r="D6969" s="34" t="s">
        <v>6807</v>
      </c>
      <c r="E6969" s="37"/>
    </row>
    <row r="6970" spans="1:5" ht="23.25" hidden="1" x14ac:dyDescent="0.2">
      <c r="A6970" s="41" t="s">
        <v>6797</v>
      </c>
      <c r="B6970" s="41" t="s">
        <v>6796</v>
      </c>
      <c r="C6970" s="63">
        <v>6830105</v>
      </c>
      <c r="D6970" s="34" t="s">
        <v>6808</v>
      </c>
      <c r="E6970" s="37"/>
    </row>
    <row r="6971" spans="1:5" ht="23.25" hidden="1" x14ac:dyDescent="0.2">
      <c r="A6971" s="41" t="s">
        <v>6797</v>
      </c>
      <c r="B6971" s="41" t="s">
        <v>6796</v>
      </c>
      <c r="C6971" s="63">
        <v>6830106</v>
      </c>
      <c r="D6971" s="34" t="s">
        <v>6809</v>
      </c>
      <c r="E6971" s="37"/>
    </row>
    <row r="6972" spans="1:5" ht="23.25" hidden="1" x14ac:dyDescent="0.2">
      <c r="A6972" s="41" t="s">
        <v>6797</v>
      </c>
      <c r="B6972" s="41" t="s">
        <v>6800</v>
      </c>
      <c r="C6972" s="63">
        <v>6830201</v>
      </c>
      <c r="D6972" s="34" t="s">
        <v>6810</v>
      </c>
      <c r="E6972" s="37"/>
    </row>
    <row r="6973" spans="1:5" ht="23.25" hidden="1" x14ac:dyDescent="0.2">
      <c r="A6973" s="41" t="s">
        <v>6797</v>
      </c>
      <c r="B6973" s="41" t="s">
        <v>6804</v>
      </c>
      <c r="C6973" s="63">
        <v>6830301</v>
      </c>
      <c r="D6973" s="34" t="s">
        <v>6811</v>
      </c>
      <c r="E6973" s="37"/>
    </row>
    <row r="6974" spans="1:5" ht="23.25" hidden="1" x14ac:dyDescent="0.2">
      <c r="A6974" s="41" t="s">
        <v>6797</v>
      </c>
      <c r="B6974" s="41" t="s">
        <v>6804</v>
      </c>
      <c r="C6974" s="63">
        <v>6830302</v>
      </c>
      <c r="D6974" s="34" t="s">
        <v>6812</v>
      </c>
      <c r="E6974" s="37"/>
    </row>
    <row r="6975" spans="1:5" ht="23.25" hidden="1" x14ac:dyDescent="0.2">
      <c r="A6975" s="41" t="s">
        <v>6797</v>
      </c>
      <c r="B6975" s="41" t="s">
        <v>6804</v>
      </c>
      <c r="C6975" s="63">
        <v>6830303</v>
      </c>
      <c r="D6975" s="34" t="s">
        <v>6813</v>
      </c>
      <c r="E6975" s="37"/>
    </row>
    <row r="6976" spans="1:5" ht="23.25" hidden="1" x14ac:dyDescent="0.2">
      <c r="A6976" s="41" t="s">
        <v>6797</v>
      </c>
      <c r="B6976" s="41" t="s">
        <v>6804</v>
      </c>
      <c r="C6976" s="63">
        <v>6830304</v>
      </c>
      <c r="D6976" s="34" t="s">
        <v>6814</v>
      </c>
      <c r="E6976" s="37"/>
    </row>
    <row r="6977" spans="1:5" ht="23.25" hidden="1" x14ac:dyDescent="0.2">
      <c r="A6977" s="41" t="s">
        <v>6797</v>
      </c>
      <c r="B6977" s="41" t="s">
        <v>6804</v>
      </c>
      <c r="C6977" s="63">
        <v>6830305</v>
      </c>
      <c r="D6977" s="34" t="s">
        <v>6815</v>
      </c>
      <c r="E6977" s="37"/>
    </row>
    <row r="6978" spans="1:5" ht="23.25" hidden="1" x14ac:dyDescent="0.2">
      <c r="A6978" s="41" t="s">
        <v>6797</v>
      </c>
      <c r="B6978" s="41" t="s">
        <v>6804</v>
      </c>
      <c r="C6978" s="63">
        <v>6830306</v>
      </c>
      <c r="D6978" s="34" t="s">
        <v>6816</v>
      </c>
      <c r="E6978" s="37"/>
    </row>
    <row r="6979" spans="1:5" ht="23.25" hidden="1" x14ac:dyDescent="0.2">
      <c r="A6979" s="41" t="s">
        <v>6819</v>
      </c>
      <c r="B6979" s="41" t="s">
        <v>6818</v>
      </c>
      <c r="C6979" s="63">
        <v>2840101</v>
      </c>
      <c r="D6979" s="34" t="s">
        <v>6817</v>
      </c>
      <c r="E6979" s="37"/>
    </row>
    <row r="6980" spans="1:5" ht="23.25" hidden="1" x14ac:dyDescent="0.2">
      <c r="A6980" s="41" t="s">
        <v>6819</v>
      </c>
      <c r="B6980" s="41" t="s">
        <v>6818</v>
      </c>
      <c r="C6980" s="63">
        <v>4840101</v>
      </c>
      <c r="D6980" s="34" t="s">
        <v>6820</v>
      </c>
      <c r="E6980" s="37"/>
    </row>
    <row r="6981" spans="1:5" ht="23.25" hidden="1" x14ac:dyDescent="0.2">
      <c r="A6981" s="41" t="s">
        <v>6819</v>
      </c>
      <c r="B6981" s="41" t="s">
        <v>6822</v>
      </c>
      <c r="C6981" s="63">
        <v>4841201</v>
      </c>
      <c r="D6981" s="34" t="s">
        <v>6821</v>
      </c>
      <c r="E6981" s="37"/>
    </row>
    <row r="6982" spans="1:5" ht="23.25" hidden="1" x14ac:dyDescent="0.2">
      <c r="A6982" s="41" t="s">
        <v>6819</v>
      </c>
      <c r="B6982" s="41" t="s">
        <v>6824</v>
      </c>
      <c r="C6982" s="63">
        <v>4841701</v>
      </c>
      <c r="D6982" s="34" t="s">
        <v>6823</v>
      </c>
      <c r="E6982" s="37"/>
    </row>
    <row r="6983" spans="1:5" ht="23.25" hidden="1" x14ac:dyDescent="0.2">
      <c r="A6983" s="41" t="s">
        <v>6819</v>
      </c>
      <c r="B6983" s="41" t="s">
        <v>6818</v>
      </c>
      <c r="C6983" s="63">
        <v>5840102</v>
      </c>
      <c r="D6983" s="34" t="s">
        <v>6825</v>
      </c>
      <c r="E6983" s="37"/>
    </row>
    <row r="6984" spans="1:5" ht="23.25" hidden="1" x14ac:dyDescent="0.2">
      <c r="A6984" s="41" t="s">
        <v>6819</v>
      </c>
      <c r="B6984" s="41" t="s">
        <v>6827</v>
      </c>
      <c r="C6984" s="63">
        <v>5840213</v>
      </c>
      <c r="D6984" s="34" t="s">
        <v>6826</v>
      </c>
      <c r="E6984" s="37"/>
    </row>
    <row r="6985" spans="1:5" ht="23.25" hidden="1" x14ac:dyDescent="0.2">
      <c r="A6985" s="41" t="s">
        <v>6819</v>
      </c>
      <c r="B6985" s="41" t="s">
        <v>6827</v>
      </c>
      <c r="C6985" s="63">
        <v>5840214</v>
      </c>
      <c r="D6985" s="34" t="s">
        <v>6828</v>
      </c>
      <c r="E6985" s="37"/>
    </row>
    <row r="6986" spans="1:5" ht="23.25" hidden="1" x14ac:dyDescent="0.2">
      <c r="A6986" s="41" t="s">
        <v>6819</v>
      </c>
      <c r="B6986" s="41" t="s">
        <v>6830</v>
      </c>
      <c r="C6986" s="63">
        <v>5840305</v>
      </c>
      <c r="D6986" s="34" t="s">
        <v>6829</v>
      </c>
      <c r="E6986" s="37"/>
    </row>
    <row r="6987" spans="1:5" ht="23.25" hidden="1" x14ac:dyDescent="0.2">
      <c r="A6987" s="41" t="s">
        <v>6819</v>
      </c>
      <c r="B6987" s="41" t="s">
        <v>6832</v>
      </c>
      <c r="C6987" s="63">
        <v>5840401</v>
      </c>
      <c r="D6987" s="34" t="s">
        <v>6831</v>
      </c>
      <c r="E6987" s="37"/>
    </row>
    <row r="6988" spans="1:5" ht="23.25" hidden="1" x14ac:dyDescent="0.2">
      <c r="A6988" s="41" t="s">
        <v>6819</v>
      </c>
      <c r="B6988" s="41" t="s">
        <v>6834</v>
      </c>
      <c r="C6988" s="63">
        <v>5840504</v>
      </c>
      <c r="D6988" s="34" t="s">
        <v>6833</v>
      </c>
      <c r="E6988" s="37"/>
    </row>
    <row r="6989" spans="1:5" ht="23.25" hidden="1" x14ac:dyDescent="0.2">
      <c r="A6989" s="41" t="s">
        <v>6819</v>
      </c>
      <c r="B6989" s="41" t="s">
        <v>6836</v>
      </c>
      <c r="C6989" s="63">
        <v>5840609</v>
      </c>
      <c r="D6989" s="34" t="s">
        <v>6835</v>
      </c>
      <c r="E6989" s="37"/>
    </row>
    <row r="6990" spans="1:5" ht="23.25" hidden="1" x14ac:dyDescent="0.2">
      <c r="A6990" s="41" t="s">
        <v>6819</v>
      </c>
      <c r="B6990" s="41" t="s">
        <v>6836</v>
      </c>
      <c r="C6990" s="63">
        <v>5840610</v>
      </c>
      <c r="D6990" s="34" t="s">
        <v>6837</v>
      </c>
      <c r="E6990" s="37"/>
    </row>
    <row r="6991" spans="1:5" ht="23.25" hidden="1" x14ac:dyDescent="0.2">
      <c r="A6991" s="41" t="s">
        <v>6819</v>
      </c>
      <c r="B6991" s="41" t="s">
        <v>6839</v>
      </c>
      <c r="C6991" s="63">
        <v>5840707</v>
      </c>
      <c r="D6991" s="34" t="s">
        <v>6838</v>
      </c>
      <c r="E6991" s="37"/>
    </row>
    <row r="6992" spans="1:5" ht="23.25" hidden="1" x14ac:dyDescent="0.2">
      <c r="A6992" s="41" t="s">
        <v>6819</v>
      </c>
      <c r="B6992" s="41" t="s">
        <v>6841</v>
      </c>
      <c r="C6992" s="63">
        <v>5840809</v>
      </c>
      <c r="D6992" s="34" t="s">
        <v>6840</v>
      </c>
      <c r="E6992" s="37"/>
    </row>
    <row r="6993" spans="1:5" ht="23.25" hidden="1" x14ac:dyDescent="0.2">
      <c r="A6993" s="41" t="s">
        <v>6819</v>
      </c>
      <c r="B6993" s="41" t="s">
        <v>6843</v>
      </c>
      <c r="C6993" s="63">
        <v>5840905</v>
      </c>
      <c r="D6993" s="34" t="s">
        <v>6842</v>
      </c>
      <c r="E6993" s="37"/>
    </row>
    <row r="6994" spans="1:5" ht="23.25" hidden="1" x14ac:dyDescent="0.2">
      <c r="A6994" s="41" t="s">
        <v>6819</v>
      </c>
      <c r="B6994" s="41" t="s">
        <v>6843</v>
      </c>
      <c r="C6994" s="63">
        <v>5840906</v>
      </c>
      <c r="D6994" s="34" t="s">
        <v>6844</v>
      </c>
      <c r="E6994" s="37"/>
    </row>
    <row r="6995" spans="1:5" ht="23.25" hidden="1" x14ac:dyDescent="0.2">
      <c r="A6995" s="41" t="s">
        <v>6819</v>
      </c>
      <c r="B6995" s="41" t="s">
        <v>6846</v>
      </c>
      <c r="C6995" s="63">
        <v>5841007</v>
      </c>
      <c r="D6995" s="34" t="s">
        <v>6845</v>
      </c>
      <c r="E6995" s="37"/>
    </row>
    <row r="6996" spans="1:5" ht="23.25" hidden="1" x14ac:dyDescent="0.2">
      <c r="A6996" s="41" t="s">
        <v>6819</v>
      </c>
      <c r="B6996" s="41" t="s">
        <v>6848</v>
      </c>
      <c r="C6996" s="63">
        <v>5841107</v>
      </c>
      <c r="D6996" s="34" t="s">
        <v>6847</v>
      </c>
      <c r="E6996" s="37"/>
    </row>
    <row r="6997" spans="1:5" ht="23.25" hidden="1" x14ac:dyDescent="0.2">
      <c r="A6997" s="41" t="s">
        <v>6819</v>
      </c>
      <c r="B6997" s="41" t="s">
        <v>6849</v>
      </c>
      <c r="C6997" s="63">
        <v>5841305</v>
      </c>
      <c r="D6997" s="34" t="s">
        <v>960</v>
      </c>
      <c r="E6997" s="37"/>
    </row>
    <row r="6998" spans="1:5" ht="23.25" hidden="1" x14ac:dyDescent="0.2">
      <c r="A6998" s="41" t="s">
        <v>6819</v>
      </c>
      <c r="B6998" s="41" t="s">
        <v>6851</v>
      </c>
      <c r="C6998" s="63">
        <v>5841406</v>
      </c>
      <c r="D6998" s="34" t="s">
        <v>6850</v>
      </c>
      <c r="E6998" s="37"/>
    </row>
    <row r="6999" spans="1:5" ht="23.25" hidden="1" x14ac:dyDescent="0.2">
      <c r="A6999" s="41" t="s">
        <v>6819</v>
      </c>
      <c r="B6999" s="41" t="s">
        <v>6853</v>
      </c>
      <c r="C6999" s="63">
        <v>5841503</v>
      </c>
      <c r="D6999" s="34" t="s">
        <v>6852</v>
      </c>
      <c r="E6999" s="37"/>
    </row>
    <row r="7000" spans="1:5" ht="23.25" hidden="1" x14ac:dyDescent="0.2">
      <c r="A7000" s="41" t="s">
        <v>6819</v>
      </c>
      <c r="B7000" s="41" t="s">
        <v>6853</v>
      </c>
      <c r="C7000" s="63">
        <v>5841505</v>
      </c>
      <c r="D7000" s="34" t="s">
        <v>6854</v>
      </c>
      <c r="E7000" s="37"/>
    </row>
    <row r="7001" spans="1:5" ht="23.25" hidden="1" x14ac:dyDescent="0.2">
      <c r="A7001" s="41" t="s">
        <v>6819</v>
      </c>
      <c r="B7001" s="41" t="s">
        <v>6853</v>
      </c>
      <c r="C7001" s="63">
        <v>5841506</v>
      </c>
      <c r="D7001" s="34" t="s">
        <v>6855</v>
      </c>
      <c r="E7001" s="37"/>
    </row>
    <row r="7002" spans="1:5" ht="23.25" hidden="1" x14ac:dyDescent="0.2">
      <c r="A7002" s="41" t="s">
        <v>6819</v>
      </c>
      <c r="B7002" s="41" t="s">
        <v>6857</v>
      </c>
      <c r="C7002" s="63">
        <v>5841608</v>
      </c>
      <c r="D7002" s="34" t="s">
        <v>6856</v>
      </c>
      <c r="E7002" s="37"/>
    </row>
    <row r="7003" spans="1:5" ht="23.25" hidden="1" x14ac:dyDescent="0.2">
      <c r="A7003" s="41" t="s">
        <v>6819</v>
      </c>
      <c r="B7003" s="41" t="s">
        <v>6857</v>
      </c>
      <c r="C7003" s="63">
        <v>5841609</v>
      </c>
      <c r="D7003" s="34" t="s">
        <v>6858</v>
      </c>
      <c r="E7003" s="37"/>
    </row>
    <row r="7004" spans="1:5" ht="23.25" hidden="1" x14ac:dyDescent="0.2">
      <c r="A7004" s="41" t="s">
        <v>6819</v>
      </c>
      <c r="B7004" s="41" t="s">
        <v>6818</v>
      </c>
      <c r="C7004" s="63">
        <v>6840101</v>
      </c>
      <c r="D7004" s="34" t="s">
        <v>6550</v>
      </c>
      <c r="E7004" s="37"/>
    </row>
    <row r="7005" spans="1:5" ht="23.25" hidden="1" x14ac:dyDescent="0.2">
      <c r="A7005" s="41" t="s">
        <v>6819</v>
      </c>
      <c r="B7005" s="41" t="s">
        <v>6818</v>
      </c>
      <c r="C7005" s="63">
        <v>6840103</v>
      </c>
      <c r="D7005" s="34" t="s">
        <v>6859</v>
      </c>
      <c r="E7005" s="37"/>
    </row>
    <row r="7006" spans="1:5" ht="23.25" hidden="1" x14ac:dyDescent="0.2">
      <c r="A7006" s="41" t="s">
        <v>6819</v>
      </c>
      <c r="B7006" s="41" t="s">
        <v>6818</v>
      </c>
      <c r="C7006" s="63">
        <v>6840104</v>
      </c>
      <c r="D7006" s="34" t="s">
        <v>6860</v>
      </c>
      <c r="E7006" s="37"/>
    </row>
    <row r="7007" spans="1:5" ht="23.25" hidden="1" x14ac:dyDescent="0.2">
      <c r="A7007" s="41" t="s">
        <v>6819</v>
      </c>
      <c r="B7007" s="41" t="s">
        <v>6861</v>
      </c>
      <c r="C7007" s="63">
        <v>6840105</v>
      </c>
      <c r="D7007" s="34" t="s">
        <v>373</v>
      </c>
      <c r="E7007" s="37"/>
    </row>
    <row r="7008" spans="1:5" ht="23.25" hidden="1" x14ac:dyDescent="0.2">
      <c r="A7008" s="41" t="s">
        <v>6819</v>
      </c>
      <c r="B7008" s="41" t="s">
        <v>6818</v>
      </c>
      <c r="C7008" s="63">
        <v>6840106</v>
      </c>
      <c r="D7008" s="34" t="s">
        <v>6862</v>
      </c>
      <c r="E7008" s="37"/>
    </row>
    <row r="7009" spans="1:5" ht="23.25" hidden="1" x14ac:dyDescent="0.2">
      <c r="A7009" s="41" t="s">
        <v>6819</v>
      </c>
      <c r="B7009" s="41" t="s">
        <v>6818</v>
      </c>
      <c r="C7009" s="63">
        <v>6840107</v>
      </c>
      <c r="D7009" s="34" t="s">
        <v>6778</v>
      </c>
      <c r="E7009" s="37"/>
    </row>
    <row r="7010" spans="1:5" ht="23.25" hidden="1" x14ac:dyDescent="0.2">
      <c r="A7010" s="41" t="s">
        <v>6819</v>
      </c>
      <c r="B7010" s="41" t="s">
        <v>6818</v>
      </c>
      <c r="C7010" s="63">
        <v>6840108</v>
      </c>
      <c r="D7010" s="34" t="s">
        <v>6863</v>
      </c>
      <c r="E7010" s="37"/>
    </row>
    <row r="7011" spans="1:5" ht="23.25" hidden="1" x14ac:dyDescent="0.2">
      <c r="A7011" s="41" t="s">
        <v>6819</v>
      </c>
      <c r="B7011" s="41" t="s">
        <v>6818</v>
      </c>
      <c r="C7011" s="63">
        <v>6840109</v>
      </c>
      <c r="D7011" s="34" t="s">
        <v>6864</v>
      </c>
      <c r="E7011" s="37"/>
    </row>
    <row r="7012" spans="1:5" ht="23.25" hidden="1" x14ac:dyDescent="0.2">
      <c r="A7012" s="41" t="s">
        <v>6819</v>
      </c>
      <c r="B7012" s="41" t="s">
        <v>6827</v>
      </c>
      <c r="C7012" s="63">
        <v>6840201</v>
      </c>
      <c r="D7012" s="34" t="s">
        <v>6865</v>
      </c>
      <c r="E7012" s="37"/>
    </row>
    <row r="7013" spans="1:5" ht="23.25" hidden="1" x14ac:dyDescent="0.2">
      <c r="A7013" s="41" t="s">
        <v>6819</v>
      </c>
      <c r="B7013" s="41" t="s">
        <v>6827</v>
      </c>
      <c r="C7013" s="63">
        <v>6840202</v>
      </c>
      <c r="D7013" s="34" t="s">
        <v>6866</v>
      </c>
      <c r="E7013" s="37"/>
    </row>
    <row r="7014" spans="1:5" ht="23.25" hidden="1" x14ac:dyDescent="0.2">
      <c r="A7014" s="41" t="s">
        <v>6819</v>
      </c>
      <c r="B7014" s="41" t="s">
        <v>6827</v>
      </c>
      <c r="C7014" s="63">
        <v>6840203</v>
      </c>
      <c r="D7014" s="34" t="s">
        <v>6867</v>
      </c>
      <c r="E7014" s="37"/>
    </row>
    <row r="7015" spans="1:5" ht="23.25" hidden="1" x14ac:dyDescent="0.2">
      <c r="A7015" s="41" t="s">
        <v>6819</v>
      </c>
      <c r="B7015" s="41" t="s">
        <v>6827</v>
      </c>
      <c r="C7015" s="63">
        <v>6840204</v>
      </c>
      <c r="D7015" s="34" t="s">
        <v>5553</v>
      </c>
      <c r="E7015" s="37"/>
    </row>
    <row r="7016" spans="1:5" ht="23.25" hidden="1" x14ac:dyDescent="0.2">
      <c r="A7016" s="41" t="s">
        <v>6819</v>
      </c>
      <c r="B7016" s="41" t="s">
        <v>6827</v>
      </c>
      <c r="C7016" s="63">
        <v>6840205</v>
      </c>
      <c r="D7016" s="34" t="s">
        <v>6868</v>
      </c>
      <c r="E7016" s="37"/>
    </row>
    <row r="7017" spans="1:5" ht="23.25" hidden="1" x14ac:dyDescent="0.2">
      <c r="A7017" s="41" t="s">
        <v>6819</v>
      </c>
      <c r="B7017" s="41" t="s">
        <v>6827</v>
      </c>
      <c r="C7017" s="63">
        <v>6840206</v>
      </c>
      <c r="D7017" s="34" t="s">
        <v>6869</v>
      </c>
      <c r="E7017" s="37"/>
    </row>
    <row r="7018" spans="1:5" ht="23.25" hidden="1" x14ac:dyDescent="0.2">
      <c r="A7018" s="41" t="s">
        <v>6819</v>
      </c>
      <c r="B7018" s="41" t="s">
        <v>6827</v>
      </c>
      <c r="C7018" s="63">
        <v>6840207</v>
      </c>
      <c r="D7018" s="34" t="s">
        <v>6870</v>
      </c>
      <c r="E7018" s="37"/>
    </row>
    <row r="7019" spans="1:5" ht="23.25" hidden="1" x14ac:dyDescent="0.2">
      <c r="A7019" s="41" t="s">
        <v>6819</v>
      </c>
      <c r="B7019" s="41" t="s">
        <v>6827</v>
      </c>
      <c r="C7019" s="63">
        <v>6840208</v>
      </c>
      <c r="D7019" s="34" t="s">
        <v>6871</v>
      </c>
      <c r="E7019" s="37"/>
    </row>
    <row r="7020" spans="1:5" ht="23.25" hidden="1" x14ac:dyDescent="0.2">
      <c r="A7020" s="41" t="s">
        <v>6819</v>
      </c>
      <c r="B7020" s="41" t="s">
        <v>6827</v>
      </c>
      <c r="C7020" s="63">
        <v>6840209</v>
      </c>
      <c r="D7020" s="34" t="s">
        <v>6872</v>
      </c>
      <c r="E7020" s="37"/>
    </row>
    <row r="7021" spans="1:5" ht="23.25" hidden="1" x14ac:dyDescent="0.2">
      <c r="A7021" s="41" t="s">
        <v>6819</v>
      </c>
      <c r="B7021" s="41" t="s">
        <v>6827</v>
      </c>
      <c r="C7021" s="63">
        <v>6840210</v>
      </c>
      <c r="D7021" s="34" t="s">
        <v>6873</v>
      </c>
      <c r="E7021" s="37"/>
    </row>
    <row r="7022" spans="1:5" ht="23.25" hidden="1" x14ac:dyDescent="0.2">
      <c r="A7022" s="41" t="s">
        <v>6819</v>
      </c>
      <c r="B7022" s="41" t="s">
        <v>6827</v>
      </c>
      <c r="C7022" s="63">
        <v>6840211</v>
      </c>
      <c r="D7022" s="34" t="s">
        <v>6874</v>
      </c>
      <c r="E7022" s="37"/>
    </row>
    <row r="7023" spans="1:5" ht="23.25" hidden="1" x14ac:dyDescent="0.2">
      <c r="A7023" s="41" t="s">
        <v>6819</v>
      </c>
      <c r="B7023" s="41" t="s">
        <v>6827</v>
      </c>
      <c r="C7023" s="63">
        <v>6840212</v>
      </c>
      <c r="D7023" s="34" t="s">
        <v>6875</v>
      </c>
      <c r="E7023" s="37"/>
    </row>
    <row r="7024" spans="1:5" ht="23.25" hidden="1" x14ac:dyDescent="0.2">
      <c r="A7024" s="41" t="s">
        <v>6819</v>
      </c>
      <c r="B7024" s="41" t="s">
        <v>6830</v>
      </c>
      <c r="C7024" s="63">
        <v>6840301</v>
      </c>
      <c r="D7024" s="34" t="s">
        <v>6876</v>
      </c>
      <c r="E7024" s="37"/>
    </row>
    <row r="7025" spans="1:5" ht="23.25" hidden="1" x14ac:dyDescent="0.2">
      <c r="A7025" s="41" t="s">
        <v>6819</v>
      </c>
      <c r="B7025" s="41" t="s">
        <v>6830</v>
      </c>
      <c r="C7025" s="63">
        <v>6840302</v>
      </c>
      <c r="D7025" s="34" t="s">
        <v>6877</v>
      </c>
      <c r="E7025" s="37"/>
    </row>
    <row r="7026" spans="1:5" ht="23.25" hidden="1" x14ac:dyDescent="0.2">
      <c r="A7026" s="41" t="s">
        <v>6819</v>
      </c>
      <c r="B7026" s="41" t="s">
        <v>6830</v>
      </c>
      <c r="C7026" s="63">
        <v>6840303</v>
      </c>
      <c r="D7026" s="34" t="s">
        <v>6878</v>
      </c>
      <c r="E7026" s="37"/>
    </row>
    <row r="7027" spans="1:5" ht="23.25" hidden="1" x14ac:dyDescent="0.2">
      <c r="A7027" s="41" t="s">
        <v>6819</v>
      </c>
      <c r="B7027" s="41" t="s">
        <v>6830</v>
      </c>
      <c r="C7027" s="63">
        <v>6840304</v>
      </c>
      <c r="D7027" s="34" t="s">
        <v>6482</v>
      </c>
      <c r="E7027" s="37"/>
    </row>
    <row r="7028" spans="1:5" ht="23.25" hidden="1" x14ac:dyDescent="0.2">
      <c r="A7028" s="41" t="s">
        <v>6819</v>
      </c>
      <c r="B7028" s="41" t="s">
        <v>6834</v>
      </c>
      <c r="C7028" s="63">
        <v>6840501</v>
      </c>
      <c r="D7028" s="34" t="s">
        <v>6879</v>
      </c>
      <c r="E7028" s="37"/>
    </row>
    <row r="7029" spans="1:5" ht="23.25" hidden="1" x14ac:dyDescent="0.2">
      <c r="A7029" s="41" t="s">
        <v>6819</v>
      </c>
      <c r="B7029" s="41" t="s">
        <v>6834</v>
      </c>
      <c r="C7029" s="63">
        <v>6840502</v>
      </c>
      <c r="D7029" s="34" t="s">
        <v>6880</v>
      </c>
      <c r="E7029" s="37"/>
    </row>
    <row r="7030" spans="1:5" ht="23.25" hidden="1" x14ac:dyDescent="0.2">
      <c r="A7030" s="41" t="s">
        <v>6819</v>
      </c>
      <c r="B7030" s="41" t="s">
        <v>6834</v>
      </c>
      <c r="C7030" s="63">
        <v>6840503</v>
      </c>
      <c r="D7030" s="34" t="s">
        <v>6881</v>
      </c>
      <c r="E7030" s="37"/>
    </row>
    <row r="7031" spans="1:5" ht="23.25" hidden="1" x14ac:dyDescent="0.2">
      <c r="A7031" s="41" t="s">
        <v>6819</v>
      </c>
      <c r="B7031" s="41" t="s">
        <v>6836</v>
      </c>
      <c r="C7031" s="63">
        <v>6840601</v>
      </c>
      <c r="D7031" s="34" t="s">
        <v>6882</v>
      </c>
      <c r="E7031" s="37"/>
    </row>
    <row r="7032" spans="1:5" ht="23.25" hidden="1" x14ac:dyDescent="0.2">
      <c r="A7032" s="41" t="s">
        <v>6819</v>
      </c>
      <c r="B7032" s="41" t="s">
        <v>6836</v>
      </c>
      <c r="C7032" s="63">
        <v>6840602</v>
      </c>
      <c r="D7032" s="34" t="s">
        <v>6883</v>
      </c>
      <c r="E7032" s="37"/>
    </row>
    <row r="7033" spans="1:5" ht="23.25" hidden="1" x14ac:dyDescent="0.2">
      <c r="A7033" s="41" t="s">
        <v>6819</v>
      </c>
      <c r="B7033" s="41" t="s">
        <v>6836</v>
      </c>
      <c r="C7033" s="63">
        <v>6840604</v>
      </c>
      <c r="D7033" s="34" t="s">
        <v>6884</v>
      </c>
      <c r="E7033" s="37"/>
    </row>
    <row r="7034" spans="1:5" ht="23.25" hidden="1" x14ac:dyDescent="0.2">
      <c r="A7034" s="41" t="s">
        <v>6819</v>
      </c>
      <c r="B7034" s="41" t="s">
        <v>6836</v>
      </c>
      <c r="C7034" s="63">
        <v>6840605</v>
      </c>
      <c r="D7034" s="34" t="s">
        <v>6885</v>
      </c>
      <c r="E7034" s="37"/>
    </row>
    <row r="7035" spans="1:5" ht="23.25" hidden="1" x14ac:dyDescent="0.2">
      <c r="A7035" s="41" t="s">
        <v>6819</v>
      </c>
      <c r="B7035" s="41" t="s">
        <v>6836</v>
      </c>
      <c r="C7035" s="63">
        <v>6840606</v>
      </c>
      <c r="D7035" s="34" t="s">
        <v>6886</v>
      </c>
      <c r="E7035" s="37"/>
    </row>
    <row r="7036" spans="1:5" ht="23.25" hidden="1" x14ac:dyDescent="0.2">
      <c r="A7036" s="41" t="s">
        <v>6819</v>
      </c>
      <c r="B7036" s="41" t="s">
        <v>6836</v>
      </c>
      <c r="C7036" s="63">
        <v>6840607</v>
      </c>
      <c r="D7036" s="34" t="s">
        <v>6887</v>
      </c>
      <c r="E7036" s="37"/>
    </row>
    <row r="7037" spans="1:5" ht="23.25" hidden="1" x14ac:dyDescent="0.2">
      <c r="A7037" s="41" t="s">
        <v>6819</v>
      </c>
      <c r="B7037" s="41" t="s">
        <v>6836</v>
      </c>
      <c r="C7037" s="63">
        <v>6840608</v>
      </c>
      <c r="D7037" s="34" t="s">
        <v>4875</v>
      </c>
      <c r="E7037" s="37"/>
    </row>
    <row r="7038" spans="1:5" ht="23.25" hidden="1" x14ac:dyDescent="0.2">
      <c r="A7038" s="41" t="s">
        <v>6819</v>
      </c>
      <c r="B7038" s="41" t="s">
        <v>6839</v>
      </c>
      <c r="C7038" s="63">
        <v>6840701</v>
      </c>
      <c r="D7038" s="34" t="s">
        <v>6888</v>
      </c>
      <c r="E7038" s="37"/>
    </row>
    <row r="7039" spans="1:5" ht="23.25" hidden="1" x14ac:dyDescent="0.2">
      <c r="A7039" s="41" t="s">
        <v>6819</v>
      </c>
      <c r="B7039" s="41" t="s">
        <v>6839</v>
      </c>
      <c r="C7039" s="63">
        <v>6840702</v>
      </c>
      <c r="D7039" s="34" t="s">
        <v>6889</v>
      </c>
      <c r="E7039" s="37"/>
    </row>
    <row r="7040" spans="1:5" ht="23.25" hidden="1" x14ac:dyDescent="0.2">
      <c r="A7040" s="41" t="s">
        <v>6819</v>
      </c>
      <c r="B7040" s="41" t="s">
        <v>6839</v>
      </c>
      <c r="C7040" s="63">
        <v>6840703</v>
      </c>
      <c r="D7040" s="34" t="s">
        <v>6890</v>
      </c>
      <c r="E7040" s="37"/>
    </row>
    <row r="7041" spans="1:5" ht="23.25" hidden="1" x14ac:dyDescent="0.2">
      <c r="A7041" s="41" t="s">
        <v>6819</v>
      </c>
      <c r="B7041" s="41" t="s">
        <v>6839</v>
      </c>
      <c r="C7041" s="63">
        <v>6840704</v>
      </c>
      <c r="D7041" s="34" t="s">
        <v>6891</v>
      </c>
      <c r="E7041" s="37"/>
    </row>
    <row r="7042" spans="1:5" ht="23.25" hidden="1" x14ac:dyDescent="0.2">
      <c r="A7042" s="41" t="s">
        <v>6819</v>
      </c>
      <c r="B7042" s="41" t="s">
        <v>6839</v>
      </c>
      <c r="C7042" s="63">
        <v>6840705</v>
      </c>
      <c r="D7042" s="34" t="s">
        <v>6892</v>
      </c>
      <c r="E7042" s="37"/>
    </row>
    <row r="7043" spans="1:5" ht="23.25" hidden="1" x14ac:dyDescent="0.2">
      <c r="A7043" s="41" t="s">
        <v>6819</v>
      </c>
      <c r="B7043" s="41" t="s">
        <v>6839</v>
      </c>
      <c r="C7043" s="63">
        <v>6840706</v>
      </c>
      <c r="D7043" s="34" t="s">
        <v>6893</v>
      </c>
      <c r="E7043" s="37"/>
    </row>
    <row r="7044" spans="1:5" ht="23.25" hidden="1" x14ac:dyDescent="0.2">
      <c r="A7044" s="41" t="s">
        <v>6819</v>
      </c>
      <c r="B7044" s="41" t="s">
        <v>6841</v>
      </c>
      <c r="C7044" s="63">
        <v>6840801</v>
      </c>
      <c r="D7044" s="34" t="s">
        <v>6894</v>
      </c>
      <c r="E7044" s="37"/>
    </row>
    <row r="7045" spans="1:5" ht="23.25" hidden="1" x14ac:dyDescent="0.2">
      <c r="A7045" s="41" t="s">
        <v>6819</v>
      </c>
      <c r="B7045" s="41" t="s">
        <v>6841</v>
      </c>
      <c r="C7045" s="63">
        <v>6840802</v>
      </c>
      <c r="D7045" s="34" t="s">
        <v>6895</v>
      </c>
      <c r="E7045" s="37"/>
    </row>
    <row r="7046" spans="1:5" ht="23.25" hidden="1" x14ac:dyDescent="0.2">
      <c r="A7046" s="41" t="s">
        <v>6819</v>
      </c>
      <c r="B7046" s="41" t="s">
        <v>6841</v>
      </c>
      <c r="C7046" s="63">
        <v>6840803</v>
      </c>
      <c r="D7046" s="34" t="s">
        <v>793</v>
      </c>
      <c r="E7046" s="37"/>
    </row>
    <row r="7047" spans="1:5" ht="23.25" hidden="1" x14ac:dyDescent="0.2">
      <c r="A7047" s="41" t="s">
        <v>6819</v>
      </c>
      <c r="B7047" s="41" t="s">
        <v>6841</v>
      </c>
      <c r="C7047" s="63">
        <v>6840804</v>
      </c>
      <c r="D7047" s="34" t="s">
        <v>5562</v>
      </c>
      <c r="E7047" s="37"/>
    </row>
    <row r="7048" spans="1:5" ht="23.25" hidden="1" x14ac:dyDescent="0.2">
      <c r="A7048" s="41" t="s">
        <v>6819</v>
      </c>
      <c r="B7048" s="41" t="s">
        <v>6841</v>
      </c>
      <c r="C7048" s="63">
        <v>6840805</v>
      </c>
      <c r="D7048" s="34" t="s">
        <v>6896</v>
      </c>
      <c r="E7048" s="37"/>
    </row>
    <row r="7049" spans="1:5" ht="23.25" hidden="1" x14ac:dyDescent="0.2">
      <c r="A7049" s="41" t="s">
        <v>6819</v>
      </c>
      <c r="B7049" s="41" t="s">
        <v>6841</v>
      </c>
      <c r="C7049" s="63">
        <v>6840806</v>
      </c>
      <c r="D7049" s="34" t="s">
        <v>6897</v>
      </c>
      <c r="E7049" s="37"/>
    </row>
    <row r="7050" spans="1:5" ht="23.25" hidden="1" x14ac:dyDescent="0.2">
      <c r="A7050" s="41" t="s">
        <v>6819</v>
      </c>
      <c r="B7050" s="41" t="s">
        <v>6841</v>
      </c>
      <c r="C7050" s="63">
        <v>6840807</v>
      </c>
      <c r="D7050" s="34" t="s">
        <v>1228</v>
      </c>
      <c r="E7050" s="37"/>
    </row>
    <row r="7051" spans="1:5" ht="23.25" hidden="1" x14ac:dyDescent="0.2">
      <c r="A7051" s="41" t="s">
        <v>6819</v>
      </c>
      <c r="B7051" s="41" t="s">
        <v>6841</v>
      </c>
      <c r="C7051" s="63">
        <v>6840808</v>
      </c>
      <c r="D7051" s="34" t="s">
        <v>6898</v>
      </c>
      <c r="E7051" s="37"/>
    </row>
    <row r="7052" spans="1:5" ht="23.25" hidden="1" x14ac:dyDescent="0.2">
      <c r="A7052" s="41" t="s">
        <v>6819</v>
      </c>
      <c r="B7052" s="41" t="s">
        <v>6843</v>
      </c>
      <c r="C7052" s="63">
        <v>6840902</v>
      </c>
      <c r="D7052" s="34" t="s">
        <v>784</v>
      </c>
      <c r="E7052" s="37"/>
    </row>
    <row r="7053" spans="1:5" ht="23.25" hidden="1" x14ac:dyDescent="0.2">
      <c r="A7053" s="41" t="s">
        <v>6819</v>
      </c>
      <c r="B7053" s="41" t="s">
        <v>6843</v>
      </c>
      <c r="C7053" s="63">
        <v>6840903</v>
      </c>
      <c r="D7053" s="34" t="s">
        <v>6899</v>
      </c>
      <c r="E7053" s="37"/>
    </row>
    <row r="7054" spans="1:5" ht="23.25" hidden="1" x14ac:dyDescent="0.2">
      <c r="A7054" s="41" t="s">
        <v>6819</v>
      </c>
      <c r="B7054" s="41" t="s">
        <v>6843</v>
      </c>
      <c r="C7054" s="63">
        <v>6840904</v>
      </c>
      <c r="D7054" s="34" t="s">
        <v>6900</v>
      </c>
      <c r="E7054" s="37"/>
    </row>
    <row r="7055" spans="1:5" ht="23.25" hidden="1" x14ac:dyDescent="0.2">
      <c r="A7055" s="41" t="s">
        <v>6819</v>
      </c>
      <c r="B7055" s="41" t="s">
        <v>6846</v>
      </c>
      <c r="C7055" s="63">
        <v>6841002</v>
      </c>
      <c r="D7055" s="34" t="s">
        <v>6901</v>
      </c>
      <c r="E7055" s="37"/>
    </row>
    <row r="7056" spans="1:5" ht="23.25" hidden="1" x14ac:dyDescent="0.2">
      <c r="A7056" s="41" t="s">
        <v>6819</v>
      </c>
      <c r="B7056" s="41" t="s">
        <v>6846</v>
      </c>
      <c r="C7056" s="63">
        <v>6841003</v>
      </c>
      <c r="D7056" s="34" t="s">
        <v>6902</v>
      </c>
      <c r="E7056" s="37"/>
    </row>
    <row r="7057" spans="1:5" ht="23.25" hidden="1" x14ac:dyDescent="0.2">
      <c r="A7057" s="41" t="s">
        <v>6819</v>
      </c>
      <c r="B7057" s="41" t="s">
        <v>6846</v>
      </c>
      <c r="C7057" s="63">
        <v>6841004</v>
      </c>
      <c r="D7057" s="34" t="s">
        <v>6903</v>
      </c>
      <c r="E7057" s="37"/>
    </row>
    <row r="7058" spans="1:5" ht="23.25" hidden="1" x14ac:dyDescent="0.2">
      <c r="A7058" s="41" t="s">
        <v>6819</v>
      </c>
      <c r="B7058" s="41" t="s">
        <v>6846</v>
      </c>
      <c r="C7058" s="63">
        <v>6841005</v>
      </c>
      <c r="D7058" s="34" t="s">
        <v>6904</v>
      </c>
      <c r="E7058" s="37"/>
    </row>
    <row r="7059" spans="1:5" ht="23.25" hidden="1" x14ac:dyDescent="0.2">
      <c r="A7059" s="41" t="s">
        <v>6819</v>
      </c>
      <c r="B7059" s="41" t="s">
        <v>6846</v>
      </c>
      <c r="C7059" s="63">
        <v>6841006</v>
      </c>
      <c r="D7059" s="34" t="s">
        <v>6905</v>
      </c>
      <c r="E7059" s="37"/>
    </row>
    <row r="7060" spans="1:5" ht="23.25" hidden="1" x14ac:dyDescent="0.2">
      <c r="A7060" s="41" t="s">
        <v>6819</v>
      </c>
      <c r="B7060" s="41" t="s">
        <v>6848</v>
      </c>
      <c r="C7060" s="63">
        <v>6841101</v>
      </c>
      <c r="D7060" s="34" t="s">
        <v>6906</v>
      </c>
      <c r="E7060" s="37"/>
    </row>
    <row r="7061" spans="1:5" ht="23.25" hidden="1" x14ac:dyDescent="0.2">
      <c r="A7061" s="41" t="s">
        <v>6819</v>
      </c>
      <c r="B7061" s="41" t="s">
        <v>6848</v>
      </c>
      <c r="C7061" s="63">
        <v>6841102</v>
      </c>
      <c r="D7061" s="34" t="s">
        <v>6907</v>
      </c>
      <c r="E7061" s="37"/>
    </row>
    <row r="7062" spans="1:5" ht="23.25" hidden="1" x14ac:dyDescent="0.2">
      <c r="A7062" s="41" t="s">
        <v>6819</v>
      </c>
      <c r="B7062" s="41" t="s">
        <v>6848</v>
      </c>
      <c r="C7062" s="63">
        <v>6841103</v>
      </c>
      <c r="D7062" s="34" t="s">
        <v>5925</v>
      </c>
      <c r="E7062" s="37"/>
    </row>
    <row r="7063" spans="1:5" ht="23.25" hidden="1" x14ac:dyDescent="0.2">
      <c r="A7063" s="41" t="s">
        <v>6819</v>
      </c>
      <c r="B7063" s="41" t="s">
        <v>6848</v>
      </c>
      <c r="C7063" s="63">
        <v>6841104</v>
      </c>
      <c r="D7063" s="34" t="s">
        <v>6908</v>
      </c>
      <c r="E7063" s="37"/>
    </row>
    <row r="7064" spans="1:5" ht="23.25" hidden="1" x14ac:dyDescent="0.2">
      <c r="A7064" s="41" t="s">
        <v>6819</v>
      </c>
      <c r="B7064" s="41" t="s">
        <v>6848</v>
      </c>
      <c r="C7064" s="63">
        <v>6841105</v>
      </c>
      <c r="D7064" s="34" t="s">
        <v>6909</v>
      </c>
      <c r="E7064" s="37"/>
    </row>
    <row r="7065" spans="1:5" ht="23.25" hidden="1" x14ac:dyDescent="0.2">
      <c r="A7065" s="41" t="s">
        <v>6819</v>
      </c>
      <c r="B7065" s="41" t="s">
        <v>6848</v>
      </c>
      <c r="C7065" s="63">
        <v>6841106</v>
      </c>
      <c r="D7065" s="34" t="s">
        <v>6910</v>
      </c>
      <c r="E7065" s="37"/>
    </row>
    <row r="7066" spans="1:5" ht="23.25" hidden="1" x14ac:dyDescent="0.2">
      <c r="A7066" s="41" t="s">
        <v>6819</v>
      </c>
      <c r="B7066" s="41" t="s">
        <v>6822</v>
      </c>
      <c r="C7066" s="63">
        <v>6841201</v>
      </c>
      <c r="D7066" s="34" t="s">
        <v>5912</v>
      </c>
      <c r="E7066" s="37"/>
    </row>
    <row r="7067" spans="1:5" ht="23.25" hidden="1" x14ac:dyDescent="0.2">
      <c r="A7067" s="41" t="s">
        <v>6819</v>
      </c>
      <c r="B7067" s="41" t="s">
        <v>6822</v>
      </c>
      <c r="C7067" s="63">
        <v>6841202</v>
      </c>
      <c r="D7067" s="34" t="s">
        <v>6911</v>
      </c>
      <c r="E7067" s="37"/>
    </row>
    <row r="7068" spans="1:5" ht="23.25" hidden="1" x14ac:dyDescent="0.2">
      <c r="A7068" s="41" t="s">
        <v>6819</v>
      </c>
      <c r="B7068" s="41" t="s">
        <v>6822</v>
      </c>
      <c r="C7068" s="63">
        <v>6841203</v>
      </c>
      <c r="D7068" s="34" t="s">
        <v>6912</v>
      </c>
      <c r="E7068" s="37"/>
    </row>
    <row r="7069" spans="1:5" ht="23.25" hidden="1" x14ac:dyDescent="0.2">
      <c r="A7069" s="41" t="s">
        <v>6819</v>
      </c>
      <c r="B7069" s="41" t="s">
        <v>6822</v>
      </c>
      <c r="C7069" s="63">
        <v>6841204</v>
      </c>
      <c r="D7069" s="34" t="s">
        <v>6913</v>
      </c>
      <c r="E7069" s="37"/>
    </row>
    <row r="7070" spans="1:5" ht="23.25" hidden="1" x14ac:dyDescent="0.2">
      <c r="A7070" s="41" t="s">
        <v>6819</v>
      </c>
      <c r="B7070" s="41" t="s">
        <v>6822</v>
      </c>
      <c r="C7070" s="63">
        <v>6841205</v>
      </c>
      <c r="D7070" s="34" t="s">
        <v>6914</v>
      </c>
      <c r="E7070" s="37"/>
    </row>
    <row r="7071" spans="1:5" ht="23.25" hidden="1" x14ac:dyDescent="0.2">
      <c r="A7071" s="41" t="s">
        <v>6819</v>
      </c>
      <c r="B7071" s="41" t="s">
        <v>6822</v>
      </c>
      <c r="C7071" s="63">
        <v>6841206</v>
      </c>
      <c r="D7071" s="34" t="s">
        <v>6915</v>
      </c>
      <c r="E7071" s="37"/>
    </row>
    <row r="7072" spans="1:5" ht="23.25" hidden="1" x14ac:dyDescent="0.2">
      <c r="A7072" s="41" t="s">
        <v>6819</v>
      </c>
      <c r="B7072" s="41" t="s">
        <v>6822</v>
      </c>
      <c r="C7072" s="63">
        <v>6841207</v>
      </c>
      <c r="D7072" s="34" t="s">
        <v>6916</v>
      </c>
      <c r="E7072" s="37"/>
    </row>
    <row r="7073" spans="1:5" ht="23.25" hidden="1" x14ac:dyDescent="0.2">
      <c r="A7073" s="41" t="s">
        <v>6819</v>
      </c>
      <c r="B7073" s="41" t="s">
        <v>6822</v>
      </c>
      <c r="C7073" s="63">
        <v>6841208</v>
      </c>
      <c r="D7073" s="34" t="s">
        <v>6917</v>
      </c>
      <c r="E7073" s="37"/>
    </row>
    <row r="7074" spans="1:5" ht="23.25" hidden="1" x14ac:dyDescent="0.2">
      <c r="A7074" s="41" t="s">
        <v>6819</v>
      </c>
      <c r="B7074" s="41" t="s">
        <v>6822</v>
      </c>
      <c r="C7074" s="63">
        <v>6841209</v>
      </c>
      <c r="D7074" s="34" t="s">
        <v>6918</v>
      </c>
      <c r="E7074" s="37"/>
    </row>
    <row r="7075" spans="1:5" ht="23.25" hidden="1" x14ac:dyDescent="0.2">
      <c r="A7075" s="41" t="s">
        <v>6819</v>
      </c>
      <c r="B7075" s="41" t="s">
        <v>6822</v>
      </c>
      <c r="C7075" s="63">
        <v>6841210</v>
      </c>
      <c r="D7075" s="34" t="s">
        <v>6919</v>
      </c>
      <c r="E7075" s="37"/>
    </row>
    <row r="7076" spans="1:5" ht="23.25" hidden="1" x14ac:dyDescent="0.2">
      <c r="A7076" s="41" t="s">
        <v>6819</v>
      </c>
      <c r="B7076" s="41" t="s">
        <v>6849</v>
      </c>
      <c r="C7076" s="63">
        <v>6841301</v>
      </c>
      <c r="D7076" s="34" t="s">
        <v>1332</v>
      </c>
      <c r="E7076" s="37"/>
    </row>
    <row r="7077" spans="1:5" ht="23.25" hidden="1" x14ac:dyDescent="0.2">
      <c r="A7077" s="41" t="s">
        <v>6819</v>
      </c>
      <c r="B7077" s="41" t="s">
        <v>6849</v>
      </c>
      <c r="C7077" s="63">
        <v>6841302</v>
      </c>
      <c r="D7077" s="34" t="s">
        <v>6920</v>
      </c>
      <c r="E7077" s="37"/>
    </row>
    <row r="7078" spans="1:5" ht="23.25" hidden="1" x14ac:dyDescent="0.2">
      <c r="A7078" s="41" t="s">
        <v>6819</v>
      </c>
      <c r="B7078" s="41" t="s">
        <v>6849</v>
      </c>
      <c r="C7078" s="63">
        <v>6841303</v>
      </c>
      <c r="D7078" s="34" t="s">
        <v>6921</v>
      </c>
      <c r="E7078" s="37"/>
    </row>
    <row r="7079" spans="1:5" ht="23.25" hidden="1" x14ac:dyDescent="0.2">
      <c r="A7079" s="41" t="s">
        <v>6819</v>
      </c>
      <c r="B7079" s="41" t="s">
        <v>6849</v>
      </c>
      <c r="C7079" s="63">
        <v>6841304</v>
      </c>
      <c r="D7079" s="34" t="s">
        <v>371</v>
      </c>
      <c r="E7079" s="37"/>
    </row>
    <row r="7080" spans="1:5" ht="23.25" hidden="1" x14ac:dyDescent="0.2">
      <c r="A7080" s="41" t="s">
        <v>6819</v>
      </c>
      <c r="B7080" s="41" t="s">
        <v>6851</v>
      </c>
      <c r="C7080" s="63">
        <v>6841401</v>
      </c>
      <c r="D7080" s="34" t="s">
        <v>6922</v>
      </c>
      <c r="E7080" s="37"/>
    </row>
    <row r="7081" spans="1:5" ht="23.25" hidden="1" x14ac:dyDescent="0.2">
      <c r="A7081" s="41" t="s">
        <v>6819</v>
      </c>
      <c r="B7081" s="41" t="s">
        <v>6851</v>
      </c>
      <c r="C7081" s="63">
        <v>6841402</v>
      </c>
      <c r="D7081" s="34" t="s">
        <v>6923</v>
      </c>
      <c r="E7081" s="37"/>
    </row>
    <row r="7082" spans="1:5" ht="23.25" hidden="1" x14ac:dyDescent="0.2">
      <c r="A7082" s="41" t="s">
        <v>6819</v>
      </c>
      <c r="B7082" s="41" t="s">
        <v>6851</v>
      </c>
      <c r="C7082" s="63">
        <v>6841403</v>
      </c>
      <c r="D7082" s="34" t="s">
        <v>6924</v>
      </c>
      <c r="E7082" s="37"/>
    </row>
    <row r="7083" spans="1:5" ht="23.25" hidden="1" x14ac:dyDescent="0.2">
      <c r="A7083" s="41" t="s">
        <v>6819</v>
      </c>
      <c r="B7083" s="41" t="s">
        <v>6851</v>
      </c>
      <c r="C7083" s="63">
        <v>6841404</v>
      </c>
      <c r="D7083" s="34" t="s">
        <v>6925</v>
      </c>
      <c r="E7083" s="37"/>
    </row>
    <row r="7084" spans="1:5" ht="23.25" hidden="1" x14ac:dyDescent="0.2">
      <c r="A7084" s="41" t="s">
        <v>6819</v>
      </c>
      <c r="B7084" s="41" t="s">
        <v>6851</v>
      </c>
      <c r="C7084" s="63">
        <v>6841405</v>
      </c>
      <c r="D7084" s="34" t="s">
        <v>6926</v>
      </c>
      <c r="E7084" s="37"/>
    </row>
    <row r="7085" spans="1:5" ht="23.25" hidden="1" x14ac:dyDescent="0.2">
      <c r="A7085" s="41" t="s">
        <v>6819</v>
      </c>
      <c r="B7085" s="41" t="s">
        <v>6853</v>
      </c>
      <c r="C7085" s="63">
        <v>6841501</v>
      </c>
      <c r="D7085" s="34" t="s">
        <v>3734</v>
      </c>
      <c r="E7085" s="37"/>
    </row>
    <row r="7086" spans="1:5" ht="23.25" hidden="1" x14ac:dyDescent="0.2">
      <c r="A7086" s="41" t="s">
        <v>6819</v>
      </c>
      <c r="B7086" s="41" t="s">
        <v>6853</v>
      </c>
      <c r="C7086" s="63">
        <v>6841502</v>
      </c>
      <c r="D7086" s="34" t="s">
        <v>6927</v>
      </c>
      <c r="E7086" s="37"/>
    </row>
    <row r="7087" spans="1:5" ht="23.25" hidden="1" x14ac:dyDescent="0.2">
      <c r="A7087" s="41" t="s">
        <v>6819</v>
      </c>
      <c r="B7087" s="41" t="s">
        <v>6853</v>
      </c>
      <c r="C7087" s="63">
        <v>6841504</v>
      </c>
      <c r="D7087" s="34" t="s">
        <v>6928</v>
      </c>
      <c r="E7087" s="37"/>
    </row>
    <row r="7088" spans="1:5" ht="23.25" hidden="1" x14ac:dyDescent="0.2">
      <c r="A7088" s="41" t="s">
        <v>6819</v>
      </c>
      <c r="B7088" s="41" t="s">
        <v>6857</v>
      </c>
      <c r="C7088" s="63">
        <v>6841601</v>
      </c>
      <c r="D7088" s="34" t="s">
        <v>6929</v>
      </c>
      <c r="E7088" s="37"/>
    </row>
    <row r="7089" spans="1:5" ht="23.25" hidden="1" x14ac:dyDescent="0.2">
      <c r="A7089" s="41" t="s">
        <v>6819</v>
      </c>
      <c r="B7089" s="41" t="s">
        <v>6857</v>
      </c>
      <c r="C7089" s="63">
        <v>6841602</v>
      </c>
      <c r="D7089" s="34" t="s">
        <v>6930</v>
      </c>
      <c r="E7089" s="37"/>
    </row>
    <row r="7090" spans="1:5" ht="23.25" hidden="1" x14ac:dyDescent="0.2">
      <c r="A7090" s="41" t="s">
        <v>6819</v>
      </c>
      <c r="B7090" s="41" t="s">
        <v>6857</v>
      </c>
      <c r="C7090" s="63">
        <v>6841603</v>
      </c>
      <c r="D7090" s="34" t="s">
        <v>6931</v>
      </c>
      <c r="E7090" s="37"/>
    </row>
    <row r="7091" spans="1:5" ht="23.25" hidden="1" x14ac:dyDescent="0.2">
      <c r="A7091" s="41" t="s">
        <v>6819</v>
      </c>
      <c r="B7091" s="41" t="s">
        <v>6857</v>
      </c>
      <c r="C7091" s="63">
        <v>6841604</v>
      </c>
      <c r="D7091" s="34" t="s">
        <v>6815</v>
      </c>
      <c r="E7091" s="37"/>
    </row>
    <row r="7092" spans="1:5" ht="23.25" hidden="1" x14ac:dyDescent="0.2">
      <c r="A7092" s="41" t="s">
        <v>6819</v>
      </c>
      <c r="B7092" s="41" t="s">
        <v>6857</v>
      </c>
      <c r="C7092" s="63">
        <v>6841605</v>
      </c>
      <c r="D7092" s="34" t="s">
        <v>6932</v>
      </c>
      <c r="E7092" s="37"/>
    </row>
    <row r="7093" spans="1:5" ht="23.25" hidden="1" x14ac:dyDescent="0.2">
      <c r="A7093" s="41" t="s">
        <v>6819</v>
      </c>
      <c r="B7093" s="41" t="s">
        <v>6857</v>
      </c>
      <c r="C7093" s="63">
        <v>6841606</v>
      </c>
      <c r="D7093" s="34" t="s">
        <v>6704</v>
      </c>
      <c r="E7093" s="37"/>
    </row>
    <row r="7094" spans="1:5" ht="23.25" hidden="1" x14ac:dyDescent="0.2">
      <c r="A7094" s="41" t="s">
        <v>6819</v>
      </c>
      <c r="B7094" s="41" t="s">
        <v>6857</v>
      </c>
      <c r="C7094" s="63">
        <v>6841607</v>
      </c>
      <c r="D7094" s="34" t="s">
        <v>6933</v>
      </c>
      <c r="E7094" s="37"/>
    </row>
    <row r="7095" spans="1:5" ht="23.25" hidden="1" x14ac:dyDescent="0.2">
      <c r="A7095" s="41" t="s">
        <v>6819</v>
      </c>
      <c r="B7095" s="41" t="s">
        <v>6824</v>
      </c>
      <c r="C7095" s="63">
        <v>6841701</v>
      </c>
      <c r="D7095" s="34" t="s">
        <v>6934</v>
      </c>
      <c r="E7095" s="37"/>
    </row>
    <row r="7096" spans="1:5" ht="23.25" hidden="1" x14ac:dyDescent="0.2">
      <c r="A7096" s="41" t="s">
        <v>6819</v>
      </c>
      <c r="B7096" s="41" t="s">
        <v>6824</v>
      </c>
      <c r="C7096" s="63">
        <v>6841702</v>
      </c>
      <c r="D7096" s="34" t="s">
        <v>1570</v>
      </c>
      <c r="E7096" s="37"/>
    </row>
    <row r="7097" spans="1:5" ht="23.25" hidden="1" x14ac:dyDescent="0.2">
      <c r="A7097" s="41" t="s">
        <v>6819</v>
      </c>
      <c r="B7097" s="41" t="s">
        <v>6824</v>
      </c>
      <c r="C7097" s="63">
        <v>6841703</v>
      </c>
      <c r="D7097" s="34" t="s">
        <v>6935</v>
      </c>
      <c r="E7097" s="37"/>
    </row>
    <row r="7098" spans="1:5" ht="23.25" hidden="1" x14ac:dyDescent="0.2">
      <c r="A7098" s="41" t="s">
        <v>6819</v>
      </c>
      <c r="B7098" s="41" t="s">
        <v>6824</v>
      </c>
      <c r="C7098" s="63">
        <v>6841704</v>
      </c>
      <c r="D7098" s="34" t="s">
        <v>6936</v>
      </c>
      <c r="E7098" s="37"/>
    </row>
    <row r="7099" spans="1:5" ht="23.25" hidden="1" x14ac:dyDescent="0.2">
      <c r="A7099" s="41" t="s">
        <v>6819</v>
      </c>
      <c r="B7099" s="41" t="s">
        <v>6824</v>
      </c>
      <c r="C7099" s="63">
        <v>6841705</v>
      </c>
      <c r="D7099" s="34" t="s">
        <v>4002</v>
      </c>
      <c r="E7099" s="37"/>
    </row>
    <row r="7100" spans="1:5" ht="23.25" hidden="1" x14ac:dyDescent="0.2">
      <c r="A7100" s="41" t="s">
        <v>6819</v>
      </c>
      <c r="B7100" s="41" t="s">
        <v>6824</v>
      </c>
      <c r="C7100" s="63">
        <v>6841706</v>
      </c>
      <c r="D7100" s="34" t="s">
        <v>6937</v>
      </c>
      <c r="E7100" s="37"/>
    </row>
    <row r="7101" spans="1:5" ht="23.25" hidden="1" x14ac:dyDescent="0.2">
      <c r="A7101" s="41" t="s">
        <v>6819</v>
      </c>
      <c r="B7101" s="41" t="s">
        <v>6824</v>
      </c>
      <c r="C7101" s="63">
        <v>6841707</v>
      </c>
      <c r="D7101" s="34" t="s">
        <v>6938</v>
      </c>
      <c r="E7101" s="37"/>
    </row>
    <row r="7102" spans="1:5" ht="23.25" hidden="1" x14ac:dyDescent="0.2">
      <c r="A7102" s="41" t="s">
        <v>6819</v>
      </c>
      <c r="B7102" s="41" t="s">
        <v>6824</v>
      </c>
      <c r="C7102" s="63">
        <v>6841708</v>
      </c>
      <c r="D7102" s="34" t="s">
        <v>6939</v>
      </c>
      <c r="E7102" s="37"/>
    </row>
    <row r="7103" spans="1:5" ht="23.25" hidden="1" x14ac:dyDescent="0.2">
      <c r="A7103" s="41" t="s">
        <v>6819</v>
      </c>
      <c r="B7103" s="41" t="s">
        <v>6824</v>
      </c>
      <c r="C7103" s="63">
        <v>6841709</v>
      </c>
      <c r="D7103" s="34" t="s">
        <v>6940</v>
      </c>
      <c r="E7103" s="37"/>
    </row>
    <row r="7104" spans="1:5" ht="23.25" hidden="1" x14ac:dyDescent="0.2">
      <c r="A7104" s="41" t="s">
        <v>6819</v>
      </c>
      <c r="B7104" s="41" t="s">
        <v>6824</v>
      </c>
      <c r="C7104" s="63">
        <v>6841710</v>
      </c>
      <c r="D7104" s="34" t="s">
        <v>610</v>
      </c>
      <c r="E7104" s="37"/>
    </row>
    <row r="7105" spans="1:5" ht="23.25" hidden="1" x14ac:dyDescent="0.2">
      <c r="A7105" s="41" t="s">
        <v>6819</v>
      </c>
      <c r="B7105" s="41" t="s">
        <v>6824</v>
      </c>
      <c r="C7105" s="63">
        <v>6841711</v>
      </c>
      <c r="D7105" s="34" t="s">
        <v>6941</v>
      </c>
      <c r="E7105" s="37"/>
    </row>
    <row r="7106" spans="1:5" ht="23.25" hidden="1" x14ac:dyDescent="0.2">
      <c r="A7106" s="41" t="s">
        <v>6819</v>
      </c>
      <c r="B7106" s="41" t="s">
        <v>6824</v>
      </c>
      <c r="C7106" s="63">
        <v>6841712</v>
      </c>
      <c r="D7106" s="34" t="s">
        <v>5330</v>
      </c>
      <c r="E7106" s="37"/>
    </row>
    <row r="7107" spans="1:5" ht="23.25" hidden="1" x14ac:dyDescent="0.2">
      <c r="A7107" s="41" t="s">
        <v>6819</v>
      </c>
      <c r="B7107" s="41" t="s">
        <v>6824</v>
      </c>
      <c r="C7107" s="63">
        <v>6841713</v>
      </c>
      <c r="D7107" s="34" t="s">
        <v>6942</v>
      </c>
      <c r="E7107" s="37"/>
    </row>
    <row r="7108" spans="1:5" ht="23.25" hidden="1" x14ac:dyDescent="0.2">
      <c r="A7108" s="41" t="s">
        <v>6819</v>
      </c>
      <c r="B7108" s="41" t="s">
        <v>6824</v>
      </c>
      <c r="C7108" s="63">
        <v>6841714</v>
      </c>
      <c r="D7108" s="34" t="s">
        <v>6943</v>
      </c>
      <c r="E7108" s="37"/>
    </row>
    <row r="7109" spans="1:5" ht="23.25" hidden="1" x14ac:dyDescent="0.2">
      <c r="A7109" s="41" t="s">
        <v>6819</v>
      </c>
      <c r="B7109" s="41" t="s">
        <v>6824</v>
      </c>
      <c r="C7109" s="63">
        <v>6841715</v>
      </c>
      <c r="D7109" s="34" t="s">
        <v>6944</v>
      </c>
      <c r="E7109" s="37"/>
    </row>
    <row r="7110" spans="1:5" ht="23.25" hidden="1" x14ac:dyDescent="0.2">
      <c r="A7110" s="41" t="s">
        <v>6819</v>
      </c>
      <c r="B7110" s="41" t="s">
        <v>6824</v>
      </c>
      <c r="C7110" s="63">
        <v>6841716</v>
      </c>
      <c r="D7110" s="34" t="s">
        <v>6945</v>
      </c>
      <c r="E7110" s="37"/>
    </row>
    <row r="7111" spans="1:5" ht="23.25" hidden="1" x14ac:dyDescent="0.2">
      <c r="A7111" s="41" t="s">
        <v>6819</v>
      </c>
      <c r="B7111" s="41" t="s">
        <v>6861</v>
      </c>
      <c r="C7111" s="63">
        <v>6841801</v>
      </c>
      <c r="D7111" s="34" t="s">
        <v>6946</v>
      </c>
      <c r="E7111" s="37"/>
    </row>
    <row r="7112" spans="1:5" ht="23.25" hidden="1" x14ac:dyDescent="0.2">
      <c r="A7112" s="41" t="s">
        <v>6819</v>
      </c>
      <c r="B7112" s="41" t="s">
        <v>6818</v>
      </c>
      <c r="C7112" s="63">
        <v>6841802</v>
      </c>
      <c r="D7112" s="34" t="s">
        <v>373</v>
      </c>
      <c r="E7112" s="37"/>
    </row>
    <row r="7113" spans="1:5" ht="23.25" hidden="1" x14ac:dyDescent="0.2">
      <c r="A7113" s="41" t="s">
        <v>6819</v>
      </c>
      <c r="B7113" s="41" t="s">
        <v>6861</v>
      </c>
      <c r="C7113" s="63">
        <v>6841803</v>
      </c>
      <c r="D7113" s="34" t="s">
        <v>6947</v>
      </c>
      <c r="E7113" s="37"/>
    </row>
    <row r="7114" spans="1:5" ht="23.25" hidden="1" x14ac:dyDescent="0.2">
      <c r="A7114" s="41" t="s">
        <v>6819</v>
      </c>
      <c r="B7114" s="41" t="s">
        <v>6861</v>
      </c>
      <c r="C7114" s="63">
        <v>6841804</v>
      </c>
      <c r="D7114" s="34" t="s">
        <v>1383</v>
      </c>
      <c r="E7114" s="37"/>
    </row>
    <row r="7115" spans="1:5" ht="23.25" hidden="1" x14ac:dyDescent="0.2">
      <c r="A7115" s="41" t="s">
        <v>6819</v>
      </c>
      <c r="B7115" s="41" t="s">
        <v>6949</v>
      </c>
      <c r="C7115" s="63">
        <v>6841901</v>
      </c>
      <c r="D7115" s="34" t="s">
        <v>6948</v>
      </c>
      <c r="E7115" s="37"/>
    </row>
    <row r="7116" spans="1:5" ht="23.25" hidden="1" x14ac:dyDescent="0.2">
      <c r="A7116" s="41" t="s">
        <v>6819</v>
      </c>
      <c r="B7116" s="41" t="s">
        <v>6949</v>
      </c>
      <c r="C7116" s="63">
        <v>6841902</v>
      </c>
      <c r="D7116" s="34" t="s">
        <v>6950</v>
      </c>
      <c r="E7116" s="37"/>
    </row>
    <row r="7117" spans="1:5" ht="23.25" hidden="1" x14ac:dyDescent="0.2">
      <c r="A7117" s="41" t="s">
        <v>6953</v>
      </c>
      <c r="B7117" s="41" t="s">
        <v>6952</v>
      </c>
      <c r="C7117" s="63">
        <v>2850101</v>
      </c>
      <c r="D7117" s="34" t="s">
        <v>6951</v>
      </c>
      <c r="E7117" s="37"/>
    </row>
    <row r="7118" spans="1:5" ht="23.25" hidden="1" x14ac:dyDescent="0.2">
      <c r="A7118" s="41" t="s">
        <v>6953</v>
      </c>
      <c r="B7118" s="41" t="s">
        <v>6952</v>
      </c>
      <c r="C7118" s="63">
        <v>4850101</v>
      </c>
      <c r="D7118" s="34" t="s">
        <v>6954</v>
      </c>
      <c r="E7118" s="37"/>
    </row>
    <row r="7119" spans="1:5" ht="23.25" hidden="1" x14ac:dyDescent="0.2">
      <c r="A7119" s="41" t="s">
        <v>6953</v>
      </c>
      <c r="B7119" s="41" t="s">
        <v>6952</v>
      </c>
      <c r="C7119" s="63">
        <v>5850109</v>
      </c>
      <c r="D7119" s="34" t="s">
        <v>1136</v>
      </c>
      <c r="E7119" s="37"/>
    </row>
    <row r="7120" spans="1:5" ht="23.25" hidden="1" x14ac:dyDescent="0.2">
      <c r="A7120" s="41" t="s">
        <v>6953</v>
      </c>
      <c r="B7120" s="41" t="s">
        <v>6952</v>
      </c>
      <c r="C7120" s="63">
        <v>5850110</v>
      </c>
      <c r="D7120" s="34" t="s">
        <v>5013</v>
      </c>
      <c r="E7120" s="37"/>
    </row>
    <row r="7121" spans="1:5" ht="23.25" hidden="1" x14ac:dyDescent="0.2">
      <c r="A7121" s="41" t="s">
        <v>6953</v>
      </c>
      <c r="B7121" s="41" t="s">
        <v>6956</v>
      </c>
      <c r="C7121" s="63">
        <v>5850206</v>
      </c>
      <c r="D7121" s="34" t="s">
        <v>6955</v>
      </c>
      <c r="E7121" s="37"/>
    </row>
    <row r="7122" spans="1:5" ht="23.25" hidden="1" x14ac:dyDescent="0.2">
      <c r="A7122" s="41" t="s">
        <v>6953</v>
      </c>
      <c r="B7122" s="41" t="s">
        <v>6958</v>
      </c>
      <c r="C7122" s="63">
        <v>5850306</v>
      </c>
      <c r="D7122" s="34" t="s">
        <v>6957</v>
      </c>
      <c r="E7122" s="37"/>
    </row>
    <row r="7123" spans="1:5" ht="23.25" hidden="1" x14ac:dyDescent="0.2">
      <c r="A7123" s="41" t="s">
        <v>6953</v>
      </c>
      <c r="B7123" s="41" t="s">
        <v>6960</v>
      </c>
      <c r="C7123" s="63">
        <v>5850408</v>
      </c>
      <c r="D7123" s="34" t="s">
        <v>6959</v>
      </c>
      <c r="E7123" s="37"/>
    </row>
    <row r="7124" spans="1:5" ht="23.25" hidden="1" x14ac:dyDescent="0.2">
      <c r="A7124" s="41" t="s">
        <v>6953</v>
      </c>
      <c r="B7124" s="41" t="s">
        <v>6952</v>
      </c>
      <c r="C7124" s="63">
        <v>6850101</v>
      </c>
      <c r="D7124" s="34" t="s">
        <v>6961</v>
      </c>
      <c r="E7124" s="37"/>
    </row>
    <row r="7125" spans="1:5" ht="23.25" hidden="1" x14ac:dyDescent="0.2">
      <c r="A7125" s="41" t="s">
        <v>6953</v>
      </c>
      <c r="B7125" s="41" t="s">
        <v>6952</v>
      </c>
      <c r="C7125" s="63">
        <v>6850102</v>
      </c>
      <c r="D7125" s="34" t="s">
        <v>6962</v>
      </c>
      <c r="E7125" s="37"/>
    </row>
    <row r="7126" spans="1:5" ht="23.25" hidden="1" x14ac:dyDescent="0.2">
      <c r="A7126" s="41" t="s">
        <v>6953</v>
      </c>
      <c r="B7126" s="41" t="s">
        <v>6952</v>
      </c>
      <c r="C7126" s="63">
        <v>6850103</v>
      </c>
      <c r="D7126" s="34" t="s">
        <v>6963</v>
      </c>
      <c r="E7126" s="37"/>
    </row>
    <row r="7127" spans="1:5" ht="23.25" hidden="1" x14ac:dyDescent="0.2">
      <c r="A7127" s="41" t="s">
        <v>6953</v>
      </c>
      <c r="B7127" s="41" t="s">
        <v>6952</v>
      </c>
      <c r="C7127" s="63">
        <v>6850104</v>
      </c>
      <c r="D7127" s="34" t="s">
        <v>6964</v>
      </c>
      <c r="E7127" s="37"/>
    </row>
    <row r="7128" spans="1:5" ht="23.25" hidden="1" x14ac:dyDescent="0.2">
      <c r="A7128" s="41" t="s">
        <v>6953</v>
      </c>
      <c r="B7128" s="41" t="s">
        <v>6952</v>
      </c>
      <c r="C7128" s="63">
        <v>6850105</v>
      </c>
      <c r="D7128" s="34" t="s">
        <v>6965</v>
      </c>
      <c r="E7128" s="37"/>
    </row>
    <row r="7129" spans="1:5" ht="23.25" hidden="1" x14ac:dyDescent="0.2">
      <c r="A7129" s="41" t="s">
        <v>6953</v>
      </c>
      <c r="B7129" s="41" t="s">
        <v>6952</v>
      </c>
      <c r="C7129" s="63">
        <v>6850106</v>
      </c>
      <c r="D7129" s="34" t="s">
        <v>6966</v>
      </c>
      <c r="E7129" s="37"/>
    </row>
    <row r="7130" spans="1:5" ht="23.25" hidden="1" x14ac:dyDescent="0.2">
      <c r="A7130" s="41" t="s">
        <v>6953</v>
      </c>
      <c r="B7130" s="41" t="s">
        <v>6952</v>
      </c>
      <c r="C7130" s="63">
        <v>6850107</v>
      </c>
      <c r="D7130" s="34" t="s">
        <v>6967</v>
      </c>
      <c r="E7130" s="37"/>
    </row>
    <row r="7131" spans="1:5" ht="23.25" hidden="1" x14ac:dyDescent="0.2">
      <c r="A7131" s="41" t="s">
        <v>6953</v>
      </c>
      <c r="B7131" s="41" t="s">
        <v>6952</v>
      </c>
      <c r="C7131" s="63">
        <v>6850111</v>
      </c>
      <c r="D7131" s="34" t="s">
        <v>6968</v>
      </c>
      <c r="E7131" s="37"/>
    </row>
    <row r="7132" spans="1:5" ht="23.25" hidden="1" x14ac:dyDescent="0.2">
      <c r="A7132" s="41" t="s">
        <v>6953</v>
      </c>
      <c r="B7132" s="41" t="s">
        <v>6956</v>
      </c>
      <c r="C7132" s="63">
        <v>6850201</v>
      </c>
      <c r="D7132" s="34" t="s">
        <v>1174</v>
      </c>
      <c r="E7132" s="37"/>
    </row>
    <row r="7133" spans="1:5" ht="23.25" hidden="1" x14ac:dyDescent="0.2">
      <c r="A7133" s="41" t="s">
        <v>6953</v>
      </c>
      <c r="B7133" s="41" t="s">
        <v>6956</v>
      </c>
      <c r="C7133" s="63">
        <v>6850203</v>
      </c>
      <c r="D7133" s="34" t="s">
        <v>6969</v>
      </c>
      <c r="E7133" s="37"/>
    </row>
    <row r="7134" spans="1:5" ht="23.25" hidden="1" x14ac:dyDescent="0.2">
      <c r="A7134" s="41" t="s">
        <v>6953</v>
      </c>
      <c r="B7134" s="41" t="s">
        <v>6956</v>
      </c>
      <c r="C7134" s="63">
        <v>6850205</v>
      </c>
      <c r="D7134" s="34" t="s">
        <v>6970</v>
      </c>
      <c r="E7134" s="37"/>
    </row>
    <row r="7135" spans="1:5" ht="23.25" hidden="1" x14ac:dyDescent="0.2">
      <c r="A7135" s="41" t="s">
        <v>6953</v>
      </c>
      <c r="B7135" s="41" t="s">
        <v>6958</v>
      </c>
      <c r="C7135" s="63">
        <v>6850301</v>
      </c>
      <c r="D7135" s="34" t="s">
        <v>6971</v>
      </c>
      <c r="E7135" s="37"/>
    </row>
    <row r="7136" spans="1:5" ht="23.25" hidden="1" x14ac:dyDescent="0.2">
      <c r="A7136" s="41" t="s">
        <v>6953</v>
      </c>
      <c r="B7136" s="41" t="s">
        <v>6958</v>
      </c>
      <c r="C7136" s="63">
        <v>6850302</v>
      </c>
      <c r="D7136" s="34" t="s">
        <v>6972</v>
      </c>
      <c r="E7136" s="37"/>
    </row>
    <row r="7137" spans="1:5" ht="23.25" hidden="1" x14ac:dyDescent="0.2">
      <c r="A7137" s="41" t="s">
        <v>6953</v>
      </c>
      <c r="B7137" s="41" t="s">
        <v>6958</v>
      </c>
      <c r="C7137" s="63">
        <v>6850303</v>
      </c>
      <c r="D7137" s="34" t="s">
        <v>6973</v>
      </c>
      <c r="E7137" s="37"/>
    </row>
    <row r="7138" spans="1:5" ht="23.25" hidden="1" x14ac:dyDescent="0.2">
      <c r="A7138" s="41" t="s">
        <v>6953</v>
      </c>
      <c r="B7138" s="41" t="s">
        <v>6958</v>
      </c>
      <c r="C7138" s="63">
        <v>6850305</v>
      </c>
      <c r="D7138" s="34" t="s">
        <v>371</v>
      </c>
      <c r="E7138" s="37"/>
    </row>
    <row r="7139" spans="1:5" ht="23.25" hidden="1" x14ac:dyDescent="0.2">
      <c r="A7139" s="41" t="s">
        <v>6953</v>
      </c>
      <c r="B7139" s="41" t="s">
        <v>6960</v>
      </c>
      <c r="C7139" s="63">
        <v>6850401</v>
      </c>
      <c r="D7139" s="34" t="s">
        <v>6974</v>
      </c>
      <c r="E7139" s="37"/>
    </row>
    <row r="7140" spans="1:5" ht="23.25" hidden="1" x14ac:dyDescent="0.2">
      <c r="A7140" s="41" t="s">
        <v>6953</v>
      </c>
      <c r="B7140" s="41" t="s">
        <v>6960</v>
      </c>
      <c r="C7140" s="63">
        <v>6850402</v>
      </c>
      <c r="D7140" s="34" t="s">
        <v>6975</v>
      </c>
      <c r="E7140" s="37"/>
    </row>
    <row r="7141" spans="1:5" ht="23.25" hidden="1" x14ac:dyDescent="0.2">
      <c r="A7141" s="41" t="s">
        <v>6953</v>
      </c>
      <c r="B7141" s="41" t="s">
        <v>6960</v>
      </c>
      <c r="C7141" s="63">
        <v>6850403</v>
      </c>
      <c r="D7141" s="34" t="s">
        <v>108</v>
      </c>
      <c r="E7141" s="37"/>
    </row>
    <row r="7142" spans="1:5" ht="23.25" hidden="1" x14ac:dyDescent="0.2">
      <c r="A7142" s="41" t="s">
        <v>6953</v>
      </c>
      <c r="B7142" s="41" t="s">
        <v>6960</v>
      </c>
      <c r="C7142" s="63">
        <v>6850404</v>
      </c>
      <c r="D7142" s="34" t="s">
        <v>274</v>
      </c>
      <c r="E7142" s="37"/>
    </row>
    <row r="7143" spans="1:5" ht="23.25" hidden="1" x14ac:dyDescent="0.2">
      <c r="A7143" s="41" t="s">
        <v>6953</v>
      </c>
      <c r="B7143" s="41" t="s">
        <v>6960</v>
      </c>
      <c r="C7143" s="63">
        <v>6850405</v>
      </c>
      <c r="D7143" s="34" t="s">
        <v>6976</v>
      </c>
      <c r="E7143" s="37"/>
    </row>
    <row r="7144" spans="1:5" ht="23.25" hidden="1" x14ac:dyDescent="0.2">
      <c r="A7144" s="41" t="s">
        <v>6953</v>
      </c>
      <c r="B7144" s="41" t="s">
        <v>6960</v>
      </c>
      <c r="C7144" s="63">
        <v>6850406</v>
      </c>
      <c r="D7144" s="34" t="s">
        <v>6977</v>
      </c>
      <c r="E7144" s="37"/>
    </row>
    <row r="7145" spans="1:5" ht="23.25" hidden="1" x14ac:dyDescent="0.2">
      <c r="A7145" s="41" t="s">
        <v>6953</v>
      </c>
      <c r="B7145" s="41" t="s">
        <v>6960</v>
      </c>
      <c r="C7145" s="63">
        <v>6850407</v>
      </c>
      <c r="D7145" s="34" t="s">
        <v>6978</v>
      </c>
      <c r="E7145" s="37"/>
    </row>
    <row r="7146" spans="1:5" ht="23.25" hidden="1" x14ac:dyDescent="0.2">
      <c r="A7146" s="41" t="s">
        <v>6953</v>
      </c>
      <c r="B7146" s="41" t="s">
        <v>6980</v>
      </c>
      <c r="C7146" s="63">
        <v>6850501</v>
      </c>
      <c r="D7146" s="34" t="s">
        <v>6979</v>
      </c>
      <c r="E7146" s="37"/>
    </row>
    <row r="7147" spans="1:5" ht="23.25" hidden="1" x14ac:dyDescent="0.2">
      <c r="A7147" s="41" t="s">
        <v>6953</v>
      </c>
      <c r="B7147" s="41" t="s">
        <v>6980</v>
      </c>
      <c r="C7147" s="63">
        <v>6850502</v>
      </c>
      <c r="D7147" s="34" t="s">
        <v>6981</v>
      </c>
      <c r="E7147" s="37"/>
    </row>
    <row r="7148" spans="1:5" ht="23.25" hidden="1" x14ac:dyDescent="0.2">
      <c r="A7148" s="41" t="s">
        <v>6984</v>
      </c>
      <c r="B7148" s="41" t="s">
        <v>6983</v>
      </c>
      <c r="C7148" s="63">
        <v>2860101</v>
      </c>
      <c r="D7148" s="34" t="s">
        <v>6982</v>
      </c>
      <c r="E7148" s="37"/>
    </row>
    <row r="7149" spans="1:5" ht="23.25" hidden="1" x14ac:dyDescent="0.2">
      <c r="A7149" s="41" t="s">
        <v>6984</v>
      </c>
      <c r="B7149" s="41" t="s">
        <v>6983</v>
      </c>
      <c r="C7149" s="63">
        <v>4860101</v>
      </c>
      <c r="D7149" s="34" t="s">
        <v>6985</v>
      </c>
      <c r="E7149" s="37"/>
    </row>
    <row r="7150" spans="1:5" ht="23.25" hidden="1" x14ac:dyDescent="0.2">
      <c r="A7150" s="41" t="s">
        <v>6984</v>
      </c>
      <c r="B7150" s="41" t="s">
        <v>6987</v>
      </c>
      <c r="C7150" s="63">
        <v>4860401</v>
      </c>
      <c r="D7150" s="34" t="s">
        <v>6986</v>
      </c>
      <c r="E7150" s="37"/>
    </row>
    <row r="7151" spans="1:5" ht="23.25" hidden="1" x14ac:dyDescent="0.2">
      <c r="A7151" s="41" t="s">
        <v>6984</v>
      </c>
      <c r="B7151" s="41" t="s">
        <v>6983</v>
      </c>
      <c r="C7151" s="63">
        <v>5860102</v>
      </c>
      <c r="D7151" s="34" t="s">
        <v>6364</v>
      </c>
      <c r="E7151" s="37"/>
    </row>
    <row r="7152" spans="1:5" ht="23.25" hidden="1" x14ac:dyDescent="0.2">
      <c r="A7152" s="41" t="s">
        <v>6984</v>
      </c>
      <c r="B7152" s="41" t="s">
        <v>6983</v>
      </c>
      <c r="C7152" s="63">
        <v>5860117</v>
      </c>
      <c r="D7152" s="34" t="s">
        <v>6988</v>
      </c>
      <c r="E7152" s="37"/>
    </row>
    <row r="7153" spans="1:5" ht="23.25" hidden="1" x14ac:dyDescent="0.2">
      <c r="A7153" s="41" t="s">
        <v>6984</v>
      </c>
      <c r="B7153" s="41" t="s">
        <v>6983</v>
      </c>
      <c r="C7153" s="63">
        <v>5860118</v>
      </c>
      <c r="D7153" s="34" t="s">
        <v>6989</v>
      </c>
      <c r="E7153" s="37"/>
    </row>
    <row r="7154" spans="1:5" ht="23.25" hidden="1" x14ac:dyDescent="0.2">
      <c r="A7154" s="41" t="s">
        <v>6984</v>
      </c>
      <c r="B7154" s="41" t="s">
        <v>6991</v>
      </c>
      <c r="C7154" s="63">
        <v>5860211</v>
      </c>
      <c r="D7154" s="34" t="s">
        <v>6990</v>
      </c>
      <c r="E7154" s="37"/>
    </row>
    <row r="7155" spans="1:5" ht="23.25" hidden="1" x14ac:dyDescent="0.2">
      <c r="A7155" s="41" t="s">
        <v>6984</v>
      </c>
      <c r="B7155" s="41" t="s">
        <v>6991</v>
      </c>
      <c r="C7155" s="63">
        <v>5860212</v>
      </c>
      <c r="D7155" s="34" t="s">
        <v>6992</v>
      </c>
      <c r="E7155" s="37"/>
    </row>
    <row r="7156" spans="1:5" ht="23.25" hidden="1" x14ac:dyDescent="0.2">
      <c r="A7156" s="41" t="s">
        <v>6984</v>
      </c>
      <c r="B7156" s="41" t="s">
        <v>6994</v>
      </c>
      <c r="C7156" s="63">
        <v>5860308</v>
      </c>
      <c r="D7156" s="34" t="s">
        <v>6993</v>
      </c>
      <c r="E7156" s="37"/>
    </row>
    <row r="7157" spans="1:5" ht="23.25" hidden="1" x14ac:dyDescent="0.2">
      <c r="A7157" s="41" t="s">
        <v>6984</v>
      </c>
      <c r="B7157" s="41" t="s">
        <v>6994</v>
      </c>
      <c r="C7157" s="63">
        <v>5860309</v>
      </c>
      <c r="D7157" s="34" t="s">
        <v>6995</v>
      </c>
      <c r="E7157" s="37"/>
    </row>
    <row r="7158" spans="1:5" ht="23.25" hidden="1" x14ac:dyDescent="0.2">
      <c r="A7158" s="41" t="s">
        <v>6984</v>
      </c>
      <c r="B7158" s="41" t="s">
        <v>6994</v>
      </c>
      <c r="C7158" s="63">
        <v>5860310</v>
      </c>
      <c r="D7158" s="34" t="s">
        <v>6996</v>
      </c>
      <c r="E7158" s="37"/>
    </row>
    <row r="7159" spans="1:5" ht="23.25" hidden="1" x14ac:dyDescent="0.2">
      <c r="A7159" s="41" t="s">
        <v>6984</v>
      </c>
      <c r="B7159" s="41" t="s">
        <v>6987</v>
      </c>
      <c r="C7159" s="63">
        <v>5860413</v>
      </c>
      <c r="D7159" s="34" t="s">
        <v>6997</v>
      </c>
      <c r="E7159" s="37"/>
    </row>
    <row r="7160" spans="1:5" ht="23.25" hidden="1" x14ac:dyDescent="0.2">
      <c r="A7160" s="41" t="s">
        <v>6984</v>
      </c>
      <c r="B7160" s="41" t="s">
        <v>6999</v>
      </c>
      <c r="C7160" s="63">
        <v>5860505</v>
      </c>
      <c r="D7160" s="34" t="s">
        <v>6998</v>
      </c>
      <c r="E7160" s="37"/>
    </row>
    <row r="7161" spans="1:5" ht="23.25" hidden="1" x14ac:dyDescent="0.2">
      <c r="A7161" s="41" t="s">
        <v>6984</v>
      </c>
      <c r="B7161" s="41" t="s">
        <v>7001</v>
      </c>
      <c r="C7161" s="63">
        <v>5860605</v>
      </c>
      <c r="D7161" s="34" t="s">
        <v>7000</v>
      </c>
      <c r="E7161" s="37"/>
    </row>
    <row r="7162" spans="1:5" ht="23.25" hidden="1" x14ac:dyDescent="0.2">
      <c r="A7162" s="41" t="s">
        <v>6984</v>
      </c>
      <c r="B7162" s="41" t="s">
        <v>7002</v>
      </c>
      <c r="C7162" s="63">
        <v>5860711</v>
      </c>
      <c r="D7162" s="34" t="s">
        <v>1784</v>
      </c>
      <c r="E7162" s="37"/>
    </row>
    <row r="7163" spans="1:5" ht="23.25" hidden="1" x14ac:dyDescent="0.2">
      <c r="A7163" s="41" t="s">
        <v>6984</v>
      </c>
      <c r="B7163" s="41" t="s">
        <v>7004</v>
      </c>
      <c r="C7163" s="63">
        <v>5860804</v>
      </c>
      <c r="D7163" s="34" t="s">
        <v>7003</v>
      </c>
      <c r="E7163" s="37"/>
    </row>
    <row r="7164" spans="1:5" ht="23.25" hidden="1" x14ac:dyDescent="0.2">
      <c r="A7164" s="41" t="s">
        <v>6984</v>
      </c>
      <c r="B7164" s="41" t="s">
        <v>6983</v>
      </c>
      <c r="C7164" s="63">
        <v>6860101</v>
      </c>
      <c r="D7164" s="34" t="s">
        <v>2469</v>
      </c>
      <c r="E7164" s="37"/>
    </row>
    <row r="7165" spans="1:5" ht="23.25" hidden="1" x14ac:dyDescent="0.2">
      <c r="A7165" s="41" t="s">
        <v>6984</v>
      </c>
      <c r="B7165" s="41" t="s">
        <v>6983</v>
      </c>
      <c r="C7165" s="63">
        <v>6860103</v>
      </c>
      <c r="D7165" s="34" t="s">
        <v>7005</v>
      </c>
      <c r="E7165" s="37"/>
    </row>
    <row r="7166" spans="1:5" ht="23.25" hidden="1" x14ac:dyDescent="0.2">
      <c r="A7166" s="41" t="s">
        <v>6984</v>
      </c>
      <c r="B7166" s="41" t="s">
        <v>6983</v>
      </c>
      <c r="C7166" s="63">
        <v>6860104</v>
      </c>
      <c r="D7166" s="34" t="s">
        <v>5556</v>
      </c>
      <c r="E7166" s="37"/>
    </row>
    <row r="7167" spans="1:5" ht="23.25" hidden="1" x14ac:dyDescent="0.2">
      <c r="A7167" s="41" t="s">
        <v>6984</v>
      </c>
      <c r="B7167" s="41" t="s">
        <v>6983</v>
      </c>
      <c r="C7167" s="63">
        <v>6860105</v>
      </c>
      <c r="D7167" s="34" t="s">
        <v>7006</v>
      </c>
      <c r="E7167" s="37"/>
    </row>
    <row r="7168" spans="1:5" ht="23.25" hidden="1" x14ac:dyDescent="0.2">
      <c r="A7168" s="41" t="s">
        <v>6984</v>
      </c>
      <c r="B7168" s="41" t="s">
        <v>6983</v>
      </c>
      <c r="C7168" s="63">
        <v>6860106</v>
      </c>
      <c r="D7168" s="34" t="s">
        <v>5554</v>
      </c>
      <c r="E7168" s="37"/>
    </row>
    <row r="7169" spans="1:5" ht="23.25" hidden="1" x14ac:dyDescent="0.2">
      <c r="A7169" s="41" t="s">
        <v>6984</v>
      </c>
      <c r="B7169" s="41" t="s">
        <v>6983</v>
      </c>
      <c r="C7169" s="63">
        <v>6860107</v>
      </c>
      <c r="D7169" s="34" t="s">
        <v>7007</v>
      </c>
      <c r="E7169" s="37"/>
    </row>
    <row r="7170" spans="1:5" ht="23.25" hidden="1" x14ac:dyDescent="0.2">
      <c r="A7170" s="41" t="s">
        <v>6984</v>
      </c>
      <c r="B7170" s="41" t="s">
        <v>6983</v>
      </c>
      <c r="C7170" s="63">
        <v>6860108</v>
      </c>
      <c r="D7170" s="34" t="s">
        <v>7008</v>
      </c>
      <c r="E7170" s="37"/>
    </row>
    <row r="7171" spans="1:5" ht="23.25" hidden="1" x14ac:dyDescent="0.2">
      <c r="A7171" s="41" t="s">
        <v>6984</v>
      </c>
      <c r="B7171" s="41" t="s">
        <v>6983</v>
      </c>
      <c r="C7171" s="63">
        <v>6860109</v>
      </c>
      <c r="D7171" s="34" t="s">
        <v>7009</v>
      </c>
      <c r="E7171" s="37"/>
    </row>
    <row r="7172" spans="1:5" ht="23.25" hidden="1" x14ac:dyDescent="0.2">
      <c r="A7172" s="41" t="s">
        <v>6984</v>
      </c>
      <c r="B7172" s="41" t="s">
        <v>6983</v>
      </c>
      <c r="C7172" s="63">
        <v>6860110</v>
      </c>
      <c r="D7172" s="34" t="s">
        <v>7010</v>
      </c>
      <c r="E7172" s="37"/>
    </row>
    <row r="7173" spans="1:5" ht="23.25" hidden="1" x14ac:dyDescent="0.2">
      <c r="A7173" s="41" t="s">
        <v>6984</v>
      </c>
      <c r="B7173" s="41" t="s">
        <v>6983</v>
      </c>
      <c r="C7173" s="63">
        <v>6860111</v>
      </c>
      <c r="D7173" s="34" t="s">
        <v>7011</v>
      </c>
      <c r="E7173" s="37"/>
    </row>
    <row r="7174" spans="1:5" ht="23.25" hidden="1" x14ac:dyDescent="0.2">
      <c r="A7174" s="41" t="s">
        <v>6984</v>
      </c>
      <c r="B7174" s="41" t="s">
        <v>6983</v>
      </c>
      <c r="C7174" s="63">
        <v>6860112</v>
      </c>
      <c r="D7174" s="34" t="s">
        <v>371</v>
      </c>
      <c r="E7174" s="37"/>
    </row>
    <row r="7175" spans="1:5" ht="23.25" hidden="1" x14ac:dyDescent="0.2">
      <c r="A7175" s="41" t="s">
        <v>6984</v>
      </c>
      <c r="B7175" s="41" t="s">
        <v>6983</v>
      </c>
      <c r="C7175" s="63">
        <v>6860113</v>
      </c>
      <c r="D7175" s="34" t="s">
        <v>6075</v>
      </c>
      <c r="E7175" s="37"/>
    </row>
    <row r="7176" spans="1:5" ht="23.25" hidden="1" x14ac:dyDescent="0.2">
      <c r="A7176" s="41" t="s">
        <v>6984</v>
      </c>
      <c r="B7176" s="41" t="s">
        <v>6983</v>
      </c>
      <c r="C7176" s="63">
        <v>6860114</v>
      </c>
      <c r="D7176" s="34" t="s">
        <v>7012</v>
      </c>
      <c r="E7176" s="37"/>
    </row>
    <row r="7177" spans="1:5" ht="23.25" hidden="1" x14ac:dyDescent="0.2">
      <c r="A7177" s="41" t="s">
        <v>6984</v>
      </c>
      <c r="B7177" s="41" t="s">
        <v>6983</v>
      </c>
      <c r="C7177" s="63">
        <v>6860115</v>
      </c>
      <c r="D7177" s="34" t="s">
        <v>7013</v>
      </c>
      <c r="E7177" s="37"/>
    </row>
    <row r="7178" spans="1:5" ht="23.25" hidden="1" x14ac:dyDescent="0.2">
      <c r="A7178" s="41" t="s">
        <v>6984</v>
      </c>
      <c r="B7178" s="41" t="s">
        <v>6983</v>
      </c>
      <c r="C7178" s="63">
        <v>6860116</v>
      </c>
      <c r="D7178" s="34" t="s">
        <v>7014</v>
      </c>
      <c r="E7178" s="37"/>
    </row>
    <row r="7179" spans="1:5" ht="23.25" hidden="1" x14ac:dyDescent="0.2">
      <c r="A7179" s="41" t="s">
        <v>6984</v>
      </c>
      <c r="B7179" s="41" t="s">
        <v>6991</v>
      </c>
      <c r="C7179" s="63">
        <v>6860201</v>
      </c>
      <c r="D7179" s="34" t="s">
        <v>7015</v>
      </c>
      <c r="E7179" s="37"/>
    </row>
    <row r="7180" spans="1:5" ht="23.25" hidden="1" x14ac:dyDescent="0.2">
      <c r="A7180" s="41" t="s">
        <v>6984</v>
      </c>
      <c r="B7180" s="41" t="s">
        <v>6991</v>
      </c>
      <c r="C7180" s="63">
        <v>6860202</v>
      </c>
      <c r="D7180" s="34" t="s">
        <v>7016</v>
      </c>
      <c r="E7180" s="37"/>
    </row>
    <row r="7181" spans="1:5" ht="23.25" hidden="1" x14ac:dyDescent="0.2">
      <c r="A7181" s="41" t="s">
        <v>6984</v>
      </c>
      <c r="B7181" s="41" t="s">
        <v>6991</v>
      </c>
      <c r="C7181" s="63">
        <v>6860203</v>
      </c>
      <c r="D7181" s="34" t="s">
        <v>7017</v>
      </c>
      <c r="E7181" s="37"/>
    </row>
    <row r="7182" spans="1:5" ht="23.25" hidden="1" x14ac:dyDescent="0.2">
      <c r="A7182" s="41" t="s">
        <v>6984</v>
      </c>
      <c r="B7182" s="41" t="s">
        <v>6991</v>
      </c>
      <c r="C7182" s="63">
        <v>6860204</v>
      </c>
      <c r="D7182" s="34" t="s">
        <v>610</v>
      </c>
      <c r="E7182" s="37"/>
    </row>
    <row r="7183" spans="1:5" ht="23.25" hidden="1" x14ac:dyDescent="0.2">
      <c r="A7183" s="41" t="s">
        <v>6984</v>
      </c>
      <c r="B7183" s="41" t="s">
        <v>6991</v>
      </c>
      <c r="C7183" s="63">
        <v>6860205</v>
      </c>
      <c r="D7183" s="34" t="s">
        <v>7018</v>
      </c>
      <c r="E7183" s="37"/>
    </row>
    <row r="7184" spans="1:5" ht="23.25" hidden="1" x14ac:dyDescent="0.2">
      <c r="A7184" s="41" t="s">
        <v>6984</v>
      </c>
      <c r="B7184" s="41" t="s">
        <v>6991</v>
      </c>
      <c r="C7184" s="63">
        <v>6860206</v>
      </c>
      <c r="D7184" s="34" t="s">
        <v>7019</v>
      </c>
      <c r="E7184" s="37"/>
    </row>
    <row r="7185" spans="1:5" ht="23.25" hidden="1" x14ac:dyDescent="0.2">
      <c r="A7185" s="41" t="s">
        <v>6984</v>
      </c>
      <c r="B7185" s="41" t="s">
        <v>6991</v>
      </c>
      <c r="C7185" s="63">
        <v>6860207</v>
      </c>
      <c r="D7185" s="34" t="s">
        <v>6433</v>
      </c>
      <c r="E7185" s="37"/>
    </row>
    <row r="7186" spans="1:5" ht="23.25" hidden="1" x14ac:dyDescent="0.2">
      <c r="A7186" s="41" t="s">
        <v>6984</v>
      </c>
      <c r="B7186" s="41" t="s">
        <v>6991</v>
      </c>
      <c r="C7186" s="63">
        <v>6860208</v>
      </c>
      <c r="D7186" s="34" t="s">
        <v>7020</v>
      </c>
      <c r="E7186" s="37"/>
    </row>
    <row r="7187" spans="1:5" ht="23.25" hidden="1" x14ac:dyDescent="0.2">
      <c r="A7187" s="41" t="s">
        <v>6984</v>
      </c>
      <c r="B7187" s="41" t="s">
        <v>6991</v>
      </c>
      <c r="C7187" s="63">
        <v>6860209</v>
      </c>
      <c r="D7187" s="34" t="s">
        <v>7021</v>
      </c>
      <c r="E7187" s="37"/>
    </row>
    <row r="7188" spans="1:5" ht="23.25" hidden="1" x14ac:dyDescent="0.2">
      <c r="A7188" s="41" t="s">
        <v>6984</v>
      </c>
      <c r="B7188" s="41" t="s">
        <v>6991</v>
      </c>
      <c r="C7188" s="63">
        <v>6860210</v>
      </c>
      <c r="D7188" s="34" t="s">
        <v>7022</v>
      </c>
      <c r="E7188" s="37"/>
    </row>
    <row r="7189" spans="1:5" ht="23.25" hidden="1" x14ac:dyDescent="0.2">
      <c r="A7189" s="41" t="s">
        <v>6984</v>
      </c>
      <c r="B7189" s="41" t="s">
        <v>6994</v>
      </c>
      <c r="C7189" s="63">
        <v>6860301</v>
      </c>
      <c r="D7189" s="34" t="s">
        <v>7023</v>
      </c>
      <c r="E7189" s="37"/>
    </row>
    <row r="7190" spans="1:5" ht="23.25" hidden="1" x14ac:dyDescent="0.2">
      <c r="A7190" s="41" t="s">
        <v>6984</v>
      </c>
      <c r="B7190" s="41" t="s">
        <v>6994</v>
      </c>
      <c r="C7190" s="63">
        <v>6860302</v>
      </c>
      <c r="D7190" s="34" t="s">
        <v>7024</v>
      </c>
      <c r="E7190" s="37"/>
    </row>
    <row r="7191" spans="1:5" ht="23.25" hidden="1" x14ac:dyDescent="0.2">
      <c r="A7191" s="41" t="s">
        <v>6984</v>
      </c>
      <c r="B7191" s="41" t="s">
        <v>6994</v>
      </c>
      <c r="C7191" s="63">
        <v>6860303</v>
      </c>
      <c r="D7191" s="34" t="s">
        <v>7025</v>
      </c>
      <c r="E7191" s="37"/>
    </row>
    <row r="7192" spans="1:5" ht="23.25" hidden="1" x14ac:dyDescent="0.2">
      <c r="A7192" s="41" t="s">
        <v>6984</v>
      </c>
      <c r="B7192" s="41" t="s">
        <v>6994</v>
      </c>
      <c r="C7192" s="63">
        <v>6860304</v>
      </c>
      <c r="D7192" s="34" t="s">
        <v>6382</v>
      </c>
      <c r="E7192" s="37"/>
    </row>
    <row r="7193" spans="1:5" ht="23.25" hidden="1" x14ac:dyDescent="0.2">
      <c r="A7193" s="41" t="s">
        <v>6984</v>
      </c>
      <c r="B7193" s="41" t="s">
        <v>6994</v>
      </c>
      <c r="C7193" s="63">
        <v>6860305</v>
      </c>
      <c r="D7193" s="34" t="s">
        <v>7026</v>
      </c>
      <c r="E7193" s="37"/>
    </row>
    <row r="7194" spans="1:5" ht="23.25" hidden="1" x14ac:dyDescent="0.2">
      <c r="A7194" s="41" t="s">
        <v>6984</v>
      </c>
      <c r="B7194" s="41" t="s">
        <v>6994</v>
      </c>
      <c r="C7194" s="63">
        <v>6860306</v>
      </c>
      <c r="D7194" s="34" t="s">
        <v>7027</v>
      </c>
      <c r="E7194" s="37"/>
    </row>
    <row r="7195" spans="1:5" ht="23.25" hidden="1" x14ac:dyDescent="0.2">
      <c r="A7195" s="41" t="s">
        <v>6984</v>
      </c>
      <c r="B7195" s="41" t="s">
        <v>6994</v>
      </c>
      <c r="C7195" s="63">
        <v>6860307</v>
      </c>
      <c r="D7195" s="34" t="s">
        <v>7028</v>
      </c>
      <c r="E7195" s="37"/>
    </row>
    <row r="7196" spans="1:5" ht="23.25" hidden="1" x14ac:dyDescent="0.2">
      <c r="A7196" s="41" t="s">
        <v>6984</v>
      </c>
      <c r="B7196" s="41" t="s">
        <v>6987</v>
      </c>
      <c r="C7196" s="63">
        <v>6860402</v>
      </c>
      <c r="D7196" s="34" t="s">
        <v>7029</v>
      </c>
      <c r="E7196" s="37"/>
    </row>
    <row r="7197" spans="1:5" ht="23.25" hidden="1" x14ac:dyDescent="0.2">
      <c r="A7197" s="41" t="s">
        <v>6984</v>
      </c>
      <c r="B7197" s="41" t="s">
        <v>6987</v>
      </c>
      <c r="C7197" s="63">
        <v>6860403</v>
      </c>
      <c r="D7197" s="34" t="s">
        <v>7030</v>
      </c>
      <c r="E7197" s="37"/>
    </row>
    <row r="7198" spans="1:5" ht="23.25" hidden="1" x14ac:dyDescent="0.2">
      <c r="A7198" s="41" t="s">
        <v>6984</v>
      </c>
      <c r="B7198" s="41" t="s">
        <v>6987</v>
      </c>
      <c r="C7198" s="63">
        <v>6860405</v>
      </c>
      <c r="D7198" s="34" t="s">
        <v>7031</v>
      </c>
      <c r="E7198" s="37"/>
    </row>
    <row r="7199" spans="1:5" ht="23.25" hidden="1" x14ac:dyDescent="0.2">
      <c r="A7199" s="41" t="s">
        <v>6984</v>
      </c>
      <c r="B7199" s="41" t="s">
        <v>6987</v>
      </c>
      <c r="C7199" s="63">
        <v>6860406</v>
      </c>
      <c r="D7199" s="34" t="s">
        <v>7032</v>
      </c>
      <c r="E7199" s="37"/>
    </row>
    <row r="7200" spans="1:5" ht="23.25" hidden="1" x14ac:dyDescent="0.2">
      <c r="A7200" s="41" t="s">
        <v>6984</v>
      </c>
      <c r="B7200" s="41" t="s">
        <v>6987</v>
      </c>
      <c r="C7200" s="63">
        <v>6860407</v>
      </c>
      <c r="D7200" s="34" t="s">
        <v>6304</v>
      </c>
      <c r="E7200" s="37"/>
    </row>
    <row r="7201" spans="1:5" ht="23.25" hidden="1" x14ac:dyDescent="0.2">
      <c r="A7201" s="41" t="s">
        <v>6984</v>
      </c>
      <c r="B7201" s="41" t="s">
        <v>6987</v>
      </c>
      <c r="C7201" s="63">
        <v>6860408</v>
      </c>
      <c r="D7201" s="34" t="s">
        <v>7033</v>
      </c>
      <c r="E7201" s="37"/>
    </row>
    <row r="7202" spans="1:5" ht="23.25" hidden="1" x14ac:dyDescent="0.2">
      <c r="A7202" s="41" t="s">
        <v>6984</v>
      </c>
      <c r="B7202" s="41" t="s">
        <v>6987</v>
      </c>
      <c r="C7202" s="63">
        <v>6860409</v>
      </c>
      <c r="D7202" s="34" t="s">
        <v>7034</v>
      </c>
      <c r="E7202" s="37"/>
    </row>
    <row r="7203" spans="1:5" ht="23.25" hidden="1" x14ac:dyDescent="0.2">
      <c r="A7203" s="41" t="s">
        <v>6984</v>
      </c>
      <c r="B7203" s="41" t="s">
        <v>6987</v>
      </c>
      <c r="C7203" s="63">
        <v>6860410</v>
      </c>
      <c r="D7203" s="34" t="s">
        <v>7035</v>
      </c>
      <c r="E7203" s="37"/>
    </row>
    <row r="7204" spans="1:5" ht="23.25" hidden="1" x14ac:dyDescent="0.2">
      <c r="A7204" s="41" t="s">
        <v>6984</v>
      </c>
      <c r="B7204" s="41" t="s">
        <v>6987</v>
      </c>
      <c r="C7204" s="63">
        <v>6860411</v>
      </c>
      <c r="D7204" s="34" t="s">
        <v>7036</v>
      </c>
      <c r="E7204" s="37"/>
    </row>
    <row r="7205" spans="1:5" ht="23.25" hidden="1" x14ac:dyDescent="0.2">
      <c r="A7205" s="41" t="s">
        <v>6984</v>
      </c>
      <c r="B7205" s="41" t="s">
        <v>6987</v>
      </c>
      <c r="C7205" s="63">
        <v>6860412</v>
      </c>
      <c r="D7205" s="34" t="s">
        <v>7037</v>
      </c>
      <c r="E7205" s="37"/>
    </row>
    <row r="7206" spans="1:5" ht="23.25" hidden="1" x14ac:dyDescent="0.2">
      <c r="A7206" s="41" t="s">
        <v>6984</v>
      </c>
      <c r="B7206" s="41" t="s">
        <v>6999</v>
      </c>
      <c r="C7206" s="63">
        <v>6860501</v>
      </c>
      <c r="D7206" s="34" t="s">
        <v>7038</v>
      </c>
      <c r="E7206" s="37"/>
    </row>
    <row r="7207" spans="1:5" ht="23.25" hidden="1" x14ac:dyDescent="0.2">
      <c r="A7207" s="41" t="s">
        <v>6984</v>
      </c>
      <c r="B7207" s="41" t="s">
        <v>6999</v>
      </c>
      <c r="C7207" s="63">
        <v>6860502</v>
      </c>
      <c r="D7207" s="34" t="s">
        <v>3473</v>
      </c>
      <c r="E7207" s="37"/>
    </row>
    <row r="7208" spans="1:5" ht="23.25" hidden="1" x14ac:dyDescent="0.2">
      <c r="A7208" s="41" t="s">
        <v>6984</v>
      </c>
      <c r="B7208" s="41" t="s">
        <v>6999</v>
      </c>
      <c r="C7208" s="63">
        <v>6860503</v>
      </c>
      <c r="D7208" s="34" t="s">
        <v>7039</v>
      </c>
      <c r="E7208" s="37"/>
    </row>
    <row r="7209" spans="1:5" ht="23.25" hidden="1" x14ac:dyDescent="0.2">
      <c r="A7209" s="41" t="s">
        <v>6984</v>
      </c>
      <c r="B7209" s="41" t="s">
        <v>6999</v>
      </c>
      <c r="C7209" s="63">
        <v>6860504</v>
      </c>
      <c r="D7209" s="34" t="s">
        <v>6112</v>
      </c>
      <c r="E7209" s="37"/>
    </row>
    <row r="7210" spans="1:5" ht="23.25" hidden="1" x14ac:dyDescent="0.2">
      <c r="A7210" s="41" t="s">
        <v>6984</v>
      </c>
      <c r="B7210" s="41" t="s">
        <v>7001</v>
      </c>
      <c r="C7210" s="63">
        <v>6860601</v>
      </c>
      <c r="D7210" s="34" t="s">
        <v>7040</v>
      </c>
      <c r="E7210" s="37"/>
    </row>
    <row r="7211" spans="1:5" ht="23.25" hidden="1" x14ac:dyDescent="0.2">
      <c r="A7211" s="41" t="s">
        <v>6984</v>
      </c>
      <c r="B7211" s="41" t="s">
        <v>7001</v>
      </c>
      <c r="C7211" s="63">
        <v>6860602</v>
      </c>
      <c r="D7211" s="34" t="s">
        <v>7041</v>
      </c>
      <c r="E7211" s="37"/>
    </row>
    <row r="7212" spans="1:5" ht="23.25" hidden="1" x14ac:dyDescent="0.2">
      <c r="A7212" s="41" t="s">
        <v>6984</v>
      </c>
      <c r="B7212" s="41" t="s">
        <v>7001</v>
      </c>
      <c r="C7212" s="63">
        <v>6860603</v>
      </c>
      <c r="D7212" s="34" t="s">
        <v>7042</v>
      </c>
      <c r="E7212" s="37"/>
    </row>
    <row r="7213" spans="1:5" ht="23.25" hidden="1" x14ac:dyDescent="0.2">
      <c r="A7213" s="41" t="s">
        <v>6984</v>
      </c>
      <c r="B7213" s="41" t="s">
        <v>7001</v>
      </c>
      <c r="C7213" s="63">
        <v>6860604</v>
      </c>
      <c r="D7213" s="34" t="s">
        <v>7043</v>
      </c>
      <c r="E7213" s="37"/>
    </row>
    <row r="7214" spans="1:5" ht="23.25" hidden="1" x14ac:dyDescent="0.2">
      <c r="A7214" s="41" t="s">
        <v>6984</v>
      </c>
      <c r="B7214" s="41" t="s">
        <v>7002</v>
      </c>
      <c r="C7214" s="63">
        <v>6860701</v>
      </c>
      <c r="D7214" s="34" t="s">
        <v>7044</v>
      </c>
      <c r="E7214" s="37"/>
    </row>
    <row r="7215" spans="1:5" ht="23.25" hidden="1" x14ac:dyDescent="0.2">
      <c r="A7215" s="41" t="s">
        <v>6984</v>
      </c>
      <c r="B7215" s="41" t="s">
        <v>7002</v>
      </c>
      <c r="C7215" s="63">
        <v>6860702</v>
      </c>
      <c r="D7215" s="34" t="s">
        <v>7045</v>
      </c>
      <c r="E7215" s="37"/>
    </row>
    <row r="7216" spans="1:5" ht="23.25" hidden="1" x14ac:dyDescent="0.2">
      <c r="A7216" s="41" t="s">
        <v>6984</v>
      </c>
      <c r="B7216" s="41" t="s">
        <v>7002</v>
      </c>
      <c r="C7216" s="63">
        <v>6860703</v>
      </c>
      <c r="D7216" s="34" t="s">
        <v>7046</v>
      </c>
      <c r="E7216" s="37"/>
    </row>
    <row r="7217" spans="1:5" ht="23.25" hidden="1" x14ac:dyDescent="0.2">
      <c r="A7217" s="41" t="s">
        <v>6984</v>
      </c>
      <c r="B7217" s="41" t="s">
        <v>7002</v>
      </c>
      <c r="C7217" s="63">
        <v>6860704</v>
      </c>
      <c r="D7217" s="34" t="s">
        <v>7047</v>
      </c>
      <c r="E7217" s="37"/>
    </row>
    <row r="7218" spans="1:5" ht="23.25" hidden="1" x14ac:dyDescent="0.2">
      <c r="A7218" s="41" t="s">
        <v>6984</v>
      </c>
      <c r="B7218" s="41" t="s">
        <v>7002</v>
      </c>
      <c r="C7218" s="63">
        <v>6860705</v>
      </c>
      <c r="D7218" s="34" t="s">
        <v>4526</v>
      </c>
      <c r="E7218" s="37"/>
    </row>
    <row r="7219" spans="1:5" ht="23.25" hidden="1" x14ac:dyDescent="0.2">
      <c r="A7219" s="41" t="s">
        <v>6984</v>
      </c>
      <c r="B7219" s="41" t="s">
        <v>7002</v>
      </c>
      <c r="C7219" s="63">
        <v>6860706</v>
      </c>
      <c r="D7219" s="34" t="s">
        <v>7048</v>
      </c>
      <c r="E7219" s="37"/>
    </row>
    <row r="7220" spans="1:5" ht="23.25" hidden="1" x14ac:dyDescent="0.2">
      <c r="A7220" s="41" t="s">
        <v>6984</v>
      </c>
      <c r="B7220" s="41" t="s">
        <v>7002</v>
      </c>
      <c r="C7220" s="63">
        <v>6860707</v>
      </c>
      <c r="D7220" s="34" t="s">
        <v>7049</v>
      </c>
      <c r="E7220" s="37"/>
    </row>
    <row r="7221" spans="1:5" ht="23.25" hidden="1" x14ac:dyDescent="0.2">
      <c r="A7221" s="41" t="s">
        <v>6984</v>
      </c>
      <c r="B7221" s="41" t="s">
        <v>7002</v>
      </c>
      <c r="C7221" s="63">
        <v>6860708</v>
      </c>
      <c r="D7221" s="34" t="s">
        <v>7050</v>
      </c>
      <c r="E7221" s="37"/>
    </row>
    <row r="7222" spans="1:5" ht="23.25" hidden="1" x14ac:dyDescent="0.2">
      <c r="A7222" s="41" t="s">
        <v>6984</v>
      </c>
      <c r="B7222" s="41" t="s">
        <v>7002</v>
      </c>
      <c r="C7222" s="63">
        <v>6860709</v>
      </c>
      <c r="D7222" s="34" t="s">
        <v>7051</v>
      </c>
      <c r="E7222" s="37"/>
    </row>
    <row r="7223" spans="1:5" ht="23.25" hidden="1" x14ac:dyDescent="0.2">
      <c r="A7223" s="41" t="s">
        <v>6984</v>
      </c>
      <c r="B7223" s="41" t="s">
        <v>7002</v>
      </c>
      <c r="C7223" s="63">
        <v>6860710</v>
      </c>
      <c r="D7223" s="34" t="s">
        <v>7052</v>
      </c>
      <c r="E7223" s="37"/>
    </row>
    <row r="7224" spans="1:5" ht="23.25" hidden="1" x14ac:dyDescent="0.2">
      <c r="A7224" s="41" t="s">
        <v>6984</v>
      </c>
      <c r="B7224" s="41" t="s">
        <v>7004</v>
      </c>
      <c r="C7224" s="63">
        <v>6860801</v>
      </c>
      <c r="D7224" s="34" t="s">
        <v>7053</v>
      </c>
      <c r="E7224" s="37"/>
    </row>
    <row r="7225" spans="1:5" ht="23.25" hidden="1" x14ac:dyDescent="0.2">
      <c r="A7225" s="41" t="s">
        <v>6984</v>
      </c>
      <c r="B7225" s="41" t="s">
        <v>7004</v>
      </c>
      <c r="C7225" s="63">
        <v>6860802</v>
      </c>
      <c r="D7225" s="34" t="s">
        <v>7054</v>
      </c>
      <c r="E7225" s="37"/>
    </row>
    <row r="7226" spans="1:5" ht="23.25" hidden="1" x14ac:dyDescent="0.2">
      <c r="A7226" s="41" t="s">
        <v>6984</v>
      </c>
      <c r="B7226" s="41" t="s">
        <v>7004</v>
      </c>
      <c r="C7226" s="63">
        <v>6860803</v>
      </c>
      <c r="D7226" s="34" t="s">
        <v>1657</v>
      </c>
      <c r="E7226" s="37"/>
    </row>
    <row r="7227" spans="1:5" ht="23.25" hidden="1" x14ac:dyDescent="0.2">
      <c r="A7227" s="41" t="s">
        <v>7057</v>
      </c>
      <c r="B7227" s="41" t="s">
        <v>7056</v>
      </c>
      <c r="C7227" s="63">
        <v>2900101</v>
      </c>
      <c r="D7227" s="34" t="s">
        <v>7055</v>
      </c>
      <c r="E7227" s="37"/>
    </row>
    <row r="7228" spans="1:5" ht="23.25" hidden="1" x14ac:dyDescent="0.2">
      <c r="A7228" s="41" t="s">
        <v>7057</v>
      </c>
      <c r="B7228" s="41" t="s">
        <v>7056</v>
      </c>
      <c r="C7228" s="63">
        <v>3900101</v>
      </c>
      <c r="D7228" s="34" t="s">
        <v>7058</v>
      </c>
      <c r="E7228" s="37"/>
    </row>
    <row r="7229" spans="1:5" ht="23.25" hidden="1" x14ac:dyDescent="0.2">
      <c r="A7229" s="41" t="s">
        <v>7057</v>
      </c>
      <c r="B7229" s="41" t="s">
        <v>7060</v>
      </c>
      <c r="C7229" s="63">
        <v>3901101</v>
      </c>
      <c r="D7229" s="34" t="s">
        <v>7059</v>
      </c>
      <c r="E7229" s="37"/>
    </row>
    <row r="7230" spans="1:5" ht="23.25" hidden="1" x14ac:dyDescent="0.2">
      <c r="A7230" s="41" t="s">
        <v>7057</v>
      </c>
      <c r="B7230" s="41" t="s">
        <v>7062</v>
      </c>
      <c r="C7230" s="63">
        <v>4901001</v>
      </c>
      <c r="D7230" s="34" t="s">
        <v>7061</v>
      </c>
      <c r="E7230" s="37"/>
    </row>
    <row r="7231" spans="1:5" ht="23.25" hidden="1" x14ac:dyDescent="0.2">
      <c r="A7231" s="41" t="s">
        <v>7057</v>
      </c>
      <c r="B7231" s="41" t="s">
        <v>7060</v>
      </c>
      <c r="C7231" s="63">
        <v>4901101</v>
      </c>
      <c r="D7231" s="34" t="s">
        <v>7063</v>
      </c>
      <c r="E7231" s="37"/>
    </row>
    <row r="7232" spans="1:5" ht="23.25" hidden="1" x14ac:dyDescent="0.2">
      <c r="A7232" s="41" t="s">
        <v>7057</v>
      </c>
      <c r="B7232" s="41" t="s">
        <v>7062</v>
      </c>
      <c r="C7232" s="63">
        <v>4901102</v>
      </c>
      <c r="D7232" s="34" t="s">
        <v>7064</v>
      </c>
      <c r="E7232" s="37"/>
    </row>
    <row r="7233" spans="1:5" ht="23.25" hidden="1" x14ac:dyDescent="0.2">
      <c r="A7233" s="41" t="s">
        <v>7057</v>
      </c>
      <c r="B7233" s="41" t="s">
        <v>7066</v>
      </c>
      <c r="C7233" s="63">
        <v>4901510</v>
      </c>
      <c r="D7233" s="34" t="s">
        <v>7065</v>
      </c>
      <c r="E7233" s="37"/>
    </row>
    <row r="7234" spans="1:5" ht="23.25" hidden="1" x14ac:dyDescent="0.2">
      <c r="A7234" s="41" t="s">
        <v>7057</v>
      </c>
      <c r="B7234" s="41" t="s">
        <v>7068</v>
      </c>
      <c r="C7234" s="63">
        <v>5900212</v>
      </c>
      <c r="D7234" s="34" t="s">
        <v>7067</v>
      </c>
      <c r="E7234" s="37"/>
    </row>
    <row r="7235" spans="1:5" ht="23.25" hidden="1" x14ac:dyDescent="0.2">
      <c r="A7235" s="41" t="s">
        <v>7057</v>
      </c>
      <c r="B7235" s="41" t="s">
        <v>7070</v>
      </c>
      <c r="C7235" s="63">
        <v>5900315</v>
      </c>
      <c r="D7235" s="34" t="s">
        <v>7069</v>
      </c>
      <c r="E7235" s="37"/>
    </row>
    <row r="7236" spans="1:5" ht="23.25" hidden="1" x14ac:dyDescent="0.2">
      <c r="A7236" s="41" t="s">
        <v>7057</v>
      </c>
      <c r="B7236" s="41" t="s">
        <v>7072</v>
      </c>
      <c r="C7236" s="63">
        <v>5900411</v>
      </c>
      <c r="D7236" s="34" t="s">
        <v>7071</v>
      </c>
      <c r="E7236" s="37"/>
    </row>
    <row r="7237" spans="1:5" ht="23.25" hidden="1" x14ac:dyDescent="0.2">
      <c r="A7237" s="41" t="s">
        <v>7057</v>
      </c>
      <c r="B7237" s="41" t="s">
        <v>7074</v>
      </c>
      <c r="C7237" s="63">
        <v>5900508</v>
      </c>
      <c r="D7237" s="34" t="s">
        <v>7073</v>
      </c>
      <c r="E7237" s="37"/>
    </row>
    <row r="7238" spans="1:5" ht="23.25" hidden="1" x14ac:dyDescent="0.2">
      <c r="A7238" s="41" t="s">
        <v>7057</v>
      </c>
      <c r="B7238" s="41" t="s">
        <v>7076</v>
      </c>
      <c r="C7238" s="63">
        <v>5900610</v>
      </c>
      <c r="D7238" s="34" t="s">
        <v>7075</v>
      </c>
      <c r="E7238" s="37"/>
    </row>
    <row r="7239" spans="1:5" ht="23.25" hidden="1" x14ac:dyDescent="0.2">
      <c r="A7239" s="41" t="s">
        <v>7057</v>
      </c>
      <c r="B7239" s="41" t="s">
        <v>7078</v>
      </c>
      <c r="C7239" s="63">
        <v>5900712</v>
      </c>
      <c r="D7239" s="34" t="s">
        <v>7077</v>
      </c>
      <c r="E7239" s="37"/>
    </row>
    <row r="7240" spans="1:5" ht="23.25" hidden="1" x14ac:dyDescent="0.2">
      <c r="A7240" s="41" t="s">
        <v>7057</v>
      </c>
      <c r="B7240" s="41" t="s">
        <v>7078</v>
      </c>
      <c r="C7240" s="63">
        <v>5900713</v>
      </c>
      <c r="D7240" s="34" t="s">
        <v>7079</v>
      </c>
      <c r="E7240" s="37"/>
    </row>
    <row r="7241" spans="1:5" ht="23.25" hidden="1" x14ac:dyDescent="0.2">
      <c r="A7241" s="41" t="s">
        <v>7057</v>
      </c>
      <c r="B7241" s="41" t="s">
        <v>7080</v>
      </c>
      <c r="C7241" s="63">
        <v>5900906</v>
      </c>
      <c r="D7241" s="34" t="s">
        <v>5341</v>
      </c>
      <c r="E7241" s="37"/>
    </row>
    <row r="7242" spans="1:5" ht="23.25" hidden="1" x14ac:dyDescent="0.2">
      <c r="A7242" s="41" t="s">
        <v>7057</v>
      </c>
      <c r="B7242" s="41" t="s">
        <v>7080</v>
      </c>
      <c r="C7242" s="63">
        <v>5900907</v>
      </c>
      <c r="D7242" s="34" t="s">
        <v>7081</v>
      </c>
      <c r="E7242" s="37"/>
    </row>
    <row r="7243" spans="1:5" ht="23.25" hidden="1" x14ac:dyDescent="0.2">
      <c r="A7243" s="41" t="s">
        <v>7057</v>
      </c>
      <c r="B7243" s="41" t="s">
        <v>7062</v>
      </c>
      <c r="C7243" s="63">
        <v>5901007</v>
      </c>
      <c r="D7243" s="34" t="s">
        <v>7082</v>
      </c>
      <c r="E7243" s="37"/>
    </row>
    <row r="7244" spans="1:5" ht="23.25" hidden="1" x14ac:dyDescent="0.2">
      <c r="A7244" s="41" t="s">
        <v>7057</v>
      </c>
      <c r="B7244" s="41" t="s">
        <v>7062</v>
      </c>
      <c r="C7244" s="63">
        <v>5901009</v>
      </c>
      <c r="D7244" s="34" t="s">
        <v>7083</v>
      </c>
      <c r="E7244" s="37"/>
    </row>
    <row r="7245" spans="1:5" ht="23.25" hidden="1" x14ac:dyDescent="0.2">
      <c r="A7245" s="41" t="s">
        <v>7057</v>
      </c>
      <c r="B7245" s="41" t="s">
        <v>7062</v>
      </c>
      <c r="C7245" s="63">
        <v>5901011</v>
      </c>
      <c r="D7245" s="34" t="s">
        <v>7084</v>
      </c>
      <c r="E7245" s="37"/>
    </row>
    <row r="7246" spans="1:5" ht="23.25" hidden="1" x14ac:dyDescent="0.2">
      <c r="A7246" s="41" t="s">
        <v>7057</v>
      </c>
      <c r="B7246" s="41" t="s">
        <v>7060</v>
      </c>
      <c r="C7246" s="63">
        <v>5901110</v>
      </c>
      <c r="D7246" s="34" t="s">
        <v>7085</v>
      </c>
      <c r="E7246" s="37"/>
    </row>
    <row r="7247" spans="1:5" ht="23.25" hidden="1" x14ac:dyDescent="0.2">
      <c r="A7247" s="41" t="s">
        <v>7057</v>
      </c>
      <c r="B7247" s="41" t="s">
        <v>7060</v>
      </c>
      <c r="C7247" s="63">
        <v>5901111</v>
      </c>
      <c r="D7247" s="34" t="s">
        <v>7086</v>
      </c>
      <c r="E7247" s="37"/>
    </row>
    <row r="7248" spans="1:5" ht="23.25" hidden="1" x14ac:dyDescent="0.2">
      <c r="A7248" s="41" t="s">
        <v>7057</v>
      </c>
      <c r="B7248" s="41" t="s">
        <v>7060</v>
      </c>
      <c r="C7248" s="63">
        <v>5901112</v>
      </c>
      <c r="D7248" s="34" t="s">
        <v>7087</v>
      </c>
      <c r="E7248" s="37"/>
    </row>
    <row r="7249" spans="1:5" ht="23.25" hidden="1" x14ac:dyDescent="0.2">
      <c r="A7249" s="41" t="s">
        <v>7057</v>
      </c>
      <c r="B7249" s="41" t="s">
        <v>7060</v>
      </c>
      <c r="C7249" s="63">
        <v>5901113</v>
      </c>
      <c r="D7249" s="34" t="s">
        <v>7088</v>
      </c>
      <c r="E7249" s="37"/>
    </row>
    <row r="7250" spans="1:5" ht="23.25" hidden="1" x14ac:dyDescent="0.2">
      <c r="A7250" s="41" t="s">
        <v>7057</v>
      </c>
      <c r="B7250" s="41" t="s">
        <v>7090</v>
      </c>
      <c r="C7250" s="63">
        <v>5901305</v>
      </c>
      <c r="D7250" s="34" t="s">
        <v>7089</v>
      </c>
      <c r="E7250" s="37"/>
    </row>
    <row r="7251" spans="1:5" ht="23.25" hidden="1" x14ac:dyDescent="0.2">
      <c r="A7251" s="41" t="s">
        <v>7057</v>
      </c>
      <c r="B7251" s="41" t="s">
        <v>7056</v>
      </c>
      <c r="C7251" s="63">
        <v>6900101</v>
      </c>
      <c r="D7251" s="34" t="s">
        <v>7091</v>
      </c>
      <c r="E7251" s="37"/>
    </row>
    <row r="7252" spans="1:5" ht="23.25" hidden="1" x14ac:dyDescent="0.2">
      <c r="A7252" s="41" t="s">
        <v>7057</v>
      </c>
      <c r="B7252" s="41" t="s">
        <v>7056</v>
      </c>
      <c r="C7252" s="63">
        <v>6900102</v>
      </c>
      <c r="D7252" s="34" t="s">
        <v>7092</v>
      </c>
      <c r="E7252" s="37"/>
    </row>
    <row r="7253" spans="1:5" ht="23.25" hidden="1" x14ac:dyDescent="0.2">
      <c r="A7253" s="41" t="s">
        <v>7057</v>
      </c>
      <c r="B7253" s="41" t="s">
        <v>7056</v>
      </c>
      <c r="C7253" s="63">
        <v>6900103</v>
      </c>
      <c r="D7253" s="34" t="s">
        <v>7093</v>
      </c>
      <c r="E7253" s="37"/>
    </row>
    <row r="7254" spans="1:5" ht="23.25" hidden="1" x14ac:dyDescent="0.2">
      <c r="A7254" s="41" t="s">
        <v>7057</v>
      </c>
      <c r="B7254" s="41" t="s">
        <v>7056</v>
      </c>
      <c r="C7254" s="63">
        <v>6900104</v>
      </c>
      <c r="D7254" s="34" t="s">
        <v>7094</v>
      </c>
      <c r="E7254" s="37"/>
    </row>
    <row r="7255" spans="1:5" ht="23.25" hidden="1" x14ac:dyDescent="0.2">
      <c r="A7255" s="41" t="s">
        <v>7057</v>
      </c>
      <c r="B7255" s="41" t="s">
        <v>7056</v>
      </c>
      <c r="C7255" s="63">
        <v>6900105</v>
      </c>
      <c r="D7255" s="34" t="s">
        <v>7095</v>
      </c>
      <c r="E7255" s="37"/>
    </row>
    <row r="7256" spans="1:5" ht="23.25" hidden="1" x14ac:dyDescent="0.2">
      <c r="A7256" s="41" t="s">
        <v>7057</v>
      </c>
      <c r="B7256" s="41" t="s">
        <v>7068</v>
      </c>
      <c r="C7256" s="63">
        <v>6900201</v>
      </c>
      <c r="D7256" s="34" t="s">
        <v>7096</v>
      </c>
      <c r="E7256" s="37"/>
    </row>
    <row r="7257" spans="1:5" ht="23.25" hidden="1" x14ac:dyDescent="0.2">
      <c r="A7257" s="41" t="s">
        <v>7057</v>
      </c>
      <c r="B7257" s="41" t="s">
        <v>7068</v>
      </c>
      <c r="C7257" s="63">
        <v>6900202</v>
      </c>
      <c r="D7257" s="34" t="s">
        <v>7097</v>
      </c>
      <c r="E7257" s="37"/>
    </row>
    <row r="7258" spans="1:5" ht="23.25" hidden="1" x14ac:dyDescent="0.2">
      <c r="A7258" s="41" t="s">
        <v>7057</v>
      </c>
      <c r="B7258" s="41" t="s">
        <v>7068</v>
      </c>
      <c r="C7258" s="63">
        <v>6900203</v>
      </c>
      <c r="D7258" s="34" t="s">
        <v>7098</v>
      </c>
      <c r="E7258" s="37"/>
    </row>
    <row r="7259" spans="1:5" ht="23.25" hidden="1" x14ac:dyDescent="0.2">
      <c r="A7259" s="41" t="s">
        <v>7057</v>
      </c>
      <c r="B7259" s="41" t="s">
        <v>7068</v>
      </c>
      <c r="C7259" s="63">
        <v>6900204</v>
      </c>
      <c r="D7259" s="34" t="s">
        <v>7044</v>
      </c>
      <c r="E7259" s="37"/>
    </row>
    <row r="7260" spans="1:5" ht="23.25" hidden="1" x14ac:dyDescent="0.2">
      <c r="A7260" s="41" t="s">
        <v>7057</v>
      </c>
      <c r="B7260" s="41" t="s">
        <v>7068</v>
      </c>
      <c r="C7260" s="63">
        <v>6900205</v>
      </c>
      <c r="D7260" s="34" t="s">
        <v>7099</v>
      </c>
      <c r="E7260" s="37"/>
    </row>
    <row r="7261" spans="1:5" ht="23.25" hidden="1" x14ac:dyDescent="0.2">
      <c r="A7261" s="41" t="s">
        <v>7057</v>
      </c>
      <c r="B7261" s="41" t="s">
        <v>7068</v>
      </c>
      <c r="C7261" s="63">
        <v>6900206</v>
      </c>
      <c r="D7261" s="34" t="s">
        <v>5596</v>
      </c>
      <c r="E7261" s="37"/>
    </row>
    <row r="7262" spans="1:5" ht="23.25" hidden="1" x14ac:dyDescent="0.2">
      <c r="A7262" s="41" t="s">
        <v>7057</v>
      </c>
      <c r="B7262" s="41" t="s">
        <v>7068</v>
      </c>
      <c r="C7262" s="63">
        <v>6900207</v>
      </c>
      <c r="D7262" s="34" t="s">
        <v>283</v>
      </c>
      <c r="E7262" s="37"/>
    </row>
    <row r="7263" spans="1:5" ht="23.25" hidden="1" x14ac:dyDescent="0.2">
      <c r="A7263" s="41" t="s">
        <v>7057</v>
      </c>
      <c r="B7263" s="41" t="s">
        <v>7068</v>
      </c>
      <c r="C7263" s="63">
        <v>6900208</v>
      </c>
      <c r="D7263" s="34" t="s">
        <v>6335</v>
      </c>
      <c r="E7263" s="37"/>
    </row>
    <row r="7264" spans="1:5" ht="23.25" hidden="1" x14ac:dyDescent="0.2">
      <c r="A7264" s="41" t="s">
        <v>7057</v>
      </c>
      <c r="B7264" s="41" t="s">
        <v>7068</v>
      </c>
      <c r="C7264" s="63">
        <v>6900209</v>
      </c>
      <c r="D7264" s="34" t="s">
        <v>1344</v>
      </c>
      <c r="E7264" s="37"/>
    </row>
    <row r="7265" spans="1:5" ht="23.25" hidden="1" x14ac:dyDescent="0.2">
      <c r="A7265" s="41" t="s">
        <v>7057</v>
      </c>
      <c r="B7265" s="41" t="s">
        <v>7068</v>
      </c>
      <c r="C7265" s="63">
        <v>6900210</v>
      </c>
      <c r="D7265" s="34" t="s">
        <v>7100</v>
      </c>
      <c r="E7265" s="37"/>
    </row>
    <row r="7266" spans="1:5" ht="23.25" hidden="1" x14ac:dyDescent="0.2">
      <c r="A7266" s="41" t="s">
        <v>7057</v>
      </c>
      <c r="B7266" s="41" t="s">
        <v>7068</v>
      </c>
      <c r="C7266" s="63">
        <v>6900211</v>
      </c>
      <c r="D7266" s="34" t="s">
        <v>7101</v>
      </c>
      <c r="E7266" s="37"/>
    </row>
    <row r="7267" spans="1:5" ht="23.25" hidden="1" x14ac:dyDescent="0.2">
      <c r="A7267" s="41" t="s">
        <v>7057</v>
      </c>
      <c r="B7267" s="41" t="s">
        <v>7070</v>
      </c>
      <c r="C7267" s="63">
        <v>6900301</v>
      </c>
      <c r="D7267" s="34" t="s">
        <v>292</v>
      </c>
      <c r="E7267" s="37"/>
    </row>
    <row r="7268" spans="1:5" ht="23.25" hidden="1" x14ac:dyDescent="0.2">
      <c r="A7268" s="41" t="s">
        <v>7057</v>
      </c>
      <c r="B7268" s="41" t="s">
        <v>7070</v>
      </c>
      <c r="C7268" s="63">
        <v>6900302</v>
      </c>
      <c r="D7268" s="34" t="s">
        <v>960</v>
      </c>
      <c r="E7268" s="37"/>
    </row>
    <row r="7269" spans="1:5" ht="23.25" hidden="1" x14ac:dyDescent="0.2">
      <c r="A7269" s="41" t="s">
        <v>7057</v>
      </c>
      <c r="B7269" s="41" t="s">
        <v>7070</v>
      </c>
      <c r="C7269" s="63">
        <v>6900303</v>
      </c>
      <c r="D7269" s="34" t="s">
        <v>7102</v>
      </c>
      <c r="E7269" s="37"/>
    </row>
    <row r="7270" spans="1:5" ht="23.25" hidden="1" x14ac:dyDescent="0.2">
      <c r="A7270" s="41" t="s">
        <v>7057</v>
      </c>
      <c r="B7270" s="41" t="s">
        <v>7070</v>
      </c>
      <c r="C7270" s="63">
        <v>6900304</v>
      </c>
      <c r="D7270" s="34" t="s">
        <v>7103</v>
      </c>
      <c r="E7270" s="37"/>
    </row>
    <row r="7271" spans="1:5" ht="23.25" hidden="1" x14ac:dyDescent="0.2">
      <c r="A7271" s="41" t="s">
        <v>7057</v>
      </c>
      <c r="B7271" s="41" t="s">
        <v>7070</v>
      </c>
      <c r="C7271" s="63">
        <v>6900305</v>
      </c>
      <c r="D7271" s="34" t="s">
        <v>7104</v>
      </c>
      <c r="E7271" s="37"/>
    </row>
    <row r="7272" spans="1:5" ht="23.25" hidden="1" x14ac:dyDescent="0.2">
      <c r="A7272" s="41" t="s">
        <v>7057</v>
      </c>
      <c r="B7272" s="41" t="s">
        <v>7070</v>
      </c>
      <c r="C7272" s="63">
        <v>6900306</v>
      </c>
      <c r="D7272" s="34" t="s">
        <v>7105</v>
      </c>
      <c r="E7272" s="37"/>
    </row>
    <row r="7273" spans="1:5" ht="23.25" hidden="1" x14ac:dyDescent="0.2">
      <c r="A7273" s="41" t="s">
        <v>7057</v>
      </c>
      <c r="B7273" s="41" t="s">
        <v>7070</v>
      </c>
      <c r="C7273" s="63">
        <v>6900307</v>
      </c>
      <c r="D7273" s="34" t="s">
        <v>7106</v>
      </c>
      <c r="E7273" s="37"/>
    </row>
    <row r="7274" spans="1:5" ht="23.25" hidden="1" x14ac:dyDescent="0.2">
      <c r="A7274" s="41" t="s">
        <v>7057</v>
      </c>
      <c r="B7274" s="41" t="s">
        <v>7070</v>
      </c>
      <c r="C7274" s="63">
        <v>6900308</v>
      </c>
      <c r="D7274" s="34" t="s">
        <v>7107</v>
      </c>
      <c r="E7274" s="37"/>
    </row>
    <row r="7275" spans="1:5" ht="23.25" hidden="1" x14ac:dyDescent="0.2">
      <c r="A7275" s="41" t="s">
        <v>7057</v>
      </c>
      <c r="B7275" s="41" t="s">
        <v>7070</v>
      </c>
      <c r="C7275" s="63">
        <v>6900309</v>
      </c>
      <c r="D7275" s="34" t="s">
        <v>7108</v>
      </c>
      <c r="E7275" s="37"/>
    </row>
    <row r="7276" spans="1:5" ht="23.25" hidden="1" x14ac:dyDescent="0.2">
      <c r="A7276" s="41" t="s">
        <v>7057</v>
      </c>
      <c r="B7276" s="41" t="s">
        <v>7070</v>
      </c>
      <c r="C7276" s="63">
        <v>6900310</v>
      </c>
      <c r="D7276" s="34" t="s">
        <v>7109</v>
      </c>
      <c r="E7276" s="37"/>
    </row>
    <row r="7277" spans="1:5" ht="23.25" hidden="1" x14ac:dyDescent="0.2">
      <c r="A7277" s="41" t="s">
        <v>7057</v>
      </c>
      <c r="B7277" s="41" t="s">
        <v>7070</v>
      </c>
      <c r="C7277" s="63">
        <v>6900311</v>
      </c>
      <c r="D7277" s="34" t="s">
        <v>7110</v>
      </c>
      <c r="E7277" s="37"/>
    </row>
    <row r="7278" spans="1:5" ht="23.25" hidden="1" x14ac:dyDescent="0.2">
      <c r="A7278" s="41" t="s">
        <v>7057</v>
      </c>
      <c r="B7278" s="41" t="s">
        <v>7070</v>
      </c>
      <c r="C7278" s="63">
        <v>6900312</v>
      </c>
      <c r="D7278" s="34" t="s">
        <v>2816</v>
      </c>
      <c r="E7278" s="37"/>
    </row>
    <row r="7279" spans="1:5" ht="23.25" hidden="1" x14ac:dyDescent="0.2">
      <c r="A7279" s="41" t="s">
        <v>7057</v>
      </c>
      <c r="B7279" s="41" t="s">
        <v>7070</v>
      </c>
      <c r="C7279" s="63">
        <v>6900313</v>
      </c>
      <c r="D7279" s="34" t="s">
        <v>7111</v>
      </c>
      <c r="E7279" s="37"/>
    </row>
    <row r="7280" spans="1:5" ht="23.25" hidden="1" x14ac:dyDescent="0.2">
      <c r="A7280" s="41" t="s">
        <v>7057</v>
      </c>
      <c r="B7280" s="41" t="s">
        <v>7070</v>
      </c>
      <c r="C7280" s="63">
        <v>6900314</v>
      </c>
      <c r="D7280" s="34" t="s">
        <v>7112</v>
      </c>
      <c r="E7280" s="37"/>
    </row>
    <row r="7281" spans="1:5" ht="23.25" hidden="1" x14ac:dyDescent="0.2">
      <c r="A7281" s="41" t="s">
        <v>7057</v>
      </c>
      <c r="B7281" s="41" t="s">
        <v>7072</v>
      </c>
      <c r="C7281" s="63">
        <v>6900401</v>
      </c>
      <c r="D7281" s="34" t="s">
        <v>7113</v>
      </c>
      <c r="E7281" s="37"/>
    </row>
    <row r="7282" spans="1:5" ht="23.25" hidden="1" x14ac:dyDescent="0.2">
      <c r="A7282" s="41" t="s">
        <v>7057</v>
      </c>
      <c r="B7282" s="41" t="s">
        <v>7072</v>
      </c>
      <c r="C7282" s="63">
        <v>6900402</v>
      </c>
      <c r="D7282" s="34" t="s">
        <v>7114</v>
      </c>
      <c r="E7282" s="37"/>
    </row>
    <row r="7283" spans="1:5" ht="23.25" hidden="1" x14ac:dyDescent="0.2">
      <c r="A7283" s="41" t="s">
        <v>7057</v>
      </c>
      <c r="B7283" s="41" t="s">
        <v>7072</v>
      </c>
      <c r="C7283" s="63">
        <v>6900403</v>
      </c>
      <c r="D7283" s="34" t="s">
        <v>7115</v>
      </c>
      <c r="E7283" s="37"/>
    </row>
    <row r="7284" spans="1:5" ht="23.25" hidden="1" x14ac:dyDescent="0.2">
      <c r="A7284" s="41" t="s">
        <v>7057</v>
      </c>
      <c r="B7284" s="41" t="s">
        <v>7072</v>
      </c>
      <c r="C7284" s="63">
        <v>6900404</v>
      </c>
      <c r="D7284" s="34" t="s">
        <v>5738</v>
      </c>
      <c r="E7284" s="37"/>
    </row>
    <row r="7285" spans="1:5" ht="23.25" hidden="1" x14ac:dyDescent="0.2">
      <c r="A7285" s="41" t="s">
        <v>7057</v>
      </c>
      <c r="B7285" s="41" t="s">
        <v>7072</v>
      </c>
      <c r="C7285" s="63">
        <v>6900405</v>
      </c>
      <c r="D7285" s="34" t="s">
        <v>7116</v>
      </c>
      <c r="E7285" s="37"/>
    </row>
    <row r="7286" spans="1:5" ht="23.25" hidden="1" x14ac:dyDescent="0.2">
      <c r="A7286" s="41" t="s">
        <v>7057</v>
      </c>
      <c r="B7286" s="41" t="s">
        <v>7072</v>
      </c>
      <c r="C7286" s="63">
        <v>6900406</v>
      </c>
      <c r="D7286" s="34" t="s">
        <v>7117</v>
      </c>
      <c r="E7286" s="37"/>
    </row>
    <row r="7287" spans="1:5" ht="23.25" hidden="1" x14ac:dyDescent="0.2">
      <c r="A7287" s="41" t="s">
        <v>7057</v>
      </c>
      <c r="B7287" s="41" t="s">
        <v>7072</v>
      </c>
      <c r="C7287" s="63">
        <v>6900407</v>
      </c>
      <c r="D7287" s="34" t="s">
        <v>7118</v>
      </c>
      <c r="E7287" s="37"/>
    </row>
    <row r="7288" spans="1:5" ht="23.25" hidden="1" x14ac:dyDescent="0.2">
      <c r="A7288" s="41" t="s">
        <v>7057</v>
      </c>
      <c r="B7288" s="41" t="s">
        <v>7072</v>
      </c>
      <c r="C7288" s="63">
        <v>6900408</v>
      </c>
      <c r="D7288" s="34" t="s">
        <v>7119</v>
      </c>
      <c r="E7288" s="37"/>
    </row>
    <row r="7289" spans="1:5" ht="23.25" hidden="1" x14ac:dyDescent="0.2">
      <c r="A7289" s="41" t="s">
        <v>7057</v>
      </c>
      <c r="B7289" s="41" t="s">
        <v>7072</v>
      </c>
      <c r="C7289" s="63">
        <v>6900409</v>
      </c>
      <c r="D7289" s="34" t="s">
        <v>7120</v>
      </c>
      <c r="E7289" s="37"/>
    </row>
    <row r="7290" spans="1:5" ht="23.25" hidden="1" x14ac:dyDescent="0.2">
      <c r="A7290" s="41" t="s">
        <v>7057</v>
      </c>
      <c r="B7290" s="41" t="s">
        <v>7072</v>
      </c>
      <c r="C7290" s="63">
        <v>6900410</v>
      </c>
      <c r="D7290" s="34" t="s">
        <v>7121</v>
      </c>
      <c r="E7290" s="37"/>
    </row>
    <row r="7291" spans="1:5" ht="23.25" hidden="1" x14ac:dyDescent="0.2">
      <c r="A7291" s="41" t="s">
        <v>7057</v>
      </c>
      <c r="B7291" s="41" t="s">
        <v>7074</v>
      </c>
      <c r="C7291" s="63">
        <v>6900501</v>
      </c>
      <c r="D7291" s="34" t="s">
        <v>7122</v>
      </c>
      <c r="E7291" s="37"/>
    </row>
    <row r="7292" spans="1:5" ht="23.25" hidden="1" x14ac:dyDescent="0.2">
      <c r="A7292" s="41" t="s">
        <v>7057</v>
      </c>
      <c r="B7292" s="41" t="s">
        <v>7074</v>
      </c>
      <c r="C7292" s="63">
        <v>6900502</v>
      </c>
      <c r="D7292" s="34" t="s">
        <v>7123</v>
      </c>
      <c r="E7292" s="37"/>
    </row>
    <row r="7293" spans="1:5" ht="23.25" hidden="1" x14ac:dyDescent="0.2">
      <c r="A7293" s="41" t="s">
        <v>7057</v>
      </c>
      <c r="B7293" s="41" t="s">
        <v>7074</v>
      </c>
      <c r="C7293" s="63">
        <v>6900503</v>
      </c>
      <c r="D7293" s="34" t="s">
        <v>7102</v>
      </c>
      <c r="E7293" s="37"/>
    </row>
    <row r="7294" spans="1:5" ht="23.25" hidden="1" x14ac:dyDescent="0.2">
      <c r="A7294" s="41" t="s">
        <v>7057</v>
      </c>
      <c r="B7294" s="41" t="s">
        <v>7074</v>
      </c>
      <c r="C7294" s="63">
        <v>6900504</v>
      </c>
      <c r="D7294" s="34" t="s">
        <v>7124</v>
      </c>
      <c r="E7294" s="37"/>
    </row>
    <row r="7295" spans="1:5" ht="23.25" hidden="1" x14ac:dyDescent="0.2">
      <c r="A7295" s="41" t="s">
        <v>7057</v>
      </c>
      <c r="B7295" s="41" t="s">
        <v>7074</v>
      </c>
      <c r="C7295" s="63">
        <v>6900505</v>
      </c>
      <c r="D7295" s="34" t="s">
        <v>1899</v>
      </c>
      <c r="E7295" s="37"/>
    </row>
    <row r="7296" spans="1:5" ht="23.25" hidden="1" x14ac:dyDescent="0.2">
      <c r="A7296" s="41" t="s">
        <v>7057</v>
      </c>
      <c r="B7296" s="41" t="s">
        <v>7074</v>
      </c>
      <c r="C7296" s="63">
        <v>6900506</v>
      </c>
      <c r="D7296" s="34" t="s">
        <v>7125</v>
      </c>
      <c r="E7296" s="37"/>
    </row>
    <row r="7297" spans="1:5" ht="23.25" hidden="1" x14ac:dyDescent="0.2">
      <c r="A7297" s="41" t="s">
        <v>7057</v>
      </c>
      <c r="B7297" s="41" t="s">
        <v>7074</v>
      </c>
      <c r="C7297" s="63">
        <v>6900507</v>
      </c>
      <c r="D7297" s="34" t="s">
        <v>5233</v>
      </c>
      <c r="E7297" s="37"/>
    </row>
    <row r="7298" spans="1:5" ht="23.25" hidden="1" x14ac:dyDescent="0.2">
      <c r="A7298" s="41" t="s">
        <v>7057</v>
      </c>
      <c r="B7298" s="41" t="s">
        <v>7076</v>
      </c>
      <c r="C7298" s="63">
        <v>6900601</v>
      </c>
      <c r="D7298" s="34" t="s">
        <v>6467</v>
      </c>
      <c r="E7298" s="37"/>
    </row>
    <row r="7299" spans="1:5" ht="23.25" hidden="1" x14ac:dyDescent="0.2">
      <c r="A7299" s="41" t="s">
        <v>7057</v>
      </c>
      <c r="B7299" s="41" t="s">
        <v>7076</v>
      </c>
      <c r="C7299" s="63">
        <v>6900602</v>
      </c>
      <c r="D7299" s="34" t="s">
        <v>7126</v>
      </c>
      <c r="E7299" s="37"/>
    </row>
    <row r="7300" spans="1:5" ht="23.25" hidden="1" x14ac:dyDescent="0.2">
      <c r="A7300" s="41" t="s">
        <v>7057</v>
      </c>
      <c r="B7300" s="41" t="s">
        <v>7076</v>
      </c>
      <c r="C7300" s="63">
        <v>6900603</v>
      </c>
      <c r="D7300" s="34" t="s">
        <v>7127</v>
      </c>
      <c r="E7300" s="37"/>
    </row>
    <row r="7301" spans="1:5" ht="23.25" hidden="1" x14ac:dyDescent="0.2">
      <c r="A7301" s="41" t="s">
        <v>7057</v>
      </c>
      <c r="B7301" s="41" t="s">
        <v>7076</v>
      </c>
      <c r="C7301" s="63">
        <v>6900604</v>
      </c>
      <c r="D7301" s="34" t="s">
        <v>7128</v>
      </c>
      <c r="E7301" s="37"/>
    </row>
    <row r="7302" spans="1:5" ht="23.25" hidden="1" x14ac:dyDescent="0.2">
      <c r="A7302" s="41" t="s">
        <v>7057</v>
      </c>
      <c r="B7302" s="41" t="s">
        <v>7076</v>
      </c>
      <c r="C7302" s="63">
        <v>6900605</v>
      </c>
      <c r="D7302" s="34" t="s">
        <v>7129</v>
      </c>
      <c r="E7302" s="37"/>
    </row>
    <row r="7303" spans="1:5" ht="23.25" hidden="1" x14ac:dyDescent="0.2">
      <c r="A7303" s="41" t="s">
        <v>7057</v>
      </c>
      <c r="B7303" s="41" t="s">
        <v>7076</v>
      </c>
      <c r="C7303" s="63">
        <v>6900606</v>
      </c>
      <c r="D7303" s="34" t="s">
        <v>7130</v>
      </c>
      <c r="E7303" s="37"/>
    </row>
    <row r="7304" spans="1:5" ht="23.25" hidden="1" x14ac:dyDescent="0.2">
      <c r="A7304" s="41" t="s">
        <v>7057</v>
      </c>
      <c r="B7304" s="41" t="s">
        <v>7076</v>
      </c>
      <c r="C7304" s="63">
        <v>6900607</v>
      </c>
      <c r="D7304" s="34" t="s">
        <v>7131</v>
      </c>
      <c r="E7304" s="37"/>
    </row>
    <row r="7305" spans="1:5" ht="23.25" hidden="1" x14ac:dyDescent="0.2">
      <c r="A7305" s="41" t="s">
        <v>7057</v>
      </c>
      <c r="B7305" s="41" t="s">
        <v>7076</v>
      </c>
      <c r="C7305" s="63">
        <v>6900608</v>
      </c>
      <c r="D7305" s="34" t="s">
        <v>7132</v>
      </c>
      <c r="E7305" s="37"/>
    </row>
    <row r="7306" spans="1:5" ht="23.25" hidden="1" x14ac:dyDescent="0.2">
      <c r="A7306" s="41" t="s">
        <v>7057</v>
      </c>
      <c r="B7306" s="41" t="s">
        <v>7076</v>
      </c>
      <c r="C7306" s="63">
        <v>6900609</v>
      </c>
      <c r="D7306" s="34" t="s">
        <v>7133</v>
      </c>
      <c r="E7306" s="37"/>
    </row>
    <row r="7307" spans="1:5" ht="23.25" hidden="1" x14ac:dyDescent="0.2">
      <c r="A7307" s="41" t="s">
        <v>7057</v>
      </c>
      <c r="B7307" s="41" t="s">
        <v>7078</v>
      </c>
      <c r="C7307" s="63">
        <v>6900701</v>
      </c>
      <c r="D7307" s="34" t="s">
        <v>7134</v>
      </c>
      <c r="E7307" s="37"/>
    </row>
    <row r="7308" spans="1:5" ht="23.25" hidden="1" x14ac:dyDescent="0.2">
      <c r="A7308" s="41" t="s">
        <v>7057</v>
      </c>
      <c r="B7308" s="41" t="s">
        <v>7078</v>
      </c>
      <c r="C7308" s="63">
        <v>6900702</v>
      </c>
      <c r="D7308" s="34" t="s">
        <v>7135</v>
      </c>
      <c r="E7308" s="37"/>
    </row>
    <row r="7309" spans="1:5" ht="23.25" hidden="1" x14ac:dyDescent="0.2">
      <c r="A7309" s="41" t="s">
        <v>7057</v>
      </c>
      <c r="B7309" s="41" t="s">
        <v>7078</v>
      </c>
      <c r="C7309" s="63">
        <v>6900703</v>
      </c>
      <c r="D7309" s="34" t="s">
        <v>7136</v>
      </c>
      <c r="E7309" s="37"/>
    </row>
    <row r="7310" spans="1:5" ht="23.25" hidden="1" x14ac:dyDescent="0.2">
      <c r="A7310" s="41" t="s">
        <v>7057</v>
      </c>
      <c r="B7310" s="41" t="s">
        <v>7078</v>
      </c>
      <c r="C7310" s="63">
        <v>6900704</v>
      </c>
      <c r="D7310" s="34" t="s">
        <v>7137</v>
      </c>
      <c r="E7310" s="37"/>
    </row>
    <row r="7311" spans="1:5" ht="23.25" hidden="1" x14ac:dyDescent="0.2">
      <c r="A7311" s="41" t="s">
        <v>7057</v>
      </c>
      <c r="B7311" s="41" t="s">
        <v>7078</v>
      </c>
      <c r="C7311" s="63">
        <v>6900705</v>
      </c>
      <c r="D7311" s="34" t="s">
        <v>7138</v>
      </c>
      <c r="E7311" s="37"/>
    </row>
    <row r="7312" spans="1:5" ht="23.25" hidden="1" x14ac:dyDescent="0.2">
      <c r="A7312" s="41" t="s">
        <v>7057</v>
      </c>
      <c r="B7312" s="41" t="s">
        <v>7078</v>
      </c>
      <c r="C7312" s="63">
        <v>6900706</v>
      </c>
      <c r="D7312" s="34" t="s">
        <v>7139</v>
      </c>
      <c r="E7312" s="37"/>
    </row>
    <row r="7313" spans="1:5" ht="23.25" hidden="1" x14ac:dyDescent="0.2">
      <c r="A7313" s="41" t="s">
        <v>7057</v>
      </c>
      <c r="B7313" s="41" t="s">
        <v>7078</v>
      </c>
      <c r="C7313" s="63">
        <v>6900707</v>
      </c>
      <c r="D7313" s="34" t="s">
        <v>7140</v>
      </c>
      <c r="E7313" s="37"/>
    </row>
    <row r="7314" spans="1:5" ht="23.25" hidden="1" x14ac:dyDescent="0.2">
      <c r="A7314" s="41" t="s">
        <v>7057</v>
      </c>
      <c r="B7314" s="41" t="s">
        <v>7078</v>
      </c>
      <c r="C7314" s="63">
        <v>6900708</v>
      </c>
      <c r="D7314" s="34" t="s">
        <v>3211</v>
      </c>
      <c r="E7314" s="37"/>
    </row>
    <row r="7315" spans="1:5" ht="23.25" hidden="1" x14ac:dyDescent="0.2">
      <c r="A7315" s="41" t="s">
        <v>7057</v>
      </c>
      <c r="B7315" s="41" t="s">
        <v>7078</v>
      </c>
      <c r="C7315" s="63">
        <v>6900709</v>
      </c>
      <c r="D7315" s="34" t="s">
        <v>109</v>
      </c>
      <c r="E7315" s="37"/>
    </row>
    <row r="7316" spans="1:5" ht="23.25" hidden="1" x14ac:dyDescent="0.2">
      <c r="A7316" s="41" t="s">
        <v>7057</v>
      </c>
      <c r="B7316" s="41" t="s">
        <v>7078</v>
      </c>
      <c r="C7316" s="63">
        <v>6900710</v>
      </c>
      <c r="D7316" s="34" t="s">
        <v>7141</v>
      </c>
      <c r="E7316" s="37"/>
    </row>
    <row r="7317" spans="1:5" ht="23.25" hidden="1" x14ac:dyDescent="0.2">
      <c r="A7317" s="41" t="s">
        <v>7057</v>
      </c>
      <c r="B7317" s="41" t="s">
        <v>7078</v>
      </c>
      <c r="C7317" s="63">
        <v>6900711</v>
      </c>
      <c r="D7317" s="34" t="s">
        <v>7142</v>
      </c>
      <c r="E7317" s="37"/>
    </row>
    <row r="7318" spans="1:5" ht="23.25" hidden="1" x14ac:dyDescent="0.2">
      <c r="A7318" s="41" t="s">
        <v>7057</v>
      </c>
      <c r="B7318" s="41" t="s">
        <v>7144</v>
      </c>
      <c r="C7318" s="63">
        <v>6900801</v>
      </c>
      <c r="D7318" s="34" t="s">
        <v>7143</v>
      </c>
      <c r="E7318" s="37"/>
    </row>
    <row r="7319" spans="1:5" ht="23.25" hidden="1" x14ac:dyDescent="0.2">
      <c r="A7319" s="41" t="s">
        <v>7057</v>
      </c>
      <c r="B7319" s="41" t="s">
        <v>7144</v>
      </c>
      <c r="C7319" s="63">
        <v>6900802</v>
      </c>
      <c r="D7319" s="34" t="s">
        <v>7145</v>
      </c>
      <c r="E7319" s="37"/>
    </row>
    <row r="7320" spans="1:5" ht="23.25" hidden="1" x14ac:dyDescent="0.2">
      <c r="A7320" s="41" t="s">
        <v>7057</v>
      </c>
      <c r="B7320" s="41" t="s">
        <v>7144</v>
      </c>
      <c r="C7320" s="63">
        <v>6900803</v>
      </c>
      <c r="D7320" s="34" t="s">
        <v>7146</v>
      </c>
      <c r="E7320" s="37"/>
    </row>
    <row r="7321" spans="1:5" ht="23.25" hidden="1" x14ac:dyDescent="0.2">
      <c r="A7321" s="41" t="s">
        <v>7057</v>
      </c>
      <c r="B7321" s="41" t="s">
        <v>7144</v>
      </c>
      <c r="C7321" s="63">
        <v>6900804</v>
      </c>
      <c r="D7321" s="34" t="s">
        <v>7147</v>
      </c>
      <c r="E7321" s="37"/>
    </row>
    <row r="7322" spans="1:5" ht="23.25" hidden="1" x14ac:dyDescent="0.2">
      <c r="A7322" s="41" t="s">
        <v>7057</v>
      </c>
      <c r="B7322" s="41" t="s">
        <v>7080</v>
      </c>
      <c r="C7322" s="63">
        <v>6900901</v>
      </c>
      <c r="D7322" s="34" t="s">
        <v>7148</v>
      </c>
      <c r="E7322" s="37"/>
    </row>
    <row r="7323" spans="1:5" ht="23.25" hidden="1" x14ac:dyDescent="0.2">
      <c r="A7323" s="41" t="s">
        <v>7057</v>
      </c>
      <c r="B7323" s="41" t="s">
        <v>7080</v>
      </c>
      <c r="C7323" s="63">
        <v>6900902</v>
      </c>
      <c r="D7323" s="34" t="s">
        <v>7149</v>
      </c>
      <c r="E7323" s="37"/>
    </row>
    <row r="7324" spans="1:5" ht="23.25" hidden="1" x14ac:dyDescent="0.2">
      <c r="A7324" s="41" t="s">
        <v>7057</v>
      </c>
      <c r="B7324" s="41" t="s">
        <v>7080</v>
      </c>
      <c r="C7324" s="63">
        <v>6900903</v>
      </c>
      <c r="D7324" s="34" t="s">
        <v>7150</v>
      </c>
      <c r="E7324" s="37"/>
    </row>
    <row r="7325" spans="1:5" ht="23.25" hidden="1" x14ac:dyDescent="0.2">
      <c r="A7325" s="41" t="s">
        <v>7057</v>
      </c>
      <c r="B7325" s="41" t="s">
        <v>7080</v>
      </c>
      <c r="C7325" s="63">
        <v>6900904</v>
      </c>
      <c r="D7325" s="34" t="s">
        <v>1318</v>
      </c>
      <c r="E7325" s="37"/>
    </row>
    <row r="7326" spans="1:5" ht="23.25" hidden="1" x14ac:dyDescent="0.2">
      <c r="A7326" s="41" t="s">
        <v>7057</v>
      </c>
      <c r="B7326" s="41" t="s">
        <v>7080</v>
      </c>
      <c r="C7326" s="63">
        <v>6900905</v>
      </c>
      <c r="D7326" s="34" t="s">
        <v>7151</v>
      </c>
      <c r="E7326" s="37"/>
    </row>
    <row r="7327" spans="1:5" ht="23.25" hidden="1" x14ac:dyDescent="0.2">
      <c r="A7327" s="41" t="s">
        <v>7057</v>
      </c>
      <c r="B7327" s="41" t="s">
        <v>7062</v>
      </c>
      <c r="C7327" s="63">
        <v>6901001</v>
      </c>
      <c r="D7327" s="34" t="s">
        <v>7152</v>
      </c>
      <c r="E7327" s="37"/>
    </row>
    <row r="7328" spans="1:5" ht="23.25" hidden="1" x14ac:dyDescent="0.2">
      <c r="A7328" s="41" t="s">
        <v>7057</v>
      </c>
      <c r="B7328" s="41" t="s">
        <v>7062</v>
      </c>
      <c r="C7328" s="63">
        <v>6901002</v>
      </c>
      <c r="D7328" s="34" t="s">
        <v>7153</v>
      </c>
      <c r="E7328" s="37"/>
    </row>
    <row r="7329" spans="1:5" ht="23.25" hidden="1" x14ac:dyDescent="0.2">
      <c r="A7329" s="41" t="s">
        <v>7057</v>
      </c>
      <c r="B7329" s="41" t="s">
        <v>7062</v>
      </c>
      <c r="C7329" s="63">
        <v>6901003</v>
      </c>
      <c r="D7329" s="34" t="s">
        <v>5600</v>
      </c>
      <c r="E7329" s="37"/>
    </row>
    <row r="7330" spans="1:5" ht="23.25" hidden="1" x14ac:dyDescent="0.2">
      <c r="A7330" s="41" t="s">
        <v>7057</v>
      </c>
      <c r="B7330" s="41" t="s">
        <v>7062</v>
      </c>
      <c r="C7330" s="63">
        <v>6901004</v>
      </c>
      <c r="D7330" s="34" t="s">
        <v>7154</v>
      </c>
      <c r="E7330" s="37"/>
    </row>
    <row r="7331" spans="1:5" ht="23.25" hidden="1" x14ac:dyDescent="0.2">
      <c r="A7331" s="41" t="s">
        <v>7057</v>
      </c>
      <c r="B7331" s="41" t="s">
        <v>7062</v>
      </c>
      <c r="C7331" s="63">
        <v>6901005</v>
      </c>
      <c r="D7331" s="34" t="s">
        <v>6607</v>
      </c>
      <c r="E7331" s="37"/>
    </row>
    <row r="7332" spans="1:5" ht="23.25" hidden="1" x14ac:dyDescent="0.2">
      <c r="A7332" s="41" t="s">
        <v>7057</v>
      </c>
      <c r="B7332" s="41" t="s">
        <v>7062</v>
      </c>
      <c r="C7332" s="63">
        <v>6901006</v>
      </c>
      <c r="D7332" s="34" t="s">
        <v>7155</v>
      </c>
      <c r="E7332" s="37"/>
    </row>
    <row r="7333" spans="1:5" ht="23.25" hidden="1" x14ac:dyDescent="0.2">
      <c r="A7333" s="41" t="s">
        <v>7057</v>
      </c>
      <c r="B7333" s="41" t="s">
        <v>7062</v>
      </c>
      <c r="C7333" s="63">
        <v>6901008</v>
      </c>
      <c r="D7333" s="34" t="s">
        <v>7156</v>
      </c>
      <c r="E7333" s="37"/>
    </row>
    <row r="7334" spans="1:5" ht="23.25" hidden="1" x14ac:dyDescent="0.2">
      <c r="A7334" s="41" t="s">
        <v>7057</v>
      </c>
      <c r="B7334" s="41" t="s">
        <v>7060</v>
      </c>
      <c r="C7334" s="63">
        <v>6901101</v>
      </c>
      <c r="D7334" s="34" t="s">
        <v>2195</v>
      </c>
      <c r="E7334" s="37"/>
    </row>
    <row r="7335" spans="1:5" ht="23.25" hidden="1" x14ac:dyDescent="0.2">
      <c r="A7335" s="41" t="s">
        <v>7057</v>
      </c>
      <c r="B7335" s="41" t="s">
        <v>7060</v>
      </c>
      <c r="C7335" s="63">
        <v>6901102</v>
      </c>
      <c r="D7335" s="34" t="s">
        <v>7157</v>
      </c>
      <c r="E7335" s="37"/>
    </row>
    <row r="7336" spans="1:5" ht="23.25" hidden="1" x14ac:dyDescent="0.2">
      <c r="A7336" s="41" t="s">
        <v>7057</v>
      </c>
      <c r="B7336" s="41" t="s">
        <v>7060</v>
      </c>
      <c r="C7336" s="63">
        <v>6901103</v>
      </c>
      <c r="D7336" s="34" t="s">
        <v>7158</v>
      </c>
      <c r="E7336" s="37"/>
    </row>
    <row r="7337" spans="1:5" ht="23.25" hidden="1" x14ac:dyDescent="0.2">
      <c r="A7337" s="41" t="s">
        <v>7057</v>
      </c>
      <c r="B7337" s="41" t="s">
        <v>7060</v>
      </c>
      <c r="C7337" s="63">
        <v>6901104</v>
      </c>
      <c r="D7337" s="34" t="s">
        <v>7159</v>
      </c>
      <c r="E7337" s="37"/>
    </row>
    <row r="7338" spans="1:5" ht="23.25" hidden="1" x14ac:dyDescent="0.2">
      <c r="A7338" s="41" t="s">
        <v>7057</v>
      </c>
      <c r="B7338" s="41" t="s">
        <v>7060</v>
      </c>
      <c r="C7338" s="63">
        <v>6901105</v>
      </c>
      <c r="D7338" s="34" t="s">
        <v>610</v>
      </c>
      <c r="E7338" s="37"/>
    </row>
    <row r="7339" spans="1:5" ht="23.25" hidden="1" x14ac:dyDescent="0.2">
      <c r="A7339" s="41" t="s">
        <v>7057</v>
      </c>
      <c r="B7339" s="41" t="s">
        <v>7060</v>
      </c>
      <c r="C7339" s="63">
        <v>6901106</v>
      </c>
      <c r="D7339" s="34" t="s">
        <v>7160</v>
      </c>
      <c r="E7339" s="37"/>
    </row>
    <row r="7340" spans="1:5" ht="23.25" hidden="1" x14ac:dyDescent="0.2">
      <c r="A7340" s="41" t="s">
        <v>7057</v>
      </c>
      <c r="B7340" s="41" t="s">
        <v>7060</v>
      </c>
      <c r="C7340" s="63">
        <v>6901107</v>
      </c>
      <c r="D7340" s="34" t="s">
        <v>5291</v>
      </c>
      <c r="E7340" s="37"/>
    </row>
    <row r="7341" spans="1:5" ht="23.25" hidden="1" x14ac:dyDescent="0.2">
      <c r="A7341" s="41" t="s">
        <v>7057</v>
      </c>
      <c r="B7341" s="41" t="s">
        <v>7060</v>
      </c>
      <c r="C7341" s="63">
        <v>6901108</v>
      </c>
      <c r="D7341" s="34" t="s">
        <v>7161</v>
      </c>
      <c r="E7341" s="37"/>
    </row>
    <row r="7342" spans="1:5" ht="23.25" hidden="1" x14ac:dyDescent="0.2">
      <c r="A7342" s="41" t="s">
        <v>7057</v>
      </c>
      <c r="B7342" s="41" t="s">
        <v>7060</v>
      </c>
      <c r="C7342" s="63">
        <v>6901109</v>
      </c>
      <c r="D7342" s="34" t="s">
        <v>7162</v>
      </c>
      <c r="E7342" s="37"/>
    </row>
    <row r="7343" spans="1:5" ht="23.25" hidden="1" x14ac:dyDescent="0.2">
      <c r="A7343" s="41" t="s">
        <v>7057</v>
      </c>
      <c r="B7343" s="41" t="s">
        <v>7164</v>
      </c>
      <c r="C7343" s="63">
        <v>6901201</v>
      </c>
      <c r="D7343" s="34" t="s">
        <v>7163</v>
      </c>
      <c r="E7343" s="37"/>
    </row>
    <row r="7344" spans="1:5" ht="23.25" hidden="1" x14ac:dyDescent="0.2">
      <c r="A7344" s="41" t="s">
        <v>7057</v>
      </c>
      <c r="B7344" s="41" t="s">
        <v>7164</v>
      </c>
      <c r="C7344" s="63">
        <v>6901202</v>
      </c>
      <c r="D7344" s="34" t="s">
        <v>7165</v>
      </c>
      <c r="E7344" s="37"/>
    </row>
    <row r="7345" spans="1:5" ht="23.25" hidden="1" x14ac:dyDescent="0.2">
      <c r="A7345" s="41" t="s">
        <v>7057</v>
      </c>
      <c r="B7345" s="41" t="s">
        <v>7164</v>
      </c>
      <c r="C7345" s="63">
        <v>6901203</v>
      </c>
      <c r="D7345" s="34" t="s">
        <v>7166</v>
      </c>
      <c r="E7345" s="37"/>
    </row>
    <row r="7346" spans="1:5" ht="23.25" hidden="1" x14ac:dyDescent="0.2">
      <c r="A7346" s="41" t="s">
        <v>7057</v>
      </c>
      <c r="B7346" s="41" t="s">
        <v>7164</v>
      </c>
      <c r="C7346" s="63">
        <v>6901204</v>
      </c>
      <c r="D7346" s="34" t="s">
        <v>7167</v>
      </c>
      <c r="E7346" s="37"/>
    </row>
    <row r="7347" spans="1:5" ht="23.25" hidden="1" x14ac:dyDescent="0.2">
      <c r="A7347" s="41" t="s">
        <v>7057</v>
      </c>
      <c r="B7347" s="41" t="s">
        <v>7090</v>
      </c>
      <c r="C7347" s="63">
        <v>6901301</v>
      </c>
      <c r="D7347" s="34" t="s">
        <v>7168</v>
      </c>
      <c r="E7347" s="37"/>
    </row>
    <row r="7348" spans="1:5" ht="23.25" hidden="1" x14ac:dyDescent="0.2">
      <c r="A7348" s="41" t="s">
        <v>7057</v>
      </c>
      <c r="B7348" s="41" t="s">
        <v>7090</v>
      </c>
      <c r="C7348" s="63">
        <v>6901302</v>
      </c>
      <c r="D7348" s="34" t="s">
        <v>7169</v>
      </c>
      <c r="E7348" s="37"/>
    </row>
    <row r="7349" spans="1:5" ht="23.25" hidden="1" x14ac:dyDescent="0.2">
      <c r="A7349" s="41" t="s">
        <v>7057</v>
      </c>
      <c r="B7349" s="41" t="s">
        <v>7090</v>
      </c>
      <c r="C7349" s="63">
        <v>6901303</v>
      </c>
      <c r="D7349" s="34" t="s">
        <v>7170</v>
      </c>
      <c r="E7349" s="37"/>
    </row>
    <row r="7350" spans="1:5" ht="23.25" hidden="1" x14ac:dyDescent="0.2">
      <c r="A7350" s="41" t="s">
        <v>7057</v>
      </c>
      <c r="B7350" s="41" t="s">
        <v>7090</v>
      </c>
      <c r="C7350" s="63">
        <v>6901304</v>
      </c>
      <c r="D7350" s="34" t="s">
        <v>6418</v>
      </c>
      <c r="E7350" s="37"/>
    </row>
    <row r="7351" spans="1:5" ht="23.25" hidden="1" x14ac:dyDescent="0.2">
      <c r="A7351" s="41" t="s">
        <v>7057</v>
      </c>
      <c r="B7351" s="41" t="s">
        <v>7172</v>
      </c>
      <c r="C7351" s="63">
        <v>6901401</v>
      </c>
      <c r="D7351" s="34" t="s">
        <v>7171</v>
      </c>
      <c r="E7351" s="37"/>
    </row>
    <row r="7352" spans="1:5" ht="23.25" hidden="1" x14ac:dyDescent="0.2">
      <c r="A7352" s="41" t="s">
        <v>7057</v>
      </c>
      <c r="B7352" s="41" t="s">
        <v>7172</v>
      </c>
      <c r="C7352" s="63">
        <v>6901402</v>
      </c>
      <c r="D7352" s="34" t="s">
        <v>7173</v>
      </c>
      <c r="E7352" s="37"/>
    </row>
    <row r="7353" spans="1:5" ht="23.25" hidden="1" x14ac:dyDescent="0.2">
      <c r="A7353" s="41" t="s">
        <v>7057</v>
      </c>
      <c r="B7353" s="41" t="s">
        <v>7172</v>
      </c>
      <c r="C7353" s="63">
        <v>6901403</v>
      </c>
      <c r="D7353" s="34" t="s">
        <v>434</v>
      </c>
      <c r="E7353" s="37"/>
    </row>
    <row r="7354" spans="1:5" ht="23.25" hidden="1" x14ac:dyDescent="0.2">
      <c r="A7354" s="41" t="s">
        <v>7057</v>
      </c>
      <c r="B7354" s="41" t="s">
        <v>7172</v>
      </c>
      <c r="C7354" s="63">
        <v>6901404</v>
      </c>
      <c r="D7354" s="34" t="s">
        <v>7174</v>
      </c>
      <c r="E7354" s="37"/>
    </row>
    <row r="7355" spans="1:5" ht="23.25" hidden="1" x14ac:dyDescent="0.2">
      <c r="A7355" s="41" t="s">
        <v>7057</v>
      </c>
      <c r="B7355" s="41" t="s">
        <v>7066</v>
      </c>
      <c r="C7355" s="63">
        <v>6901501</v>
      </c>
      <c r="D7355" s="34" t="s">
        <v>7175</v>
      </c>
      <c r="E7355" s="37"/>
    </row>
    <row r="7356" spans="1:5" ht="23.25" hidden="1" x14ac:dyDescent="0.2">
      <c r="A7356" s="41" t="s">
        <v>7057</v>
      </c>
      <c r="B7356" s="41" t="s">
        <v>7066</v>
      </c>
      <c r="C7356" s="63">
        <v>6901502</v>
      </c>
      <c r="D7356" s="34" t="s">
        <v>7176</v>
      </c>
      <c r="E7356" s="37"/>
    </row>
    <row r="7357" spans="1:5" ht="23.25" hidden="1" x14ac:dyDescent="0.2">
      <c r="A7357" s="41" t="s">
        <v>7057</v>
      </c>
      <c r="B7357" s="41" t="s">
        <v>7066</v>
      </c>
      <c r="C7357" s="63">
        <v>6901503</v>
      </c>
      <c r="D7357" s="34" t="s">
        <v>7177</v>
      </c>
      <c r="E7357" s="37"/>
    </row>
    <row r="7358" spans="1:5" ht="23.25" hidden="1" x14ac:dyDescent="0.2">
      <c r="A7358" s="41" t="s">
        <v>7057</v>
      </c>
      <c r="B7358" s="41" t="s">
        <v>7066</v>
      </c>
      <c r="C7358" s="63">
        <v>6901504</v>
      </c>
      <c r="D7358" s="34" t="s">
        <v>7178</v>
      </c>
      <c r="E7358" s="37"/>
    </row>
    <row r="7359" spans="1:5" ht="23.25" hidden="1" x14ac:dyDescent="0.2">
      <c r="A7359" s="41" t="s">
        <v>7057</v>
      </c>
      <c r="B7359" s="41" t="s">
        <v>7066</v>
      </c>
      <c r="C7359" s="63">
        <v>6901505</v>
      </c>
      <c r="D7359" s="34" t="s">
        <v>5227</v>
      </c>
      <c r="E7359" s="37"/>
    </row>
    <row r="7360" spans="1:5" ht="23.25" hidden="1" x14ac:dyDescent="0.2">
      <c r="A7360" s="41" t="s">
        <v>7057</v>
      </c>
      <c r="B7360" s="41" t="s">
        <v>7066</v>
      </c>
      <c r="C7360" s="63">
        <v>6901506</v>
      </c>
      <c r="D7360" s="34" t="s">
        <v>7179</v>
      </c>
      <c r="E7360" s="37"/>
    </row>
    <row r="7361" spans="1:5" ht="23.25" hidden="1" x14ac:dyDescent="0.2">
      <c r="A7361" s="41" t="s">
        <v>7057</v>
      </c>
      <c r="B7361" s="41" t="s">
        <v>7066</v>
      </c>
      <c r="C7361" s="63">
        <v>6901507</v>
      </c>
      <c r="D7361" s="34" t="s">
        <v>7180</v>
      </c>
      <c r="E7361" s="37"/>
    </row>
    <row r="7362" spans="1:5" ht="23.25" hidden="1" x14ac:dyDescent="0.2">
      <c r="A7362" s="41" t="s">
        <v>7057</v>
      </c>
      <c r="B7362" s="41" t="s">
        <v>7066</v>
      </c>
      <c r="C7362" s="63">
        <v>6901508</v>
      </c>
      <c r="D7362" s="34" t="s">
        <v>7181</v>
      </c>
      <c r="E7362" s="37"/>
    </row>
    <row r="7363" spans="1:5" ht="23.25" hidden="1" x14ac:dyDescent="0.2">
      <c r="A7363" s="41" t="s">
        <v>7057</v>
      </c>
      <c r="B7363" s="41" t="s">
        <v>7066</v>
      </c>
      <c r="C7363" s="63">
        <v>6901509</v>
      </c>
      <c r="D7363" s="34" t="s">
        <v>7182</v>
      </c>
      <c r="E7363" s="37"/>
    </row>
    <row r="7364" spans="1:5" ht="23.25" hidden="1" x14ac:dyDescent="0.2">
      <c r="A7364" s="41" t="s">
        <v>7057</v>
      </c>
      <c r="B7364" s="41" t="s">
        <v>7184</v>
      </c>
      <c r="C7364" s="63">
        <v>6901601</v>
      </c>
      <c r="D7364" s="34" t="s">
        <v>7183</v>
      </c>
      <c r="E7364" s="37"/>
    </row>
    <row r="7365" spans="1:5" ht="23.25" hidden="1" x14ac:dyDescent="0.2">
      <c r="A7365" s="41" t="s">
        <v>7057</v>
      </c>
      <c r="B7365" s="41" t="s">
        <v>7184</v>
      </c>
      <c r="C7365" s="63">
        <v>6901602</v>
      </c>
      <c r="D7365" s="34" t="s">
        <v>7185</v>
      </c>
      <c r="E7365" s="37"/>
    </row>
    <row r="7366" spans="1:5" ht="23.25" hidden="1" x14ac:dyDescent="0.2">
      <c r="A7366" s="41" t="s">
        <v>7057</v>
      </c>
      <c r="B7366" s="41" t="s">
        <v>7184</v>
      </c>
      <c r="C7366" s="63">
        <v>6901603</v>
      </c>
      <c r="D7366" s="34" t="s">
        <v>7186</v>
      </c>
      <c r="E7366" s="37"/>
    </row>
    <row r="7367" spans="1:5" ht="23.25" hidden="1" x14ac:dyDescent="0.2">
      <c r="A7367" s="41" t="s">
        <v>7057</v>
      </c>
      <c r="B7367" s="41" t="s">
        <v>7184</v>
      </c>
      <c r="C7367" s="63">
        <v>6901604</v>
      </c>
      <c r="D7367" s="34" t="s">
        <v>7187</v>
      </c>
      <c r="E7367" s="37"/>
    </row>
    <row r="7368" spans="1:5" ht="23.25" hidden="1" x14ac:dyDescent="0.2">
      <c r="A7368" s="41" t="s">
        <v>7190</v>
      </c>
      <c r="B7368" s="41" t="s">
        <v>7189</v>
      </c>
      <c r="C7368" s="63">
        <v>2910101</v>
      </c>
      <c r="D7368" s="34" t="s">
        <v>7188</v>
      </c>
      <c r="E7368" s="37"/>
    </row>
    <row r="7369" spans="1:5" ht="23.25" hidden="1" x14ac:dyDescent="0.2">
      <c r="A7369" s="41" t="s">
        <v>7190</v>
      </c>
      <c r="B7369" s="41" t="s">
        <v>7189</v>
      </c>
      <c r="C7369" s="63">
        <v>4910101</v>
      </c>
      <c r="D7369" s="34" t="s">
        <v>7191</v>
      </c>
      <c r="E7369" s="37"/>
    </row>
    <row r="7370" spans="1:5" ht="23.25" hidden="1" x14ac:dyDescent="0.2">
      <c r="A7370" s="41" t="s">
        <v>7190</v>
      </c>
      <c r="B7370" s="41" t="s">
        <v>7189</v>
      </c>
      <c r="C7370" s="63">
        <v>5910112</v>
      </c>
      <c r="D7370" s="34" t="s">
        <v>7192</v>
      </c>
      <c r="E7370" s="37"/>
    </row>
    <row r="7371" spans="1:5" ht="23.25" hidden="1" x14ac:dyDescent="0.2">
      <c r="A7371" s="41" t="s">
        <v>7190</v>
      </c>
      <c r="B7371" s="41" t="s">
        <v>7189</v>
      </c>
      <c r="C7371" s="63">
        <v>5910113</v>
      </c>
      <c r="D7371" s="34" t="s">
        <v>7193</v>
      </c>
      <c r="E7371" s="37"/>
    </row>
    <row r="7372" spans="1:5" ht="23.25" hidden="1" x14ac:dyDescent="0.2">
      <c r="A7372" s="41" t="s">
        <v>7190</v>
      </c>
      <c r="B7372" s="41" t="s">
        <v>7195</v>
      </c>
      <c r="C7372" s="63">
        <v>5910204</v>
      </c>
      <c r="D7372" s="34" t="s">
        <v>7194</v>
      </c>
      <c r="E7372" s="37"/>
    </row>
    <row r="7373" spans="1:5" ht="23.25" hidden="1" x14ac:dyDescent="0.2">
      <c r="A7373" s="41" t="s">
        <v>7190</v>
      </c>
      <c r="B7373" s="41" t="s">
        <v>7196</v>
      </c>
      <c r="C7373" s="63">
        <v>5910507</v>
      </c>
      <c r="D7373" s="34" t="s">
        <v>2150</v>
      </c>
      <c r="E7373" s="37"/>
    </row>
    <row r="7374" spans="1:5" ht="23.25" hidden="1" x14ac:dyDescent="0.2">
      <c r="A7374" s="41" t="s">
        <v>7190</v>
      </c>
      <c r="B7374" s="41" t="s">
        <v>7198</v>
      </c>
      <c r="C7374" s="63">
        <v>5910606</v>
      </c>
      <c r="D7374" s="34" t="s">
        <v>7197</v>
      </c>
      <c r="E7374" s="37"/>
    </row>
    <row r="7375" spans="1:5" ht="23.25" hidden="1" x14ac:dyDescent="0.2">
      <c r="A7375" s="41" t="s">
        <v>7190</v>
      </c>
      <c r="B7375" s="41" t="s">
        <v>7189</v>
      </c>
      <c r="C7375" s="63">
        <v>6910101</v>
      </c>
      <c r="D7375" s="34" t="s">
        <v>7199</v>
      </c>
      <c r="E7375" s="37"/>
    </row>
    <row r="7376" spans="1:5" ht="23.25" hidden="1" x14ac:dyDescent="0.2">
      <c r="A7376" s="41" t="s">
        <v>7190</v>
      </c>
      <c r="B7376" s="41" t="s">
        <v>7189</v>
      </c>
      <c r="C7376" s="63">
        <v>6910102</v>
      </c>
      <c r="D7376" s="34" t="s">
        <v>7200</v>
      </c>
      <c r="E7376" s="37"/>
    </row>
    <row r="7377" spans="1:5" ht="23.25" hidden="1" x14ac:dyDescent="0.2">
      <c r="A7377" s="41" t="s">
        <v>7190</v>
      </c>
      <c r="B7377" s="41" t="s">
        <v>7189</v>
      </c>
      <c r="C7377" s="63">
        <v>6910103</v>
      </c>
      <c r="D7377" s="34" t="s">
        <v>7201</v>
      </c>
      <c r="E7377" s="37"/>
    </row>
    <row r="7378" spans="1:5" ht="23.25" hidden="1" x14ac:dyDescent="0.2">
      <c r="A7378" s="41" t="s">
        <v>7190</v>
      </c>
      <c r="B7378" s="41" t="s">
        <v>7189</v>
      </c>
      <c r="C7378" s="63">
        <v>6910104</v>
      </c>
      <c r="D7378" s="34" t="s">
        <v>7159</v>
      </c>
      <c r="E7378" s="37"/>
    </row>
    <row r="7379" spans="1:5" ht="23.25" hidden="1" x14ac:dyDescent="0.2">
      <c r="A7379" s="41" t="s">
        <v>7190</v>
      </c>
      <c r="B7379" s="41" t="s">
        <v>7189</v>
      </c>
      <c r="C7379" s="63">
        <v>6910105</v>
      </c>
      <c r="D7379" s="34" t="s">
        <v>7030</v>
      </c>
      <c r="E7379" s="37"/>
    </row>
    <row r="7380" spans="1:5" ht="23.25" hidden="1" x14ac:dyDescent="0.2">
      <c r="A7380" s="41" t="s">
        <v>7190</v>
      </c>
      <c r="B7380" s="41" t="s">
        <v>7189</v>
      </c>
      <c r="C7380" s="63">
        <v>6910106</v>
      </c>
      <c r="D7380" s="34" t="s">
        <v>7202</v>
      </c>
      <c r="E7380" s="37"/>
    </row>
    <row r="7381" spans="1:5" ht="23.25" hidden="1" x14ac:dyDescent="0.2">
      <c r="A7381" s="41" t="s">
        <v>7190</v>
      </c>
      <c r="B7381" s="41" t="s">
        <v>7189</v>
      </c>
      <c r="C7381" s="63">
        <v>6910107</v>
      </c>
      <c r="D7381" s="34" t="s">
        <v>7203</v>
      </c>
      <c r="E7381" s="37"/>
    </row>
    <row r="7382" spans="1:5" ht="23.25" hidden="1" x14ac:dyDescent="0.2">
      <c r="A7382" s="41" t="s">
        <v>7190</v>
      </c>
      <c r="B7382" s="41" t="s">
        <v>7189</v>
      </c>
      <c r="C7382" s="63">
        <v>6910108</v>
      </c>
      <c r="D7382" s="34" t="s">
        <v>7204</v>
      </c>
      <c r="E7382" s="37"/>
    </row>
    <row r="7383" spans="1:5" ht="23.25" hidden="1" x14ac:dyDescent="0.2">
      <c r="A7383" s="41" t="s">
        <v>7190</v>
      </c>
      <c r="B7383" s="41" t="s">
        <v>7189</v>
      </c>
      <c r="C7383" s="63">
        <v>6910109</v>
      </c>
      <c r="D7383" s="34" t="s">
        <v>7205</v>
      </c>
      <c r="E7383" s="37"/>
    </row>
    <row r="7384" spans="1:5" ht="23.25" hidden="1" x14ac:dyDescent="0.2">
      <c r="A7384" s="41" t="s">
        <v>7190</v>
      </c>
      <c r="B7384" s="41" t="s">
        <v>7189</v>
      </c>
      <c r="C7384" s="63">
        <v>6910110</v>
      </c>
      <c r="D7384" s="34" t="s">
        <v>7206</v>
      </c>
      <c r="E7384" s="37"/>
    </row>
    <row r="7385" spans="1:5" ht="23.25" hidden="1" x14ac:dyDescent="0.2">
      <c r="A7385" s="41" t="s">
        <v>7190</v>
      </c>
      <c r="B7385" s="41" t="s">
        <v>7189</v>
      </c>
      <c r="C7385" s="63">
        <v>6910111</v>
      </c>
      <c r="D7385" s="34" t="s">
        <v>7207</v>
      </c>
      <c r="E7385" s="37"/>
    </row>
    <row r="7386" spans="1:5" ht="23.25" hidden="1" x14ac:dyDescent="0.2">
      <c r="A7386" s="41" t="s">
        <v>7190</v>
      </c>
      <c r="B7386" s="41" t="s">
        <v>7195</v>
      </c>
      <c r="C7386" s="63">
        <v>6910201</v>
      </c>
      <c r="D7386" s="34" t="s">
        <v>7208</v>
      </c>
      <c r="E7386" s="37"/>
    </row>
    <row r="7387" spans="1:5" ht="23.25" hidden="1" x14ac:dyDescent="0.2">
      <c r="A7387" s="41" t="s">
        <v>7190</v>
      </c>
      <c r="B7387" s="41" t="s">
        <v>7195</v>
      </c>
      <c r="C7387" s="63">
        <v>6910202</v>
      </c>
      <c r="D7387" s="34" t="s">
        <v>7209</v>
      </c>
      <c r="E7387" s="37"/>
    </row>
    <row r="7388" spans="1:5" ht="23.25" hidden="1" x14ac:dyDescent="0.2">
      <c r="A7388" s="41" t="s">
        <v>7190</v>
      </c>
      <c r="B7388" s="41" t="s">
        <v>7195</v>
      </c>
      <c r="C7388" s="63">
        <v>6910203</v>
      </c>
      <c r="D7388" s="34" t="s">
        <v>401</v>
      </c>
      <c r="E7388" s="37"/>
    </row>
    <row r="7389" spans="1:5" ht="23.25" hidden="1" x14ac:dyDescent="0.2">
      <c r="A7389" s="41" t="s">
        <v>7190</v>
      </c>
      <c r="B7389" s="41" t="s">
        <v>7195</v>
      </c>
      <c r="C7389" s="63">
        <v>6910205</v>
      </c>
      <c r="D7389" s="34" t="s">
        <v>7210</v>
      </c>
      <c r="E7389" s="37"/>
    </row>
    <row r="7390" spans="1:5" ht="23.25" hidden="1" x14ac:dyDescent="0.2">
      <c r="A7390" s="41" t="s">
        <v>7190</v>
      </c>
      <c r="B7390" s="41" t="s">
        <v>7212</v>
      </c>
      <c r="C7390" s="63">
        <v>6910301</v>
      </c>
      <c r="D7390" s="34" t="s">
        <v>7211</v>
      </c>
      <c r="E7390" s="37"/>
    </row>
    <row r="7391" spans="1:5" ht="23.25" hidden="1" x14ac:dyDescent="0.2">
      <c r="A7391" s="41" t="s">
        <v>7190</v>
      </c>
      <c r="B7391" s="41" t="s">
        <v>7212</v>
      </c>
      <c r="C7391" s="63">
        <v>6910302</v>
      </c>
      <c r="D7391" s="34" t="s">
        <v>7213</v>
      </c>
      <c r="E7391" s="37"/>
    </row>
    <row r="7392" spans="1:5" ht="23.25" hidden="1" x14ac:dyDescent="0.2">
      <c r="A7392" s="41" t="s">
        <v>7190</v>
      </c>
      <c r="B7392" s="41" t="s">
        <v>7212</v>
      </c>
      <c r="C7392" s="63">
        <v>6910303</v>
      </c>
      <c r="D7392" s="34" t="s">
        <v>7214</v>
      </c>
      <c r="E7392" s="37"/>
    </row>
    <row r="7393" spans="1:5" ht="23.25" hidden="1" x14ac:dyDescent="0.2">
      <c r="A7393" s="41" t="s">
        <v>7190</v>
      </c>
      <c r="B7393" s="41" t="s">
        <v>7216</v>
      </c>
      <c r="C7393" s="63">
        <v>6910401</v>
      </c>
      <c r="D7393" s="34" t="s">
        <v>7215</v>
      </c>
      <c r="E7393" s="37"/>
    </row>
    <row r="7394" spans="1:5" ht="23.25" hidden="1" x14ac:dyDescent="0.2">
      <c r="A7394" s="41" t="s">
        <v>7190</v>
      </c>
      <c r="B7394" s="41" t="s">
        <v>7216</v>
      </c>
      <c r="C7394" s="63">
        <v>6910402</v>
      </c>
      <c r="D7394" s="34" t="s">
        <v>7217</v>
      </c>
      <c r="E7394" s="37"/>
    </row>
    <row r="7395" spans="1:5" ht="23.25" hidden="1" x14ac:dyDescent="0.2">
      <c r="A7395" s="41" t="s">
        <v>7190</v>
      </c>
      <c r="B7395" s="41" t="s">
        <v>7216</v>
      </c>
      <c r="C7395" s="63">
        <v>6910403</v>
      </c>
      <c r="D7395" s="34" t="s">
        <v>1332</v>
      </c>
      <c r="E7395" s="37"/>
    </row>
    <row r="7396" spans="1:5" ht="23.25" hidden="1" x14ac:dyDescent="0.2">
      <c r="A7396" s="41" t="s">
        <v>7190</v>
      </c>
      <c r="B7396" s="41" t="s">
        <v>7216</v>
      </c>
      <c r="C7396" s="63">
        <v>6910404</v>
      </c>
      <c r="D7396" s="34" t="s">
        <v>7218</v>
      </c>
      <c r="E7396" s="37"/>
    </row>
    <row r="7397" spans="1:5" ht="23.25" hidden="1" x14ac:dyDescent="0.2">
      <c r="A7397" s="41" t="s">
        <v>7190</v>
      </c>
      <c r="B7397" s="41" t="s">
        <v>7196</v>
      </c>
      <c r="C7397" s="63">
        <v>6910501</v>
      </c>
      <c r="D7397" s="34" t="s">
        <v>3655</v>
      </c>
      <c r="E7397" s="37"/>
    </row>
    <row r="7398" spans="1:5" ht="23.25" hidden="1" x14ac:dyDescent="0.2">
      <c r="A7398" s="41" t="s">
        <v>7190</v>
      </c>
      <c r="B7398" s="41" t="s">
        <v>7196</v>
      </c>
      <c r="C7398" s="63">
        <v>6910502</v>
      </c>
      <c r="D7398" s="34" t="s">
        <v>5554</v>
      </c>
      <c r="E7398" s="37"/>
    </row>
    <row r="7399" spans="1:5" ht="23.25" hidden="1" x14ac:dyDescent="0.2">
      <c r="A7399" s="41" t="s">
        <v>7190</v>
      </c>
      <c r="B7399" s="41" t="s">
        <v>7196</v>
      </c>
      <c r="C7399" s="63">
        <v>6910503</v>
      </c>
      <c r="D7399" s="34" t="s">
        <v>6598</v>
      </c>
      <c r="E7399" s="37"/>
    </row>
    <row r="7400" spans="1:5" ht="23.25" hidden="1" x14ac:dyDescent="0.2">
      <c r="A7400" s="41" t="s">
        <v>7190</v>
      </c>
      <c r="B7400" s="41" t="s">
        <v>7196</v>
      </c>
      <c r="C7400" s="63">
        <v>6910504</v>
      </c>
      <c r="D7400" s="34" t="s">
        <v>7219</v>
      </c>
      <c r="E7400" s="37"/>
    </row>
    <row r="7401" spans="1:5" ht="23.25" hidden="1" x14ac:dyDescent="0.2">
      <c r="A7401" s="41" t="s">
        <v>7190</v>
      </c>
      <c r="B7401" s="41" t="s">
        <v>7196</v>
      </c>
      <c r="C7401" s="63">
        <v>6910505</v>
      </c>
      <c r="D7401" s="34" t="s">
        <v>7220</v>
      </c>
      <c r="E7401" s="37"/>
    </row>
    <row r="7402" spans="1:5" ht="23.25" hidden="1" x14ac:dyDescent="0.2">
      <c r="A7402" s="41" t="s">
        <v>7190</v>
      </c>
      <c r="B7402" s="41" t="s">
        <v>7196</v>
      </c>
      <c r="C7402" s="63">
        <v>6910506</v>
      </c>
      <c r="D7402" s="34" t="s">
        <v>7221</v>
      </c>
      <c r="E7402" s="37"/>
    </row>
    <row r="7403" spans="1:5" ht="23.25" hidden="1" x14ac:dyDescent="0.2">
      <c r="A7403" s="41" t="s">
        <v>7190</v>
      </c>
      <c r="B7403" s="41" t="s">
        <v>7198</v>
      </c>
      <c r="C7403" s="63">
        <v>6910601</v>
      </c>
      <c r="D7403" s="34" t="s">
        <v>7222</v>
      </c>
      <c r="E7403" s="37"/>
    </row>
    <row r="7404" spans="1:5" ht="23.25" hidden="1" x14ac:dyDescent="0.2">
      <c r="A7404" s="41" t="s">
        <v>7190</v>
      </c>
      <c r="B7404" s="41" t="s">
        <v>7198</v>
      </c>
      <c r="C7404" s="63">
        <v>6910602</v>
      </c>
      <c r="D7404" s="34" t="s">
        <v>7223</v>
      </c>
      <c r="E7404" s="37"/>
    </row>
    <row r="7405" spans="1:5" ht="23.25" hidden="1" x14ac:dyDescent="0.2">
      <c r="A7405" s="41" t="s">
        <v>7190</v>
      </c>
      <c r="B7405" s="41" t="s">
        <v>7198</v>
      </c>
      <c r="C7405" s="63">
        <v>6910603</v>
      </c>
      <c r="D7405" s="34" t="s">
        <v>7224</v>
      </c>
      <c r="E7405" s="37"/>
    </row>
    <row r="7406" spans="1:5" ht="23.25" hidden="1" x14ac:dyDescent="0.2">
      <c r="A7406" s="41" t="s">
        <v>7190</v>
      </c>
      <c r="B7406" s="41" t="s">
        <v>7198</v>
      </c>
      <c r="C7406" s="63">
        <v>6910604</v>
      </c>
      <c r="D7406" s="34" t="s">
        <v>7225</v>
      </c>
      <c r="E7406" s="37"/>
    </row>
    <row r="7407" spans="1:5" ht="23.25" hidden="1" x14ac:dyDescent="0.2">
      <c r="A7407" s="41" t="s">
        <v>7190</v>
      </c>
      <c r="B7407" s="41" t="s">
        <v>7198</v>
      </c>
      <c r="C7407" s="63">
        <v>6910605</v>
      </c>
      <c r="D7407" s="34" t="s">
        <v>7226</v>
      </c>
      <c r="E7407" s="37"/>
    </row>
    <row r="7408" spans="1:5" ht="23.25" hidden="1" x14ac:dyDescent="0.2">
      <c r="A7408" s="41" t="s">
        <v>7190</v>
      </c>
      <c r="B7408" s="41" t="s">
        <v>7227</v>
      </c>
      <c r="C7408" s="63">
        <v>6910701</v>
      </c>
      <c r="D7408" s="34" t="s">
        <v>991</v>
      </c>
      <c r="E7408" s="37"/>
    </row>
    <row r="7409" spans="1:5" ht="23.25" hidden="1" x14ac:dyDescent="0.2">
      <c r="A7409" s="41" t="s">
        <v>7190</v>
      </c>
      <c r="B7409" s="41" t="s">
        <v>7227</v>
      </c>
      <c r="C7409" s="63">
        <v>6910702</v>
      </c>
      <c r="D7409" s="34" t="s">
        <v>7228</v>
      </c>
      <c r="E7409" s="37"/>
    </row>
    <row r="7410" spans="1:5" ht="23.25" hidden="1" x14ac:dyDescent="0.2">
      <c r="A7410" s="41" t="s">
        <v>7231</v>
      </c>
      <c r="B7410" s="41" t="s">
        <v>7230</v>
      </c>
      <c r="C7410" s="63">
        <v>2920101</v>
      </c>
      <c r="D7410" s="34" t="s">
        <v>7229</v>
      </c>
      <c r="E7410" s="37"/>
    </row>
    <row r="7411" spans="1:5" ht="23.25" hidden="1" x14ac:dyDescent="0.2">
      <c r="A7411" s="41" t="s">
        <v>7231</v>
      </c>
      <c r="B7411" s="41" t="s">
        <v>7230</v>
      </c>
      <c r="C7411" s="63">
        <v>3920101</v>
      </c>
      <c r="D7411" s="34" t="s">
        <v>7232</v>
      </c>
      <c r="E7411" s="37"/>
    </row>
    <row r="7412" spans="1:5" ht="23.25" hidden="1" x14ac:dyDescent="0.2">
      <c r="A7412" s="41" t="s">
        <v>7231</v>
      </c>
      <c r="B7412" s="41" t="s">
        <v>7234</v>
      </c>
      <c r="C7412" s="63">
        <v>4920201</v>
      </c>
      <c r="D7412" s="34" t="s">
        <v>7233</v>
      </c>
      <c r="E7412" s="37"/>
    </row>
    <row r="7413" spans="1:5" ht="23.25" hidden="1" x14ac:dyDescent="0.2">
      <c r="A7413" s="41" t="s">
        <v>7231</v>
      </c>
      <c r="B7413" s="41" t="s">
        <v>7230</v>
      </c>
      <c r="C7413" s="63">
        <v>5920115</v>
      </c>
      <c r="D7413" s="34" t="s">
        <v>7235</v>
      </c>
      <c r="E7413" s="37"/>
    </row>
    <row r="7414" spans="1:5" ht="23.25" hidden="1" x14ac:dyDescent="0.2">
      <c r="A7414" s="41" t="s">
        <v>7231</v>
      </c>
      <c r="B7414" s="41" t="s">
        <v>7237</v>
      </c>
      <c r="C7414" s="63">
        <v>5920309</v>
      </c>
      <c r="D7414" s="34" t="s">
        <v>7236</v>
      </c>
      <c r="E7414" s="37"/>
    </row>
    <row r="7415" spans="1:5" ht="23.25" hidden="1" x14ac:dyDescent="0.2">
      <c r="A7415" s="41" t="s">
        <v>7231</v>
      </c>
      <c r="B7415" s="41" t="s">
        <v>7238</v>
      </c>
      <c r="C7415" s="63">
        <v>5920411</v>
      </c>
      <c r="D7415" s="34" t="s">
        <v>1143</v>
      </c>
      <c r="E7415" s="37"/>
    </row>
    <row r="7416" spans="1:5" ht="23.25" hidden="1" x14ac:dyDescent="0.2">
      <c r="A7416" s="41" t="s">
        <v>7231</v>
      </c>
      <c r="B7416" s="41" t="s">
        <v>7238</v>
      </c>
      <c r="C7416" s="63">
        <v>5920412</v>
      </c>
      <c r="D7416" s="34" t="s">
        <v>7239</v>
      </c>
      <c r="E7416" s="37"/>
    </row>
    <row r="7417" spans="1:5" ht="23.25" hidden="1" x14ac:dyDescent="0.2">
      <c r="A7417" s="41" t="s">
        <v>7231</v>
      </c>
      <c r="B7417" s="41" t="s">
        <v>7241</v>
      </c>
      <c r="C7417" s="63">
        <v>5920506</v>
      </c>
      <c r="D7417" s="34" t="s">
        <v>7240</v>
      </c>
      <c r="E7417" s="37"/>
    </row>
    <row r="7418" spans="1:5" ht="23.25" hidden="1" x14ac:dyDescent="0.2">
      <c r="A7418" s="41" t="s">
        <v>7231</v>
      </c>
      <c r="B7418" s="41" t="s">
        <v>7241</v>
      </c>
      <c r="C7418" s="63">
        <v>5920507</v>
      </c>
      <c r="D7418" s="34" t="s">
        <v>7242</v>
      </c>
      <c r="E7418" s="37"/>
    </row>
    <row r="7419" spans="1:5" ht="23.25" hidden="1" x14ac:dyDescent="0.2">
      <c r="A7419" s="41" t="s">
        <v>7231</v>
      </c>
      <c r="B7419" s="41" t="s">
        <v>7244</v>
      </c>
      <c r="C7419" s="63">
        <v>5920617</v>
      </c>
      <c r="D7419" s="34" t="s">
        <v>7243</v>
      </c>
      <c r="E7419" s="37"/>
    </row>
    <row r="7420" spans="1:5" ht="23.25" hidden="1" x14ac:dyDescent="0.2">
      <c r="A7420" s="41" t="s">
        <v>7231</v>
      </c>
      <c r="B7420" s="41" t="s">
        <v>7244</v>
      </c>
      <c r="C7420" s="63">
        <v>5920618</v>
      </c>
      <c r="D7420" s="34" t="s">
        <v>7245</v>
      </c>
      <c r="E7420" s="37"/>
    </row>
    <row r="7421" spans="1:5" ht="23.25" hidden="1" x14ac:dyDescent="0.2">
      <c r="A7421" s="41" t="s">
        <v>7231</v>
      </c>
      <c r="B7421" s="41" t="s">
        <v>7244</v>
      </c>
      <c r="C7421" s="63">
        <v>5920619</v>
      </c>
      <c r="D7421" s="34" t="s">
        <v>7246</v>
      </c>
      <c r="E7421" s="37"/>
    </row>
    <row r="7422" spans="1:5" ht="23.25" hidden="1" x14ac:dyDescent="0.2">
      <c r="A7422" s="41" t="s">
        <v>7231</v>
      </c>
      <c r="B7422" s="41" t="s">
        <v>7248</v>
      </c>
      <c r="C7422" s="63">
        <v>5920706</v>
      </c>
      <c r="D7422" s="34" t="s">
        <v>7247</v>
      </c>
      <c r="E7422" s="37"/>
    </row>
    <row r="7423" spans="1:5" ht="23.25" hidden="1" x14ac:dyDescent="0.2">
      <c r="A7423" s="41" t="s">
        <v>7231</v>
      </c>
      <c r="B7423" s="41" t="s">
        <v>7250</v>
      </c>
      <c r="C7423" s="63">
        <v>5920807</v>
      </c>
      <c r="D7423" s="34" t="s">
        <v>7249</v>
      </c>
      <c r="E7423" s="37"/>
    </row>
    <row r="7424" spans="1:5" ht="23.25" hidden="1" x14ac:dyDescent="0.2">
      <c r="A7424" s="41" t="s">
        <v>7231</v>
      </c>
      <c r="B7424" s="41" t="s">
        <v>7252</v>
      </c>
      <c r="C7424" s="63">
        <v>5920906</v>
      </c>
      <c r="D7424" s="34" t="s">
        <v>7251</v>
      </c>
      <c r="E7424" s="37"/>
    </row>
    <row r="7425" spans="1:5" ht="23.25" hidden="1" x14ac:dyDescent="0.2">
      <c r="A7425" s="41" t="s">
        <v>7231</v>
      </c>
      <c r="B7425" s="41" t="s">
        <v>7230</v>
      </c>
      <c r="C7425" s="63">
        <v>6920101</v>
      </c>
      <c r="D7425" s="34" t="s">
        <v>7253</v>
      </c>
      <c r="E7425" s="37"/>
    </row>
    <row r="7426" spans="1:5" ht="23.25" hidden="1" x14ac:dyDescent="0.2">
      <c r="A7426" s="41" t="s">
        <v>7231</v>
      </c>
      <c r="B7426" s="41" t="s">
        <v>7230</v>
      </c>
      <c r="C7426" s="63">
        <v>6920102</v>
      </c>
      <c r="D7426" s="34" t="s">
        <v>7254</v>
      </c>
      <c r="E7426" s="37"/>
    </row>
    <row r="7427" spans="1:5" ht="23.25" hidden="1" x14ac:dyDescent="0.2">
      <c r="A7427" s="41" t="s">
        <v>7231</v>
      </c>
      <c r="B7427" s="41" t="s">
        <v>7230</v>
      </c>
      <c r="C7427" s="63">
        <v>6920103</v>
      </c>
      <c r="D7427" s="34" t="s">
        <v>347</v>
      </c>
      <c r="E7427" s="37"/>
    </row>
    <row r="7428" spans="1:5" ht="23.25" hidden="1" x14ac:dyDescent="0.2">
      <c r="A7428" s="41" t="s">
        <v>7231</v>
      </c>
      <c r="B7428" s="41" t="s">
        <v>7230</v>
      </c>
      <c r="C7428" s="63">
        <v>6920104</v>
      </c>
      <c r="D7428" s="34" t="s">
        <v>7255</v>
      </c>
      <c r="E7428" s="37"/>
    </row>
    <row r="7429" spans="1:5" ht="23.25" hidden="1" x14ac:dyDescent="0.2">
      <c r="A7429" s="41" t="s">
        <v>7231</v>
      </c>
      <c r="B7429" s="41" t="s">
        <v>7230</v>
      </c>
      <c r="C7429" s="63">
        <v>6920105</v>
      </c>
      <c r="D7429" s="34" t="s">
        <v>7256</v>
      </c>
      <c r="E7429" s="37"/>
    </row>
    <row r="7430" spans="1:5" ht="23.25" hidden="1" x14ac:dyDescent="0.2">
      <c r="A7430" s="41" t="s">
        <v>7231</v>
      </c>
      <c r="B7430" s="41" t="s">
        <v>7230</v>
      </c>
      <c r="C7430" s="63">
        <v>6920106</v>
      </c>
      <c r="D7430" s="34" t="s">
        <v>7257</v>
      </c>
      <c r="E7430" s="37"/>
    </row>
    <row r="7431" spans="1:5" ht="23.25" hidden="1" x14ac:dyDescent="0.2">
      <c r="A7431" s="41" t="s">
        <v>7231</v>
      </c>
      <c r="B7431" s="41" t="s">
        <v>7230</v>
      </c>
      <c r="C7431" s="63">
        <v>6920107</v>
      </c>
      <c r="D7431" s="34" t="s">
        <v>7258</v>
      </c>
      <c r="E7431" s="37"/>
    </row>
    <row r="7432" spans="1:5" ht="23.25" hidden="1" x14ac:dyDescent="0.2">
      <c r="A7432" s="41" t="s">
        <v>7231</v>
      </c>
      <c r="B7432" s="41" t="s">
        <v>7230</v>
      </c>
      <c r="C7432" s="63">
        <v>6920108</v>
      </c>
      <c r="D7432" s="34" t="s">
        <v>7259</v>
      </c>
      <c r="E7432" s="37"/>
    </row>
    <row r="7433" spans="1:5" ht="23.25" hidden="1" x14ac:dyDescent="0.2">
      <c r="A7433" s="41" t="s">
        <v>7231</v>
      </c>
      <c r="B7433" s="41" t="s">
        <v>7230</v>
      </c>
      <c r="C7433" s="63">
        <v>6920109</v>
      </c>
      <c r="D7433" s="34" t="s">
        <v>7260</v>
      </c>
      <c r="E7433" s="37"/>
    </row>
    <row r="7434" spans="1:5" ht="23.25" hidden="1" x14ac:dyDescent="0.2">
      <c r="A7434" s="41" t="s">
        <v>7231</v>
      </c>
      <c r="B7434" s="41" t="s">
        <v>7230</v>
      </c>
      <c r="C7434" s="63">
        <v>6920110</v>
      </c>
      <c r="D7434" s="34" t="s">
        <v>7261</v>
      </c>
      <c r="E7434" s="37"/>
    </row>
    <row r="7435" spans="1:5" ht="23.25" hidden="1" x14ac:dyDescent="0.2">
      <c r="A7435" s="41" t="s">
        <v>7231</v>
      </c>
      <c r="B7435" s="41" t="s">
        <v>7230</v>
      </c>
      <c r="C7435" s="63">
        <v>6920111</v>
      </c>
      <c r="D7435" s="34" t="s">
        <v>7221</v>
      </c>
      <c r="E7435" s="37"/>
    </row>
    <row r="7436" spans="1:5" ht="23.25" hidden="1" x14ac:dyDescent="0.2">
      <c r="A7436" s="41" t="s">
        <v>7231</v>
      </c>
      <c r="B7436" s="41" t="s">
        <v>7230</v>
      </c>
      <c r="C7436" s="63">
        <v>6920112</v>
      </c>
      <c r="D7436" s="34" t="s">
        <v>7262</v>
      </c>
      <c r="E7436" s="37"/>
    </row>
    <row r="7437" spans="1:5" ht="23.25" hidden="1" x14ac:dyDescent="0.2">
      <c r="A7437" s="41" t="s">
        <v>7231</v>
      </c>
      <c r="B7437" s="41" t="s">
        <v>7230</v>
      </c>
      <c r="C7437" s="63">
        <v>6920113</v>
      </c>
      <c r="D7437" s="34" t="s">
        <v>7030</v>
      </c>
      <c r="E7437" s="37"/>
    </row>
    <row r="7438" spans="1:5" ht="23.25" hidden="1" x14ac:dyDescent="0.2">
      <c r="A7438" s="41" t="s">
        <v>7231</v>
      </c>
      <c r="B7438" s="41" t="s">
        <v>7230</v>
      </c>
      <c r="C7438" s="63">
        <v>6920114</v>
      </c>
      <c r="D7438" s="34" t="s">
        <v>7263</v>
      </c>
      <c r="E7438" s="37"/>
    </row>
    <row r="7439" spans="1:5" ht="23.25" hidden="1" x14ac:dyDescent="0.2">
      <c r="A7439" s="41" t="s">
        <v>7231</v>
      </c>
      <c r="B7439" s="41" t="s">
        <v>7234</v>
      </c>
      <c r="C7439" s="63">
        <v>6920201</v>
      </c>
      <c r="D7439" s="34" t="s">
        <v>5640</v>
      </c>
      <c r="E7439" s="37"/>
    </row>
    <row r="7440" spans="1:5" ht="23.25" hidden="1" x14ac:dyDescent="0.2">
      <c r="A7440" s="41" t="s">
        <v>7231</v>
      </c>
      <c r="B7440" s="41" t="s">
        <v>7234</v>
      </c>
      <c r="C7440" s="63">
        <v>6920202</v>
      </c>
      <c r="D7440" s="34" t="s">
        <v>7264</v>
      </c>
      <c r="E7440" s="37"/>
    </row>
    <row r="7441" spans="1:5" ht="23.25" hidden="1" x14ac:dyDescent="0.2">
      <c r="A7441" s="41" t="s">
        <v>7231</v>
      </c>
      <c r="B7441" s="41" t="s">
        <v>7234</v>
      </c>
      <c r="C7441" s="63">
        <v>6920203</v>
      </c>
      <c r="D7441" s="34" t="s">
        <v>7265</v>
      </c>
      <c r="E7441" s="37"/>
    </row>
    <row r="7442" spans="1:5" ht="23.25" hidden="1" x14ac:dyDescent="0.2">
      <c r="A7442" s="41" t="s">
        <v>7231</v>
      </c>
      <c r="B7442" s="41" t="s">
        <v>7234</v>
      </c>
      <c r="C7442" s="63">
        <v>6920204</v>
      </c>
      <c r="D7442" s="34" t="s">
        <v>7266</v>
      </c>
      <c r="E7442" s="37"/>
    </row>
    <row r="7443" spans="1:5" ht="23.25" hidden="1" x14ac:dyDescent="0.2">
      <c r="A7443" s="41" t="s">
        <v>7231</v>
      </c>
      <c r="B7443" s="41" t="s">
        <v>7234</v>
      </c>
      <c r="C7443" s="63">
        <v>6920205</v>
      </c>
      <c r="D7443" s="34" t="s">
        <v>7267</v>
      </c>
      <c r="E7443" s="37"/>
    </row>
    <row r="7444" spans="1:5" ht="23.25" hidden="1" x14ac:dyDescent="0.2">
      <c r="A7444" s="41" t="s">
        <v>7231</v>
      </c>
      <c r="B7444" s="41" t="s">
        <v>7234</v>
      </c>
      <c r="C7444" s="63">
        <v>6920206</v>
      </c>
      <c r="D7444" s="34" t="s">
        <v>7268</v>
      </c>
      <c r="E7444" s="37"/>
    </row>
    <row r="7445" spans="1:5" ht="23.25" hidden="1" x14ac:dyDescent="0.2">
      <c r="A7445" s="41" t="s">
        <v>7231</v>
      </c>
      <c r="B7445" s="41" t="s">
        <v>7234</v>
      </c>
      <c r="C7445" s="63">
        <v>6920207</v>
      </c>
      <c r="D7445" s="34" t="s">
        <v>7269</v>
      </c>
      <c r="E7445" s="37"/>
    </row>
    <row r="7446" spans="1:5" ht="23.25" hidden="1" x14ac:dyDescent="0.2">
      <c r="A7446" s="41" t="s">
        <v>7231</v>
      </c>
      <c r="B7446" s="41" t="s">
        <v>7234</v>
      </c>
      <c r="C7446" s="63">
        <v>6920208</v>
      </c>
      <c r="D7446" s="34" t="s">
        <v>401</v>
      </c>
      <c r="E7446" s="37"/>
    </row>
    <row r="7447" spans="1:5" ht="23.25" hidden="1" x14ac:dyDescent="0.2">
      <c r="A7447" s="41" t="s">
        <v>7231</v>
      </c>
      <c r="B7447" s="41" t="s">
        <v>7234</v>
      </c>
      <c r="C7447" s="63">
        <v>6920209</v>
      </c>
      <c r="D7447" s="34" t="s">
        <v>7270</v>
      </c>
      <c r="E7447" s="37"/>
    </row>
    <row r="7448" spans="1:5" ht="23.25" hidden="1" x14ac:dyDescent="0.2">
      <c r="A7448" s="41" t="s">
        <v>7231</v>
      </c>
      <c r="B7448" s="41" t="s">
        <v>7234</v>
      </c>
      <c r="C7448" s="63">
        <v>6920210</v>
      </c>
      <c r="D7448" s="34" t="s">
        <v>7271</v>
      </c>
      <c r="E7448" s="37"/>
    </row>
    <row r="7449" spans="1:5" ht="23.25" hidden="1" x14ac:dyDescent="0.2">
      <c r="A7449" s="41" t="s">
        <v>7231</v>
      </c>
      <c r="B7449" s="41" t="s">
        <v>7234</v>
      </c>
      <c r="C7449" s="63">
        <v>6920211</v>
      </c>
      <c r="D7449" s="34" t="s">
        <v>7272</v>
      </c>
      <c r="E7449" s="37"/>
    </row>
    <row r="7450" spans="1:5" ht="23.25" hidden="1" x14ac:dyDescent="0.2">
      <c r="A7450" s="41" t="s">
        <v>7231</v>
      </c>
      <c r="B7450" s="41" t="s">
        <v>7234</v>
      </c>
      <c r="C7450" s="63">
        <v>6920212</v>
      </c>
      <c r="D7450" s="34" t="s">
        <v>2035</v>
      </c>
      <c r="E7450" s="37"/>
    </row>
    <row r="7451" spans="1:5" ht="23.25" hidden="1" x14ac:dyDescent="0.2">
      <c r="A7451" s="41" t="s">
        <v>7231</v>
      </c>
      <c r="B7451" s="41" t="s">
        <v>7234</v>
      </c>
      <c r="C7451" s="63">
        <v>6920213</v>
      </c>
      <c r="D7451" s="34" t="s">
        <v>72</v>
      </c>
      <c r="E7451" s="37"/>
    </row>
    <row r="7452" spans="1:5" ht="23.25" hidden="1" x14ac:dyDescent="0.2">
      <c r="A7452" s="41" t="s">
        <v>7231</v>
      </c>
      <c r="B7452" s="41" t="s">
        <v>7237</v>
      </c>
      <c r="C7452" s="63">
        <v>6920301</v>
      </c>
      <c r="D7452" s="34" t="s">
        <v>7273</v>
      </c>
      <c r="E7452" s="37"/>
    </row>
    <row r="7453" spans="1:5" ht="23.25" hidden="1" x14ac:dyDescent="0.2">
      <c r="A7453" s="41" t="s">
        <v>7231</v>
      </c>
      <c r="B7453" s="41" t="s">
        <v>7237</v>
      </c>
      <c r="C7453" s="63">
        <v>6920302</v>
      </c>
      <c r="D7453" s="34" t="s">
        <v>7274</v>
      </c>
      <c r="E7453" s="37"/>
    </row>
    <row r="7454" spans="1:5" ht="23.25" hidden="1" x14ac:dyDescent="0.2">
      <c r="A7454" s="41" t="s">
        <v>7231</v>
      </c>
      <c r="B7454" s="41" t="s">
        <v>7237</v>
      </c>
      <c r="C7454" s="63">
        <v>6920303</v>
      </c>
      <c r="D7454" s="34" t="s">
        <v>7275</v>
      </c>
      <c r="E7454" s="37"/>
    </row>
    <row r="7455" spans="1:5" ht="23.25" hidden="1" x14ac:dyDescent="0.2">
      <c r="A7455" s="41" t="s">
        <v>7231</v>
      </c>
      <c r="B7455" s="41" t="s">
        <v>7237</v>
      </c>
      <c r="C7455" s="63">
        <v>6920304</v>
      </c>
      <c r="D7455" s="34" t="s">
        <v>7276</v>
      </c>
      <c r="E7455" s="37"/>
    </row>
    <row r="7456" spans="1:5" ht="23.25" hidden="1" x14ac:dyDescent="0.2">
      <c r="A7456" s="41" t="s">
        <v>7231</v>
      </c>
      <c r="B7456" s="41" t="s">
        <v>7237</v>
      </c>
      <c r="C7456" s="63">
        <v>6920305</v>
      </c>
      <c r="D7456" s="34" t="s">
        <v>7277</v>
      </c>
      <c r="E7456" s="37"/>
    </row>
    <row r="7457" spans="1:5" ht="23.25" hidden="1" x14ac:dyDescent="0.2">
      <c r="A7457" s="41" t="s">
        <v>7231</v>
      </c>
      <c r="B7457" s="41" t="s">
        <v>7237</v>
      </c>
      <c r="C7457" s="63">
        <v>6920306</v>
      </c>
      <c r="D7457" s="34" t="s">
        <v>2380</v>
      </c>
      <c r="E7457" s="37"/>
    </row>
    <row r="7458" spans="1:5" ht="23.25" hidden="1" x14ac:dyDescent="0.2">
      <c r="A7458" s="41" t="s">
        <v>7231</v>
      </c>
      <c r="B7458" s="41" t="s">
        <v>7237</v>
      </c>
      <c r="C7458" s="63">
        <v>6920307</v>
      </c>
      <c r="D7458" s="34" t="s">
        <v>7278</v>
      </c>
      <c r="E7458" s="37"/>
    </row>
    <row r="7459" spans="1:5" ht="23.25" hidden="1" x14ac:dyDescent="0.2">
      <c r="A7459" s="41" t="s">
        <v>7231</v>
      </c>
      <c r="B7459" s="41" t="s">
        <v>7237</v>
      </c>
      <c r="C7459" s="63">
        <v>6920308</v>
      </c>
      <c r="D7459" s="34" t="s">
        <v>7279</v>
      </c>
      <c r="E7459" s="37"/>
    </row>
    <row r="7460" spans="1:5" ht="23.25" hidden="1" x14ac:dyDescent="0.2">
      <c r="A7460" s="41" t="s">
        <v>7231</v>
      </c>
      <c r="B7460" s="41" t="s">
        <v>7238</v>
      </c>
      <c r="C7460" s="63">
        <v>6920401</v>
      </c>
      <c r="D7460" s="34" t="s">
        <v>610</v>
      </c>
      <c r="E7460" s="37"/>
    </row>
    <row r="7461" spans="1:5" ht="23.25" hidden="1" x14ac:dyDescent="0.2">
      <c r="A7461" s="41" t="s">
        <v>7231</v>
      </c>
      <c r="B7461" s="41" t="s">
        <v>7238</v>
      </c>
      <c r="C7461" s="63">
        <v>6920402</v>
      </c>
      <c r="D7461" s="34" t="s">
        <v>5107</v>
      </c>
      <c r="E7461" s="37"/>
    </row>
    <row r="7462" spans="1:5" ht="23.25" hidden="1" x14ac:dyDescent="0.2">
      <c r="A7462" s="41" t="s">
        <v>7231</v>
      </c>
      <c r="B7462" s="41" t="s">
        <v>7238</v>
      </c>
      <c r="C7462" s="63">
        <v>6920403</v>
      </c>
      <c r="D7462" s="34" t="s">
        <v>7280</v>
      </c>
      <c r="E7462" s="37"/>
    </row>
    <row r="7463" spans="1:5" ht="23.25" hidden="1" x14ac:dyDescent="0.2">
      <c r="A7463" s="41" t="s">
        <v>7231</v>
      </c>
      <c r="B7463" s="41" t="s">
        <v>7238</v>
      </c>
      <c r="C7463" s="63">
        <v>6920404</v>
      </c>
      <c r="D7463" s="34" t="s">
        <v>7281</v>
      </c>
      <c r="E7463" s="37"/>
    </row>
    <row r="7464" spans="1:5" ht="23.25" hidden="1" x14ac:dyDescent="0.2">
      <c r="A7464" s="41" t="s">
        <v>7231</v>
      </c>
      <c r="B7464" s="41" t="s">
        <v>7238</v>
      </c>
      <c r="C7464" s="63">
        <v>6920405</v>
      </c>
      <c r="D7464" s="34" t="s">
        <v>371</v>
      </c>
      <c r="E7464" s="37"/>
    </row>
    <row r="7465" spans="1:5" ht="23.25" hidden="1" x14ac:dyDescent="0.2">
      <c r="A7465" s="41" t="s">
        <v>7231</v>
      </c>
      <c r="B7465" s="41" t="s">
        <v>7238</v>
      </c>
      <c r="C7465" s="63">
        <v>6920406</v>
      </c>
      <c r="D7465" s="34" t="s">
        <v>7282</v>
      </c>
      <c r="E7465" s="37"/>
    </row>
    <row r="7466" spans="1:5" ht="23.25" hidden="1" x14ac:dyDescent="0.2">
      <c r="A7466" s="41" t="s">
        <v>7231</v>
      </c>
      <c r="B7466" s="41" t="s">
        <v>7238</v>
      </c>
      <c r="C7466" s="63">
        <v>6920407</v>
      </c>
      <c r="D7466" s="34" t="s">
        <v>49</v>
      </c>
      <c r="E7466" s="37"/>
    </row>
    <row r="7467" spans="1:5" ht="23.25" hidden="1" x14ac:dyDescent="0.2">
      <c r="A7467" s="41" t="s">
        <v>7231</v>
      </c>
      <c r="B7467" s="41" t="s">
        <v>7238</v>
      </c>
      <c r="C7467" s="63">
        <v>6920408</v>
      </c>
      <c r="D7467" s="34" t="s">
        <v>7283</v>
      </c>
      <c r="E7467" s="37"/>
    </row>
    <row r="7468" spans="1:5" ht="23.25" hidden="1" x14ac:dyDescent="0.2">
      <c r="A7468" s="41" t="s">
        <v>7231</v>
      </c>
      <c r="B7468" s="41" t="s">
        <v>7238</v>
      </c>
      <c r="C7468" s="63">
        <v>6920409</v>
      </c>
      <c r="D7468" s="34" t="s">
        <v>7284</v>
      </c>
      <c r="E7468" s="37"/>
    </row>
    <row r="7469" spans="1:5" ht="23.25" hidden="1" x14ac:dyDescent="0.2">
      <c r="A7469" s="41" t="s">
        <v>7231</v>
      </c>
      <c r="B7469" s="41" t="s">
        <v>7238</v>
      </c>
      <c r="C7469" s="63">
        <v>6920410</v>
      </c>
      <c r="D7469" s="34" t="s">
        <v>7285</v>
      </c>
      <c r="E7469" s="37"/>
    </row>
    <row r="7470" spans="1:5" ht="23.25" hidden="1" x14ac:dyDescent="0.2">
      <c r="A7470" s="41" t="s">
        <v>7231</v>
      </c>
      <c r="B7470" s="41" t="s">
        <v>7241</v>
      </c>
      <c r="C7470" s="63">
        <v>6920501</v>
      </c>
      <c r="D7470" s="34" t="s">
        <v>7286</v>
      </c>
      <c r="E7470" s="37"/>
    </row>
    <row r="7471" spans="1:5" ht="23.25" hidden="1" x14ac:dyDescent="0.2">
      <c r="A7471" s="41" t="s">
        <v>7231</v>
      </c>
      <c r="B7471" s="41" t="s">
        <v>7241</v>
      </c>
      <c r="C7471" s="63">
        <v>6920502</v>
      </c>
      <c r="D7471" s="34" t="s">
        <v>7287</v>
      </c>
      <c r="E7471" s="37"/>
    </row>
    <row r="7472" spans="1:5" ht="23.25" hidden="1" x14ac:dyDescent="0.2">
      <c r="A7472" s="41" t="s">
        <v>7231</v>
      </c>
      <c r="B7472" s="41" t="s">
        <v>7241</v>
      </c>
      <c r="C7472" s="63">
        <v>6920503</v>
      </c>
      <c r="D7472" s="34" t="s">
        <v>875</v>
      </c>
      <c r="E7472" s="37"/>
    </row>
    <row r="7473" spans="1:5" ht="23.25" hidden="1" x14ac:dyDescent="0.2">
      <c r="A7473" s="41" t="s">
        <v>7231</v>
      </c>
      <c r="B7473" s="41" t="s">
        <v>7241</v>
      </c>
      <c r="C7473" s="63">
        <v>6920504</v>
      </c>
      <c r="D7473" s="34" t="s">
        <v>7288</v>
      </c>
      <c r="E7473" s="37"/>
    </row>
    <row r="7474" spans="1:5" ht="23.25" hidden="1" x14ac:dyDescent="0.2">
      <c r="A7474" s="41" t="s">
        <v>7231</v>
      </c>
      <c r="B7474" s="41" t="s">
        <v>7241</v>
      </c>
      <c r="C7474" s="63">
        <v>6920505</v>
      </c>
      <c r="D7474" s="34" t="s">
        <v>7289</v>
      </c>
      <c r="E7474" s="37"/>
    </row>
    <row r="7475" spans="1:5" ht="23.25" hidden="1" x14ac:dyDescent="0.2">
      <c r="A7475" s="41" t="s">
        <v>7231</v>
      </c>
      <c r="B7475" s="41" t="s">
        <v>7244</v>
      </c>
      <c r="C7475" s="63">
        <v>6920601</v>
      </c>
      <c r="D7475" s="34" t="s">
        <v>7290</v>
      </c>
      <c r="E7475" s="37"/>
    </row>
    <row r="7476" spans="1:5" ht="23.25" hidden="1" x14ac:dyDescent="0.2">
      <c r="A7476" s="41" t="s">
        <v>7231</v>
      </c>
      <c r="B7476" s="41" t="s">
        <v>7244</v>
      </c>
      <c r="C7476" s="63">
        <v>6920602</v>
      </c>
      <c r="D7476" s="34" t="s">
        <v>7291</v>
      </c>
      <c r="E7476" s="37"/>
    </row>
    <row r="7477" spans="1:5" ht="23.25" hidden="1" x14ac:dyDescent="0.2">
      <c r="A7477" s="41" t="s">
        <v>7231</v>
      </c>
      <c r="B7477" s="41" t="s">
        <v>7244</v>
      </c>
      <c r="C7477" s="63">
        <v>6920603</v>
      </c>
      <c r="D7477" s="34" t="s">
        <v>7292</v>
      </c>
      <c r="E7477" s="37"/>
    </row>
    <row r="7478" spans="1:5" ht="23.25" hidden="1" x14ac:dyDescent="0.2">
      <c r="A7478" s="41" t="s">
        <v>7231</v>
      </c>
      <c r="B7478" s="41" t="s">
        <v>7244</v>
      </c>
      <c r="C7478" s="63">
        <v>6920604</v>
      </c>
      <c r="D7478" s="34" t="s">
        <v>7293</v>
      </c>
      <c r="E7478" s="37"/>
    </row>
    <row r="7479" spans="1:5" ht="23.25" hidden="1" x14ac:dyDescent="0.2">
      <c r="A7479" s="41" t="s">
        <v>7231</v>
      </c>
      <c r="B7479" s="41" t="s">
        <v>7244</v>
      </c>
      <c r="C7479" s="63">
        <v>6920605</v>
      </c>
      <c r="D7479" s="34" t="s">
        <v>7294</v>
      </c>
      <c r="E7479" s="37"/>
    </row>
    <row r="7480" spans="1:5" ht="23.25" hidden="1" x14ac:dyDescent="0.2">
      <c r="A7480" s="41" t="s">
        <v>7231</v>
      </c>
      <c r="B7480" s="41" t="s">
        <v>7244</v>
      </c>
      <c r="C7480" s="63">
        <v>6920606</v>
      </c>
      <c r="D7480" s="34" t="s">
        <v>7295</v>
      </c>
      <c r="E7480" s="37"/>
    </row>
    <row r="7481" spans="1:5" ht="23.25" hidden="1" x14ac:dyDescent="0.2">
      <c r="A7481" s="41" t="s">
        <v>7231</v>
      </c>
      <c r="B7481" s="41" t="s">
        <v>7244</v>
      </c>
      <c r="C7481" s="63">
        <v>6920607</v>
      </c>
      <c r="D7481" s="34" t="s">
        <v>7296</v>
      </c>
      <c r="E7481" s="37"/>
    </row>
    <row r="7482" spans="1:5" ht="23.25" hidden="1" x14ac:dyDescent="0.2">
      <c r="A7482" s="41" t="s">
        <v>7231</v>
      </c>
      <c r="B7482" s="41" t="s">
        <v>7244</v>
      </c>
      <c r="C7482" s="63">
        <v>6920608</v>
      </c>
      <c r="D7482" s="34" t="s">
        <v>7297</v>
      </c>
      <c r="E7482" s="37"/>
    </row>
    <row r="7483" spans="1:5" ht="23.25" hidden="1" x14ac:dyDescent="0.2">
      <c r="A7483" s="41" t="s">
        <v>7231</v>
      </c>
      <c r="B7483" s="41" t="s">
        <v>7244</v>
      </c>
      <c r="C7483" s="63">
        <v>6920609</v>
      </c>
      <c r="D7483" s="34" t="s">
        <v>7298</v>
      </c>
      <c r="E7483" s="37"/>
    </row>
    <row r="7484" spans="1:5" ht="23.25" hidden="1" x14ac:dyDescent="0.2">
      <c r="A7484" s="41" t="s">
        <v>7231</v>
      </c>
      <c r="B7484" s="41" t="s">
        <v>7244</v>
      </c>
      <c r="C7484" s="63">
        <v>6920610</v>
      </c>
      <c r="D7484" s="34" t="s">
        <v>7299</v>
      </c>
      <c r="E7484" s="37"/>
    </row>
    <row r="7485" spans="1:5" ht="23.25" hidden="1" x14ac:dyDescent="0.2">
      <c r="A7485" s="41" t="s">
        <v>7231</v>
      </c>
      <c r="B7485" s="41" t="s">
        <v>7244</v>
      </c>
      <c r="C7485" s="63">
        <v>6920611</v>
      </c>
      <c r="D7485" s="34" t="s">
        <v>7300</v>
      </c>
      <c r="E7485" s="37"/>
    </row>
    <row r="7486" spans="1:5" ht="23.25" hidden="1" x14ac:dyDescent="0.2">
      <c r="A7486" s="41" t="s">
        <v>7231</v>
      </c>
      <c r="B7486" s="41" t="s">
        <v>7244</v>
      </c>
      <c r="C7486" s="63">
        <v>6920612</v>
      </c>
      <c r="D7486" s="34" t="s">
        <v>6598</v>
      </c>
      <c r="E7486" s="37"/>
    </row>
    <row r="7487" spans="1:5" ht="23.25" hidden="1" x14ac:dyDescent="0.2">
      <c r="A7487" s="41" t="s">
        <v>7231</v>
      </c>
      <c r="B7487" s="41" t="s">
        <v>7244</v>
      </c>
      <c r="C7487" s="63">
        <v>6920613</v>
      </c>
      <c r="D7487" s="34" t="s">
        <v>6538</v>
      </c>
      <c r="E7487" s="37"/>
    </row>
    <row r="7488" spans="1:5" ht="23.25" hidden="1" x14ac:dyDescent="0.2">
      <c r="A7488" s="41" t="s">
        <v>7231</v>
      </c>
      <c r="B7488" s="41" t="s">
        <v>7244</v>
      </c>
      <c r="C7488" s="63">
        <v>6920614</v>
      </c>
      <c r="D7488" s="34" t="s">
        <v>7301</v>
      </c>
      <c r="E7488" s="37"/>
    </row>
    <row r="7489" spans="1:5" ht="23.25" hidden="1" x14ac:dyDescent="0.2">
      <c r="A7489" s="41" t="s">
        <v>7231</v>
      </c>
      <c r="B7489" s="41" t="s">
        <v>7244</v>
      </c>
      <c r="C7489" s="63">
        <v>6920615</v>
      </c>
      <c r="D7489" s="34" t="s">
        <v>7302</v>
      </c>
      <c r="E7489" s="37"/>
    </row>
    <row r="7490" spans="1:5" ht="23.25" hidden="1" x14ac:dyDescent="0.2">
      <c r="A7490" s="41" t="s">
        <v>7231</v>
      </c>
      <c r="B7490" s="41" t="s">
        <v>7244</v>
      </c>
      <c r="C7490" s="63">
        <v>6920616</v>
      </c>
      <c r="D7490" s="34" t="s">
        <v>7303</v>
      </c>
      <c r="E7490" s="37"/>
    </row>
    <row r="7491" spans="1:5" ht="23.25" hidden="1" x14ac:dyDescent="0.2">
      <c r="A7491" s="41" t="s">
        <v>7231</v>
      </c>
      <c r="B7491" s="41" t="s">
        <v>7248</v>
      </c>
      <c r="C7491" s="63">
        <v>6920701</v>
      </c>
      <c r="D7491" s="34" t="s">
        <v>7304</v>
      </c>
      <c r="E7491" s="37"/>
    </row>
    <row r="7492" spans="1:5" ht="23.25" hidden="1" x14ac:dyDescent="0.2">
      <c r="A7492" s="41" t="s">
        <v>7231</v>
      </c>
      <c r="B7492" s="41" t="s">
        <v>7248</v>
      </c>
      <c r="C7492" s="63">
        <v>6920702</v>
      </c>
      <c r="D7492" s="34" t="s">
        <v>7305</v>
      </c>
      <c r="E7492" s="37"/>
    </row>
    <row r="7493" spans="1:5" ht="23.25" hidden="1" x14ac:dyDescent="0.2">
      <c r="A7493" s="41" t="s">
        <v>7231</v>
      </c>
      <c r="B7493" s="41" t="s">
        <v>7248</v>
      </c>
      <c r="C7493" s="63">
        <v>6920703</v>
      </c>
      <c r="D7493" s="34" t="s">
        <v>7306</v>
      </c>
      <c r="E7493" s="37"/>
    </row>
    <row r="7494" spans="1:5" ht="23.25" hidden="1" x14ac:dyDescent="0.2">
      <c r="A7494" s="41" t="s">
        <v>7231</v>
      </c>
      <c r="B7494" s="41" t="s">
        <v>7248</v>
      </c>
      <c r="C7494" s="63">
        <v>6920704</v>
      </c>
      <c r="D7494" s="34" t="s">
        <v>7307</v>
      </c>
      <c r="E7494" s="37"/>
    </row>
    <row r="7495" spans="1:5" ht="23.25" hidden="1" x14ac:dyDescent="0.2">
      <c r="A7495" s="41" t="s">
        <v>7231</v>
      </c>
      <c r="B7495" s="41" t="s">
        <v>7248</v>
      </c>
      <c r="C7495" s="63">
        <v>6920705</v>
      </c>
      <c r="D7495" s="34" t="s">
        <v>7308</v>
      </c>
      <c r="E7495" s="37"/>
    </row>
    <row r="7496" spans="1:5" ht="23.25" hidden="1" x14ac:dyDescent="0.2">
      <c r="A7496" s="41" t="s">
        <v>7231</v>
      </c>
      <c r="B7496" s="41" t="s">
        <v>7250</v>
      </c>
      <c r="C7496" s="63">
        <v>6920801</v>
      </c>
      <c r="D7496" s="34" t="s">
        <v>7309</v>
      </c>
      <c r="E7496" s="37"/>
    </row>
    <row r="7497" spans="1:5" ht="23.25" hidden="1" x14ac:dyDescent="0.2">
      <c r="A7497" s="41" t="s">
        <v>7231</v>
      </c>
      <c r="B7497" s="41" t="s">
        <v>7250</v>
      </c>
      <c r="C7497" s="63">
        <v>6920802</v>
      </c>
      <c r="D7497" s="34" t="s">
        <v>7310</v>
      </c>
      <c r="E7497" s="37"/>
    </row>
    <row r="7498" spans="1:5" ht="23.25" hidden="1" x14ac:dyDescent="0.2">
      <c r="A7498" s="41" t="s">
        <v>7231</v>
      </c>
      <c r="B7498" s="41" t="s">
        <v>7250</v>
      </c>
      <c r="C7498" s="63">
        <v>6920803</v>
      </c>
      <c r="D7498" s="34" t="s">
        <v>7311</v>
      </c>
      <c r="E7498" s="37"/>
    </row>
    <row r="7499" spans="1:5" ht="23.25" hidden="1" x14ac:dyDescent="0.2">
      <c r="A7499" s="41" t="s">
        <v>7231</v>
      </c>
      <c r="B7499" s="41" t="s">
        <v>7250</v>
      </c>
      <c r="C7499" s="63">
        <v>6920804</v>
      </c>
      <c r="D7499" s="34" t="s">
        <v>7312</v>
      </c>
      <c r="E7499" s="37"/>
    </row>
    <row r="7500" spans="1:5" ht="23.25" hidden="1" x14ac:dyDescent="0.2">
      <c r="A7500" s="41" t="s">
        <v>7231</v>
      </c>
      <c r="B7500" s="41" t="s">
        <v>7250</v>
      </c>
      <c r="C7500" s="63">
        <v>6920805</v>
      </c>
      <c r="D7500" s="34" t="s">
        <v>7313</v>
      </c>
      <c r="E7500" s="37"/>
    </row>
    <row r="7501" spans="1:5" ht="23.25" hidden="1" x14ac:dyDescent="0.2">
      <c r="A7501" s="41" t="s">
        <v>7231</v>
      </c>
      <c r="B7501" s="41" t="s">
        <v>7250</v>
      </c>
      <c r="C7501" s="63">
        <v>6920806</v>
      </c>
      <c r="D7501" s="34" t="s">
        <v>7314</v>
      </c>
      <c r="E7501" s="37"/>
    </row>
    <row r="7502" spans="1:5" ht="23.25" hidden="1" x14ac:dyDescent="0.2">
      <c r="A7502" s="41" t="s">
        <v>7231</v>
      </c>
      <c r="B7502" s="41" t="s">
        <v>7252</v>
      </c>
      <c r="C7502" s="63">
        <v>6920901</v>
      </c>
      <c r="D7502" s="34" t="s">
        <v>7315</v>
      </c>
      <c r="E7502" s="37"/>
    </row>
    <row r="7503" spans="1:5" ht="23.25" hidden="1" x14ac:dyDescent="0.2">
      <c r="A7503" s="41" t="s">
        <v>7231</v>
      </c>
      <c r="B7503" s="41" t="s">
        <v>7252</v>
      </c>
      <c r="C7503" s="63">
        <v>6920902</v>
      </c>
      <c r="D7503" s="34" t="s">
        <v>7316</v>
      </c>
      <c r="E7503" s="37"/>
    </row>
    <row r="7504" spans="1:5" ht="23.25" hidden="1" x14ac:dyDescent="0.2">
      <c r="A7504" s="41" t="s">
        <v>7231</v>
      </c>
      <c r="B7504" s="41" t="s">
        <v>7252</v>
      </c>
      <c r="C7504" s="63">
        <v>6920903</v>
      </c>
      <c r="D7504" s="34" t="s">
        <v>7317</v>
      </c>
      <c r="E7504" s="37"/>
    </row>
    <row r="7505" spans="1:5" ht="23.25" hidden="1" x14ac:dyDescent="0.2">
      <c r="A7505" s="41" t="s">
        <v>7231</v>
      </c>
      <c r="B7505" s="41" t="s">
        <v>7252</v>
      </c>
      <c r="C7505" s="63">
        <v>6920904</v>
      </c>
      <c r="D7505" s="34" t="s">
        <v>498</v>
      </c>
      <c r="E7505" s="37"/>
    </row>
    <row r="7506" spans="1:5" ht="23.25" hidden="1" x14ac:dyDescent="0.2">
      <c r="A7506" s="41" t="s">
        <v>7231</v>
      </c>
      <c r="B7506" s="41" t="s">
        <v>7252</v>
      </c>
      <c r="C7506" s="63">
        <v>6920905</v>
      </c>
      <c r="D7506" s="34" t="s">
        <v>65</v>
      </c>
      <c r="E7506" s="37"/>
    </row>
    <row r="7507" spans="1:5" ht="23.25" hidden="1" x14ac:dyDescent="0.2">
      <c r="A7507" s="41" t="s">
        <v>7231</v>
      </c>
      <c r="B7507" s="41" t="s">
        <v>7319</v>
      </c>
      <c r="C7507" s="63">
        <v>6921001</v>
      </c>
      <c r="D7507" s="34" t="s">
        <v>7318</v>
      </c>
      <c r="E7507" s="37"/>
    </row>
    <row r="7508" spans="1:5" ht="23.25" hidden="1" x14ac:dyDescent="0.2">
      <c r="A7508" s="41" t="s">
        <v>7231</v>
      </c>
      <c r="B7508" s="41" t="s">
        <v>7319</v>
      </c>
      <c r="C7508" s="63">
        <v>6921002</v>
      </c>
      <c r="D7508" s="34" t="s">
        <v>7320</v>
      </c>
      <c r="E7508" s="37"/>
    </row>
    <row r="7509" spans="1:5" ht="23.25" hidden="1" x14ac:dyDescent="0.2">
      <c r="A7509" s="41" t="s">
        <v>7231</v>
      </c>
      <c r="B7509" s="41" t="s">
        <v>7319</v>
      </c>
      <c r="C7509" s="63">
        <v>6921003</v>
      </c>
      <c r="D7509" s="34" t="s">
        <v>7321</v>
      </c>
      <c r="E7509" s="37"/>
    </row>
    <row r="7510" spans="1:5" ht="23.25" hidden="1" x14ac:dyDescent="0.2">
      <c r="A7510" s="41" t="s">
        <v>7324</v>
      </c>
      <c r="B7510" s="41" t="s">
        <v>7323</v>
      </c>
      <c r="C7510" s="63">
        <v>2930101</v>
      </c>
      <c r="D7510" s="34" t="s">
        <v>7322</v>
      </c>
      <c r="E7510" s="37"/>
    </row>
    <row r="7511" spans="1:5" ht="23.25" hidden="1" x14ac:dyDescent="0.2">
      <c r="A7511" s="41" t="s">
        <v>7324</v>
      </c>
      <c r="B7511" s="41" t="s">
        <v>7323</v>
      </c>
      <c r="C7511" s="63">
        <v>4930101</v>
      </c>
      <c r="D7511" s="34" t="s">
        <v>7325</v>
      </c>
      <c r="E7511" s="37"/>
    </row>
    <row r="7512" spans="1:5" ht="23.25" hidden="1" x14ac:dyDescent="0.2">
      <c r="A7512" s="41" t="s">
        <v>7324</v>
      </c>
      <c r="B7512" s="41" t="s">
        <v>7327</v>
      </c>
      <c r="C7512" s="63">
        <v>5930306</v>
      </c>
      <c r="D7512" s="34" t="s">
        <v>7326</v>
      </c>
      <c r="E7512" s="37"/>
    </row>
    <row r="7513" spans="1:5" ht="23.25" hidden="1" x14ac:dyDescent="0.2">
      <c r="A7513" s="41" t="s">
        <v>7324</v>
      </c>
      <c r="B7513" s="41" t="s">
        <v>7329</v>
      </c>
      <c r="C7513" s="63">
        <v>5930404</v>
      </c>
      <c r="D7513" s="34" t="s">
        <v>7328</v>
      </c>
      <c r="E7513" s="37"/>
    </row>
    <row r="7514" spans="1:5" ht="23.25" hidden="1" x14ac:dyDescent="0.2">
      <c r="A7514" s="41" t="s">
        <v>7324</v>
      </c>
      <c r="B7514" s="41" t="s">
        <v>7329</v>
      </c>
      <c r="C7514" s="63">
        <v>5930405</v>
      </c>
      <c r="D7514" s="34" t="s">
        <v>7330</v>
      </c>
      <c r="E7514" s="37"/>
    </row>
    <row r="7515" spans="1:5" ht="23.25" hidden="1" x14ac:dyDescent="0.2">
      <c r="A7515" s="41" t="s">
        <v>7324</v>
      </c>
      <c r="B7515" s="41" t="s">
        <v>7332</v>
      </c>
      <c r="C7515" s="63">
        <v>5930513</v>
      </c>
      <c r="D7515" s="34" t="s">
        <v>7331</v>
      </c>
      <c r="E7515" s="37"/>
    </row>
    <row r="7516" spans="1:5" ht="23.25" hidden="1" x14ac:dyDescent="0.2">
      <c r="A7516" s="41" t="s">
        <v>7324</v>
      </c>
      <c r="B7516" s="41" t="s">
        <v>7332</v>
      </c>
      <c r="C7516" s="63">
        <v>5930514</v>
      </c>
      <c r="D7516" s="34" t="s">
        <v>7333</v>
      </c>
      <c r="E7516" s="37"/>
    </row>
    <row r="7517" spans="1:5" ht="23.25" hidden="1" x14ac:dyDescent="0.2">
      <c r="A7517" s="41" t="s">
        <v>7324</v>
      </c>
      <c r="B7517" s="41" t="s">
        <v>7335</v>
      </c>
      <c r="C7517" s="63">
        <v>5930608</v>
      </c>
      <c r="D7517" s="34" t="s">
        <v>7334</v>
      </c>
      <c r="E7517" s="37"/>
    </row>
    <row r="7518" spans="1:5" ht="23.25" hidden="1" x14ac:dyDescent="0.2">
      <c r="A7518" s="41" t="s">
        <v>7324</v>
      </c>
      <c r="B7518" s="41" t="s">
        <v>7337</v>
      </c>
      <c r="C7518" s="63">
        <v>5930806</v>
      </c>
      <c r="D7518" s="34" t="s">
        <v>7336</v>
      </c>
      <c r="E7518" s="37"/>
    </row>
    <row r="7519" spans="1:5" ht="23.25" hidden="1" x14ac:dyDescent="0.2">
      <c r="A7519" s="41" t="s">
        <v>7324</v>
      </c>
      <c r="B7519" s="41" t="s">
        <v>7339</v>
      </c>
      <c r="C7519" s="63">
        <v>5930904</v>
      </c>
      <c r="D7519" s="34" t="s">
        <v>7338</v>
      </c>
      <c r="E7519" s="37"/>
    </row>
    <row r="7520" spans="1:5" ht="23.25" hidden="1" x14ac:dyDescent="0.2">
      <c r="A7520" s="41" t="s">
        <v>7324</v>
      </c>
      <c r="B7520" s="41" t="s">
        <v>7323</v>
      </c>
      <c r="C7520" s="63">
        <v>6930101</v>
      </c>
      <c r="D7520" s="34" t="s">
        <v>7340</v>
      </c>
      <c r="E7520" s="37"/>
    </row>
    <row r="7521" spans="1:5" ht="23.25" hidden="1" x14ac:dyDescent="0.2">
      <c r="A7521" s="41" t="s">
        <v>7324</v>
      </c>
      <c r="B7521" s="41" t="s">
        <v>7323</v>
      </c>
      <c r="C7521" s="63">
        <v>6930102</v>
      </c>
      <c r="D7521" s="34" t="s">
        <v>7341</v>
      </c>
      <c r="E7521" s="37"/>
    </row>
    <row r="7522" spans="1:5" ht="23.25" hidden="1" x14ac:dyDescent="0.2">
      <c r="A7522" s="41" t="s">
        <v>7324</v>
      </c>
      <c r="B7522" s="41" t="s">
        <v>7323</v>
      </c>
      <c r="C7522" s="63">
        <v>6930103</v>
      </c>
      <c r="D7522" s="34" t="s">
        <v>7342</v>
      </c>
      <c r="E7522" s="37"/>
    </row>
    <row r="7523" spans="1:5" ht="23.25" hidden="1" x14ac:dyDescent="0.2">
      <c r="A7523" s="41" t="s">
        <v>7324</v>
      </c>
      <c r="B7523" s="41" t="s">
        <v>7323</v>
      </c>
      <c r="C7523" s="63">
        <v>6930104</v>
      </c>
      <c r="D7523" s="34" t="s">
        <v>7343</v>
      </c>
      <c r="E7523" s="37"/>
    </row>
    <row r="7524" spans="1:5" ht="23.25" hidden="1" x14ac:dyDescent="0.2">
      <c r="A7524" s="41" t="s">
        <v>7324</v>
      </c>
      <c r="B7524" s="41" t="s">
        <v>7323</v>
      </c>
      <c r="C7524" s="63">
        <v>6930105</v>
      </c>
      <c r="D7524" s="34" t="s">
        <v>7344</v>
      </c>
      <c r="E7524" s="37"/>
    </row>
    <row r="7525" spans="1:5" ht="23.25" hidden="1" x14ac:dyDescent="0.2">
      <c r="A7525" s="41" t="s">
        <v>7324</v>
      </c>
      <c r="B7525" s="41" t="s">
        <v>7323</v>
      </c>
      <c r="C7525" s="63">
        <v>6930106</v>
      </c>
      <c r="D7525" s="34" t="s">
        <v>7345</v>
      </c>
      <c r="E7525" s="37"/>
    </row>
    <row r="7526" spans="1:5" ht="23.25" hidden="1" x14ac:dyDescent="0.2">
      <c r="A7526" s="41" t="s">
        <v>7324</v>
      </c>
      <c r="B7526" s="41" t="s">
        <v>7323</v>
      </c>
      <c r="C7526" s="63">
        <v>6930107</v>
      </c>
      <c r="D7526" s="34" t="s">
        <v>7346</v>
      </c>
      <c r="E7526" s="37"/>
    </row>
    <row r="7527" spans="1:5" ht="23.25" hidden="1" x14ac:dyDescent="0.2">
      <c r="A7527" s="41" t="s">
        <v>7324</v>
      </c>
      <c r="B7527" s="41" t="s">
        <v>7323</v>
      </c>
      <c r="C7527" s="63">
        <v>6930108</v>
      </c>
      <c r="D7527" s="34" t="s">
        <v>7347</v>
      </c>
      <c r="E7527" s="37"/>
    </row>
    <row r="7528" spans="1:5" ht="23.25" hidden="1" x14ac:dyDescent="0.2">
      <c r="A7528" s="41" t="s">
        <v>7324</v>
      </c>
      <c r="B7528" s="41" t="s">
        <v>7323</v>
      </c>
      <c r="C7528" s="63">
        <v>6930109</v>
      </c>
      <c r="D7528" s="34" t="s">
        <v>6947</v>
      </c>
      <c r="E7528" s="37"/>
    </row>
    <row r="7529" spans="1:5" ht="23.25" hidden="1" x14ac:dyDescent="0.2">
      <c r="A7529" s="41" t="s">
        <v>7324</v>
      </c>
      <c r="B7529" s="41" t="s">
        <v>7323</v>
      </c>
      <c r="C7529" s="63">
        <v>6930110</v>
      </c>
      <c r="D7529" s="34" t="s">
        <v>7348</v>
      </c>
      <c r="E7529" s="37"/>
    </row>
    <row r="7530" spans="1:5" ht="23.25" hidden="1" x14ac:dyDescent="0.2">
      <c r="A7530" s="41" t="s">
        <v>7324</v>
      </c>
      <c r="B7530" s="41" t="s">
        <v>7323</v>
      </c>
      <c r="C7530" s="63">
        <v>6930111</v>
      </c>
      <c r="D7530" s="34" t="s">
        <v>7349</v>
      </c>
      <c r="E7530" s="37"/>
    </row>
    <row r="7531" spans="1:5" ht="23.25" hidden="1" x14ac:dyDescent="0.2">
      <c r="A7531" s="41" t="s">
        <v>7324</v>
      </c>
      <c r="B7531" s="41" t="s">
        <v>7323</v>
      </c>
      <c r="C7531" s="63">
        <v>6930112</v>
      </c>
      <c r="D7531" s="34" t="s">
        <v>7350</v>
      </c>
      <c r="E7531" s="37"/>
    </row>
    <row r="7532" spans="1:5" ht="23.25" hidden="1" x14ac:dyDescent="0.2">
      <c r="A7532" s="41" t="s">
        <v>7324</v>
      </c>
      <c r="B7532" s="41" t="s">
        <v>7323</v>
      </c>
      <c r="C7532" s="63">
        <v>6930113</v>
      </c>
      <c r="D7532" s="34" t="s">
        <v>7351</v>
      </c>
      <c r="E7532" s="37"/>
    </row>
    <row r="7533" spans="1:5" ht="23.25" hidden="1" x14ac:dyDescent="0.2">
      <c r="A7533" s="41" t="s">
        <v>7324</v>
      </c>
      <c r="B7533" s="41" t="s">
        <v>7353</v>
      </c>
      <c r="C7533" s="63">
        <v>6930201</v>
      </c>
      <c r="D7533" s="34" t="s">
        <v>7352</v>
      </c>
      <c r="E7533" s="37"/>
    </row>
    <row r="7534" spans="1:5" ht="23.25" hidden="1" x14ac:dyDescent="0.2">
      <c r="A7534" s="41" t="s">
        <v>7324</v>
      </c>
      <c r="B7534" s="41" t="s">
        <v>7353</v>
      </c>
      <c r="C7534" s="63">
        <v>6930202</v>
      </c>
      <c r="D7534" s="34" t="s">
        <v>7354</v>
      </c>
      <c r="E7534" s="37"/>
    </row>
    <row r="7535" spans="1:5" ht="23.25" hidden="1" x14ac:dyDescent="0.2">
      <c r="A7535" s="41" t="s">
        <v>7324</v>
      </c>
      <c r="B7535" s="41" t="s">
        <v>7353</v>
      </c>
      <c r="C7535" s="63">
        <v>6930203</v>
      </c>
      <c r="D7535" s="34" t="s">
        <v>7355</v>
      </c>
      <c r="E7535" s="37"/>
    </row>
    <row r="7536" spans="1:5" ht="23.25" hidden="1" x14ac:dyDescent="0.2">
      <c r="A7536" s="41" t="s">
        <v>7324</v>
      </c>
      <c r="B7536" s="41" t="s">
        <v>7353</v>
      </c>
      <c r="C7536" s="63">
        <v>6930204</v>
      </c>
      <c r="D7536" s="34" t="s">
        <v>7356</v>
      </c>
      <c r="E7536" s="37"/>
    </row>
    <row r="7537" spans="1:5" ht="23.25" hidden="1" x14ac:dyDescent="0.2">
      <c r="A7537" s="41" t="s">
        <v>7324</v>
      </c>
      <c r="B7537" s="41" t="s">
        <v>7353</v>
      </c>
      <c r="C7537" s="63">
        <v>6930205</v>
      </c>
      <c r="D7537" s="34" t="s">
        <v>7357</v>
      </c>
      <c r="E7537" s="37"/>
    </row>
    <row r="7538" spans="1:5" ht="23.25" hidden="1" x14ac:dyDescent="0.2">
      <c r="A7538" s="41" t="s">
        <v>7324</v>
      </c>
      <c r="B7538" s="41" t="s">
        <v>7327</v>
      </c>
      <c r="C7538" s="63">
        <v>6930301</v>
      </c>
      <c r="D7538" s="34" t="s">
        <v>7358</v>
      </c>
      <c r="E7538" s="37"/>
    </row>
    <row r="7539" spans="1:5" ht="23.25" hidden="1" x14ac:dyDescent="0.2">
      <c r="A7539" s="41" t="s">
        <v>7324</v>
      </c>
      <c r="B7539" s="41" t="s">
        <v>7327</v>
      </c>
      <c r="C7539" s="63">
        <v>6930302</v>
      </c>
      <c r="D7539" s="34" t="s">
        <v>7359</v>
      </c>
      <c r="E7539" s="37"/>
    </row>
    <row r="7540" spans="1:5" ht="23.25" hidden="1" x14ac:dyDescent="0.2">
      <c r="A7540" s="41" t="s">
        <v>7324</v>
      </c>
      <c r="B7540" s="41" t="s">
        <v>7327</v>
      </c>
      <c r="C7540" s="63">
        <v>6930303</v>
      </c>
      <c r="D7540" s="34" t="s">
        <v>7186</v>
      </c>
      <c r="E7540" s="37"/>
    </row>
    <row r="7541" spans="1:5" ht="23.25" hidden="1" x14ac:dyDescent="0.2">
      <c r="A7541" s="41" t="s">
        <v>7324</v>
      </c>
      <c r="B7541" s="41" t="s">
        <v>7327</v>
      </c>
      <c r="C7541" s="63">
        <v>6930304</v>
      </c>
      <c r="D7541" s="34" t="s">
        <v>7360</v>
      </c>
      <c r="E7541" s="37"/>
    </row>
    <row r="7542" spans="1:5" ht="23.25" hidden="1" x14ac:dyDescent="0.2">
      <c r="A7542" s="41" t="s">
        <v>7324</v>
      </c>
      <c r="B7542" s="41" t="s">
        <v>7327</v>
      </c>
      <c r="C7542" s="63">
        <v>6930305</v>
      </c>
      <c r="D7542" s="34" t="s">
        <v>7361</v>
      </c>
      <c r="E7542" s="37"/>
    </row>
    <row r="7543" spans="1:5" ht="23.25" hidden="1" x14ac:dyDescent="0.2">
      <c r="A7543" s="41" t="s">
        <v>7324</v>
      </c>
      <c r="B7543" s="41" t="s">
        <v>7329</v>
      </c>
      <c r="C7543" s="63">
        <v>6930401</v>
      </c>
      <c r="D7543" s="34" t="s">
        <v>7362</v>
      </c>
      <c r="E7543" s="37"/>
    </row>
    <row r="7544" spans="1:5" ht="23.25" hidden="1" x14ac:dyDescent="0.2">
      <c r="A7544" s="41" t="s">
        <v>7324</v>
      </c>
      <c r="B7544" s="41" t="s">
        <v>7329</v>
      </c>
      <c r="C7544" s="63">
        <v>6930402</v>
      </c>
      <c r="D7544" s="34" t="s">
        <v>1049</v>
      </c>
      <c r="E7544" s="37"/>
    </row>
    <row r="7545" spans="1:5" ht="23.25" hidden="1" x14ac:dyDescent="0.2">
      <c r="A7545" s="41" t="s">
        <v>7324</v>
      </c>
      <c r="B7545" s="41" t="s">
        <v>7329</v>
      </c>
      <c r="C7545" s="63">
        <v>6930403</v>
      </c>
      <c r="D7545" s="34" t="s">
        <v>7363</v>
      </c>
      <c r="E7545" s="37"/>
    </row>
    <row r="7546" spans="1:5" ht="23.25" hidden="1" x14ac:dyDescent="0.2">
      <c r="A7546" s="41" t="s">
        <v>7324</v>
      </c>
      <c r="B7546" s="41" t="s">
        <v>7332</v>
      </c>
      <c r="C7546" s="63">
        <v>6930501</v>
      </c>
      <c r="D7546" s="34" t="s">
        <v>7364</v>
      </c>
      <c r="E7546" s="37"/>
    </row>
    <row r="7547" spans="1:5" ht="23.25" hidden="1" x14ac:dyDescent="0.2">
      <c r="A7547" s="41" t="s">
        <v>7324</v>
      </c>
      <c r="B7547" s="41" t="s">
        <v>7332</v>
      </c>
      <c r="C7547" s="63">
        <v>6930502</v>
      </c>
      <c r="D7547" s="34" t="s">
        <v>7365</v>
      </c>
      <c r="E7547" s="37"/>
    </row>
    <row r="7548" spans="1:5" ht="23.25" hidden="1" x14ac:dyDescent="0.2">
      <c r="A7548" s="41" t="s">
        <v>7324</v>
      </c>
      <c r="B7548" s="41" t="s">
        <v>7332</v>
      </c>
      <c r="C7548" s="63">
        <v>6930503</v>
      </c>
      <c r="D7548" s="34" t="s">
        <v>7366</v>
      </c>
      <c r="E7548" s="37"/>
    </row>
    <row r="7549" spans="1:5" ht="23.25" hidden="1" x14ac:dyDescent="0.2">
      <c r="A7549" s="41" t="s">
        <v>7324</v>
      </c>
      <c r="B7549" s="41" t="s">
        <v>7332</v>
      </c>
      <c r="C7549" s="63">
        <v>6930504</v>
      </c>
      <c r="D7549" s="34" t="s">
        <v>7367</v>
      </c>
      <c r="E7549" s="37"/>
    </row>
    <row r="7550" spans="1:5" ht="23.25" hidden="1" x14ac:dyDescent="0.2">
      <c r="A7550" s="41" t="s">
        <v>7324</v>
      </c>
      <c r="B7550" s="41" t="s">
        <v>7335</v>
      </c>
      <c r="C7550" s="63">
        <v>6930505</v>
      </c>
      <c r="D7550" s="34" t="s">
        <v>5946</v>
      </c>
      <c r="E7550" s="37"/>
    </row>
    <row r="7551" spans="1:5" ht="23.25" hidden="1" x14ac:dyDescent="0.2">
      <c r="A7551" s="41" t="s">
        <v>7324</v>
      </c>
      <c r="B7551" s="41" t="s">
        <v>7332</v>
      </c>
      <c r="C7551" s="63">
        <v>6930506</v>
      </c>
      <c r="D7551" s="34" t="s">
        <v>7368</v>
      </c>
      <c r="E7551" s="37"/>
    </row>
    <row r="7552" spans="1:5" ht="23.25" hidden="1" x14ac:dyDescent="0.2">
      <c r="A7552" s="41" t="s">
        <v>7324</v>
      </c>
      <c r="B7552" s="41" t="s">
        <v>7332</v>
      </c>
      <c r="C7552" s="63">
        <v>6930507</v>
      </c>
      <c r="D7552" s="34" t="s">
        <v>7369</v>
      </c>
      <c r="E7552" s="37"/>
    </row>
    <row r="7553" spans="1:5" ht="23.25" hidden="1" x14ac:dyDescent="0.2">
      <c r="A7553" s="41" t="s">
        <v>7324</v>
      </c>
      <c r="B7553" s="41" t="s">
        <v>7332</v>
      </c>
      <c r="C7553" s="63">
        <v>6930508</v>
      </c>
      <c r="D7553" s="34" t="s">
        <v>7370</v>
      </c>
      <c r="E7553" s="37"/>
    </row>
    <row r="7554" spans="1:5" ht="23.25" hidden="1" x14ac:dyDescent="0.2">
      <c r="A7554" s="41" t="s">
        <v>7324</v>
      </c>
      <c r="B7554" s="41" t="s">
        <v>7332</v>
      </c>
      <c r="C7554" s="63">
        <v>6930509</v>
      </c>
      <c r="D7554" s="34" t="s">
        <v>7371</v>
      </c>
      <c r="E7554" s="37"/>
    </row>
    <row r="7555" spans="1:5" ht="23.25" hidden="1" x14ac:dyDescent="0.2">
      <c r="A7555" s="41" t="s">
        <v>7324</v>
      </c>
      <c r="B7555" s="41" t="s">
        <v>7332</v>
      </c>
      <c r="C7555" s="63">
        <v>6930510</v>
      </c>
      <c r="D7555" s="34" t="s">
        <v>7372</v>
      </c>
      <c r="E7555" s="37"/>
    </row>
    <row r="7556" spans="1:5" ht="23.25" hidden="1" x14ac:dyDescent="0.2">
      <c r="A7556" s="41" t="s">
        <v>7324</v>
      </c>
      <c r="B7556" s="41" t="s">
        <v>7332</v>
      </c>
      <c r="C7556" s="63">
        <v>6930511</v>
      </c>
      <c r="D7556" s="34" t="s">
        <v>7373</v>
      </c>
      <c r="E7556" s="37"/>
    </row>
    <row r="7557" spans="1:5" ht="23.25" hidden="1" x14ac:dyDescent="0.2">
      <c r="A7557" s="41" t="s">
        <v>7324</v>
      </c>
      <c r="B7557" s="41" t="s">
        <v>7332</v>
      </c>
      <c r="C7557" s="63">
        <v>6930512</v>
      </c>
      <c r="D7557" s="34" t="s">
        <v>5501</v>
      </c>
      <c r="E7557" s="37"/>
    </row>
    <row r="7558" spans="1:5" ht="23.25" hidden="1" x14ac:dyDescent="0.2">
      <c r="A7558" s="41" t="s">
        <v>7324</v>
      </c>
      <c r="B7558" s="41" t="s">
        <v>7335</v>
      </c>
      <c r="C7558" s="63">
        <v>6930601</v>
      </c>
      <c r="D7558" s="34" t="s">
        <v>7374</v>
      </c>
      <c r="E7558" s="37"/>
    </row>
    <row r="7559" spans="1:5" ht="23.25" hidden="1" x14ac:dyDescent="0.2">
      <c r="A7559" s="41" t="s">
        <v>7324</v>
      </c>
      <c r="B7559" s="41" t="s">
        <v>7335</v>
      </c>
      <c r="C7559" s="63">
        <v>6930602</v>
      </c>
      <c r="D7559" s="34" t="s">
        <v>7375</v>
      </c>
      <c r="E7559" s="37"/>
    </row>
    <row r="7560" spans="1:5" ht="23.25" hidden="1" x14ac:dyDescent="0.2">
      <c r="A7560" s="41" t="s">
        <v>7324</v>
      </c>
      <c r="B7560" s="41" t="s">
        <v>7335</v>
      </c>
      <c r="C7560" s="63">
        <v>6930603</v>
      </c>
      <c r="D7560" s="34" t="s">
        <v>7376</v>
      </c>
      <c r="E7560" s="37"/>
    </row>
    <row r="7561" spans="1:5" ht="23.25" hidden="1" x14ac:dyDescent="0.2">
      <c r="A7561" s="41" t="s">
        <v>7324</v>
      </c>
      <c r="B7561" s="41" t="s">
        <v>7335</v>
      </c>
      <c r="C7561" s="63">
        <v>6930604</v>
      </c>
      <c r="D7561" s="34" t="s">
        <v>7377</v>
      </c>
      <c r="E7561" s="37"/>
    </row>
    <row r="7562" spans="1:5" ht="23.25" hidden="1" x14ac:dyDescent="0.2">
      <c r="A7562" s="41" t="s">
        <v>7324</v>
      </c>
      <c r="B7562" s="41" t="s">
        <v>7335</v>
      </c>
      <c r="C7562" s="63">
        <v>6930605</v>
      </c>
      <c r="D7562" s="34" t="s">
        <v>7378</v>
      </c>
      <c r="E7562" s="37"/>
    </row>
    <row r="7563" spans="1:5" ht="23.25" hidden="1" x14ac:dyDescent="0.2">
      <c r="A7563" s="41" t="s">
        <v>7324</v>
      </c>
      <c r="B7563" s="41" t="s">
        <v>7335</v>
      </c>
      <c r="C7563" s="63">
        <v>6930606</v>
      </c>
      <c r="D7563" s="34" t="s">
        <v>1127</v>
      </c>
      <c r="E7563" s="37"/>
    </row>
    <row r="7564" spans="1:5" ht="23.25" hidden="1" x14ac:dyDescent="0.2">
      <c r="A7564" s="41" t="s">
        <v>7324</v>
      </c>
      <c r="B7564" s="41" t="s">
        <v>7332</v>
      </c>
      <c r="C7564" s="63">
        <v>6930607</v>
      </c>
      <c r="D7564" s="34" t="s">
        <v>5946</v>
      </c>
      <c r="E7564" s="37"/>
    </row>
    <row r="7565" spans="1:5" ht="23.25" hidden="1" x14ac:dyDescent="0.2">
      <c r="A7565" s="41" t="s">
        <v>7324</v>
      </c>
      <c r="B7565" s="41" t="s">
        <v>7380</v>
      </c>
      <c r="C7565" s="63">
        <v>6930701</v>
      </c>
      <c r="D7565" s="34" t="s">
        <v>7379</v>
      </c>
      <c r="E7565" s="37"/>
    </row>
    <row r="7566" spans="1:5" ht="23.25" hidden="1" x14ac:dyDescent="0.2">
      <c r="A7566" s="41" t="s">
        <v>7324</v>
      </c>
      <c r="B7566" s="41" t="s">
        <v>7380</v>
      </c>
      <c r="C7566" s="63">
        <v>6930702</v>
      </c>
      <c r="D7566" s="34" t="s">
        <v>7381</v>
      </c>
      <c r="E7566" s="37"/>
    </row>
    <row r="7567" spans="1:5" ht="23.25" hidden="1" x14ac:dyDescent="0.2">
      <c r="A7567" s="41" t="s">
        <v>7324</v>
      </c>
      <c r="B7567" s="41" t="s">
        <v>7380</v>
      </c>
      <c r="C7567" s="63">
        <v>6930703</v>
      </c>
      <c r="D7567" s="34" t="s">
        <v>7382</v>
      </c>
      <c r="E7567" s="37"/>
    </row>
    <row r="7568" spans="1:5" ht="23.25" hidden="1" x14ac:dyDescent="0.2">
      <c r="A7568" s="41" t="s">
        <v>7324</v>
      </c>
      <c r="B7568" s="41" t="s">
        <v>7337</v>
      </c>
      <c r="C7568" s="63">
        <v>6930801</v>
      </c>
      <c r="D7568" s="34" t="s">
        <v>7383</v>
      </c>
      <c r="E7568" s="37"/>
    </row>
    <row r="7569" spans="1:5" ht="23.25" hidden="1" x14ac:dyDescent="0.2">
      <c r="A7569" s="41" t="s">
        <v>7324</v>
      </c>
      <c r="B7569" s="41" t="s">
        <v>7337</v>
      </c>
      <c r="C7569" s="63">
        <v>6930802</v>
      </c>
      <c r="D7569" s="34" t="s">
        <v>7384</v>
      </c>
      <c r="E7569" s="37"/>
    </row>
    <row r="7570" spans="1:5" ht="23.25" hidden="1" x14ac:dyDescent="0.2">
      <c r="A7570" s="41" t="s">
        <v>7324</v>
      </c>
      <c r="B7570" s="41" t="s">
        <v>7337</v>
      </c>
      <c r="C7570" s="63">
        <v>6930803</v>
      </c>
      <c r="D7570" s="34" t="s">
        <v>7385</v>
      </c>
      <c r="E7570" s="37"/>
    </row>
    <row r="7571" spans="1:5" ht="23.25" hidden="1" x14ac:dyDescent="0.2">
      <c r="A7571" s="41" t="s">
        <v>7324</v>
      </c>
      <c r="B7571" s="41" t="s">
        <v>7337</v>
      </c>
      <c r="C7571" s="63">
        <v>6930804</v>
      </c>
      <c r="D7571" s="34" t="s">
        <v>7386</v>
      </c>
      <c r="E7571" s="37"/>
    </row>
    <row r="7572" spans="1:5" ht="23.25" hidden="1" x14ac:dyDescent="0.2">
      <c r="A7572" s="41" t="s">
        <v>7324</v>
      </c>
      <c r="B7572" s="41" t="s">
        <v>7337</v>
      </c>
      <c r="C7572" s="63">
        <v>6930805</v>
      </c>
      <c r="D7572" s="34" t="s">
        <v>1074</v>
      </c>
      <c r="E7572" s="37"/>
    </row>
    <row r="7573" spans="1:5" ht="23.25" hidden="1" x14ac:dyDescent="0.2">
      <c r="A7573" s="41" t="s">
        <v>7324</v>
      </c>
      <c r="B7573" s="41" t="s">
        <v>7339</v>
      </c>
      <c r="C7573" s="63">
        <v>6930901</v>
      </c>
      <c r="D7573" s="34" t="s">
        <v>7387</v>
      </c>
      <c r="E7573" s="37"/>
    </row>
    <row r="7574" spans="1:5" ht="23.25" hidden="1" x14ac:dyDescent="0.2">
      <c r="A7574" s="41" t="s">
        <v>7324</v>
      </c>
      <c r="B7574" s="41" t="s">
        <v>7339</v>
      </c>
      <c r="C7574" s="63">
        <v>6930902</v>
      </c>
      <c r="D7574" s="34" t="s">
        <v>7388</v>
      </c>
      <c r="E7574" s="37"/>
    </row>
    <row r="7575" spans="1:5" ht="23.25" hidden="1" x14ac:dyDescent="0.2">
      <c r="A7575" s="41" t="s">
        <v>7324</v>
      </c>
      <c r="B7575" s="41" t="s">
        <v>7339</v>
      </c>
      <c r="C7575" s="63">
        <v>6930903</v>
      </c>
      <c r="D7575" s="34" t="s">
        <v>7389</v>
      </c>
      <c r="E7575" s="37"/>
    </row>
    <row r="7576" spans="1:5" ht="23.25" hidden="1" x14ac:dyDescent="0.2">
      <c r="A7576" s="41" t="s">
        <v>7324</v>
      </c>
      <c r="B7576" s="41" t="s">
        <v>7391</v>
      </c>
      <c r="C7576" s="63">
        <v>6931001</v>
      </c>
      <c r="D7576" s="34" t="s">
        <v>7390</v>
      </c>
      <c r="E7576" s="37"/>
    </row>
    <row r="7577" spans="1:5" ht="23.25" hidden="1" x14ac:dyDescent="0.2">
      <c r="A7577" s="41" t="s">
        <v>7324</v>
      </c>
      <c r="B7577" s="41" t="s">
        <v>7391</v>
      </c>
      <c r="C7577" s="63">
        <v>6931002</v>
      </c>
      <c r="D7577" s="34" t="s">
        <v>7392</v>
      </c>
      <c r="E7577" s="37"/>
    </row>
    <row r="7578" spans="1:5" ht="23.25" hidden="1" x14ac:dyDescent="0.2">
      <c r="A7578" s="41" t="s">
        <v>7324</v>
      </c>
      <c r="B7578" s="41" t="s">
        <v>7391</v>
      </c>
      <c r="C7578" s="63">
        <v>6931003</v>
      </c>
      <c r="D7578" s="34" t="s">
        <v>7393</v>
      </c>
      <c r="E7578" s="37"/>
    </row>
    <row r="7579" spans="1:5" ht="23.25" hidden="1" x14ac:dyDescent="0.2">
      <c r="A7579" s="41" t="s">
        <v>7324</v>
      </c>
      <c r="B7579" s="41" t="s">
        <v>7391</v>
      </c>
      <c r="C7579" s="63">
        <v>6931004</v>
      </c>
      <c r="D7579" s="34" t="s">
        <v>7394</v>
      </c>
      <c r="E7579" s="37"/>
    </row>
    <row r="7580" spans="1:5" ht="23.25" hidden="1" x14ac:dyDescent="0.2">
      <c r="A7580" s="41" t="s">
        <v>7324</v>
      </c>
      <c r="B7580" s="41" t="s">
        <v>7396</v>
      </c>
      <c r="C7580" s="63">
        <v>6931101</v>
      </c>
      <c r="D7580" s="34" t="s">
        <v>7395</v>
      </c>
      <c r="E7580" s="37"/>
    </row>
    <row r="7581" spans="1:5" ht="23.25" hidden="1" x14ac:dyDescent="0.2">
      <c r="A7581" s="41" t="s">
        <v>7324</v>
      </c>
      <c r="B7581" s="41" t="s">
        <v>7396</v>
      </c>
      <c r="C7581" s="63">
        <v>6931102</v>
      </c>
      <c r="D7581" s="34" t="s">
        <v>960</v>
      </c>
      <c r="E7581" s="37"/>
    </row>
    <row r="7582" spans="1:5" ht="23.25" hidden="1" x14ac:dyDescent="0.2">
      <c r="A7582" s="41" t="s">
        <v>7324</v>
      </c>
      <c r="B7582" s="41" t="s">
        <v>7396</v>
      </c>
      <c r="C7582" s="63">
        <v>6931103</v>
      </c>
      <c r="D7582" s="34" t="s">
        <v>7397</v>
      </c>
      <c r="E7582" s="37"/>
    </row>
    <row r="7583" spans="1:5" ht="23.25" hidden="1" x14ac:dyDescent="0.2">
      <c r="A7583" s="41" t="s">
        <v>7324</v>
      </c>
      <c r="B7583" s="41" t="s">
        <v>7396</v>
      </c>
      <c r="C7583" s="63">
        <v>6931104</v>
      </c>
      <c r="D7583" s="34" t="s">
        <v>7398</v>
      </c>
      <c r="E7583" s="37"/>
    </row>
    <row r="7584" spans="1:5" ht="23.25" hidden="1" x14ac:dyDescent="0.2">
      <c r="A7584" s="41" t="s">
        <v>7401</v>
      </c>
      <c r="B7584" s="41" t="s">
        <v>7400</v>
      </c>
      <c r="C7584" s="63">
        <v>2940101</v>
      </c>
      <c r="D7584" s="34" t="s">
        <v>7399</v>
      </c>
      <c r="E7584" s="37"/>
    </row>
    <row r="7585" spans="1:5" ht="23.25" hidden="1" x14ac:dyDescent="0.2">
      <c r="A7585" s="41" t="s">
        <v>7401</v>
      </c>
      <c r="B7585" s="41" t="s">
        <v>7400</v>
      </c>
      <c r="C7585" s="63">
        <v>4940101</v>
      </c>
      <c r="D7585" s="34" t="s">
        <v>7402</v>
      </c>
      <c r="E7585" s="37"/>
    </row>
    <row r="7586" spans="1:5" ht="23.25" hidden="1" x14ac:dyDescent="0.2">
      <c r="A7586" s="41" t="s">
        <v>7401</v>
      </c>
      <c r="B7586" s="41" t="s">
        <v>7404</v>
      </c>
      <c r="C7586" s="63">
        <v>5940213</v>
      </c>
      <c r="D7586" s="34" t="s">
        <v>7403</v>
      </c>
      <c r="E7586" s="37"/>
    </row>
    <row r="7587" spans="1:5" ht="23.25" hidden="1" x14ac:dyDescent="0.2">
      <c r="A7587" s="41" t="s">
        <v>7401</v>
      </c>
      <c r="B7587" s="41" t="s">
        <v>7404</v>
      </c>
      <c r="C7587" s="63">
        <v>5940214</v>
      </c>
      <c r="D7587" s="34" t="s">
        <v>7405</v>
      </c>
      <c r="E7587" s="37"/>
    </row>
    <row r="7588" spans="1:5" ht="23.25" hidden="1" x14ac:dyDescent="0.2">
      <c r="A7588" s="41" t="s">
        <v>7401</v>
      </c>
      <c r="B7588" s="41" t="s">
        <v>7407</v>
      </c>
      <c r="C7588" s="63">
        <v>5940312</v>
      </c>
      <c r="D7588" s="34" t="s">
        <v>7406</v>
      </c>
      <c r="E7588" s="37"/>
    </row>
    <row r="7589" spans="1:5" ht="23.25" hidden="1" x14ac:dyDescent="0.2">
      <c r="A7589" s="41" t="s">
        <v>7401</v>
      </c>
      <c r="B7589" s="41" t="s">
        <v>7409</v>
      </c>
      <c r="C7589" s="63">
        <v>5940410</v>
      </c>
      <c r="D7589" s="34" t="s">
        <v>7408</v>
      </c>
      <c r="E7589" s="37"/>
    </row>
    <row r="7590" spans="1:5" ht="23.25" hidden="1" x14ac:dyDescent="0.2">
      <c r="A7590" s="41" t="s">
        <v>7401</v>
      </c>
      <c r="B7590" s="41" t="s">
        <v>7411</v>
      </c>
      <c r="C7590" s="63">
        <v>5940511</v>
      </c>
      <c r="D7590" s="34" t="s">
        <v>7410</v>
      </c>
      <c r="E7590" s="37"/>
    </row>
    <row r="7591" spans="1:5" ht="23.25" hidden="1" x14ac:dyDescent="0.2">
      <c r="A7591" s="41" t="s">
        <v>7401</v>
      </c>
      <c r="B7591" s="41" t="s">
        <v>7413</v>
      </c>
      <c r="C7591" s="63">
        <v>5940710</v>
      </c>
      <c r="D7591" s="34" t="s">
        <v>7412</v>
      </c>
      <c r="E7591" s="37"/>
    </row>
    <row r="7592" spans="1:5" ht="23.25" hidden="1" x14ac:dyDescent="0.2">
      <c r="A7592" s="41" t="s">
        <v>7401</v>
      </c>
      <c r="B7592" s="41" t="s">
        <v>7415</v>
      </c>
      <c r="C7592" s="63">
        <v>5940914</v>
      </c>
      <c r="D7592" s="34" t="s">
        <v>7414</v>
      </c>
      <c r="E7592" s="37"/>
    </row>
    <row r="7593" spans="1:5" ht="23.25" hidden="1" x14ac:dyDescent="0.2">
      <c r="A7593" s="41" t="s">
        <v>7401</v>
      </c>
      <c r="B7593" s="41" t="s">
        <v>7407</v>
      </c>
      <c r="C7593" s="63">
        <v>5940915</v>
      </c>
      <c r="D7593" s="34" t="s">
        <v>849</v>
      </c>
      <c r="E7593" s="37"/>
    </row>
    <row r="7594" spans="1:5" ht="23.25" hidden="1" x14ac:dyDescent="0.2">
      <c r="A7594" s="41" t="s">
        <v>7401</v>
      </c>
      <c r="B7594" s="41" t="s">
        <v>7415</v>
      </c>
      <c r="C7594" s="63">
        <v>5940916</v>
      </c>
      <c r="D7594" s="34" t="s">
        <v>31</v>
      </c>
      <c r="E7594" s="37"/>
    </row>
    <row r="7595" spans="1:5" ht="23.25" hidden="1" x14ac:dyDescent="0.2">
      <c r="A7595" s="41" t="s">
        <v>7401</v>
      </c>
      <c r="B7595" s="41" t="s">
        <v>7415</v>
      </c>
      <c r="C7595" s="63">
        <v>5940917</v>
      </c>
      <c r="D7595" s="34" t="s">
        <v>7416</v>
      </c>
      <c r="E7595" s="37"/>
    </row>
    <row r="7596" spans="1:5" ht="23.25" hidden="1" x14ac:dyDescent="0.2">
      <c r="A7596" s="41" t="s">
        <v>7401</v>
      </c>
      <c r="B7596" s="41" t="s">
        <v>7418</v>
      </c>
      <c r="C7596" s="63">
        <v>5941013</v>
      </c>
      <c r="D7596" s="34" t="s">
        <v>7417</v>
      </c>
      <c r="E7596" s="37"/>
    </row>
    <row r="7597" spans="1:5" ht="23.25" hidden="1" x14ac:dyDescent="0.2">
      <c r="A7597" s="41" t="s">
        <v>7401</v>
      </c>
      <c r="B7597" s="41" t="s">
        <v>7400</v>
      </c>
      <c r="C7597" s="63">
        <v>6940101</v>
      </c>
      <c r="D7597" s="34" t="s">
        <v>7419</v>
      </c>
      <c r="E7597" s="37"/>
    </row>
    <row r="7598" spans="1:5" ht="23.25" hidden="1" x14ac:dyDescent="0.2">
      <c r="A7598" s="41" t="s">
        <v>7401</v>
      </c>
      <c r="B7598" s="41" t="s">
        <v>7400</v>
      </c>
      <c r="C7598" s="63">
        <v>6940102</v>
      </c>
      <c r="D7598" s="34" t="s">
        <v>7420</v>
      </c>
      <c r="E7598" s="37"/>
    </row>
    <row r="7599" spans="1:5" ht="23.25" hidden="1" x14ac:dyDescent="0.2">
      <c r="A7599" s="41" t="s">
        <v>7401</v>
      </c>
      <c r="B7599" s="41" t="s">
        <v>7400</v>
      </c>
      <c r="C7599" s="63">
        <v>6940103</v>
      </c>
      <c r="D7599" s="34" t="s">
        <v>7421</v>
      </c>
      <c r="E7599" s="37"/>
    </row>
    <row r="7600" spans="1:5" ht="23.25" hidden="1" x14ac:dyDescent="0.2">
      <c r="A7600" s="41" t="s">
        <v>7401</v>
      </c>
      <c r="B7600" s="41" t="s">
        <v>7400</v>
      </c>
      <c r="C7600" s="63">
        <v>6940104</v>
      </c>
      <c r="D7600" s="34" t="s">
        <v>7422</v>
      </c>
      <c r="E7600" s="37"/>
    </row>
    <row r="7601" spans="1:5" ht="23.25" hidden="1" x14ac:dyDescent="0.2">
      <c r="A7601" s="41" t="s">
        <v>7401</v>
      </c>
      <c r="B7601" s="41" t="s">
        <v>7400</v>
      </c>
      <c r="C7601" s="63">
        <v>6940105</v>
      </c>
      <c r="D7601" s="34" t="s">
        <v>7423</v>
      </c>
      <c r="E7601" s="37"/>
    </row>
    <row r="7602" spans="1:5" ht="23.25" hidden="1" x14ac:dyDescent="0.2">
      <c r="A7602" s="41" t="s">
        <v>7401</v>
      </c>
      <c r="B7602" s="41" t="s">
        <v>7400</v>
      </c>
      <c r="C7602" s="63">
        <v>6940106</v>
      </c>
      <c r="D7602" s="34" t="s">
        <v>7424</v>
      </c>
      <c r="E7602" s="37"/>
    </row>
    <row r="7603" spans="1:5" ht="23.25" hidden="1" x14ac:dyDescent="0.2">
      <c r="A7603" s="41" t="s">
        <v>7401</v>
      </c>
      <c r="B7603" s="41" t="s">
        <v>7400</v>
      </c>
      <c r="C7603" s="63">
        <v>6940107</v>
      </c>
      <c r="D7603" s="34" t="s">
        <v>7425</v>
      </c>
      <c r="E7603" s="37"/>
    </row>
    <row r="7604" spans="1:5" ht="23.25" hidden="1" x14ac:dyDescent="0.2">
      <c r="A7604" s="41" t="s">
        <v>7401</v>
      </c>
      <c r="B7604" s="41" t="s">
        <v>7400</v>
      </c>
      <c r="C7604" s="63">
        <v>6940108</v>
      </c>
      <c r="D7604" s="34" t="s">
        <v>7426</v>
      </c>
      <c r="E7604" s="37"/>
    </row>
    <row r="7605" spans="1:5" ht="23.25" hidden="1" x14ac:dyDescent="0.2">
      <c r="A7605" s="41" t="s">
        <v>7401</v>
      </c>
      <c r="B7605" s="41" t="s">
        <v>7400</v>
      </c>
      <c r="C7605" s="63">
        <v>6940109</v>
      </c>
      <c r="D7605" s="34" t="s">
        <v>7427</v>
      </c>
      <c r="E7605" s="37"/>
    </row>
    <row r="7606" spans="1:5" ht="23.25" hidden="1" x14ac:dyDescent="0.2">
      <c r="A7606" s="41" t="s">
        <v>7401</v>
      </c>
      <c r="B7606" s="41" t="s">
        <v>7400</v>
      </c>
      <c r="C7606" s="63">
        <v>6940110</v>
      </c>
      <c r="D7606" s="34" t="s">
        <v>7428</v>
      </c>
      <c r="E7606" s="37"/>
    </row>
    <row r="7607" spans="1:5" ht="23.25" hidden="1" x14ac:dyDescent="0.2">
      <c r="A7607" s="41" t="s">
        <v>7401</v>
      </c>
      <c r="B7607" s="41" t="s">
        <v>7404</v>
      </c>
      <c r="C7607" s="63">
        <v>6940201</v>
      </c>
      <c r="D7607" s="34" t="s">
        <v>7429</v>
      </c>
      <c r="E7607" s="37"/>
    </row>
    <row r="7608" spans="1:5" ht="23.25" hidden="1" x14ac:dyDescent="0.2">
      <c r="A7608" s="41" t="s">
        <v>7401</v>
      </c>
      <c r="B7608" s="41" t="s">
        <v>7404</v>
      </c>
      <c r="C7608" s="63">
        <v>6940202</v>
      </c>
      <c r="D7608" s="34" t="s">
        <v>7430</v>
      </c>
      <c r="E7608" s="37"/>
    </row>
    <row r="7609" spans="1:5" ht="23.25" hidden="1" x14ac:dyDescent="0.2">
      <c r="A7609" s="41" t="s">
        <v>7401</v>
      </c>
      <c r="B7609" s="41" t="s">
        <v>7404</v>
      </c>
      <c r="C7609" s="63">
        <v>6940203</v>
      </c>
      <c r="D7609" s="34" t="s">
        <v>7431</v>
      </c>
      <c r="E7609" s="37"/>
    </row>
    <row r="7610" spans="1:5" ht="23.25" hidden="1" x14ac:dyDescent="0.2">
      <c r="A7610" s="41" t="s">
        <v>7401</v>
      </c>
      <c r="B7610" s="41" t="s">
        <v>7404</v>
      </c>
      <c r="C7610" s="63">
        <v>6940204</v>
      </c>
      <c r="D7610" s="34" t="s">
        <v>7432</v>
      </c>
      <c r="E7610" s="37"/>
    </row>
    <row r="7611" spans="1:5" ht="23.25" hidden="1" x14ac:dyDescent="0.2">
      <c r="A7611" s="41" t="s">
        <v>7401</v>
      </c>
      <c r="B7611" s="41" t="s">
        <v>7404</v>
      </c>
      <c r="C7611" s="63">
        <v>6940205</v>
      </c>
      <c r="D7611" s="34" t="s">
        <v>7433</v>
      </c>
      <c r="E7611" s="37"/>
    </row>
    <row r="7612" spans="1:5" ht="23.25" hidden="1" x14ac:dyDescent="0.2">
      <c r="A7612" s="41" t="s">
        <v>7401</v>
      </c>
      <c r="B7612" s="41" t="s">
        <v>7404</v>
      </c>
      <c r="C7612" s="63">
        <v>6940206</v>
      </c>
      <c r="D7612" s="34" t="s">
        <v>7434</v>
      </c>
      <c r="E7612" s="37"/>
    </row>
    <row r="7613" spans="1:5" ht="23.25" hidden="1" x14ac:dyDescent="0.2">
      <c r="A7613" s="41" t="s">
        <v>7401</v>
      </c>
      <c r="B7613" s="41" t="s">
        <v>7404</v>
      </c>
      <c r="C7613" s="63">
        <v>6940207</v>
      </c>
      <c r="D7613" s="34" t="s">
        <v>7435</v>
      </c>
      <c r="E7613" s="37"/>
    </row>
    <row r="7614" spans="1:5" ht="23.25" hidden="1" x14ac:dyDescent="0.2">
      <c r="A7614" s="41" t="s">
        <v>7401</v>
      </c>
      <c r="B7614" s="41" t="s">
        <v>7404</v>
      </c>
      <c r="C7614" s="63">
        <v>6940208</v>
      </c>
      <c r="D7614" s="34" t="s">
        <v>7436</v>
      </c>
      <c r="E7614" s="37"/>
    </row>
    <row r="7615" spans="1:5" ht="23.25" hidden="1" x14ac:dyDescent="0.2">
      <c r="A7615" s="41" t="s">
        <v>7401</v>
      </c>
      <c r="B7615" s="41" t="s">
        <v>7404</v>
      </c>
      <c r="C7615" s="63">
        <v>6940209</v>
      </c>
      <c r="D7615" s="34" t="s">
        <v>1059</v>
      </c>
      <c r="E7615" s="37"/>
    </row>
    <row r="7616" spans="1:5" ht="23.25" hidden="1" x14ac:dyDescent="0.2">
      <c r="A7616" s="41" t="s">
        <v>7401</v>
      </c>
      <c r="B7616" s="41" t="s">
        <v>7404</v>
      </c>
      <c r="C7616" s="63">
        <v>6940210</v>
      </c>
      <c r="D7616" s="34" t="s">
        <v>1332</v>
      </c>
      <c r="E7616" s="37"/>
    </row>
    <row r="7617" spans="1:5" ht="23.25" hidden="1" x14ac:dyDescent="0.2">
      <c r="A7617" s="41" t="s">
        <v>7401</v>
      </c>
      <c r="B7617" s="41" t="s">
        <v>7404</v>
      </c>
      <c r="C7617" s="63">
        <v>6940211</v>
      </c>
      <c r="D7617" s="34" t="s">
        <v>7437</v>
      </c>
      <c r="E7617" s="37"/>
    </row>
    <row r="7618" spans="1:5" ht="23.25" hidden="1" x14ac:dyDescent="0.2">
      <c r="A7618" s="41" t="s">
        <v>7401</v>
      </c>
      <c r="B7618" s="41" t="s">
        <v>7404</v>
      </c>
      <c r="C7618" s="63">
        <v>6940212</v>
      </c>
      <c r="D7618" s="34" t="s">
        <v>7386</v>
      </c>
      <c r="E7618" s="37"/>
    </row>
    <row r="7619" spans="1:5" ht="23.25" hidden="1" x14ac:dyDescent="0.2">
      <c r="A7619" s="41" t="s">
        <v>7401</v>
      </c>
      <c r="B7619" s="41" t="s">
        <v>7407</v>
      </c>
      <c r="C7619" s="63">
        <v>6940301</v>
      </c>
      <c r="D7619" s="34" t="s">
        <v>7438</v>
      </c>
      <c r="E7619" s="37"/>
    </row>
    <row r="7620" spans="1:5" ht="23.25" hidden="1" x14ac:dyDescent="0.2">
      <c r="A7620" s="41" t="s">
        <v>7401</v>
      </c>
      <c r="B7620" s="41" t="s">
        <v>7407</v>
      </c>
      <c r="C7620" s="63">
        <v>6940302</v>
      </c>
      <c r="D7620" s="34" t="s">
        <v>7439</v>
      </c>
      <c r="E7620" s="37"/>
    </row>
    <row r="7621" spans="1:5" ht="23.25" hidden="1" x14ac:dyDescent="0.2">
      <c r="A7621" s="41" t="s">
        <v>7401</v>
      </c>
      <c r="B7621" s="41" t="s">
        <v>7407</v>
      </c>
      <c r="C7621" s="63">
        <v>6940303</v>
      </c>
      <c r="D7621" s="34" t="s">
        <v>7440</v>
      </c>
      <c r="E7621" s="37"/>
    </row>
    <row r="7622" spans="1:5" ht="23.25" hidden="1" x14ac:dyDescent="0.2">
      <c r="A7622" s="41" t="s">
        <v>7401</v>
      </c>
      <c r="B7622" s="41" t="s">
        <v>7407</v>
      </c>
      <c r="C7622" s="63">
        <v>6940304</v>
      </c>
      <c r="D7622" s="34" t="s">
        <v>7441</v>
      </c>
      <c r="E7622" s="37"/>
    </row>
    <row r="7623" spans="1:5" ht="23.25" hidden="1" x14ac:dyDescent="0.2">
      <c r="A7623" s="41" t="s">
        <v>7401</v>
      </c>
      <c r="B7623" s="41" t="s">
        <v>7407</v>
      </c>
      <c r="C7623" s="63">
        <v>6940305</v>
      </c>
      <c r="D7623" s="34" t="s">
        <v>7442</v>
      </c>
      <c r="E7623" s="37"/>
    </row>
    <row r="7624" spans="1:5" ht="23.25" hidden="1" x14ac:dyDescent="0.2">
      <c r="A7624" s="41" t="s">
        <v>7401</v>
      </c>
      <c r="B7624" s="41" t="s">
        <v>7407</v>
      </c>
      <c r="C7624" s="63">
        <v>6940306</v>
      </c>
      <c r="D7624" s="34" t="s">
        <v>7443</v>
      </c>
      <c r="E7624" s="37"/>
    </row>
    <row r="7625" spans="1:5" ht="23.25" hidden="1" x14ac:dyDescent="0.2">
      <c r="A7625" s="41" t="s">
        <v>7401</v>
      </c>
      <c r="B7625" s="41" t="s">
        <v>7407</v>
      </c>
      <c r="C7625" s="63">
        <v>6940307</v>
      </c>
      <c r="D7625" s="34" t="s">
        <v>7444</v>
      </c>
      <c r="E7625" s="37"/>
    </row>
    <row r="7626" spans="1:5" ht="23.25" hidden="1" x14ac:dyDescent="0.2">
      <c r="A7626" s="41" t="s">
        <v>7401</v>
      </c>
      <c r="B7626" s="41" t="s">
        <v>7407</v>
      </c>
      <c r="C7626" s="63">
        <v>6940308</v>
      </c>
      <c r="D7626" s="34" t="s">
        <v>7445</v>
      </c>
      <c r="E7626" s="37"/>
    </row>
    <row r="7627" spans="1:5" ht="23.25" hidden="1" x14ac:dyDescent="0.2">
      <c r="A7627" s="41" t="s">
        <v>7401</v>
      </c>
      <c r="B7627" s="41" t="s">
        <v>7407</v>
      </c>
      <c r="C7627" s="63">
        <v>6940309</v>
      </c>
      <c r="D7627" s="34" t="s">
        <v>7446</v>
      </c>
      <c r="E7627" s="37"/>
    </row>
    <row r="7628" spans="1:5" ht="23.25" hidden="1" x14ac:dyDescent="0.2">
      <c r="A7628" s="41" t="s">
        <v>7401</v>
      </c>
      <c r="B7628" s="41" t="s">
        <v>7407</v>
      </c>
      <c r="C7628" s="63">
        <v>6940310</v>
      </c>
      <c r="D7628" s="34" t="s">
        <v>7447</v>
      </c>
      <c r="E7628" s="37"/>
    </row>
    <row r="7629" spans="1:5" ht="23.25" hidden="1" x14ac:dyDescent="0.2">
      <c r="A7629" s="41" t="s">
        <v>7401</v>
      </c>
      <c r="B7629" s="41" t="s">
        <v>7407</v>
      </c>
      <c r="C7629" s="63">
        <v>6940311</v>
      </c>
      <c r="D7629" s="34" t="s">
        <v>7448</v>
      </c>
      <c r="E7629" s="37"/>
    </row>
    <row r="7630" spans="1:5" ht="23.25" hidden="1" x14ac:dyDescent="0.2">
      <c r="A7630" s="41" t="s">
        <v>7401</v>
      </c>
      <c r="B7630" s="41" t="s">
        <v>7409</v>
      </c>
      <c r="C7630" s="63">
        <v>6940401</v>
      </c>
      <c r="D7630" s="34" t="s">
        <v>4088</v>
      </c>
      <c r="E7630" s="37"/>
    </row>
    <row r="7631" spans="1:5" ht="23.25" hidden="1" x14ac:dyDescent="0.2">
      <c r="A7631" s="41" t="s">
        <v>7401</v>
      </c>
      <c r="B7631" s="41" t="s">
        <v>7409</v>
      </c>
      <c r="C7631" s="63">
        <v>6940402</v>
      </c>
      <c r="D7631" s="34" t="s">
        <v>7449</v>
      </c>
      <c r="E7631" s="37"/>
    </row>
    <row r="7632" spans="1:5" ht="23.25" hidden="1" x14ac:dyDescent="0.2">
      <c r="A7632" s="41" t="s">
        <v>7401</v>
      </c>
      <c r="B7632" s="41" t="s">
        <v>7409</v>
      </c>
      <c r="C7632" s="63">
        <v>6940403</v>
      </c>
      <c r="D7632" s="34" t="s">
        <v>610</v>
      </c>
      <c r="E7632" s="37"/>
    </row>
    <row r="7633" spans="1:5" ht="23.25" hidden="1" x14ac:dyDescent="0.2">
      <c r="A7633" s="41" t="s">
        <v>7401</v>
      </c>
      <c r="B7633" s="41" t="s">
        <v>7409</v>
      </c>
      <c r="C7633" s="63">
        <v>6940404</v>
      </c>
      <c r="D7633" s="34" t="s">
        <v>7450</v>
      </c>
      <c r="E7633" s="37"/>
    </row>
    <row r="7634" spans="1:5" ht="23.25" hidden="1" x14ac:dyDescent="0.2">
      <c r="A7634" s="41" t="s">
        <v>7401</v>
      </c>
      <c r="B7634" s="41" t="s">
        <v>7409</v>
      </c>
      <c r="C7634" s="63">
        <v>6940405</v>
      </c>
      <c r="D7634" s="34" t="s">
        <v>7451</v>
      </c>
      <c r="E7634" s="37"/>
    </row>
    <row r="7635" spans="1:5" ht="23.25" hidden="1" x14ac:dyDescent="0.2">
      <c r="A7635" s="41" t="s">
        <v>7401</v>
      </c>
      <c r="B7635" s="41" t="s">
        <v>7409</v>
      </c>
      <c r="C7635" s="63">
        <v>6940406</v>
      </c>
      <c r="D7635" s="34" t="s">
        <v>7452</v>
      </c>
      <c r="E7635" s="37"/>
    </row>
    <row r="7636" spans="1:5" ht="23.25" hidden="1" x14ac:dyDescent="0.2">
      <c r="A7636" s="41" t="s">
        <v>7401</v>
      </c>
      <c r="B7636" s="41" t="s">
        <v>7409</v>
      </c>
      <c r="C7636" s="63">
        <v>6940407</v>
      </c>
      <c r="D7636" s="34" t="s">
        <v>1634</v>
      </c>
      <c r="E7636" s="37"/>
    </row>
    <row r="7637" spans="1:5" ht="23.25" hidden="1" x14ac:dyDescent="0.2">
      <c r="A7637" s="41" t="s">
        <v>7401</v>
      </c>
      <c r="B7637" s="41" t="s">
        <v>7409</v>
      </c>
      <c r="C7637" s="63">
        <v>6940408</v>
      </c>
      <c r="D7637" s="34" t="s">
        <v>7453</v>
      </c>
      <c r="E7637" s="37"/>
    </row>
    <row r="7638" spans="1:5" ht="23.25" hidden="1" x14ac:dyDescent="0.2">
      <c r="A7638" s="41" t="s">
        <v>7401</v>
      </c>
      <c r="B7638" s="41" t="s">
        <v>7409</v>
      </c>
      <c r="C7638" s="63">
        <v>6940409</v>
      </c>
      <c r="D7638" s="34" t="s">
        <v>7454</v>
      </c>
      <c r="E7638" s="37"/>
    </row>
    <row r="7639" spans="1:5" ht="23.25" hidden="1" x14ac:dyDescent="0.2">
      <c r="A7639" s="41" t="s">
        <v>7401</v>
      </c>
      <c r="B7639" s="41" t="s">
        <v>7411</v>
      </c>
      <c r="C7639" s="63">
        <v>6940501</v>
      </c>
      <c r="D7639" s="34" t="s">
        <v>7455</v>
      </c>
      <c r="E7639" s="37"/>
    </row>
    <row r="7640" spans="1:5" ht="23.25" hidden="1" x14ac:dyDescent="0.2">
      <c r="A7640" s="41" t="s">
        <v>7401</v>
      </c>
      <c r="B7640" s="41" t="s">
        <v>7411</v>
      </c>
      <c r="C7640" s="63">
        <v>6940502</v>
      </c>
      <c r="D7640" s="34" t="s">
        <v>7456</v>
      </c>
      <c r="E7640" s="37"/>
    </row>
    <row r="7641" spans="1:5" ht="23.25" hidden="1" x14ac:dyDescent="0.2">
      <c r="A7641" s="41" t="s">
        <v>7401</v>
      </c>
      <c r="B7641" s="41" t="s">
        <v>7411</v>
      </c>
      <c r="C7641" s="63">
        <v>6940503</v>
      </c>
      <c r="D7641" s="34" t="s">
        <v>7457</v>
      </c>
      <c r="E7641" s="37"/>
    </row>
    <row r="7642" spans="1:5" ht="23.25" hidden="1" x14ac:dyDescent="0.2">
      <c r="A7642" s="41" t="s">
        <v>7401</v>
      </c>
      <c r="B7642" s="41" t="s">
        <v>7411</v>
      </c>
      <c r="C7642" s="63">
        <v>6940504</v>
      </c>
      <c r="D7642" s="34" t="s">
        <v>7458</v>
      </c>
      <c r="E7642" s="37"/>
    </row>
    <row r="7643" spans="1:5" ht="23.25" hidden="1" x14ac:dyDescent="0.2">
      <c r="A7643" s="41" t="s">
        <v>7401</v>
      </c>
      <c r="B7643" s="41" t="s">
        <v>7411</v>
      </c>
      <c r="C7643" s="63">
        <v>6940505</v>
      </c>
      <c r="D7643" s="34" t="s">
        <v>7459</v>
      </c>
      <c r="E7643" s="37"/>
    </row>
    <row r="7644" spans="1:5" ht="23.25" hidden="1" x14ac:dyDescent="0.2">
      <c r="A7644" s="41" t="s">
        <v>7401</v>
      </c>
      <c r="B7644" s="41" t="s">
        <v>7411</v>
      </c>
      <c r="C7644" s="63">
        <v>6940506</v>
      </c>
      <c r="D7644" s="34" t="s">
        <v>7460</v>
      </c>
      <c r="E7644" s="37"/>
    </row>
    <row r="7645" spans="1:5" ht="23.25" hidden="1" x14ac:dyDescent="0.2">
      <c r="A7645" s="41" t="s">
        <v>7401</v>
      </c>
      <c r="B7645" s="41" t="s">
        <v>7411</v>
      </c>
      <c r="C7645" s="63">
        <v>6940507</v>
      </c>
      <c r="D7645" s="34" t="s">
        <v>7461</v>
      </c>
      <c r="E7645" s="37"/>
    </row>
    <row r="7646" spans="1:5" ht="23.25" hidden="1" x14ac:dyDescent="0.2">
      <c r="A7646" s="41" t="s">
        <v>7401</v>
      </c>
      <c r="B7646" s="41" t="s">
        <v>7411</v>
      </c>
      <c r="C7646" s="63">
        <v>6940508</v>
      </c>
      <c r="D7646" s="34" t="s">
        <v>7462</v>
      </c>
      <c r="E7646" s="37"/>
    </row>
    <row r="7647" spans="1:5" ht="23.25" hidden="1" x14ac:dyDescent="0.2">
      <c r="A7647" s="41" t="s">
        <v>7401</v>
      </c>
      <c r="B7647" s="41" t="s">
        <v>7411</v>
      </c>
      <c r="C7647" s="63">
        <v>6940509</v>
      </c>
      <c r="D7647" s="34" t="s">
        <v>7463</v>
      </c>
      <c r="E7647" s="37"/>
    </row>
    <row r="7648" spans="1:5" ht="23.25" hidden="1" x14ac:dyDescent="0.2">
      <c r="A7648" s="41" t="s">
        <v>7401</v>
      </c>
      <c r="B7648" s="41" t="s">
        <v>7411</v>
      </c>
      <c r="C7648" s="63">
        <v>6940510</v>
      </c>
      <c r="D7648" s="34" t="s">
        <v>7464</v>
      </c>
      <c r="E7648" s="37"/>
    </row>
    <row r="7649" spans="1:5" ht="23.25" hidden="1" x14ac:dyDescent="0.2">
      <c r="A7649" s="41" t="s">
        <v>7401</v>
      </c>
      <c r="B7649" s="41" t="s">
        <v>7466</v>
      </c>
      <c r="C7649" s="63">
        <v>6940601</v>
      </c>
      <c r="D7649" s="34" t="s">
        <v>7465</v>
      </c>
      <c r="E7649" s="37"/>
    </row>
    <row r="7650" spans="1:5" ht="23.25" hidden="1" x14ac:dyDescent="0.2">
      <c r="A7650" s="41" t="s">
        <v>7401</v>
      </c>
      <c r="B7650" s="41" t="s">
        <v>7466</v>
      </c>
      <c r="C7650" s="63">
        <v>6940602</v>
      </c>
      <c r="D7650" s="34" t="s">
        <v>7467</v>
      </c>
      <c r="E7650" s="37"/>
    </row>
    <row r="7651" spans="1:5" ht="23.25" hidden="1" x14ac:dyDescent="0.2">
      <c r="A7651" s="41" t="s">
        <v>7401</v>
      </c>
      <c r="B7651" s="41" t="s">
        <v>7466</v>
      </c>
      <c r="C7651" s="63">
        <v>6940603</v>
      </c>
      <c r="D7651" s="34" t="s">
        <v>7468</v>
      </c>
      <c r="E7651" s="37"/>
    </row>
    <row r="7652" spans="1:5" ht="23.25" hidden="1" x14ac:dyDescent="0.2">
      <c r="A7652" s="41" t="s">
        <v>7401</v>
      </c>
      <c r="B7652" s="41" t="s">
        <v>7466</v>
      </c>
      <c r="C7652" s="63">
        <v>6940604</v>
      </c>
      <c r="D7652" s="34" t="s">
        <v>7469</v>
      </c>
      <c r="E7652" s="37"/>
    </row>
    <row r="7653" spans="1:5" ht="23.25" hidden="1" x14ac:dyDescent="0.2">
      <c r="A7653" s="41" t="s">
        <v>7401</v>
      </c>
      <c r="B7653" s="41" t="s">
        <v>7413</v>
      </c>
      <c r="C7653" s="63">
        <v>6940701</v>
      </c>
      <c r="D7653" s="34" t="s">
        <v>7470</v>
      </c>
      <c r="E7653" s="37"/>
    </row>
    <row r="7654" spans="1:5" ht="23.25" hidden="1" x14ac:dyDescent="0.2">
      <c r="A7654" s="41" t="s">
        <v>7401</v>
      </c>
      <c r="B7654" s="41" t="s">
        <v>7413</v>
      </c>
      <c r="C7654" s="63">
        <v>6940702</v>
      </c>
      <c r="D7654" s="34" t="s">
        <v>7471</v>
      </c>
      <c r="E7654" s="37"/>
    </row>
    <row r="7655" spans="1:5" ht="23.25" hidden="1" x14ac:dyDescent="0.2">
      <c r="A7655" s="41" t="s">
        <v>7401</v>
      </c>
      <c r="B7655" s="41" t="s">
        <v>7413</v>
      </c>
      <c r="C7655" s="63">
        <v>6940703</v>
      </c>
      <c r="D7655" s="34" t="s">
        <v>7472</v>
      </c>
      <c r="E7655" s="37"/>
    </row>
    <row r="7656" spans="1:5" ht="23.25" hidden="1" x14ac:dyDescent="0.2">
      <c r="A7656" s="41" t="s">
        <v>7401</v>
      </c>
      <c r="B7656" s="41" t="s">
        <v>7413</v>
      </c>
      <c r="C7656" s="63">
        <v>6940704</v>
      </c>
      <c r="D7656" s="34" t="s">
        <v>7473</v>
      </c>
      <c r="E7656" s="37"/>
    </row>
    <row r="7657" spans="1:5" ht="23.25" hidden="1" x14ac:dyDescent="0.2">
      <c r="A7657" s="41" t="s">
        <v>7401</v>
      </c>
      <c r="B7657" s="41" t="s">
        <v>7413</v>
      </c>
      <c r="C7657" s="63">
        <v>6940705</v>
      </c>
      <c r="D7657" s="34" t="s">
        <v>7474</v>
      </c>
      <c r="E7657" s="37"/>
    </row>
    <row r="7658" spans="1:5" ht="23.25" hidden="1" x14ac:dyDescent="0.2">
      <c r="A7658" s="41" t="s">
        <v>7401</v>
      </c>
      <c r="B7658" s="41" t="s">
        <v>7413</v>
      </c>
      <c r="C7658" s="63">
        <v>6940706</v>
      </c>
      <c r="D7658" s="34" t="s">
        <v>7475</v>
      </c>
      <c r="E7658" s="37"/>
    </row>
    <row r="7659" spans="1:5" ht="23.25" hidden="1" x14ac:dyDescent="0.2">
      <c r="A7659" s="41" t="s">
        <v>7401</v>
      </c>
      <c r="B7659" s="41" t="s">
        <v>7413</v>
      </c>
      <c r="C7659" s="63">
        <v>6940707</v>
      </c>
      <c r="D7659" s="34" t="s">
        <v>7476</v>
      </c>
      <c r="E7659" s="37"/>
    </row>
    <row r="7660" spans="1:5" ht="23.25" hidden="1" x14ac:dyDescent="0.2">
      <c r="A7660" s="41" t="s">
        <v>7401</v>
      </c>
      <c r="B7660" s="41" t="s">
        <v>7413</v>
      </c>
      <c r="C7660" s="63">
        <v>6940708</v>
      </c>
      <c r="D7660" s="34" t="s">
        <v>7477</v>
      </c>
      <c r="E7660" s="37"/>
    </row>
    <row r="7661" spans="1:5" ht="23.25" hidden="1" x14ac:dyDescent="0.2">
      <c r="A7661" s="41" t="s">
        <v>7401</v>
      </c>
      <c r="B7661" s="41" t="s">
        <v>7413</v>
      </c>
      <c r="C7661" s="63">
        <v>6940709</v>
      </c>
      <c r="D7661" s="34" t="s">
        <v>116</v>
      </c>
      <c r="E7661" s="37"/>
    </row>
    <row r="7662" spans="1:5" ht="23.25" hidden="1" x14ac:dyDescent="0.2">
      <c r="A7662" s="41" t="s">
        <v>7401</v>
      </c>
      <c r="B7662" s="41" t="s">
        <v>7478</v>
      </c>
      <c r="C7662" s="63">
        <v>6940801</v>
      </c>
      <c r="D7662" s="34" t="s">
        <v>1383</v>
      </c>
      <c r="E7662" s="37"/>
    </row>
    <row r="7663" spans="1:5" ht="23.25" hidden="1" x14ac:dyDescent="0.2">
      <c r="A7663" s="41" t="s">
        <v>7401</v>
      </c>
      <c r="B7663" s="41" t="s">
        <v>7478</v>
      </c>
      <c r="C7663" s="63">
        <v>6940802</v>
      </c>
      <c r="D7663" s="34" t="s">
        <v>1211</v>
      </c>
      <c r="E7663" s="37"/>
    </row>
    <row r="7664" spans="1:5" ht="23.25" hidden="1" x14ac:dyDescent="0.2">
      <c r="A7664" s="41" t="s">
        <v>7401</v>
      </c>
      <c r="B7664" s="41" t="s">
        <v>7478</v>
      </c>
      <c r="C7664" s="63">
        <v>6940803</v>
      </c>
      <c r="D7664" s="34" t="s">
        <v>7479</v>
      </c>
      <c r="E7664" s="37"/>
    </row>
    <row r="7665" spans="1:5" ht="23.25" hidden="1" x14ac:dyDescent="0.2">
      <c r="A7665" s="41" t="s">
        <v>7401</v>
      </c>
      <c r="B7665" s="41" t="s">
        <v>7415</v>
      </c>
      <c r="C7665" s="63">
        <v>6940901</v>
      </c>
      <c r="D7665" s="34" t="s">
        <v>7480</v>
      </c>
      <c r="E7665" s="37"/>
    </row>
    <row r="7666" spans="1:5" ht="23.25" hidden="1" x14ac:dyDescent="0.2">
      <c r="A7666" s="41" t="s">
        <v>7401</v>
      </c>
      <c r="B7666" s="41" t="s">
        <v>7415</v>
      </c>
      <c r="C7666" s="63">
        <v>6940902</v>
      </c>
      <c r="D7666" s="34" t="s">
        <v>7481</v>
      </c>
      <c r="E7666" s="37"/>
    </row>
    <row r="7667" spans="1:5" ht="23.25" hidden="1" x14ac:dyDescent="0.2">
      <c r="A7667" s="41" t="s">
        <v>7401</v>
      </c>
      <c r="B7667" s="41" t="s">
        <v>7415</v>
      </c>
      <c r="C7667" s="63">
        <v>6940903</v>
      </c>
      <c r="D7667" s="34" t="s">
        <v>7482</v>
      </c>
      <c r="E7667" s="37"/>
    </row>
    <row r="7668" spans="1:5" ht="23.25" hidden="1" x14ac:dyDescent="0.2">
      <c r="A7668" s="41" t="s">
        <v>7401</v>
      </c>
      <c r="B7668" s="41" t="s">
        <v>7415</v>
      </c>
      <c r="C7668" s="63">
        <v>6940904</v>
      </c>
      <c r="D7668" s="34" t="s">
        <v>7483</v>
      </c>
      <c r="E7668" s="37"/>
    </row>
    <row r="7669" spans="1:5" ht="23.25" hidden="1" x14ac:dyDescent="0.2">
      <c r="A7669" s="41" t="s">
        <v>7401</v>
      </c>
      <c r="B7669" s="41" t="s">
        <v>7415</v>
      </c>
      <c r="C7669" s="63">
        <v>6940905</v>
      </c>
      <c r="D7669" s="34" t="s">
        <v>7484</v>
      </c>
      <c r="E7669" s="37"/>
    </row>
    <row r="7670" spans="1:5" ht="23.25" hidden="1" x14ac:dyDescent="0.2">
      <c r="A7670" s="41" t="s">
        <v>7401</v>
      </c>
      <c r="B7670" s="41" t="s">
        <v>7415</v>
      </c>
      <c r="C7670" s="63">
        <v>6940906</v>
      </c>
      <c r="D7670" s="34" t="s">
        <v>7485</v>
      </c>
      <c r="E7670" s="37"/>
    </row>
    <row r="7671" spans="1:5" ht="23.25" hidden="1" x14ac:dyDescent="0.2">
      <c r="A7671" s="41" t="s">
        <v>7401</v>
      </c>
      <c r="B7671" s="41" t="s">
        <v>7415</v>
      </c>
      <c r="C7671" s="63">
        <v>6940907</v>
      </c>
      <c r="D7671" s="34" t="s">
        <v>7486</v>
      </c>
      <c r="E7671" s="37"/>
    </row>
    <row r="7672" spans="1:5" ht="23.25" hidden="1" x14ac:dyDescent="0.2">
      <c r="A7672" s="41" t="s">
        <v>7401</v>
      </c>
      <c r="B7672" s="41" t="s">
        <v>7415</v>
      </c>
      <c r="C7672" s="63">
        <v>6940908</v>
      </c>
      <c r="D7672" s="34" t="s">
        <v>7487</v>
      </c>
      <c r="E7672" s="37"/>
    </row>
    <row r="7673" spans="1:5" ht="23.25" hidden="1" x14ac:dyDescent="0.2">
      <c r="A7673" s="41" t="s">
        <v>7401</v>
      </c>
      <c r="B7673" s="41" t="s">
        <v>7415</v>
      </c>
      <c r="C7673" s="63">
        <v>6940909</v>
      </c>
      <c r="D7673" s="34" t="s">
        <v>7488</v>
      </c>
      <c r="E7673" s="37"/>
    </row>
    <row r="7674" spans="1:5" ht="23.25" hidden="1" x14ac:dyDescent="0.2">
      <c r="A7674" s="41" t="s">
        <v>7401</v>
      </c>
      <c r="B7674" s="41" t="s">
        <v>7415</v>
      </c>
      <c r="C7674" s="63">
        <v>6940910</v>
      </c>
      <c r="D7674" s="34" t="s">
        <v>7489</v>
      </c>
      <c r="E7674" s="37"/>
    </row>
    <row r="7675" spans="1:5" ht="23.25" hidden="1" x14ac:dyDescent="0.2">
      <c r="A7675" s="41" t="s">
        <v>7401</v>
      </c>
      <c r="B7675" s="41" t="s">
        <v>7415</v>
      </c>
      <c r="C7675" s="63">
        <v>6940911</v>
      </c>
      <c r="D7675" s="34" t="s">
        <v>7490</v>
      </c>
      <c r="E7675" s="37"/>
    </row>
    <row r="7676" spans="1:5" ht="23.25" hidden="1" x14ac:dyDescent="0.2">
      <c r="A7676" s="41" t="s">
        <v>7401</v>
      </c>
      <c r="B7676" s="41" t="s">
        <v>7415</v>
      </c>
      <c r="C7676" s="63">
        <v>6940912</v>
      </c>
      <c r="D7676" s="34" t="s">
        <v>7491</v>
      </c>
      <c r="E7676" s="37"/>
    </row>
    <row r="7677" spans="1:5" ht="23.25" hidden="1" x14ac:dyDescent="0.2">
      <c r="A7677" s="41" t="s">
        <v>7401</v>
      </c>
      <c r="B7677" s="41" t="s">
        <v>7415</v>
      </c>
      <c r="C7677" s="63">
        <v>6940913</v>
      </c>
      <c r="D7677" s="34" t="s">
        <v>7492</v>
      </c>
      <c r="E7677" s="37"/>
    </row>
    <row r="7678" spans="1:5" ht="23.25" hidden="1" x14ac:dyDescent="0.2">
      <c r="A7678" s="41" t="s">
        <v>7401</v>
      </c>
      <c r="B7678" s="41" t="s">
        <v>7415</v>
      </c>
      <c r="C7678" s="63">
        <v>6940918</v>
      </c>
      <c r="D7678" s="34" t="s">
        <v>7493</v>
      </c>
      <c r="E7678" s="37"/>
    </row>
    <row r="7679" spans="1:5" ht="23.25" hidden="1" x14ac:dyDescent="0.2">
      <c r="A7679" s="41" t="s">
        <v>7401</v>
      </c>
      <c r="B7679" s="41" t="s">
        <v>7415</v>
      </c>
      <c r="C7679" s="63">
        <v>6940919</v>
      </c>
      <c r="D7679" s="34" t="s">
        <v>7494</v>
      </c>
      <c r="E7679" s="37"/>
    </row>
    <row r="7680" spans="1:5" ht="23.25" hidden="1" x14ac:dyDescent="0.2">
      <c r="A7680" s="41" t="s">
        <v>7401</v>
      </c>
      <c r="B7680" s="41" t="s">
        <v>7418</v>
      </c>
      <c r="C7680" s="63">
        <v>6941001</v>
      </c>
      <c r="D7680" s="34" t="s">
        <v>7495</v>
      </c>
      <c r="E7680" s="37"/>
    </row>
    <row r="7681" spans="1:5" ht="23.25" hidden="1" x14ac:dyDescent="0.2">
      <c r="A7681" s="41" t="s">
        <v>7401</v>
      </c>
      <c r="B7681" s="41" t="s">
        <v>7418</v>
      </c>
      <c r="C7681" s="63">
        <v>6941002</v>
      </c>
      <c r="D7681" s="34" t="s">
        <v>6272</v>
      </c>
      <c r="E7681" s="37"/>
    </row>
    <row r="7682" spans="1:5" ht="23.25" hidden="1" x14ac:dyDescent="0.2">
      <c r="A7682" s="41" t="s">
        <v>7401</v>
      </c>
      <c r="B7682" s="41" t="s">
        <v>7418</v>
      </c>
      <c r="C7682" s="63">
        <v>6941003</v>
      </c>
      <c r="D7682" s="34" t="s">
        <v>7496</v>
      </c>
      <c r="E7682" s="37"/>
    </row>
    <row r="7683" spans="1:5" ht="23.25" hidden="1" x14ac:dyDescent="0.2">
      <c r="A7683" s="41" t="s">
        <v>7401</v>
      </c>
      <c r="B7683" s="41" t="s">
        <v>7418</v>
      </c>
      <c r="C7683" s="63">
        <v>6941004</v>
      </c>
      <c r="D7683" s="34" t="s">
        <v>7497</v>
      </c>
      <c r="E7683" s="37"/>
    </row>
    <row r="7684" spans="1:5" ht="23.25" hidden="1" x14ac:dyDescent="0.2">
      <c r="A7684" s="41" t="s">
        <v>7401</v>
      </c>
      <c r="B7684" s="41" t="s">
        <v>7418</v>
      </c>
      <c r="C7684" s="63">
        <v>6941005</v>
      </c>
      <c r="D7684" s="34" t="s">
        <v>7498</v>
      </c>
      <c r="E7684" s="37"/>
    </row>
    <row r="7685" spans="1:5" ht="23.25" hidden="1" x14ac:dyDescent="0.2">
      <c r="A7685" s="41" t="s">
        <v>7401</v>
      </c>
      <c r="B7685" s="41" t="s">
        <v>7418</v>
      </c>
      <c r="C7685" s="63">
        <v>6941006</v>
      </c>
      <c r="D7685" s="34" t="s">
        <v>7499</v>
      </c>
      <c r="E7685" s="37"/>
    </row>
    <row r="7686" spans="1:5" ht="23.25" hidden="1" x14ac:dyDescent="0.2">
      <c r="A7686" s="41" t="s">
        <v>7401</v>
      </c>
      <c r="B7686" s="41" t="s">
        <v>7418</v>
      </c>
      <c r="C7686" s="63">
        <v>6941007</v>
      </c>
      <c r="D7686" s="34" t="s">
        <v>7500</v>
      </c>
      <c r="E7686" s="37"/>
    </row>
    <row r="7687" spans="1:5" ht="23.25" hidden="1" x14ac:dyDescent="0.2">
      <c r="A7687" s="41" t="s">
        <v>7401</v>
      </c>
      <c r="B7687" s="41" t="s">
        <v>7418</v>
      </c>
      <c r="C7687" s="63">
        <v>6941008</v>
      </c>
      <c r="D7687" s="34" t="s">
        <v>7501</v>
      </c>
      <c r="E7687" s="37"/>
    </row>
    <row r="7688" spans="1:5" ht="23.25" hidden="1" x14ac:dyDescent="0.2">
      <c r="A7688" s="41" t="s">
        <v>7401</v>
      </c>
      <c r="B7688" s="41" t="s">
        <v>7418</v>
      </c>
      <c r="C7688" s="63">
        <v>6941009</v>
      </c>
      <c r="D7688" s="34" t="s">
        <v>7502</v>
      </c>
      <c r="E7688" s="37"/>
    </row>
    <row r="7689" spans="1:5" ht="23.25" hidden="1" x14ac:dyDescent="0.2">
      <c r="A7689" s="41" t="s">
        <v>7401</v>
      </c>
      <c r="B7689" s="41" t="s">
        <v>7418</v>
      </c>
      <c r="C7689" s="63">
        <v>6941010</v>
      </c>
      <c r="D7689" s="34" t="s">
        <v>7503</v>
      </c>
      <c r="E7689" s="37"/>
    </row>
    <row r="7690" spans="1:5" ht="23.25" hidden="1" x14ac:dyDescent="0.2">
      <c r="A7690" s="41" t="s">
        <v>7401</v>
      </c>
      <c r="B7690" s="41" t="s">
        <v>7418</v>
      </c>
      <c r="C7690" s="63">
        <v>6941011</v>
      </c>
      <c r="D7690" s="34" t="s">
        <v>7504</v>
      </c>
      <c r="E7690" s="37"/>
    </row>
    <row r="7691" spans="1:5" ht="23.25" hidden="1" x14ac:dyDescent="0.2">
      <c r="A7691" s="41" t="s">
        <v>7401</v>
      </c>
      <c r="B7691" s="41" t="s">
        <v>7418</v>
      </c>
      <c r="C7691" s="63">
        <v>6941012</v>
      </c>
      <c r="D7691" s="34" t="s">
        <v>7505</v>
      </c>
      <c r="E7691" s="37"/>
    </row>
    <row r="7692" spans="1:5" ht="23.25" hidden="1" x14ac:dyDescent="0.2">
      <c r="A7692" s="41" t="s">
        <v>7401</v>
      </c>
      <c r="B7692" s="41" t="s">
        <v>7507</v>
      </c>
      <c r="C7692" s="63">
        <v>6941101</v>
      </c>
      <c r="D7692" s="34" t="s">
        <v>7506</v>
      </c>
      <c r="E7692" s="37"/>
    </row>
    <row r="7693" spans="1:5" ht="23.25" hidden="1" x14ac:dyDescent="0.2">
      <c r="A7693" s="41" t="s">
        <v>7401</v>
      </c>
      <c r="B7693" s="41" t="s">
        <v>7507</v>
      </c>
      <c r="C7693" s="63">
        <v>6941102</v>
      </c>
      <c r="D7693" s="34" t="s">
        <v>7508</v>
      </c>
      <c r="E7693" s="37"/>
    </row>
    <row r="7694" spans="1:5" ht="23.25" hidden="1" x14ac:dyDescent="0.2">
      <c r="A7694" s="41" t="s">
        <v>7401</v>
      </c>
      <c r="B7694" s="41" t="s">
        <v>7507</v>
      </c>
      <c r="C7694" s="63">
        <v>6941103</v>
      </c>
      <c r="D7694" s="34" t="s">
        <v>7509</v>
      </c>
      <c r="E7694" s="37"/>
    </row>
    <row r="7695" spans="1:5" ht="23.25" hidden="1" x14ac:dyDescent="0.2">
      <c r="A7695" s="41" t="s">
        <v>7401</v>
      </c>
      <c r="B7695" s="41" t="s">
        <v>7511</v>
      </c>
      <c r="C7695" s="63">
        <v>6941201</v>
      </c>
      <c r="D7695" s="34" t="s">
        <v>7510</v>
      </c>
      <c r="E7695" s="37"/>
    </row>
    <row r="7696" spans="1:5" ht="23.25" hidden="1" x14ac:dyDescent="0.2">
      <c r="A7696" s="41" t="s">
        <v>7401</v>
      </c>
      <c r="B7696" s="41" t="s">
        <v>7511</v>
      </c>
      <c r="C7696" s="63">
        <v>6941202</v>
      </c>
      <c r="D7696" s="34" t="s">
        <v>4176</v>
      </c>
      <c r="E7696" s="37"/>
    </row>
    <row r="7697" spans="1:5" ht="23.25" hidden="1" x14ac:dyDescent="0.2">
      <c r="A7697" s="41" t="s">
        <v>7401</v>
      </c>
      <c r="B7697" s="41" t="s">
        <v>7511</v>
      </c>
      <c r="C7697" s="63">
        <v>6941203</v>
      </c>
      <c r="D7697" s="34" t="s">
        <v>4477</v>
      </c>
      <c r="E7697" s="37"/>
    </row>
    <row r="7698" spans="1:5" ht="23.25" hidden="1" x14ac:dyDescent="0.2">
      <c r="A7698" s="41" t="s">
        <v>7514</v>
      </c>
      <c r="B7698" s="41" t="s">
        <v>7513</v>
      </c>
      <c r="C7698" s="63">
        <v>2950101</v>
      </c>
      <c r="D7698" s="34" t="s">
        <v>7512</v>
      </c>
      <c r="E7698" s="37"/>
    </row>
    <row r="7699" spans="1:5" ht="23.25" hidden="1" x14ac:dyDescent="0.2">
      <c r="A7699" s="41" t="s">
        <v>7514</v>
      </c>
      <c r="B7699" s="41" t="s">
        <v>7513</v>
      </c>
      <c r="C7699" s="63">
        <v>3950101</v>
      </c>
      <c r="D7699" s="34" t="s">
        <v>7515</v>
      </c>
      <c r="E7699" s="37"/>
    </row>
    <row r="7700" spans="1:5" ht="23.25" hidden="1" x14ac:dyDescent="0.2">
      <c r="A7700" s="41" t="s">
        <v>7514</v>
      </c>
      <c r="B7700" s="41" t="s">
        <v>7517</v>
      </c>
      <c r="C7700" s="63">
        <v>4950201</v>
      </c>
      <c r="D7700" s="34" t="s">
        <v>7516</v>
      </c>
      <c r="E7700" s="37"/>
    </row>
    <row r="7701" spans="1:5" ht="23.25" hidden="1" x14ac:dyDescent="0.2">
      <c r="A7701" s="41" t="s">
        <v>7514</v>
      </c>
      <c r="B7701" s="41" t="s">
        <v>7513</v>
      </c>
      <c r="C7701" s="63">
        <v>5950114</v>
      </c>
      <c r="D7701" s="34" t="s">
        <v>7518</v>
      </c>
      <c r="E7701" s="37"/>
    </row>
    <row r="7702" spans="1:5" ht="23.25" hidden="1" x14ac:dyDescent="0.2">
      <c r="A7702" s="41" t="s">
        <v>7514</v>
      </c>
      <c r="B7702" s="41" t="s">
        <v>7520</v>
      </c>
      <c r="C7702" s="63">
        <v>5950307</v>
      </c>
      <c r="D7702" s="34" t="s">
        <v>7519</v>
      </c>
      <c r="E7702" s="37"/>
    </row>
    <row r="7703" spans="1:5" ht="23.25" hidden="1" x14ac:dyDescent="0.2">
      <c r="A7703" s="41" t="s">
        <v>7514</v>
      </c>
      <c r="B7703" s="41" t="s">
        <v>7522</v>
      </c>
      <c r="C7703" s="63">
        <v>5950405</v>
      </c>
      <c r="D7703" s="34" t="s">
        <v>7521</v>
      </c>
      <c r="E7703" s="37"/>
    </row>
    <row r="7704" spans="1:5" ht="23.25" hidden="1" x14ac:dyDescent="0.2">
      <c r="A7704" s="41" t="s">
        <v>7514</v>
      </c>
      <c r="B7704" s="41" t="s">
        <v>7524</v>
      </c>
      <c r="C7704" s="63">
        <v>5950508</v>
      </c>
      <c r="D7704" s="34" t="s">
        <v>7523</v>
      </c>
      <c r="E7704" s="37"/>
    </row>
    <row r="7705" spans="1:5" ht="23.25" hidden="1" x14ac:dyDescent="0.2">
      <c r="A7705" s="41" t="s">
        <v>7514</v>
      </c>
      <c r="B7705" s="41" t="s">
        <v>7526</v>
      </c>
      <c r="C7705" s="63">
        <v>5950616</v>
      </c>
      <c r="D7705" s="34" t="s">
        <v>7525</v>
      </c>
      <c r="E7705" s="37"/>
    </row>
    <row r="7706" spans="1:5" ht="23.25" hidden="1" x14ac:dyDescent="0.2">
      <c r="A7706" s="41" t="s">
        <v>7514</v>
      </c>
      <c r="B7706" s="41" t="s">
        <v>7526</v>
      </c>
      <c r="C7706" s="63">
        <v>5950617</v>
      </c>
      <c r="D7706" s="34" t="s">
        <v>7527</v>
      </c>
      <c r="E7706" s="37"/>
    </row>
    <row r="7707" spans="1:5" ht="23.25" hidden="1" x14ac:dyDescent="0.2">
      <c r="A7707" s="41" t="s">
        <v>7514</v>
      </c>
      <c r="B7707" s="41" t="s">
        <v>7513</v>
      </c>
      <c r="C7707" s="63">
        <v>6950101</v>
      </c>
      <c r="D7707" s="34" t="s">
        <v>7528</v>
      </c>
      <c r="E7707" s="37"/>
    </row>
    <row r="7708" spans="1:5" ht="23.25" hidden="1" x14ac:dyDescent="0.2">
      <c r="A7708" s="41" t="s">
        <v>7514</v>
      </c>
      <c r="B7708" s="41" t="s">
        <v>7513</v>
      </c>
      <c r="C7708" s="63">
        <v>6950102</v>
      </c>
      <c r="D7708" s="34" t="s">
        <v>7529</v>
      </c>
      <c r="E7708" s="37"/>
    </row>
    <row r="7709" spans="1:5" ht="23.25" hidden="1" x14ac:dyDescent="0.2">
      <c r="A7709" s="41" t="s">
        <v>7514</v>
      </c>
      <c r="B7709" s="41" t="s">
        <v>7513</v>
      </c>
      <c r="C7709" s="63">
        <v>6950103</v>
      </c>
      <c r="D7709" s="34" t="s">
        <v>7530</v>
      </c>
      <c r="E7709" s="37"/>
    </row>
    <row r="7710" spans="1:5" ht="23.25" hidden="1" x14ac:dyDescent="0.2">
      <c r="A7710" s="41" t="s">
        <v>7514</v>
      </c>
      <c r="B7710" s="41" t="s">
        <v>7513</v>
      </c>
      <c r="C7710" s="63">
        <v>6950104</v>
      </c>
      <c r="D7710" s="34" t="s">
        <v>7531</v>
      </c>
      <c r="E7710" s="37"/>
    </row>
    <row r="7711" spans="1:5" ht="23.25" hidden="1" x14ac:dyDescent="0.2">
      <c r="A7711" s="41" t="s">
        <v>7514</v>
      </c>
      <c r="B7711" s="41" t="s">
        <v>7513</v>
      </c>
      <c r="C7711" s="63">
        <v>6950105</v>
      </c>
      <c r="D7711" s="34" t="s">
        <v>7532</v>
      </c>
      <c r="E7711" s="37"/>
    </row>
    <row r="7712" spans="1:5" ht="23.25" hidden="1" x14ac:dyDescent="0.2">
      <c r="A7712" s="41" t="s">
        <v>7514</v>
      </c>
      <c r="B7712" s="41" t="s">
        <v>7513</v>
      </c>
      <c r="C7712" s="63">
        <v>6950106</v>
      </c>
      <c r="D7712" s="34" t="s">
        <v>7533</v>
      </c>
      <c r="E7712" s="37"/>
    </row>
    <row r="7713" spans="1:5" ht="23.25" hidden="1" x14ac:dyDescent="0.2">
      <c r="A7713" s="41" t="s">
        <v>7514</v>
      </c>
      <c r="B7713" s="41" t="s">
        <v>7513</v>
      </c>
      <c r="C7713" s="63">
        <v>6950107</v>
      </c>
      <c r="D7713" s="34" t="s">
        <v>7534</v>
      </c>
      <c r="E7713" s="37"/>
    </row>
    <row r="7714" spans="1:5" ht="23.25" hidden="1" x14ac:dyDescent="0.2">
      <c r="A7714" s="41" t="s">
        <v>7514</v>
      </c>
      <c r="B7714" s="41" t="s">
        <v>7513</v>
      </c>
      <c r="C7714" s="63">
        <v>6950108</v>
      </c>
      <c r="D7714" s="34" t="s">
        <v>7535</v>
      </c>
      <c r="E7714" s="37"/>
    </row>
    <row r="7715" spans="1:5" ht="23.25" hidden="1" x14ac:dyDescent="0.2">
      <c r="A7715" s="41" t="s">
        <v>7514</v>
      </c>
      <c r="B7715" s="41" t="s">
        <v>7513</v>
      </c>
      <c r="C7715" s="63">
        <v>6950109</v>
      </c>
      <c r="D7715" s="34" t="s">
        <v>7536</v>
      </c>
      <c r="E7715" s="37"/>
    </row>
    <row r="7716" spans="1:5" ht="23.25" hidden="1" x14ac:dyDescent="0.2">
      <c r="A7716" s="41" t="s">
        <v>7514</v>
      </c>
      <c r="B7716" s="41" t="s">
        <v>7513</v>
      </c>
      <c r="C7716" s="63">
        <v>6950110</v>
      </c>
      <c r="D7716" s="34" t="s">
        <v>7537</v>
      </c>
      <c r="E7716" s="37"/>
    </row>
    <row r="7717" spans="1:5" ht="23.25" hidden="1" x14ac:dyDescent="0.2">
      <c r="A7717" s="41" t="s">
        <v>7514</v>
      </c>
      <c r="B7717" s="41" t="s">
        <v>7513</v>
      </c>
      <c r="C7717" s="63">
        <v>6950111</v>
      </c>
      <c r="D7717" s="34" t="s">
        <v>7538</v>
      </c>
      <c r="E7717" s="37"/>
    </row>
    <row r="7718" spans="1:5" ht="23.25" hidden="1" x14ac:dyDescent="0.2">
      <c r="A7718" s="41" t="s">
        <v>7514</v>
      </c>
      <c r="B7718" s="41" t="s">
        <v>7513</v>
      </c>
      <c r="C7718" s="63">
        <v>6950112</v>
      </c>
      <c r="D7718" s="34" t="s">
        <v>7539</v>
      </c>
      <c r="E7718" s="37"/>
    </row>
    <row r="7719" spans="1:5" ht="23.25" hidden="1" x14ac:dyDescent="0.2">
      <c r="A7719" s="41" t="s">
        <v>7514</v>
      </c>
      <c r="B7719" s="41" t="s">
        <v>7513</v>
      </c>
      <c r="C7719" s="63">
        <v>6950113</v>
      </c>
      <c r="D7719" s="34" t="s">
        <v>7540</v>
      </c>
      <c r="E7719" s="37"/>
    </row>
    <row r="7720" spans="1:5" ht="23.25" hidden="1" x14ac:dyDescent="0.2">
      <c r="A7720" s="41" t="s">
        <v>7514</v>
      </c>
      <c r="B7720" s="41" t="s">
        <v>7517</v>
      </c>
      <c r="C7720" s="63">
        <v>6950201</v>
      </c>
      <c r="D7720" s="34" t="s">
        <v>7541</v>
      </c>
      <c r="E7720" s="37"/>
    </row>
    <row r="7721" spans="1:5" ht="23.25" hidden="1" x14ac:dyDescent="0.2">
      <c r="A7721" s="41" t="s">
        <v>7514</v>
      </c>
      <c r="B7721" s="41" t="s">
        <v>7517</v>
      </c>
      <c r="C7721" s="63">
        <v>6950202</v>
      </c>
      <c r="D7721" s="34" t="s">
        <v>7542</v>
      </c>
      <c r="E7721" s="37"/>
    </row>
    <row r="7722" spans="1:5" ht="23.25" hidden="1" x14ac:dyDescent="0.2">
      <c r="A7722" s="41" t="s">
        <v>7514</v>
      </c>
      <c r="B7722" s="41" t="s">
        <v>7517</v>
      </c>
      <c r="C7722" s="63">
        <v>6950203</v>
      </c>
      <c r="D7722" s="34" t="s">
        <v>7543</v>
      </c>
      <c r="E7722" s="37"/>
    </row>
    <row r="7723" spans="1:5" ht="23.25" hidden="1" x14ac:dyDescent="0.2">
      <c r="A7723" s="41" t="s">
        <v>7514</v>
      </c>
      <c r="B7723" s="41" t="s">
        <v>7517</v>
      </c>
      <c r="C7723" s="63">
        <v>6950204</v>
      </c>
      <c r="D7723" s="34" t="s">
        <v>7544</v>
      </c>
      <c r="E7723" s="37"/>
    </row>
    <row r="7724" spans="1:5" ht="23.25" hidden="1" x14ac:dyDescent="0.2">
      <c r="A7724" s="41" t="s">
        <v>7514</v>
      </c>
      <c r="B7724" s="41" t="s">
        <v>7520</v>
      </c>
      <c r="C7724" s="63">
        <v>6950301</v>
      </c>
      <c r="D7724" s="34" t="s">
        <v>7545</v>
      </c>
      <c r="E7724" s="37"/>
    </row>
    <row r="7725" spans="1:5" ht="23.25" hidden="1" x14ac:dyDescent="0.2">
      <c r="A7725" s="41" t="s">
        <v>7514</v>
      </c>
      <c r="B7725" s="41" t="s">
        <v>7520</v>
      </c>
      <c r="C7725" s="63">
        <v>6950302</v>
      </c>
      <c r="D7725" s="34" t="s">
        <v>292</v>
      </c>
      <c r="E7725" s="37"/>
    </row>
    <row r="7726" spans="1:5" ht="23.25" hidden="1" x14ac:dyDescent="0.2">
      <c r="A7726" s="41" t="s">
        <v>7514</v>
      </c>
      <c r="B7726" s="41" t="s">
        <v>7520</v>
      </c>
      <c r="C7726" s="63">
        <v>6950303</v>
      </c>
      <c r="D7726" s="34" t="s">
        <v>7546</v>
      </c>
      <c r="E7726" s="37"/>
    </row>
    <row r="7727" spans="1:5" ht="23.25" hidden="1" x14ac:dyDescent="0.2">
      <c r="A7727" s="41" t="s">
        <v>7514</v>
      </c>
      <c r="B7727" s="41" t="s">
        <v>7520</v>
      </c>
      <c r="C7727" s="63">
        <v>6950304</v>
      </c>
      <c r="D7727" s="34" t="s">
        <v>7547</v>
      </c>
      <c r="E7727" s="37"/>
    </row>
    <row r="7728" spans="1:5" ht="23.25" hidden="1" x14ac:dyDescent="0.2">
      <c r="A7728" s="41" t="s">
        <v>7514</v>
      </c>
      <c r="B7728" s="41" t="s">
        <v>7520</v>
      </c>
      <c r="C7728" s="63">
        <v>6950305</v>
      </c>
      <c r="D7728" s="34" t="s">
        <v>7548</v>
      </c>
      <c r="E7728" s="37"/>
    </row>
    <row r="7729" spans="1:5" ht="23.25" hidden="1" x14ac:dyDescent="0.2">
      <c r="A7729" s="41" t="s">
        <v>7514</v>
      </c>
      <c r="B7729" s="41" t="s">
        <v>7520</v>
      </c>
      <c r="C7729" s="63">
        <v>6950306</v>
      </c>
      <c r="D7729" s="34" t="s">
        <v>7549</v>
      </c>
      <c r="E7729" s="37"/>
    </row>
    <row r="7730" spans="1:5" ht="23.25" hidden="1" x14ac:dyDescent="0.2">
      <c r="A7730" s="41" t="s">
        <v>7514</v>
      </c>
      <c r="B7730" s="41" t="s">
        <v>7522</v>
      </c>
      <c r="C7730" s="63">
        <v>6950401</v>
      </c>
      <c r="D7730" s="34" t="s">
        <v>7550</v>
      </c>
      <c r="E7730" s="37"/>
    </row>
    <row r="7731" spans="1:5" ht="23.25" hidden="1" x14ac:dyDescent="0.2">
      <c r="A7731" s="41" t="s">
        <v>7514</v>
      </c>
      <c r="B7731" s="41" t="s">
        <v>7522</v>
      </c>
      <c r="C7731" s="63">
        <v>6950402</v>
      </c>
      <c r="D7731" s="34" t="s">
        <v>7551</v>
      </c>
      <c r="E7731" s="37"/>
    </row>
    <row r="7732" spans="1:5" ht="23.25" hidden="1" x14ac:dyDescent="0.2">
      <c r="A7732" s="41" t="s">
        <v>7514</v>
      </c>
      <c r="B7732" s="41" t="s">
        <v>7522</v>
      </c>
      <c r="C7732" s="63">
        <v>6950403</v>
      </c>
      <c r="D7732" s="34" t="s">
        <v>7552</v>
      </c>
      <c r="E7732" s="37"/>
    </row>
    <row r="7733" spans="1:5" ht="23.25" hidden="1" x14ac:dyDescent="0.2">
      <c r="A7733" s="41" t="s">
        <v>7514</v>
      </c>
      <c r="B7733" s="41" t="s">
        <v>7522</v>
      </c>
      <c r="C7733" s="63">
        <v>6950404</v>
      </c>
      <c r="D7733" s="34" t="s">
        <v>7553</v>
      </c>
      <c r="E7733" s="37"/>
    </row>
    <row r="7734" spans="1:5" ht="23.25" hidden="1" x14ac:dyDescent="0.2">
      <c r="A7734" s="41" t="s">
        <v>7514</v>
      </c>
      <c r="B7734" s="41" t="s">
        <v>7524</v>
      </c>
      <c r="C7734" s="63">
        <v>6950501</v>
      </c>
      <c r="D7734" s="34" t="s">
        <v>7554</v>
      </c>
      <c r="E7734" s="37"/>
    </row>
    <row r="7735" spans="1:5" ht="23.25" hidden="1" x14ac:dyDescent="0.2">
      <c r="A7735" s="41" t="s">
        <v>7514</v>
      </c>
      <c r="B7735" s="41" t="s">
        <v>7524</v>
      </c>
      <c r="C7735" s="63">
        <v>6950502</v>
      </c>
      <c r="D7735" s="34" t="s">
        <v>7555</v>
      </c>
      <c r="E7735" s="37"/>
    </row>
    <row r="7736" spans="1:5" ht="23.25" hidden="1" x14ac:dyDescent="0.2">
      <c r="A7736" s="41" t="s">
        <v>7514</v>
      </c>
      <c r="B7736" s="41" t="s">
        <v>7524</v>
      </c>
      <c r="C7736" s="63">
        <v>6950503</v>
      </c>
      <c r="D7736" s="34" t="s">
        <v>7556</v>
      </c>
      <c r="E7736" s="37"/>
    </row>
    <row r="7737" spans="1:5" ht="23.25" hidden="1" x14ac:dyDescent="0.2">
      <c r="A7737" s="41" t="s">
        <v>7514</v>
      </c>
      <c r="B7737" s="41" t="s">
        <v>7524</v>
      </c>
      <c r="C7737" s="63">
        <v>6950504</v>
      </c>
      <c r="D7737" s="34" t="s">
        <v>7557</v>
      </c>
      <c r="E7737" s="37"/>
    </row>
    <row r="7738" spans="1:5" ht="23.25" hidden="1" x14ac:dyDescent="0.2">
      <c r="A7738" s="41" t="s">
        <v>7514</v>
      </c>
      <c r="B7738" s="41" t="s">
        <v>7524</v>
      </c>
      <c r="C7738" s="63">
        <v>6950505</v>
      </c>
      <c r="D7738" s="34" t="s">
        <v>7558</v>
      </c>
      <c r="E7738" s="37"/>
    </row>
    <row r="7739" spans="1:5" ht="23.25" hidden="1" x14ac:dyDescent="0.2">
      <c r="A7739" s="41" t="s">
        <v>7514</v>
      </c>
      <c r="B7739" s="41" t="s">
        <v>7524</v>
      </c>
      <c r="C7739" s="63">
        <v>6950506</v>
      </c>
      <c r="D7739" s="34" t="s">
        <v>7559</v>
      </c>
      <c r="E7739" s="37"/>
    </row>
    <row r="7740" spans="1:5" ht="23.25" hidden="1" x14ac:dyDescent="0.2">
      <c r="A7740" s="41" t="s">
        <v>7514</v>
      </c>
      <c r="B7740" s="41" t="s">
        <v>7524</v>
      </c>
      <c r="C7740" s="63">
        <v>6950507</v>
      </c>
      <c r="D7740" s="34" t="s">
        <v>7560</v>
      </c>
      <c r="E7740" s="37"/>
    </row>
    <row r="7741" spans="1:5" ht="23.25" hidden="1" x14ac:dyDescent="0.2">
      <c r="A7741" s="41" t="s">
        <v>7514</v>
      </c>
      <c r="B7741" s="41" t="s">
        <v>7526</v>
      </c>
      <c r="C7741" s="63">
        <v>6950601</v>
      </c>
      <c r="D7741" s="34" t="s">
        <v>7561</v>
      </c>
      <c r="E7741" s="37"/>
    </row>
    <row r="7742" spans="1:5" ht="23.25" hidden="1" x14ac:dyDescent="0.2">
      <c r="A7742" s="41" t="s">
        <v>7514</v>
      </c>
      <c r="B7742" s="41" t="s">
        <v>7526</v>
      </c>
      <c r="C7742" s="63">
        <v>6950602</v>
      </c>
      <c r="D7742" s="34" t="s">
        <v>7562</v>
      </c>
      <c r="E7742" s="37"/>
    </row>
    <row r="7743" spans="1:5" ht="23.25" hidden="1" x14ac:dyDescent="0.2">
      <c r="A7743" s="41" t="s">
        <v>7514</v>
      </c>
      <c r="B7743" s="41" t="s">
        <v>7526</v>
      </c>
      <c r="C7743" s="63">
        <v>6950603</v>
      </c>
      <c r="D7743" s="34" t="s">
        <v>7563</v>
      </c>
      <c r="E7743" s="37"/>
    </row>
    <row r="7744" spans="1:5" ht="23.25" hidden="1" x14ac:dyDescent="0.2">
      <c r="A7744" s="41" t="s">
        <v>7514</v>
      </c>
      <c r="B7744" s="41" t="s">
        <v>7526</v>
      </c>
      <c r="C7744" s="63">
        <v>6950604</v>
      </c>
      <c r="D7744" s="34" t="s">
        <v>7564</v>
      </c>
      <c r="E7744" s="37"/>
    </row>
    <row r="7745" spans="1:5" ht="23.25" hidden="1" x14ac:dyDescent="0.2">
      <c r="A7745" s="41" t="s">
        <v>7514</v>
      </c>
      <c r="B7745" s="41" t="s">
        <v>7526</v>
      </c>
      <c r="C7745" s="63">
        <v>6950605</v>
      </c>
      <c r="D7745" s="34" t="s">
        <v>7565</v>
      </c>
      <c r="E7745" s="37"/>
    </row>
    <row r="7746" spans="1:5" ht="23.25" hidden="1" x14ac:dyDescent="0.2">
      <c r="A7746" s="41" t="s">
        <v>7514</v>
      </c>
      <c r="B7746" s="41" t="s">
        <v>7526</v>
      </c>
      <c r="C7746" s="63">
        <v>6950606</v>
      </c>
      <c r="D7746" s="34" t="s">
        <v>7566</v>
      </c>
      <c r="E7746" s="37"/>
    </row>
    <row r="7747" spans="1:5" ht="23.25" hidden="1" x14ac:dyDescent="0.2">
      <c r="A7747" s="41" t="s">
        <v>7514</v>
      </c>
      <c r="B7747" s="41" t="s">
        <v>7526</v>
      </c>
      <c r="C7747" s="63">
        <v>6950607</v>
      </c>
      <c r="D7747" s="34" t="s">
        <v>7567</v>
      </c>
      <c r="E7747" s="37"/>
    </row>
    <row r="7748" spans="1:5" ht="23.25" hidden="1" x14ac:dyDescent="0.2">
      <c r="A7748" s="41" t="s">
        <v>7514</v>
      </c>
      <c r="B7748" s="41" t="s">
        <v>7526</v>
      </c>
      <c r="C7748" s="63">
        <v>6950608</v>
      </c>
      <c r="D7748" s="34" t="s">
        <v>7568</v>
      </c>
      <c r="E7748" s="37"/>
    </row>
    <row r="7749" spans="1:5" ht="23.25" hidden="1" x14ac:dyDescent="0.2">
      <c r="A7749" s="41" t="s">
        <v>7514</v>
      </c>
      <c r="B7749" s="41" t="s">
        <v>7526</v>
      </c>
      <c r="C7749" s="63">
        <v>6950609</v>
      </c>
      <c r="D7749" s="34" t="s">
        <v>7569</v>
      </c>
      <c r="E7749" s="37"/>
    </row>
    <row r="7750" spans="1:5" ht="23.25" hidden="1" x14ac:dyDescent="0.2">
      <c r="A7750" s="41" t="s">
        <v>7514</v>
      </c>
      <c r="B7750" s="41" t="s">
        <v>7526</v>
      </c>
      <c r="C7750" s="63">
        <v>6950610</v>
      </c>
      <c r="D7750" s="34" t="s">
        <v>7570</v>
      </c>
      <c r="E7750" s="37"/>
    </row>
    <row r="7751" spans="1:5" ht="23.25" hidden="1" x14ac:dyDescent="0.2">
      <c r="A7751" s="41" t="s">
        <v>7514</v>
      </c>
      <c r="B7751" s="41" t="s">
        <v>7526</v>
      </c>
      <c r="C7751" s="63">
        <v>6950611</v>
      </c>
      <c r="D7751" s="34" t="s">
        <v>7571</v>
      </c>
      <c r="E7751" s="37"/>
    </row>
    <row r="7752" spans="1:5" ht="23.25" hidden="1" x14ac:dyDescent="0.2">
      <c r="A7752" s="41" t="s">
        <v>7514</v>
      </c>
      <c r="B7752" s="41" t="s">
        <v>7526</v>
      </c>
      <c r="C7752" s="63">
        <v>6950612</v>
      </c>
      <c r="D7752" s="34" t="s">
        <v>7572</v>
      </c>
      <c r="E7752" s="37"/>
    </row>
    <row r="7753" spans="1:5" ht="23.25" hidden="1" x14ac:dyDescent="0.2">
      <c r="A7753" s="41" t="s">
        <v>7514</v>
      </c>
      <c r="B7753" s="41" t="s">
        <v>7526</v>
      </c>
      <c r="C7753" s="63">
        <v>6950613</v>
      </c>
      <c r="D7753" s="34" t="s">
        <v>7573</v>
      </c>
      <c r="E7753" s="37"/>
    </row>
    <row r="7754" spans="1:5" ht="23.25" hidden="1" x14ac:dyDescent="0.2">
      <c r="A7754" s="41" t="s">
        <v>7514</v>
      </c>
      <c r="B7754" s="41" t="s">
        <v>7526</v>
      </c>
      <c r="C7754" s="63">
        <v>6950614</v>
      </c>
      <c r="D7754" s="34" t="s">
        <v>7574</v>
      </c>
      <c r="E7754" s="37"/>
    </row>
    <row r="7755" spans="1:5" ht="23.25" hidden="1" x14ac:dyDescent="0.2">
      <c r="A7755" s="41" t="s">
        <v>7514</v>
      </c>
      <c r="B7755" s="41" t="s">
        <v>7526</v>
      </c>
      <c r="C7755" s="63">
        <v>6950615</v>
      </c>
      <c r="D7755" s="34" t="s">
        <v>7575</v>
      </c>
      <c r="E7755" s="37"/>
    </row>
    <row r="7756" spans="1:5" ht="23.25" hidden="1" x14ac:dyDescent="0.2">
      <c r="A7756" s="41" t="s">
        <v>7514</v>
      </c>
      <c r="B7756" s="41" t="s">
        <v>7577</v>
      </c>
      <c r="C7756" s="63">
        <v>6950701</v>
      </c>
      <c r="D7756" s="34" t="s">
        <v>7576</v>
      </c>
      <c r="E7756" s="37"/>
    </row>
    <row r="7757" spans="1:5" ht="23.25" hidden="1" x14ac:dyDescent="0.2">
      <c r="A7757" s="41" t="s">
        <v>7514</v>
      </c>
      <c r="B7757" s="41" t="s">
        <v>7577</v>
      </c>
      <c r="C7757" s="63">
        <v>6950702</v>
      </c>
      <c r="D7757" s="34" t="s">
        <v>7578</v>
      </c>
      <c r="E7757" s="37"/>
    </row>
    <row r="7758" spans="1:5" ht="23.25" hidden="1" x14ac:dyDescent="0.2">
      <c r="A7758" s="41" t="s">
        <v>7514</v>
      </c>
      <c r="B7758" s="41" t="s">
        <v>7580</v>
      </c>
      <c r="C7758" s="63">
        <v>6950801</v>
      </c>
      <c r="D7758" s="34" t="s">
        <v>7579</v>
      </c>
      <c r="E7758" s="37"/>
    </row>
    <row r="7759" spans="1:5" ht="23.25" hidden="1" x14ac:dyDescent="0.2">
      <c r="A7759" s="41" t="s">
        <v>7514</v>
      </c>
      <c r="B7759" s="41" t="s">
        <v>7580</v>
      </c>
      <c r="C7759" s="63">
        <v>6950802</v>
      </c>
      <c r="D7759" s="34" t="s">
        <v>7581</v>
      </c>
      <c r="E7759" s="37"/>
    </row>
    <row r="7760" spans="1:5" ht="23.25" hidden="1" x14ac:dyDescent="0.2">
      <c r="A7760" s="41" t="s">
        <v>7514</v>
      </c>
      <c r="B7760" s="41" t="s">
        <v>7580</v>
      </c>
      <c r="C7760" s="63">
        <v>6950803</v>
      </c>
      <c r="D7760" s="34" t="s">
        <v>7582</v>
      </c>
      <c r="E7760" s="37"/>
    </row>
    <row r="7761" spans="1:5" ht="23.25" hidden="1" x14ac:dyDescent="0.2">
      <c r="A7761" s="41" t="s">
        <v>7514</v>
      </c>
      <c r="B7761" s="41" t="s">
        <v>7580</v>
      </c>
      <c r="C7761" s="63">
        <v>6950804</v>
      </c>
      <c r="D7761" s="34" t="s">
        <v>7583</v>
      </c>
      <c r="E7761" s="37"/>
    </row>
    <row r="7762" spans="1:5" ht="23.25" hidden="1" x14ac:dyDescent="0.2">
      <c r="A7762" s="41" t="s">
        <v>7586</v>
      </c>
      <c r="B7762" s="41" t="s">
        <v>7585</v>
      </c>
      <c r="C7762" s="63">
        <v>2960101</v>
      </c>
      <c r="D7762" s="34" t="s">
        <v>7584</v>
      </c>
      <c r="E7762" s="37"/>
    </row>
    <row r="7763" spans="1:5" ht="23.25" hidden="1" x14ac:dyDescent="0.2">
      <c r="A7763" s="41" t="s">
        <v>7586</v>
      </c>
      <c r="B7763" s="41" t="s">
        <v>7585</v>
      </c>
      <c r="C7763" s="63">
        <v>4960101</v>
      </c>
      <c r="D7763" s="34" t="s">
        <v>7587</v>
      </c>
      <c r="E7763" s="37"/>
    </row>
    <row r="7764" spans="1:5" ht="23.25" hidden="1" x14ac:dyDescent="0.2">
      <c r="A7764" s="41" t="s">
        <v>7586</v>
      </c>
      <c r="B7764" s="41" t="s">
        <v>7589</v>
      </c>
      <c r="C7764" s="63">
        <v>4961001</v>
      </c>
      <c r="D7764" s="34" t="s">
        <v>7588</v>
      </c>
      <c r="E7764" s="37"/>
    </row>
    <row r="7765" spans="1:5" ht="23.25" hidden="1" x14ac:dyDescent="0.2">
      <c r="A7765" s="41" t="s">
        <v>7586</v>
      </c>
      <c r="B7765" s="41" t="s">
        <v>7591</v>
      </c>
      <c r="C7765" s="63">
        <v>5960209</v>
      </c>
      <c r="D7765" s="34" t="s">
        <v>7590</v>
      </c>
      <c r="E7765" s="37"/>
    </row>
    <row r="7766" spans="1:5" ht="23.25" hidden="1" x14ac:dyDescent="0.2">
      <c r="A7766" s="41" t="s">
        <v>7586</v>
      </c>
      <c r="B7766" s="41" t="s">
        <v>7593</v>
      </c>
      <c r="C7766" s="63">
        <v>5960307</v>
      </c>
      <c r="D7766" s="34" t="s">
        <v>7592</v>
      </c>
      <c r="E7766" s="37"/>
    </row>
    <row r="7767" spans="1:5" ht="23.25" hidden="1" x14ac:dyDescent="0.2">
      <c r="A7767" s="41" t="s">
        <v>7586</v>
      </c>
      <c r="B7767" s="41" t="s">
        <v>7593</v>
      </c>
      <c r="C7767" s="63">
        <v>5960308</v>
      </c>
      <c r="D7767" s="34" t="s">
        <v>7594</v>
      </c>
      <c r="E7767" s="37"/>
    </row>
    <row r="7768" spans="1:5" ht="23.25" hidden="1" x14ac:dyDescent="0.2">
      <c r="A7768" s="41" t="s">
        <v>7586</v>
      </c>
      <c r="B7768" s="41" t="s">
        <v>7596</v>
      </c>
      <c r="C7768" s="63">
        <v>5960407</v>
      </c>
      <c r="D7768" s="34" t="s">
        <v>7595</v>
      </c>
      <c r="E7768" s="37"/>
    </row>
    <row r="7769" spans="1:5" ht="23.25" hidden="1" x14ac:dyDescent="0.2">
      <c r="A7769" s="41" t="s">
        <v>7586</v>
      </c>
      <c r="B7769" s="41" t="s">
        <v>7598</v>
      </c>
      <c r="C7769" s="63">
        <v>5960508</v>
      </c>
      <c r="D7769" s="34" t="s">
        <v>7597</v>
      </c>
      <c r="E7769" s="37"/>
    </row>
    <row r="7770" spans="1:5" ht="23.25" hidden="1" x14ac:dyDescent="0.2">
      <c r="A7770" s="41" t="s">
        <v>7586</v>
      </c>
      <c r="B7770" s="41" t="s">
        <v>7598</v>
      </c>
      <c r="C7770" s="63">
        <v>5960509</v>
      </c>
      <c r="D7770" s="34" t="s">
        <v>7599</v>
      </c>
      <c r="E7770" s="37"/>
    </row>
    <row r="7771" spans="1:5" ht="23.25" hidden="1" x14ac:dyDescent="0.2">
      <c r="A7771" s="41" t="s">
        <v>7586</v>
      </c>
      <c r="B7771" s="41" t="s">
        <v>7601</v>
      </c>
      <c r="C7771" s="63">
        <v>5960610</v>
      </c>
      <c r="D7771" s="34" t="s">
        <v>7600</v>
      </c>
      <c r="E7771" s="37"/>
    </row>
    <row r="7772" spans="1:5" ht="23.25" hidden="1" x14ac:dyDescent="0.2">
      <c r="A7772" s="41" t="s">
        <v>7586</v>
      </c>
      <c r="B7772" s="41" t="s">
        <v>7603</v>
      </c>
      <c r="C7772" s="63">
        <v>5960707</v>
      </c>
      <c r="D7772" s="34" t="s">
        <v>7602</v>
      </c>
      <c r="E7772" s="37"/>
    </row>
    <row r="7773" spans="1:5" ht="23.25" hidden="1" x14ac:dyDescent="0.2">
      <c r="A7773" s="41" t="s">
        <v>7586</v>
      </c>
      <c r="B7773" s="41" t="s">
        <v>7605</v>
      </c>
      <c r="C7773" s="63">
        <v>5960807</v>
      </c>
      <c r="D7773" s="34" t="s">
        <v>7604</v>
      </c>
      <c r="E7773" s="37"/>
    </row>
    <row r="7774" spans="1:5" ht="23.25" hidden="1" x14ac:dyDescent="0.2">
      <c r="A7774" s="41" t="s">
        <v>7586</v>
      </c>
      <c r="B7774" s="41" t="s">
        <v>7605</v>
      </c>
      <c r="C7774" s="63">
        <v>5960808</v>
      </c>
      <c r="D7774" s="34" t="s">
        <v>7606</v>
      </c>
      <c r="E7774" s="37"/>
    </row>
    <row r="7775" spans="1:5" ht="23.25" hidden="1" x14ac:dyDescent="0.2">
      <c r="A7775" s="41" t="s">
        <v>7586</v>
      </c>
      <c r="B7775" s="41" t="s">
        <v>7608</v>
      </c>
      <c r="C7775" s="63">
        <v>5960906</v>
      </c>
      <c r="D7775" s="34" t="s">
        <v>7607</v>
      </c>
      <c r="E7775" s="37"/>
    </row>
    <row r="7776" spans="1:5" ht="23.25" hidden="1" x14ac:dyDescent="0.2">
      <c r="A7776" s="41" t="s">
        <v>7586</v>
      </c>
      <c r="B7776" s="41" t="s">
        <v>7610</v>
      </c>
      <c r="C7776" s="63">
        <v>5961107</v>
      </c>
      <c r="D7776" s="34" t="s">
        <v>7609</v>
      </c>
      <c r="E7776" s="37"/>
    </row>
    <row r="7777" spans="1:5" ht="23.25" hidden="1" x14ac:dyDescent="0.2">
      <c r="A7777" s="41" t="s">
        <v>7586</v>
      </c>
      <c r="B7777" s="41" t="s">
        <v>7585</v>
      </c>
      <c r="C7777" s="63">
        <v>6960101</v>
      </c>
      <c r="D7777" s="34" t="s">
        <v>7611</v>
      </c>
      <c r="E7777" s="37"/>
    </row>
    <row r="7778" spans="1:5" ht="23.25" hidden="1" x14ac:dyDescent="0.2">
      <c r="A7778" s="41" t="s">
        <v>7586</v>
      </c>
      <c r="B7778" s="41" t="s">
        <v>7585</v>
      </c>
      <c r="C7778" s="63">
        <v>6960102</v>
      </c>
      <c r="D7778" s="34" t="s">
        <v>7612</v>
      </c>
      <c r="E7778" s="37"/>
    </row>
    <row r="7779" spans="1:5" ht="23.25" hidden="1" x14ac:dyDescent="0.2">
      <c r="A7779" s="41" t="s">
        <v>7586</v>
      </c>
      <c r="B7779" s="41" t="s">
        <v>7585</v>
      </c>
      <c r="C7779" s="63">
        <v>6960103</v>
      </c>
      <c r="D7779" s="34" t="s">
        <v>6780</v>
      </c>
      <c r="E7779" s="37"/>
    </row>
    <row r="7780" spans="1:5" ht="23.25" hidden="1" x14ac:dyDescent="0.2">
      <c r="A7780" s="41" t="s">
        <v>7586</v>
      </c>
      <c r="B7780" s="41" t="s">
        <v>7585</v>
      </c>
      <c r="C7780" s="63">
        <v>6960104</v>
      </c>
      <c r="D7780" s="34" t="s">
        <v>7613</v>
      </c>
      <c r="E7780" s="37"/>
    </row>
    <row r="7781" spans="1:5" ht="23.25" hidden="1" x14ac:dyDescent="0.2">
      <c r="A7781" s="41" t="s">
        <v>7586</v>
      </c>
      <c r="B7781" s="41" t="s">
        <v>7585</v>
      </c>
      <c r="C7781" s="63">
        <v>6960105</v>
      </c>
      <c r="D7781" s="34" t="s">
        <v>7614</v>
      </c>
      <c r="E7781" s="37"/>
    </row>
    <row r="7782" spans="1:5" ht="23.25" hidden="1" x14ac:dyDescent="0.2">
      <c r="A7782" s="41" t="s">
        <v>7586</v>
      </c>
      <c r="B7782" s="41" t="s">
        <v>7585</v>
      </c>
      <c r="C7782" s="63">
        <v>6960106</v>
      </c>
      <c r="D7782" s="34" t="s">
        <v>7615</v>
      </c>
      <c r="E7782" s="37"/>
    </row>
    <row r="7783" spans="1:5" ht="23.25" hidden="1" x14ac:dyDescent="0.2">
      <c r="A7783" s="41" t="s">
        <v>7586</v>
      </c>
      <c r="B7783" s="41" t="s">
        <v>7591</v>
      </c>
      <c r="C7783" s="63">
        <v>6960202</v>
      </c>
      <c r="D7783" s="34" t="s">
        <v>7616</v>
      </c>
      <c r="E7783" s="37"/>
    </row>
    <row r="7784" spans="1:5" ht="23.25" hidden="1" x14ac:dyDescent="0.2">
      <c r="A7784" s="41" t="s">
        <v>7586</v>
      </c>
      <c r="B7784" s="41" t="s">
        <v>7591</v>
      </c>
      <c r="C7784" s="63">
        <v>6960203</v>
      </c>
      <c r="D7784" s="34" t="s">
        <v>7538</v>
      </c>
      <c r="E7784" s="37"/>
    </row>
    <row r="7785" spans="1:5" ht="23.25" hidden="1" x14ac:dyDescent="0.2">
      <c r="A7785" s="41" t="s">
        <v>7586</v>
      </c>
      <c r="B7785" s="41" t="s">
        <v>7591</v>
      </c>
      <c r="C7785" s="63">
        <v>6960204</v>
      </c>
      <c r="D7785" s="34" t="s">
        <v>7617</v>
      </c>
      <c r="E7785" s="37"/>
    </row>
    <row r="7786" spans="1:5" ht="23.25" hidden="1" x14ac:dyDescent="0.2">
      <c r="A7786" s="41" t="s">
        <v>7586</v>
      </c>
      <c r="B7786" s="41" t="s">
        <v>7591</v>
      </c>
      <c r="C7786" s="63">
        <v>6960205</v>
      </c>
      <c r="D7786" s="34" t="s">
        <v>7618</v>
      </c>
      <c r="E7786" s="37"/>
    </row>
    <row r="7787" spans="1:5" ht="23.25" hidden="1" x14ac:dyDescent="0.2">
      <c r="A7787" s="41" t="s">
        <v>7586</v>
      </c>
      <c r="B7787" s="41" t="s">
        <v>7591</v>
      </c>
      <c r="C7787" s="63">
        <v>6960206</v>
      </c>
      <c r="D7787" s="34" t="s">
        <v>7619</v>
      </c>
      <c r="E7787" s="37"/>
    </row>
    <row r="7788" spans="1:5" ht="23.25" hidden="1" x14ac:dyDescent="0.2">
      <c r="A7788" s="41" t="s">
        <v>7586</v>
      </c>
      <c r="B7788" s="41" t="s">
        <v>7591</v>
      </c>
      <c r="C7788" s="63">
        <v>6960207</v>
      </c>
      <c r="D7788" s="34" t="s">
        <v>7620</v>
      </c>
      <c r="E7788" s="37"/>
    </row>
    <row r="7789" spans="1:5" ht="23.25" hidden="1" x14ac:dyDescent="0.2">
      <c r="A7789" s="41" t="s">
        <v>7586</v>
      </c>
      <c r="B7789" s="41" t="s">
        <v>7591</v>
      </c>
      <c r="C7789" s="63">
        <v>6960208</v>
      </c>
      <c r="D7789" s="34" t="s">
        <v>7621</v>
      </c>
      <c r="E7789" s="37"/>
    </row>
    <row r="7790" spans="1:5" ht="23.25" hidden="1" x14ac:dyDescent="0.2">
      <c r="A7790" s="41" t="s">
        <v>7586</v>
      </c>
      <c r="B7790" s="41" t="s">
        <v>7593</v>
      </c>
      <c r="C7790" s="63">
        <v>6960301</v>
      </c>
      <c r="D7790" s="34" t="s">
        <v>7548</v>
      </c>
      <c r="E7790" s="37"/>
    </row>
    <row r="7791" spans="1:5" ht="23.25" hidden="1" x14ac:dyDescent="0.2">
      <c r="A7791" s="41" t="s">
        <v>7586</v>
      </c>
      <c r="B7791" s="41" t="s">
        <v>7593</v>
      </c>
      <c r="C7791" s="63">
        <v>6960302</v>
      </c>
      <c r="D7791" s="34" t="s">
        <v>7622</v>
      </c>
      <c r="E7791" s="37"/>
    </row>
    <row r="7792" spans="1:5" ht="23.25" hidden="1" x14ac:dyDescent="0.2">
      <c r="A7792" s="41" t="s">
        <v>7586</v>
      </c>
      <c r="B7792" s="41" t="s">
        <v>7593</v>
      </c>
      <c r="C7792" s="63">
        <v>6960303</v>
      </c>
      <c r="D7792" s="34" t="s">
        <v>7623</v>
      </c>
      <c r="E7792" s="37"/>
    </row>
    <row r="7793" spans="1:5" ht="23.25" hidden="1" x14ac:dyDescent="0.2">
      <c r="A7793" s="41" t="s">
        <v>7586</v>
      </c>
      <c r="B7793" s="41" t="s">
        <v>7593</v>
      </c>
      <c r="C7793" s="63">
        <v>6960304</v>
      </c>
      <c r="D7793" s="34" t="s">
        <v>7624</v>
      </c>
      <c r="E7793" s="37"/>
    </row>
    <row r="7794" spans="1:5" ht="23.25" hidden="1" x14ac:dyDescent="0.2">
      <c r="A7794" s="41" t="s">
        <v>7586</v>
      </c>
      <c r="B7794" s="41" t="s">
        <v>7593</v>
      </c>
      <c r="C7794" s="63">
        <v>6960305</v>
      </c>
      <c r="D7794" s="34" t="s">
        <v>7625</v>
      </c>
      <c r="E7794" s="37"/>
    </row>
    <row r="7795" spans="1:5" ht="23.25" hidden="1" x14ac:dyDescent="0.2">
      <c r="A7795" s="41" t="s">
        <v>7586</v>
      </c>
      <c r="B7795" s="41" t="s">
        <v>7593</v>
      </c>
      <c r="C7795" s="63">
        <v>6960306</v>
      </c>
      <c r="D7795" s="34" t="s">
        <v>7626</v>
      </c>
      <c r="E7795" s="37"/>
    </row>
    <row r="7796" spans="1:5" ht="23.25" hidden="1" x14ac:dyDescent="0.2">
      <c r="A7796" s="41" t="s">
        <v>7586</v>
      </c>
      <c r="B7796" s="41" t="s">
        <v>7596</v>
      </c>
      <c r="C7796" s="63">
        <v>6960401</v>
      </c>
      <c r="D7796" s="34" t="s">
        <v>7627</v>
      </c>
      <c r="E7796" s="37"/>
    </row>
    <row r="7797" spans="1:5" ht="23.25" hidden="1" x14ac:dyDescent="0.2">
      <c r="A7797" s="41" t="s">
        <v>7586</v>
      </c>
      <c r="B7797" s="41" t="s">
        <v>7596</v>
      </c>
      <c r="C7797" s="63">
        <v>6960402</v>
      </c>
      <c r="D7797" s="34" t="s">
        <v>7628</v>
      </c>
      <c r="E7797" s="37"/>
    </row>
    <row r="7798" spans="1:5" ht="23.25" hidden="1" x14ac:dyDescent="0.2">
      <c r="A7798" s="41" t="s">
        <v>7586</v>
      </c>
      <c r="B7798" s="41" t="s">
        <v>7596</v>
      </c>
      <c r="C7798" s="63">
        <v>6960403</v>
      </c>
      <c r="D7798" s="34" t="s">
        <v>7629</v>
      </c>
      <c r="E7798" s="37"/>
    </row>
    <row r="7799" spans="1:5" ht="23.25" hidden="1" x14ac:dyDescent="0.2">
      <c r="A7799" s="41" t="s">
        <v>7586</v>
      </c>
      <c r="B7799" s="41" t="s">
        <v>7596</v>
      </c>
      <c r="C7799" s="63">
        <v>6960404</v>
      </c>
      <c r="D7799" s="34" t="s">
        <v>116</v>
      </c>
      <c r="E7799" s="37"/>
    </row>
    <row r="7800" spans="1:5" ht="23.25" hidden="1" x14ac:dyDescent="0.2">
      <c r="A7800" s="41" t="s">
        <v>7586</v>
      </c>
      <c r="B7800" s="41" t="s">
        <v>7596</v>
      </c>
      <c r="C7800" s="63">
        <v>6960405</v>
      </c>
      <c r="D7800" s="34" t="s">
        <v>7630</v>
      </c>
      <c r="E7800" s="37"/>
    </row>
    <row r="7801" spans="1:5" ht="23.25" hidden="1" x14ac:dyDescent="0.2">
      <c r="A7801" s="41" t="s">
        <v>7586</v>
      </c>
      <c r="B7801" s="41" t="s">
        <v>7596</v>
      </c>
      <c r="C7801" s="63">
        <v>6960406</v>
      </c>
      <c r="D7801" s="34" t="s">
        <v>7631</v>
      </c>
      <c r="E7801" s="37"/>
    </row>
    <row r="7802" spans="1:5" ht="23.25" hidden="1" x14ac:dyDescent="0.2">
      <c r="A7802" s="41" t="s">
        <v>7586</v>
      </c>
      <c r="B7802" s="41" t="s">
        <v>7598</v>
      </c>
      <c r="C7802" s="63">
        <v>6960501</v>
      </c>
      <c r="D7802" s="34" t="s">
        <v>7632</v>
      </c>
      <c r="E7802" s="37"/>
    </row>
    <row r="7803" spans="1:5" ht="23.25" hidden="1" x14ac:dyDescent="0.2">
      <c r="A7803" s="41" t="s">
        <v>7586</v>
      </c>
      <c r="B7803" s="41" t="s">
        <v>7598</v>
      </c>
      <c r="C7803" s="63">
        <v>6960502</v>
      </c>
      <c r="D7803" s="34" t="s">
        <v>7633</v>
      </c>
      <c r="E7803" s="37"/>
    </row>
    <row r="7804" spans="1:5" ht="23.25" hidden="1" x14ac:dyDescent="0.2">
      <c r="A7804" s="41" t="s">
        <v>7586</v>
      </c>
      <c r="B7804" s="41" t="s">
        <v>7598</v>
      </c>
      <c r="C7804" s="63">
        <v>6960503</v>
      </c>
      <c r="D7804" s="34" t="s">
        <v>7634</v>
      </c>
      <c r="E7804" s="37"/>
    </row>
    <row r="7805" spans="1:5" ht="23.25" hidden="1" x14ac:dyDescent="0.2">
      <c r="A7805" s="41" t="s">
        <v>7586</v>
      </c>
      <c r="B7805" s="41" t="s">
        <v>7598</v>
      </c>
      <c r="C7805" s="63">
        <v>6960504</v>
      </c>
      <c r="D7805" s="34" t="s">
        <v>7635</v>
      </c>
      <c r="E7805" s="37"/>
    </row>
    <row r="7806" spans="1:5" ht="23.25" hidden="1" x14ac:dyDescent="0.2">
      <c r="A7806" s="41" t="s">
        <v>7586</v>
      </c>
      <c r="B7806" s="41" t="s">
        <v>7598</v>
      </c>
      <c r="C7806" s="63">
        <v>6960505</v>
      </c>
      <c r="D7806" s="34" t="s">
        <v>7636</v>
      </c>
      <c r="E7806" s="37"/>
    </row>
    <row r="7807" spans="1:5" ht="23.25" hidden="1" x14ac:dyDescent="0.2">
      <c r="A7807" s="41" t="s">
        <v>7586</v>
      </c>
      <c r="B7807" s="41" t="s">
        <v>7598</v>
      </c>
      <c r="C7807" s="63">
        <v>6960506</v>
      </c>
      <c r="D7807" s="34" t="s">
        <v>7637</v>
      </c>
      <c r="E7807" s="37"/>
    </row>
    <row r="7808" spans="1:5" ht="23.25" hidden="1" x14ac:dyDescent="0.2">
      <c r="A7808" s="41" t="s">
        <v>7586</v>
      </c>
      <c r="B7808" s="41" t="s">
        <v>7598</v>
      </c>
      <c r="C7808" s="63">
        <v>6960507</v>
      </c>
      <c r="D7808" s="34" t="s">
        <v>7638</v>
      </c>
      <c r="E7808" s="37"/>
    </row>
    <row r="7809" spans="1:5" ht="23.25" hidden="1" x14ac:dyDescent="0.2">
      <c r="A7809" s="41" t="s">
        <v>7586</v>
      </c>
      <c r="B7809" s="41" t="s">
        <v>7601</v>
      </c>
      <c r="C7809" s="63">
        <v>6960601</v>
      </c>
      <c r="D7809" s="34" t="s">
        <v>7639</v>
      </c>
      <c r="E7809" s="37"/>
    </row>
    <row r="7810" spans="1:5" ht="23.25" hidden="1" x14ac:dyDescent="0.2">
      <c r="A7810" s="41" t="s">
        <v>7586</v>
      </c>
      <c r="B7810" s="41" t="s">
        <v>7601</v>
      </c>
      <c r="C7810" s="63">
        <v>6960602</v>
      </c>
      <c r="D7810" s="34" t="s">
        <v>7640</v>
      </c>
      <c r="E7810" s="37"/>
    </row>
    <row r="7811" spans="1:5" ht="23.25" hidden="1" x14ac:dyDescent="0.2">
      <c r="A7811" s="41" t="s">
        <v>7586</v>
      </c>
      <c r="B7811" s="41" t="s">
        <v>7601</v>
      </c>
      <c r="C7811" s="63">
        <v>6960603</v>
      </c>
      <c r="D7811" s="34" t="s">
        <v>7641</v>
      </c>
      <c r="E7811" s="37"/>
    </row>
    <row r="7812" spans="1:5" ht="23.25" hidden="1" x14ac:dyDescent="0.2">
      <c r="A7812" s="41" t="s">
        <v>7586</v>
      </c>
      <c r="B7812" s="41" t="s">
        <v>7601</v>
      </c>
      <c r="C7812" s="63">
        <v>6960604</v>
      </c>
      <c r="D7812" s="34" t="s">
        <v>7642</v>
      </c>
      <c r="E7812" s="37"/>
    </row>
    <row r="7813" spans="1:5" ht="23.25" hidden="1" x14ac:dyDescent="0.2">
      <c r="A7813" s="41" t="s">
        <v>7586</v>
      </c>
      <c r="B7813" s="41" t="s">
        <v>7601</v>
      </c>
      <c r="C7813" s="63">
        <v>6960605</v>
      </c>
      <c r="D7813" s="34" t="s">
        <v>3301</v>
      </c>
      <c r="E7813" s="37"/>
    </row>
    <row r="7814" spans="1:5" ht="23.25" hidden="1" x14ac:dyDescent="0.2">
      <c r="A7814" s="41" t="s">
        <v>7586</v>
      </c>
      <c r="B7814" s="41" t="s">
        <v>7601</v>
      </c>
      <c r="C7814" s="63">
        <v>6960606</v>
      </c>
      <c r="D7814" s="34" t="s">
        <v>7643</v>
      </c>
      <c r="E7814" s="37"/>
    </row>
    <row r="7815" spans="1:5" ht="23.25" hidden="1" x14ac:dyDescent="0.2">
      <c r="A7815" s="41" t="s">
        <v>7586</v>
      </c>
      <c r="B7815" s="41" t="s">
        <v>7601</v>
      </c>
      <c r="C7815" s="63">
        <v>6960607</v>
      </c>
      <c r="D7815" s="34" t="s">
        <v>7644</v>
      </c>
      <c r="E7815" s="37"/>
    </row>
    <row r="7816" spans="1:5" ht="23.25" hidden="1" x14ac:dyDescent="0.2">
      <c r="A7816" s="41" t="s">
        <v>7586</v>
      </c>
      <c r="B7816" s="41" t="s">
        <v>7601</v>
      </c>
      <c r="C7816" s="63">
        <v>6960608</v>
      </c>
      <c r="D7816" s="34" t="s">
        <v>7645</v>
      </c>
      <c r="E7816" s="37"/>
    </row>
    <row r="7817" spans="1:5" ht="23.25" hidden="1" x14ac:dyDescent="0.2">
      <c r="A7817" s="41" t="s">
        <v>7586</v>
      </c>
      <c r="B7817" s="41" t="s">
        <v>7601</v>
      </c>
      <c r="C7817" s="63">
        <v>6960609</v>
      </c>
      <c r="D7817" s="34" t="s">
        <v>7646</v>
      </c>
      <c r="E7817" s="37"/>
    </row>
    <row r="7818" spans="1:5" ht="23.25" hidden="1" x14ac:dyDescent="0.2">
      <c r="A7818" s="41" t="s">
        <v>7586</v>
      </c>
      <c r="B7818" s="41" t="s">
        <v>7603</v>
      </c>
      <c r="C7818" s="63">
        <v>6960701</v>
      </c>
      <c r="D7818" s="34" t="s">
        <v>7647</v>
      </c>
      <c r="E7818" s="37"/>
    </row>
    <row r="7819" spans="1:5" ht="23.25" hidden="1" x14ac:dyDescent="0.2">
      <c r="A7819" s="41" t="s">
        <v>7586</v>
      </c>
      <c r="B7819" s="41" t="s">
        <v>7603</v>
      </c>
      <c r="C7819" s="63">
        <v>6960702</v>
      </c>
      <c r="D7819" s="34" t="s">
        <v>7648</v>
      </c>
      <c r="E7819" s="37"/>
    </row>
    <row r="7820" spans="1:5" ht="23.25" hidden="1" x14ac:dyDescent="0.2">
      <c r="A7820" s="41" t="s">
        <v>7586</v>
      </c>
      <c r="B7820" s="41" t="s">
        <v>7603</v>
      </c>
      <c r="C7820" s="63">
        <v>6960703</v>
      </c>
      <c r="D7820" s="34" t="s">
        <v>6293</v>
      </c>
      <c r="E7820" s="37"/>
    </row>
    <row r="7821" spans="1:5" ht="23.25" hidden="1" x14ac:dyDescent="0.2">
      <c r="A7821" s="41" t="s">
        <v>7586</v>
      </c>
      <c r="B7821" s="41" t="s">
        <v>7603</v>
      </c>
      <c r="C7821" s="63">
        <v>6960704</v>
      </c>
      <c r="D7821" s="34" t="s">
        <v>7649</v>
      </c>
      <c r="E7821" s="37"/>
    </row>
    <row r="7822" spans="1:5" ht="23.25" hidden="1" x14ac:dyDescent="0.2">
      <c r="A7822" s="41" t="s">
        <v>7586</v>
      </c>
      <c r="B7822" s="41" t="s">
        <v>7603</v>
      </c>
      <c r="C7822" s="63">
        <v>6960705</v>
      </c>
      <c r="D7822" s="34" t="s">
        <v>7650</v>
      </c>
      <c r="E7822" s="37"/>
    </row>
    <row r="7823" spans="1:5" ht="23.25" hidden="1" x14ac:dyDescent="0.2">
      <c r="A7823" s="41" t="s">
        <v>7586</v>
      </c>
      <c r="B7823" s="41" t="s">
        <v>7603</v>
      </c>
      <c r="C7823" s="63">
        <v>6960706</v>
      </c>
      <c r="D7823" s="34" t="s">
        <v>7651</v>
      </c>
      <c r="E7823" s="37"/>
    </row>
    <row r="7824" spans="1:5" ht="23.25" hidden="1" x14ac:dyDescent="0.2">
      <c r="A7824" s="41" t="s">
        <v>7586</v>
      </c>
      <c r="B7824" s="41" t="s">
        <v>7605</v>
      </c>
      <c r="C7824" s="63">
        <v>6960801</v>
      </c>
      <c r="D7824" s="34" t="s">
        <v>7652</v>
      </c>
      <c r="E7824" s="37"/>
    </row>
    <row r="7825" spans="1:5" ht="23.25" hidden="1" x14ac:dyDescent="0.2">
      <c r="A7825" s="41" t="s">
        <v>7586</v>
      </c>
      <c r="B7825" s="41" t="s">
        <v>7605</v>
      </c>
      <c r="C7825" s="63">
        <v>6960802</v>
      </c>
      <c r="D7825" s="34" t="s">
        <v>7653</v>
      </c>
      <c r="E7825" s="37"/>
    </row>
    <row r="7826" spans="1:5" ht="23.25" hidden="1" x14ac:dyDescent="0.2">
      <c r="A7826" s="41" t="s">
        <v>7586</v>
      </c>
      <c r="B7826" s="41" t="s">
        <v>7605</v>
      </c>
      <c r="C7826" s="63">
        <v>6960803</v>
      </c>
      <c r="D7826" s="34" t="s">
        <v>7654</v>
      </c>
      <c r="E7826" s="37"/>
    </row>
    <row r="7827" spans="1:5" ht="23.25" hidden="1" x14ac:dyDescent="0.2">
      <c r="A7827" s="41" t="s">
        <v>7586</v>
      </c>
      <c r="B7827" s="41" t="s">
        <v>7605</v>
      </c>
      <c r="C7827" s="63">
        <v>6960804</v>
      </c>
      <c r="D7827" s="34" t="s">
        <v>7655</v>
      </c>
      <c r="E7827" s="37"/>
    </row>
    <row r="7828" spans="1:5" ht="23.25" hidden="1" x14ac:dyDescent="0.2">
      <c r="A7828" s="41" t="s">
        <v>7586</v>
      </c>
      <c r="B7828" s="41" t="s">
        <v>7605</v>
      </c>
      <c r="C7828" s="63">
        <v>6960805</v>
      </c>
      <c r="D7828" s="34" t="s">
        <v>7656</v>
      </c>
      <c r="E7828" s="37"/>
    </row>
    <row r="7829" spans="1:5" ht="23.25" hidden="1" x14ac:dyDescent="0.2">
      <c r="A7829" s="41" t="s">
        <v>7586</v>
      </c>
      <c r="B7829" s="41" t="s">
        <v>7605</v>
      </c>
      <c r="C7829" s="63">
        <v>6960806</v>
      </c>
      <c r="D7829" s="34" t="s">
        <v>7657</v>
      </c>
      <c r="E7829" s="37"/>
    </row>
    <row r="7830" spans="1:5" ht="23.25" hidden="1" x14ac:dyDescent="0.2">
      <c r="A7830" s="41" t="s">
        <v>7586</v>
      </c>
      <c r="B7830" s="41" t="s">
        <v>7608</v>
      </c>
      <c r="C7830" s="63">
        <v>6960901</v>
      </c>
      <c r="D7830" s="34" t="s">
        <v>7658</v>
      </c>
      <c r="E7830" s="37"/>
    </row>
    <row r="7831" spans="1:5" ht="23.25" hidden="1" x14ac:dyDescent="0.2">
      <c r="A7831" s="41" t="s">
        <v>7586</v>
      </c>
      <c r="B7831" s="41" t="s">
        <v>7608</v>
      </c>
      <c r="C7831" s="63">
        <v>6960902</v>
      </c>
      <c r="D7831" s="34" t="s">
        <v>7659</v>
      </c>
      <c r="E7831" s="37"/>
    </row>
    <row r="7832" spans="1:5" ht="23.25" hidden="1" x14ac:dyDescent="0.2">
      <c r="A7832" s="41" t="s">
        <v>7586</v>
      </c>
      <c r="B7832" s="41" t="s">
        <v>7608</v>
      </c>
      <c r="C7832" s="63">
        <v>6960903</v>
      </c>
      <c r="D7832" s="34" t="s">
        <v>255</v>
      </c>
      <c r="E7832" s="37"/>
    </row>
    <row r="7833" spans="1:5" ht="23.25" hidden="1" x14ac:dyDescent="0.2">
      <c r="A7833" s="41" t="s">
        <v>7586</v>
      </c>
      <c r="B7833" s="41" t="s">
        <v>7608</v>
      </c>
      <c r="C7833" s="63">
        <v>6960904</v>
      </c>
      <c r="D7833" s="34" t="s">
        <v>7660</v>
      </c>
      <c r="E7833" s="37"/>
    </row>
    <row r="7834" spans="1:5" ht="23.25" hidden="1" x14ac:dyDescent="0.2">
      <c r="A7834" s="41" t="s">
        <v>7586</v>
      </c>
      <c r="B7834" s="41" t="s">
        <v>7608</v>
      </c>
      <c r="C7834" s="63">
        <v>6960905</v>
      </c>
      <c r="D7834" s="34" t="s">
        <v>7661</v>
      </c>
      <c r="E7834" s="37"/>
    </row>
    <row r="7835" spans="1:5" ht="23.25" hidden="1" x14ac:dyDescent="0.2">
      <c r="A7835" s="41" t="s">
        <v>7586</v>
      </c>
      <c r="B7835" s="41" t="s">
        <v>7589</v>
      </c>
      <c r="C7835" s="63">
        <v>6961001</v>
      </c>
      <c r="D7835" s="34" t="s">
        <v>7662</v>
      </c>
      <c r="E7835" s="37"/>
    </row>
    <row r="7836" spans="1:5" ht="23.25" hidden="1" x14ac:dyDescent="0.2">
      <c r="A7836" s="41" t="s">
        <v>7586</v>
      </c>
      <c r="B7836" s="41" t="s">
        <v>7589</v>
      </c>
      <c r="C7836" s="63">
        <v>6961002</v>
      </c>
      <c r="D7836" s="34" t="s">
        <v>7663</v>
      </c>
      <c r="E7836" s="37"/>
    </row>
    <row r="7837" spans="1:5" ht="23.25" hidden="1" x14ac:dyDescent="0.2">
      <c r="A7837" s="41" t="s">
        <v>7586</v>
      </c>
      <c r="B7837" s="41" t="s">
        <v>7589</v>
      </c>
      <c r="C7837" s="63">
        <v>6961003</v>
      </c>
      <c r="D7837" s="34" t="s">
        <v>7664</v>
      </c>
      <c r="E7837" s="37"/>
    </row>
    <row r="7838" spans="1:5" ht="23.25" hidden="1" x14ac:dyDescent="0.2">
      <c r="A7838" s="41" t="s">
        <v>7586</v>
      </c>
      <c r="B7838" s="41" t="s">
        <v>7610</v>
      </c>
      <c r="C7838" s="63">
        <v>6961101</v>
      </c>
      <c r="D7838" s="34" t="s">
        <v>7665</v>
      </c>
      <c r="E7838" s="37"/>
    </row>
    <row r="7839" spans="1:5" ht="23.25" hidden="1" x14ac:dyDescent="0.2">
      <c r="A7839" s="41" t="s">
        <v>7586</v>
      </c>
      <c r="B7839" s="41" t="s">
        <v>7610</v>
      </c>
      <c r="C7839" s="63">
        <v>6961102</v>
      </c>
      <c r="D7839" s="34" t="s">
        <v>7666</v>
      </c>
      <c r="E7839" s="37"/>
    </row>
    <row r="7840" spans="1:5" ht="23.25" hidden="1" x14ac:dyDescent="0.2">
      <c r="A7840" s="41" t="s">
        <v>7586</v>
      </c>
      <c r="B7840" s="41" t="s">
        <v>7610</v>
      </c>
      <c r="C7840" s="63">
        <v>6961103</v>
      </c>
      <c r="D7840" s="34" t="s">
        <v>7667</v>
      </c>
      <c r="E7840" s="37"/>
    </row>
    <row r="7841" spans="1:5" ht="23.25" hidden="1" x14ac:dyDescent="0.2">
      <c r="A7841" s="41" t="s">
        <v>7586</v>
      </c>
      <c r="B7841" s="41" t="s">
        <v>7610</v>
      </c>
      <c r="C7841" s="63">
        <v>6961104</v>
      </c>
      <c r="D7841" s="34" t="s">
        <v>7668</v>
      </c>
      <c r="E7841" s="37"/>
    </row>
    <row r="7842" spans="1:5" ht="23.25" hidden="1" x14ac:dyDescent="0.2">
      <c r="A7842" s="41" t="s">
        <v>7586</v>
      </c>
      <c r="B7842" s="41" t="s">
        <v>7610</v>
      </c>
      <c r="C7842" s="63">
        <v>6961105</v>
      </c>
      <c r="D7842" s="34" t="s">
        <v>7669</v>
      </c>
      <c r="E7842" s="37"/>
    </row>
    <row r="7843" spans="1:5" ht="23.25" hidden="1" x14ac:dyDescent="0.2">
      <c r="A7843" s="41" t="s">
        <v>7586</v>
      </c>
      <c r="B7843" s="41" t="s">
        <v>7610</v>
      </c>
      <c r="C7843" s="63">
        <v>6961106</v>
      </c>
      <c r="D7843" s="34" t="s">
        <v>7670</v>
      </c>
      <c r="E7843" s="37"/>
    </row>
    <row r="7844" spans="1:5" ht="23.25" hidden="1" x14ac:dyDescent="0.2">
      <c r="A7844" s="41" t="s">
        <v>7586</v>
      </c>
      <c r="B7844" s="41" t="s">
        <v>7672</v>
      </c>
      <c r="C7844" s="63">
        <v>6961201</v>
      </c>
      <c r="D7844" s="34" t="s">
        <v>7671</v>
      </c>
      <c r="E7844" s="37"/>
    </row>
    <row r="7845" spans="1:5" ht="23.25" hidden="1" x14ac:dyDescent="0.2">
      <c r="A7845" s="41" t="s">
        <v>7586</v>
      </c>
      <c r="B7845" s="41" t="s">
        <v>7672</v>
      </c>
      <c r="C7845" s="63">
        <v>6961202</v>
      </c>
      <c r="D7845" s="34" t="s">
        <v>7673</v>
      </c>
      <c r="E7845" s="37"/>
    </row>
    <row r="7846" spans="1:5" ht="23.25" hidden="1" x14ac:dyDescent="0.2">
      <c r="A7846" s="41" t="s">
        <v>7586</v>
      </c>
      <c r="B7846" s="41" t="s">
        <v>7672</v>
      </c>
      <c r="C7846" s="63">
        <v>6961203</v>
      </c>
      <c r="D7846" s="34" t="s">
        <v>3731</v>
      </c>
      <c r="E7846" s="37"/>
    </row>
    <row r="7847" spans="1:5" ht="23.25" hidden="1" x14ac:dyDescent="0.2">
      <c r="A7847" s="41" t="s">
        <v>7586</v>
      </c>
      <c r="B7847" s="41" t="s">
        <v>7672</v>
      </c>
      <c r="C7847" s="63">
        <v>6961204</v>
      </c>
      <c r="D7847" s="34" t="s">
        <v>7674</v>
      </c>
      <c r="E7847" s="37"/>
    </row>
    <row r="7848" spans="1:5" ht="23.25" hidden="1" x14ac:dyDescent="0.2">
      <c r="A7848" s="41" t="s">
        <v>7586</v>
      </c>
      <c r="B7848" s="41" t="s">
        <v>7676</v>
      </c>
      <c r="C7848" s="63">
        <v>6961301</v>
      </c>
      <c r="D7848" s="34" t="s">
        <v>7675</v>
      </c>
      <c r="E7848" s="37"/>
    </row>
    <row r="7849" spans="1:5" ht="23.25" hidden="1" x14ac:dyDescent="0.2">
      <c r="A7849" s="41" t="s">
        <v>7586</v>
      </c>
      <c r="B7849" s="41" t="s">
        <v>7676</v>
      </c>
      <c r="C7849" s="63">
        <v>6961302</v>
      </c>
      <c r="D7849" s="34" t="s">
        <v>7677</v>
      </c>
      <c r="E7849" s="37"/>
    </row>
    <row r="7850" spans="1:5" ht="23.25" hidden="1" x14ac:dyDescent="0.2">
      <c r="A7850" s="41" t="s">
        <v>7586</v>
      </c>
      <c r="B7850" s="41" t="s">
        <v>7676</v>
      </c>
      <c r="C7850" s="63">
        <v>6961303</v>
      </c>
      <c r="D7850" s="34" t="s">
        <v>7678</v>
      </c>
      <c r="E7850" s="37"/>
    </row>
    <row r="7851" spans="1:5" x14ac:dyDescent="0.5">
      <c r="A7851" s="38"/>
      <c r="B7851" s="38"/>
      <c r="C7851" s="136"/>
      <c r="D7851" s="38"/>
      <c r="E7851" s="93"/>
    </row>
  </sheetData>
  <sheetProtection formatCells="0" formatColumns="0" formatRows="0"/>
  <autoFilter ref="A1:D7850" xr:uid="{00000000-0009-0000-0000-000000000000}">
    <filterColumn colId="0">
      <filters>
        <filter val="นครราชสีมา"/>
      </filters>
    </filterColumn>
  </autoFilter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ECFF"/>
  </sheetPr>
  <dimension ref="A1:F886"/>
  <sheetViews>
    <sheetView zoomScaleNormal="100" workbookViewId="0">
      <pane ySplit="1" topLeftCell="A2" activePane="bottomLeft" state="frozen"/>
      <selection pane="bottomLeft" activeCell="D5" sqref="D5:E5"/>
    </sheetView>
  </sheetViews>
  <sheetFormatPr defaultColWidth="9.125" defaultRowHeight="23.25" x14ac:dyDescent="0.2"/>
  <cols>
    <col min="1" max="1" width="14" style="31" customWidth="1"/>
    <col min="2" max="2" width="46.625" style="31" customWidth="1"/>
    <col min="3" max="3" width="3.625" style="31" customWidth="1"/>
    <col min="4" max="4" width="14" style="31" customWidth="1"/>
    <col min="5" max="5" width="46.625" style="31" bestFit="1" customWidth="1"/>
    <col min="6" max="6" width="3.625" style="31" customWidth="1"/>
    <col min="7" max="234" width="9.125" style="31"/>
    <col min="235" max="235" width="12.125" style="31" customWidth="1"/>
    <col min="236" max="236" width="12.125" style="31" bestFit="1" customWidth="1"/>
    <col min="237" max="237" width="90.375" style="31" customWidth="1"/>
    <col min="238" max="490" width="9.125" style="31"/>
    <col min="491" max="491" width="12.125" style="31" customWidth="1"/>
    <col min="492" max="492" width="12.125" style="31" bestFit="1" customWidth="1"/>
    <col min="493" max="493" width="90.375" style="31" customWidth="1"/>
    <col min="494" max="746" width="9.125" style="31"/>
    <col min="747" max="747" width="12.125" style="31" customWidth="1"/>
    <col min="748" max="748" width="12.125" style="31" bestFit="1" customWidth="1"/>
    <col min="749" max="749" width="90.375" style="31" customWidth="1"/>
    <col min="750" max="1002" width="9.125" style="31"/>
    <col min="1003" max="1003" width="12.125" style="31" customWidth="1"/>
    <col min="1004" max="1004" width="12.125" style="31" bestFit="1" customWidth="1"/>
    <col min="1005" max="1005" width="90.375" style="31" customWidth="1"/>
    <col min="1006" max="1258" width="9.125" style="31"/>
    <col min="1259" max="1259" width="12.125" style="31" customWidth="1"/>
    <col min="1260" max="1260" width="12.125" style="31" bestFit="1" customWidth="1"/>
    <col min="1261" max="1261" width="90.375" style="31" customWidth="1"/>
    <col min="1262" max="1514" width="9.125" style="31"/>
    <col min="1515" max="1515" width="12.125" style="31" customWidth="1"/>
    <col min="1516" max="1516" width="12.125" style="31" bestFit="1" customWidth="1"/>
    <col min="1517" max="1517" width="90.375" style="31" customWidth="1"/>
    <col min="1518" max="1770" width="9.125" style="31"/>
    <col min="1771" max="1771" width="12.125" style="31" customWidth="1"/>
    <col min="1772" max="1772" width="12.125" style="31" bestFit="1" customWidth="1"/>
    <col min="1773" max="1773" width="90.375" style="31" customWidth="1"/>
    <col min="1774" max="2026" width="9.125" style="31"/>
    <col min="2027" max="2027" width="12.125" style="31" customWidth="1"/>
    <col min="2028" max="2028" width="12.125" style="31" bestFit="1" customWidth="1"/>
    <col min="2029" max="2029" width="90.375" style="31" customWidth="1"/>
    <col min="2030" max="2282" width="9.125" style="31"/>
    <col min="2283" max="2283" width="12.125" style="31" customWidth="1"/>
    <col min="2284" max="2284" width="12.125" style="31" bestFit="1" customWidth="1"/>
    <col min="2285" max="2285" width="90.375" style="31" customWidth="1"/>
    <col min="2286" max="2538" width="9.125" style="31"/>
    <col min="2539" max="2539" width="12.125" style="31" customWidth="1"/>
    <col min="2540" max="2540" width="12.125" style="31" bestFit="1" customWidth="1"/>
    <col min="2541" max="2541" width="90.375" style="31" customWidth="1"/>
    <col min="2542" max="2794" width="9.125" style="31"/>
    <col min="2795" max="2795" width="12.125" style="31" customWidth="1"/>
    <col min="2796" max="2796" width="12.125" style="31" bestFit="1" customWidth="1"/>
    <col min="2797" max="2797" width="90.375" style="31" customWidth="1"/>
    <col min="2798" max="3050" width="9.125" style="31"/>
    <col min="3051" max="3051" width="12.125" style="31" customWidth="1"/>
    <col min="3052" max="3052" width="12.125" style="31" bestFit="1" customWidth="1"/>
    <col min="3053" max="3053" width="90.375" style="31" customWidth="1"/>
    <col min="3054" max="3306" width="9.125" style="31"/>
    <col min="3307" max="3307" width="12.125" style="31" customWidth="1"/>
    <col min="3308" max="3308" width="12.125" style="31" bestFit="1" customWidth="1"/>
    <col min="3309" max="3309" width="90.375" style="31" customWidth="1"/>
    <col min="3310" max="3562" width="9.125" style="31"/>
    <col min="3563" max="3563" width="12.125" style="31" customWidth="1"/>
    <col min="3564" max="3564" width="12.125" style="31" bestFit="1" customWidth="1"/>
    <col min="3565" max="3565" width="90.375" style="31" customWidth="1"/>
    <col min="3566" max="3818" width="9.125" style="31"/>
    <col min="3819" max="3819" width="12.125" style="31" customWidth="1"/>
    <col min="3820" max="3820" width="12.125" style="31" bestFit="1" customWidth="1"/>
    <col min="3821" max="3821" width="90.375" style="31" customWidth="1"/>
    <col min="3822" max="4074" width="9.125" style="31"/>
    <col min="4075" max="4075" width="12.125" style="31" customWidth="1"/>
    <col min="4076" max="4076" width="12.125" style="31" bestFit="1" customWidth="1"/>
    <col min="4077" max="4077" width="90.375" style="31" customWidth="1"/>
    <col min="4078" max="4330" width="9.125" style="31"/>
    <col min="4331" max="4331" width="12.125" style="31" customWidth="1"/>
    <col min="4332" max="4332" width="12.125" style="31" bestFit="1" customWidth="1"/>
    <col min="4333" max="4333" width="90.375" style="31" customWidth="1"/>
    <col min="4334" max="4586" width="9.125" style="31"/>
    <col min="4587" max="4587" width="12.125" style="31" customWidth="1"/>
    <col min="4588" max="4588" width="12.125" style="31" bestFit="1" customWidth="1"/>
    <col min="4589" max="4589" width="90.375" style="31" customWidth="1"/>
    <col min="4590" max="4842" width="9.125" style="31"/>
    <col min="4843" max="4843" width="12.125" style="31" customWidth="1"/>
    <col min="4844" max="4844" width="12.125" style="31" bestFit="1" customWidth="1"/>
    <col min="4845" max="4845" width="90.375" style="31" customWidth="1"/>
    <col min="4846" max="5098" width="9.125" style="31"/>
    <col min="5099" max="5099" width="12.125" style="31" customWidth="1"/>
    <col min="5100" max="5100" width="12.125" style="31" bestFit="1" customWidth="1"/>
    <col min="5101" max="5101" width="90.375" style="31" customWidth="1"/>
    <col min="5102" max="5354" width="9.125" style="31"/>
    <col min="5355" max="5355" width="12.125" style="31" customWidth="1"/>
    <col min="5356" max="5356" width="12.125" style="31" bestFit="1" customWidth="1"/>
    <col min="5357" max="5357" width="90.375" style="31" customWidth="1"/>
    <col min="5358" max="5610" width="9.125" style="31"/>
    <col min="5611" max="5611" width="12.125" style="31" customWidth="1"/>
    <col min="5612" max="5612" width="12.125" style="31" bestFit="1" customWidth="1"/>
    <col min="5613" max="5613" width="90.375" style="31" customWidth="1"/>
    <col min="5614" max="5866" width="9.125" style="31"/>
    <col min="5867" max="5867" width="12.125" style="31" customWidth="1"/>
    <col min="5868" max="5868" width="12.125" style="31" bestFit="1" customWidth="1"/>
    <col min="5869" max="5869" width="90.375" style="31" customWidth="1"/>
    <col min="5870" max="6122" width="9.125" style="31"/>
    <col min="6123" max="6123" width="12.125" style="31" customWidth="1"/>
    <col min="6124" max="6124" width="12.125" style="31" bestFit="1" customWidth="1"/>
    <col min="6125" max="6125" width="90.375" style="31" customWidth="1"/>
    <col min="6126" max="6378" width="9.125" style="31"/>
    <col min="6379" max="6379" width="12.125" style="31" customWidth="1"/>
    <col min="6380" max="6380" width="12.125" style="31" bestFit="1" customWidth="1"/>
    <col min="6381" max="6381" width="90.375" style="31" customWidth="1"/>
    <col min="6382" max="6634" width="9.125" style="31"/>
    <col min="6635" max="6635" width="12.125" style="31" customWidth="1"/>
    <col min="6636" max="6636" width="12.125" style="31" bestFit="1" customWidth="1"/>
    <col min="6637" max="6637" width="90.375" style="31" customWidth="1"/>
    <col min="6638" max="6890" width="9.125" style="31"/>
    <col min="6891" max="6891" width="12.125" style="31" customWidth="1"/>
    <col min="6892" max="6892" width="12.125" style="31" bestFit="1" customWidth="1"/>
    <col min="6893" max="6893" width="90.375" style="31" customWidth="1"/>
    <col min="6894" max="7146" width="9.125" style="31"/>
    <col min="7147" max="7147" width="12.125" style="31" customWidth="1"/>
    <col min="7148" max="7148" width="12.125" style="31" bestFit="1" customWidth="1"/>
    <col min="7149" max="7149" width="90.375" style="31" customWidth="1"/>
    <col min="7150" max="7402" width="9.125" style="31"/>
    <col min="7403" max="7403" width="12.125" style="31" customWidth="1"/>
    <col min="7404" max="7404" width="12.125" style="31" bestFit="1" customWidth="1"/>
    <col min="7405" max="7405" width="90.375" style="31" customWidth="1"/>
    <col min="7406" max="7658" width="9.125" style="31"/>
    <col min="7659" max="7659" width="12.125" style="31" customWidth="1"/>
    <col min="7660" max="7660" width="12.125" style="31" bestFit="1" customWidth="1"/>
    <col min="7661" max="7661" width="90.375" style="31" customWidth="1"/>
    <col min="7662" max="7914" width="9.125" style="31"/>
    <col min="7915" max="7915" width="12.125" style="31" customWidth="1"/>
    <col min="7916" max="7916" width="12.125" style="31" bestFit="1" customWidth="1"/>
    <col min="7917" max="7917" width="90.375" style="31" customWidth="1"/>
    <col min="7918" max="8170" width="9.125" style="31"/>
    <col min="8171" max="8171" width="12.125" style="31" customWidth="1"/>
    <col min="8172" max="8172" width="12.125" style="31" bestFit="1" customWidth="1"/>
    <col min="8173" max="8173" width="90.375" style="31" customWidth="1"/>
    <col min="8174" max="8426" width="9.125" style="31"/>
    <col min="8427" max="8427" width="12.125" style="31" customWidth="1"/>
    <col min="8428" max="8428" width="12.125" style="31" bestFit="1" customWidth="1"/>
    <col min="8429" max="8429" width="90.375" style="31" customWidth="1"/>
    <col min="8430" max="8682" width="9.125" style="31"/>
    <col min="8683" max="8683" width="12.125" style="31" customWidth="1"/>
    <col min="8684" max="8684" width="12.125" style="31" bestFit="1" customWidth="1"/>
    <col min="8685" max="8685" width="90.375" style="31" customWidth="1"/>
    <col min="8686" max="8938" width="9.125" style="31"/>
    <col min="8939" max="8939" width="12.125" style="31" customWidth="1"/>
    <col min="8940" max="8940" width="12.125" style="31" bestFit="1" customWidth="1"/>
    <col min="8941" max="8941" width="90.375" style="31" customWidth="1"/>
    <col min="8942" max="9194" width="9.125" style="31"/>
    <col min="9195" max="9195" width="12.125" style="31" customWidth="1"/>
    <col min="9196" max="9196" width="12.125" style="31" bestFit="1" customWidth="1"/>
    <col min="9197" max="9197" width="90.375" style="31" customWidth="1"/>
    <col min="9198" max="9450" width="9.125" style="31"/>
    <col min="9451" max="9451" width="12.125" style="31" customWidth="1"/>
    <col min="9452" max="9452" width="12.125" style="31" bestFit="1" customWidth="1"/>
    <col min="9453" max="9453" width="90.375" style="31" customWidth="1"/>
    <col min="9454" max="9706" width="9.125" style="31"/>
    <col min="9707" max="9707" width="12.125" style="31" customWidth="1"/>
    <col min="9708" max="9708" width="12.125" style="31" bestFit="1" customWidth="1"/>
    <col min="9709" max="9709" width="90.375" style="31" customWidth="1"/>
    <col min="9710" max="9962" width="9.125" style="31"/>
    <col min="9963" max="9963" width="12.125" style="31" customWidth="1"/>
    <col min="9964" max="9964" width="12.125" style="31" bestFit="1" customWidth="1"/>
    <col min="9965" max="9965" width="90.375" style="31" customWidth="1"/>
    <col min="9966" max="10218" width="9.125" style="31"/>
    <col min="10219" max="10219" width="12.125" style="31" customWidth="1"/>
    <col min="10220" max="10220" width="12.125" style="31" bestFit="1" customWidth="1"/>
    <col min="10221" max="10221" width="90.375" style="31" customWidth="1"/>
    <col min="10222" max="10474" width="9.125" style="31"/>
    <col min="10475" max="10475" width="12.125" style="31" customWidth="1"/>
    <col min="10476" max="10476" width="12.125" style="31" bestFit="1" customWidth="1"/>
    <col min="10477" max="10477" width="90.375" style="31" customWidth="1"/>
    <col min="10478" max="10730" width="9.125" style="31"/>
    <col min="10731" max="10731" width="12.125" style="31" customWidth="1"/>
    <col min="10732" max="10732" width="12.125" style="31" bestFit="1" customWidth="1"/>
    <col min="10733" max="10733" width="90.375" style="31" customWidth="1"/>
    <col min="10734" max="10986" width="9.125" style="31"/>
    <col min="10987" max="10987" width="12.125" style="31" customWidth="1"/>
    <col min="10988" max="10988" width="12.125" style="31" bestFit="1" customWidth="1"/>
    <col min="10989" max="10989" width="90.375" style="31" customWidth="1"/>
    <col min="10990" max="11242" width="9.125" style="31"/>
    <col min="11243" max="11243" width="12.125" style="31" customWidth="1"/>
    <col min="11244" max="11244" width="12.125" style="31" bestFit="1" customWidth="1"/>
    <col min="11245" max="11245" width="90.375" style="31" customWidth="1"/>
    <col min="11246" max="11498" width="9.125" style="31"/>
    <col min="11499" max="11499" width="12.125" style="31" customWidth="1"/>
    <col min="11500" max="11500" width="12.125" style="31" bestFit="1" customWidth="1"/>
    <col min="11501" max="11501" width="90.375" style="31" customWidth="1"/>
    <col min="11502" max="11754" width="9.125" style="31"/>
    <col min="11755" max="11755" width="12.125" style="31" customWidth="1"/>
    <col min="11756" max="11756" width="12.125" style="31" bestFit="1" customWidth="1"/>
    <col min="11757" max="11757" width="90.375" style="31" customWidth="1"/>
    <col min="11758" max="12010" width="9.125" style="31"/>
    <col min="12011" max="12011" width="12.125" style="31" customWidth="1"/>
    <col min="12012" max="12012" width="12.125" style="31" bestFit="1" customWidth="1"/>
    <col min="12013" max="12013" width="90.375" style="31" customWidth="1"/>
    <col min="12014" max="12266" width="9.125" style="31"/>
    <col min="12267" max="12267" width="12.125" style="31" customWidth="1"/>
    <col min="12268" max="12268" width="12.125" style="31" bestFit="1" customWidth="1"/>
    <col min="12269" max="12269" width="90.375" style="31" customWidth="1"/>
    <col min="12270" max="12522" width="9.125" style="31"/>
    <col min="12523" max="12523" width="12.125" style="31" customWidth="1"/>
    <col min="12524" max="12524" width="12.125" style="31" bestFit="1" customWidth="1"/>
    <col min="12525" max="12525" width="90.375" style="31" customWidth="1"/>
    <col min="12526" max="12778" width="9.125" style="31"/>
    <col min="12779" max="12779" width="12.125" style="31" customWidth="1"/>
    <col min="12780" max="12780" width="12.125" style="31" bestFit="1" customWidth="1"/>
    <col min="12781" max="12781" width="90.375" style="31" customWidth="1"/>
    <col min="12782" max="13034" width="9.125" style="31"/>
    <col min="13035" max="13035" width="12.125" style="31" customWidth="1"/>
    <col min="13036" max="13036" width="12.125" style="31" bestFit="1" customWidth="1"/>
    <col min="13037" max="13037" width="90.375" style="31" customWidth="1"/>
    <col min="13038" max="13290" width="9.125" style="31"/>
    <col min="13291" max="13291" width="12.125" style="31" customWidth="1"/>
    <col min="13292" max="13292" width="12.125" style="31" bestFit="1" customWidth="1"/>
    <col min="13293" max="13293" width="90.375" style="31" customWidth="1"/>
    <col min="13294" max="13546" width="9.125" style="31"/>
    <col min="13547" max="13547" width="12.125" style="31" customWidth="1"/>
    <col min="13548" max="13548" width="12.125" style="31" bestFit="1" customWidth="1"/>
    <col min="13549" max="13549" width="90.375" style="31" customWidth="1"/>
    <col min="13550" max="13802" width="9.125" style="31"/>
    <col min="13803" max="13803" width="12.125" style="31" customWidth="1"/>
    <col min="13804" max="13804" width="12.125" style="31" bestFit="1" customWidth="1"/>
    <col min="13805" max="13805" width="90.375" style="31" customWidth="1"/>
    <col min="13806" max="14058" width="9.125" style="31"/>
    <col min="14059" max="14059" width="12.125" style="31" customWidth="1"/>
    <col min="14060" max="14060" width="12.125" style="31" bestFit="1" customWidth="1"/>
    <col min="14061" max="14061" width="90.375" style="31" customWidth="1"/>
    <col min="14062" max="14314" width="9.125" style="31"/>
    <col min="14315" max="14315" width="12.125" style="31" customWidth="1"/>
    <col min="14316" max="14316" width="12.125" style="31" bestFit="1" customWidth="1"/>
    <col min="14317" max="14317" width="90.375" style="31" customWidth="1"/>
    <col min="14318" max="14570" width="9.125" style="31"/>
    <col min="14571" max="14571" width="12.125" style="31" customWidth="1"/>
    <col min="14572" max="14572" width="12.125" style="31" bestFit="1" customWidth="1"/>
    <col min="14573" max="14573" width="90.375" style="31" customWidth="1"/>
    <col min="14574" max="14826" width="9.125" style="31"/>
    <col min="14827" max="14827" width="12.125" style="31" customWidth="1"/>
    <col min="14828" max="14828" width="12.125" style="31" bestFit="1" customWidth="1"/>
    <col min="14829" max="14829" width="90.375" style="31" customWidth="1"/>
    <col min="14830" max="15082" width="9.125" style="31"/>
    <col min="15083" max="15083" width="12.125" style="31" customWidth="1"/>
    <col min="15084" max="15084" width="12.125" style="31" bestFit="1" customWidth="1"/>
    <col min="15085" max="15085" width="90.375" style="31" customWidth="1"/>
    <col min="15086" max="15338" width="9.125" style="31"/>
    <col min="15339" max="15339" width="12.125" style="31" customWidth="1"/>
    <col min="15340" max="15340" width="12.125" style="31" bestFit="1" customWidth="1"/>
    <col min="15341" max="15341" width="90.375" style="31" customWidth="1"/>
    <col min="15342" max="15594" width="9.125" style="31"/>
    <col min="15595" max="15595" width="12.125" style="31" customWidth="1"/>
    <col min="15596" max="15596" width="12.125" style="31" bestFit="1" customWidth="1"/>
    <col min="15597" max="15597" width="90.375" style="31" customWidth="1"/>
    <col min="15598" max="15850" width="9.125" style="31"/>
    <col min="15851" max="15851" width="12.125" style="31" customWidth="1"/>
    <col min="15852" max="15852" width="12.125" style="31" bestFit="1" customWidth="1"/>
    <col min="15853" max="15853" width="90.375" style="31" customWidth="1"/>
    <col min="15854" max="16106" width="9.125" style="31"/>
    <col min="16107" max="16107" width="12.125" style="31" customWidth="1"/>
    <col min="16108" max="16108" width="12.125" style="31" bestFit="1" customWidth="1"/>
    <col min="16109" max="16109" width="90.375" style="31" customWidth="1"/>
    <col min="16110" max="16384" width="9.125" style="31"/>
  </cols>
  <sheetData>
    <row r="1" spans="1:6" x14ac:dyDescent="0.2">
      <c r="A1" s="95" t="s">
        <v>7689</v>
      </c>
      <c r="B1" s="96" t="s">
        <v>7690</v>
      </c>
      <c r="C1" s="97"/>
      <c r="D1" s="98" t="s">
        <v>19</v>
      </c>
      <c r="E1" s="99" t="s">
        <v>20</v>
      </c>
      <c r="F1" s="17"/>
    </row>
    <row r="2" spans="1:6" x14ac:dyDescent="0.2">
      <c r="A2" s="100" t="s">
        <v>7691</v>
      </c>
      <c r="B2" s="101" t="s">
        <v>7692</v>
      </c>
      <c r="C2" s="102"/>
      <c r="D2" s="103" t="s">
        <v>6</v>
      </c>
      <c r="E2" s="104" t="s">
        <v>7</v>
      </c>
      <c r="F2" s="17"/>
    </row>
    <row r="3" spans="1:6" x14ac:dyDescent="0.2">
      <c r="A3" s="100" t="s">
        <v>7693</v>
      </c>
      <c r="B3" s="101" t="s">
        <v>7694</v>
      </c>
      <c r="C3" s="102"/>
      <c r="D3" s="103" t="s">
        <v>8356</v>
      </c>
      <c r="E3" s="104" t="s">
        <v>8</v>
      </c>
      <c r="F3" s="17"/>
    </row>
    <row r="4" spans="1:6" x14ac:dyDescent="0.2">
      <c r="A4" s="100" t="s">
        <v>7695</v>
      </c>
      <c r="B4" s="101" t="s">
        <v>7696</v>
      </c>
      <c r="C4" s="102"/>
      <c r="D4" s="103" t="s">
        <v>8403</v>
      </c>
      <c r="E4" s="104" t="s">
        <v>9</v>
      </c>
      <c r="F4" s="17"/>
    </row>
    <row r="5" spans="1:6" x14ac:dyDescent="0.2">
      <c r="A5" s="100" t="s">
        <v>7697</v>
      </c>
      <c r="B5" s="101" t="s">
        <v>7698</v>
      </c>
      <c r="C5" s="102"/>
      <c r="D5" s="103" t="s">
        <v>8404</v>
      </c>
      <c r="E5" s="104" t="s">
        <v>10</v>
      </c>
      <c r="F5" s="17"/>
    </row>
    <row r="6" spans="1:6" x14ac:dyDescent="0.2">
      <c r="A6" s="100" t="s">
        <v>7699</v>
      </c>
      <c r="B6" s="101" t="s">
        <v>7700</v>
      </c>
      <c r="C6" s="102"/>
      <c r="D6" s="103" t="s">
        <v>8405</v>
      </c>
      <c r="E6" s="104" t="s">
        <v>11</v>
      </c>
      <c r="F6" s="17"/>
    </row>
    <row r="7" spans="1:6" x14ac:dyDescent="0.2">
      <c r="A7" s="100" t="s">
        <v>7701</v>
      </c>
      <c r="B7" s="101" t="s">
        <v>7702</v>
      </c>
      <c r="C7" s="102"/>
      <c r="D7" s="103" t="s">
        <v>8406</v>
      </c>
      <c r="E7" s="104" t="s">
        <v>12</v>
      </c>
      <c r="F7" s="17"/>
    </row>
    <row r="8" spans="1:6" x14ac:dyDescent="0.2">
      <c r="A8" s="100" t="s">
        <v>7703</v>
      </c>
      <c r="B8" s="101" t="s">
        <v>7704</v>
      </c>
      <c r="C8" s="102"/>
      <c r="D8" s="103" t="s">
        <v>8407</v>
      </c>
      <c r="E8" s="104" t="s">
        <v>13</v>
      </c>
      <c r="F8" s="17"/>
    </row>
    <row r="9" spans="1:6" x14ac:dyDescent="0.2">
      <c r="A9" s="105" t="s">
        <v>7705</v>
      </c>
      <c r="B9" s="101" t="s">
        <v>7706</v>
      </c>
      <c r="C9" s="102"/>
      <c r="D9" s="103" t="s">
        <v>8408</v>
      </c>
      <c r="E9" s="104" t="s">
        <v>14</v>
      </c>
      <c r="F9" s="17"/>
    </row>
    <row r="10" spans="1:6" x14ac:dyDescent="0.2">
      <c r="A10" s="100" t="s">
        <v>7707</v>
      </c>
      <c r="B10" s="101" t="s">
        <v>7708</v>
      </c>
      <c r="C10" s="102"/>
      <c r="D10" s="103" t="s">
        <v>8409</v>
      </c>
      <c r="E10" s="104" t="s">
        <v>15</v>
      </c>
      <c r="F10" s="17"/>
    </row>
    <row r="11" spans="1:6" x14ac:dyDescent="0.2">
      <c r="A11" s="100" t="s">
        <v>7709</v>
      </c>
      <c r="B11" s="101" t="s">
        <v>7710</v>
      </c>
      <c r="C11" s="102"/>
      <c r="D11" s="103" t="s">
        <v>8413</v>
      </c>
      <c r="E11" s="106" t="s">
        <v>16</v>
      </c>
      <c r="F11" s="17"/>
    </row>
    <row r="12" spans="1:6" x14ac:dyDescent="0.2">
      <c r="A12" s="100" t="s">
        <v>7711</v>
      </c>
      <c r="B12" s="101" t="s">
        <v>7712</v>
      </c>
      <c r="C12" s="107"/>
      <c r="D12" s="17"/>
      <c r="E12" s="17"/>
      <c r="F12" s="17"/>
    </row>
    <row r="13" spans="1:6" x14ac:dyDescent="0.2">
      <c r="A13" s="100" t="s">
        <v>7713</v>
      </c>
      <c r="B13" s="101" t="s">
        <v>7714</v>
      </c>
      <c r="C13" s="107"/>
      <c r="D13" s="108"/>
      <c r="E13" s="109"/>
    </row>
    <row r="14" spans="1:6" x14ac:dyDescent="0.2">
      <c r="A14" s="100" t="s">
        <v>7715</v>
      </c>
      <c r="B14" s="101" t="s">
        <v>7716</v>
      </c>
      <c r="C14" s="107"/>
      <c r="E14" s="110"/>
    </row>
    <row r="15" spans="1:6" x14ac:dyDescent="0.2">
      <c r="A15" s="100" t="s">
        <v>7717</v>
      </c>
      <c r="B15" s="101" t="s">
        <v>7718</v>
      </c>
      <c r="C15" s="107"/>
      <c r="D15" s="111"/>
      <c r="E15" s="109"/>
    </row>
    <row r="16" spans="1:6" x14ac:dyDescent="0.2">
      <c r="A16" s="100" t="s">
        <v>7719</v>
      </c>
      <c r="B16" s="101" t="s">
        <v>7720</v>
      </c>
      <c r="C16" s="107"/>
      <c r="E16" s="110"/>
    </row>
    <row r="17" spans="1:5" x14ac:dyDescent="0.2">
      <c r="A17" s="100" t="s">
        <v>7721</v>
      </c>
      <c r="B17" s="101" t="s">
        <v>7722</v>
      </c>
      <c r="C17" s="107"/>
      <c r="D17" s="112"/>
      <c r="E17" s="113"/>
    </row>
    <row r="18" spans="1:5" x14ac:dyDescent="0.2">
      <c r="A18" s="100" t="s">
        <v>7723</v>
      </c>
      <c r="B18" s="101" t="s">
        <v>7724</v>
      </c>
      <c r="C18" s="107"/>
      <c r="E18" s="113"/>
    </row>
    <row r="19" spans="1:5" x14ac:dyDescent="0.2">
      <c r="A19" s="100" t="s">
        <v>6</v>
      </c>
      <c r="B19" s="101" t="s">
        <v>7</v>
      </c>
      <c r="C19" s="107"/>
    </row>
    <row r="20" spans="1:5" x14ac:dyDescent="0.2">
      <c r="A20" s="100" t="s">
        <v>7725</v>
      </c>
      <c r="B20" s="101" t="s">
        <v>7726</v>
      </c>
      <c r="C20" s="107"/>
    </row>
    <row r="21" spans="1:5" x14ac:dyDescent="0.2">
      <c r="A21" s="114" t="s">
        <v>7727</v>
      </c>
      <c r="B21" s="115" t="s">
        <v>7728</v>
      </c>
      <c r="C21" s="116"/>
    </row>
    <row r="22" spans="1:5" x14ac:dyDescent="0.2">
      <c r="A22" s="100" t="s">
        <v>7729</v>
      </c>
      <c r="B22" s="101" t="s">
        <v>7730</v>
      </c>
      <c r="C22" s="107"/>
    </row>
    <row r="23" spans="1:5" x14ac:dyDescent="0.2">
      <c r="A23" s="100" t="s">
        <v>7731</v>
      </c>
      <c r="B23" s="101" t="s">
        <v>7732</v>
      </c>
      <c r="C23" s="107"/>
    </row>
    <row r="24" spans="1:5" x14ac:dyDescent="0.2">
      <c r="A24" s="100" t="s">
        <v>7733</v>
      </c>
      <c r="B24" s="101" t="s">
        <v>7734</v>
      </c>
      <c r="C24" s="107"/>
    </row>
    <row r="25" spans="1:5" x14ac:dyDescent="0.2">
      <c r="A25" s="100" t="s">
        <v>7735</v>
      </c>
      <c r="B25" s="101" t="s">
        <v>7736</v>
      </c>
      <c r="C25" s="107"/>
    </row>
    <row r="26" spans="1:5" x14ac:dyDescent="0.2">
      <c r="A26" s="100" t="s">
        <v>7737</v>
      </c>
      <c r="B26" s="101" t="s">
        <v>7738</v>
      </c>
      <c r="C26" s="107"/>
    </row>
    <row r="27" spans="1:5" x14ac:dyDescent="0.2">
      <c r="A27" s="100" t="s">
        <v>7739</v>
      </c>
      <c r="B27" s="101" t="s">
        <v>7740</v>
      </c>
      <c r="C27" s="107"/>
    </row>
    <row r="28" spans="1:5" x14ac:dyDescent="0.2">
      <c r="A28" s="100" t="s">
        <v>7741</v>
      </c>
      <c r="B28" s="101" t="s">
        <v>7742</v>
      </c>
      <c r="C28" s="107"/>
    </row>
    <row r="29" spans="1:5" x14ac:dyDescent="0.2">
      <c r="A29" s="100" t="s">
        <v>7743</v>
      </c>
      <c r="B29" s="101" t="s">
        <v>7744</v>
      </c>
      <c r="C29" s="107"/>
    </row>
    <row r="30" spans="1:5" x14ac:dyDescent="0.2">
      <c r="A30" s="100" t="s">
        <v>7745</v>
      </c>
      <c r="B30" s="101" t="s">
        <v>7746</v>
      </c>
      <c r="C30" s="107"/>
    </row>
    <row r="31" spans="1:5" x14ac:dyDescent="0.2">
      <c r="A31" s="100" t="s">
        <v>7747</v>
      </c>
      <c r="B31" s="101" t="s">
        <v>7748</v>
      </c>
      <c r="C31" s="107"/>
    </row>
    <row r="32" spans="1:5" x14ac:dyDescent="0.2">
      <c r="A32" s="100" t="s">
        <v>7749</v>
      </c>
      <c r="B32" s="101" t="s">
        <v>7750</v>
      </c>
      <c r="C32" s="107"/>
    </row>
    <row r="33" spans="1:3" x14ac:dyDescent="0.2">
      <c r="A33" s="100" t="s">
        <v>7751</v>
      </c>
      <c r="B33" s="101" t="s">
        <v>7752</v>
      </c>
      <c r="C33" s="107"/>
    </row>
    <row r="34" spans="1:3" x14ac:dyDescent="0.2">
      <c r="A34" s="100" t="s">
        <v>7753</v>
      </c>
      <c r="B34" s="101" t="s">
        <v>7754</v>
      </c>
      <c r="C34" s="107"/>
    </row>
    <row r="35" spans="1:3" x14ac:dyDescent="0.2">
      <c r="A35" s="100" t="s">
        <v>7755</v>
      </c>
      <c r="B35" s="101" t="s">
        <v>7756</v>
      </c>
      <c r="C35" s="107"/>
    </row>
    <row r="36" spans="1:3" x14ac:dyDescent="0.2">
      <c r="A36" s="100" t="s">
        <v>7757</v>
      </c>
      <c r="B36" s="101" t="s">
        <v>7758</v>
      </c>
      <c r="C36" s="107"/>
    </row>
    <row r="37" spans="1:3" x14ac:dyDescent="0.2">
      <c r="A37" s="100" t="s">
        <v>7759</v>
      </c>
      <c r="B37" s="101" t="s">
        <v>7760</v>
      </c>
      <c r="C37" s="107"/>
    </row>
    <row r="38" spans="1:3" x14ac:dyDescent="0.2">
      <c r="A38" s="100" t="s">
        <v>7761</v>
      </c>
      <c r="B38" s="101" t="s">
        <v>7762</v>
      </c>
      <c r="C38" s="107"/>
    </row>
    <row r="39" spans="1:3" x14ac:dyDescent="0.2">
      <c r="A39" s="100" t="s">
        <v>7763</v>
      </c>
      <c r="B39" s="101" t="s">
        <v>7764</v>
      </c>
      <c r="C39" s="107"/>
    </row>
    <row r="40" spans="1:3" x14ac:dyDescent="0.2">
      <c r="A40" s="100" t="s">
        <v>7765</v>
      </c>
      <c r="B40" s="101" t="s">
        <v>7766</v>
      </c>
      <c r="C40" s="107"/>
    </row>
    <row r="41" spans="1:3" x14ac:dyDescent="0.2">
      <c r="A41" s="100" t="s">
        <v>7767</v>
      </c>
      <c r="B41" s="101" t="s">
        <v>7768</v>
      </c>
      <c r="C41" s="107"/>
    </row>
    <row r="42" spans="1:3" x14ac:dyDescent="0.2">
      <c r="A42" s="100" t="s">
        <v>7769</v>
      </c>
      <c r="B42" s="101" t="s">
        <v>7770</v>
      </c>
      <c r="C42" s="107"/>
    </row>
    <row r="43" spans="1:3" x14ac:dyDescent="0.2">
      <c r="A43" s="100" t="s">
        <v>7771</v>
      </c>
      <c r="B43" s="101" t="s">
        <v>7772</v>
      </c>
      <c r="C43" s="107"/>
    </row>
    <row r="44" spans="1:3" x14ac:dyDescent="0.2">
      <c r="A44" s="100" t="s">
        <v>7773</v>
      </c>
      <c r="B44" s="101" t="s">
        <v>7774</v>
      </c>
      <c r="C44" s="107"/>
    </row>
    <row r="45" spans="1:3" x14ac:dyDescent="0.2">
      <c r="A45" s="100" t="s">
        <v>7775</v>
      </c>
      <c r="B45" s="101" t="s">
        <v>7776</v>
      </c>
      <c r="C45" s="107"/>
    </row>
    <row r="46" spans="1:3" x14ac:dyDescent="0.2">
      <c r="A46" s="100" t="s">
        <v>7777</v>
      </c>
      <c r="B46" s="101" t="s">
        <v>7778</v>
      </c>
      <c r="C46" s="107"/>
    </row>
    <row r="47" spans="1:3" x14ac:dyDescent="0.2">
      <c r="A47" s="100" t="s">
        <v>7779</v>
      </c>
      <c r="B47" s="101" t="s">
        <v>7780</v>
      </c>
      <c r="C47" s="107"/>
    </row>
    <row r="48" spans="1:3" x14ac:dyDescent="0.2">
      <c r="A48" s="100" t="s">
        <v>7781</v>
      </c>
      <c r="B48" s="101" t="s">
        <v>7782</v>
      </c>
      <c r="C48" s="107"/>
    </row>
    <row r="49" spans="1:3" x14ac:dyDescent="0.2">
      <c r="A49" s="100" t="s">
        <v>7783</v>
      </c>
      <c r="B49" s="101" t="s">
        <v>7784</v>
      </c>
      <c r="C49" s="107"/>
    </row>
    <row r="50" spans="1:3" x14ac:dyDescent="0.2">
      <c r="A50" s="100" t="s">
        <v>7785</v>
      </c>
      <c r="B50" s="101" t="s">
        <v>7786</v>
      </c>
      <c r="C50" s="107"/>
    </row>
    <row r="51" spans="1:3" x14ac:dyDescent="0.2">
      <c r="A51" s="100" t="s">
        <v>7787</v>
      </c>
      <c r="B51" s="101" t="s">
        <v>7788</v>
      </c>
      <c r="C51" s="107"/>
    </row>
    <row r="52" spans="1:3" x14ac:dyDescent="0.2">
      <c r="A52" s="105" t="s">
        <v>7789</v>
      </c>
      <c r="B52" s="115" t="s">
        <v>7790</v>
      </c>
      <c r="C52" s="116"/>
    </row>
    <row r="53" spans="1:3" x14ac:dyDescent="0.2">
      <c r="A53" s="100" t="s">
        <v>7791</v>
      </c>
      <c r="B53" s="101" t="s">
        <v>7792</v>
      </c>
      <c r="C53" s="107"/>
    </row>
    <row r="54" spans="1:3" x14ac:dyDescent="0.2">
      <c r="A54" s="100" t="s">
        <v>7793</v>
      </c>
      <c r="B54" s="101" t="s">
        <v>7794</v>
      </c>
      <c r="C54" s="107"/>
    </row>
    <row r="55" spans="1:3" x14ac:dyDescent="0.2">
      <c r="A55" s="100" t="s">
        <v>7795</v>
      </c>
      <c r="B55" s="101" t="s">
        <v>7796</v>
      </c>
      <c r="C55" s="107"/>
    </row>
    <row r="56" spans="1:3" x14ac:dyDescent="0.2">
      <c r="A56" s="100" t="s">
        <v>7797</v>
      </c>
      <c r="B56" s="101" t="s">
        <v>7798</v>
      </c>
      <c r="C56" s="107"/>
    </row>
    <row r="57" spans="1:3" x14ac:dyDescent="0.2">
      <c r="A57" s="100" t="s">
        <v>7799</v>
      </c>
      <c r="B57" s="101" t="s">
        <v>7800</v>
      </c>
      <c r="C57" s="107"/>
    </row>
    <row r="58" spans="1:3" x14ac:dyDescent="0.2">
      <c r="A58" s="100" t="s">
        <v>7801</v>
      </c>
      <c r="B58" s="101" t="s">
        <v>7802</v>
      </c>
      <c r="C58" s="107"/>
    </row>
    <row r="59" spans="1:3" x14ac:dyDescent="0.2">
      <c r="A59" s="100" t="s">
        <v>7803</v>
      </c>
      <c r="B59" s="101" t="s">
        <v>7804</v>
      </c>
      <c r="C59" s="107"/>
    </row>
    <row r="60" spans="1:3" x14ac:dyDescent="0.2">
      <c r="A60" s="100" t="s">
        <v>7805</v>
      </c>
      <c r="B60" s="101" t="s">
        <v>7806</v>
      </c>
      <c r="C60" s="107"/>
    </row>
    <row r="61" spans="1:3" x14ac:dyDescent="0.2">
      <c r="A61" s="100" t="s">
        <v>7807</v>
      </c>
      <c r="B61" s="101" t="s">
        <v>7808</v>
      </c>
      <c r="C61" s="107"/>
    </row>
    <row r="62" spans="1:3" x14ac:dyDescent="0.2">
      <c r="A62" s="100" t="s">
        <v>7809</v>
      </c>
      <c r="B62" s="101" t="s">
        <v>7810</v>
      </c>
      <c r="C62" s="107"/>
    </row>
    <row r="63" spans="1:3" x14ac:dyDescent="0.2">
      <c r="A63" s="100" t="s">
        <v>7811</v>
      </c>
      <c r="B63" s="101" t="s">
        <v>7812</v>
      </c>
      <c r="C63" s="107"/>
    </row>
    <row r="64" spans="1:3" x14ac:dyDescent="0.2">
      <c r="A64" s="100" t="s">
        <v>7813</v>
      </c>
      <c r="B64" s="101" t="s">
        <v>7814</v>
      </c>
      <c r="C64" s="107"/>
    </row>
    <row r="65" spans="1:3" x14ac:dyDescent="0.2">
      <c r="A65" s="100" t="s">
        <v>7815</v>
      </c>
      <c r="B65" s="101" t="s">
        <v>7816</v>
      </c>
      <c r="C65" s="107"/>
    </row>
    <row r="66" spans="1:3" x14ac:dyDescent="0.2">
      <c r="A66" s="100" t="s">
        <v>7817</v>
      </c>
      <c r="B66" s="101" t="s">
        <v>7818</v>
      </c>
      <c r="C66" s="107"/>
    </row>
    <row r="67" spans="1:3" x14ac:dyDescent="0.2">
      <c r="A67" s="100" t="s">
        <v>7819</v>
      </c>
      <c r="B67" s="101" t="s">
        <v>7820</v>
      </c>
      <c r="C67" s="107"/>
    </row>
    <row r="68" spans="1:3" x14ac:dyDescent="0.2">
      <c r="A68" s="100" t="s">
        <v>7821</v>
      </c>
      <c r="B68" s="101" t="s">
        <v>7822</v>
      </c>
      <c r="C68" s="107"/>
    </row>
    <row r="69" spans="1:3" x14ac:dyDescent="0.2">
      <c r="A69" s="100" t="s">
        <v>7823</v>
      </c>
      <c r="B69" s="101" t="s">
        <v>7824</v>
      </c>
      <c r="C69" s="107"/>
    </row>
    <row r="70" spans="1:3" x14ac:dyDescent="0.2">
      <c r="A70" s="100" t="s">
        <v>7825</v>
      </c>
      <c r="B70" s="101" t="s">
        <v>7826</v>
      </c>
      <c r="C70" s="107"/>
    </row>
    <row r="71" spans="1:3" x14ac:dyDescent="0.2">
      <c r="A71" s="100" t="s">
        <v>7827</v>
      </c>
      <c r="B71" s="101" t="s">
        <v>7828</v>
      </c>
      <c r="C71" s="107"/>
    </row>
    <row r="72" spans="1:3" x14ac:dyDescent="0.2">
      <c r="A72" s="100" t="s">
        <v>7829</v>
      </c>
      <c r="B72" s="101" t="s">
        <v>7830</v>
      </c>
      <c r="C72" s="107"/>
    </row>
    <row r="73" spans="1:3" x14ac:dyDescent="0.2">
      <c r="A73" s="100" t="s">
        <v>7831</v>
      </c>
      <c r="B73" s="101" t="s">
        <v>7832</v>
      </c>
      <c r="C73" s="107"/>
    </row>
    <row r="74" spans="1:3" x14ac:dyDescent="0.2">
      <c r="A74" s="100" t="s">
        <v>7833</v>
      </c>
      <c r="B74" s="101" t="s">
        <v>7834</v>
      </c>
      <c r="C74" s="107"/>
    </row>
    <row r="75" spans="1:3" x14ac:dyDescent="0.2">
      <c r="A75" s="100" t="s">
        <v>7835</v>
      </c>
      <c r="B75" s="101" t="s">
        <v>7836</v>
      </c>
      <c r="C75" s="107"/>
    </row>
    <row r="76" spans="1:3" x14ac:dyDescent="0.2">
      <c r="A76" s="100" t="s">
        <v>7837</v>
      </c>
      <c r="B76" s="101" t="s">
        <v>7838</v>
      </c>
      <c r="C76" s="107"/>
    </row>
    <row r="77" spans="1:3" x14ac:dyDescent="0.2">
      <c r="A77" s="100" t="s">
        <v>7839</v>
      </c>
      <c r="B77" s="101" t="s">
        <v>7840</v>
      </c>
      <c r="C77" s="107"/>
    </row>
    <row r="78" spans="1:3" x14ac:dyDescent="0.2">
      <c r="A78" s="100" t="s">
        <v>7841</v>
      </c>
      <c r="B78" s="101" t="s">
        <v>7842</v>
      </c>
      <c r="C78" s="107"/>
    </row>
    <row r="79" spans="1:3" x14ac:dyDescent="0.2">
      <c r="A79" s="100" t="s">
        <v>7843</v>
      </c>
      <c r="B79" s="101" t="s">
        <v>7844</v>
      </c>
      <c r="C79" s="107"/>
    </row>
    <row r="80" spans="1:3" x14ac:dyDescent="0.2">
      <c r="A80" s="100" t="s">
        <v>7845</v>
      </c>
      <c r="B80" s="101" t="s">
        <v>7846</v>
      </c>
      <c r="C80" s="107"/>
    </row>
    <row r="81" spans="1:3" x14ac:dyDescent="0.2">
      <c r="A81" s="100" t="s">
        <v>7847</v>
      </c>
      <c r="B81" s="101" t="s">
        <v>7848</v>
      </c>
      <c r="C81" s="107"/>
    </row>
    <row r="82" spans="1:3" x14ac:dyDescent="0.2">
      <c r="A82" s="100" t="s">
        <v>7849</v>
      </c>
      <c r="B82" s="101" t="s">
        <v>7850</v>
      </c>
      <c r="C82" s="107"/>
    </row>
    <row r="83" spans="1:3" x14ac:dyDescent="0.2">
      <c r="A83" s="100" t="s">
        <v>7851</v>
      </c>
      <c r="B83" s="101" t="s">
        <v>7852</v>
      </c>
      <c r="C83" s="107"/>
    </row>
    <row r="84" spans="1:3" x14ac:dyDescent="0.2">
      <c r="A84" s="100" t="s">
        <v>7853</v>
      </c>
      <c r="B84" s="101" t="s">
        <v>7854</v>
      </c>
      <c r="C84" s="107"/>
    </row>
    <row r="85" spans="1:3" x14ac:dyDescent="0.2">
      <c r="A85" s="100" t="s">
        <v>7855</v>
      </c>
      <c r="B85" s="101" t="s">
        <v>7856</v>
      </c>
      <c r="C85" s="107"/>
    </row>
    <row r="86" spans="1:3" x14ac:dyDescent="0.2">
      <c r="A86" s="100" t="s">
        <v>7857</v>
      </c>
      <c r="B86" s="101" t="s">
        <v>7858</v>
      </c>
      <c r="C86" s="107"/>
    </row>
    <row r="87" spans="1:3" x14ac:dyDescent="0.2">
      <c r="A87" s="114" t="s">
        <v>7859</v>
      </c>
      <c r="B87" s="115" t="s">
        <v>7860</v>
      </c>
      <c r="C87" s="116"/>
    </row>
    <row r="88" spans="1:3" x14ac:dyDescent="0.2">
      <c r="A88" s="100" t="s">
        <v>7861</v>
      </c>
      <c r="B88" s="101" t="s">
        <v>7862</v>
      </c>
      <c r="C88" s="107"/>
    </row>
    <row r="89" spans="1:3" x14ac:dyDescent="0.2">
      <c r="A89" s="100" t="s">
        <v>7863</v>
      </c>
      <c r="B89" s="101" t="s">
        <v>7864</v>
      </c>
      <c r="C89" s="107"/>
    </row>
    <row r="90" spans="1:3" x14ac:dyDescent="0.2">
      <c r="A90" s="100" t="s">
        <v>7865</v>
      </c>
      <c r="B90" s="101" t="s">
        <v>7866</v>
      </c>
      <c r="C90" s="107"/>
    </row>
    <row r="91" spans="1:3" x14ac:dyDescent="0.2">
      <c r="A91" s="100" t="s">
        <v>7867</v>
      </c>
      <c r="B91" s="101" t="s">
        <v>7868</v>
      </c>
      <c r="C91" s="107"/>
    </row>
    <row r="92" spans="1:3" x14ac:dyDescent="0.2">
      <c r="A92" s="100" t="s">
        <v>7869</v>
      </c>
      <c r="B92" s="101" t="s">
        <v>7870</v>
      </c>
      <c r="C92" s="107"/>
    </row>
    <row r="93" spans="1:3" x14ac:dyDescent="0.2">
      <c r="A93" s="100" t="s">
        <v>7871</v>
      </c>
      <c r="B93" s="101" t="s">
        <v>7872</v>
      </c>
      <c r="C93" s="107"/>
    </row>
    <row r="94" spans="1:3" x14ac:dyDescent="0.2">
      <c r="A94" s="100" t="s">
        <v>7873</v>
      </c>
      <c r="B94" s="101" t="s">
        <v>7874</v>
      </c>
      <c r="C94" s="107"/>
    </row>
    <row r="95" spans="1:3" x14ac:dyDescent="0.2">
      <c r="A95" s="100" t="s">
        <v>7875</v>
      </c>
      <c r="B95" s="101" t="s">
        <v>7876</v>
      </c>
      <c r="C95" s="107"/>
    </row>
    <row r="96" spans="1:3" x14ac:dyDescent="0.2">
      <c r="A96" s="100" t="s">
        <v>7877</v>
      </c>
      <c r="B96" s="101" t="s">
        <v>7878</v>
      </c>
      <c r="C96" s="107"/>
    </row>
    <row r="97" spans="1:3" x14ac:dyDescent="0.2">
      <c r="A97" s="100" t="s">
        <v>7879</v>
      </c>
      <c r="B97" s="101" t="s">
        <v>7880</v>
      </c>
      <c r="C97" s="107"/>
    </row>
    <row r="98" spans="1:3" x14ac:dyDescent="0.2">
      <c r="A98" s="100" t="s">
        <v>7881</v>
      </c>
      <c r="B98" s="101" t="s">
        <v>7882</v>
      </c>
      <c r="C98" s="107"/>
    </row>
    <row r="99" spans="1:3" x14ac:dyDescent="0.2">
      <c r="A99" s="100" t="s">
        <v>7883</v>
      </c>
      <c r="B99" s="101" t="s">
        <v>7884</v>
      </c>
      <c r="C99" s="107"/>
    </row>
    <row r="100" spans="1:3" x14ac:dyDescent="0.2">
      <c r="A100" s="100" t="s">
        <v>7885</v>
      </c>
      <c r="B100" s="101" t="s">
        <v>7886</v>
      </c>
      <c r="C100" s="107"/>
    </row>
    <row r="101" spans="1:3" x14ac:dyDescent="0.2">
      <c r="A101" s="100" t="s">
        <v>7887</v>
      </c>
      <c r="B101" s="101" t="s">
        <v>7888</v>
      </c>
      <c r="C101" s="107"/>
    </row>
    <row r="102" spans="1:3" x14ac:dyDescent="0.2">
      <c r="A102" s="100" t="s">
        <v>7889</v>
      </c>
      <c r="B102" s="101" t="s">
        <v>7890</v>
      </c>
      <c r="C102" s="107"/>
    </row>
    <row r="103" spans="1:3" x14ac:dyDescent="0.2">
      <c r="A103" s="100" t="s">
        <v>7891</v>
      </c>
      <c r="B103" s="101" t="s">
        <v>7892</v>
      </c>
      <c r="C103" s="107"/>
    </row>
    <row r="104" spans="1:3" x14ac:dyDescent="0.2">
      <c r="A104" s="100" t="s">
        <v>7893</v>
      </c>
      <c r="B104" s="101" t="s">
        <v>7894</v>
      </c>
      <c r="C104" s="107"/>
    </row>
    <row r="105" spans="1:3" x14ac:dyDescent="0.2">
      <c r="A105" s="100" t="s">
        <v>7895</v>
      </c>
      <c r="B105" s="101" t="s">
        <v>7896</v>
      </c>
      <c r="C105" s="107"/>
    </row>
    <row r="106" spans="1:3" x14ac:dyDescent="0.2">
      <c r="A106" s="100" t="s">
        <v>7897</v>
      </c>
      <c r="B106" s="101" t="s">
        <v>7898</v>
      </c>
      <c r="C106" s="107"/>
    </row>
    <row r="107" spans="1:3" x14ac:dyDescent="0.2">
      <c r="A107" s="100" t="s">
        <v>7899</v>
      </c>
      <c r="B107" s="101" t="s">
        <v>7900</v>
      </c>
      <c r="C107" s="107"/>
    </row>
    <row r="108" spans="1:3" x14ac:dyDescent="0.2">
      <c r="A108" s="100" t="s">
        <v>7901</v>
      </c>
      <c r="B108" s="101" t="s">
        <v>7902</v>
      </c>
      <c r="C108" s="107"/>
    </row>
    <row r="109" spans="1:3" x14ac:dyDescent="0.2">
      <c r="A109" s="100" t="s">
        <v>7903</v>
      </c>
      <c r="B109" s="101" t="s">
        <v>7904</v>
      </c>
      <c r="C109" s="107"/>
    </row>
    <row r="110" spans="1:3" x14ac:dyDescent="0.2">
      <c r="A110" s="100" t="s">
        <v>7905</v>
      </c>
      <c r="B110" s="101" t="s">
        <v>7906</v>
      </c>
      <c r="C110" s="107"/>
    </row>
    <row r="111" spans="1:3" x14ac:dyDescent="0.2">
      <c r="A111" s="100">
        <v>12008</v>
      </c>
      <c r="B111" s="101" t="s">
        <v>7907</v>
      </c>
      <c r="C111" s="107"/>
    </row>
    <row r="112" spans="1:3" x14ac:dyDescent="0.2">
      <c r="A112" s="100">
        <v>13002</v>
      </c>
      <c r="B112" s="101" t="s">
        <v>7908</v>
      </c>
      <c r="C112" s="107"/>
    </row>
    <row r="113" spans="1:3" x14ac:dyDescent="0.2">
      <c r="A113" s="100">
        <v>13003</v>
      </c>
      <c r="B113" s="101" t="s">
        <v>7909</v>
      </c>
      <c r="C113" s="107"/>
    </row>
    <row r="114" spans="1:3" x14ac:dyDescent="0.2">
      <c r="A114" s="100">
        <v>13004</v>
      </c>
      <c r="B114" s="101" t="s">
        <v>7910</v>
      </c>
      <c r="C114" s="107"/>
    </row>
    <row r="115" spans="1:3" x14ac:dyDescent="0.2">
      <c r="A115" s="100">
        <v>13006</v>
      </c>
      <c r="B115" s="101" t="s">
        <v>7911</v>
      </c>
      <c r="C115" s="107"/>
    </row>
    <row r="116" spans="1:3" x14ac:dyDescent="0.2">
      <c r="A116" s="100">
        <v>13007</v>
      </c>
      <c r="B116" s="101" t="s">
        <v>7912</v>
      </c>
      <c r="C116" s="107"/>
    </row>
    <row r="117" spans="1:3" x14ac:dyDescent="0.2">
      <c r="A117" s="100">
        <v>13008</v>
      </c>
      <c r="B117" s="101" t="s">
        <v>7913</v>
      </c>
      <c r="C117" s="107"/>
    </row>
    <row r="118" spans="1:3" x14ac:dyDescent="0.2">
      <c r="A118" s="100">
        <v>13009</v>
      </c>
      <c r="B118" s="101" t="s">
        <v>7914</v>
      </c>
      <c r="C118" s="107"/>
    </row>
    <row r="119" spans="1:3" x14ac:dyDescent="0.2">
      <c r="A119" s="100" t="s">
        <v>7915</v>
      </c>
      <c r="B119" s="101" t="s">
        <v>7916</v>
      </c>
      <c r="C119" s="107"/>
    </row>
    <row r="120" spans="1:3" x14ac:dyDescent="0.2">
      <c r="A120" s="100" t="s">
        <v>7917</v>
      </c>
      <c r="B120" s="101" t="s">
        <v>7918</v>
      </c>
      <c r="C120" s="107"/>
    </row>
    <row r="121" spans="1:3" x14ac:dyDescent="0.2">
      <c r="A121" s="100">
        <v>13013</v>
      </c>
      <c r="B121" s="101" t="s">
        <v>7919</v>
      </c>
      <c r="C121" s="107"/>
    </row>
    <row r="122" spans="1:3" x14ac:dyDescent="0.2">
      <c r="A122" s="100">
        <v>15002</v>
      </c>
      <c r="B122" s="101" t="s">
        <v>7920</v>
      </c>
      <c r="C122" s="107"/>
    </row>
    <row r="123" spans="1:3" x14ac:dyDescent="0.2">
      <c r="A123" s="100">
        <v>15003</v>
      </c>
      <c r="B123" s="101" t="s">
        <v>7921</v>
      </c>
      <c r="C123" s="107"/>
    </row>
    <row r="124" spans="1:3" x14ac:dyDescent="0.2">
      <c r="A124" s="100">
        <v>15004</v>
      </c>
      <c r="B124" s="101" t="s">
        <v>7922</v>
      </c>
      <c r="C124" s="107"/>
    </row>
    <row r="125" spans="1:3" x14ac:dyDescent="0.2">
      <c r="A125" s="100">
        <v>15005</v>
      </c>
      <c r="B125" s="101" t="s">
        <v>7923</v>
      </c>
      <c r="C125" s="107"/>
    </row>
    <row r="126" spans="1:3" x14ac:dyDescent="0.2">
      <c r="A126" s="100">
        <v>15006</v>
      </c>
      <c r="B126" s="101" t="s">
        <v>7924</v>
      </c>
      <c r="C126" s="107"/>
    </row>
    <row r="127" spans="1:3" x14ac:dyDescent="0.2">
      <c r="A127" s="100">
        <v>15007</v>
      </c>
      <c r="B127" s="101" t="s">
        <v>7925</v>
      </c>
      <c r="C127" s="107"/>
    </row>
    <row r="128" spans="1:3" x14ac:dyDescent="0.2">
      <c r="A128" s="100">
        <v>15008</v>
      </c>
      <c r="B128" s="101" t="s">
        <v>7926</v>
      </c>
      <c r="C128" s="107"/>
    </row>
    <row r="129" spans="1:3" x14ac:dyDescent="0.2">
      <c r="A129" s="100">
        <v>16002</v>
      </c>
      <c r="B129" s="101" t="s">
        <v>7927</v>
      </c>
      <c r="C129" s="107"/>
    </row>
    <row r="130" spans="1:3" x14ac:dyDescent="0.2">
      <c r="A130" s="100">
        <v>16003</v>
      </c>
      <c r="B130" s="101" t="s">
        <v>7928</v>
      </c>
      <c r="C130" s="107"/>
    </row>
    <row r="131" spans="1:3" x14ac:dyDescent="0.2">
      <c r="A131" s="100">
        <v>16004</v>
      </c>
      <c r="B131" s="101" t="s">
        <v>7929</v>
      </c>
      <c r="C131" s="107"/>
    </row>
    <row r="132" spans="1:3" x14ac:dyDescent="0.2">
      <c r="A132" s="100">
        <v>16005</v>
      </c>
      <c r="B132" s="101" t="s">
        <v>7930</v>
      </c>
      <c r="C132" s="107"/>
    </row>
    <row r="133" spans="1:3" x14ac:dyDescent="0.2">
      <c r="A133" s="100">
        <v>16006</v>
      </c>
      <c r="B133" s="101" t="s">
        <v>7931</v>
      </c>
      <c r="C133" s="107"/>
    </row>
    <row r="134" spans="1:3" x14ac:dyDescent="0.2">
      <c r="A134" s="100">
        <v>16007</v>
      </c>
      <c r="B134" s="101" t="s">
        <v>7932</v>
      </c>
      <c r="C134" s="107"/>
    </row>
    <row r="135" spans="1:3" x14ac:dyDescent="0.2">
      <c r="A135" s="100">
        <v>16008</v>
      </c>
      <c r="B135" s="101" t="s">
        <v>7933</v>
      </c>
      <c r="C135" s="107"/>
    </row>
    <row r="136" spans="1:3" x14ac:dyDescent="0.2">
      <c r="A136" s="100">
        <v>16009</v>
      </c>
      <c r="B136" s="101" t="s">
        <v>7934</v>
      </c>
      <c r="C136" s="107"/>
    </row>
    <row r="137" spans="1:3" x14ac:dyDescent="0.2">
      <c r="A137" s="100">
        <v>16010</v>
      </c>
      <c r="B137" s="101" t="s">
        <v>7935</v>
      </c>
      <c r="C137" s="107"/>
    </row>
    <row r="138" spans="1:3" x14ac:dyDescent="0.2">
      <c r="A138" s="100">
        <v>16011</v>
      </c>
      <c r="B138" s="101" t="s">
        <v>7936</v>
      </c>
      <c r="C138" s="107"/>
    </row>
    <row r="139" spans="1:3" x14ac:dyDescent="0.2">
      <c r="A139" s="100" t="s">
        <v>7937</v>
      </c>
      <c r="B139" s="101" t="s">
        <v>7938</v>
      </c>
      <c r="C139" s="107"/>
    </row>
    <row r="140" spans="1:3" x14ac:dyDescent="0.2">
      <c r="A140" s="100">
        <v>16014</v>
      </c>
      <c r="B140" s="101" t="s">
        <v>7939</v>
      </c>
      <c r="C140" s="107"/>
    </row>
    <row r="141" spans="1:3" x14ac:dyDescent="0.2">
      <c r="A141" s="100">
        <v>17002</v>
      </c>
      <c r="B141" s="101" t="s">
        <v>7940</v>
      </c>
      <c r="C141" s="107"/>
    </row>
    <row r="142" spans="1:3" x14ac:dyDescent="0.2">
      <c r="A142" s="100">
        <v>17003</v>
      </c>
      <c r="B142" s="101" t="s">
        <v>7941</v>
      </c>
      <c r="C142" s="107"/>
    </row>
    <row r="143" spans="1:3" x14ac:dyDescent="0.2">
      <c r="A143" s="100">
        <v>17004</v>
      </c>
      <c r="B143" s="101" t="s">
        <v>7942</v>
      </c>
      <c r="C143" s="107"/>
    </row>
    <row r="144" spans="1:3" x14ac:dyDescent="0.2">
      <c r="A144" s="100">
        <v>17005</v>
      </c>
      <c r="B144" s="101" t="s">
        <v>7943</v>
      </c>
      <c r="C144" s="107"/>
    </row>
    <row r="145" spans="1:3" x14ac:dyDescent="0.2">
      <c r="A145" s="100">
        <v>17006</v>
      </c>
      <c r="B145" s="101" t="s">
        <v>7944</v>
      </c>
      <c r="C145" s="107"/>
    </row>
    <row r="146" spans="1:3" x14ac:dyDescent="0.2">
      <c r="A146" s="100" t="s">
        <v>7945</v>
      </c>
      <c r="B146" s="101" t="s">
        <v>7946</v>
      </c>
      <c r="C146" s="107"/>
    </row>
    <row r="147" spans="1:3" x14ac:dyDescent="0.2">
      <c r="A147" s="100">
        <v>18002</v>
      </c>
      <c r="B147" s="101" t="s">
        <v>7947</v>
      </c>
      <c r="C147" s="107"/>
    </row>
    <row r="148" spans="1:3" x14ac:dyDescent="0.2">
      <c r="A148" s="100">
        <v>18003</v>
      </c>
      <c r="B148" s="101" t="s">
        <v>7948</v>
      </c>
      <c r="C148" s="107"/>
    </row>
    <row r="149" spans="1:3" x14ac:dyDescent="0.2">
      <c r="A149" s="100">
        <v>18004</v>
      </c>
      <c r="B149" s="101" t="s">
        <v>7949</v>
      </c>
      <c r="C149" s="107"/>
    </row>
    <row r="150" spans="1:3" x14ac:dyDescent="0.2">
      <c r="A150" s="100">
        <v>18005</v>
      </c>
      <c r="B150" s="101" t="s">
        <v>7950</v>
      </c>
      <c r="C150" s="107"/>
    </row>
    <row r="151" spans="1:3" x14ac:dyDescent="0.2">
      <c r="A151" s="100">
        <v>18006</v>
      </c>
      <c r="B151" s="101" t="s">
        <v>7951</v>
      </c>
      <c r="C151" s="107"/>
    </row>
    <row r="152" spans="1:3" x14ac:dyDescent="0.2">
      <c r="A152" s="100" t="s">
        <v>7952</v>
      </c>
      <c r="B152" s="101" t="s">
        <v>7953</v>
      </c>
      <c r="C152" s="107"/>
    </row>
    <row r="153" spans="1:3" x14ac:dyDescent="0.2">
      <c r="A153" s="100">
        <v>18008</v>
      </c>
      <c r="B153" s="101" t="s">
        <v>7954</v>
      </c>
      <c r="C153" s="107"/>
    </row>
    <row r="154" spans="1:3" x14ac:dyDescent="0.2">
      <c r="A154" s="100" t="s">
        <v>7955</v>
      </c>
      <c r="B154" s="101" t="s">
        <v>7956</v>
      </c>
      <c r="C154" s="107"/>
    </row>
    <row r="155" spans="1:3" x14ac:dyDescent="0.2">
      <c r="A155" s="100" t="s">
        <v>7957</v>
      </c>
      <c r="B155" s="101" t="s">
        <v>7958</v>
      </c>
      <c r="C155" s="107"/>
    </row>
    <row r="156" spans="1:3" x14ac:dyDescent="0.2">
      <c r="A156" s="100">
        <v>20002</v>
      </c>
      <c r="B156" s="101" t="s">
        <v>7959</v>
      </c>
      <c r="C156" s="107"/>
    </row>
    <row r="157" spans="1:3" x14ac:dyDescent="0.2">
      <c r="A157" s="100">
        <v>20003</v>
      </c>
      <c r="B157" s="101" t="s">
        <v>7960</v>
      </c>
      <c r="C157" s="107"/>
    </row>
    <row r="158" spans="1:3" x14ac:dyDescent="0.2">
      <c r="A158" s="100">
        <v>20004</v>
      </c>
      <c r="B158" s="101" t="s">
        <v>7961</v>
      </c>
      <c r="C158" s="107"/>
    </row>
    <row r="159" spans="1:3" x14ac:dyDescent="0.2">
      <c r="A159" s="100">
        <v>20006</v>
      </c>
      <c r="B159" s="101" t="s">
        <v>7962</v>
      </c>
      <c r="C159" s="107"/>
    </row>
    <row r="160" spans="1:3" x14ac:dyDescent="0.2">
      <c r="A160" s="100">
        <v>20301</v>
      </c>
      <c r="B160" s="101" t="s">
        <v>7963</v>
      </c>
      <c r="C160" s="107"/>
    </row>
    <row r="161" spans="1:3" x14ac:dyDescent="0.2">
      <c r="A161" s="100" t="s">
        <v>7964</v>
      </c>
      <c r="B161" s="101" t="s">
        <v>7965</v>
      </c>
      <c r="C161" s="107"/>
    </row>
    <row r="162" spans="1:3" x14ac:dyDescent="0.2">
      <c r="A162" s="100" t="s">
        <v>7966</v>
      </c>
      <c r="B162" s="101" t="s">
        <v>7967</v>
      </c>
      <c r="C162" s="107"/>
    </row>
    <row r="163" spans="1:3" x14ac:dyDescent="0.2">
      <c r="A163" s="100">
        <v>20309</v>
      </c>
      <c r="B163" s="101" t="s">
        <v>7968</v>
      </c>
      <c r="C163" s="107"/>
    </row>
    <row r="164" spans="1:3" x14ac:dyDescent="0.2">
      <c r="A164" s="100">
        <v>20310</v>
      </c>
      <c r="B164" s="101" t="s">
        <v>7969</v>
      </c>
      <c r="C164" s="107"/>
    </row>
    <row r="165" spans="1:3" x14ac:dyDescent="0.2">
      <c r="A165" s="100" t="s">
        <v>7970</v>
      </c>
      <c r="B165" s="101" t="s">
        <v>7971</v>
      </c>
      <c r="C165" s="107"/>
    </row>
    <row r="166" spans="1:3" x14ac:dyDescent="0.2">
      <c r="A166" s="100" t="s">
        <v>7972</v>
      </c>
      <c r="B166" s="101" t="s">
        <v>7973</v>
      </c>
      <c r="C166" s="107"/>
    </row>
    <row r="167" spans="1:3" x14ac:dyDescent="0.2">
      <c r="A167" s="100">
        <v>21002</v>
      </c>
      <c r="B167" s="101" t="s">
        <v>7974</v>
      </c>
      <c r="C167" s="107"/>
    </row>
    <row r="168" spans="1:3" x14ac:dyDescent="0.2">
      <c r="A168" s="100">
        <v>21003</v>
      </c>
      <c r="B168" s="101" t="s">
        <v>7975</v>
      </c>
      <c r="C168" s="107"/>
    </row>
    <row r="169" spans="1:3" x14ac:dyDescent="0.2">
      <c r="A169" s="100">
        <v>21004</v>
      </c>
      <c r="B169" s="101" t="s">
        <v>7976</v>
      </c>
      <c r="C169" s="107"/>
    </row>
    <row r="170" spans="1:3" x14ac:dyDescent="0.2">
      <c r="A170" s="100">
        <v>21005</v>
      </c>
      <c r="B170" s="101" t="s">
        <v>7977</v>
      </c>
      <c r="C170" s="107"/>
    </row>
    <row r="171" spans="1:3" x14ac:dyDescent="0.2">
      <c r="A171" s="100">
        <v>21006</v>
      </c>
      <c r="B171" s="101" t="s">
        <v>7978</v>
      </c>
      <c r="C171" s="107"/>
    </row>
    <row r="172" spans="1:3" x14ac:dyDescent="0.2">
      <c r="A172" s="100">
        <v>21007</v>
      </c>
      <c r="B172" s="101" t="s">
        <v>7979</v>
      </c>
      <c r="C172" s="107"/>
    </row>
    <row r="173" spans="1:3" x14ac:dyDescent="0.2">
      <c r="A173" s="100">
        <v>21008</v>
      </c>
      <c r="B173" s="101" t="s">
        <v>7980</v>
      </c>
      <c r="C173" s="107"/>
    </row>
    <row r="174" spans="1:3" x14ac:dyDescent="0.2">
      <c r="A174" s="100">
        <v>21009</v>
      </c>
      <c r="B174" s="101" t="s">
        <v>7981</v>
      </c>
      <c r="C174" s="107"/>
    </row>
    <row r="175" spans="1:3" x14ac:dyDescent="0.2">
      <c r="A175" s="100">
        <v>21010</v>
      </c>
      <c r="B175" s="101" t="s">
        <v>7982</v>
      </c>
      <c r="C175" s="107"/>
    </row>
    <row r="176" spans="1:3" x14ac:dyDescent="0.2">
      <c r="A176" s="100">
        <v>21011</v>
      </c>
      <c r="B176" s="101" t="s">
        <v>7983</v>
      </c>
      <c r="C176" s="107"/>
    </row>
    <row r="177" spans="1:3" x14ac:dyDescent="0.2">
      <c r="A177" s="100" t="s">
        <v>7984</v>
      </c>
      <c r="B177" s="101" t="s">
        <v>7985</v>
      </c>
      <c r="C177" s="107"/>
    </row>
    <row r="178" spans="1:3" x14ac:dyDescent="0.2">
      <c r="A178" s="100">
        <v>21013</v>
      </c>
      <c r="B178" s="101" t="s">
        <v>7986</v>
      </c>
      <c r="C178" s="107"/>
    </row>
    <row r="179" spans="1:3" x14ac:dyDescent="0.2">
      <c r="A179" s="100">
        <v>21014</v>
      </c>
      <c r="B179" s="101" t="s">
        <v>7987</v>
      </c>
      <c r="C179" s="107"/>
    </row>
    <row r="180" spans="1:3" x14ac:dyDescent="0.2">
      <c r="A180" s="100" t="s">
        <v>7988</v>
      </c>
      <c r="B180" s="101" t="s">
        <v>7989</v>
      </c>
      <c r="C180" s="107"/>
    </row>
    <row r="181" spans="1:3" x14ac:dyDescent="0.2">
      <c r="A181" s="100" t="s">
        <v>7990</v>
      </c>
      <c r="B181" s="101" t="s">
        <v>7991</v>
      </c>
      <c r="C181" s="107"/>
    </row>
    <row r="182" spans="1:3" x14ac:dyDescent="0.2">
      <c r="A182" s="100">
        <v>21017</v>
      </c>
      <c r="B182" s="101" t="s">
        <v>7992</v>
      </c>
      <c r="C182" s="107"/>
    </row>
    <row r="183" spans="1:3" x14ac:dyDescent="0.2">
      <c r="A183" s="100">
        <v>22002</v>
      </c>
      <c r="B183" s="101" t="s">
        <v>7993</v>
      </c>
      <c r="C183" s="107"/>
    </row>
    <row r="184" spans="1:3" x14ac:dyDescent="0.2">
      <c r="A184" s="100">
        <v>22003</v>
      </c>
      <c r="B184" s="101" t="s">
        <v>7994</v>
      </c>
      <c r="C184" s="107"/>
    </row>
    <row r="185" spans="1:3" x14ac:dyDescent="0.2">
      <c r="A185" s="100">
        <v>22004</v>
      </c>
      <c r="B185" s="101" t="s">
        <v>7995</v>
      </c>
      <c r="C185" s="107"/>
    </row>
    <row r="186" spans="1:3" x14ac:dyDescent="0.2">
      <c r="A186" s="100">
        <v>22005</v>
      </c>
      <c r="B186" s="101" t="s">
        <v>7996</v>
      </c>
      <c r="C186" s="107"/>
    </row>
    <row r="187" spans="1:3" x14ac:dyDescent="0.2">
      <c r="A187" s="100">
        <v>22006</v>
      </c>
      <c r="B187" s="101" t="s">
        <v>7997</v>
      </c>
      <c r="C187" s="107"/>
    </row>
    <row r="188" spans="1:3" x14ac:dyDescent="0.2">
      <c r="A188" s="100">
        <v>22007</v>
      </c>
      <c r="B188" s="101" t="s">
        <v>7998</v>
      </c>
      <c r="C188" s="107"/>
    </row>
    <row r="189" spans="1:3" x14ac:dyDescent="0.2">
      <c r="A189" s="100">
        <v>22008</v>
      </c>
      <c r="B189" s="101" t="s">
        <v>7999</v>
      </c>
      <c r="C189" s="107"/>
    </row>
    <row r="190" spans="1:3" x14ac:dyDescent="0.2">
      <c r="A190" s="100">
        <v>23002</v>
      </c>
      <c r="B190" s="101" t="s">
        <v>8000</v>
      </c>
      <c r="C190" s="107"/>
    </row>
    <row r="191" spans="1:3" x14ac:dyDescent="0.2">
      <c r="A191" s="100">
        <v>23003</v>
      </c>
      <c r="B191" s="101" t="s">
        <v>8001</v>
      </c>
      <c r="C191" s="107"/>
    </row>
    <row r="192" spans="1:3" x14ac:dyDescent="0.2">
      <c r="A192" s="100">
        <v>23004</v>
      </c>
      <c r="B192" s="101" t="s">
        <v>8002</v>
      </c>
      <c r="C192" s="107"/>
    </row>
    <row r="193" spans="1:3" x14ac:dyDescent="0.2">
      <c r="A193" s="100">
        <v>23005</v>
      </c>
      <c r="B193" s="101" t="s">
        <v>8003</v>
      </c>
      <c r="C193" s="107"/>
    </row>
    <row r="194" spans="1:3" x14ac:dyDescent="0.2">
      <c r="A194" s="100">
        <v>23006</v>
      </c>
      <c r="B194" s="101" t="s">
        <v>8004</v>
      </c>
      <c r="C194" s="107"/>
    </row>
    <row r="195" spans="1:3" x14ac:dyDescent="0.2">
      <c r="A195" s="100">
        <v>23007</v>
      </c>
      <c r="B195" s="101" t="s">
        <v>8005</v>
      </c>
      <c r="C195" s="107"/>
    </row>
    <row r="196" spans="1:3" x14ac:dyDescent="0.2">
      <c r="A196" s="100">
        <v>23008</v>
      </c>
      <c r="B196" s="101" t="s">
        <v>8006</v>
      </c>
      <c r="C196" s="107"/>
    </row>
    <row r="197" spans="1:3" x14ac:dyDescent="0.2">
      <c r="A197" s="100">
        <v>23009</v>
      </c>
      <c r="B197" s="101" t="s">
        <v>8007</v>
      </c>
      <c r="C197" s="107"/>
    </row>
    <row r="198" spans="1:3" x14ac:dyDescent="0.2">
      <c r="A198" s="100">
        <v>23010</v>
      </c>
      <c r="B198" s="101" t="s">
        <v>8008</v>
      </c>
      <c r="C198" s="107"/>
    </row>
    <row r="199" spans="1:3" x14ac:dyDescent="0.2">
      <c r="A199" s="100">
        <v>23011</v>
      </c>
      <c r="B199" s="101" t="s">
        <v>8009</v>
      </c>
      <c r="C199" s="107"/>
    </row>
    <row r="200" spans="1:3" x14ac:dyDescent="0.2">
      <c r="A200" s="100">
        <v>23012</v>
      </c>
      <c r="B200" s="101" t="s">
        <v>8010</v>
      </c>
      <c r="C200" s="107"/>
    </row>
    <row r="201" spans="1:3" x14ac:dyDescent="0.2">
      <c r="A201" s="100">
        <v>23013</v>
      </c>
      <c r="B201" s="101" t="s">
        <v>8011</v>
      </c>
      <c r="C201" s="107"/>
    </row>
    <row r="202" spans="1:3" x14ac:dyDescent="0.2">
      <c r="A202" s="100">
        <v>23014</v>
      </c>
      <c r="B202" s="101" t="s">
        <v>8012</v>
      </c>
      <c r="C202" s="107"/>
    </row>
    <row r="203" spans="1:3" x14ac:dyDescent="0.2">
      <c r="A203" s="100">
        <v>23015</v>
      </c>
      <c r="B203" s="101" t="s">
        <v>8013</v>
      </c>
      <c r="C203" s="107"/>
    </row>
    <row r="204" spans="1:3" x14ac:dyDescent="0.2">
      <c r="A204" s="100">
        <v>23016</v>
      </c>
      <c r="B204" s="101" t="s">
        <v>8014</v>
      </c>
      <c r="C204" s="107"/>
    </row>
    <row r="205" spans="1:3" x14ac:dyDescent="0.2">
      <c r="A205" s="100">
        <v>23017</v>
      </c>
      <c r="B205" s="101" t="s">
        <v>8015</v>
      </c>
      <c r="C205" s="107"/>
    </row>
    <row r="206" spans="1:3" x14ac:dyDescent="0.2">
      <c r="A206" s="100">
        <v>23018</v>
      </c>
      <c r="B206" s="101" t="s">
        <v>8016</v>
      </c>
      <c r="C206" s="107"/>
    </row>
    <row r="207" spans="1:3" x14ac:dyDescent="0.2">
      <c r="A207" s="100">
        <v>23019</v>
      </c>
      <c r="B207" s="101" t="s">
        <v>8017</v>
      </c>
      <c r="C207" s="107"/>
    </row>
    <row r="208" spans="1:3" x14ac:dyDescent="0.2">
      <c r="A208" s="100">
        <v>23020</v>
      </c>
      <c r="B208" s="101" t="s">
        <v>8018</v>
      </c>
      <c r="C208" s="107"/>
    </row>
    <row r="209" spans="1:3" x14ac:dyDescent="0.2">
      <c r="A209" s="100">
        <v>23021</v>
      </c>
      <c r="B209" s="101" t="s">
        <v>8019</v>
      </c>
      <c r="C209" s="107"/>
    </row>
    <row r="210" spans="1:3" x14ac:dyDescent="0.2">
      <c r="A210" s="100">
        <v>23022</v>
      </c>
      <c r="B210" s="101" t="s">
        <v>8020</v>
      </c>
      <c r="C210" s="107"/>
    </row>
    <row r="211" spans="1:3" x14ac:dyDescent="0.2">
      <c r="A211" s="100">
        <v>23023</v>
      </c>
      <c r="B211" s="101" t="s">
        <v>8021</v>
      </c>
      <c r="C211" s="107"/>
    </row>
    <row r="212" spans="1:3" x14ac:dyDescent="0.2">
      <c r="A212" s="100">
        <v>23024</v>
      </c>
      <c r="B212" s="101" t="s">
        <v>8022</v>
      </c>
      <c r="C212" s="107"/>
    </row>
    <row r="213" spans="1:3" x14ac:dyDescent="0.2">
      <c r="A213" s="100">
        <v>23025</v>
      </c>
      <c r="B213" s="101" t="s">
        <v>8023</v>
      </c>
      <c r="C213" s="107"/>
    </row>
    <row r="214" spans="1:3" x14ac:dyDescent="0.2">
      <c r="A214" s="100">
        <v>23026</v>
      </c>
      <c r="B214" s="101" t="s">
        <v>8024</v>
      </c>
      <c r="C214" s="107"/>
    </row>
    <row r="215" spans="1:3" x14ac:dyDescent="0.2">
      <c r="A215" s="100">
        <v>23027</v>
      </c>
      <c r="B215" s="101" t="s">
        <v>8025</v>
      </c>
      <c r="C215" s="107"/>
    </row>
    <row r="216" spans="1:3" x14ac:dyDescent="0.2">
      <c r="A216" s="100">
        <v>23028</v>
      </c>
      <c r="B216" s="101" t="s">
        <v>8026</v>
      </c>
      <c r="C216" s="107"/>
    </row>
    <row r="217" spans="1:3" x14ac:dyDescent="0.2">
      <c r="A217" s="100">
        <v>23029</v>
      </c>
      <c r="B217" s="101" t="s">
        <v>8027</v>
      </c>
      <c r="C217" s="107"/>
    </row>
    <row r="218" spans="1:3" x14ac:dyDescent="0.2">
      <c r="A218" s="100">
        <v>23030</v>
      </c>
      <c r="B218" s="101" t="s">
        <v>8028</v>
      </c>
      <c r="C218" s="107"/>
    </row>
    <row r="219" spans="1:3" x14ac:dyDescent="0.2">
      <c r="A219" s="100">
        <v>23031</v>
      </c>
      <c r="B219" s="101" t="s">
        <v>8029</v>
      </c>
      <c r="C219" s="107"/>
    </row>
    <row r="220" spans="1:3" x14ac:dyDescent="0.2">
      <c r="A220" s="100">
        <v>23032</v>
      </c>
      <c r="B220" s="101" t="s">
        <v>8030</v>
      </c>
      <c r="C220" s="107"/>
    </row>
    <row r="221" spans="1:3" x14ac:dyDescent="0.2">
      <c r="A221" s="100">
        <v>23033</v>
      </c>
      <c r="B221" s="101" t="s">
        <v>8031</v>
      </c>
      <c r="C221" s="107"/>
    </row>
    <row r="222" spans="1:3" x14ac:dyDescent="0.2">
      <c r="A222" s="100">
        <v>23034</v>
      </c>
      <c r="B222" s="101" t="s">
        <v>8032</v>
      </c>
      <c r="C222" s="107"/>
    </row>
    <row r="223" spans="1:3" x14ac:dyDescent="0.2">
      <c r="A223" s="100">
        <v>23035</v>
      </c>
      <c r="B223" s="101" t="s">
        <v>8033</v>
      </c>
      <c r="C223" s="107"/>
    </row>
    <row r="224" spans="1:3" x14ac:dyDescent="0.2">
      <c r="A224" s="100">
        <v>23036</v>
      </c>
      <c r="B224" s="101" t="s">
        <v>8034</v>
      </c>
      <c r="C224" s="107"/>
    </row>
    <row r="225" spans="1:3" x14ac:dyDescent="0.2">
      <c r="A225" s="100">
        <v>23037</v>
      </c>
      <c r="B225" s="101" t="s">
        <v>8035</v>
      </c>
      <c r="C225" s="107"/>
    </row>
    <row r="226" spans="1:3" x14ac:dyDescent="0.2">
      <c r="A226" s="100">
        <v>23038</v>
      </c>
      <c r="B226" s="101" t="s">
        <v>8036</v>
      </c>
      <c r="C226" s="107"/>
    </row>
    <row r="227" spans="1:3" x14ac:dyDescent="0.2">
      <c r="A227" s="100">
        <v>23039</v>
      </c>
      <c r="B227" s="101" t="s">
        <v>8037</v>
      </c>
      <c r="C227" s="107"/>
    </row>
    <row r="228" spans="1:3" x14ac:dyDescent="0.2">
      <c r="A228" s="100">
        <v>23040</v>
      </c>
      <c r="B228" s="101" t="s">
        <v>8038</v>
      </c>
      <c r="C228" s="107"/>
    </row>
    <row r="229" spans="1:3" x14ac:dyDescent="0.2">
      <c r="A229" s="100">
        <v>23041</v>
      </c>
      <c r="B229" s="101" t="s">
        <v>8039</v>
      </c>
      <c r="C229" s="107"/>
    </row>
    <row r="230" spans="1:3" x14ac:dyDescent="0.2">
      <c r="A230" s="100">
        <v>23042</v>
      </c>
      <c r="B230" s="101" t="s">
        <v>8040</v>
      </c>
      <c r="C230" s="107"/>
    </row>
    <row r="231" spans="1:3" x14ac:dyDescent="0.2">
      <c r="A231" s="100">
        <v>23043</v>
      </c>
      <c r="B231" s="101" t="s">
        <v>8041</v>
      </c>
      <c r="C231" s="107"/>
    </row>
    <row r="232" spans="1:3" x14ac:dyDescent="0.2">
      <c r="A232" s="100">
        <v>23044</v>
      </c>
      <c r="B232" s="101" t="s">
        <v>8042</v>
      </c>
      <c r="C232" s="107"/>
    </row>
    <row r="233" spans="1:3" x14ac:dyDescent="0.2">
      <c r="A233" s="100">
        <v>23045</v>
      </c>
      <c r="B233" s="101" t="s">
        <v>8043</v>
      </c>
      <c r="C233" s="107"/>
    </row>
    <row r="234" spans="1:3" x14ac:dyDescent="0.2">
      <c r="A234" s="100">
        <v>23046</v>
      </c>
      <c r="B234" s="101" t="s">
        <v>8044</v>
      </c>
      <c r="C234" s="107"/>
    </row>
    <row r="235" spans="1:3" x14ac:dyDescent="0.2">
      <c r="A235" s="100">
        <v>23047</v>
      </c>
      <c r="B235" s="101" t="s">
        <v>8045</v>
      </c>
      <c r="C235" s="107"/>
    </row>
    <row r="236" spans="1:3" x14ac:dyDescent="0.2">
      <c r="A236" s="100">
        <v>23048</v>
      </c>
      <c r="B236" s="101" t="s">
        <v>8046</v>
      </c>
      <c r="C236" s="107"/>
    </row>
    <row r="237" spans="1:3" x14ac:dyDescent="0.2">
      <c r="A237" s="100">
        <v>23049</v>
      </c>
      <c r="B237" s="101" t="s">
        <v>8047</v>
      </c>
      <c r="C237" s="107"/>
    </row>
    <row r="238" spans="1:3" x14ac:dyDescent="0.2">
      <c r="A238" s="100">
        <v>23050</v>
      </c>
      <c r="B238" s="101" t="s">
        <v>8048</v>
      </c>
      <c r="C238" s="107"/>
    </row>
    <row r="239" spans="1:3" x14ac:dyDescent="0.2">
      <c r="A239" s="100">
        <v>23051</v>
      </c>
      <c r="B239" s="101" t="s">
        <v>8049</v>
      </c>
      <c r="C239" s="107"/>
    </row>
    <row r="240" spans="1:3" x14ac:dyDescent="0.2">
      <c r="A240" s="100">
        <v>23052</v>
      </c>
      <c r="B240" s="101" t="s">
        <v>8050</v>
      </c>
      <c r="C240" s="107"/>
    </row>
    <row r="241" spans="1:3" x14ac:dyDescent="0.2">
      <c r="A241" s="100">
        <v>23053</v>
      </c>
      <c r="B241" s="101" t="s">
        <v>8051</v>
      </c>
      <c r="C241" s="107"/>
    </row>
    <row r="242" spans="1:3" x14ac:dyDescent="0.2">
      <c r="A242" s="100">
        <v>23054</v>
      </c>
      <c r="B242" s="101" t="s">
        <v>8052</v>
      </c>
      <c r="C242" s="107"/>
    </row>
    <row r="243" spans="1:3" x14ac:dyDescent="0.2">
      <c r="A243" s="100">
        <v>23055</v>
      </c>
      <c r="B243" s="101" t="s">
        <v>8053</v>
      </c>
      <c r="C243" s="107"/>
    </row>
    <row r="244" spans="1:3" x14ac:dyDescent="0.2">
      <c r="A244" s="100">
        <v>23056</v>
      </c>
      <c r="B244" s="101" t="s">
        <v>8054</v>
      </c>
      <c r="C244" s="107"/>
    </row>
    <row r="245" spans="1:3" x14ac:dyDescent="0.2">
      <c r="A245" s="100">
        <v>23057</v>
      </c>
      <c r="B245" s="101" t="s">
        <v>8055</v>
      </c>
      <c r="C245" s="107"/>
    </row>
    <row r="246" spans="1:3" x14ac:dyDescent="0.2">
      <c r="A246" s="100">
        <v>23058</v>
      </c>
      <c r="B246" s="101" t="s">
        <v>8056</v>
      </c>
      <c r="C246" s="107"/>
    </row>
    <row r="247" spans="1:3" x14ac:dyDescent="0.2">
      <c r="A247" s="100">
        <v>23059</v>
      </c>
      <c r="B247" s="101" t="s">
        <v>8057</v>
      </c>
      <c r="C247" s="107"/>
    </row>
    <row r="248" spans="1:3" x14ac:dyDescent="0.2">
      <c r="A248" s="100">
        <v>23060</v>
      </c>
      <c r="B248" s="101" t="s">
        <v>8058</v>
      </c>
      <c r="C248" s="107"/>
    </row>
    <row r="249" spans="1:3" x14ac:dyDescent="0.2">
      <c r="A249" s="100">
        <v>23061</v>
      </c>
      <c r="B249" s="101" t="s">
        <v>8059</v>
      </c>
      <c r="C249" s="107"/>
    </row>
    <row r="250" spans="1:3" x14ac:dyDescent="0.2">
      <c r="A250" s="100">
        <v>23062</v>
      </c>
      <c r="B250" s="101" t="s">
        <v>8060</v>
      </c>
      <c r="C250" s="107"/>
    </row>
    <row r="251" spans="1:3" x14ac:dyDescent="0.2">
      <c r="A251" s="100" t="s">
        <v>8061</v>
      </c>
      <c r="B251" s="101" t="s">
        <v>8062</v>
      </c>
      <c r="C251" s="107"/>
    </row>
    <row r="252" spans="1:3" x14ac:dyDescent="0.2">
      <c r="A252" s="100">
        <v>23064</v>
      </c>
      <c r="B252" s="101" t="s">
        <v>8063</v>
      </c>
      <c r="C252" s="107"/>
    </row>
    <row r="253" spans="1:3" x14ac:dyDescent="0.2">
      <c r="A253" s="100">
        <v>23065</v>
      </c>
      <c r="B253" s="101" t="s">
        <v>8064</v>
      </c>
      <c r="C253" s="107"/>
    </row>
    <row r="254" spans="1:3" x14ac:dyDescent="0.2">
      <c r="A254" s="100">
        <v>23066</v>
      </c>
      <c r="B254" s="101" t="s">
        <v>8065</v>
      </c>
      <c r="C254" s="107"/>
    </row>
    <row r="255" spans="1:3" x14ac:dyDescent="0.2">
      <c r="A255" s="100">
        <v>23067</v>
      </c>
      <c r="B255" s="101" t="s">
        <v>8066</v>
      </c>
      <c r="C255" s="107"/>
    </row>
    <row r="256" spans="1:3" x14ac:dyDescent="0.2">
      <c r="A256" s="100">
        <v>23068</v>
      </c>
      <c r="B256" s="101" t="s">
        <v>8067</v>
      </c>
      <c r="C256" s="107"/>
    </row>
    <row r="257" spans="1:3" x14ac:dyDescent="0.2">
      <c r="A257" s="100">
        <v>23069</v>
      </c>
      <c r="B257" s="101" t="s">
        <v>8068</v>
      </c>
      <c r="C257" s="107"/>
    </row>
    <row r="258" spans="1:3" x14ac:dyDescent="0.2">
      <c r="A258" s="100">
        <v>23070</v>
      </c>
      <c r="B258" s="101" t="s">
        <v>8069</v>
      </c>
      <c r="C258" s="107"/>
    </row>
    <row r="259" spans="1:3" x14ac:dyDescent="0.2">
      <c r="A259" s="100">
        <v>23071</v>
      </c>
      <c r="B259" s="101" t="s">
        <v>8070</v>
      </c>
      <c r="C259" s="107"/>
    </row>
    <row r="260" spans="1:3" x14ac:dyDescent="0.2">
      <c r="A260" s="105">
        <v>23072</v>
      </c>
      <c r="B260" s="115" t="s">
        <v>8071</v>
      </c>
      <c r="C260" s="116"/>
    </row>
    <row r="261" spans="1:3" x14ac:dyDescent="0.2">
      <c r="A261" s="100">
        <v>23073</v>
      </c>
      <c r="B261" s="101" t="s">
        <v>8072</v>
      </c>
      <c r="C261" s="107"/>
    </row>
    <row r="262" spans="1:3" x14ac:dyDescent="0.2">
      <c r="A262" s="105">
        <v>23074</v>
      </c>
      <c r="B262" s="115" t="s">
        <v>8073</v>
      </c>
      <c r="C262" s="116"/>
    </row>
    <row r="263" spans="1:3" x14ac:dyDescent="0.2">
      <c r="A263" s="105">
        <v>23075</v>
      </c>
      <c r="B263" s="115" t="s">
        <v>8074</v>
      </c>
      <c r="C263" s="116"/>
    </row>
    <row r="264" spans="1:3" x14ac:dyDescent="0.2">
      <c r="A264" s="105">
        <v>23076</v>
      </c>
      <c r="B264" s="115" t="s">
        <v>8075</v>
      </c>
      <c r="C264" s="116"/>
    </row>
    <row r="265" spans="1:3" x14ac:dyDescent="0.2">
      <c r="A265" s="105">
        <v>23077</v>
      </c>
      <c r="B265" s="115" t="s">
        <v>8076</v>
      </c>
      <c r="C265" s="116"/>
    </row>
    <row r="266" spans="1:3" x14ac:dyDescent="0.2">
      <c r="A266" s="105">
        <v>23078</v>
      </c>
      <c r="B266" s="115" t="s">
        <v>8077</v>
      </c>
      <c r="C266" s="116"/>
    </row>
    <row r="267" spans="1:3" x14ac:dyDescent="0.2">
      <c r="A267" s="105">
        <v>23079</v>
      </c>
      <c r="B267" s="115" t="s">
        <v>8078</v>
      </c>
      <c r="C267" s="116"/>
    </row>
    <row r="268" spans="1:3" x14ac:dyDescent="0.2">
      <c r="A268" s="105">
        <v>23080</v>
      </c>
      <c r="B268" s="115" t="s">
        <v>8079</v>
      </c>
      <c r="C268" s="116"/>
    </row>
    <row r="269" spans="1:3" x14ac:dyDescent="0.2">
      <c r="A269" s="105">
        <v>23081</v>
      </c>
      <c r="B269" s="115" t="s">
        <v>8080</v>
      </c>
      <c r="C269" s="116"/>
    </row>
    <row r="270" spans="1:3" x14ac:dyDescent="0.2">
      <c r="A270" s="100">
        <v>23082</v>
      </c>
      <c r="B270" s="101" t="s">
        <v>8081</v>
      </c>
      <c r="C270" s="107"/>
    </row>
    <row r="271" spans="1:3" x14ac:dyDescent="0.2">
      <c r="A271" s="105">
        <v>23083</v>
      </c>
      <c r="B271" s="115" t="s">
        <v>8082</v>
      </c>
      <c r="C271" s="116"/>
    </row>
    <row r="272" spans="1:3" x14ac:dyDescent="0.2">
      <c r="A272" s="105">
        <v>23084</v>
      </c>
      <c r="B272" s="115" t="s">
        <v>8083</v>
      </c>
      <c r="C272" s="116"/>
    </row>
    <row r="273" spans="1:3" x14ac:dyDescent="0.2">
      <c r="A273" s="105">
        <v>23085</v>
      </c>
      <c r="B273" s="115" t="s">
        <v>8084</v>
      </c>
      <c r="C273" s="116"/>
    </row>
    <row r="274" spans="1:3" x14ac:dyDescent="0.2">
      <c r="A274" s="105">
        <v>23086</v>
      </c>
      <c r="B274" s="115" t="s">
        <v>8085</v>
      </c>
      <c r="C274" s="116"/>
    </row>
    <row r="275" spans="1:3" x14ac:dyDescent="0.2">
      <c r="A275" s="105">
        <v>23087</v>
      </c>
      <c r="B275" s="115" t="s">
        <v>8086</v>
      </c>
      <c r="C275" s="116"/>
    </row>
    <row r="276" spans="1:3" x14ac:dyDescent="0.2">
      <c r="A276" s="105">
        <v>23088</v>
      </c>
      <c r="B276" s="115" t="s">
        <v>8087</v>
      </c>
      <c r="C276" s="116"/>
    </row>
    <row r="277" spans="1:3" x14ac:dyDescent="0.2">
      <c r="A277" s="105">
        <v>23089</v>
      </c>
      <c r="B277" s="115" t="s">
        <v>8088</v>
      </c>
      <c r="C277" s="116"/>
    </row>
    <row r="278" spans="1:3" x14ac:dyDescent="0.2">
      <c r="A278" s="105">
        <v>23090</v>
      </c>
      <c r="B278" s="115" t="s">
        <v>8089</v>
      </c>
      <c r="C278" s="116"/>
    </row>
    <row r="279" spans="1:3" x14ac:dyDescent="0.2">
      <c r="A279" s="105">
        <v>23091</v>
      </c>
      <c r="B279" s="115" t="s">
        <v>8090</v>
      </c>
      <c r="C279" s="116"/>
    </row>
    <row r="280" spans="1:3" x14ac:dyDescent="0.2">
      <c r="A280" s="105">
        <v>23092</v>
      </c>
      <c r="B280" s="115" t="s">
        <v>8091</v>
      </c>
      <c r="C280" s="116"/>
    </row>
    <row r="281" spans="1:3" x14ac:dyDescent="0.2">
      <c r="A281" s="105">
        <v>23093</v>
      </c>
      <c r="B281" s="115" t="s">
        <v>8092</v>
      </c>
      <c r="C281" s="116"/>
    </row>
    <row r="282" spans="1:3" x14ac:dyDescent="0.2">
      <c r="A282" s="105">
        <v>23094</v>
      </c>
      <c r="B282" s="115" t="s">
        <v>8093</v>
      </c>
      <c r="C282" s="116"/>
    </row>
    <row r="283" spans="1:3" x14ac:dyDescent="0.2">
      <c r="A283" s="105">
        <v>23095</v>
      </c>
      <c r="B283" s="115" t="s">
        <v>8094</v>
      </c>
      <c r="C283" s="116"/>
    </row>
    <row r="284" spans="1:3" x14ac:dyDescent="0.2">
      <c r="A284" s="105">
        <v>23096</v>
      </c>
      <c r="B284" s="115" t="s">
        <v>8095</v>
      </c>
      <c r="C284" s="116"/>
    </row>
    <row r="285" spans="1:3" x14ac:dyDescent="0.2">
      <c r="A285" s="105">
        <v>23097</v>
      </c>
      <c r="B285" s="115" t="s">
        <v>8096</v>
      </c>
      <c r="C285" s="116"/>
    </row>
    <row r="286" spans="1:3" x14ac:dyDescent="0.2">
      <c r="A286" s="100">
        <v>23099</v>
      </c>
      <c r="B286" s="101" t="s">
        <v>8097</v>
      </c>
      <c r="C286" s="107"/>
    </row>
    <row r="287" spans="1:3" x14ac:dyDescent="0.2">
      <c r="A287" s="100">
        <v>23100</v>
      </c>
      <c r="B287" s="101" t="s">
        <v>8098</v>
      </c>
      <c r="C287" s="107"/>
    </row>
    <row r="288" spans="1:3" x14ac:dyDescent="0.2">
      <c r="A288" s="100">
        <v>25003</v>
      </c>
      <c r="B288" s="101" t="s">
        <v>8099</v>
      </c>
      <c r="C288" s="107"/>
    </row>
    <row r="289" spans="1:3" x14ac:dyDescent="0.2">
      <c r="A289" s="100">
        <v>25004</v>
      </c>
      <c r="B289" s="101" t="s">
        <v>8100</v>
      </c>
      <c r="C289" s="107"/>
    </row>
    <row r="290" spans="1:3" x14ac:dyDescent="0.2">
      <c r="A290" s="100">
        <v>25006</v>
      </c>
      <c r="B290" s="101" t="s">
        <v>8101</v>
      </c>
      <c r="C290" s="107"/>
    </row>
    <row r="291" spans="1:3" x14ac:dyDescent="0.2">
      <c r="A291" s="100">
        <v>25007</v>
      </c>
      <c r="B291" s="101" t="s">
        <v>8102</v>
      </c>
      <c r="C291" s="107"/>
    </row>
    <row r="292" spans="1:3" x14ac:dyDescent="0.2">
      <c r="A292" s="100">
        <v>25008</v>
      </c>
      <c r="B292" s="101" t="s">
        <v>8103</v>
      </c>
      <c r="C292" s="107"/>
    </row>
    <row r="293" spans="1:3" x14ac:dyDescent="0.2">
      <c r="A293" s="100">
        <v>25016</v>
      </c>
      <c r="B293" s="101" t="s">
        <v>8104</v>
      </c>
      <c r="C293" s="107"/>
    </row>
    <row r="294" spans="1:3" x14ac:dyDescent="0.2">
      <c r="A294" s="100">
        <v>25017</v>
      </c>
      <c r="B294" s="101" t="s">
        <v>8105</v>
      </c>
      <c r="C294" s="107"/>
    </row>
    <row r="295" spans="1:3" x14ac:dyDescent="0.2">
      <c r="A295" s="100">
        <v>25020</v>
      </c>
      <c r="B295" s="101" t="s">
        <v>8106</v>
      </c>
      <c r="C295" s="107"/>
    </row>
    <row r="296" spans="1:3" x14ac:dyDescent="0.2">
      <c r="A296" s="100">
        <v>27001</v>
      </c>
      <c r="B296" s="101" t="s">
        <v>8107</v>
      </c>
      <c r="C296" s="107"/>
    </row>
    <row r="297" spans="1:3" x14ac:dyDescent="0.2">
      <c r="A297" s="100">
        <v>27002</v>
      </c>
      <c r="B297" s="101" t="s">
        <v>8108</v>
      </c>
      <c r="C297" s="107"/>
    </row>
    <row r="298" spans="1:3" x14ac:dyDescent="0.2">
      <c r="A298" s="100">
        <v>27003</v>
      </c>
      <c r="B298" s="101" t="s">
        <v>8109</v>
      </c>
      <c r="C298" s="107"/>
    </row>
    <row r="299" spans="1:3" x14ac:dyDescent="0.2">
      <c r="A299" s="100">
        <v>28001</v>
      </c>
      <c r="B299" s="101" t="s">
        <v>8110</v>
      </c>
      <c r="C299" s="107"/>
    </row>
    <row r="300" spans="1:3" x14ac:dyDescent="0.2">
      <c r="A300" s="100">
        <v>28002</v>
      </c>
      <c r="B300" s="101" t="s">
        <v>8111</v>
      </c>
      <c r="C300" s="107"/>
    </row>
    <row r="301" spans="1:3" x14ac:dyDescent="0.2">
      <c r="A301" s="100">
        <v>28003</v>
      </c>
      <c r="B301" s="101" t="s">
        <v>8112</v>
      </c>
      <c r="C301" s="107"/>
    </row>
    <row r="302" spans="1:3" x14ac:dyDescent="0.2">
      <c r="A302" s="100">
        <v>29001</v>
      </c>
      <c r="B302" s="101" t="s">
        <v>8113</v>
      </c>
      <c r="C302" s="107"/>
    </row>
    <row r="303" spans="1:3" x14ac:dyDescent="0.2">
      <c r="A303" s="100">
        <v>29002</v>
      </c>
      <c r="B303" s="101" t="s">
        <v>8114</v>
      </c>
      <c r="C303" s="107"/>
    </row>
    <row r="304" spans="1:3" x14ac:dyDescent="0.2">
      <c r="A304" s="100">
        <v>29003</v>
      </c>
      <c r="B304" s="101" t="s">
        <v>8115</v>
      </c>
      <c r="C304" s="107"/>
    </row>
    <row r="305" spans="1:3" x14ac:dyDescent="0.2">
      <c r="A305" s="100">
        <v>29004</v>
      </c>
      <c r="B305" s="101" t="s">
        <v>8116</v>
      </c>
      <c r="C305" s="107"/>
    </row>
    <row r="306" spans="1:3" x14ac:dyDescent="0.2">
      <c r="A306" s="100">
        <v>29005</v>
      </c>
      <c r="B306" s="101" t="s">
        <v>8117</v>
      </c>
      <c r="C306" s="107"/>
    </row>
    <row r="307" spans="1:3" x14ac:dyDescent="0.2">
      <c r="A307" s="100">
        <v>29006</v>
      </c>
      <c r="B307" s="101" t="s">
        <v>8118</v>
      </c>
      <c r="C307" s="107"/>
    </row>
    <row r="308" spans="1:3" x14ac:dyDescent="0.2">
      <c r="A308" s="105">
        <v>29009</v>
      </c>
      <c r="B308" s="115" t="s">
        <v>8119</v>
      </c>
      <c r="C308" s="116"/>
    </row>
    <row r="309" spans="1:3" x14ac:dyDescent="0.2">
      <c r="A309" s="105">
        <v>50801</v>
      </c>
      <c r="B309" s="115" t="s">
        <v>8120</v>
      </c>
      <c r="C309" s="116"/>
    </row>
    <row r="310" spans="1:3" x14ac:dyDescent="0.2">
      <c r="A310" s="100" t="s">
        <v>8121</v>
      </c>
      <c r="B310" s="101" t="s">
        <v>8122</v>
      </c>
      <c r="C310" s="107"/>
    </row>
    <row r="311" spans="1:3" x14ac:dyDescent="0.2">
      <c r="A311" s="105" t="s">
        <v>8123</v>
      </c>
      <c r="B311" s="115" t="s">
        <v>8124</v>
      </c>
      <c r="C311" s="116"/>
    </row>
    <row r="312" spans="1:3" x14ac:dyDescent="0.2">
      <c r="A312" s="100">
        <v>70010</v>
      </c>
      <c r="B312" s="101" t="s">
        <v>8125</v>
      </c>
      <c r="C312" s="107"/>
    </row>
    <row r="313" spans="1:3" x14ac:dyDescent="0.2">
      <c r="A313" s="100">
        <v>70011</v>
      </c>
      <c r="B313" s="101" t="s">
        <v>81</v>
      </c>
      <c r="C313" s="107"/>
    </row>
    <row r="314" spans="1:3" x14ac:dyDescent="0.2">
      <c r="A314" s="100">
        <v>70012</v>
      </c>
      <c r="B314" s="101" t="s">
        <v>134</v>
      </c>
      <c r="C314" s="107"/>
    </row>
    <row r="315" spans="1:3" x14ac:dyDescent="0.2">
      <c r="A315" s="100">
        <v>70013</v>
      </c>
      <c r="B315" s="101" t="s">
        <v>206</v>
      </c>
      <c r="C315" s="107"/>
    </row>
    <row r="316" spans="1:3" x14ac:dyDescent="0.2">
      <c r="A316" s="100">
        <v>70014</v>
      </c>
      <c r="B316" s="101" t="s">
        <v>697</v>
      </c>
      <c r="C316" s="107"/>
    </row>
    <row r="317" spans="1:3" x14ac:dyDescent="0.2">
      <c r="A317" s="100">
        <v>70020</v>
      </c>
      <c r="B317" s="101" t="s">
        <v>8126</v>
      </c>
      <c r="C317" s="107"/>
    </row>
    <row r="318" spans="1:3" x14ac:dyDescent="0.2">
      <c r="A318" s="100">
        <v>70021</v>
      </c>
      <c r="B318" s="101" t="s">
        <v>630</v>
      </c>
      <c r="C318" s="107"/>
    </row>
    <row r="319" spans="1:3" x14ac:dyDescent="0.2">
      <c r="A319" s="100">
        <v>70022</v>
      </c>
      <c r="B319" s="101" t="s">
        <v>450</v>
      </c>
      <c r="C319" s="107"/>
    </row>
    <row r="320" spans="1:3" x14ac:dyDescent="0.2">
      <c r="A320" s="100">
        <v>70023</v>
      </c>
      <c r="B320" s="101" t="s">
        <v>587</v>
      </c>
      <c r="C320" s="107"/>
    </row>
    <row r="321" spans="1:3" x14ac:dyDescent="0.2">
      <c r="A321" s="100">
        <v>70024</v>
      </c>
      <c r="B321" s="101" t="s">
        <v>377</v>
      </c>
      <c r="C321" s="107"/>
    </row>
    <row r="322" spans="1:3" x14ac:dyDescent="0.2">
      <c r="A322" s="100">
        <v>70030</v>
      </c>
      <c r="B322" s="101" t="s">
        <v>8127</v>
      </c>
      <c r="C322" s="107"/>
    </row>
    <row r="323" spans="1:3" x14ac:dyDescent="0.2">
      <c r="A323" s="100">
        <v>70031</v>
      </c>
      <c r="B323" s="101" t="s">
        <v>1133</v>
      </c>
      <c r="C323" s="107"/>
    </row>
    <row r="324" spans="1:3" x14ac:dyDescent="0.2">
      <c r="A324" s="100">
        <v>70032</v>
      </c>
      <c r="B324" s="101" t="s">
        <v>1245</v>
      </c>
      <c r="C324" s="107"/>
    </row>
    <row r="325" spans="1:3" x14ac:dyDescent="0.2">
      <c r="A325" s="100">
        <v>70033</v>
      </c>
      <c r="B325" s="101" t="s">
        <v>1355</v>
      </c>
      <c r="C325" s="107"/>
    </row>
    <row r="326" spans="1:3" x14ac:dyDescent="0.2">
      <c r="A326" s="100">
        <v>70034</v>
      </c>
      <c r="B326" s="101" t="s">
        <v>1311</v>
      </c>
      <c r="C326" s="107"/>
    </row>
    <row r="327" spans="1:3" x14ac:dyDescent="0.2">
      <c r="A327" s="100">
        <v>70035</v>
      </c>
      <c r="B327" s="101" t="s">
        <v>25</v>
      </c>
      <c r="C327" s="107"/>
    </row>
    <row r="328" spans="1:3" x14ac:dyDescent="0.2">
      <c r="A328" s="100">
        <v>70040</v>
      </c>
      <c r="B328" s="101" t="s">
        <v>8128</v>
      </c>
      <c r="C328" s="107"/>
    </row>
    <row r="329" spans="1:3" x14ac:dyDescent="0.2">
      <c r="A329" s="100">
        <v>70041</v>
      </c>
      <c r="B329" s="101" t="s">
        <v>5971</v>
      </c>
      <c r="C329" s="107"/>
    </row>
    <row r="330" spans="1:3" x14ac:dyDescent="0.2">
      <c r="A330" s="100">
        <v>70042</v>
      </c>
      <c r="B330" s="101" t="s">
        <v>6186</v>
      </c>
      <c r="C330" s="107"/>
    </row>
    <row r="331" spans="1:3" x14ac:dyDescent="0.2">
      <c r="A331" s="100">
        <v>70043</v>
      </c>
      <c r="B331" s="101" t="s">
        <v>5871</v>
      </c>
      <c r="C331" s="107"/>
    </row>
    <row r="332" spans="1:3" x14ac:dyDescent="0.2">
      <c r="A332" s="100">
        <v>70044</v>
      </c>
      <c r="B332" s="101" t="s">
        <v>6078</v>
      </c>
      <c r="C332" s="107"/>
    </row>
    <row r="333" spans="1:3" x14ac:dyDescent="0.2">
      <c r="A333" s="100">
        <v>70050</v>
      </c>
      <c r="B333" s="101" t="s">
        <v>8129</v>
      </c>
      <c r="C333" s="107"/>
    </row>
    <row r="334" spans="1:3" x14ac:dyDescent="0.2">
      <c r="A334" s="100">
        <v>70051</v>
      </c>
      <c r="B334" s="101" t="s">
        <v>6437</v>
      </c>
      <c r="C334" s="107"/>
    </row>
    <row r="335" spans="1:3" x14ac:dyDescent="0.2">
      <c r="A335" s="100">
        <v>70052</v>
      </c>
      <c r="B335" s="101" t="s">
        <v>6355</v>
      </c>
      <c r="C335" s="107"/>
    </row>
    <row r="336" spans="1:3" x14ac:dyDescent="0.2">
      <c r="A336" s="100">
        <v>70053</v>
      </c>
      <c r="B336" s="101" t="s">
        <v>6283</v>
      </c>
      <c r="C336" s="107"/>
    </row>
    <row r="337" spans="1:3" x14ac:dyDescent="0.2">
      <c r="A337" s="100">
        <v>70054</v>
      </c>
      <c r="B337" s="101" t="s">
        <v>6319</v>
      </c>
      <c r="C337" s="107"/>
    </row>
    <row r="338" spans="1:3" x14ac:dyDescent="0.2">
      <c r="A338" s="100">
        <v>70060</v>
      </c>
      <c r="B338" s="101" t="s">
        <v>8130</v>
      </c>
      <c r="C338" s="107"/>
    </row>
    <row r="339" spans="1:3" x14ac:dyDescent="0.2">
      <c r="A339" s="100">
        <v>70061</v>
      </c>
      <c r="B339" s="101" t="s">
        <v>6984</v>
      </c>
      <c r="C339" s="107"/>
    </row>
    <row r="340" spans="1:3" x14ac:dyDescent="0.2">
      <c r="A340" s="100">
        <v>70062</v>
      </c>
      <c r="B340" s="101" t="s">
        <v>6819</v>
      </c>
      <c r="C340" s="107"/>
    </row>
    <row r="341" spans="1:3" x14ac:dyDescent="0.2">
      <c r="A341" s="100">
        <v>70063</v>
      </c>
      <c r="B341" s="101" t="s">
        <v>6498</v>
      </c>
      <c r="C341" s="107"/>
    </row>
    <row r="342" spans="1:3" x14ac:dyDescent="0.2">
      <c r="A342" s="100">
        <v>70064</v>
      </c>
      <c r="B342" s="101" t="s">
        <v>7324</v>
      </c>
      <c r="C342" s="107"/>
    </row>
    <row r="343" spans="1:3" x14ac:dyDescent="0.2">
      <c r="A343" s="100">
        <v>70070</v>
      </c>
      <c r="B343" s="101" t="s">
        <v>8131</v>
      </c>
      <c r="C343" s="107"/>
    </row>
    <row r="344" spans="1:3" x14ac:dyDescent="0.2">
      <c r="A344" s="100">
        <v>70071</v>
      </c>
      <c r="B344" s="101" t="s">
        <v>6953</v>
      </c>
      <c r="C344" s="107"/>
    </row>
    <row r="345" spans="1:3" x14ac:dyDescent="0.2">
      <c r="A345" s="100">
        <v>70072</v>
      </c>
      <c r="B345" s="101" t="s">
        <v>6740</v>
      </c>
      <c r="C345" s="107"/>
    </row>
    <row r="346" spans="1:3" x14ac:dyDescent="0.2">
      <c r="A346" s="100">
        <v>70073</v>
      </c>
      <c r="B346" s="101" t="s">
        <v>6797</v>
      </c>
      <c r="C346" s="107"/>
    </row>
    <row r="347" spans="1:3" x14ac:dyDescent="0.2">
      <c r="A347" s="100">
        <v>70074</v>
      </c>
      <c r="B347" s="101" t="s">
        <v>6676</v>
      </c>
      <c r="C347" s="107"/>
    </row>
    <row r="348" spans="1:3" x14ac:dyDescent="0.2">
      <c r="A348" s="100">
        <v>70075</v>
      </c>
      <c r="B348" s="101" t="s">
        <v>7231</v>
      </c>
      <c r="C348" s="107"/>
    </row>
    <row r="349" spans="1:3" x14ac:dyDescent="0.2">
      <c r="A349" s="100">
        <v>70081</v>
      </c>
      <c r="B349" s="101" t="s">
        <v>7057</v>
      </c>
      <c r="C349" s="107"/>
    </row>
    <row r="350" spans="1:3" x14ac:dyDescent="0.2">
      <c r="A350" s="100">
        <v>70082</v>
      </c>
      <c r="B350" s="101" t="s">
        <v>7190</v>
      </c>
      <c r="C350" s="107"/>
    </row>
    <row r="351" spans="1:3" x14ac:dyDescent="0.2">
      <c r="A351" s="100">
        <v>70083</v>
      </c>
      <c r="B351" s="101" t="s">
        <v>7401</v>
      </c>
      <c r="C351" s="107"/>
    </row>
    <row r="352" spans="1:3" x14ac:dyDescent="0.2">
      <c r="A352" s="100">
        <v>70084</v>
      </c>
      <c r="B352" s="101" t="s">
        <v>7514</v>
      </c>
      <c r="C352" s="107"/>
    </row>
    <row r="353" spans="1:3" x14ac:dyDescent="0.2">
      <c r="A353" s="100">
        <v>70085</v>
      </c>
      <c r="B353" s="101" t="s">
        <v>7586</v>
      </c>
      <c r="C353" s="107"/>
    </row>
    <row r="354" spans="1:3" x14ac:dyDescent="0.2">
      <c r="A354" s="100">
        <v>70090</v>
      </c>
      <c r="B354" s="101" t="s">
        <v>8132</v>
      </c>
      <c r="C354" s="107"/>
    </row>
    <row r="355" spans="1:3" x14ac:dyDescent="0.2">
      <c r="A355" s="100">
        <v>70091</v>
      </c>
      <c r="B355" s="101" t="s">
        <v>995</v>
      </c>
      <c r="C355" s="107"/>
    </row>
    <row r="356" spans="1:3" x14ac:dyDescent="0.2">
      <c r="A356" s="100">
        <v>70092</v>
      </c>
      <c r="B356" s="101" t="s">
        <v>815</v>
      </c>
      <c r="C356" s="107"/>
    </row>
    <row r="357" spans="1:3" x14ac:dyDescent="0.2">
      <c r="A357" s="100">
        <v>70093</v>
      </c>
      <c r="B357" s="101" t="s">
        <v>921</v>
      </c>
      <c r="C357" s="107"/>
    </row>
    <row r="358" spans="1:3" x14ac:dyDescent="0.2">
      <c r="A358" s="100">
        <v>70094</v>
      </c>
      <c r="B358" s="101" t="s">
        <v>1084</v>
      </c>
      <c r="C358" s="107"/>
    </row>
    <row r="359" spans="1:3" x14ac:dyDescent="0.2">
      <c r="A359" s="100">
        <v>70100</v>
      </c>
      <c r="B359" s="101" t="s">
        <v>8133</v>
      </c>
      <c r="C359" s="107"/>
    </row>
    <row r="360" spans="1:3" x14ac:dyDescent="0.2">
      <c r="A360" s="100">
        <v>70101</v>
      </c>
      <c r="B360" s="101" t="s">
        <v>3439</v>
      </c>
      <c r="C360" s="107"/>
    </row>
    <row r="361" spans="1:3" x14ac:dyDescent="0.2">
      <c r="A361" s="100">
        <v>70102</v>
      </c>
      <c r="B361" s="101" t="s">
        <v>3337</v>
      </c>
      <c r="C361" s="107"/>
    </row>
    <row r="362" spans="1:3" x14ac:dyDescent="0.2">
      <c r="A362" s="100">
        <v>70103</v>
      </c>
      <c r="B362" s="101" t="s">
        <v>3167</v>
      </c>
      <c r="C362" s="107"/>
    </row>
    <row r="363" spans="1:3" x14ac:dyDescent="0.2">
      <c r="A363" s="100">
        <v>70104</v>
      </c>
      <c r="B363" s="101" t="s">
        <v>2905</v>
      </c>
      <c r="C363" s="107"/>
    </row>
    <row r="364" spans="1:3" x14ac:dyDescent="0.2">
      <c r="A364" s="100">
        <v>70105</v>
      </c>
      <c r="B364" s="101" t="s">
        <v>2844</v>
      </c>
      <c r="C364" s="107"/>
    </row>
    <row r="365" spans="1:3" x14ac:dyDescent="0.2">
      <c r="A365" s="100">
        <v>70110</v>
      </c>
      <c r="B365" s="101" t="s">
        <v>8134</v>
      </c>
      <c r="C365" s="107"/>
    </row>
    <row r="366" spans="1:3" x14ac:dyDescent="0.2">
      <c r="A366" s="100">
        <v>70111</v>
      </c>
      <c r="B366" s="101" t="s">
        <v>4066</v>
      </c>
      <c r="C366" s="107"/>
    </row>
    <row r="367" spans="1:3" x14ac:dyDescent="0.2">
      <c r="A367" s="100">
        <v>70112</v>
      </c>
      <c r="B367" s="101" t="s">
        <v>4153</v>
      </c>
      <c r="C367" s="107"/>
    </row>
    <row r="368" spans="1:3" x14ac:dyDescent="0.2">
      <c r="A368" s="100">
        <v>70113</v>
      </c>
      <c r="B368" s="101" t="s">
        <v>3930</v>
      </c>
      <c r="C368" s="107"/>
    </row>
    <row r="369" spans="1:3" x14ac:dyDescent="0.2">
      <c r="A369" s="100">
        <v>70120</v>
      </c>
      <c r="B369" s="101" t="s">
        <v>8135</v>
      </c>
      <c r="C369" s="107"/>
    </row>
    <row r="370" spans="1:3" x14ac:dyDescent="0.2">
      <c r="A370" s="100">
        <v>70121</v>
      </c>
      <c r="B370" s="101" t="s">
        <v>3618</v>
      </c>
      <c r="C370" s="107"/>
    </row>
    <row r="371" spans="1:3" x14ac:dyDescent="0.2">
      <c r="A371" s="100">
        <v>70122</v>
      </c>
      <c r="B371" s="101" t="s">
        <v>2963</v>
      </c>
      <c r="C371" s="107"/>
    </row>
    <row r="372" spans="1:3" x14ac:dyDescent="0.2">
      <c r="A372" s="100">
        <v>70123</v>
      </c>
      <c r="B372" s="101" t="s">
        <v>3502</v>
      </c>
      <c r="C372" s="107"/>
    </row>
    <row r="373" spans="1:3" x14ac:dyDescent="0.2">
      <c r="A373" s="100">
        <v>70124</v>
      </c>
      <c r="B373" s="101" t="s">
        <v>3788</v>
      </c>
      <c r="C373" s="107"/>
    </row>
    <row r="374" spans="1:3" x14ac:dyDescent="0.2">
      <c r="A374" s="100">
        <v>70130</v>
      </c>
      <c r="B374" s="101" t="s">
        <v>8136</v>
      </c>
      <c r="C374" s="107"/>
    </row>
    <row r="375" spans="1:3" x14ac:dyDescent="0.2">
      <c r="A375" s="100">
        <v>70131</v>
      </c>
      <c r="B375" s="101" t="s">
        <v>2778</v>
      </c>
      <c r="C375" s="107"/>
    </row>
    <row r="376" spans="1:3" x14ac:dyDescent="0.2">
      <c r="A376" s="100">
        <v>70132</v>
      </c>
      <c r="B376" s="101" t="s">
        <v>2131</v>
      </c>
      <c r="C376" s="107"/>
    </row>
    <row r="377" spans="1:3" x14ac:dyDescent="0.2">
      <c r="A377" s="100">
        <v>70133</v>
      </c>
      <c r="B377" s="101" t="s">
        <v>2564</v>
      </c>
      <c r="C377" s="107"/>
    </row>
    <row r="378" spans="1:3" x14ac:dyDescent="0.2">
      <c r="A378" s="100">
        <v>70134</v>
      </c>
      <c r="B378" s="101" t="s">
        <v>2333</v>
      </c>
      <c r="C378" s="107"/>
    </row>
    <row r="379" spans="1:3" x14ac:dyDescent="0.2">
      <c r="A379" s="100">
        <v>70140</v>
      </c>
      <c r="B379" s="101" t="s">
        <v>8137</v>
      </c>
      <c r="C379" s="107"/>
    </row>
    <row r="380" spans="1:3" x14ac:dyDescent="0.2">
      <c r="A380" s="100">
        <v>70141</v>
      </c>
      <c r="B380" s="101" t="s">
        <v>1958</v>
      </c>
      <c r="C380" s="107"/>
    </row>
    <row r="381" spans="1:3" x14ac:dyDescent="0.2">
      <c r="A381" s="100">
        <v>70142</v>
      </c>
      <c r="B381" s="101" t="s">
        <v>1425</v>
      </c>
      <c r="C381" s="107"/>
    </row>
    <row r="382" spans="1:3" x14ac:dyDescent="0.2">
      <c r="A382" s="100">
        <v>70143</v>
      </c>
      <c r="B382" s="101" t="s">
        <v>1756</v>
      </c>
      <c r="C382" s="107"/>
    </row>
    <row r="383" spans="1:3" x14ac:dyDescent="0.2">
      <c r="A383" s="100">
        <v>70144</v>
      </c>
      <c r="B383" s="101" t="s">
        <v>2648</v>
      </c>
      <c r="C383" s="107"/>
    </row>
    <row r="384" spans="1:3" x14ac:dyDescent="0.2">
      <c r="A384" s="100">
        <v>70150</v>
      </c>
      <c r="B384" s="101" t="s">
        <v>8138</v>
      </c>
      <c r="C384" s="107"/>
    </row>
    <row r="385" spans="1:3" x14ac:dyDescent="0.2">
      <c r="A385" s="100">
        <v>70151</v>
      </c>
      <c r="B385" s="101" t="s">
        <v>4203</v>
      </c>
      <c r="C385" s="107"/>
    </row>
    <row r="386" spans="1:3" x14ac:dyDescent="0.2">
      <c r="A386" s="100">
        <v>70152</v>
      </c>
      <c r="B386" s="101" t="s">
        <v>5085</v>
      </c>
      <c r="C386" s="107"/>
    </row>
    <row r="387" spans="1:3" x14ac:dyDescent="0.2">
      <c r="A387" s="100">
        <v>70153</v>
      </c>
      <c r="B387" s="101" t="s">
        <v>4491</v>
      </c>
      <c r="C387" s="107"/>
    </row>
    <row r="388" spans="1:3" x14ac:dyDescent="0.2">
      <c r="A388" s="100">
        <v>70154</v>
      </c>
      <c r="B388" s="101" t="s">
        <v>4427</v>
      </c>
      <c r="C388" s="107"/>
    </row>
    <row r="389" spans="1:3" x14ac:dyDescent="0.2">
      <c r="A389" s="100">
        <v>70160</v>
      </c>
      <c r="B389" s="101" t="s">
        <v>8139</v>
      </c>
      <c r="C389" s="107"/>
    </row>
    <row r="390" spans="1:3" x14ac:dyDescent="0.2">
      <c r="A390" s="100">
        <v>70161</v>
      </c>
      <c r="B390" s="101" t="s">
        <v>4760</v>
      </c>
      <c r="C390" s="107"/>
    </row>
    <row r="391" spans="1:3" x14ac:dyDescent="0.2">
      <c r="A391" s="100">
        <v>70162</v>
      </c>
      <c r="B391" s="101" t="s">
        <v>4867</v>
      </c>
      <c r="C391" s="107"/>
    </row>
    <row r="392" spans="1:3" x14ac:dyDescent="0.2">
      <c r="A392" s="100">
        <v>70163</v>
      </c>
      <c r="B392" s="101" t="s">
        <v>4944</v>
      </c>
      <c r="C392" s="107"/>
    </row>
    <row r="393" spans="1:3" x14ac:dyDescent="0.2">
      <c r="A393" s="100">
        <v>70164</v>
      </c>
      <c r="B393" s="101" t="s">
        <v>4676</v>
      </c>
      <c r="C393" s="107"/>
    </row>
    <row r="394" spans="1:3" x14ac:dyDescent="0.2">
      <c r="A394" s="100">
        <v>70170</v>
      </c>
      <c r="B394" s="101" t="s">
        <v>8140</v>
      </c>
      <c r="C394" s="107"/>
    </row>
    <row r="395" spans="1:3" x14ac:dyDescent="0.2">
      <c r="A395" s="100">
        <v>70171</v>
      </c>
      <c r="B395" s="101" t="s">
        <v>5429</v>
      </c>
      <c r="C395" s="107"/>
    </row>
    <row r="396" spans="1:3" x14ac:dyDescent="0.2">
      <c r="A396" s="100">
        <v>70172</v>
      </c>
      <c r="B396" s="101" t="s">
        <v>5573</v>
      </c>
      <c r="C396" s="107"/>
    </row>
    <row r="397" spans="1:3" x14ac:dyDescent="0.2">
      <c r="A397" s="100">
        <v>70173</v>
      </c>
      <c r="B397" s="101" t="s">
        <v>5497</v>
      </c>
      <c r="C397" s="107"/>
    </row>
    <row r="398" spans="1:3" x14ac:dyDescent="0.2">
      <c r="A398" s="100">
        <v>70174</v>
      </c>
      <c r="B398" s="101" t="s">
        <v>5756</v>
      </c>
      <c r="C398" s="107"/>
    </row>
    <row r="399" spans="1:3" x14ac:dyDescent="0.2">
      <c r="A399" s="100">
        <v>70175</v>
      </c>
      <c r="B399" s="101" t="s">
        <v>4597</v>
      </c>
      <c r="C399" s="107"/>
    </row>
    <row r="400" spans="1:3" x14ac:dyDescent="0.2">
      <c r="A400" s="100">
        <v>70180</v>
      </c>
      <c r="B400" s="101" t="s">
        <v>8141</v>
      </c>
      <c r="C400" s="107"/>
    </row>
    <row r="401" spans="1:3" x14ac:dyDescent="0.2">
      <c r="A401" s="100">
        <v>70181</v>
      </c>
      <c r="B401" s="101" t="s">
        <v>5340</v>
      </c>
      <c r="C401" s="107"/>
    </row>
    <row r="402" spans="1:3" x14ac:dyDescent="0.2">
      <c r="A402" s="100">
        <v>70182</v>
      </c>
      <c r="B402" s="101" t="s">
        <v>5664</v>
      </c>
      <c r="C402" s="107"/>
    </row>
    <row r="403" spans="1:3" x14ac:dyDescent="0.2">
      <c r="A403" s="100">
        <v>70183</v>
      </c>
      <c r="B403" s="101" t="s">
        <v>5139</v>
      </c>
      <c r="C403" s="107"/>
    </row>
    <row r="404" spans="1:3" x14ac:dyDescent="0.2">
      <c r="A404" s="100">
        <v>70184</v>
      </c>
      <c r="B404" s="101" t="s">
        <v>5279</v>
      </c>
      <c r="C404" s="107"/>
    </row>
    <row r="405" spans="1:3" x14ac:dyDescent="0.2">
      <c r="A405" s="105">
        <v>70200</v>
      </c>
      <c r="B405" s="115" t="s">
        <v>8142</v>
      </c>
      <c r="C405" s="116"/>
    </row>
    <row r="406" spans="1:3" x14ac:dyDescent="0.2">
      <c r="A406" s="105">
        <v>70210</v>
      </c>
      <c r="B406" s="115" t="s">
        <v>8143</v>
      </c>
      <c r="C406" s="116"/>
    </row>
    <row r="407" spans="1:3" x14ac:dyDescent="0.2">
      <c r="A407" s="105">
        <v>70220</v>
      </c>
      <c r="B407" s="115" t="s">
        <v>8144</v>
      </c>
      <c r="C407" s="116"/>
    </row>
    <row r="408" spans="1:3" x14ac:dyDescent="0.2">
      <c r="A408" s="105">
        <v>70240</v>
      </c>
      <c r="B408" s="115" t="s">
        <v>8145</v>
      </c>
      <c r="C408" s="116"/>
    </row>
    <row r="409" spans="1:3" x14ac:dyDescent="0.2">
      <c r="A409" s="100">
        <v>70250</v>
      </c>
      <c r="B409" s="101" t="s">
        <v>8146</v>
      </c>
      <c r="C409" s="107"/>
    </row>
    <row r="410" spans="1:3" x14ac:dyDescent="0.2">
      <c r="A410" s="105">
        <v>70260</v>
      </c>
      <c r="B410" s="115" t="s">
        <v>8147</v>
      </c>
      <c r="C410" s="116"/>
    </row>
    <row r="411" spans="1:3" x14ac:dyDescent="0.2">
      <c r="A411" s="105">
        <v>80001</v>
      </c>
      <c r="B411" s="115" t="s">
        <v>8148</v>
      </c>
      <c r="C411" s="116"/>
    </row>
    <row r="412" spans="1:3" x14ac:dyDescent="0.2">
      <c r="A412" s="100">
        <v>80002</v>
      </c>
      <c r="B412" s="101" t="s">
        <v>8149</v>
      </c>
      <c r="C412" s="107"/>
    </row>
    <row r="413" spans="1:3" x14ac:dyDescent="0.2">
      <c r="A413" s="100">
        <v>80007</v>
      </c>
      <c r="B413" s="101" t="s">
        <v>8150</v>
      </c>
      <c r="C413" s="107"/>
    </row>
    <row r="414" spans="1:3" x14ac:dyDescent="0.2">
      <c r="A414" s="100">
        <v>80008</v>
      </c>
      <c r="B414" s="101" t="s">
        <v>8151</v>
      </c>
      <c r="C414" s="107"/>
    </row>
    <row r="415" spans="1:3" x14ac:dyDescent="0.2">
      <c r="A415" s="100">
        <v>80009</v>
      </c>
      <c r="B415" s="101" t="s">
        <v>8152</v>
      </c>
      <c r="C415" s="107"/>
    </row>
    <row r="416" spans="1:3" x14ac:dyDescent="0.2">
      <c r="A416" s="100">
        <v>80010</v>
      </c>
      <c r="B416" s="101" t="s">
        <v>8153</v>
      </c>
      <c r="C416" s="107"/>
    </row>
    <row r="417" spans="1:3" x14ac:dyDescent="0.2">
      <c r="A417" s="100">
        <v>80011</v>
      </c>
      <c r="B417" s="101" t="s">
        <v>8154</v>
      </c>
      <c r="C417" s="107"/>
    </row>
    <row r="418" spans="1:3" x14ac:dyDescent="0.2">
      <c r="A418" s="100">
        <v>80012</v>
      </c>
      <c r="B418" s="101" t="s">
        <v>8155</v>
      </c>
      <c r="C418" s="107"/>
    </row>
    <row r="419" spans="1:3" x14ac:dyDescent="0.2">
      <c r="A419" s="100">
        <v>80022</v>
      </c>
      <c r="B419" s="101" t="s">
        <v>8156</v>
      </c>
      <c r="C419" s="107"/>
    </row>
    <row r="420" spans="1:3" x14ac:dyDescent="0.2">
      <c r="A420" s="100">
        <v>80026</v>
      </c>
      <c r="B420" s="101" t="s">
        <v>8157</v>
      </c>
      <c r="C420" s="107"/>
    </row>
    <row r="421" spans="1:3" x14ac:dyDescent="0.2">
      <c r="A421" s="100">
        <v>80027</v>
      </c>
      <c r="B421" s="101" t="s">
        <v>8158</v>
      </c>
      <c r="C421" s="107"/>
    </row>
    <row r="422" spans="1:3" x14ac:dyDescent="0.2">
      <c r="A422" s="100">
        <v>80028</v>
      </c>
      <c r="B422" s="101" t="s">
        <v>8159</v>
      </c>
      <c r="C422" s="107"/>
    </row>
    <row r="423" spans="1:3" x14ac:dyDescent="0.2">
      <c r="A423" s="100">
        <v>80029</v>
      </c>
      <c r="B423" s="101" t="s">
        <v>8160</v>
      </c>
      <c r="C423" s="107"/>
    </row>
    <row r="424" spans="1:3" x14ac:dyDescent="0.2">
      <c r="A424" s="100">
        <v>80031</v>
      </c>
      <c r="B424" s="101" t="s">
        <v>8161</v>
      </c>
      <c r="C424" s="107"/>
    </row>
    <row r="425" spans="1:3" x14ac:dyDescent="0.2">
      <c r="A425" s="100">
        <v>80032</v>
      </c>
      <c r="B425" s="101" t="s">
        <v>8162</v>
      </c>
      <c r="C425" s="107"/>
    </row>
    <row r="426" spans="1:3" x14ac:dyDescent="0.2">
      <c r="A426" s="100">
        <v>80033</v>
      </c>
      <c r="B426" s="101" t="s">
        <v>8163</v>
      </c>
      <c r="C426" s="107"/>
    </row>
    <row r="427" spans="1:3" x14ac:dyDescent="0.2">
      <c r="A427" s="100">
        <v>80034</v>
      </c>
      <c r="B427" s="101" t="s">
        <v>8164</v>
      </c>
      <c r="C427" s="107"/>
    </row>
    <row r="428" spans="1:3" x14ac:dyDescent="0.2">
      <c r="A428" s="100">
        <v>80035</v>
      </c>
      <c r="B428" s="101" t="s">
        <v>8165</v>
      </c>
      <c r="C428" s="107"/>
    </row>
    <row r="429" spans="1:3" x14ac:dyDescent="0.2">
      <c r="A429" s="100">
        <v>80036</v>
      </c>
      <c r="B429" s="101" t="s">
        <v>8166</v>
      </c>
      <c r="C429" s="107"/>
    </row>
    <row r="430" spans="1:3" x14ac:dyDescent="0.2">
      <c r="A430" s="100">
        <v>80037</v>
      </c>
      <c r="B430" s="101" t="s">
        <v>8167</v>
      </c>
      <c r="C430" s="107"/>
    </row>
    <row r="431" spans="1:3" x14ac:dyDescent="0.2">
      <c r="A431" s="100">
        <v>80038</v>
      </c>
      <c r="B431" s="101" t="s">
        <v>8168</v>
      </c>
      <c r="C431" s="107"/>
    </row>
    <row r="432" spans="1:3" x14ac:dyDescent="0.2">
      <c r="A432" s="100">
        <v>80039</v>
      </c>
      <c r="B432" s="101" t="s">
        <v>8169</v>
      </c>
      <c r="C432" s="107"/>
    </row>
    <row r="433" spans="1:3" x14ac:dyDescent="0.2">
      <c r="A433" s="100">
        <v>80040</v>
      </c>
      <c r="B433" s="101" t="s">
        <v>8170</v>
      </c>
      <c r="C433" s="107"/>
    </row>
    <row r="434" spans="1:3" x14ac:dyDescent="0.2">
      <c r="A434" s="100">
        <v>80042</v>
      </c>
      <c r="B434" s="101" t="s">
        <v>8171</v>
      </c>
      <c r="C434" s="107"/>
    </row>
    <row r="435" spans="1:3" x14ac:dyDescent="0.2">
      <c r="A435" s="100">
        <v>80043</v>
      </c>
      <c r="B435" s="101" t="s">
        <v>8172</v>
      </c>
      <c r="C435" s="107"/>
    </row>
    <row r="436" spans="1:3" x14ac:dyDescent="0.2">
      <c r="A436" s="100">
        <v>80045</v>
      </c>
      <c r="B436" s="101" t="s">
        <v>8173</v>
      </c>
      <c r="C436" s="107"/>
    </row>
    <row r="437" spans="1:3" x14ac:dyDescent="0.2">
      <c r="A437" s="100">
        <v>80046</v>
      </c>
      <c r="B437" s="101" t="s">
        <v>8174</v>
      </c>
      <c r="C437" s="107"/>
    </row>
    <row r="438" spans="1:3" x14ac:dyDescent="0.2">
      <c r="A438" s="100">
        <v>80049</v>
      </c>
      <c r="B438" s="101" t="s">
        <v>8175</v>
      </c>
      <c r="C438" s="107"/>
    </row>
    <row r="439" spans="1:3" x14ac:dyDescent="0.2">
      <c r="A439" s="100">
        <v>80057</v>
      </c>
      <c r="B439" s="101" t="s">
        <v>8176</v>
      </c>
      <c r="C439" s="107"/>
    </row>
    <row r="440" spans="1:3" x14ac:dyDescent="0.2">
      <c r="A440" s="100">
        <v>80060</v>
      </c>
      <c r="B440" s="101" t="s">
        <v>8177</v>
      </c>
      <c r="C440" s="107"/>
    </row>
    <row r="441" spans="1:3" x14ac:dyDescent="0.2">
      <c r="A441" s="100">
        <v>80061</v>
      </c>
      <c r="B441" s="101" t="s">
        <v>8178</v>
      </c>
      <c r="C441" s="107"/>
    </row>
    <row r="442" spans="1:3" x14ac:dyDescent="0.2">
      <c r="A442" s="100">
        <v>80062</v>
      </c>
      <c r="B442" s="101" t="s">
        <v>8179</v>
      </c>
      <c r="C442" s="107"/>
    </row>
    <row r="443" spans="1:3" x14ac:dyDescent="0.2">
      <c r="A443" s="100">
        <v>80063</v>
      </c>
      <c r="B443" s="101" t="s">
        <v>8180</v>
      </c>
      <c r="C443" s="107"/>
    </row>
    <row r="444" spans="1:3" x14ac:dyDescent="0.2">
      <c r="A444" s="100">
        <v>80064</v>
      </c>
      <c r="B444" s="101" t="s">
        <v>8181</v>
      </c>
      <c r="C444" s="107"/>
    </row>
    <row r="445" spans="1:3" x14ac:dyDescent="0.2">
      <c r="A445" s="100">
        <v>80065</v>
      </c>
      <c r="B445" s="101" t="s">
        <v>8182</v>
      </c>
      <c r="C445" s="107"/>
    </row>
    <row r="446" spans="1:3" x14ac:dyDescent="0.2">
      <c r="A446" s="100">
        <v>80066</v>
      </c>
      <c r="B446" s="101" t="s">
        <v>8183</v>
      </c>
      <c r="C446" s="107"/>
    </row>
    <row r="447" spans="1:3" x14ac:dyDescent="0.2">
      <c r="A447" s="100">
        <v>80067</v>
      </c>
      <c r="B447" s="101" t="s">
        <v>8184</v>
      </c>
      <c r="C447" s="107"/>
    </row>
    <row r="448" spans="1:3" x14ac:dyDescent="0.2">
      <c r="A448" s="100">
        <v>80068</v>
      </c>
      <c r="B448" s="101" t="s">
        <v>8185</v>
      </c>
      <c r="C448" s="107"/>
    </row>
    <row r="449" spans="1:3" x14ac:dyDescent="0.2">
      <c r="A449" s="100">
        <v>80069</v>
      </c>
      <c r="B449" s="101" t="s">
        <v>8186</v>
      </c>
      <c r="C449" s="107"/>
    </row>
    <row r="450" spans="1:3" x14ac:dyDescent="0.2">
      <c r="A450" s="100">
        <v>80070</v>
      </c>
      <c r="B450" s="101" t="s">
        <v>8187</v>
      </c>
      <c r="C450" s="107"/>
    </row>
    <row r="451" spans="1:3" x14ac:dyDescent="0.2">
      <c r="A451" s="100">
        <v>80073</v>
      </c>
      <c r="B451" s="101" t="s">
        <v>8188</v>
      </c>
      <c r="C451" s="107"/>
    </row>
    <row r="452" spans="1:3" x14ac:dyDescent="0.2">
      <c r="A452" s="100">
        <v>80074</v>
      </c>
      <c r="B452" s="101" t="s">
        <v>8189</v>
      </c>
      <c r="C452" s="107"/>
    </row>
    <row r="453" spans="1:3" x14ac:dyDescent="0.2">
      <c r="A453" s="100">
        <v>80080</v>
      </c>
      <c r="B453" s="101" t="s">
        <v>8190</v>
      </c>
      <c r="C453" s="107"/>
    </row>
    <row r="454" spans="1:3" x14ac:dyDescent="0.2">
      <c r="A454" s="100">
        <v>80083</v>
      </c>
      <c r="B454" s="101" t="s">
        <v>8191</v>
      </c>
      <c r="C454" s="107"/>
    </row>
    <row r="455" spans="1:3" x14ac:dyDescent="0.2">
      <c r="A455" s="100">
        <v>80085</v>
      </c>
      <c r="B455" s="101" t="s">
        <v>8192</v>
      </c>
      <c r="C455" s="107"/>
    </row>
    <row r="456" spans="1:3" x14ac:dyDescent="0.2">
      <c r="A456" s="100">
        <v>80086</v>
      </c>
      <c r="B456" s="101" t="s">
        <v>8193</v>
      </c>
      <c r="C456" s="107"/>
    </row>
    <row r="457" spans="1:3" x14ac:dyDescent="0.2">
      <c r="A457" s="100">
        <v>80087</v>
      </c>
      <c r="B457" s="101" t="s">
        <v>8194</v>
      </c>
      <c r="C457" s="107"/>
    </row>
    <row r="458" spans="1:3" x14ac:dyDescent="0.2">
      <c r="A458" s="100">
        <v>80088</v>
      </c>
      <c r="B458" s="101" t="s">
        <v>8195</v>
      </c>
      <c r="C458" s="107"/>
    </row>
    <row r="459" spans="1:3" x14ac:dyDescent="0.2">
      <c r="A459" s="100">
        <v>80093</v>
      </c>
      <c r="B459" s="101" t="s">
        <v>8196</v>
      </c>
      <c r="C459" s="107"/>
    </row>
    <row r="460" spans="1:3" x14ac:dyDescent="0.2">
      <c r="A460" s="100">
        <v>80095</v>
      </c>
      <c r="B460" s="101" t="s">
        <v>8197</v>
      </c>
      <c r="C460" s="107"/>
    </row>
    <row r="461" spans="1:3" x14ac:dyDescent="0.2">
      <c r="A461" s="100">
        <v>80104</v>
      </c>
      <c r="B461" s="101" t="s">
        <v>8198</v>
      </c>
      <c r="C461" s="107"/>
    </row>
    <row r="462" spans="1:3" x14ac:dyDescent="0.2">
      <c r="A462" s="100">
        <v>80106</v>
      </c>
      <c r="B462" s="101" t="s">
        <v>8199</v>
      </c>
      <c r="C462" s="107"/>
    </row>
    <row r="463" spans="1:3" x14ac:dyDescent="0.2">
      <c r="A463" s="100">
        <v>80108</v>
      </c>
      <c r="B463" s="101" t="s">
        <v>8200</v>
      </c>
      <c r="C463" s="107"/>
    </row>
    <row r="464" spans="1:3" x14ac:dyDescent="0.2">
      <c r="A464" s="100">
        <v>80109</v>
      </c>
      <c r="B464" s="101" t="s">
        <v>8201</v>
      </c>
      <c r="C464" s="107"/>
    </row>
    <row r="465" spans="1:3" x14ac:dyDescent="0.2">
      <c r="A465" s="100">
        <v>80110</v>
      </c>
      <c r="B465" s="101" t="s">
        <v>8202</v>
      </c>
      <c r="C465" s="107"/>
    </row>
    <row r="466" spans="1:3" x14ac:dyDescent="0.2">
      <c r="A466" s="100">
        <v>80111</v>
      </c>
      <c r="B466" s="101" t="s">
        <v>8203</v>
      </c>
      <c r="C466" s="107"/>
    </row>
    <row r="467" spans="1:3" x14ac:dyDescent="0.2">
      <c r="A467" s="100">
        <v>80114</v>
      </c>
      <c r="B467" s="101" t="s">
        <v>8204</v>
      </c>
      <c r="C467" s="107"/>
    </row>
    <row r="468" spans="1:3" x14ac:dyDescent="0.2">
      <c r="A468" s="100">
        <v>80115</v>
      </c>
      <c r="B468" s="101" t="s">
        <v>8205</v>
      </c>
      <c r="C468" s="107"/>
    </row>
    <row r="469" spans="1:3" x14ac:dyDescent="0.2">
      <c r="A469" s="100">
        <v>80116</v>
      </c>
      <c r="B469" s="101" t="s">
        <v>8206</v>
      </c>
      <c r="C469" s="107"/>
    </row>
    <row r="470" spans="1:3" x14ac:dyDescent="0.2">
      <c r="A470" s="100">
        <v>80117</v>
      </c>
      <c r="B470" s="101" t="s">
        <v>8207</v>
      </c>
      <c r="C470" s="107"/>
    </row>
    <row r="471" spans="1:3" x14ac:dyDescent="0.2">
      <c r="A471" s="100">
        <v>80118</v>
      </c>
      <c r="B471" s="101" t="s">
        <v>8208</v>
      </c>
      <c r="C471" s="107"/>
    </row>
    <row r="472" spans="1:3" x14ac:dyDescent="0.2">
      <c r="A472" s="100">
        <v>80119</v>
      </c>
      <c r="B472" s="101" t="s">
        <v>8209</v>
      </c>
      <c r="C472" s="107"/>
    </row>
    <row r="473" spans="1:3" x14ac:dyDescent="0.2">
      <c r="A473" s="100">
        <v>80120</v>
      </c>
      <c r="B473" s="101" t="s">
        <v>8210</v>
      </c>
      <c r="C473" s="107"/>
    </row>
    <row r="474" spans="1:3" x14ac:dyDescent="0.2">
      <c r="A474" s="100">
        <v>80121</v>
      </c>
      <c r="B474" s="101" t="s">
        <v>8211</v>
      </c>
      <c r="C474" s="107"/>
    </row>
    <row r="475" spans="1:3" x14ac:dyDescent="0.2">
      <c r="A475" s="100">
        <v>80122</v>
      </c>
      <c r="B475" s="101" t="s">
        <v>8212</v>
      </c>
      <c r="C475" s="107"/>
    </row>
    <row r="476" spans="1:3" x14ac:dyDescent="0.2">
      <c r="A476" s="100">
        <v>80123</v>
      </c>
      <c r="B476" s="101" t="s">
        <v>8213</v>
      </c>
      <c r="C476" s="107"/>
    </row>
    <row r="477" spans="1:3" x14ac:dyDescent="0.2">
      <c r="A477" s="100">
        <v>80125</v>
      </c>
      <c r="B477" s="101" t="s">
        <v>8214</v>
      </c>
      <c r="C477" s="107"/>
    </row>
    <row r="478" spans="1:3" x14ac:dyDescent="0.2">
      <c r="A478" s="100">
        <v>80126</v>
      </c>
      <c r="B478" s="101" t="s">
        <v>8215</v>
      </c>
      <c r="C478" s="107"/>
    </row>
    <row r="479" spans="1:3" x14ac:dyDescent="0.2">
      <c r="A479" s="100">
        <v>80127</v>
      </c>
      <c r="B479" s="101" t="s">
        <v>8216</v>
      </c>
      <c r="C479" s="107"/>
    </row>
    <row r="480" spans="1:3" x14ac:dyDescent="0.2">
      <c r="A480" s="100">
        <v>80128</v>
      </c>
      <c r="B480" s="101" t="s">
        <v>8217</v>
      </c>
      <c r="C480" s="107"/>
    </row>
    <row r="481" spans="1:3" x14ac:dyDescent="0.2">
      <c r="A481" s="100">
        <v>80130</v>
      </c>
      <c r="B481" s="101" t="s">
        <v>8218</v>
      </c>
      <c r="C481" s="107"/>
    </row>
    <row r="482" spans="1:3" x14ac:dyDescent="0.2">
      <c r="A482" s="100">
        <v>80134</v>
      </c>
      <c r="B482" s="101" t="s">
        <v>8219</v>
      </c>
      <c r="C482" s="107"/>
    </row>
    <row r="483" spans="1:3" x14ac:dyDescent="0.2">
      <c r="A483" s="100">
        <v>80138</v>
      </c>
      <c r="B483" s="101" t="s">
        <v>8220</v>
      </c>
      <c r="C483" s="107"/>
    </row>
    <row r="484" spans="1:3" x14ac:dyDescent="0.2">
      <c r="A484" s="100">
        <v>80139</v>
      </c>
      <c r="B484" s="101" t="s">
        <v>8221</v>
      </c>
      <c r="C484" s="107"/>
    </row>
    <row r="485" spans="1:3" x14ac:dyDescent="0.2">
      <c r="A485" s="100">
        <v>80140</v>
      </c>
      <c r="B485" s="101" t="s">
        <v>8222</v>
      </c>
      <c r="C485" s="107"/>
    </row>
    <row r="486" spans="1:3" x14ac:dyDescent="0.2">
      <c r="A486" s="100">
        <v>80141</v>
      </c>
      <c r="B486" s="101" t="s">
        <v>8223</v>
      </c>
      <c r="C486" s="107"/>
    </row>
    <row r="487" spans="1:3" x14ac:dyDescent="0.2">
      <c r="A487" s="100">
        <v>80142</v>
      </c>
      <c r="B487" s="101" t="s">
        <v>8224</v>
      </c>
      <c r="C487" s="107"/>
    </row>
    <row r="488" spans="1:3" x14ac:dyDescent="0.2">
      <c r="A488" s="100">
        <v>80143</v>
      </c>
      <c r="B488" s="101" t="s">
        <v>8225</v>
      </c>
      <c r="C488" s="107"/>
    </row>
    <row r="489" spans="1:3" x14ac:dyDescent="0.2">
      <c r="A489" s="100">
        <v>80144</v>
      </c>
      <c r="B489" s="101" t="s">
        <v>8226</v>
      </c>
      <c r="C489" s="107"/>
    </row>
    <row r="490" spans="1:3" x14ac:dyDescent="0.2">
      <c r="A490" s="100">
        <v>80145</v>
      </c>
      <c r="B490" s="101" t="s">
        <v>8227</v>
      </c>
      <c r="C490" s="107"/>
    </row>
    <row r="491" spans="1:3" x14ac:dyDescent="0.2">
      <c r="A491" s="100">
        <v>80146</v>
      </c>
      <c r="B491" s="101" t="s">
        <v>8228</v>
      </c>
      <c r="C491" s="107"/>
    </row>
    <row r="492" spans="1:3" x14ac:dyDescent="0.2">
      <c r="A492" s="100">
        <v>80148</v>
      </c>
      <c r="B492" s="101" t="s">
        <v>8229</v>
      </c>
      <c r="C492" s="107"/>
    </row>
    <row r="493" spans="1:3" x14ac:dyDescent="0.2">
      <c r="A493" s="100">
        <v>80149</v>
      </c>
      <c r="B493" s="101" t="s">
        <v>8230</v>
      </c>
      <c r="C493" s="107"/>
    </row>
    <row r="494" spans="1:3" x14ac:dyDescent="0.2">
      <c r="A494" s="100">
        <v>80150</v>
      </c>
      <c r="B494" s="101" t="s">
        <v>8231</v>
      </c>
      <c r="C494" s="107"/>
    </row>
    <row r="495" spans="1:3" x14ac:dyDescent="0.2">
      <c r="A495" s="100">
        <v>80151</v>
      </c>
      <c r="B495" s="101" t="s">
        <v>8232</v>
      </c>
      <c r="C495" s="107"/>
    </row>
    <row r="496" spans="1:3" x14ac:dyDescent="0.2">
      <c r="A496" s="100">
        <v>80152</v>
      </c>
      <c r="B496" s="101" t="s">
        <v>8233</v>
      </c>
      <c r="C496" s="107"/>
    </row>
    <row r="497" spans="1:3" x14ac:dyDescent="0.2">
      <c r="A497" s="100">
        <v>80153</v>
      </c>
      <c r="B497" s="101" t="s">
        <v>8234</v>
      </c>
      <c r="C497" s="107"/>
    </row>
    <row r="498" spans="1:3" x14ac:dyDescent="0.2">
      <c r="A498" s="100">
        <v>80155</v>
      </c>
      <c r="B498" s="101" t="s">
        <v>8235</v>
      </c>
      <c r="C498" s="107"/>
    </row>
    <row r="499" spans="1:3" x14ac:dyDescent="0.2">
      <c r="A499" s="100">
        <v>80156</v>
      </c>
      <c r="B499" s="101" t="s">
        <v>8236</v>
      </c>
      <c r="C499" s="107"/>
    </row>
    <row r="500" spans="1:3" x14ac:dyDescent="0.2">
      <c r="A500" s="100">
        <v>80158</v>
      </c>
      <c r="B500" s="101" t="s">
        <v>8237</v>
      </c>
      <c r="C500" s="107"/>
    </row>
    <row r="501" spans="1:3" x14ac:dyDescent="0.2">
      <c r="A501" s="100">
        <v>80159</v>
      </c>
      <c r="B501" s="101" t="s">
        <v>8238</v>
      </c>
      <c r="C501" s="107"/>
    </row>
    <row r="502" spans="1:3" x14ac:dyDescent="0.2">
      <c r="A502" s="100">
        <v>80160</v>
      </c>
      <c r="B502" s="101" t="s">
        <v>8239</v>
      </c>
      <c r="C502" s="107"/>
    </row>
    <row r="503" spans="1:3" x14ac:dyDescent="0.2">
      <c r="A503" s="100">
        <v>80161</v>
      </c>
      <c r="B503" s="101" t="s">
        <v>8240</v>
      </c>
      <c r="C503" s="107"/>
    </row>
    <row r="504" spans="1:3" x14ac:dyDescent="0.2">
      <c r="A504" s="100">
        <v>80162</v>
      </c>
      <c r="B504" s="101" t="s">
        <v>8241</v>
      </c>
      <c r="C504" s="107"/>
    </row>
    <row r="505" spans="1:3" x14ac:dyDescent="0.2">
      <c r="A505" s="100">
        <v>80163</v>
      </c>
      <c r="B505" s="101" t="s">
        <v>8242</v>
      </c>
      <c r="C505" s="107"/>
    </row>
    <row r="506" spans="1:3" x14ac:dyDescent="0.2">
      <c r="A506" s="100">
        <v>80164</v>
      </c>
      <c r="B506" s="101" t="s">
        <v>8243</v>
      </c>
      <c r="C506" s="107"/>
    </row>
    <row r="507" spans="1:3" x14ac:dyDescent="0.2">
      <c r="A507" s="100">
        <v>80165</v>
      </c>
      <c r="B507" s="101" t="s">
        <v>8244</v>
      </c>
      <c r="C507" s="107"/>
    </row>
    <row r="508" spans="1:3" x14ac:dyDescent="0.2">
      <c r="A508" s="100">
        <v>80166</v>
      </c>
      <c r="B508" s="101" t="s">
        <v>8245</v>
      </c>
      <c r="C508" s="107"/>
    </row>
    <row r="509" spans="1:3" x14ac:dyDescent="0.2">
      <c r="A509" s="100">
        <v>80167</v>
      </c>
      <c r="B509" s="101" t="s">
        <v>8246</v>
      </c>
      <c r="C509" s="107"/>
    </row>
    <row r="510" spans="1:3" x14ac:dyDescent="0.2">
      <c r="A510" s="100">
        <v>80168</v>
      </c>
      <c r="B510" s="101" t="s">
        <v>8247</v>
      </c>
      <c r="C510" s="107"/>
    </row>
    <row r="511" spans="1:3" x14ac:dyDescent="0.2">
      <c r="A511" s="100">
        <v>80170</v>
      </c>
      <c r="B511" s="101" t="s">
        <v>8248</v>
      </c>
      <c r="C511" s="107"/>
    </row>
    <row r="512" spans="1:3" x14ac:dyDescent="0.2">
      <c r="A512" s="100">
        <v>80171</v>
      </c>
      <c r="B512" s="101" t="s">
        <v>8249</v>
      </c>
      <c r="C512" s="107"/>
    </row>
    <row r="513" spans="1:3" x14ac:dyDescent="0.2">
      <c r="A513" s="105">
        <v>80173</v>
      </c>
      <c r="B513" s="115" t="s">
        <v>8250</v>
      </c>
      <c r="C513" s="116"/>
    </row>
    <row r="514" spans="1:3" x14ac:dyDescent="0.2">
      <c r="A514" s="100">
        <v>80174</v>
      </c>
      <c r="B514" s="101" t="s">
        <v>8251</v>
      </c>
      <c r="C514" s="107"/>
    </row>
    <row r="515" spans="1:3" x14ac:dyDescent="0.2">
      <c r="A515" s="100">
        <v>80175</v>
      </c>
      <c r="B515" s="101" t="s">
        <v>8252</v>
      </c>
      <c r="C515" s="107"/>
    </row>
    <row r="516" spans="1:3" x14ac:dyDescent="0.2">
      <c r="A516" s="100" t="s">
        <v>8253</v>
      </c>
      <c r="B516" s="101" t="s">
        <v>8254</v>
      </c>
      <c r="C516" s="107"/>
    </row>
    <row r="517" spans="1:3" x14ac:dyDescent="0.2">
      <c r="A517" s="100">
        <v>80603</v>
      </c>
      <c r="B517" s="101" t="s">
        <v>8255</v>
      </c>
      <c r="C517" s="107"/>
    </row>
    <row r="518" spans="1:3" x14ac:dyDescent="0.2">
      <c r="A518" s="100" t="s">
        <v>8256</v>
      </c>
      <c r="B518" s="101" t="s">
        <v>8257</v>
      </c>
      <c r="C518" s="107"/>
    </row>
    <row r="519" spans="1:3" x14ac:dyDescent="0.2">
      <c r="A519" s="100" t="s">
        <v>8258</v>
      </c>
      <c r="B519" s="101" t="s">
        <v>8259</v>
      </c>
      <c r="C519" s="107"/>
    </row>
    <row r="520" spans="1:3" x14ac:dyDescent="0.2">
      <c r="A520" s="100">
        <v>80607</v>
      </c>
      <c r="B520" s="101" t="s">
        <v>8260</v>
      </c>
      <c r="C520" s="107"/>
    </row>
    <row r="521" spans="1:3" x14ac:dyDescent="0.2">
      <c r="A521" s="100" t="s">
        <v>8261</v>
      </c>
      <c r="B521" s="101" t="s">
        <v>8262</v>
      </c>
      <c r="C521" s="107"/>
    </row>
    <row r="522" spans="1:3" x14ac:dyDescent="0.2">
      <c r="A522" s="100">
        <v>99999</v>
      </c>
      <c r="B522" s="117" t="s">
        <v>8263</v>
      </c>
      <c r="C522" s="38"/>
    </row>
    <row r="523" spans="1:3" x14ac:dyDescent="0.2">
      <c r="A523" s="100" t="s">
        <v>8264</v>
      </c>
      <c r="B523" s="101" t="s">
        <v>8265</v>
      </c>
      <c r="C523" s="107"/>
    </row>
    <row r="524" spans="1:3" x14ac:dyDescent="0.2">
      <c r="A524" s="100" t="s">
        <v>8355</v>
      </c>
      <c r="B524" s="101" t="s">
        <v>8266</v>
      </c>
      <c r="C524" s="107"/>
    </row>
    <row r="525" spans="1:3" x14ac:dyDescent="0.2">
      <c r="A525" s="100" t="s">
        <v>8267</v>
      </c>
      <c r="B525" s="101" t="s">
        <v>8268</v>
      </c>
      <c r="C525" s="107"/>
    </row>
    <row r="526" spans="1:3" x14ac:dyDescent="0.2">
      <c r="A526" s="100" t="s">
        <v>8269</v>
      </c>
      <c r="B526" s="101" t="s">
        <v>8270</v>
      </c>
      <c r="C526" s="107"/>
    </row>
    <row r="527" spans="1:3" x14ac:dyDescent="0.2">
      <c r="A527" s="100" t="s">
        <v>8356</v>
      </c>
      <c r="B527" s="101" t="s">
        <v>8</v>
      </c>
      <c r="C527" s="107"/>
    </row>
    <row r="528" spans="1:3" x14ac:dyDescent="0.2">
      <c r="A528" s="100" t="s">
        <v>8271</v>
      </c>
      <c r="B528" s="101" t="s">
        <v>8272</v>
      </c>
      <c r="C528" s="107"/>
    </row>
    <row r="529" spans="1:3" x14ac:dyDescent="0.2">
      <c r="A529" s="100" t="s">
        <v>8273</v>
      </c>
      <c r="B529" s="101" t="s">
        <v>8274</v>
      </c>
      <c r="C529" s="107"/>
    </row>
    <row r="530" spans="1:3" x14ac:dyDescent="0.2">
      <c r="A530" s="100" t="s">
        <v>8275</v>
      </c>
      <c r="B530" s="101" t="s">
        <v>8276</v>
      </c>
      <c r="C530" s="107"/>
    </row>
    <row r="531" spans="1:3" x14ac:dyDescent="0.2">
      <c r="A531" s="100" t="s">
        <v>8277</v>
      </c>
      <c r="B531" s="101" t="s">
        <v>8278</v>
      </c>
      <c r="C531" s="107"/>
    </row>
    <row r="532" spans="1:3" x14ac:dyDescent="0.2">
      <c r="A532" s="100" t="s">
        <v>8357</v>
      </c>
      <c r="B532" s="101" t="s">
        <v>8279</v>
      </c>
      <c r="C532" s="107"/>
    </row>
    <row r="533" spans="1:3" x14ac:dyDescent="0.2">
      <c r="A533" s="100" t="s">
        <v>8358</v>
      </c>
      <c r="B533" s="101" t="s">
        <v>8280</v>
      </c>
      <c r="C533" s="107"/>
    </row>
    <row r="534" spans="1:3" x14ac:dyDescent="0.2">
      <c r="A534" s="100" t="s">
        <v>8359</v>
      </c>
      <c r="B534" s="101" t="s">
        <v>8281</v>
      </c>
      <c r="C534" s="107"/>
    </row>
    <row r="535" spans="1:3" x14ac:dyDescent="0.2">
      <c r="A535" s="100" t="s">
        <v>8360</v>
      </c>
      <c r="B535" s="101" t="s">
        <v>8282</v>
      </c>
      <c r="C535" s="107"/>
    </row>
    <row r="536" spans="1:3" x14ac:dyDescent="0.2">
      <c r="A536" s="100" t="s">
        <v>8361</v>
      </c>
      <c r="B536" s="101" t="s">
        <v>8283</v>
      </c>
      <c r="C536" s="107"/>
    </row>
    <row r="537" spans="1:3" x14ac:dyDescent="0.2">
      <c r="A537" s="100" t="s">
        <v>8362</v>
      </c>
      <c r="B537" s="101" t="s">
        <v>8284</v>
      </c>
      <c r="C537" s="107"/>
    </row>
    <row r="538" spans="1:3" x14ac:dyDescent="0.2">
      <c r="A538" s="100" t="s">
        <v>8363</v>
      </c>
      <c r="B538" s="101" t="s">
        <v>8285</v>
      </c>
      <c r="C538" s="107"/>
    </row>
    <row r="539" spans="1:3" x14ac:dyDescent="0.2">
      <c r="A539" s="100" t="s">
        <v>8364</v>
      </c>
      <c r="B539" s="101" t="s">
        <v>8286</v>
      </c>
      <c r="C539" s="107"/>
    </row>
    <row r="540" spans="1:3" x14ac:dyDescent="0.2">
      <c r="A540" s="100" t="s">
        <v>8365</v>
      </c>
      <c r="B540" s="101" t="s">
        <v>8287</v>
      </c>
      <c r="C540" s="107"/>
    </row>
    <row r="541" spans="1:3" x14ac:dyDescent="0.2">
      <c r="A541" s="100" t="s">
        <v>8366</v>
      </c>
      <c r="B541" s="101" t="s">
        <v>8288</v>
      </c>
      <c r="C541" s="107"/>
    </row>
    <row r="542" spans="1:3" x14ac:dyDescent="0.2">
      <c r="A542" s="100" t="s">
        <v>8367</v>
      </c>
      <c r="B542" s="101" t="s">
        <v>8289</v>
      </c>
      <c r="C542" s="107"/>
    </row>
    <row r="543" spans="1:3" x14ac:dyDescent="0.2">
      <c r="A543" s="100" t="s">
        <v>8368</v>
      </c>
      <c r="B543" s="101" t="s">
        <v>8290</v>
      </c>
      <c r="C543" s="107"/>
    </row>
    <row r="544" spans="1:3" x14ac:dyDescent="0.2">
      <c r="A544" s="100" t="s">
        <v>8369</v>
      </c>
      <c r="B544" s="101" t="s">
        <v>8291</v>
      </c>
      <c r="C544" s="107"/>
    </row>
    <row r="545" spans="1:3" x14ac:dyDescent="0.2">
      <c r="A545" s="100" t="s">
        <v>8370</v>
      </c>
      <c r="B545" s="101" t="s">
        <v>8292</v>
      </c>
      <c r="C545" s="107"/>
    </row>
    <row r="546" spans="1:3" x14ac:dyDescent="0.2">
      <c r="A546" s="100" t="s">
        <v>8371</v>
      </c>
      <c r="B546" s="101" t="s">
        <v>8293</v>
      </c>
      <c r="C546" s="107"/>
    </row>
    <row r="547" spans="1:3" x14ac:dyDescent="0.2">
      <c r="A547" s="100" t="s">
        <v>8372</v>
      </c>
      <c r="B547" s="101" t="s">
        <v>8294</v>
      </c>
      <c r="C547" s="107"/>
    </row>
    <row r="548" spans="1:3" x14ac:dyDescent="0.2">
      <c r="A548" s="100" t="s">
        <v>8373</v>
      </c>
      <c r="B548" s="101" t="s">
        <v>8295</v>
      </c>
      <c r="C548" s="107"/>
    </row>
    <row r="549" spans="1:3" x14ac:dyDescent="0.2">
      <c r="A549" s="100" t="s">
        <v>8374</v>
      </c>
      <c r="B549" s="101" t="s">
        <v>8296</v>
      </c>
      <c r="C549" s="107"/>
    </row>
    <row r="550" spans="1:3" x14ac:dyDescent="0.2">
      <c r="A550" s="100" t="s">
        <v>8375</v>
      </c>
      <c r="B550" s="101" t="s">
        <v>8297</v>
      </c>
      <c r="C550" s="107"/>
    </row>
    <row r="551" spans="1:3" x14ac:dyDescent="0.2">
      <c r="A551" s="100" t="s">
        <v>8376</v>
      </c>
      <c r="B551" s="101" t="s">
        <v>8298</v>
      </c>
      <c r="C551" s="107"/>
    </row>
    <row r="552" spans="1:3" x14ac:dyDescent="0.2">
      <c r="A552" s="100" t="s">
        <v>8377</v>
      </c>
      <c r="B552" s="101" t="s">
        <v>8299</v>
      </c>
      <c r="C552" s="107"/>
    </row>
    <row r="553" spans="1:3" x14ac:dyDescent="0.2">
      <c r="A553" s="100" t="s">
        <v>8378</v>
      </c>
      <c r="B553" s="101" t="s">
        <v>8300</v>
      </c>
      <c r="C553" s="107"/>
    </row>
    <row r="554" spans="1:3" x14ac:dyDescent="0.2">
      <c r="A554" s="100" t="s">
        <v>8379</v>
      </c>
      <c r="B554" s="101" t="s">
        <v>8301</v>
      </c>
      <c r="C554" s="107"/>
    </row>
    <row r="555" spans="1:3" x14ac:dyDescent="0.2">
      <c r="A555" s="100" t="s">
        <v>8380</v>
      </c>
      <c r="B555" s="101" t="s">
        <v>8302</v>
      </c>
      <c r="C555" s="107"/>
    </row>
    <row r="556" spans="1:3" x14ac:dyDescent="0.2">
      <c r="A556" s="100" t="s">
        <v>8381</v>
      </c>
      <c r="B556" s="101" t="s">
        <v>8303</v>
      </c>
      <c r="C556" s="107"/>
    </row>
    <row r="557" spans="1:3" x14ac:dyDescent="0.2">
      <c r="A557" s="100" t="s">
        <v>8382</v>
      </c>
      <c r="B557" s="101" t="s">
        <v>8304</v>
      </c>
      <c r="C557" s="107"/>
    </row>
    <row r="558" spans="1:3" x14ac:dyDescent="0.2">
      <c r="A558" s="100" t="s">
        <v>8383</v>
      </c>
      <c r="B558" s="101" t="s">
        <v>8305</v>
      </c>
      <c r="C558" s="107"/>
    </row>
    <row r="559" spans="1:3" x14ac:dyDescent="0.2">
      <c r="A559" s="100" t="s">
        <v>8384</v>
      </c>
      <c r="B559" s="101" t="s">
        <v>8306</v>
      </c>
      <c r="C559" s="107"/>
    </row>
    <row r="560" spans="1:3" x14ac:dyDescent="0.2">
      <c r="A560" s="100" t="s">
        <v>8385</v>
      </c>
      <c r="B560" s="101" t="s">
        <v>8307</v>
      </c>
      <c r="C560" s="107"/>
    </row>
    <row r="561" spans="1:3" x14ac:dyDescent="0.2">
      <c r="A561" s="100" t="s">
        <v>8386</v>
      </c>
      <c r="B561" s="101" t="s">
        <v>8308</v>
      </c>
      <c r="C561" s="107"/>
    </row>
    <row r="562" spans="1:3" x14ac:dyDescent="0.2">
      <c r="A562" s="100" t="s">
        <v>8387</v>
      </c>
      <c r="B562" s="101" t="s">
        <v>8309</v>
      </c>
      <c r="C562" s="107"/>
    </row>
    <row r="563" spans="1:3" x14ac:dyDescent="0.2">
      <c r="A563" s="100" t="s">
        <v>8388</v>
      </c>
      <c r="B563" s="101" t="s">
        <v>8310</v>
      </c>
      <c r="C563" s="107"/>
    </row>
    <row r="564" spans="1:3" x14ac:dyDescent="0.2">
      <c r="A564" s="100" t="s">
        <v>8389</v>
      </c>
      <c r="B564" s="101" t="s">
        <v>8311</v>
      </c>
      <c r="C564" s="107"/>
    </row>
    <row r="565" spans="1:3" x14ac:dyDescent="0.2">
      <c r="A565" s="100" t="s">
        <v>8390</v>
      </c>
      <c r="B565" s="101" t="s">
        <v>8312</v>
      </c>
      <c r="C565" s="107"/>
    </row>
    <row r="566" spans="1:3" x14ac:dyDescent="0.2">
      <c r="A566" s="100" t="s">
        <v>8391</v>
      </c>
      <c r="B566" s="101" t="s">
        <v>8313</v>
      </c>
      <c r="C566" s="107"/>
    </row>
    <row r="567" spans="1:3" x14ac:dyDescent="0.2">
      <c r="A567" s="100" t="s">
        <v>8392</v>
      </c>
      <c r="B567" s="101" t="s">
        <v>8314</v>
      </c>
      <c r="C567" s="107"/>
    </row>
    <row r="568" spans="1:3" x14ac:dyDescent="0.2">
      <c r="A568" s="100" t="s">
        <v>8393</v>
      </c>
      <c r="B568" s="101" t="s">
        <v>8315</v>
      </c>
      <c r="C568" s="107"/>
    </row>
    <row r="569" spans="1:3" x14ac:dyDescent="0.2">
      <c r="A569" s="100" t="s">
        <v>8394</v>
      </c>
      <c r="B569" s="101" t="s">
        <v>8316</v>
      </c>
      <c r="C569" s="107"/>
    </row>
    <row r="570" spans="1:3" x14ac:dyDescent="0.2">
      <c r="A570" s="100" t="s">
        <v>8395</v>
      </c>
      <c r="B570" s="101" t="s">
        <v>8317</v>
      </c>
      <c r="C570" s="107"/>
    </row>
    <row r="571" spans="1:3" x14ac:dyDescent="0.2">
      <c r="A571" s="100" t="s">
        <v>8396</v>
      </c>
      <c r="B571" s="101" t="s">
        <v>8318</v>
      </c>
      <c r="C571" s="107"/>
    </row>
    <row r="572" spans="1:3" x14ac:dyDescent="0.2">
      <c r="A572" s="100" t="s">
        <v>8397</v>
      </c>
      <c r="B572" s="101" t="s">
        <v>8319</v>
      </c>
      <c r="C572" s="107"/>
    </row>
    <row r="573" spans="1:3" x14ac:dyDescent="0.2">
      <c r="A573" s="100" t="s">
        <v>8398</v>
      </c>
      <c r="B573" s="101" t="s">
        <v>8320</v>
      </c>
      <c r="C573" s="107"/>
    </row>
    <row r="574" spans="1:3" x14ac:dyDescent="0.2">
      <c r="A574" s="100" t="s">
        <v>8399</v>
      </c>
      <c r="B574" s="101" t="s">
        <v>8321</v>
      </c>
      <c r="C574" s="107"/>
    </row>
    <row r="575" spans="1:3" x14ac:dyDescent="0.2">
      <c r="A575" s="100" t="s">
        <v>8400</v>
      </c>
      <c r="B575" s="101" t="s">
        <v>8322</v>
      </c>
      <c r="C575" s="107"/>
    </row>
    <row r="576" spans="1:3" x14ac:dyDescent="0.2">
      <c r="A576" s="100" t="s">
        <v>8401</v>
      </c>
      <c r="B576" s="101" t="s">
        <v>8323</v>
      </c>
      <c r="C576" s="107"/>
    </row>
    <row r="577" spans="1:3" x14ac:dyDescent="0.2">
      <c r="A577" s="100" t="s">
        <v>8402</v>
      </c>
      <c r="B577" s="101" t="s">
        <v>8324</v>
      </c>
      <c r="C577" s="107"/>
    </row>
    <row r="578" spans="1:3" x14ac:dyDescent="0.2">
      <c r="A578" s="100" t="s">
        <v>8403</v>
      </c>
      <c r="B578" s="101" t="s">
        <v>9</v>
      </c>
      <c r="C578" s="107"/>
    </row>
    <row r="579" spans="1:3" x14ac:dyDescent="0.2">
      <c r="A579" s="100" t="s">
        <v>8404</v>
      </c>
      <c r="B579" s="101" t="s">
        <v>10</v>
      </c>
      <c r="C579" s="107"/>
    </row>
    <row r="580" spans="1:3" x14ac:dyDescent="0.2">
      <c r="A580" s="100" t="s">
        <v>8405</v>
      </c>
      <c r="B580" s="101" t="s">
        <v>11</v>
      </c>
      <c r="C580" s="107"/>
    </row>
    <row r="581" spans="1:3" x14ac:dyDescent="0.2">
      <c r="A581" s="100" t="s">
        <v>8406</v>
      </c>
      <c r="B581" s="101" t="s">
        <v>12</v>
      </c>
      <c r="C581" s="107"/>
    </row>
    <row r="582" spans="1:3" x14ac:dyDescent="0.2">
      <c r="A582" s="100" t="s">
        <v>8407</v>
      </c>
      <c r="B582" s="101" t="s">
        <v>13</v>
      </c>
      <c r="C582" s="107"/>
    </row>
    <row r="583" spans="1:3" x14ac:dyDescent="0.2">
      <c r="A583" s="100" t="s">
        <v>8408</v>
      </c>
      <c r="B583" s="101" t="s">
        <v>14</v>
      </c>
      <c r="C583" s="107"/>
    </row>
    <row r="584" spans="1:3" x14ac:dyDescent="0.2">
      <c r="A584" s="100" t="s">
        <v>8409</v>
      </c>
      <c r="B584" s="101" t="s">
        <v>15</v>
      </c>
      <c r="C584" s="107"/>
    </row>
    <row r="585" spans="1:3" x14ac:dyDescent="0.2">
      <c r="A585" s="100" t="s">
        <v>8410</v>
      </c>
      <c r="B585" s="101" t="s">
        <v>8325</v>
      </c>
      <c r="C585" s="107"/>
    </row>
    <row r="586" spans="1:3" x14ac:dyDescent="0.2">
      <c r="A586" s="100" t="s">
        <v>8411</v>
      </c>
      <c r="B586" s="101" t="s">
        <v>8326</v>
      </c>
      <c r="C586" s="107"/>
    </row>
    <row r="587" spans="1:3" x14ac:dyDescent="0.2">
      <c r="A587" s="100" t="s">
        <v>8412</v>
      </c>
      <c r="B587" s="101" t="s">
        <v>8327</v>
      </c>
      <c r="C587" s="107"/>
    </row>
    <row r="588" spans="1:3" x14ac:dyDescent="0.2">
      <c r="A588" s="100" t="s">
        <v>8413</v>
      </c>
      <c r="B588" s="117" t="s">
        <v>16</v>
      </c>
      <c r="C588" s="38"/>
    </row>
    <row r="589" spans="1:3" x14ac:dyDescent="0.2">
      <c r="A589" s="100" t="s">
        <v>8328</v>
      </c>
      <c r="B589" s="118" t="s">
        <v>8329</v>
      </c>
      <c r="C589" s="119"/>
    </row>
    <row r="590" spans="1:3" x14ac:dyDescent="0.2">
      <c r="A590" s="100" t="s">
        <v>8330</v>
      </c>
      <c r="B590" s="118" t="s">
        <v>8331</v>
      </c>
      <c r="C590" s="119"/>
    </row>
    <row r="591" spans="1:3" x14ac:dyDescent="0.2">
      <c r="A591" s="100" t="s">
        <v>8332</v>
      </c>
      <c r="B591" s="118" t="s">
        <v>8333</v>
      </c>
      <c r="C591" s="119"/>
    </row>
    <row r="592" spans="1:3" x14ac:dyDescent="0.2">
      <c r="A592" s="100" t="s">
        <v>8334</v>
      </c>
      <c r="B592" s="118" t="s">
        <v>8335</v>
      </c>
      <c r="C592" s="119"/>
    </row>
    <row r="593" spans="1:3" x14ac:dyDescent="0.2">
      <c r="A593" s="100" t="s">
        <v>8336</v>
      </c>
      <c r="B593" s="118" t="s">
        <v>8337</v>
      </c>
      <c r="C593" s="119"/>
    </row>
    <row r="594" spans="1:3" x14ac:dyDescent="0.2">
      <c r="A594" s="100" t="s">
        <v>8414</v>
      </c>
      <c r="B594" s="101" t="s">
        <v>8338</v>
      </c>
      <c r="C594" s="107"/>
    </row>
    <row r="595" spans="1:3" x14ac:dyDescent="0.2">
      <c r="A595" s="100" t="s">
        <v>8415</v>
      </c>
      <c r="B595" s="101" t="s">
        <v>8416</v>
      </c>
      <c r="C595" s="107"/>
    </row>
    <row r="596" spans="1:3" x14ac:dyDescent="0.2">
      <c r="A596" s="100" t="s">
        <v>8417</v>
      </c>
      <c r="B596" s="101" t="s">
        <v>8418</v>
      </c>
      <c r="C596" s="107"/>
    </row>
    <row r="597" spans="1:3" x14ac:dyDescent="0.2">
      <c r="A597" s="100" t="s">
        <v>8419</v>
      </c>
      <c r="B597" s="101" t="s">
        <v>8420</v>
      </c>
      <c r="C597" s="107"/>
    </row>
    <row r="598" spans="1:3" x14ac:dyDescent="0.2">
      <c r="A598" s="100" t="s">
        <v>8421</v>
      </c>
      <c r="B598" s="101" t="s">
        <v>8422</v>
      </c>
      <c r="C598" s="107"/>
    </row>
    <row r="599" spans="1:3" x14ac:dyDescent="0.2">
      <c r="A599" s="100" t="s">
        <v>8423</v>
      </c>
      <c r="B599" s="101" t="s">
        <v>8424</v>
      </c>
      <c r="C599" s="107"/>
    </row>
    <row r="600" spans="1:3" x14ac:dyDescent="0.2">
      <c r="A600" s="100" t="s">
        <v>8425</v>
      </c>
      <c r="B600" s="101" t="s">
        <v>8426</v>
      </c>
      <c r="C600" s="107"/>
    </row>
    <row r="601" spans="1:3" x14ac:dyDescent="0.2">
      <c r="A601" s="100" t="s">
        <v>8427</v>
      </c>
      <c r="B601" s="101" t="s">
        <v>8428</v>
      </c>
      <c r="C601" s="107"/>
    </row>
    <row r="602" spans="1:3" x14ac:dyDescent="0.2">
      <c r="A602" s="100" t="s">
        <v>8429</v>
      </c>
      <c r="B602" s="101" t="s">
        <v>8430</v>
      </c>
      <c r="C602" s="107"/>
    </row>
    <row r="603" spans="1:3" x14ac:dyDescent="0.2">
      <c r="A603" s="100" t="s">
        <v>8431</v>
      </c>
      <c r="B603" s="101" t="s">
        <v>8432</v>
      </c>
      <c r="C603" s="107"/>
    </row>
    <row r="604" spans="1:3" x14ac:dyDescent="0.2">
      <c r="A604" s="100" t="s">
        <v>8433</v>
      </c>
      <c r="B604" s="101" t="s">
        <v>8434</v>
      </c>
      <c r="C604" s="107"/>
    </row>
    <row r="605" spans="1:3" x14ac:dyDescent="0.2">
      <c r="A605" s="100" t="s">
        <v>8435</v>
      </c>
      <c r="B605" s="101" t="s">
        <v>8436</v>
      </c>
      <c r="C605" s="107"/>
    </row>
    <row r="606" spans="1:3" x14ac:dyDescent="0.2">
      <c r="A606" s="100" t="s">
        <v>8437</v>
      </c>
      <c r="B606" s="101" t="s">
        <v>8438</v>
      </c>
      <c r="C606" s="107"/>
    </row>
    <row r="607" spans="1:3" x14ac:dyDescent="0.2">
      <c r="A607" s="100" t="s">
        <v>8439</v>
      </c>
      <c r="B607" s="101" t="s">
        <v>8440</v>
      </c>
      <c r="C607" s="107"/>
    </row>
    <row r="608" spans="1:3" x14ac:dyDescent="0.2">
      <c r="A608" s="100" t="s">
        <v>8441</v>
      </c>
      <c r="B608" s="101" t="s">
        <v>8442</v>
      </c>
      <c r="C608" s="107"/>
    </row>
    <row r="609" spans="1:3" x14ac:dyDescent="0.2">
      <c r="A609" s="100" t="s">
        <v>8443</v>
      </c>
      <c r="B609" s="101" t="s">
        <v>8444</v>
      </c>
      <c r="C609" s="107"/>
    </row>
    <row r="610" spans="1:3" x14ac:dyDescent="0.2">
      <c r="A610" s="100" t="s">
        <v>8445</v>
      </c>
      <c r="B610" s="101" t="s">
        <v>8446</v>
      </c>
      <c r="C610" s="107"/>
    </row>
    <row r="611" spans="1:3" x14ac:dyDescent="0.2">
      <c r="A611" s="100" t="s">
        <v>8447</v>
      </c>
      <c r="B611" s="101" t="s">
        <v>8448</v>
      </c>
      <c r="C611" s="107"/>
    </row>
    <row r="612" spans="1:3" x14ac:dyDescent="0.2">
      <c r="A612" s="100" t="s">
        <v>8449</v>
      </c>
      <c r="B612" s="101" t="s">
        <v>8450</v>
      </c>
      <c r="C612" s="107"/>
    </row>
    <row r="613" spans="1:3" x14ac:dyDescent="0.2">
      <c r="A613" s="100" t="s">
        <v>8451</v>
      </c>
      <c r="B613" s="101" t="s">
        <v>8452</v>
      </c>
      <c r="C613" s="107"/>
    </row>
    <row r="614" spans="1:3" x14ac:dyDescent="0.2">
      <c r="A614" s="100" t="s">
        <v>8453</v>
      </c>
      <c r="B614" s="101" t="s">
        <v>8454</v>
      </c>
      <c r="C614" s="107"/>
    </row>
    <row r="615" spans="1:3" x14ac:dyDescent="0.2">
      <c r="A615" s="100" t="s">
        <v>8455</v>
      </c>
      <c r="B615" s="101" t="s">
        <v>8456</v>
      </c>
      <c r="C615" s="107"/>
    </row>
    <row r="616" spans="1:3" x14ac:dyDescent="0.2">
      <c r="A616" s="100" t="s">
        <v>8457</v>
      </c>
      <c r="B616" s="101" t="s">
        <v>8458</v>
      </c>
      <c r="C616" s="107"/>
    </row>
    <row r="617" spans="1:3" x14ac:dyDescent="0.2">
      <c r="A617" s="100" t="s">
        <v>8459</v>
      </c>
      <c r="B617" s="101" t="s">
        <v>8460</v>
      </c>
      <c r="C617" s="107"/>
    </row>
    <row r="618" spans="1:3" x14ac:dyDescent="0.2">
      <c r="A618" s="100" t="s">
        <v>8461</v>
      </c>
      <c r="B618" s="101" t="s">
        <v>8462</v>
      </c>
      <c r="C618" s="107"/>
    </row>
    <row r="619" spans="1:3" x14ac:dyDescent="0.2">
      <c r="A619" s="100" t="s">
        <v>8463</v>
      </c>
      <c r="B619" s="101" t="s">
        <v>8464</v>
      </c>
      <c r="C619" s="107"/>
    </row>
    <row r="620" spans="1:3" x14ac:dyDescent="0.2">
      <c r="A620" s="100" t="s">
        <v>8465</v>
      </c>
      <c r="B620" s="101" t="s">
        <v>8466</v>
      </c>
      <c r="C620" s="107"/>
    </row>
    <row r="621" spans="1:3" x14ac:dyDescent="0.2">
      <c r="A621" s="100" t="s">
        <v>8467</v>
      </c>
      <c r="B621" s="101" t="s">
        <v>8468</v>
      </c>
      <c r="C621" s="107"/>
    </row>
    <row r="622" spans="1:3" x14ac:dyDescent="0.2">
      <c r="A622" s="100" t="s">
        <v>8469</v>
      </c>
      <c r="B622" s="101" t="s">
        <v>8470</v>
      </c>
      <c r="C622" s="107"/>
    </row>
    <row r="623" spans="1:3" x14ac:dyDescent="0.2">
      <c r="A623" s="100" t="s">
        <v>8471</v>
      </c>
      <c r="B623" s="101" t="s">
        <v>8472</v>
      </c>
      <c r="C623" s="107"/>
    </row>
    <row r="624" spans="1:3" x14ac:dyDescent="0.2">
      <c r="A624" s="100" t="s">
        <v>8473</v>
      </c>
      <c r="B624" s="101" t="s">
        <v>8474</v>
      </c>
      <c r="C624" s="107"/>
    </row>
    <row r="625" spans="1:3" x14ac:dyDescent="0.2">
      <c r="A625" s="100" t="s">
        <v>8475</v>
      </c>
      <c r="B625" s="101" t="s">
        <v>8476</v>
      </c>
      <c r="C625" s="107"/>
    </row>
    <row r="626" spans="1:3" x14ac:dyDescent="0.2">
      <c r="A626" s="100" t="s">
        <v>8477</v>
      </c>
      <c r="B626" s="101" t="s">
        <v>8478</v>
      </c>
      <c r="C626" s="107"/>
    </row>
    <row r="627" spans="1:3" x14ac:dyDescent="0.2">
      <c r="A627" s="100" t="s">
        <v>8479</v>
      </c>
      <c r="B627" s="101" t="s">
        <v>8480</v>
      </c>
      <c r="C627" s="107"/>
    </row>
    <row r="628" spans="1:3" x14ac:dyDescent="0.2">
      <c r="A628" s="100" t="s">
        <v>8481</v>
      </c>
      <c r="B628" s="101" t="s">
        <v>8482</v>
      </c>
      <c r="C628" s="107"/>
    </row>
    <row r="629" spans="1:3" x14ac:dyDescent="0.2">
      <c r="A629" s="100" t="s">
        <v>8483</v>
      </c>
      <c r="B629" s="101" t="s">
        <v>8484</v>
      </c>
      <c r="C629" s="107"/>
    </row>
    <row r="630" spans="1:3" x14ac:dyDescent="0.2">
      <c r="A630" s="100" t="s">
        <v>8485</v>
      </c>
      <c r="B630" s="101" t="s">
        <v>8486</v>
      </c>
      <c r="C630" s="107"/>
    </row>
    <row r="631" spans="1:3" x14ac:dyDescent="0.2">
      <c r="A631" s="100" t="s">
        <v>8487</v>
      </c>
      <c r="B631" s="101" t="s">
        <v>8488</v>
      </c>
      <c r="C631" s="107"/>
    </row>
    <row r="632" spans="1:3" x14ac:dyDescent="0.2">
      <c r="A632" s="100" t="s">
        <v>8489</v>
      </c>
      <c r="B632" s="101" t="s">
        <v>8490</v>
      </c>
      <c r="C632" s="107"/>
    </row>
    <row r="633" spans="1:3" x14ac:dyDescent="0.2">
      <c r="A633" s="100" t="s">
        <v>8491</v>
      </c>
      <c r="B633" s="101" t="s">
        <v>8492</v>
      </c>
      <c r="C633" s="107"/>
    </row>
    <row r="634" spans="1:3" x14ac:dyDescent="0.2">
      <c r="A634" s="100" t="s">
        <v>8493</v>
      </c>
      <c r="B634" s="101" t="s">
        <v>8494</v>
      </c>
      <c r="C634" s="107"/>
    </row>
    <row r="635" spans="1:3" x14ac:dyDescent="0.2">
      <c r="A635" s="100" t="s">
        <v>8495</v>
      </c>
      <c r="B635" s="101" t="s">
        <v>8496</v>
      </c>
      <c r="C635" s="107"/>
    </row>
    <row r="636" spans="1:3" x14ac:dyDescent="0.2">
      <c r="A636" s="100" t="s">
        <v>8497</v>
      </c>
      <c r="B636" s="101" t="s">
        <v>8498</v>
      </c>
      <c r="C636" s="107"/>
    </row>
    <row r="637" spans="1:3" x14ac:dyDescent="0.2">
      <c r="A637" s="100" t="s">
        <v>8499</v>
      </c>
      <c r="B637" s="101" t="s">
        <v>8500</v>
      </c>
      <c r="C637" s="107"/>
    </row>
    <row r="638" spans="1:3" x14ac:dyDescent="0.2">
      <c r="A638" s="100" t="s">
        <v>8501</v>
      </c>
      <c r="B638" s="101" t="s">
        <v>8502</v>
      </c>
      <c r="C638" s="107"/>
    </row>
    <row r="639" spans="1:3" x14ac:dyDescent="0.2">
      <c r="A639" s="100" t="s">
        <v>8503</v>
      </c>
      <c r="B639" s="101" t="s">
        <v>8504</v>
      </c>
      <c r="C639" s="107"/>
    </row>
    <row r="640" spans="1:3" x14ac:dyDescent="0.2">
      <c r="A640" s="100" t="s">
        <v>8505</v>
      </c>
      <c r="B640" s="101" t="s">
        <v>8506</v>
      </c>
      <c r="C640" s="107"/>
    </row>
    <row r="641" spans="1:3" x14ac:dyDescent="0.2">
      <c r="A641" s="100" t="s">
        <v>8507</v>
      </c>
      <c r="B641" s="101" t="s">
        <v>8508</v>
      </c>
      <c r="C641" s="107"/>
    </row>
    <row r="642" spans="1:3" x14ac:dyDescent="0.2">
      <c r="A642" s="100" t="s">
        <v>8509</v>
      </c>
      <c r="B642" s="101" t="s">
        <v>8510</v>
      </c>
      <c r="C642" s="107"/>
    </row>
    <row r="643" spans="1:3" x14ac:dyDescent="0.2">
      <c r="A643" s="100" t="s">
        <v>8511</v>
      </c>
      <c r="B643" s="101" t="s">
        <v>8512</v>
      </c>
      <c r="C643" s="107"/>
    </row>
    <row r="644" spans="1:3" x14ac:dyDescent="0.2">
      <c r="A644" s="100" t="s">
        <v>8513</v>
      </c>
      <c r="B644" s="101" t="s">
        <v>8514</v>
      </c>
      <c r="C644" s="107"/>
    </row>
    <row r="645" spans="1:3" x14ac:dyDescent="0.2">
      <c r="A645" s="100" t="s">
        <v>8515</v>
      </c>
      <c r="B645" s="101" t="s">
        <v>8516</v>
      </c>
      <c r="C645" s="107"/>
    </row>
    <row r="646" spans="1:3" x14ac:dyDescent="0.2">
      <c r="A646" s="100" t="s">
        <v>8517</v>
      </c>
      <c r="B646" s="101" t="s">
        <v>8339</v>
      </c>
      <c r="C646" s="107"/>
    </row>
    <row r="647" spans="1:3" x14ac:dyDescent="0.2">
      <c r="A647" s="100" t="s">
        <v>8518</v>
      </c>
      <c r="B647" s="101" t="s">
        <v>8340</v>
      </c>
      <c r="C647" s="107"/>
    </row>
    <row r="648" spans="1:3" x14ac:dyDescent="0.2">
      <c r="A648" s="100" t="s">
        <v>8519</v>
      </c>
      <c r="B648" s="101" t="s">
        <v>8520</v>
      </c>
      <c r="C648" s="107"/>
    </row>
    <row r="649" spans="1:3" x14ac:dyDescent="0.2">
      <c r="A649" s="100" t="s">
        <v>8521</v>
      </c>
      <c r="B649" s="101" t="s">
        <v>8522</v>
      </c>
      <c r="C649" s="107"/>
    </row>
    <row r="650" spans="1:3" x14ac:dyDescent="0.2">
      <c r="A650" s="100" t="s">
        <v>8523</v>
      </c>
      <c r="B650" s="101" t="s">
        <v>8524</v>
      </c>
      <c r="C650" s="107"/>
    </row>
    <row r="651" spans="1:3" x14ac:dyDescent="0.2">
      <c r="A651" s="100" t="s">
        <v>8525</v>
      </c>
      <c r="B651" s="101" t="s">
        <v>8526</v>
      </c>
      <c r="C651" s="107"/>
    </row>
    <row r="652" spans="1:3" x14ac:dyDescent="0.2">
      <c r="A652" s="100" t="s">
        <v>8527</v>
      </c>
      <c r="B652" s="101" t="s">
        <v>8528</v>
      </c>
      <c r="C652" s="107"/>
    </row>
    <row r="653" spans="1:3" x14ac:dyDescent="0.2">
      <c r="A653" s="100" t="s">
        <v>8529</v>
      </c>
      <c r="B653" s="101" t="s">
        <v>8530</v>
      </c>
      <c r="C653" s="107"/>
    </row>
    <row r="654" spans="1:3" x14ac:dyDescent="0.2">
      <c r="A654" s="100" t="s">
        <v>8531</v>
      </c>
      <c r="B654" s="101" t="s">
        <v>8532</v>
      </c>
      <c r="C654" s="107"/>
    </row>
    <row r="655" spans="1:3" x14ac:dyDescent="0.2">
      <c r="A655" s="100" t="s">
        <v>8533</v>
      </c>
      <c r="B655" s="101" t="s">
        <v>8534</v>
      </c>
      <c r="C655" s="107"/>
    </row>
    <row r="656" spans="1:3" x14ac:dyDescent="0.2">
      <c r="A656" s="100" t="s">
        <v>8535</v>
      </c>
      <c r="B656" s="101" t="s">
        <v>8536</v>
      </c>
      <c r="C656" s="107"/>
    </row>
    <row r="657" spans="1:3" x14ac:dyDescent="0.2">
      <c r="A657" s="100" t="s">
        <v>8537</v>
      </c>
      <c r="B657" s="101" t="s">
        <v>8538</v>
      </c>
      <c r="C657" s="107"/>
    </row>
    <row r="658" spans="1:3" x14ac:dyDescent="0.2">
      <c r="A658" s="100" t="s">
        <v>8539</v>
      </c>
      <c r="B658" s="101" t="s">
        <v>8540</v>
      </c>
      <c r="C658" s="107"/>
    </row>
    <row r="659" spans="1:3" x14ac:dyDescent="0.2">
      <c r="A659" s="100" t="s">
        <v>8541</v>
      </c>
      <c r="B659" s="101" t="s">
        <v>8542</v>
      </c>
      <c r="C659" s="107"/>
    </row>
    <row r="660" spans="1:3" x14ac:dyDescent="0.2">
      <c r="A660" s="100" t="s">
        <v>8543</v>
      </c>
      <c r="B660" s="101" t="s">
        <v>8544</v>
      </c>
      <c r="C660" s="107"/>
    </row>
    <row r="661" spans="1:3" x14ac:dyDescent="0.2">
      <c r="A661" s="100" t="s">
        <v>8545</v>
      </c>
      <c r="B661" s="101" t="s">
        <v>8546</v>
      </c>
      <c r="C661" s="107"/>
    </row>
    <row r="662" spans="1:3" x14ac:dyDescent="0.2">
      <c r="A662" s="100" t="s">
        <v>8547</v>
      </c>
      <c r="B662" s="101" t="s">
        <v>8548</v>
      </c>
      <c r="C662" s="107"/>
    </row>
    <row r="663" spans="1:3" x14ac:dyDescent="0.2">
      <c r="A663" s="100" t="s">
        <v>8549</v>
      </c>
      <c r="B663" s="101" t="s">
        <v>8550</v>
      </c>
      <c r="C663" s="107"/>
    </row>
    <row r="664" spans="1:3" x14ac:dyDescent="0.2">
      <c r="A664" s="100" t="s">
        <v>8551</v>
      </c>
      <c r="B664" s="101" t="s">
        <v>8552</v>
      </c>
      <c r="C664" s="107"/>
    </row>
    <row r="665" spans="1:3" x14ac:dyDescent="0.2">
      <c r="A665" s="100" t="s">
        <v>8553</v>
      </c>
      <c r="B665" s="101" t="s">
        <v>8554</v>
      </c>
      <c r="C665" s="107"/>
    </row>
    <row r="666" spans="1:3" x14ac:dyDescent="0.2">
      <c r="A666" s="100" t="s">
        <v>8555</v>
      </c>
      <c r="B666" s="101" t="s">
        <v>8556</v>
      </c>
      <c r="C666" s="107"/>
    </row>
    <row r="667" spans="1:3" x14ac:dyDescent="0.2">
      <c r="A667" s="100" t="s">
        <v>8557</v>
      </c>
      <c r="B667" s="101" t="s">
        <v>8558</v>
      </c>
      <c r="C667" s="107"/>
    </row>
    <row r="668" spans="1:3" x14ac:dyDescent="0.2">
      <c r="A668" s="100" t="s">
        <v>8559</v>
      </c>
      <c r="B668" s="101" t="s">
        <v>8560</v>
      </c>
      <c r="C668" s="107"/>
    </row>
    <row r="669" spans="1:3" x14ac:dyDescent="0.2">
      <c r="A669" s="100" t="s">
        <v>8561</v>
      </c>
      <c r="B669" s="101" t="s">
        <v>8562</v>
      </c>
      <c r="C669" s="107"/>
    </row>
    <row r="670" spans="1:3" x14ac:dyDescent="0.2">
      <c r="A670" s="100" t="s">
        <v>8563</v>
      </c>
      <c r="B670" s="101" t="s">
        <v>8564</v>
      </c>
      <c r="C670" s="107"/>
    </row>
    <row r="671" spans="1:3" x14ac:dyDescent="0.2">
      <c r="A671" s="100" t="s">
        <v>8565</v>
      </c>
      <c r="B671" s="101" t="s">
        <v>8566</v>
      </c>
      <c r="C671" s="107"/>
    </row>
    <row r="672" spans="1:3" x14ac:dyDescent="0.2">
      <c r="A672" s="100" t="s">
        <v>8567</v>
      </c>
      <c r="B672" s="101" t="s">
        <v>8568</v>
      </c>
      <c r="C672" s="107"/>
    </row>
    <row r="673" spans="1:3" x14ac:dyDescent="0.2">
      <c r="A673" s="100" t="s">
        <v>8569</v>
      </c>
      <c r="B673" s="101" t="s">
        <v>8570</v>
      </c>
      <c r="C673" s="107"/>
    </row>
    <row r="674" spans="1:3" x14ac:dyDescent="0.2">
      <c r="A674" s="100" t="s">
        <v>8571</v>
      </c>
      <c r="B674" s="101" t="s">
        <v>8572</v>
      </c>
      <c r="C674" s="107"/>
    </row>
    <row r="675" spans="1:3" x14ac:dyDescent="0.2">
      <c r="A675" s="100" t="s">
        <v>8573</v>
      </c>
      <c r="B675" s="101" t="s">
        <v>8574</v>
      </c>
      <c r="C675" s="107"/>
    </row>
    <row r="676" spans="1:3" x14ac:dyDescent="0.2">
      <c r="A676" s="100" t="s">
        <v>8575</v>
      </c>
      <c r="B676" s="101" t="s">
        <v>8576</v>
      </c>
      <c r="C676" s="107"/>
    </row>
    <row r="677" spans="1:3" x14ac:dyDescent="0.2">
      <c r="A677" s="100" t="s">
        <v>8577</v>
      </c>
      <c r="B677" s="101" t="s">
        <v>8578</v>
      </c>
      <c r="C677" s="107"/>
    </row>
    <row r="678" spans="1:3" x14ac:dyDescent="0.2">
      <c r="A678" s="100" t="s">
        <v>8579</v>
      </c>
      <c r="B678" s="101" t="s">
        <v>8580</v>
      </c>
      <c r="C678" s="107"/>
    </row>
    <row r="679" spans="1:3" x14ac:dyDescent="0.2">
      <c r="A679" s="100" t="s">
        <v>8581</v>
      </c>
      <c r="B679" s="101" t="s">
        <v>8582</v>
      </c>
      <c r="C679" s="107"/>
    </row>
    <row r="680" spans="1:3" x14ac:dyDescent="0.2">
      <c r="A680" s="100" t="s">
        <v>8583</v>
      </c>
      <c r="B680" s="101" t="s">
        <v>8584</v>
      </c>
      <c r="C680" s="107"/>
    </row>
    <row r="681" spans="1:3" x14ac:dyDescent="0.2">
      <c r="A681" s="100" t="s">
        <v>8585</v>
      </c>
      <c r="B681" s="101" t="s">
        <v>8586</v>
      </c>
      <c r="C681" s="107"/>
    </row>
    <row r="682" spans="1:3" x14ac:dyDescent="0.2">
      <c r="A682" s="100" t="s">
        <v>8587</v>
      </c>
      <c r="B682" s="101" t="s">
        <v>8588</v>
      </c>
      <c r="C682" s="107"/>
    </row>
    <row r="683" spans="1:3" x14ac:dyDescent="0.2">
      <c r="A683" s="100" t="s">
        <v>8589</v>
      </c>
      <c r="B683" s="101" t="s">
        <v>8590</v>
      </c>
      <c r="C683" s="107"/>
    </row>
    <row r="684" spans="1:3" x14ac:dyDescent="0.2">
      <c r="A684" s="100" t="s">
        <v>8591</v>
      </c>
      <c r="B684" s="101" t="s">
        <v>8592</v>
      </c>
      <c r="C684" s="107"/>
    </row>
    <row r="685" spans="1:3" x14ac:dyDescent="0.2">
      <c r="A685" s="100" t="s">
        <v>8593</v>
      </c>
      <c r="B685" s="101" t="s">
        <v>8594</v>
      </c>
      <c r="C685" s="107"/>
    </row>
    <row r="686" spans="1:3" x14ac:dyDescent="0.2">
      <c r="A686" s="100" t="s">
        <v>8595</v>
      </c>
      <c r="B686" s="101" t="s">
        <v>8596</v>
      </c>
      <c r="C686" s="107"/>
    </row>
    <row r="687" spans="1:3" x14ac:dyDescent="0.2">
      <c r="A687" s="100" t="s">
        <v>8597</v>
      </c>
      <c r="B687" s="101" t="s">
        <v>8598</v>
      </c>
      <c r="C687" s="107"/>
    </row>
    <row r="688" spans="1:3" x14ac:dyDescent="0.2">
      <c r="A688" s="100" t="s">
        <v>8599</v>
      </c>
      <c r="B688" s="101" t="s">
        <v>8600</v>
      </c>
      <c r="C688" s="107"/>
    </row>
    <row r="689" spans="1:3" x14ac:dyDescent="0.2">
      <c r="A689" s="100" t="s">
        <v>8601</v>
      </c>
      <c r="B689" s="101" t="s">
        <v>8602</v>
      </c>
      <c r="C689" s="107"/>
    </row>
    <row r="690" spans="1:3" x14ac:dyDescent="0.2">
      <c r="A690" s="100" t="s">
        <v>8603</v>
      </c>
      <c r="B690" s="101" t="s">
        <v>8604</v>
      </c>
      <c r="C690" s="107"/>
    </row>
    <row r="691" spans="1:3" x14ac:dyDescent="0.2">
      <c r="A691" s="100" t="s">
        <v>8605</v>
      </c>
      <c r="B691" s="101" t="s">
        <v>8606</v>
      </c>
      <c r="C691" s="107"/>
    </row>
    <row r="692" spans="1:3" x14ac:dyDescent="0.2">
      <c r="A692" s="100" t="s">
        <v>8607</v>
      </c>
      <c r="B692" s="101" t="s">
        <v>8608</v>
      </c>
      <c r="C692" s="107"/>
    </row>
    <row r="693" spans="1:3" x14ac:dyDescent="0.2">
      <c r="A693" s="100" t="s">
        <v>8609</v>
      </c>
      <c r="B693" s="101" t="s">
        <v>8610</v>
      </c>
      <c r="C693" s="107"/>
    </row>
    <row r="694" spans="1:3" x14ac:dyDescent="0.2">
      <c r="A694" s="100" t="s">
        <v>8611</v>
      </c>
      <c r="B694" s="101" t="s">
        <v>8612</v>
      </c>
      <c r="C694" s="107"/>
    </row>
    <row r="695" spans="1:3" x14ac:dyDescent="0.2">
      <c r="A695" s="100" t="s">
        <v>8613</v>
      </c>
      <c r="B695" s="101" t="s">
        <v>8614</v>
      </c>
      <c r="C695" s="107"/>
    </row>
    <row r="696" spans="1:3" x14ac:dyDescent="0.2">
      <c r="A696" s="100" t="s">
        <v>8615</v>
      </c>
      <c r="B696" s="101" t="s">
        <v>8616</v>
      </c>
      <c r="C696" s="107"/>
    </row>
    <row r="697" spans="1:3" x14ac:dyDescent="0.2">
      <c r="A697" s="100" t="s">
        <v>8617</v>
      </c>
      <c r="B697" s="101" t="s">
        <v>8618</v>
      </c>
      <c r="C697" s="107"/>
    </row>
    <row r="698" spans="1:3" x14ac:dyDescent="0.2">
      <c r="A698" s="100" t="s">
        <v>8619</v>
      </c>
      <c r="B698" s="101" t="s">
        <v>8620</v>
      </c>
      <c r="C698" s="107"/>
    </row>
    <row r="699" spans="1:3" x14ac:dyDescent="0.2">
      <c r="A699" s="100" t="s">
        <v>8621</v>
      </c>
      <c r="B699" s="101" t="s">
        <v>8622</v>
      </c>
      <c r="C699" s="107"/>
    </row>
    <row r="700" spans="1:3" x14ac:dyDescent="0.2">
      <c r="A700" s="100" t="s">
        <v>8623</v>
      </c>
      <c r="B700" s="101" t="s">
        <v>8624</v>
      </c>
      <c r="C700" s="107"/>
    </row>
    <row r="701" spans="1:3" x14ac:dyDescent="0.2">
      <c r="A701" s="100" t="s">
        <v>8625</v>
      </c>
      <c r="B701" s="101" t="s">
        <v>8626</v>
      </c>
      <c r="C701" s="107"/>
    </row>
    <row r="702" spans="1:3" x14ac:dyDescent="0.2">
      <c r="A702" s="100" t="s">
        <v>8627</v>
      </c>
      <c r="B702" s="101" t="s">
        <v>8628</v>
      </c>
      <c r="C702" s="107"/>
    </row>
    <row r="703" spans="1:3" x14ac:dyDescent="0.2">
      <c r="A703" s="100" t="s">
        <v>8629</v>
      </c>
      <c r="B703" s="101" t="s">
        <v>8630</v>
      </c>
      <c r="C703" s="107"/>
    </row>
    <row r="704" spans="1:3" x14ac:dyDescent="0.2">
      <c r="A704" s="100" t="s">
        <v>8631</v>
      </c>
      <c r="B704" s="101" t="s">
        <v>8632</v>
      </c>
      <c r="C704" s="107"/>
    </row>
    <row r="705" spans="1:3" x14ac:dyDescent="0.2">
      <c r="A705" s="100" t="s">
        <v>8633</v>
      </c>
      <c r="B705" s="101" t="s">
        <v>8634</v>
      </c>
      <c r="C705" s="107"/>
    </row>
    <row r="706" spans="1:3" x14ac:dyDescent="0.2">
      <c r="A706" s="100" t="s">
        <v>8635</v>
      </c>
      <c r="B706" s="101" t="s">
        <v>8636</v>
      </c>
      <c r="C706" s="107"/>
    </row>
    <row r="707" spans="1:3" x14ac:dyDescent="0.2">
      <c r="A707" s="100" t="s">
        <v>8637</v>
      </c>
      <c r="B707" s="101" t="s">
        <v>8638</v>
      </c>
      <c r="C707" s="107"/>
    </row>
    <row r="708" spans="1:3" x14ac:dyDescent="0.2">
      <c r="A708" s="100" t="s">
        <v>8639</v>
      </c>
      <c r="B708" s="101" t="s">
        <v>8640</v>
      </c>
      <c r="C708" s="107"/>
    </row>
    <row r="709" spans="1:3" x14ac:dyDescent="0.2">
      <c r="A709" s="100" t="s">
        <v>8641</v>
      </c>
      <c r="B709" s="101" t="s">
        <v>8642</v>
      </c>
      <c r="C709" s="107"/>
    </row>
    <row r="710" spans="1:3" x14ac:dyDescent="0.2">
      <c r="A710" s="100" t="s">
        <v>8643</v>
      </c>
      <c r="B710" s="101" t="s">
        <v>8644</v>
      </c>
      <c r="C710" s="107"/>
    </row>
    <row r="711" spans="1:3" x14ac:dyDescent="0.2">
      <c r="A711" s="100" t="s">
        <v>8645</v>
      </c>
      <c r="B711" s="101" t="s">
        <v>8646</v>
      </c>
      <c r="C711" s="107"/>
    </row>
    <row r="712" spans="1:3" x14ac:dyDescent="0.2">
      <c r="A712" s="100" t="s">
        <v>8647</v>
      </c>
      <c r="B712" s="101" t="s">
        <v>8648</v>
      </c>
      <c r="C712" s="107"/>
    </row>
    <row r="713" spans="1:3" x14ac:dyDescent="0.2">
      <c r="A713" s="100" t="s">
        <v>8649</v>
      </c>
      <c r="B713" s="101" t="s">
        <v>8650</v>
      </c>
      <c r="C713" s="107"/>
    </row>
    <row r="714" spans="1:3" x14ac:dyDescent="0.2">
      <c r="A714" s="100" t="s">
        <v>8651</v>
      </c>
      <c r="B714" s="101" t="s">
        <v>8652</v>
      </c>
      <c r="C714" s="107"/>
    </row>
    <row r="715" spans="1:3" x14ac:dyDescent="0.2">
      <c r="A715" s="100" t="s">
        <v>8653</v>
      </c>
      <c r="B715" s="101" t="s">
        <v>8654</v>
      </c>
      <c r="C715" s="107"/>
    </row>
    <row r="716" spans="1:3" x14ac:dyDescent="0.2">
      <c r="A716" s="100" t="s">
        <v>8655</v>
      </c>
      <c r="B716" s="101" t="s">
        <v>8656</v>
      </c>
      <c r="C716" s="107"/>
    </row>
    <row r="717" spans="1:3" x14ac:dyDescent="0.2">
      <c r="A717" s="100" t="s">
        <v>8657</v>
      </c>
      <c r="B717" s="101" t="s">
        <v>8658</v>
      </c>
      <c r="C717" s="107"/>
    </row>
    <row r="718" spans="1:3" x14ac:dyDescent="0.2">
      <c r="A718" s="100" t="s">
        <v>8659</v>
      </c>
      <c r="B718" s="101" t="s">
        <v>8660</v>
      </c>
      <c r="C718" s="107"/>
    </row>
    <row r="719" spans="1:3" x14ac:dyDescent="0.2">
      <c r="A719" s="100" t="s">
        <v>8661</v>
      </c>
      <c r="B719" s="101" t="s">
        <v>8662</v>
      </c>
      <c r="C719" s="107"/>
    </row>
    <row r="720" spans="1:3" x14ac:dyDescent="0.2">
      <c r="A720" s="100" t="s">
        <v>8663</v>
      </c>
      <c r="B720" s="101" t="s">
        <v>8664</v>
      </c>
      <c r="C720" s="107"/>
    </row>
    <row r="721" spans="1:3" x14ac:dyDescent="0.2">
      <c r="A721" s="100" t="s">
        <v>8665</v>
      </c>
      <c r="B721" s="101" t="s">
        <v>8666</v>
      </c>
      <c r="C721" s="107"/>
    </row>
    <row r="722" spans="1:3" x14ac:dyDescent="0.2">
      <c r="A722" s="100" t="s">
        <v>8667</v>
      </c>
      <c r="B722" s="101" t="s">
        <v>8668</v>
      </c>
      <c r="C722" s="107"/>
    </row>
    <row r="723" spans="1:3" x14ac:dyDescent="0.2">
      <c r="A723" s="100" t="s">
        <v>8669</v>
      </c>
      <c r="B723" s="101" t="s">
        <v>8670</v>
      </c>
      <c r="C723" s="107"/>
    </row>
    <row r="724" spans="1:3" x14ac:dyDescent="0.2">
      <c r="A724" s="100" t="s">
        <v>8671</v>
      </c>
      <c r="B724" s="101" t="s">
        <v>8672</v>
      </c>
      <c r="C724" s="107"/>
    </row>
    <row r="725" spans="1:3" x14ac:dyDescent="0.2">
      <c r="A725" s="100" t="s">
        <v>8673</v>
      </c>
      <c r="B725" s="101" t="s">
        <v>8674</v>
      </c>
      <c r="C725" s="107"/>
    </row>
    <row r="726" spans="1:3" x14ac:dyDescent="0.2">
      <c r="A726" s="100" t="s">
        <v>8675</v>
      </c>
      <c r="B726" s="101" t="s">
        <v>8676</v>
      </c>
      <c r="C726" s="107"/>
    </row>
    <row r="727" spans="1:3" x14ac:dyDescent="0.2">
      <c r="A727" s="100" t="s">
        <v>8677</v>
      </c>
      <c r="B727" s="101" t="s">
        <v>8678</v>
      </c>
      <c r="C727" s="107"/>
    </row>
    <row r="728" spans="1:3" x14ac:dyDescent="0.2">
      <c r="A728" s="100" t="s">
        <v>8679</v>
      </c>
      <c r="B728" s="101" t="s">
        <v>8680</v>
      </c>
      <c r="C728" s="107"/>
    </row>
    <row r="729" spans="1:3" x14ac:dyDescent="0.2">
      <c r="A729" s="100" t="s">
        <v>8681</v>
      </c>
      <c r="B729" s="101" t="s">
        <v>8682</v>
      </c>
      <c r="C729" s="107"/>
    </row>
    <row r="730" spans="1:3" x14ac:dyDescent="0.2">
      <c r="A730" s="100" t="s">
        <v>8683</v>
      </c>
      <c r="B730" s="101" t="s">
        <v>8684</v>
      </c>
      <c r="C730" s="107"/>
    </row>
    <row r="731" spans="1:3" x14ac:dyDescent="0.2">
      <c r="A731" s="100" t="s">
        <v>8685</v>
      </c>
      <c r="B731" s="101" t="s">
        <v>8686</v>
      </c>
      <c r="C731" s="107"/>
    </row>
    <row r="732" spans="1:3" x14ac:dyDescent="0.2">
      <c r="A732" s="100" t="s">
        <v>8687</v>
      </c>
      <c r="B732" s="101" t="s">
        <v>8688</v>
      </c>
      <c r="C732" s="107"/>
    </row>
    <row r="733" spans="1:3" x14ac:dyDescent="0.2">
      <c r="A733" s="100" t="s">
        <v>8689</v>
      </c>
      <c r="B733" s="101" t="s">
        <v>8690</v>
      </c>
      <c r="C733" s="107"/>
    </row>
    <row r="734" spans="1:3" x14ac:dyDescent="0.2">
      <c r="A734" s="100" t="s">
        <v>8691</v>
      </c>
      <c r="B734" s="101" t="s">
        <v>8692</v>
      </c>
      <c r="C734" s="107"/>
    </row>
    <row r="735" spans="1:3" x14ac:dyDescent="0.2">
      <c r="A735" s="100" t="s">
        <v>8693</v>
      </c>
      <c r="B735" s="101" t="s">
        <v>8694</v>
      </c>
      <c r="C735" s="107"/>
    </row>
    <row r="736" spans="1:3" x14ac:dyDescent="0.2">
      <c r="A736" s="100" t="s">
        <v>8695</v>
      </c>
      <c r="B736" s="101" t="s">
        <v>8696</v>
      </c>
      <c r="C736" s="107"/>
    </row>
    <row r="737" spans="1:3" x14ac:dyDescent="0.2">
      <c r="A737" s="100" t="s">
        <v>8697</v>
      </c>
      <c r="B737" s="101" t="s">
        <v>8698</v>
      </c>
      <c r="C737" s="107"/>
    </row>
    <row r="738" spans="1:3" x14ac:dyDescent="0.2">
      <c r="A738" s="100" t="s">
        <v>8699</v>
      </c>
      <c r="B738" s="101" t="s">
        <v>8700</v>
      </c>
      <c r="C738" s="107"/>
    </row>
    <row r="739" spans="1:3" x14ac:dyDescent="0.2">
      <c r="A739" s="100" t="s">
        <v>8701</v>
      </c>
      <c r="B739" s="101" t="s">
        <v>8702</v>
      </c>
      <c r="C739" s="107"/>
    </row>
    <row r="740" spans="1:3" x14ac:dyDescent="0.2">
      <c r="A740" s="100" t="s">
        <v>8703</v>
      </c>
      <c r="B740" s="101" t="s">
        <v>8704</v>
      </c>
      <c r="C740" s="107"/>
    </row>
    <row r="741" spans="1:3" x14ac:dyDescent="0.2">
      <c r="A741" s="100" t="s">
        <v>8705</v>
      </c>
      <c r="B741" s="101" t="s">
        <v>8706</v>
      </c>
      <c r="C741" s="107"/>
    </row>
    <row r="742" spans="1:3" x14ac:dyDescent="0.2">
      <c r="A742" s="100" t="s">
        <v>8707</v>
      </c>
      <c r="B742" s="101" t="s">
        <v>8708</v>
      </c>
      <c r="C742" s="107"/>
    </row>
    <row r="743" spans="1:3" x14ac:dyDescent="0.2">
      <c r="A743" s="100" t="s">
        <v>8709</v>
      </c>
      <c r="B743" s="101" t="s">
        <v>8710</v>
      </c>
      <c r="C743" s="107"/>
    </row>
    <row r="744" spans="1:3" x14ac:dyDescent="0.2">
      <c r="A744" s="100" t="s">
        <v>8711</v>
      </c>
      <c r="B744" s="101" t="s">
        <v>8712</v>
      </c>
      <c r="C744" s="107"/>
    </row>
    <row r="745" spans="1:3" x14ac:dyDescent="0.2">
      <c r="A745" s="100" t="s">
        <v>8713</v>
      </c>
      <c r="B745" s="101" t="s">
        <v>8714</v>
      </c>
      <c r="C745" s="107"/>
    </row>
    <row r="746" spans="1:3" x14ac:dyDescent="0.2">
      <c r="A746" s="100" t="s">
        <v>8715</v>
      </c>
      <c r="B746" s="101" t="s">
        <v>8716</v>
      </c>
      <c r="C746" s="107"/>
    </row>
    <row r="747" spans="1:3" x14ac:dyDescent="0.2">
      <c r="A747" s="100" t="s">
        <v>8717</v>
      </c>
      <c r="B747" s="101" t="s">
        <v>8718</v>
      </c>
      <c r="C747" s="107"/>
    </row>
    <row r="748" spans="1:3" x14ac:dyDescent="0.2">
      <c r="A748" s="100" t="s">
        <v>8719</v>
      </c>
      <c r="B748" s="101" t="s">
        <v>8720</v>
      </c>
      <c r="C748" s="107"/>
    </row>
    <row r="749" spans="1:3" x14ac:dyDescent="0.2">
      <c r="A749" s="100" t="s">
        <v>8721</v>
      </c>
      <c r="B749" s="101" t="s">
        <v>8722</v>
      </c>
      <c r="C749" s="107"/>
    </row>
    <row r="750" spans="1:3" x14ac:dyDescent="0.2">
      <c r="A750" s="100" t="s">
        <v>8723</v>
      </c>
      <c r="B750" s="101" t="s">
        <v>8724</v>
      </c>
      <c r="C750" s="107"/>
    </row>
    <row r="751" spans="1:3" x14ac:dyDescent="0.2">
      <c r="A751" s="100" t="s">
        <v>8725</v>
      </c>
      <c r="B751" s="101" t="s">
        <v>8726</v>
      </c>
      <c r="C751" s="107"/>
    </row>
    <row r="752" spans="1:3" x14ac:dyDescent="0.2">
      <c r="A752" s="100" t="s">
        <v>8727</v>
      </c>
      <c r="B752" s="101" t="s">
        <v>8728</v>
      </c>
      <c r="C752" s="107"/>
    </row>
    <row r="753" spans="1:3" x14ac:dyDescent="0.2">
      <c r="A753" s="100" t="s">
        <v>8729</v>
      </c>
      <c r="B753" s="101" t="s">
        <v>8730</v>
      </c>
      <c r="C753" s="107"/>
    </row>
    <row r="754" spans="1:3" x14ac:dyDescent="0.2">
      <c r="A754" s="100" t="s">
        <v>8731</v>
      </c>
      <c r="B754" s="101" t="s">
        <v>8732</v>
      </c>
      <c r="C754" s="107"/>
    </row>
    <row r="755" spans="1:3" x14ac:dyDescent="0.2">
      <c r="A755" s="100" t="s">
        <v>8733</v>
      </c>
      <c r="B755" s="101" t="s">
        <v>8734</v>
      </c>
      <c r="C755" s="107"/>
    </row>
    <row r="756" spans="1:3" x14ac:dyDescent="0.2">
      <c r="A756" s="100" t="s">
        <v>8735</v>
      </c>
      <c r="B756" s="101" t="s">
        <v>8736</v>
      </c>
      <c r="C756" s="107"/>
    </row>
    <row r="757" spans="1:3" x14ac:dyDescent="0.2">
      <c r="A757" s="100" t="s">
        <v>8737</v>
      </c>
      <c r="B757" s="101" t="s">
        <v>8738</v>
      </c>
      <c r="C757" s="107"/>
    </row>
    <row r="758" spans="1:3" x14ac:dyDescent="0.2">
      <c r="A758" s="100" t="s">
        <v>8739</v>
      </c>
      <c r="B758" s="101" t="s">
        <v>8740</v>
      </c>
      <c r="C758" s="107"/>
    </row>
    <row r="759" spans="1:3" x14ac:dyDescent="0.2">
      <c r="A759" s="100" t="s">
        <v>8741</v>
      </c>
      <c r="B759" s="101" t="s">
        <v>8742</v>
      </c>
      <c r="C759" s="107"/>
    </row>
    <row r="760" spans="1:3" x14ac:dyDescent="0.2">
      <c r="A760" s="100" t="s">
        <v>8743</v>
      </c>
      <c r="B760" s="101" t="s">
        <v>8744</v>
      </c>
      <c r="C760" s="107"/>
    </row>
    <row r="761" spans="1:3" x14ac:dyDescent="0.2">
      <c r="A761" s="100" t="s">
        <v>8745</v>
      </c>
      <c r="B761" s="101" t="s">
        <v>8746</v>
      </c>
      <c r="C761" s="107"/>
    </row>
    <row r="762" spans="1:3" x14ac:dyDescent="0.2">
      <c r="A762" s="100" t="s">
        <v>8747</v>
      </c>
      <c r="B762" s="101" t="s">
        <v>8748</v>
      </c>
      <c r="C762" s="107"/>
    </row>
    <row r="763" spans="1:3" x14ac:dyDescent="0.2">
      <c r="A763" s="100" t="s">
        <v>8749</v>
      </c>
      <c r="B763" s="101" t="s">
        <v>8750</v>
      </c>
      <c r="C763" s="107"/>
    </row>
    <row r="764" spans="1:3" x14ac:dyDescent="0.2">
      <c r="A764" s="100" t="s">
        <v>8751</v>
      </c>
      <c r="B764" s="101" t="s">
        <v>8752</v>
      </c>
      <c r="C764" s="107"/>
    </row>
    <row r="765" spans="1:3" x14ac:dyDescent="0.2">
      <c r="A765" s="100" t="s">
        <v>8753</v>
      </c>
      <c r="B765" s="101" t="s">
        <v>8754</v>
      </c>
      <c r="C765" s="107"/>
    </row>
    <row r="766" spans="1:3" x14ac:dyDescent="0.2">
      <c r="A766" s="100" t="s">
        <v>8755</v>
      </c>
      <c r="B766" s="101" t="s">
        <v>8756</v>
      </c>
      <c r="C766" s="107"/>
    </row>
    <row r="767" spans="1:3" x14ac:dyDescent="0.2">
      <c r="A767" s="100" t="s">
        <v>8757</v>
      </c>
      <c r="B767" s="101" t="s">
        <v>8758</v>
      </c>
      <c r="C767" s="107"/>
    </row>
    <row r="768" spans="1:3" x14ac:dyDescent="0.2">
      <c r="A768" s="100" t="s">
        <v>8759</v>
      </c>
      <c r="B768" s="101" t="s">
        <v>8760</v>
      </c>
      <c r="C768" s="107"/>
    </row>
    <row r="769" spans="1:3" x14ac:dyDescent="0.2">
      <c r="A769" s="100" t="s">
        <v>8761</v>
      </c>
      <c r="B769" s="101" t="s">
        <v>8762</v>
      </c>
      <c r="C769" s="107"/>
    </row>
    <row r="770" spans="1:3" x14ac:dyDescent="0.2">
      <c r="A770" s="100" t="s">
        <v>8763</v>
      </c>
      <c r="B770" s="101" t="s">
        <v>8764</v>
      </c>
      <c r="C770" s="107"/>
    </row>
    <row r="771" spans="1:3" x14ac:dyDescent="0.2">
      <c r="A771" s="100" t="s">
        <v>8765</v>
      </c>
      <c r="B771" s="101" t="s">
        <v>8766</v>
      </c>
      <c r="C771" s="107"/>
    </row>
    <row r="772" spans="1:3" x14ac:dyDescent="0.2">
      <c r="A772" s="100" t="s">
        <v>8767</v>
      </c>
      <c r="B772" s="101" t="s">
        <v>8768</v>
      </c>
      <c r="C772" s="107"/>
    </row>
    <row r="773" spans="1:3" x14ac:dyDescent="0.2">
      <c r="A773" s="100" t="s">
        <v>8769</v>
      </c>
      <c r="B773" s="101" t="s">
        <v>8770</v>
      </c>
      <c r="C773" s="107"/>
    </row>
    <row r="774" spans="1:3" x14ac:dyDescent="0.2">
      <c r="A774" s="100" t="s">
        <v>8771</v>
      </c>
      <c r="B774" s="101" t="s">
        <v>8772</v>
      </c>
      <c r="C774" s="107"/>
    </row>
    <row r="775" spans="1:3" x14ac:dyDescent="0.2">
      <c r="A775" s="100" t="s">
        <v>8773</v>
      </c>
      <c r="B775" s="101" t="s">
        <v>8774</v>
      </c>
      <c r="C775" s="107"/>
    </row>
    <row r="776" spans="1:3" x14ac:dyDescent="0.2">
      <c r="A776" s="100" t="s">
        <v>8775</v>
      </c>
      <c r="B776" s="101" t="s">
        <v>8776</v>
      </c>
      <c r="C776" s="107"/>
    </row>
    <row r="777" spans="1:3" x14ac:dyDescent="0.2">
      <c r="A777" s="100" t="s">
        <v>8777</v>
      </c>
      <c r="B777" s="101" t="s">
        <v>8778</v>
      </c>
      <c r="C777" s="107"/>
    </row>
    <row r="778" spans="1:3" x14ac:dyDescent="0.2">
      <c r="A778" s="100" t="s">
        <v>8779</v>
      </c>
      <c r="B778" s="101" t="s">
        <v>8780</v>
      </c>
      <c r="C778" s="107"/>
    </row>
    <row r="779" spans="1:3" x14ac:dyDescent="0.2">
      <c r="A779" s="100" t="s">
        <v>8781</v>
      </c>
      <c r="B779" s="101" t="s">
        <v>8782</v>
      </c>
      <c r="C779" s="107"/>
    </row>
    <row r="780" spans="1:3" x14ac:dyDescent="0.2">
      <c r="A780" s="100" t="s">
        <v>8783</v>
      </c>
      <c r="B780" s="101" t="s">
        <v>8784</v>
      </c>
      <c r="C780" s="107"/>
    </row>
    <row r="781" spans="1:3" x14ac:dyDescent="0.2">
      <c r="A781" s="100" t="s">
        <v>8785</v>
      </c>
      <c r="B781" s="101" t="s">
        <v>8786</v>
      </c>
      <c r="C781" s="107"/>
    </row>
    <row r="782" spans="1:3" x14ac:dyDescent="0.2">
      <c r="A782" s="100" t="s">
        <v>8787</v>
      </c>
      <c r="B782" s="101" t="s">
        <v>8788</v>
      </c>
      <c r="C782" s="107"/>
    </row>
    <row r="783" spans="1:3" x14ac:dyDescent="0.2">
      <c r="A783" s="100" t="s">
        <v>8789</v>
      </c>
      <c r="B783" s="101" t="s">
        <v>8790</v>
      </c>
      <c r="C783" s="107"/>
    </row>
    <row r="784" spans="1:3" x14ac:dyDescent="0.2">
      <c r="A784" s="100" t="s">
        <v>8791</v>
      </c>
      <c r="B784" s="101" t="s">
        <v>8792</v>
      </c>
      <c r="C784" s="107"/>
    </row>
    <row r="785" spans="1:3" x14ac:dyDescent="0.2">
      <c r="A785" s="100" t="s">
        <v>8793</v>
      </c>
      <c r="B785" s="101" t="s">
        <v>8794</v>
      </c>
      <c r="C785" s="107"/>
    </row>
    <row r="786" spans="1:3" x14ac:dyDescent="0.2">
      <c r="A786" s="100" t="s">
        <v>8795</v>
      </c>
      <c r="B786" s="101" t="s">
        <v>8796</v>
      </c>
      <c r="C786" s="107"/>
    </row>
    <row r="787" spans="1:3" x14ac:dyDescent="0.2">
      <c r="A787" s="100" t="s">
        <v>8797</v>
      </c>
      <c r="B787" s="101" t="s">
        <v>8798</v>
      </c>
      <c r="C787" s="107"/>
    </row>
    <row r="788" spans="1:3" x14ac:dyDescent="0.2">
      <c r="A788" s="100" t="s">
        <v>8799</v>
      </c>
      <c r="B788" s="101" t="s">
        <v>8800</v>
      </c>
      <c r="C788" s="107"/>
    </row>
    <row r="789" spans="1:3" x14ac:dyDescent="0.2">
      <c r="A789" s="100" t="s">
        <v>8801</v>
      </c>
      <c r="B789" s="101" t="s">
        <v>8802</v>
      </c>
      <c r="C789" s="107"/>
    </row>
    <row r="790" spans="1:3" x14ac:dyDescent="0.2">
      <c r="A790" s="100" t="s">
        <v>8803</v>
      </c>
      <c r="B790" s="101" t="s">
        <v>8804</v>
      </c>
      <c r="C790" s="107"/>
    </row>
    <row r="791" spans="1:3" x14ac:dyDescent="0.2">
      <c r="A791" s="100" t="s">
        <v>8805</v>
      </c>
      <c r="B791" s="101" t="s">
        <v>8806</v>
      </c>
      <c r="C791" s="107"/>
    </row>
    <row r="792" spans="1:3" x14ac:dyDescent="0.2">
      <c r="A792" s="100" t="s">
        <v>8807</v>
      </c>
      <c r="B792" s="101" t="s">
        <v>8808</v>
      </c>
      <c r="C792" s="107"/>
    </row>
    <row r="793" spans="1:3" x14ac:dyDescent="0.2">
      <c r="A793" s="100" t="s">
        <v>8809</v>
      </c>
      <c r="B793" s="101" t="s">
        <v>8810</v>
      </c>
      <c r="C793" s="107"/>
    </row>
    <row r="794" spans="1:3" x14ac:dyDescent="0.2">
      <c r="A794" s="100" t="s">
        <v>8811</v>
      </c>
      <c r="B794" s="101" t="s">
        <v>8812</v>
      </c>
      <c r="C794" s="107"/>
    </row>
    <row r="795" spans="1:3" x14ac:dyDescent="0.2">
      <c r="A795" s="100" t="s">
        <v>8813</v>
      </c>
      <c r="B795" s="101" t="s">
        <v>8814</v>
      </c>
      <c r="C795" s="107"/>
    </row>
    <row r="796" spans="1:3" x14ac:dyDescent="0.2">
      <c r="A796" s="100" t="s">
        <v>8815</v>
      </c>
      <c r="B796" s="101" t="s">
        <v>8816</v>
      </c>
      <c r="C796" s="107"/>
    </row>
    <row r="797" spans="1:3" x14ac:dyDescent="0.2">
      <c r="A797" s="100" t="s">
        <v>8817</v>
      </c>
      <c r="B797" s="101" t="s">
        <v>8818</v>
      </c>
      <c r="C797" s="107"/>
    </row>
    <row r="798" spans="1:3" x14ac:dyDescent="0.2">
      <c r="A798" s="100" t="s">
        <v>8819</v>
      </c>
      <c r="B798" s="101" t="s">
        <v>8820</v>
      </c>
      <c r="C798" s="107"/>
    </row>
    <row r="799" spans="1:3" x14ac:dyDescent="0.2">
      <c r="A799" s="100" t="s">
        <v>8821</v>
      </c>
      <c r="B799" s="101" t="s">
        <v>8822</v>
      </c>
      <c r="C799" s="107"/>
    </row>
    <row r="800" spans="1:3" x14ac:dyDescent="0.2">
      <c r="A800" s="100" t="s">
        <v>8823</v>
      </c>
      <c r="B800" s="101" t="s">
        <v>8824</v>
      </c>
      <c r="C800" s="107"/>
    </row>
    <row r="801" spans="1:3" x14ac:dyDescent="0.2">
      <c r="A801" s="100" t="s">
        <v>8825</v>
      </c>
      <c r="B801" s="101" t="s">
        <v>8826</v>
      </c>
      <c r="C801" s="107"/>
    </row>
    <row r="802" spans="1:3" x14ac:dyDescent="0.2">
      <c r="A802" s="100" t="s">
        <v>8827</v>
      </c>
      <c r="B802" s="101" t="s">
        <v>8828</v>
      </c>
      <c r="C802" s="107"/>
    </row>
    <row r="803" spans="1:3" x14ac:dyDescent="0.2">
      <c r="A803" s="100" t="s">
        <v>8829</v>
      </c>
      <c r="B803" s="101" t="s">
        <v>8830</v>
      </c>
      <c r="C803" s="107"/>
    </row>
    <row r="804" spans="1:3" x14ac:dyDescent="0.2">
      <c r="A804" s="100" t="s">
        <v>8831</v>
      </c>
      <c r="B804" s="101" t="s">
        <v>8832</v>
      </c>
      <c r="C804" s="107"/>
    </row>
    <row r="805" spans="1:3" x14ac:dyDescent="0.2">
      <c r="A805" s="100" t="s">
        <v>8833</v>
      </c>
      <c r="B805" s="101" t="s">
        <v>8834</v>
      </c>
      <c r="C805" s="107"/>
    </row>
    <row r="806" spans="1:3" x14ac:dyDescent="0.2">
      <c r="A806" s="100" t="s">
        <v>8835</v>
      </c>
      <c r="B806" s="101" t="s">
        <v>8836</v>
      </c>
      <c r="C806" s="107"/>
    </row>
    <row r="807" spans="1:3" x14ac:dyDescent="0.2">
      <c r="A807" s="100" t="s">
        <v>8837</v>
      </c>
      <c r="B807" s="101" t="s">
        <v>8434</v>
      </c>
      <c r="C807" s="107"/>
    </row>
    <row r="808" spans="1:3" x14ac:dyDescent="0.2">
      <c r="A808" s="100" t="s">
        <v>8838</v>
      </c>
      <c r="B808" s="101" t="s">
        <v>8839</v>
      </c>
      <c r="C808" s="107"/>
    </row>
    <row r="809" spans="1:3" x14ac:dyDescent="0.2">
      <c r="A809" s="100" t="s">
        <v>8840</v>
      </c>
      <c r="B809" s="101" t="s">
        <v>8841</v>
      </c>
      <c r="C809" s="107"/>
    </row>
    <row r="810" spans="1:3" x14ac:dyDescent="0.2">
      <c r="A810" s="100" t="s">
        <v>8842</v>
      </c>
      <c r="B810" s="101" t="s">
        <v>8843</v>
      </c>
      <c r="C810" s="107"/>
    </row>
    <row r="811" spans="1:3" x14ac:dyDescent="0.2">
      <c r="A811" s="100" t="s">
        <v>8844</v>
      </c>
      <c r="B811" s="101" t="s">
        <v>8845</v>
      </c>
      <c r="C811" s="107"/>
    </row>
    <row r="812" spans="1:3" x14ac:dyDescent="0.2">
      <c r="A812" s="100" t="s">
        <v>8846</v>
      </c>
      <c r="B812" s="101" t="s">
        <v>8847</v>
      </c>
      <c r="C812" s="107"/>
    </row>
    <row r="813" spans="1:3" x14ac:dyDescent="0.2">
      <c r="A813" s="100" t="s">
        <v>8848</v>
      </c>
      <c r="B813" s="101" t="s">
        <v>8849</v>
      </c>
      <c r="C813" s="107"/>
    </row>
    <row r="814" spans="1:3" x14ac:dyDescent="0.2">
      <c r="A814" s="100" t="s">
        <v>8850</v>
      </c>
      <c r="B814" s="101" t="s">
        <v>8851</v>
      </c>
      <c r="C814" s="107"/>
    </row>
    <row r="815" spans="1:3" x14ac:dyDescent="0.2">
      <c r="A815" s="100" t="s">
        <v>8852</v>
      </c>
      <c r="B815" s="101" t="s">
        <v>8853</v>
      </c>
      <c r="C815" s="107"/>
    </row>
    <row r="816" spans="1:3" x14ac:dyDescent="0.2">
      <c r="A816" s="100" t="s">
        <v>8854</v>
      </c>
      <c r="B816" s="101" t="s">
        <v>8855</v>
      </c>
      <c r="C816" s="107"/>
    </row>
    <row r="817" spans="1:3" x14ac:dyDescent="0.2">
      <c r="A817" s="100" t="s">
        <v>8856</v>
      </c>
      <c r="B817" s="101" t="s">
        <v>8857</v>
      </c>
      <c r="C817" s="107"/>
    </row>
    <row r="818" spans="1:3" x14ac:dyDescent="0.2">
      <c r="A818" s="100" t="s">
        <v>8858</v>
      </c>
      <c r="B818" s="101" t="s">
        <v>8859</v>
      </c>
      <c r="C818" s="107"/>
    </row>
    <row r="819" spans="1:3" x14ac:dyDescent="0.2">
      <c r="A819" s="100" t="s">
        <v>8860</v>
      </c>
      <c r="B819" s="101" t="s">
        <v>8861</v>
      </c>
      <c r="C819" s="107"/>
    </row>
    <row r="820" spans="1:3" x14ac:dyDescent="0.2">
      <c r="A820" s="100" t="s">
        <v>8862</v>
      </c>
      <c r="B820" s="101" t="s">
        <v>8863</v>
      </c>
      <c r="C820" s="107"/>
    </row>
    <row r="821" spans="1:3" x14ac:dyDescent="0.2">
      <c r="A821" s="100" t="s">
        <v>8864</v>
      </c>
      <c r="B821" s="101" t="s">
        <v>8865</v>
      </c>
      <c r="C821" s="107"/>
    </row>
    <row r="822" spans="1:3" x14ac:dyDescent="0.2">
      <c r="A822" s="100" t="s">
        <v>8866</v>
      </c>
      <c r="B822" s="101" t="s">
        <v>8341</v>
      </c>
      <c r="C822" s="107"/>
    </row>
    <row r="823" spans="1:3" x14ac:dyDescent="0.2">
      <c r="A823" s="100" t="s">
        <v>8867</v>
      </c>
      <c r="B823" s="101" t="s">
        <v>8868</v>
      </c>
      <c r="C823" s="107"/>
    </row>
    <row r="824" spans="1:3" x14ac:dyDescent="0.2">
      <c r="A824" s="100" t="s">
        <v>8869</v>
      </c>
      <c r="B824" s="101" t="s">
        <v>8870</v>
      </c>
      <c r="C824" s="107"/>
    </row>
    <row r="825" spans="1:3" x14ac:dyDescent="0.2">
      <c r="A825" s="100" t="s">
        <v>8871</v>
      </c>
      <c r="B825" s="101" t="s">
        <v>8872</v>
      </c>
      <c r="C825" s="107"/>
    </row>
    <row r="826" spans="1:3" x14ac:dyDescent="0.2">
      <c r="A826" s="100" t="s">
        <v>8873</v>
      </c>
      <c r="B826" s="101" t="s">
        <v>8874</v>
      </c>
      <c r="C826" s="107"/>
    </row>
    <row r="827" spans="1:3" x14ac:dyDescent="0.2">
      <c r="A827" s="100" t="s">
        <v>8875</v>
      </c>
      <c r="B827" s="101" t="s">
        <v>8876</v>
      </c>
      <c r="C827" s="107"/>
    </row>
    <row r="828" spans="1:3" x14ac:dyDescent="0.2">
      <c r="A828" s="100" t="s">
        <v>8877</v>
      </c>
      <c r="B828" s="101" t="s">
        <v>8878</v>
      </c>
      <c r="C828" s="107"/>
    </row>
    <row r="829" spans="1:3" x14ac:dyDescent="0.2">
      <c r="A829" s="100" t="s">
        <v>8879</v>
      </c>
      <c r="B829" s="101" t="s">
        <v>8880</v>
      </c>
      <c r="C829" s="107"/>
    </row>
    <row r="830" spans="1:3" x14ac:dyDescent="0.2">
      <c r="A830" s="100" t="s">
        <v>8881</v>
      </c>
      <c r="B830" s="101" t="s">
        <v>8882</v>
      </c>
      <c r="C830" s="107"/>
    </row>
    <row r="831" spans="1:3" x14ac:dyDescent="0.2">
      <c r="A831" s="100" t="s">
        <v>8883</v>
      </c>
      <c r="B831" s="101" t="s">
        <v>8884</v>
      </c>
      <c r="C831" s="107"/>
    </row>
    <row r="832" spans="1:3" x14ac:dyDescent="0.2">
      <c r="A832" s="100" t="s">
        <v>8885</v>
      </c>
      <c r="B832" s="101" t="s">
        <v>8886</v>
      </c>
      <c r="C832" s="107"/>
    </row>
    <row r="833" spans="1:3" x14ac:dyDescent="0.2">
      <c r="A833" s="100" t="s">
        <v>8887</v>
      </c>
      <c r="B833" s="101" t="s">
        <v>8888</v>
      </c>
      <c r="C833" s="107"/>
    </row>
    <row r="834" spans="1:3" x14ac:dyDescent="0.2">
      <c r="A834" s="100" t="s">
        <v>8889</v>
      </c>
      <c r="B834" s="101" t="s">
        <v>8890</v>
      </c>
      <c r="C834" s="107"/>
    </row>
    <row r="835" spans="1:3" x14ac:dyDescent="0.2">
      <c r="A835" s="100" t="s">
        <v>8891</v>
      </c>
      <c r="B835" s="101" t="s">
        <v>8892</v>
      </c>
      <c r="C835" s="107"/>
    </row>
    <row r="836" spans="1:3" x14ac:dyDescent="0.2">
      <c r="A836" s="100" t="s">
        <v>8893</v>
      </c>
      <c r="B836" s="101" t="s">
        <v>8894</v>
      </c>
      <c r="C836" s="107"/>
    </row>
    <row r="837" spans="1:3" x14ac:dyDescent="0.2">
      <c r="A837" s="100" t="s">
        <v>8895</v>
      </c>
      <c r="B837" s="101" t="s">
        <v>8896</v>
      </c>
      <c r="C837" s="107"/>
    </row>
    <row r="838" spans="1:3" x14ac:dyDescent="0.2">
      <c r="A838" s="100" t="s">
        <v>8897</v>
      </c>
      <c r="B838" s="101" t="s">
        <v>8898</v>
      </c>
      <c r="C838" s="107"/>
    </row>
    <row r="839" spans="1:3" x14ac:dyDescent="0.2">
      <c r="A839" s="100" t="s">
        <v>8899</v>
      </c>
      <c r="B839" s="101" t="s">
        <v>8900</v>
      </c>
      <c r="C839" s="107"/>
    </row>
    <row r="840" spans="1:3" x14ac:dyDescent="0.2">
      <c r="A840" s="100" t="s">
        <v>8901</v>
      </c>
      <c r="B840" s="101" t="s">
        <v>8902</v>
      </c>
      <c r="C840" s="107"/>
    </row>
    <row r="841" spans="1:3" x14ac:dyDescent="0.2">
      <c r="A841" s="100" t="s">
        <v>8903</v>
      </c>
      <c r="B841" s="101" t="s">
        <v>8904</v>
      </c>
      <c r="C841" s="107"/>
    </row>
    <row r="842" spans="1:3" x14ac:dyDescent="0.2">
      <c r="A842" s="100" t="s">
        <v>8905</v>
      </c>
      <c r="B842" s="101" t="s">
        <v>8906</v>
      </c>
      <c r="C842" s="107"/>
    </row>
    <row r="843" spans="1:3" x14ac:dyDescent="0.2">
      <c r="A843" s="100" t="s">
        <v>8907</v>
      </c>
      <c r="B843" s="101" t="s">
        <v>8908</v>
      </c>
      <c r="C843" s="107"/>
    </row>
    <row r="844" spans="1:3" x14ac:dyDescent="0.2">
      <c r="A844" s="100" t="s">
        <v>8909</v>
      </c>
      <c r="B844" s="101" t="s">
        <v>8910</v>
      </c>
      <c r="C844" s="107"/>
    </row>
    <row r="845" spans="1:3" x14ac:dyDescent="0.2">
      <c r="A845" s="100" t="s">
        <v>8911</v>
      </c>
      <c r="B845" s="101" t="s">
        <v>8912</v>
      </c>
      <c r="C845" s="107"/>
    </row>
    <row r="846" spans="1:3" x14ac:dyDescent="0.2">
      <c r="A846" s="100" t="s">
        <v>8913</v>
      </c>
      <c r="B846" s="101" t="s">
        <v>8914</v>
      </c>
      <c r="C846" s="107"/>
    </row>
    <row r="847" spans="1:3" x14ac:dyDescent="0.2">
      <c r="A847" s="100" t="s">
        <v>8915</v>
      </c>
      <c r="B847" s="101" t="s">
        <v>8916</v>
      </c>
      <c r="C847" s="107"/>
    </row>
    <row r="848" spans="1:3" x14ac:dyDescent="0.2">
      <c r="A848" s="100" t="s">
        <v>8917</v>
      </c>
      <c r="B848" s="101" t="s">
        <v>8918</v>
      </c>
      <c r="C848" s="107"/>
    </row>
    <row r="849" spans="1:3" x14ac:dyDescent="0.2">
      <c r="A849" s="100" t="s">
        <v>8919</v>
      </c>
      <c r="B849" s="101" t="s">
        <v>8920</v>
      </c>
      <c r="C849" s="107"/>
    </row>
    <row r="850" spans="1:3" x14ac:dyDescent="0.2">
      <c r="A850" s="100" t="s">
        <v>8921</v>
      </c>
      <c r="B850" s="101" t="s">
        <v>8922</v>
      </c>
      <c r="C850" s="107"/>
    </row>
    <row r="851" spans="1:3" x14ac:dyDescent="0.2">
      <c r="A851" s="100" t="s">
        <v>8923</v>
      </c>
      <c r="B851" s="101" t="s">
        <v>8924</v>
      </c>
      <c r="C851" s="107"/>
    </row>
    <row r="852" spans="1:3" x14ac:dyDescent="0.2">
      <c r="A852" s="100" t="s">
        <v>8925</v>
      </c>
      <c r="B852" s="101" t="s">
        <v>8926</v>
      </c>
      <c r="C852" s="107"/>
    </row>
    <row r="853" spans="1:3" x14ac:dyDescent="0.2">
      <c r="A853" s="100" t="s">
        <v>8927</v>
      </c>
      <c r="B853" s="101" t="s">
        <v>8928</v>
      </c>
      <c r="C853" s="107"/>
    </row>
    <row r="854" spans="1:3" x14ac:dyDescent="0.2">
      <c r="A854" s="100" t="s">
        <v>8929</v>
      </c>
      <c r="B854" s="101" t="s">
        <v>8930</v>
      </c>
      <c r="C854" s="107"/>
    </row>
    <row r="855" spans="1:3" x14ac:dyDescent="0.2">
      <c r="A855" s="100" t="s">
        <v>8931</v>
      </c>
      <c r="B855" s="101" t="s">
        <v>8932</v>
      </c>
      <c r="C855" s="107"/>
    </row>
    <row r="856" spans="1:3" x14ac:dyDescent="0.2">
      <c r="A856" s="100" t="s">
        <v>8933</v>
      </c>
      <c r="B856" s="101" t="s">
        <v>8934</v>
      </c>
      <c r="C856" s="107"/>
    </row>
    <row r="857" spans="1:3" x14ac:dyDescent="0.2">
      <c r="A857" s="100" t="s">
        <v>8935</v>
      </c>
      <c r="B857" s="101" t="s">
        <v>8936</v>
      </c>
      <c r="C857" s="107"/>
    </row>
    <row r="858" spans="1:3" x14ac:dyDescent="0.2">
      <c r="A858" s="100" t="s">
        <v>8937</v>
      </c>
      <c r="B858" s="101" t="s">
        <v>8938</v>
      </c>
      <c r="C858" s="107"/>
    </row>
    <row r="859" spans="1:3" x14ac:dyDescent="0.2">
      <c r="A859" s="100" t="s">
        <v>8939</v>
      </c>
      <c r="B859" s="101" t="s">
        <v>8940</v>
      </c>
      <c r="C859" s="107"/>
    </row>
    <row r="860" spans="1:3" x14ac:dyDescent="0.2">
      <c r="A860" s="100" t="s">
        <v>8941</v>
      </c>
      <c r="B860" s="101" t="s">
        <v>8942</v>
      </c>
      <c r="C860" s="107"/>
    </row>
    <row r="861" spans="1:3" x14ac:dyDescent="0.2">
      <c r="A861" s="100" t="s">
        <v>8943</v>
      </c>
      <c r="B861" s="101" t="s">
        <v>8944</v>
      </c>
      <c r="C861" s="107"/>
    </row>
    <row r="862" spans="1:3" x14ac:dyDescent="0.2">
      <c r="A862" s="100" t="s">
        <v>8945</v>
      </c>
      <c r="B862" s="101" t="s">
        <v>8946</v>
      </c>
      <c r="C862" s="107"/>
    </row>
    <row r="863" spans="1:3" x14ac:dyDescent="0.2">
      <c r="A863" s="100" t="s">
        <v>8947</v>
      </c>
      <c r="B863" s="101" t="s">
        <v>8948</v>
      </c>
      <c r="C863" s="107"/>
    </row>
    <row r="864" spans="1:3" x14ac:dyDescent="0.2">
      <c r="A864" s="100" t="s">
        <v>8949</v>
      </c>
      <c r="B864" s="101" t="s">
        <v>8950</v>
      </c>
      <c r="C864" s="107"/>
    </row>
    <row r="865" spans="1:3" x14ac:dyDescent="0.2">
      <c r="A865" s="100" t="s">
        <v>8951</v>
      </c>
      <c r="B865" s="101" t="s">
        <v>8952</v>
      </c>
      <c r="C865" s="107"/>
    </row>
    <row r="866" spans="1:3" x14ac:dyDescent="0.2">
      <c r="A866" s="100" t="s">
        <v>8953</v>
      </c>
      <c r="B866" s="101" t="s">
        <v>8954</v>
      </c>
      <c r="C866" s="107"/>
    </row>
    <row r="867" spans="1:3" x14ac:dyDescent="0.2">
      <c r="A867" s="100" t="s">
        <v>8955</v>
      </c>
      <c r="B867" s="101" t="s">
        <v>8956</v>
      </c>
      <c r="C867" s="107"/>
    </row>
    <row r="868" spans="1:3" x14ac:dyDescent="0.2">
      <c r="A868" s="100" t="s">
        <v>8957</v>
      </c>
      <c r="B868" s="101" t="s">
        <v>8958</v>
      </c>
      <c r="C868" s="107"/>
    </row>
    <row r="869" spans="1:3" x14ac:dyDescent="0.2">
      <c r="A869" s="100" t="s">
        <v>8959</v>
      </c>
      <c r="B869" s="101" t="s">
        <v>8960</v>
      </c>
      <c r="C869" s="107"/>
    </row>
    <row r="870" spans="1:3" x14ac:dyDescent="0.2">
      <c r="A870" s="100" t="s">
        <v>8961</v>
      </c>
      <c r="B870" s="101" t="s">
        <v>8962</v>
      </c>
      <c r="C870" s="107"/>
    </row>
    <row r="871" spans="1:3" x14ac:dyDescent="0.2">
      <c r="A871" s="100" t="s">
        <v>8963</v>
      </c>
      <c r="B871" s="101" t="s">
        <v>8964</v>
      </c>
      <c r="C871" s="107"/>
    </row>
    <row r="872" spans="1:3" x14ac:dyDescent="0.2">
      <c r="A872" s="100" t="s">
        <v>8965</v>
      </c>
      <c r="B872" s="101" t="s">
        <v>8966</v>
      </c>
      <c r="C872" s="107"/>
    </row>
    <row r="873" spans="1:3" x14ac:dyDescent="0.2">
      <c r="A873" s="100" t="s">
        <v>8967</v>
      </c>
      <c r="B873" s="101" t="s">
        <v>8968</v>
      </c>
      <c r="C873" s="107"/>
    </row>
    <row r="874" spans="1:3" x14ac:dyDescent="0.2">
      <c r="A874" s="100" t="s">
        <v>8969</v>
      </c>
      <c r="B874" s="101" t="s">
        <v>8970</v>
      </c>
      <c r="C874" s="107"/>
    </row>
    <row r="875" spans="1:3" x14ac:dyDescent="0.2">
      <c r="A875" s="100" t="s">
        <v>8971</v>
      </c>
      <c r="B875" s="101" t="s">
        <v>8972</v>
      </c>
      <c r="C875" s="107"/>
    </row>
    <row r="876" spans="1:3" x14ac:dyDescent="0.2">
      <c r="A876" s="100" t="s">
        <v>8973</v>
      </c>
      <c r="B876" s="101" t="s">
        <v>8974</v>
      </c>
      <c r="C876" s="107"/>
    </row>
    <row r="877" spans="1:3" x14ac:dyDescent="0.2">
      <c r="A877" s="100" t="s">
        <v>8975</v>
      </c>
      <c r="B877" s="101" t="s">
        <v>8976</v>
      </c>
      <c r="C877" s="107"/>
    </row>
    <row r="878" spans="1:3" x14ac:dyDescent="0.2">
      <c r="A878" s="100" t="s">
        <v>8977</v>
      </c>
      <c r="B878" s="101" t="s">
        <v>8978</v>
      </c>
      <c r="C878" s="107"/>
    </row>
    <row r="879" spans="1:3" x14ac:dyDescent="0.2">
      <c r="A879" s="100" t="s">
        <v>8979</v>
      </c>
      <c r="B879" s="101" t="s">
        <v>8980</v>
      </c>
      <c r="C879" s="107"/>
    </row>
    <row r="880" spans="1:3" x14ac:dyDescent="0.2">
      <c r="A880" s="100" t="s">
        <v>8981</v>
      </c>
      <c r="B880" s="101" t="s">
        <v>8982</v>
      </c>
      <c r="C880" s="107"/>
    </row>
    <row r="881" spans="1:3" x14ac:dyDescent="0.2">
      <c r="A881" s="100" t="s">
        <v>8983</v>
      </c>
      <c r="B881" s="101" t="s">
        <v>8984</v>
      </c>
      <c r="C881" s="107"/>
    </row>
    <row r="882" spans="1:3" x14ac:dyDescent="0.2">
      <c r="A882" s="100" t="s">
        <v>8985</v>
      </c>
      <c r="B882" s="101" t="s">
        <v>8986</v>
      </c>
      <c r="C882" s="107"/>
    </row>
    <row r="883" spans="1:3" x14ac:dyDescent="0.2">
      <c r="A883" s="100" t="s">
        <v>8987</v>
      </c>
      <c r="B883" s="101" t="s">
        <v>8988</v>
      </c>
      <c r="C883" s="107"/>
    </row>
    <row r="884" spans="1:3" x14ac:dyDescent="0.2">
      <c r="A884" s="100" t="s">
        <v>8989</v>
      </c>
      <c r="B884" s="101" t="s">
        <v>8990</v>
      </c>
      <c r="C884" s="107"/>
    </row>
    <row r="885" spans="1:3" x14ac:dyDescent="0.2">
      <c r="A885" s="100" t="s">
        <v>8991</v>
      </c>
      <c r="B885" s="101" t="s">
        <v>8992</v>
      </c>
      <c r="C885" s="107"/>
    </row>
    <row r="886" spans="1:3" x14ac:dyDescent="0.2">
      <c r="A886" s="17"/>
      <c r="B886" s="17"/>
      <c r="C886" s="17"/>
    </row>
  </sheetData>
  <sheetProtection formatCells="0" formatColumns="0" formatRows="0"/>
  <autoFilter ref="A1:B885" xr:uid="{00000000-0009-0000-0000-000001000000}"/>
  <conditionalFormatting sqref="A1:A885">
    <cfRule type="duplicateValues" dxfId="39" priority="23"/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91095-67C5-495C-9460-4B693AE633B5}">
  <sheetPr>
    <tabColor rgb="FFFF33CC"/>
  </sheetPr>
  <dimension ref="A1:J123"/>
  <sheetViews>
    <sheetView workbookViewId="0">
      <selection activeCell="K12" sqref="K12"/>
    </sheetView>
  </sheetViews>
  <sheetFormatPr defaultRowHeight="14.25" x14ac:dyDescent="0.2"/>
  <cols>
    <col min="1" max="1" width="31.625" customWidth="1"/>
    <col min="2" max="2" width="12.25" customWidth="1"/>
    <col min="3" max="8" width="14.125" customWidth="1"/>
    <col min="9" max="9" width="0" hidden="1" customWidth="1"/>
    <col min="10" max="10" width="14.75" customWidth="1"/>
    <col min="257" max="257" width="31.625" customWidth="1"/>
    <col min="258" max="258" width="12.25" customWidth="1"/>
    <col min="259" max="264" width="14.125" customWidth="1"/>
    <col min="265" max="265" width="0" hidden="1" customWidth="1"/>
    <col min="266" max="266" width="14.75" customWidth="1"/>
    <col min="513" max="513" width="31.625" customWidth="1"/>
    <col min="514" max="514" width="12.25" customWidth="1"/>
    <col min="515" max="520" width="14.125" customWidth="1"/>
    <col min="521" max="521" width="0" hidden="1" customWidth="1"/>
    <col min="522" max="522" width="14.75" customWidth="1"/>
    <col min="769" max="769" width="31.625" customWidth="1"/>
    <col min="770" max="770" width="12.25" customWidth="1"/>
    <col min="771" max="776" width="14.125" customWidth="1"/>
    <col min="777" max="777" width="0" hidden="1" customWidth="1"/>
    <col min="778" max="778" width="14.75" customWidth="1"/>
    <col min="1025" max="1025" width="31.625" customWidth="1"/>
    <col min="1026" max="1026" width="12.25" customWidth="1"/>
    <col min="1027" max="1032" width="14.125" customWidth="1"/>
    <col min="1033" max="1033" width="0" hidden="1" customWidth="1"/>
    <col min="1034" max="1034" width="14.75" customWidth="1"/>
    <col min="1281" max="1281" width="31.625" customWidth="1"/>
    <col min="1282" max="1282" width="12.25" customWidth="1"/>
    <col min="1283" max="1288" width="14.125" customWidth="1"/>
    <col min="1289" max="1289" width="0" hidden="1" customWidth="1"/>
    <col min="1290" max="1290" width="14.75" customWidth="1"/>
    <col min="1537" max="1537" width="31.625" customWidth="1"/>
    <col min="1538" max="1538" width="12.25" customWidth="1"/>
    <col min="1539" max="1544" width="14.125" customWidth="1"/>
    <col min="1545" max="1545" width="0" hidden="1" customWidth="1"/>
    <col min="1546" max="1546" width="14.75" customWidth="1"/>
    <col min="1793" max="1793" width="31.625" customWidth="1"/>
    <col min="1794" max="1794" width="12.25" customWidth="1"/>
    <col min="1795" max="1800" width="14.125" customWidth="1"/>
    <col min="1801" max="1801" width="0" hidden="1" customWidth="1"/>
    <col min="1802" max="1802" width="14.75" customWidth="1"/>
    <col min="2049" max="2049" width="31.625" customWidth="1"/>
    <col min="2050" max="2050" width="12.25" customWidth="1"/>
    <col min="2051" max="2056" width="14.125" customWidth="1"/>
    <col min="2057" max="2057" width="0" hidden="1" customWidth="1"/>
    <col min="2058" max="2058" width="14.75" customWidth="1"/>
    <col min="2305" max="2305" width="31.625" customWidth="1"/>
    <col min="2306" max="2306" width="12.25" customWidth="1"/>
    <col min="2307" max="2312" width="14.125" customWidth="1"/>
    <col min="2313" max="2313" width="0" hidden="1" customWidth="1"/>
    <col min="2314" max="2314" width="14.75" customWidth="1"/>
    <col min="2561" max="2561" width="31.625" customWidth="1"/>
    <col min="2562" max="2562" width="12.25" customWidth="1"/>
    <col min="2563" max="2568" width="14.125" customWidth="1"/>
    <col min="2569" max="2569" width="0" hidden="1" customWidth="1"/>
    <col min="2570" max="2570" width="14.75" customWidth="1"/>
    <col min="2817" max="2817" width="31.625" customWidth="1"/>
    <col min="2818" max="2818" width="12.25" customWidth="1"/>
    <col min="2819" max="2824" width="14.125" customWidth="1"/>
    <col min="2825" max="2825" width="0" hidden="1" customWidth="1"/>
    <col min="2826" max="2826" width="14.75" customWidth="1"/>
    <col min="3073" max="3073" width="31.625" customWidth="1"/>
    <col min="3074" max="3074" width="12.25" customWidth="1"/>
    <col min="3075" max="3080" width="14.125" customWidth="1"/>
    <col min="3081" max="3081" width="0" hidden="1" customWidth="1"/>
    <col min="3082" max="3082" width="14.75" customWidth="1"/>
    <col min="3329" max="3329" width="31.625" customWidth="1"/>
    <col min="3330" max="3330" width="12.25" customWidth="1"/>
    <col min="3331" max="3336" width="14.125" customWidth="1"/>
    <col min="3337" max="3337" width="0" hidden="1" customWidth="1"/>
    <col min="3338" max="3338" width="14.75" customWidth="1"/>
    <col min="3585" max="3585" width="31.625" customWidth="1"/>
    <col min="3586" max="3586" width="12.25" customWidth="1"/>
    <col min="3587" max="3592" width="14.125" customWidth="1"/>
    <col min="3593" max="3593" width="0" hidden="1" customWidth="1"/>
    <col min="3594" max="3594" width="14.75" customWidth="1"/>
    <col min="3841" max="3841" width="31.625" customWidth="1"/>
    <col min="3842" max="3842" width="12.25" customWidth="1"/>
    <col min="3843" max="3848" width="14.125" customWidth="1"/>
    <col min="3849" max="3849" width="0" hidden="1" customWidth="1"/>
    <col min="3850" max="3850" width="14.75" customWidth="1"/>
    <col min="4097" max="4097" width="31.625" customWidth="1"/>
    <col min="4098" max="4098" width="12.25" customWidth="1"/>
    <col min="4099" max="4104" width="14.125" customWidth="1"/>
    <col min="4105" max="4105" width="0" hidden="1" customWidth="1"/>
    <col min="4106" max="4106" width="14.75" customWidth="1"/>
    <col min="4353" max="4353" width="31.625" customWidth="1"/>
    <col min="4354" max="4354" width="12.25" customWidth="1"/>
    <col min="4355" max="4360" width="14.125" customWidth="1"/>
    <col min="4361" max="4361" width="0" hidden="1" customWidth="1"/>
    <col min="4362" max="4362" width="14.75" customWidth="1"/>
    <col min="4609" max="4609" width="31.625" customWidth="1"/>
    <col min="4610" max="4610" width="12.25" customWidth="1"/>
    <col min="4611" max="4616" width="14.125" customWidth="1"/>
    <col min="4617" max="4617" width="0" hidden="1" customWidth="1"/>
    <col min="4618" max="4618" width="14.75" customWidth="1"/>
    <col min="4865" max="4865" width="31.625" customWidth="1"/>
    <col min="4866" max="4866" width="12.25" customWidth="1"/>
    <col min="4867" max="4872" width="14.125" customWidth="1"/>
    <col min="4873" max="4873" width="0" hidden="1" customWidth="1"/>
    <col min="4874" max="4874" width="14.75" customWidth="1"/>
    <col min="5121" max="5121" width="31.625" customWidth="1"/>
    <col min="5122" max="5122" width="12.25" customWidth="1"/>
    <col min="5123" max="5128" width="14.125" customWidth="1"/>
    <col min="5129" max="5129" width="0" hidden="1" customWidth="1"/>
    <col min="5130" max="5130" width="14.75" customWidth="1"/>
    <col min="5377" max="5377" width="31.625" customWidth="1"/>
    <col min="5378" max="5378" width="12.25" customWidth="1"/>
    <col min="5379" max="5384" width="14.125" customWidth="1"/>
    <col min="5385" max="5385" width="0" hidden="1" customWidth="1"/>
    <col min="5386" max="5386" width="14.75" customWidth="1"/>
    <col min="5633" max="5633" width="31.625" customWidth="1"/>
    <col min="5634" max="5634" width="12.25" customWidth="1"/>
    <col min="5635" max="5640" width="14.125" customWidth="1"/>
    <col min="5641" max="5641" width="0" hidden="1" customWidth="1"/>
    <col min="5642" max="5642" width="14.75" customWidth="1"/>
    <col min="5889" max="5889" width="31.625" customWidth="1"/>
    <col min="5890" max="5890" width="12.25" customWidth="1"/>
    <col min="5891" max="5896" width="14.125" customWidth="1"/>
    <col min="5897" max="5897" width="0" hidden="1" customWidth="1"/>
    <col min="5898" max="5898" width="14.75" customWidth="1"/>
    <col min="6145" max="6145" width="31.625" customWidth="1"/>
    <col min="6146" max="6146" width="12.25" customWidth="1"/>
    <col min="6147" max="6152" width="14.125" customWidth="1"/>
    <col min="6153" max="6153" width="0" hidden="1" customWidth="1"/>
    <col min="6154" max="6154" width="14.75" customWidth="1"/>
    <col min="6401" max="6401" width="31.625" customWidth="1"/>
    <col min="6402" max="6402" width="12.25" customWidth="1"/>
    <col min="6403" max="6408" width="14.125" customWidth="1"/>
    <col min="6409" max="6409" width="0" hidden="1" customWidth="1"/>
    <col min="6410" max="6410" width="14.75" customWidth="1"/>
    <col min="6657" max="6657" width="31.625" customWidth="1"/>
    <col min="6658" max="6658" width="12.25" customWidth="1"/>
    <col min="6659" max="6664" width="14.125" customWidth="1"/>
    <col min="6665" max="6665" width="0" hidden="1" customWidth="1"/>
    <col min="6666" max="6666" width="14.75" customWidth="1"/>
    <col min="6913" max="6913" width="31.625" customWidth="1"/>
    <col min="6914" max="6914" width="12.25" customWidth="1"/>
    <col min="6915" max="6920" width="14.125" customWidth="1"/>
    <col min="6921" max="6921" width="0" hidden="1" customWidth="1"/>
    <col min="6922" max="6922" width="14.75" customWidth="1"/>
    <col min="7169" max="7169" width="31.625" customWidth="1"/>
    <col min="7170" max="7170" width="12.25" customWidth="1"/>
    <col min="7171" max="7176" width="14.125" customWidth="1"/>
    <col min="7177" max="7177" width="0" hidden="1" customWidth="1"/>
    <col min="7178" max="7178" width="14.75" customWidth="1"/>
    <col min="7425" max="7425" width="31.625" customWidth="1"/>
    <col min="7426" max="7426" width="12.25" customWidth="1"/>
    <col min="7427" max="7432" width="14.125" customWidth="1"/>
    <col min="7433" max="7433" width="0" hidden="1" customWidth="1"/>
    <col min="7434" max="7434" width="14.75" customWidth="1"/>
    <col min="7681" max="7681" width="31.625" customWidth="1"/>
    <col min="7682" max="7682" width="12.25" customWidth="1"/>
    <col min="7683" max="7688" width="14.125" customWidth="1"/>
    <col min="7689" max="7689" width="0" hidden="1" customWidth="1"/>
    <col min="7690" max="7690" width="14.75" customWidth="1"/>
    <col min="7937" max="7937" width="31.625" customWidth="1"/>
    <col min="7938" max="7938" width="12.25" customWidth="1"/>
    <col min="7939" max="7944" width="14.125" customWidth="1"/>
    <col min="7945" max="7945" width="0" hidden="1" customWidth="1"/>
    <col min="7946" max="7946" width="14.75" customWidth="1"/>
    <col min="8193" max="8193" width="31.625" customWidth="1"/>
    <col min="8194" max="8194" width="12.25" customWidth="1"/>
    <col min="8195" max="8200" width="14.125" customWidth="1"/>
    <col min="8201" max="8201" width="0" hidden="1" customWidth="1"/>
    <col min="8202" max="8202" width="14.75" customWidth="1"/>
    <col min="8449" max="8449" width="31.625" customWidth="1"/>
    <col min="8450" max="8450" width="12.25" customWidth="1"/>
    <col min="8451" max="8456" width="14.125" customWidth="1"/>
    <col min="8457" max="8457" width="0" hidden="1" customWidth="1"/>
    <col min="8458" max="8458" width="14.75" customWidth="1"/>
    <col min="8705" max="8705" width="31.625" customWidth="1"/>
    <col min="8706" max="8706" width="12.25" customWidth="1"/>
    <col min="8707" max="8712" width="14.125" customWidth="1"/>
    <col min="8713" max="8713" width="0" hidden="1" customWidth="1"/>
    <col min="8714" max="8714" width="14.75" customWidth="1"/>
    <col min="8961" max="8961" width="31.625" customWidth="1"/>
    <col min="8962" max="8962" width="12.25" customWidth="1"/>
    <col min="8963" max="8968" width="14.125" customWidth="1"/>
    <col min="8969" max="8969" width="0" hidden="1" customWidth="1"/>
    <col min="8970" max="8970" width="14.75" customWidth="1"/>
    <col min="9217" max="9217" width="31.625" customWidth="1"/>
    <col min="9218" max="9218" width="12.25" customWidth="1"/>
    <col min="9219" max="9224" width="14.125" customWidth="1"/>
    <col min="9225" max="9225" width="0" hidden="1" customWidth="1"/>
    <col min="9226" max="9226" width="14.75" customWidth="1"/>
    <col min="9473" max="9473" width="31.625" customWidth="1"/>
    <col min="9474" max="9474" width="12.25" customWidth="1"/>
    <col min="9475" max="9480" width="14.125" customWidth="1"/>
    <col min="9481" max="9481" width="0" hidden="1" customWidth="1"/>
    <col min="9482" max="9482" width="14.75" customWidth="1"/>
    <col min="9729" max="9729" width="31.625" customWidth="1"/>
    <col min="9730" max="9730" width="12.25" customWidth="1"/>
    <col min="9731" max="9736" width="14.125" customWidth="1"/>
    <col min="9737" max="9737" width="0" hidden="1" customWidth="1"/>
    <col min="9738" max="9738" width="14.75" customWidth="1"/>
    <col min="9985" max="9985" width="31.625" customWidth="1"/>
    <col min="9986" max="9986" width="12.25" customWidth="1"/>
    <col min="9987" max="9992" width="14.125" customWidth="1"/>
    <col min="9993" max="9993" width="0" hidden="1" customWidth="1"/>
    <col min="9994" max="9994" width="14.75" customWidth="1"/>
    <col min="10241" max="10241" width="31.625" customWidth="1"/>
    <col min="10242" max="10242" width="12.25" customWidth="1"/>
    <col min="10243" max="10248" width="14.125" customWidth="1"/>
    <col min="10249" max="10249" width="0" hidden="1" customWidth="1"/>
    <col min="10250" max="10250" width="14.75" customWidth="1"/>
    <col min="10497" max="10497" width="31.625" customWidth="1"/>
    <col min="10498" max="10498" width="12.25" customWidth="1"/>
    <col min="10499" max="10504" width="14.125" customWidth="1"/>
    <col min="10505" max="10505" width="0" hidden="1" customWidth="1"/>
    <col min="10506" max="10506" width="14.75" customWidth="1"/>
    <col min="10753" max="10753" width="31.625" customWidth="1"/>
    <col min="10754" max="10754" width="12.25" customWidth="1"/>
    <col min="10755" max="10760" width="14.125" customWidth="1"/>
    <col min="10761" max="10761" width="0" hidden="1" customWidth="1"/>
    <col min="10762" max="10762" width="14.75" customWidth="1"/>
    <col min="11009" max="11009" width="31.625" customWidth="1"/>
    <col min="11010" max="11010" width="12.25" customWidth="1"/>
    <col min="11011" max="11016" width="14.125" customWidth="1"/>
    <col min="11017" max="11017" width="0" hidden="1" customWidth="1"/>
    <col min="11018" max="11018" width="14.75" customWidth="1"/>
    <col min="11265" max="11265" width="31.625" customWidth="1"/>
    <col min="11266" max="11266" width="12.25" customWidth="1"/>
    <col min="11267" max="11272" width="14.125" customWidth="1"/>
    <col min="11273" max="11273" width="0" hidden="1" customWidth="1"/>
    <col min="11274" max="11274" width="14.75" customWidth="1"/>
    <col min="11521" max="11521" width="31.625" customWidth="1"/>
    <col min="11522" max="11522" width="12.25" customWidth="1"/>
    <col min="11523" max="11528" width="14.125" customWidth="1"/>
    <col min="11529" max="11529" width="0" hidden="1" customWidth="1"/>
    <col min="11530" max="11530" width="14.75" customWidth="1"/>
    <col min="11777" max="11777" width="31.625" customWidth="1"/>
    <col min="11778" max="11778" width="12.25" customWidth="1"/>
    <col min="11779" max="11784" width="14.125" customWidth="1"/>
    <col min="11785" max="11785" width="0" hidden="1" customWidth="1"/>
    <col min="11786" max="11786" width="14.75" customWidth="1"/>
    <col min="12033" max="12033" width="31.625" customWidth="1"/>
    <col min="12034" max="12034" width="12.25" customWidth="1"/>
    <col min="12035" max="12040" width="14.125" customWidth="1"/>
    <col min="12041" max="12041" width="0" hidden="1" customWidth="1"/>
    <col min="12042" max="12042" width="14.75" customWidth="1"/>
    <col min="12289" max="12289" width="31.625" customWidth="1"/>
    <col min="12290" max="12290" width="12.25" customWidth="1"/>
    <col min="12291" max="12296" width="14.125" customWidth="1"/>
    <col min="12297" max="12297" width="0" hidden="1" customWidth="1"/>
    <col min="12298" max="12298" width="14.75" customWidth="1"/>
    <col min="12545" max="12545" width="31.625" customWidth="1"/>
    <col min="12546" max="12546" width="12.25" customWidth="1"/>
    <col min="12547" max="12552" width="14.125" customWidth="1"/>
    <col min="12553" max="12553" width="0" hidden="1" customWidth="1"/>
    <col min="12554" max="12554" width="14.75" customWidth="1"/>
    <col min="12801" max="12801" width="31.625" customWidth="1"/>
    <col min="12802" max="12802" width="12.25" customWidth="1"/>
    <col min="12803" max="12808" width="14.125" customWidth="1"/>
    <col min="12809" max="12809" width="0" hidden="1" customWidth="1"/>
    <col min="12810" max="12810" width="14.75" customWidth="1"/>
    <col min="13057" max="13057" width="31.625" customWidth="1"/>
    <col min="13058" max="13058" width="12.25" customWidth="1"/>
    <col min="13059" max="13064" width="14.125" customWidth="1"/>
    <col min="13065" max="13065" width="0" hidden="1" customWidth="1"/>
    <col min="13066" max="13066" width="14.75" customWidth="1"/>
    <col min="13313" max="13313" width="31.625" customWidth="1"/>
    <col min="13314" max="13314" width="12.25" customWidth="1"/>
    <col min="13315" max="13320" width="14.125" customWidth="1"/>
    <col min="13321" max="13321" width="0" hidden="1" customWidth="1"/>
    <col min="13322" max="13322" width="14.75" customWidth="1"/>
    <col min="13569" max="13569" width="31.625" customWidth="1"/>
    <col min="13570" max="13570" width="12.25" customWidth="1"/>
    <col min="13571" max="13576" width="14.125" customWidth="1"/>
    <col min="13577" max="13577" width="0" hidden="1" customWidth="1"/>
    <col min="13578" max="13578" width="14.75" customWidth="1"/>
    <col min="13825" max="13825" width="31.625" customWidth="1"/>
    <col min="13826" max="13826" width="12.25" customWidth="1"/>
    <col min="13827" max="13832" width="14.125" customWidth="1"/>
    <col min="13833" max="13833" width="0" hidden="1" customWidth="1"/>
    <col min="13834" max="13834" width="14.75" customWidth="1"/>
    <col min="14081" max="14081" width="31.625" customWidth="1"/>
    <col min="14082" max="14082" width="12.25" customWidth="1"/>
    <col min="14083" max="14088" width="14.125" customWidth="1"/>
    <col min="14089" max="14089" width="0" hidden="1" customWidth="1"/>
    <col min="14090" max="14090" width="14.75" customWidth="1"/>
    <col min="14337" max="14337" width="31.625" customWidth="1"/>
    <col min="14338" max="14338" width="12.25" customWidth="1"/>
    <col min="14339" max="14344" width="14.125" customWidth="1"/>
    <col min="14345" max="14345" width="0" hidden="1" customWidth="1"/>
    <col min="14346" max="14346" width="14.75" customWidth="1"/>
    <col min="14593" max="14593" width="31.625" customWidth="1"/>
    <col min="14594" max="14594" width="12.25" customWidth="1"/>
    <col min="14595" max="14600" width="14.125" customWidth="1"/>
    <col min="14601" max="14601" width="0" hidden="1" customWidth="1"/>
    <col min="14602" max="14602" width="14.75" customWidth="1"/>
    <col min="14849" max="14849" width="31.625" customWidth="1"/>
    <col min="14850" max="14850" width="12.25" customWidth="1"/>
    <col min="14851" max="14856" width="14.125" customWidth="1"/>
    <col min="14857" max="14857" width="0" hidden="1" customWidth="1"/>
    <col min="14858" max="14858" width="14.75" customWidth="1"/>
    <col min="15105" max="15105" width="31.625" customWidth="1"/>
    <col min="15106" max="15106" width="12.25" customWidth="1"/>
    <col min="15107" max="15112" width="14.125" customWidth="1"/>
    <col min="15113" max="15113" width="0" hidden="1" customWidth="1"/>
    <col min="15114" max="15114" width="14.75" customWidth="1"/>
    <col min="15361" max="15361" width="31.625" customWidth="1"/>
    <col min="15362" max="15362" width="12.25" customWidth="1"/>
    <col min="15363" max="15368" width="14.125" customWidth="1"/>
    <col min="15369" max="15369" width="0" hidden="1" customWidth="1"/>
    <col min="15370" max="15370" width="14.75" customWidth="1"/>
    <col min="15617" max="15617" width="31.625" customWidth="1"/>
    <col min="15618" max="15618" width="12.25" customWidth="1"/>
    <col min="15619" max="15624" width="14.125" customWidth="1"/>
    <col min="15625" max="15625" width="0" hidden="1" customWidth="1"/>
    <col min="15626" max="15626" width="14.75" customWidth="1"/>
    <col min="15873" max="15873" width="31.625" customWidth="1"/>
    <col min="15874" max="15874" width="12.25" customWidth="1"/>
    <col min="15875" max="15880" width="14.125" customWidth="1"/>
    <col min="15881" max="15881" width="0" hidden="1" customWidth="1"/>
    <col min="15882" max="15882" width="14.75" customWidth="1"/>
    <col min="16129" max="16129" width="31.625" customWidth="1"/>
    <col min="16130" max="16130" width="12.25" customWidth="1"/>
    <col min="16131" max="16136" width="14.125" customWidth="1"/>
    <col min="16137" max="16137" width="0" hidden="1" customWidth="1"/>
    <col min="16138" max="16138" width="14.75" customWidth="1"/>
  </cols>
  <sheetData>
    <row r="1" spans="1:8" ht="0.95" customHeight="1" x14ac:dyDescent="0.2"/>
    <row r="2" spans="1:8" ht="12.95" customHeight="1" x14ac:dyDescent="0.2">
      <c r="A2" s="159" t="s">
        <v>9224</v>
      </c>
      <c r="B2" s="158"/>
      <c r="C2" s="160" t="s">
        <v>9225</v>
      </c>
      <c r="D2" s="158"/>
      <c r="E2" s="158"/>
      <c r="F2" s="158"/>
      <c r="G2" s="158"/>
      <c r="H2" s="158"/>
    </row>
    <row r="3" spans="1:8" ht="1.9" customHeight="1" x14ac:dyDescent="0.2"/>
    <row r="4" spans="1:8" ht="12.95" customHeight="1" x14ac:dyDescent="0.2">
      <c r="A4" s="159" t="s">
        <v>9226</v>
      </c>
      <c r="B4" s="158"/>
      <c r="C4" s="160" t="s">
        <v>9227</v>
      </c>
      <c r="D4" s="158"/>
      <c r="E4" s="158"/>
      <c r="F4" s="158"/>
      <c r="G4" s="158"/>
      <c r="H4" s="158"/>
    </row>
    <row r="5" spans="1:8" ht="0.95" customHeight="1" x14ac:dyDescent="0.2"/>
    <row r="6" spans="1:8" ht="12.95" customHeight="1" x14ac:dyDescent="0.2">
      <c r="A6" s="159" t="s">
        <v>9228</v>
      </c>
      <c r="B6" s="158"/>
    </row>
    <row r="7" spans="1:8" ht="3" customHeight="1" x14ac:dyDescent="0.2"/>
    <row r="8" spans="1:8" ht="17.25" customHeight="1" x14ac:dyDescent="0.2">
      <c r="A8" s="157" t="s">
        <v>9229</v>
      </c>
      <c r="B8" s="158"/>
      <c r="C8" s="158"/>
      <c r="D8" s="158"/>
      <c r="E8" s="158"/>
      <c r="F8" s="158"/>
      <c r="G8" s="158"/>
      <c r="H8" s="158"/>
    </row>
    <row r="9" spans="1:8" ht="17.25" customHeight="1" x14ac:dyDescent="0.2">
      <c r="A9" s="163" t="s">
        <v>9230</v>
      </c>
      <c r="B9" s="158"/>
      <c r="C9" s="158"/>
      <c r="D9" s="158"/>
      <c r="E9" s="158"/>
      <c r="F9" s="158"/>
      <c r="G9" s="158"/>
      <c r="H9" s="158"/>
    </row>
    <row r="10" spans="1:8" ht="17.25" customHeight="1" x14ac:dyDescent="0.2">
      <c r="A10" s="157" t="s">
        <v>9231</v>
      </c>
      <c r="B10" s="158"/>
      <c r="C10" s="158"/>
      <c r="D10" s="158"/>
      <c r="E10" s="158"/>
      <c r="F10" s="158"/>
      <c r="G10" s="158"/>
      <c r="H10" s="158"/>
    </row>
    <row r="11" spans="1:8" ht="18" customHeight="1" x14ac:dyDescent="0.2">
      <c r="A11" s="164" t="s">
        <v>9232</v>
      </c>
      <c r="B11" s="158"/>
      <c r="C11" s="158"/>
      <c r="D11" s="158"/>
      <c r="E11" s="158"/>
      <c r="F11" s="158"/>
      <c r="G11" s="158"/>
      <c r="H11" s="158"/>
    </row>
    <row r="12" spans="1:8" ht="2.85" customHeight="1" x14ac:dyDescent="0.2"/>
    <row r="13" spans="1:8" ht="1.9" customHeight="1" x14ac:dyDescent="0.2"/>
    <row r="14" spans="1:8" ht="14.25" customHeight="1" x14ac:dyDescent="0.2">
      <c r="A14" s="148" t="s">
        <v>1</v>
      </c>
      <c r="B14" s="148" t="s">
        <v>0</v>
      </c>
      <c r="C14" s="165" t="s">
        <v>2</v>
      </c>
      <c r="D14" s="162"/>
      <c r="E14" s="165" t="s">
        <v>9223</v>
      </c>
      <c r="F14" s="162"/>
      <c r="G14" s="165" t="s">
        <v>5</v>
      </c>
      <c r="H14" s="162"/>
    </row>
    <row r="15" spans="1:8" x14ac:dyDescent="0.2">
      <c r="A15" s="150"/>
      <c r="B15" s="150"/>
      <c r="C15" s="149" t="s">
        <v>3</v>
      </c>
      <c r="D15" s="149" t="s">
        <v>4</v>
      </c>
      <c r="E15" s="149" t="s">
        <v>3</v>
      </c>
      <c r="F15" s="149" t="s">
        <v>4</v>
      </c>
      <c r="G15" s="149" t="s">
        <v>3</v>
      </c>
      <c r="H15" s="149" t="s">
        <v>4</v>
      </c>
    </row>
    <row r="16" spans="1:8" x14ac:dyDescent="0.2">
      <c r="A16" s="151" t="s">
        <v>9007</v>
      </c>
      <c r="B16" s="152" t="s">
        <v>9008</v>
      </c>
      <c r="C16" s="153">
        <v>0</v>
      </c>
      <c r="D16" s="153">
        <v>0</v>
      </c>
      <c r="E16" s="153">
        <v>1250</v>
      </c>
      <c r="F16" s="153">
        <v>1250</v>
      </c>
      <c r="G16" s="153">
        <v>0</v>
      </c>
      <c r="H16" s="153">
        <v>0</v>
      </c>
    </row>
    <row r="17" spans="1:10" x14ac:dyDescent="0.2">
      <c r="A17" s="151" t="s">
        <v>9009</v>
      </c>
      <c r="B17" s="152" t="s">
        <v>9010</v>
      </c>
      <c r="C17" s="153">
        <v>0</v>
      </c>
      <c r="D17" s="153">
        <v>0</v>
      </c>
      <c r="E17" s="153">
        <v>1017600</v>
      </c>
      <c r="F17" s="153">
        <v>1017600</v>
      </c>
      <c r="G17" s="153">
        <v>0</v>
      </c>
      <c r="H17" s="153">
        <v>0</v>
      </c>
    </row>
    <row r="18" spans="1:10" ht="21" x14ac:dyDescent="0.2">
      <c r="A18" s="151" t="s">
        <v>9011</v>
      </c>
      <c r="B18" s="152" t="s">
        <v>9012</v>
      </c>
      <c r="C18" s="153">
        <v>0</v>
      </c>
      <c r="D18" s="153">
        <v>0</v>
      </c>
      <c r="E18" s="153">
        <v>5787622.29</v>
      </c>
      <c r="F18" s="153">
        <v>5787622.29</v>
      </c>
      <c r="G18" s="153">
        <v>0</v>
      </c>
      <c r="H18" s="153">
        <v>0</v>
      </c>
    </row>
    <row r="19" spans="1:10" ht="21" x14ac:dyDescent="0.2">
      <c r="A19" s="151" t="s">
        <v>9013</v>
      </c>
      <c r="B19" s="152" t="s">
        <v>9012</v>
      </c>
      <c r="C19" s="153">
        <v>0</v>
      </c>
      <c r="D19" s="153">
        <v>0</v>
      </c>
      <c r="E19" s="153">
        <v>20623576.280000001</v>
      </c>
      <c r="F19" s="153">
        <v>20623576.280000001</v>
      </c>
      <c r="G19" s="153">
        <v>0</v>
      </c>
      <c r="H19" s="153">
        <v>0</v>
      </c>
    </row>
    <row r="20" spans="1:10" ht="21" x14ac:dyDescent="0.2">
      <c r="A20" s="151" t="s">
        <v>9014</v>
      </c>
      <c r="B20" s="152" t="s">
        <v>9015</v>
      </c>
      <c r="C20" s="153">
        <v>8797633.8100000005</v>
      </c>
      <c r="D20" s="153">
        <v>0</v>
      </c>
      <c r="E20" s="153">
        <v>13075247.27</v>
      </c>
      <c r="F20" s="153">
        <v>6368122.29</v>
      </c>
      <c r="G20" s="153">
        <v>15504758.789999999</v>
      </c>
      <c r="H20" s="153">
        <v>0</v>
      </c>
      <c r="J20" s="144"/>
    </row>
    <row r="21" spans="1:10" ht="21" x14ac:dyDescent="0.2">
      <c r="A21" s="151" t="s">
        <v>9016</v>
      </c>
      <c r="B21" s="152" t="s">
        <v>9015</v>
      </c>
      <c r="C21" s="153">
        <v>512868.85</v>
      </c>
      <c r="D21" s="153">
        <v>0</v>
      </c>
      <c r="E21" s="153">
        <v>0</v>
      </c>
      <c r="F21" s="153">
        <v>0</v>
      </c>
      <c r="G21" s="153">
        <v>512868.85</v>
      </c>
      <c r="H21" s="153">
        <v>0</v>
      </c>
    </row>
    <row r="22" spans="1:10" x14ac:dyDescent="0.2">
      <c r="A22" s="151" t="s">
        <v>9017</v>
      </c>
      <c r="B22" s="152" t="s">
        <v>9015</v>
      </c>
      <c r="C22" s="153">
        <v>1680142.54</v>
      </c>
      <c r="D22" s="153">
        <v>0</v>
      </c>
      <c r="E22" s="153">
        <v>0</v>
      </c>
      <c r="F22" s="153">
        <v>0</v>
      </c>
      <c r="G22" s="153">
        <v>1680142.54</v>
      </c>
      <c r="H22" s="153">
        <v>0</v>
      </c>
    </row>
    <row r="23" spans="1:10" x14ac:dyDescent="0.2">
      <c r="A23" s="151" t="s">
        <v>9018</v>
      </c>
      <c r="B23" s="152" t="s">
        <v>9015</v>
      </c>
      <c r="C23" s="153">
        <v>19086320.050000001</v>
      </c>
      <c r="D23" s="153">
        <v>0</v>
      </c>
      <c r="E23" s="153">
        <v>7203967.3399999999</v>
      </c>
      <c r="F23" s="153">
        <v>14969199.939999999</v>
      </c>
      <c r="G23" s="153">
        <v>11321087.449999999</v>
      </c>
      <c r="H23" s="153">
        <v>0</v>
      </c>
    </row>
    <row r="24" spans="1:10" ht="21" x14ac:dyDescent="0.2">
      <c r="A24" s="151" t="s">
        <v>9019</v>
      </c>
      <c r="B24" s="152" t="s">
        <v>9020</v>
      </c>
      <c r="C24" s="153">
        <v>19715777.84</v>
      </c>
      <c r="D24" s="153">
        <v>0</v>
      </c>
      <c r="E24" s="153">
        <v>0</v>
      </c>
      <c r="F24" s="153">
        <v>0</v>
      </c>
      <c r="G24" s="153">
        <v>19715777.84</v>
      </c>
      <c r="H24" s="153">
        <v>0</v>
      </c>
    </row>
    <row r="25" spans="1:10" x14ac:dyDescent="0.2">
      <c r="A25" s="151" t="s">
        <v>9021</v>
      </c>
      <c r="B25" s="152" t="s">
        <v>9022</v>
      </c>
      <c r="C25" s="153">
        <v>0</v>
      </c>
      <c r="D25" s="153">
        <v>0</v>
      </c>
      <c r="E25" s="153">
        <v>1725032</v>
      </c>
      <c r="F25" s="153">
        <v>1164804</v>
      </c>
      <c r="G25" s="153">
        <v>560228</v>
      </c>
      <c r="H25" s="153">
        <v>0</v>
      </c>
    </row>
    <row r="26" spans="1:10" x14ac:dyDescent="0.2">
      <c r="A26" s="151" t="s">
        <v>9023</v>
      </c>
      <c r="B26" s="152" t="s">
        <v>9024</v>
      </c>
      <c r="C26" s="153">
        <v>0</v>
      </c>
      <c r="D26" s="153">
        <v>0</v>
      </c>
      <c r="E26" s="153">
        <v>325355</v>
      </c>
      <c r="F26" s="153">
        <v>325355</v>
      </c>
      <c r="G26" s="153">
        <v>0</v>
      </c>
      <c r="H26" s="153">
        <v>0</v>
      </c>
    </row>
    <row r="27" spans="1:10" ht="21" x14ac:dyDescent="0.2">
      <c r="A27" s="151" t="s">
        <v>9025</v>
      </c>
      <c r="B27" s="152" t="s">
        <v>9026</v>
      </c>
      <c r="C27" s="153">
        <v>60000</v>
      </c>
      <c r="D27" s="153">
        <v>0</v>
      </c>
      <c r="E27" s="153">
        <v>0</v>
      </c>
      <c r="F27" s="153">
        <v>60000</v>
      </c>
      <c r="G27" s="153">
        <v>0</v>
      </c>
      <c r="H27" s="153">
        <v>0</v>
      </c>
    </row>
    <row r="28" spans="1:10" ht="21" x14ac:dyDescent="0.2">
      <c r="A28" s="151" t="s">
        <v>9027</v>
      </c>
      <c r="B28" s="152" t="s">
        <v>9028</v>
      </c>
      <c r="C28" s="153">
        <v>325355</v>
      </c>
      <c r="D28" s="153">
        <v>0</v>
      </c>
      <c r="E28" s="153">
        <v>385355</v>
      </c>
      <c r="F28" s="153">
        <v>342503</v>
      </c>
      <c r="G28" s="153">
        <v>368207</v>
      </c>
      <c r="H28" s="153">
        <v>0</v>
      </c>
    </row>
    <row r="29" spans="1:10" x14ac:dyDescent="0.2">
      <c r="A29" s="151" t="s">
        <v>9029</v>
      </c>
      <c r="B29" s="152" t="s">
        <v>9030</v>
      </c>
      <c r="C29" s="153">
        <v>84198.79</v>
      </c>
      <c r="D29" s="153">
        <v>0</v>
      </c>
      <c r="E29" s="153">
        <v>0</v>
      </c>
      <c r="F29" s="153">
        <v>84198.79</v>
      </c>
      <c r="G29" s="153">
        <v>0</v>
      </c>
      <c r="H29" s="153">
        <v>0</v>
      </c>
    </row>
    <row r="30" spans="1:10" x14ac:dyDescent="0.2">
      <c r="A30" s="151" t="s">
        <v>9031</v>
      </c>
      <c r="B30" s="152" t="s">
        <v>9032</v>
      </c>
      <c r="C30" s="153">
        <v>23705.19</v>
      </c>
      <c r="D30" s="153">
        <v>0</v>
      </c>
      <c r="E30" s="153">
        <v>0</v>
      </c>
      <c r="F30" s="153">
        <v>23705.19</v>
      </c>
      <c r="G30" s="153">
        <v>0</v>
      </c>
      <c r="H30" s="153">
        <v>0</v>
      </c>
    </row>
    <row r="31" spans="1:10" x14ac:dyDescent="0.2">
      <c r="A31" s="151" t="s">
        <v>9033</v>
      </c>
      <c r="B31" s="152" t="s">
        <v>9034</v>
      </c>
      <c r="C31" s="153">
        <v>25357</v>
      </c>
      <c r="D31" s="153">
        <v>0</v>
      </c>
      <c r="E31" s="153">
        <v>0</v>
      </c>
      <c r="F31" s="153">
        <v>0</v>
      </c>
      <c r="G31" s="153">
        <v>25357</v>
      </c>
      <c r="H31" s="153">
        <v>0</v>
      </c>
    </row>
    <row r="32" spans="1:10" ht="21" x14ac:dyDescent="0.2">
      <c r="A32" s="151" t="s">
        <v>9035</v>
      </c>
      <c r="B32" s="152" t="s">
        <v>9036</v>
      </c>
      <c r="C32" s="153">
        <v>160000</v>
      </c>
      <c r="D32" s="153">
        <v>0</v>
      </c>
      <c r="E32" s="153">
        <v>0</v>
      </c>
      <c r="F32" s="153">
        <v>0</v>
      </c>
      <c r="G32" s="153">
        <v>160000</v>
      </c>
      <c r="H32" s="153">
        <v>0</v>
      </c>
    </row>
    <row r="33" spans="1:8" x14ac:dyDescent="0.2">
      <c r="A33" s="151" t="s">
        <v>9037</v>
      </c>
      <c r="B33" s="152" t="s">
        <v>9038</v>
      </c>
      <c r="C33" s="153">
        <v>407500</v>
      </c>
      <c r="D33" s="153">
        <v>0</v>
      </c>
      <c r="E33" s="153">
        <v>0</v>
      </c>
      <c r="F33" s="153">
        <v>0</v>
      </c>
      <c r="G33" s="153">
        <v>407500</v>
      </c>
      <c r="H33" s="153">
        <v>0</v>
      </c>
    </row>
    <row r="34" spans="1:8" x14ac:dyDescent="0.2">
      <c r="A34" s="151" t="s">
        <v>9039</v>
      </c>
      <c r="B34" s="152" t="s">
        <v>9040</v>
      </c>
      <c r="C34" s="153">
        <v>0</v>
      </c>
      <c r="D34" s="153">
        <v>329063.87</v>
      </c>
      <c r="E34" s="153">
        <v>0</v>
      </c>
      <c r="F34" s="153">
        <v>0</v>
      </c>
      <c r="G34" s="153">
        <v>0</v>
      </c>
      <c r="H34" s="153">
        <v>329063.87</v>
      </c>
    </row>
    <row r="35" spans="1:8" x14ac:dyDescent="0.2">
      <c r="A35" s="151" t="s">
        <v>9041</v>
      </c>
      <c r="B35" s="152" t="s">
        <v>9042</v>
      </c>
      <c r="C35" s="153">
        <v>2400800</v>
      </c>
      <c r="D35" s="153">
        <v>0</v>
      </c>
      <c r="E35" s="153">
        <v>0</v>
      </c>
      <c r="F35" s="153">
        <v>0</v>
      </c>
      <c r="G35" s="153">
        <v>2400800</v>
      </c>
      <c r="H35" s="153">
        <v>0</v>
      </c>
    </row>
    <row r="36" spans="1:8" x14ac:dyDescent="0.2">
      <c r="A36" s="151" t="s">
        <v>9043</v>
      </c>
      <c r="B36" s="152" t="s">
        <v>9044</v>
      </c>
      <c r="C36" s="153">
        <v>0</v>
      </c>
      <c r="D36" s="153">
        <v>1179851.94</v>
      </c>
      <c r="E36" s="153">
        <v>0</v>
      </c>
      <c r="F36" s="153">
        <v>0</v>
      </c>
      <c r="G36" s="153">
        <v>0</v>
      </c>
      <c r="H36" s="153">
        <v>1179851.94</v>
      </c>
    </row>
    <row r="37" spans="1:8" x14ac:dyDescent="0.2">
      <c r="A37" s="151" t="s">
        <v>9045</v>
      </c>
      <c r="B37" s="152" t="s">
        <v>9046</v>
      </c>
      <c r="C37" s="153">
        <v>476800</v>
      </c>
      <c r="D37" s="153">
        <v>0</v>
      </c>
      <c r="E37" s="153">
        <v>0</v>
      </c>
      <c r="F37" s="153">
        <v>0</v>
      </c>
      <c r="G37" s="153">
        <v>476800</v>
      </c>
      <c r="H37" s="153">
        <v>0</v>
      </c>
    </row>
    <row r="38" spans="1:8" x14ac:dyDescent="0.2">
      <c r="A38" s="151" t="s">
        <v>9047</v>
      </c>
      <c r="B38" s="152" t="s">
        <v>9048</v>
      </c>
      <c r="C38" s="153">
        <v>0</v>
      </c>
      <c r="D38" s="153">
        <v>353473.38</v>
      </c>
      <c r="E38" s="153">
        <v>0</v>
      </c>
      <c r="F38" s="153">
        <v>0</v>
      </c>
      <c r="G38" s="153">
        <v>0</v>
      </c>
      <c r="H38" s="153">
        <v>353473.38</v>
      </c>
    </row>
    <row r="39" spans="1:8" x14ac:dyDescent="0.2">
      <c r="A39" s="151" t="s">
        <v>9049</v>
      </c>
      <c r="B39" s="152" t="s">
        <v>9050</v>
      </c>
      <c r="C39" s="153">
        <v>654321</v>
      </c>
      <c r="D39" s="153">
        <v>0</v>
      </c>
      <c r="E39" s="153">
        <v>0</v>
      </c>
      <c r="F39" s="153">
        <v>0</v>
      </c>
      <c r="G39" s="153">
        <v>654321</v>
      </c>
      <c r="H39" s="153">
        <v>0</v>
      </c>
    </row>
    <row r="40" spans="1:8" x14ac:dyDescent="0.2">
      <c r="A40" s="151" t="s">
        <v>9051</v>
      </c>
      <c r="B40" s="152" t="s">
        <v>9052</v>
      </c>
      <c r="C40" s="153">
        <v>0</v>
      </c>
      <c r="D40" s="153">
        <v>343473.71</v>
      </c>
      <c r="E40" s="153">
        <v>0</v>
      </c>
      <c r="F40" s="153">
        <v>0</v>
      </c>
      <c r="G40" s="153">
        <v>0</v>
      </c>
      <c r="H40" s="153">
        <v>343473.71</v>
      </c>
    </row>
    <row r="41" spans="1:8" x14ac:dyDescent="0.2">
      <c r="A41" s="151" t="s">
        <v>9053</v>
      </c>
      <c r="B41" s="152" t="s">
        <v>9054</v>
      </c>
      <c r="C41" s="153">
        <v>562300</v>
      </c>
      <c r="D41" s="153">
        <v>0</v>
      </c>
      <c r="E41" s="153">
        <v>0</v>
      </c>
      <c r="F41" s="153">
        <v>0</v>
      </c>
      <c r="G41" s="153">
        <v>562300</v>
      </c>
      <c r="H41" s="153">
        <v>0</v>
      </c>
    </row>
    <row r="42" spans="1:8" x14ac:dyDescent="0.2">
      <c r="A42" s="151" t="s">
        <v>9055</v>
      </c>
      <c r="B42" s="152" t="s">
        <v>9056</v>
      </c>
      <c r="C42" s="153">
        <v>0</v>
      </c>
      <c r="D42" s="153">
        <v>532779</v>
      </c>
      <c r="E42" s="153">
        <v>0</v>
      </c>
      <c r="F42" s="153">
        <v>0</v>
      </c>
      <c r="G42" s="153">
        <v>0</v>
      </c>
      <c r="H42" s="153">
        <v>532779</v>
      </c>
    </row>
    <row r="43" spans="1:8" x14ac:dyDescent="0.2">
      <c r="A43" s="151" t="s">
        <v>9057</v>
      </c>
      <c r="B43" s="152" t="s">
        <v>9058</v>
      </c>
      <c r="C43" s="153">
        <v>51600</v>
      </c>
      <c r="D43" s="153">
        <v>0</v>
      </c>
      <c r="E43" s="153">
        <v>0</v>
      </c>
      <c r="F43" s="153">
        <v>0</v>
      </c>
      <c r="G43" s="153">
        <v>51600</v>
      </c>
      <c r="H43" s="153">
        <v>0</v>
      </c>
    </row>
    <row r="44" spans="1:8" x14ac:dyDescent="0.2">
      <c r="A44" s="151" t="s">
        <v>9059</v>
      </c>
      <c r="B44" s="152" t="s">
        <v>9060</v>
      </c>
      <c r="C44" s="153">
        <v>0</v>
      </c>
      <c r="D44" s="153">
        <v>35346.660000000003</v>
      </c>
      <c r="E44" s="153">
        <v>0</v>
      </c>
      <c r="F44" s="153">
        <v>0</v>
      </c>
      <c r="G44" s="153">
        <v>0</v>
      </c>
      <c r="H44" s="153">
        <v>35346.660000000003</v>
      </c>
    </row>
    <row r="45" spans="1:8" x14ac:dyDescent="0.2">
      <c r="A45" s="151" t="s">
        <v>9061</v>
      </c>
      <c r="B45" s="152" t="s">
        <v>9062</v>
      </c>
      <c r="C45" s="153">
        <v>116000</v>
      </c>
      <c r="D45" s="153">
        <v>0</v>
      </c>
      <c r="E45" s="153">
        <v>0</v>
      </c>
      <c r="F45" s="153">
        <v>0</v>
      </c>
      <c r="G45" s="153">
        <v>116000</v>
      </c>
      <c r="H45" s="153">
        <v>0</v>
      </c>
    </row>
    <row r="46" spans="1:8" x14ac:dyDescent="0.2">
      <c r="A46" s="151" t="s">
        <v>9063</v>
      </c>
      <c r="B46" s="152" t="s">
        <v>9064</v>
      </c>
      <c r="C46" s="153">
        <v>0</v>
      </c>
      <c r="D46" s="153">
        <v>115998</v>
      </c>
      <c r="E46" s="153">
        <v>0</v>
      </c>
      <c r="F46" s="153">
        <v>0</v>
      </c>
      <c r="G46" s="153">
        <v>0</v>
      </c>
      <c r="H46" s="153">
        <v>115998</v>
      </c>
    </row>
    <row r="47" spans="1:8" x14ac:dyDescent="0.2">
      <c r="A47" s="151" t="s">
        <v>9065</v>
      </c>
      <c r="B47" s="152" t="s">
        <v>9066</v>
      </c>
      <c r="C47" s="153">
        <v>30000</v>
      </c>
      <c r="D47" s="153">
        <v>0</v>
      </c>
      <c r="E47" s="153">
        <v>0</v>
      </c>
      <c r="F47" s="153">
        <v>0</v>
      </c>
      <c r="G47" s="153">
        <v>30000</v>
      </c>
      <c r="H47" s="153">
        <v>0</v>
      </c>
    </row>
    <row r="48" spans="1:8" ht="21" x14ac:dyDescent="0.2">
      <c r="A48" s="151" t="s">
        <v>9067</v>
      </c>
      <c r="B48" s="152" t="s">
        <v>9068</v>
      </c>
      <c r="C48" s="153">
        <v>0</v>
      </c>
      <c r="D48" s="153">
        <v>3879.45</v>
      </c>
      <c r="E48" s="153">
        <v>0</v>
      </c>
      <c r="F48" s="153">
        <v>0</v>
      </c>
      <c r="G48" s="153">
        <v>0</v>
      </c>
      <c r="H48" s="153">
        <v>3879.45</v>
      </c>
    </row>
    <row r="49" spans="1:8" x14ac:dyDescent="0.2">
      <c r="A49" s="151" t="s">
        <v>9069</v>
      </c>
      <c r="B49" s="152" t="s">
        <v>9070</v>
      </c>
      <c r="C49" s="153">
        <v>481750</v>
      </c>
      <c r="D49" s="153">
        <v>0</v>
      </c>
      <c r="E49" s="153">
        <v>0</v>
      </c>
      <c r="F49" s="153">
        <v>0</v>
      </c>
      <c r="G49" s="153">
        <v>481750</v>
      </c>
      <c r="H49" s="153">
        <v>0</v>
      </c>
    </row>
    <row r="50" spans="1:8" x14ac:dyDescent="0.2">
      <c r="A50" s="151" t="s">
        <v>9071</v>
      </c>
      <c r="B50" s="152" t="s">
        <v>9072</v>
      </c>
      <c r="C50" s="153">
        <v>0</v>
      </c>
      <c r="D50" s="153">
        <v>333635.71000000002</v>
      </c>
      <c r="E50" s="153">
        <v>0</v>
      </c>
      <c r="F50" s="153">
        <v>0</v>
      </c>
      <c r="G50" s="153">
        <v>0</v>
      </c>
      <c r="H50" s="153">
        <v>333635.71000000002</v>
      </c>
    </row>
    <row r="51" spans="1:8" x14ac:dyDescent="0.2">
      <c r="A51" s="151" t="s">
        <v>9073</v>
      </c>
      <c r="B51" s="152" t="s">
        <v>9074</v>
      </c>
      <c r="C51" s="153">
        <v>75000</v>
      </c>
      <c r="D51" s="153">
        <v>0</v>
      </c>
      <c r="E51" s="153">
        <v>0</v>
      </c>
      <c r="F51" s="153">
        <v>0</v>
      </c>
      <c r="G51" s="153">
        <v>75000</v>
      </c>
      <c r="H51" s="153">
        <v>0</v>
      </c>
    </row>
    <row r="52" spans="1:8" x14ac:dyDescent="0.2">
      <c r="A52" s="151" t="s">
        <v>9075</v>
      </c>
      <c r="B52" s="152" t="s">
        <v>9076</v>
      </c>
      <c r="C52" s="153">
        <v>0</v>
      </c>
      <c r="D52" s="153">
        <v>47157.54</v>
      </c>
      <c r="E52" s="153">
        <v>0</v>
      </c>
      <c r="F52" s="153">
        <v>0</v>
      </c>
      <c r="G52" s="153">
        <v>0</v>
      </c>
      <c r="H52" s="153">
        <v>47157.54</v>
      </c>
    </row>
    <row r="53" spans="1:8" x14ac:dyDescent="0.2">
      <c r="A53" s="151" t="s">
        <v>9077</v>
      </c>
      <c r="B53" s="152" t="s">
        <v>9078</v>
      </c>
      <c r="C53" s="153">
        <v>27825299</v>
      </c>
      <c r="D53" s="153">
        <v>0</v>
      </c>
      <c r="E53" s="153">
        <v>938000</v>
      </c>
      <c r="F53" s="153">
        <v>0</v>
      </c>
      <c r="G53" s="153">
        <v>28763299</v>
      </c>
      <c r="H53" s="153">
        <v>0</v>
      </c>
    </row>
    <row r="54" spans="1:8" x14ac:dyDescent="0.2">
      <c r="A54" s="151" t="s">
        <v>9079</v>
      </c>
      <c r="B54" s="152" t="s">
        <v>9080</v>
      </c>
      <c r="C54" s="153">
        <v>0</v>
      </c>
      <c r="D54" s="153">
        <v>10943483.609999999</v>
      </c>
      <c r="E54" s="153">
        <v>0</v>
      </c>
      <c r="F54" s="153">
        <v>0</v>
      </c>
      <c r="G54" s="153">
        <v>0</v>
      </c>
      <c r="H54" s="153">
        <v>10943483.609999999</v>
      </c>
    </row>
    <row r="55" spans="1:8" x14ac:dyDescent="0.2">
      <c r="A55" s="151" t="s">
        <v>9081</v>
      </c>
      <c r="B55" s="152" t="s">
        <v>9082</v>
      </c>
      <c r="C55" s="153">
        <v>3701500</v>
      </c>
      <c r="D55" s="153">
        <v>0</v>
      </c>
      <c r="E55" s="153">
        <v>0</v>
      </c>
      <c r="F55" s="153">
        <v>0</v>
      </c>
      <c r="G55" s="153">
        <v>3701500</v>
      </c>
      <c r="H55" s="153">
        <v>0</v>
      </c>
    </row>
    <row r="56" spans="1:8" x14ac:dyDescent="0.2">
      <c r="A56" s="151" t="s">
        <v>9083</v>
      </c>
      <c r="B56" s="152" t="s">
        <v>9084</v>
      </c>
      <c r="C56" s="153">
        <v>0</v>
      </c>
      <c r="D56" s="153">
        <v>766837.36</v>
      </c>
      <c r="E56" s="153">
        <v>0</v>
      </c>
      <c r="F56" s="153">
        <v>0</v>
      </c>
      <c r="G56" s="153">
        <v>0</v>
      </c>
      <c r="H56" s="153">
        <v>766837.36</v>
      </c>
    </row>
    <row r="57" spans="1:8" x14ac:dyDescent="0.2">
      <c r="A57" s="151" t="s">
        <v>9085</v>
      </c>
      <c r="B57" s="152" t="s">
        <v>9086</v>
      </c>
      <c r="C57" s="153">
        <v>0</v>
      </c>
      <c r="D57" s="153">
        <v>0</v>
      </c>
      <c r="E57" s="153">
        <v>483804.32</v>
      </c>
      <c r="F57" s="153">
        <v>483804.32</v>
      </c>
      <c r="G57" s="153">
        <v>0</v>
      </c>
      <c r="H57" s="153">
        <v>0</v>
      </c>
    </row>
    <row r="58" spans="1:8" x14ac:dyDescent="0.2">
      <c r="A58" s="151" t="s">
        <v>9087</v>
      </c>
      <c r="B58" s="152" t="s">
        <v>9088</v>
      </c>
      <c r="C58" s="153">
        <v>0</v>
      </c>
      <c r="D58" s="153">
        <v>1310</v>
      </c>
      <c r="E58" s="153">
        <v>1693633.79</v>
      </c>
      <c r="F58" s="153">
        <v>1712733.79</v>
      </c>
      <c r="G58" s="153">
        <v>0</v>
      </c>
      <c r="H58" s="153">
        <v>20410</v>
      </c>
    </row>
    <row r="59" spans="1:8" x14ac:dyDescent="0.2">
      <c r="A59" s="151" t="s">
        <v>9089</v>
      </c>
      <c r="B59" s="152" t="s">
        <v>9090</v>
      </c>
      <c r="C59" s="153">
        <v>0</v>
      </c>
      <c r="D59" s="153">
        <v>3724.03</v>
      </c>
      <c r="E59" s="153">
        <v>2424.71</v>
      </c>
      <c r="F59" s="153">
        <v>300</v>
      </c>
      <c r="G59" s="153">
        <v>0</v>
      </c>
      <c r="H59" s="153">
        <v>1599.32</v>
      </c>
    </row>
    <row r="60" spans="1:8" ht="21" x14ac:dyDescent="0.2">
      <c r="A60" s="151" t="s">
        <v>9091</v>
      </c>
      <c r="B60" s="152" t="s">
        <v>9092</v>
      </c>
      <c r="C60" s="153">
        <v>0</v>
      </c>
      <c r="D60" s="153">
        <v>3915.65</v>
      </c>
      <c r="E60" s="153">
        <v>8550</v>
      </c>
      <c r="F60" s="153">
        <v>8400</v>
      </c>
      <c r="G60" s="153">
        <v>0</v>
      </c>
      <c r="H60" s="153">
        <v>3765.65</v>
      </c>
    </row>
    <row r="61" spans="1:8" ht="21" x14ac:dyDescent="0.2">
      <c r="A61" s="151" t="s">
        <v>9093</v>
      </c>
      <c r="B61" s="152" t="s">
        <v>9094</v>
      </c>
      <c r="C61" s="153">
        <v>0</v>
      </c>
      <c r="D61" s="153">
        <v>0</v>
      </c>
      <c r="E61" s="153">
        <v>0</v>
      </c>
      <c r="F61" s="153">
        <v>340.19</v>
      </c>
      <c r="G61" s="153">
        <v>0</v>
      </c>
      <c r="H61" s="153">
        <v>340.19</v>
      </c>
    </row>
    <row r="62" spans="1:8" ht="21" x14ac:dyDescent="0.2">
      <c r="A62" s="151" t="s">
        <v>9095</v>
      </c>
      <c r="B62" s="152" t="s">
        <v>9096</v>
      </c>
      <c r="C62" s="153">
        <v>0</v>
      </c>
      <c r="D62" s="153">
        <v>7611.04</v>
      </c>
      <c r="E62" s="153">
        <v>12394.59</v>
      </c>
      <c r="F62" s="153">
        <v>15154.8</v>
      </c>
      <c r="G62" s="153">
        <v>0</v>
      </c>
      <c r="H62" s="153">
        <v>10371.25</v>
      </c>
    </row>
    <row r="63" spans="1:8" x14ac:dyDescent="0.2">
      <c r="A63" s="151" t="s">
        <v>9097</v>
      </c>
      <c r="B63" s="152" t="s">
        <v>9098</v>
      </c>
      <c r="C63" s="153">
        <v>0</v>
      </c>
      <c r="D63" s="153">
        <v>0</v>
      </c>
      <c r="E63" s="153">
        <v>7129437.0599999996</v>
      </c>
      <c r="F63" s="153">
        <v>7129437.0599999996</v>
      </c>
      <c r="G63" s="153">
        <v>0</v>
      </c>
      <c r="H63" s="153">
        <v>0</v>
      </c>
    </row>
    <row r="64" spans="1:8" x14ac:dyDescent="0.2">
      <c r="A64" s="151" t="s">
        <v>9099</v>
      </c>
      <c r="B64" s="152" t="s">
        <v>9100</v>
      </c>
      <c r="C64" s="153">
        <v>0</v>
      </c>
      <c r="D64" s="153">
        <v>0</v>
      </c>
      <c r="E64" s="153">
        <v>16846</v>
      </c>
      <c r="F64" s="153">
        <v>25269</v>
      </c>
      <c r="G64" s="153">
        <v>0</v>
      </c>
      <c r="H64" s="153">
        <v>8423</v>
      </c>
    </row>
    <row r="65" spans="1:8" x14ac:dyDescent="0.2">
      <c r="A65" s="151" t="s">
        <v>9101</v>
      </c>
      <c r="B65" s="152" t="s">
        <v>9102</v>
      </c>
      <c r="C65" s="153">
        <v>0</v>
      </c>
      <c r="D65" s="153">
        <v>0</v>
      </c>
      <c r="E65" s="153">
        <v>713069</v>
      </c>
      <c r="F65" s="153">
        <v>713069</v>
      </c>
      <c r="G65" s="153">
        <v>0</v>
      </c>
      <c r="H65" s="153">
        <v>0</v>
      </c>
    </row>
    <row r="66" spans="1:8" x14ac:dyDescent="0.2">
      <c r="A66" s="151" t="s">
        <v>9103</v>
      </c>
      <c r="B66" s="152" t="s">
        <v>9104</v>
      </c>
      <c r="C66" s="153">
        <v>0</v>
      </c>
      <c r="D66" s="153">
        <v>90</v>
      </c>
      <c r="E66" s="153">
        <v>0</v>
      </c>
      <c r="F66" s="153">
        <v>0</v>
      </c>
      <c r="G66" s="153">
        <v>0</v>
      </c>
      <c r="H66" s="153">
        <v>90</v>
      </c>
    </row>
    <row r="67" spans="1:8" x14ac:dyDescent="0.2">
      <c r="A67" s="151" t="s">
        <v>9105</v>
      </c>
      <c r="B67" s="152" t="s">
        <v>9106</v>
      </c>
      <c r="C67" s="153">
        <v>0</v>
      </c>
      <c r="D67" s="153">
        <v>218250</v>
      </c>
      <c r="E67" s="153">
        <v>45795</v>
      </c>
      <c r="F67" s="153">
        <v>26175</v>
      </c>
      <c r="G67" s="153">
        <v>0</v>
      </c>
      <c r="H67" s="153">
        <v>198630</v>
      </c>
    </row>
    <row r="68" spans="1:8" ht="21" x14ac:dyDescent="0.2">
      <c r="A68" s="151" t="s">
        <v>9107</v>
      </c>
      <c r="B68" s="152" t="s">
        <v>9108</v>
      </c>
      <c r="C68" s="153">
        <v>0</v>
      </c>
      <c r="D68" s="153">
        <v>1056558.3700000001</v>
      </c>
      <c r="E68" s="153">
        <v>0</v>
      </c>
      <c r="F68" s="153">
        <v>536</v>
      </c>
      <c r="G68" s="153">
        <v>0</v>
      </c>
      <c r="H68" s="153">
        <v>1057094.3700000001</v>
      </c>
    </row>
    <row r="69" spans="1:8" x14ac:dyDescent="0.2">
      <c r="A69" s="151" t="s">
        <v>9109</v>
      </c>
      <c r="B69" s="152" t="s">
        <v>9110</v>
      </c>
      <c r="C69" s="153">
        <v>0</v>
      </c>
      <c r="D69" s="153">
        <v>246450</v>
      </c>
      <c r="E69" s="153">
        <v>0</v>
      </c>
      <c r="F69" s="153">
        <v>8350</v>
      </c>
      <c r="G69" s="153">
        <v>0</v>
      </c>
      <c r="H69" s="153">
        <v>254800</v>
      </c>
    </row>
    <row r="70" spans="1:8" x14ac:dyDescent="0.2">
      <c r="A70" s="151" t="s">
        <v>9111</v>
      </c>
      <c r="B70" s="152" t="s">
        <v>9112</v>
      </c>
      <c r="C70" s="153">
        <v>0</v>
      </c>
      <c r="D70" s="153">
        <v>50544002.770000003</v>
      </c>
      <c r="E70" s="153">
        <v>0</v>
      </c>
      <c r="F70" s="153">
        <v>4644</v>
      </c>
      <c r="G70" s="153">
        <v>0</v>
      </c>
      <c r="H70" s="153">
        <v>50548646.770000003</v>
      </c>
    </row>
    <row r="71" spans="1:8" x14ac:dyDescent="0.2">
      <c r="A71" s="151" t="s">
        <v>9113</v>
      </c>
      <c r="B71" s="152" t="s">
        <v>9114</v>
      </c>
      <c r="C71" s="153">
        <v>0</v>
      </c>
      <c r="D71" s="153">
        <v>20187336.98</v>
      </c>
      <c r="E71" s="153">
        <v>0</v>
      </c>
      <c r="F71" s="153">
        <v>0</v>
      </c>
      <c r="G71" s="153">
        <v>0</v>
      </c>
      <c r="H71" s="153">
        <v>20187336.98</v>
      </c>
    </row>
    <row r="72" spans="1:8" x14ac:dyDescent="0.2">
      <c r="A72" s="151" t="s">
        <v>9115</v>
      </c>
      <c r="B72" s="152" t="s">
        <v>9116</v>
      </c>
      <c r="C72" s="153">
        <v>0</v>
      </c>
      <c r="D72" s="153">
        <v>0</v>
      </c>
      <c r="E72" s="153">
        <v>0</v>
      </c>
      <c r="F72" s="153">
        <v>58.2</v>
      </c>
      <c r="G72" s="153">
        <v>0</v>
      </c>
      <c r="H72" s="153">
        <v>58.2</v>
      </c>
    </row>
    <row r="73" spans="1:8" x14ac:dyDescent="0.2">
      <c r="A73" s="151" t="s">
        <v>9117</v>
      </c>
      <c r="B73" s="152" t="s">
        <v>9118</v>
      </c>
      <c r="C73" s="153">
        <v>0</v>
      </c>
      <c r="D73" s="153">
        <v>0</v>
      </c>
      <c r="E73" s="153">
        <v>0</v>
      </c>
      <c r="F73" s="153">
        <v>212.33</v>
      </c>
      <c r="G73" s="153">
        <v>0</v>
      </c>
      <c r="H73" s="153">
        <v>212.33</v>
      </c>
    </row>
    <row r="74" spans="1:8" ht="21" x14ac:dyDescent="0.2">
      <c r="A74" s="151" t="s">
        <v>9119</v>
      </c>
      <c r="B74" s="152" t="s">
        <v>9120</v>
      </c>
      <c r="C74" s="153">
        <v>0</v>
      </c>
      <c r="D74" s="153">
        <v>0</v>
      </c>
      <c r="E74" s="153">
        <v>0</v>
      </c>
      <c r="F74" s="153">
        <v>40</v>
      </c>
      <c r="G74" s="153">
        <v>0</v>
      </c>
      <c r="H74" s="153">
        <v>40</v>
      </c>
    </row>
    <row r="75" spans="1:8" x14ac:dyDescent="0.2">
      <c r="A75" s="151" t="s">
        <v>9121</v>
      </c>
      <c r="B75" s="152" t="s">
        <v>9122</v>
      </c>
      <c r="C75" s="153">
        <v>0</v>
      </c>
      <c r="D75" s="153">
        <v>0</v>
      </c>
      <c r="E75" s="153">
        <v>0</v>
      </c>
      <c r="F75" s="153">
        <v>120</v>
      </c>
      <c r="G75" s="153">
        <v>0</v>
      </c>
      <c r="H75" s="153">
        <v>120</v>
      </c>
    </row>
    <row r="76" spans="1:8" x14ac:dyDescent="0.2">
      <c r="A76" s="151" t="s">
        <v>9123</v>
      </c>
      <c r="B76" s="152" t="s">
        <v>9124</v>
      </c>
      <c r="C76" s="153">
        <v>0</v>
      </c>
      <c r="D76" s="153">
        <v>0</v>
      </c>
      <c r="E76" s="153">
        <v>0</v>
      </c>
      <c r="F76" s="153">
        <v>1626</v>
      </c>
      <c r="G76" s="153">
        <v>0</v>
      </c>
      <c r="H76" s="153">
        <v>1626</v>
      </c>
    </row>
    <row r="77" spans="1:8" ht="21" x14ac:dyDescent="0.2">
      <c r="A77" s="151" t="s">
        <v>9125</v>
      </c>
      <c r="B77" s="152" t="s">
        <v>9126</v>
      </c>
      <c r="C77" s="153">
        <v>0</v>
      </c>
      <c r="D77" s="153">
        <v>0</v>
      </c>
      <c r="E77" s="153">
        <v>2500</v>
      </c>
      <c r="F77" s="153">
        <v>29300</v>
      </c>
      <c r="G77" s="153">
        <v>0</v>
      </c>
      <c r="H77" s="153">
        <v>26800</v>
      </c>
    </row>
    <row r="78" spans="1:8" ht="21" x14ac:dyDescent="0.2">
      <c r="A78" s="151" t="s">
        <v>9127</v>
      </c>
      <c r="B78" s="152" t="s">
        <v>9128</v>
      </c>
      <c r="C78" s="153">
        <v>0</v>
      </c>
      <c r="D78" s="153">
        <v>0</v>
      </c>
      <c r="E78" s="153">
        <v>0</v>
      </c>
      <c r="F78" s="153">
        <v>700</v>
      </c>
      <c r="G78" s="153">
        <v>0</v>
      </c>
      <c r="H78" s="153">
        <v>700</v>
      </c>
    </row>
    <row r="79" spans="1:8" x14ac:dyDescent="0.2">
      <c r="A79" s="151" t="s">
        <v>9129</v>
      </c>
      <c r="B79" s="152" t="s">
        <v>9130</v>
      </c>
      <c r="C79" s="153">
        <v>0</v>
      </c>
      <c r="D79" s="153">
        <v>0</v>
      </c>
      <c r="E79" s="153">
        <v>0</v>
      </c>
      <c r="F79" s="153">
        <v>168</v>
      </c>
      <c r="G79" s="153">
        <v>0</v>
      </c>
      <c r="H79" s="153">
        <v>168</v>
      </c>
    </row>
    <row r="80" spans="1:8" x14ac:dyDescent="0.2">
      <c r="A80" s="151" t="s">
        <v>9131</v>
      </c>
      <c r="B80" s="152" t="s">
        <v>9132</v>
      </c>
      <c r="C80" s="153">
        <v>0</v>
      </c>
      <c r="D80" s="153">
        <v>0</v>
      </c>
      <c r="E80" s="153">
        <v>107903.98</v>
      </c>
      <c r="F80" s="153">
        <v>0</v>
      </c>
      <c r="G80" s="153">
        <v>107903.98</v>
      </c>
      <c r="H80" s="153">
        <v>0</v>
      </c>
    </row>
    <row r="81" spans="1:8" x14ac:dyDescent="0.2">
      <c r="A81" s="151" t="s">
        <v>9133</v>
      </c>
      <c r="B81" s="152" t="s">
        <v>9134</v>
      </c>
      <c r="C81" s="153">
        <v>0</v>
      </c>
      <c r="D81" s="153">
        <v>0</v>
      </c>
      <c r="E81" s="153">
        <v>0</v>
      </c>
      <c r="F81" s="153">
        <v>40</v>
      </c>
      <c r="G81" s="153">
        <v>0</v>
      </c>
      <c r="H81" s="153">
        <v>40</v>
      </c>
    </row>
    <row r="82" spans="1:8" x14ac:dyDescent="0.2">
      <c r="A82" s="151" t="s">
        <v>9135</v>
      </c>
      <c r="B82" s="152" t="s">
        <v>9136</v>
      </c>
      <c r="C82" s="153">
        <v>0</v>
      </c>
      <c r="D82" s="153">
        <v>0</v>
      </c>
      <c r="E82" s="153">
        <v>0</v>
      </c>
      <c r="F82" s="153">
        <v>3000</v>
      </c>
      <c r="G82" s="153">
        <v>0</v>
      </c>
      <c r="H82" s="153">
        <v>3000</v>
      </c>
    </row>
    <row r="83" spans="1:8" x14ac:dyDescent="0.2">
      <c r="A83" s="151" t="s">
        <v>9137</v>
      </c>
      <c r="B83" s="152" t="s">
        <v>9138</v>
      </c>
      <c r="C83" s="153">
        <v>0</v>
      </c>
      <c r="D83" s="153">
        <v>0</v>
      </c>
      <c r="E83" s="153">
        <v>3000</v>
      </c>
      <c r="F83" s="153">
        <v>3000</v>
      </c>
      <c r="G83" s="153">
        <v>0</v>
      </c>
      <c r="H83" s="153">
        <v>0</v>
      </c>
    </row>
    <row r="84" spans="1:8" x14ac:dyDescent="0.2">
      <c r="A84" s="151" t="s">
        <v>9139</v>
      </c>
      <c r="B84" s="152" t="s">
        <v>9140</v>
      </c>
      <c r="C84" s="153">
        <v>0</v>
      </c>
      <c r="D84" s="153">
        <v>0</v>
      </c>
      <c r="E84" s="153">
        <v>0</v>
      </c>
      <c r="F84" s="153">
        <v>47162.39</v>
      </c>
      <c r="G84" s="153">
        <v>0</v>
      </c>
      <c r="H84" s="153">
        <v>47162.39</v>
      </c>
    </row>
    <row r="85" spans="1:8" x14ac:dyDescent="0.2">
      <c r="A85" s="151" t="s">
        <v>9141</v>
      </c>
      <c r="B85" s="152" t="s">
        <v>9142</v>
      </c>
      <c r="C85" s="153">
        <v>0</v>
      </c>
      <c r="D85" s="153">
        <v>0</v>
      </c>
      <c r="E85" s="153">
        <v>0</v>
      </c>
      <c r="F85" s="153">
        <v>890167.75</v>
      </c>
      <c r="G85" s="153">
        <v>0</v>
      </c>
      <c r="H85" s="153">
        <v>890167.75</v>
      </c>
    </row>
    <row r="86" spans="1:8" x14ac:dyDescent="0.2">
      <c r="A86" s="151" t="s">
        <v>9143</v>
      </c>
      <c r="B86" s="152" t="s">
        <v>9144</v>
      </c>
      <c r="C86" s="153">
        <v>0</v>
      </c>
      <c r="D86" s="153">
        <v>0</v>
      </c>
      <c r="E86" s="153">
        <v>0</v>
      </c>
      <c r="F86" s="153">
        <v>552924.03</v>
      </c>
      <c r="G86" s="153">
        <v>0</v>
      </c>
      <c r="H86" s="153">
        <v>552924.03</v>
      </c>
    </row>
    <row r="87" spans="1:8" x14ac:dyDescent="0.2">
      <c r="A87" s="151" t="s">
        <v>9145</v>
      </c>
      <c r="B87" s="152" t="s">
        <v>9146</v>
      </c>
      <c r="C87" s="153">
        <v>0</v>
      </c>
      <c r="D87" s="153">
        <v>0</v>
      </c>
      <c r="E87" s="153">
        <v>0</v>
      </c>
      <c r="F87" s="153">
        <v>23374.15</v>
      </c>
      <c r="G87" s="153">
        <v>0</v>
      </c>
      <c r="H87" s="153">
        <v>23374.15</v>
      </c>
    </row>
    <row r="88" spans="1:8" x14ac:dyDescent="0.2">
      <c r="A88" s="151" t="s">
        <v>9147</v>
      </c>
      <c r="B88" s="152" t="s">
        <v>9148</v>
      </c>
      <c r="C88" s="153">
        <v>0</v>
      </c>
      <c r="D88" s="153">
        <v>0</v>
      </c>
      <c r="E88" s="153">
        <v>0</v>
      </c>
      <c r="F88" s="153">
        <v>1045662.2</v>
      </c>
      <c r="G88" s="153">
        <v>0</v>
      </c>
      <c r="H88" s="153">
        <v>1045662.2</v>
      </c>
    </row>
    <row r="89" spans="1:8" x14ac:dyDescent="0.2">
      <c r="A89" s="151" t="s">
        <v>9149</v>
      </c>
      <c r="B89" s="152" t="s">
        <v>9150</v>
      </c>
      <c r="C89" s="153">
        <v>0</v>
      </c>
      <c r="D89" s="153">
        <v>0</v>
      </c>
      <c r="E89" s="153">
        <v>0</v>
      </c>
      <c r="F89" s="153">
        <v>16527.349999999999</v>
      </c>
      <c r="G89" s="153">
        <v>0</v>
      </c>
      <c r="H89" s="153">
        <v>16527.349999999999</v>
      </c>
    </row>
    <row r="90" spans="1:8" x14ac:dyDescent="0.2">
      <c r="A90" s="151" t="s">
        <v>9151</v>
      </c>
      <c r="B90" s="152" t="s">
        <v>9152</v>
      </c>
      <c r="C90" s="153">
        <v>0</v>
      </c>
      <c r="D90" s="153">
        <v>0</v>
      </c>
      <c r="E90" s="153">
        <v>0</v>
      </c>
      <c r="F90" s="153">
        <v>9723.27</v>
      </c>
      <c r="G90" s="153">
        <v>0</v>
      </c>
      <c r="H90" s="153">
        <v>9723.27</v>
      </c>
    </row>
    <row r="91" spans="1:8" ht="21" x14ac:dyDescent="0.2">
      <c r="A91" s="151" t="s">
        <v>9153</v>
      </c>
      <c r="B91" s="152" t="s">
        <v>9154</v>
      </c>
      <c r="C91" s="153">
        <v>0</v>
      </c>
      <c r="D91" s="153">
        <v>0</v>
      </c>
      <c r="E91" s="153">
        <v>0</v>
      </c>
      <c r="F91" s="153">
        <v>132017</v>
      </c>
      <c r="G91" s="153">
        <v>0</v>
      </c>
      <c r="H91" s="153">
        <v>132017</v>
      </c>
    </row>
    <row r="92" spans="1:8" x14ac:dyDescent="0.2">
      <c r="A92" s="151" t="s">
        <v>9155</v>
      </c>
      <c r="B92" s="152" t="s">
        <v>9156</v>
      </c>
      <c r="C92" s="153">
        <v>0</v>
      </c>
      <c r="D92" s="153">
        <v>0</v>
      </c>
      <c r="E92" s="153">
        <v>0</v>
      </c>
      <c r="F92" s="153">
        <v>5503951</v>
      </c>
      <c r="G92" s="153">
        <v>0</v>
      </c>
      <c r="H92" s="153">
        <v>5503951</v>
      </c>
    </row>
    <row r="93" spans="1:8" x14ac:dyDescent="0.2">
      <c r="A93" s="151" t="s">
        <v>9157</v>
      </c>
      <c r="B93" s="152" t="s">
        <v>9158</v>
      </c>
      <c r="C93" s="153">
        <v>0</v>
      </c>
      <c r="D93" s="153">
        <v>0</v>
      </c>
      <c r="E93" s="153">
        <v>1319528</v>
      </c>
      <c r="F93" s="153">
        <v>0</v>
      </c>
      <c r="G93" s="153">
        <v>1319528</v>
      </c>
      <c r="H93" s="153">
        <v>0</v>
      </c>
    </row>
    <row r="94" spans="1:8" x14ac:dyDescent="0.2">
      <c r="A94" s="151" t="s">
        <v>9159</v>
      </c>
      <c r="B94" s="152" t="s">
        <v>9160</v>
      </c>
      <c r="C94" s="153">
        <v>0</v>
      </c>
      <c r="D94" s="153">
        <v>0</v>
      </c>
      <c r="E94" s="153">
        <v>84000</v>
      </c>
      <c r="F94" s="153">
        <v>0</v>
      </c>
      <c r="G94" s="153">
        <v>84000</v>
      </c>
      <c r="H94" s="153">
        <v>0</v>
      </c>
    </row>
    <row r="95" spans="1:8" x14ac:dyDescent="0.2">
      <c r="A95" s="151" t="s">
        <v>9161</v>
      </c>
      <c r="B95" s="152" t="s">
        <v>9162</v>
      </c>
      <c r="C95" s="153">
        <v>0</v>
      </c>
      <c r="D95" s="153">
        <v>0</v>
      </c>
      <c r="E95" s="153">
        <v>329940</v>
      </c>
      <c r="F95" s="153">
        <v>0</v>
      </c>
      <c r="G95" s="153">
        <v>329940</v>
      </c>
      <c r="H95" s="153">
        <v>0</v>
      </c>
    </row>
    <row r="96" spans="1:8" x14ac:dyDescent="0.2">
      <c r="A96" s="151" t="s">
        <v>9163</v>
      </c>
      <c r="B96" s="152" t="s">
        <v>9164</v>
      </c>
      <c r="C96" s="153">
        <v>0</v>
      </c>
      <c r="D96" s="153">
        <v>0</v>
      </c>
      <c r="E96" s="153">
        <v>577500</v>
      </c>
      <c r="F96" s="153">
        <v>0</v>
      </c>
      <c r="G96" s="153">
        <v>577500</v>
      </c>
      <c r="H96" s="153">
        <v>0</v>
      </c>
    </row>
    <row r="97" spans="1:8" ht="21" x14ac:dyDescent="0.2">
      <c r="A97" s="151" t="s">
        <v>9165</v>
      </c>
      <c r="B97" s="152" t="s">
        <v>9166</v>
      </c>
      <c r="C97" s="153">
        <v>0</v>
      </c>
      <c r="D97" s="153">
        <v>0</v>
      </c>
      <c r="E97" s="153">
        <v>140890</v>
      </c>
      <c r="F97" s="153">
        <v>0</v>
      </c>
      <c r="G97" s="153">
        <v>140890</v>
      </c>
      <c r="H97" s="153">
        <v>0</v>
      </c>
    </row>
    <row r="98" spans="1:8" x14ac:dyDescent="0.2">
      <c r="A98" s="151" t="s">
        <v>9167</v>
      </c>
      <c r="B98" s="152" t="s">
        <v>9168</v>
      </c>
      <c r="C98" s="153">
        <v>0</v>
      </c>
      <c r="D98" s="153">
        <v>0</v>
      </c>
      <c r="E98" s="153">
        <v>16846</v>
      </c>
      <c r="F98" s="153">
        <v>0</v>
      </c>
      <c r="G98" s="153">
        <v>16846</v>
      </c>
      <c r="H98" s="153">
        <v>0</v>
      </c>
    </row>
    <row r="99" spans="1:8" x14ac:dyDescent="0.2">
      <c r="A99" s="151" t="s">
        <v>9169</v>
      </c>
      <c r="B99" s="152" t="s">
        <v>9170</v>
      </c>
      <c r="C99" s="153">
        <v>0</v>
      </c>
      <c r="D99" s="153">
        <v>0</v>
      </c>
      <c r="E99" s="153">
        <v>69000</v>
      </c>
      <c r="F99" s="153">
        <v>0</v>
      </c>
      <c r="G99" s="153">
        <v>69000</v>
      </c>
      <c r="H99" s="153">
        <v>0</v>
      </c>
    </row>
    <row r="100" spans="1:8" ht="409.6" hidden="1" customHeight="1" x14ac:dyDescent="0.2">
      <c r="A100" s="151" t="s">
        <v>9171</v>
      </c>
      <c r="B100" s="152" t="s">
        <v>9172</v>
      </c>
      <c r="C100" s="153">
        <v>0</v>
      </c>
      <c r="D100" s="153">
        <v>0</v>
      </c>
      <c r="E100" s="153">
        <v>3785</v>
      </c>
      <c r="F100" s="153">
        <v>0</v>
      </c>
      <c r="G100" s="153">
        <v>3785</v>
      </c>
      <c r="H100" s="153">
        <v>0</v>
      </c>
    </row>
    <row r="101" spans="1:8" x14ac:dyDescent="0.2">
      <c r="A101" s="151" t="s">
        <v>9173</v>
      </c>
      <c r="B101" s="152" t="s">
        <v>9174</v>
      </c>
      <c r="C101" s="153">
        <v>0</v>
      </c>
      <c r="D101" s="153">
        <v>0</v>
      </c>
      <c r="E101" s="153">
        <v>950</v>
      </c>
      <c r="F101" s="153">
        <v>0</v>
      </c>
      <c r="G101" s="153">
        <v>950</v>
      </c>
      <c r="H101" s="153">
        <v>0</v>
      </c>
    </row>
    <row r="102" spans="1:8" x14ac:dyDescent="0.2">
      <c r="A102" s="151" t="s">
        <v>9175</v>
      </c>
      <c r="B102" s="152" t="s">
        <v>9176</v>
      </c>
      <c r="C102" s="153">
        <v>0</v>
      </c>
      <c r="D102" s="153">
        <v>0</v>
      </c>
      <c r="E102" s="153">
        <v>13900</v>
      </c>
      <c r="F102" s="153">
        <v>0</v>
      </c>
      <c r="G102" s="153">
        <v>13900</v>
      </c>
      <c r="H102" s="153">
        <v>0</v>
      </c>
    </row>
    <row r="103" spans="1:8" x14ac:dyDescent="0.2">
      <c r="A103" s="151" t="s">
        <v>9177</v>
      </c>
      <c r="B103" s="152" t="s">
        <v>9178</v>
      </c>
      <c r="C103" s="153">
        <v>0</v>
      </c>
      <c r="D103" s="153">
        <v>0</v>
      </c>
      <c r="E103" s="153">
        <v>108096</v>
      </c>
      <c r="F103" s="153">
        <v>0</v>
      </c>
      <c r="G103" s="153">
        <v>108096</v>
      </c>
      <c r="H103" s="153">
        <v>0</v>
      </c>
    </row>
    <row r="104" spans="1:8" x14ac:dyDescent="0.2">
      <c r="A104" s="151" t="s">
        <v>9179</v>
      </c>
      <c r="B104" s="152" t="s">
        <v>9180</v>
      </c>
      <c r="C104" s="153">
        <v>0</v>
      </c>
      <c r="D104" s="153">
        <v>0</v>
      </c>
      <c r="E104" s="153">
        <v>96960</v>
      </c>
      <c r="F104" s="153">
        <v>0</v>
      </c>
      <c r="G104" s="153">
        <v>96960</v>
      </c>
      <c r="H104" s="153">
        <v>0</v>
      </c>
    </row>
    <row r="105" spans="1:8" x14ac:dyDescent="0.2">
      <c r="A105" s="151" t="s">
        <v>9181</v>
      </c>
      <c r="B105" s="152" t="s">
        <v>9182</v>
      </c>
      <c r="C105" s="153">
        <v>0</v>
      </c>
      <c r="D105" s="153">
        <v>0</v>
      </c>
      <c r="E105" s="153">
        <v>64284</v>
      </c>
      <c r="F105" s="153">
        <v>0</v>
      </c>
      <c r="G105" s="153">
        <v>64284</v>
      </c>
      <c r="H105" s="153">
        <v>0</v>
      </c>
    </row>
    <row r="106" spans="1:8" x14ac:dyDescent="0.2">
      <c r="A106" s="151" t="s">
        <v>9183</v>
      </c>
      <c r="B106" s="152" t="s">
        <v>9184</v>
      </c>
      <c r="C106" s="153">
        <v>0</v>
      </c>
      <c r="D106" s="153">
        <v>0</v>
      </c>
      <c r="E106" s="153">
        <v>71105</v>
      </c>
      <c r="F106" s="153">
        <v>0</v>
      </c>
      <c r="G106" s="153">
        <v>71105</v>
      </c>
      <c r="H106" s="153">
        <v>0</v>
      </c>
    </row>
    <row r="107" spans="1:8" x14ac:dyDescent="0.2">
      <c r="A107" s="151" t="s">
        <v>9185</v>
      </c>
      <c r="B107" s="152" t="s">
        <v>9186</v>
      </c>
      <c r="C107" s="153">
        <v>0</v>
      </c>
      <c r="D107" s="153">
        <v>0</v>
      </c>
      <c r="E107" s="153">
        <v>1050</v>
      </c>
      <c r="F107" s="153">
        <v>0</v>
      </c>
      <c r="G107" s="153">
        <v>1050</v>
      </c>
      <c r="H107" s="153">
        <v>0</v>
      </c>
    </row>
    <row r="108" spans="1:8" x14ac:dyDescent="0.2">
      <c r="A108" s="151" t="s">
        <v>9187</v>
      </c>
      <c r="B108" s="152" t="s">
        <v>9188</v>
      </c>
      <c r="C108" s="153">
        <v>0</v>
      </c>
      <c r="D108" s="153">
        <v>0</v>
      </c>
      <c r="E108" s="153">
        <v>780907.19</v>
      </c>
      <c r="F108" s="153">
        <v>182700</v>
      </c>
      <c r="G108" s="153">
        <v>598207.18999999994</v>
      </c>
      <c r="H108" s="153">
        <v>0</v>
      </c>
    </row>
    <row r="109" spans="1:8" x14ac:dyDescent="0.2">
      <c r="A109" s="151" t="s">
        <v>9189</v>
      </c>
      <c r="B109" s="152" t="s">
        <v>9190</v>
      </c>
      <c r="C109" s="153">
        <v>0</v>
      </c>
      <c r="D109" s="153">
        <v>0</v>
      </c>
      <c r="E109" s="153">
        <v>23441.599999999999</v>
      </c>
      <c r="F109" s="153">
        <v>0</v>
      </c>
      <c r="G109" s="153">
        <v>23441.599999999999</v>
      </c>
      <c r="H109" s="153">
        <v>0</v>
      </c>
    </row>
    <row r="110" spans="1:8" x14ac:dyDescent="0.2">
      <c r="A110" s="151" t="s">
        <v>9191</v>
      </c>
      <c r="B110" s="152" t="s">
        <v>9192</v>
      </c>
      <c r="C110" s="153">
        <v>0</v>
      </c>
      <c r="D110" s="153">
        <v>0</v>
      </c>
      <c r="E110" s="153">
        <v>330490</v>
      </c>
      <c r="F110" s="153">
        <v>0</v>
      </c>
      <c r="G110" s="153">
        <v>330490</v>
      </c>
      <c r="H110" s="153">
        <v>0</v>
      </c>
    </row>
    <row r="111" spans="1:8" x14ac:dyDescent="0.2">
      <c r="A111" s="151" t="s">
        <v>9193</v>
      </c>
      <c r="B111" s="152" t="s">
        <v>9194</v>
      </c>
      <c r="C111" s="153">
        <v>0</v>
      </c>
      <c r="D111" s="153">
        <v>0</v>
      </c>
      <c r="E111" s="153">
        <v>46570.18</v>
      </c>
      <c r="F111" s="153">
        <v>0</v>
      </c>
      <c r="G111" s="153">
        <v>46570.18</v>
      </c>
      <c r="H111" s="153">
        <v>0</v>
      </c>
    </row>
    <row r="112" spans="1:8" x14ac:dyDescent="0.2">
      <c r="A112" s="151" t="s">
        <v>9195</v>
      </c>
      <c r="B112" s="152" t="s">
        <v>9196</v>
      </c>
      <c r="C112" s="153">
        <v>0</v>
      </c>
      <c r="D112" s="153">
        <v>0</v>
      </c>
      <c r="E112" s="153">
        <v>1032</v>
      </c>
      <c r="F112" s="153">
        <v>0</v>
      </c>
      <c r="G112" s="153">
        <v>1032</v>
      </c>
      <c r="H112" s="153">
        <v>0</v>
      </c>
    </row>
    <row r="113" spans="1:8" x14ac:dyDescent="0.2">
      <c r="A113" s="151" t="s">
        <v>9197</v>
      </c>
      <c r="B113" s="152" t="s">
        <v>9198</v>
      </c>
      <c r="C113" s="153">
        <v>0</v>
      </c>
      <c r="D113" s="153">
        <v>0</v>
      </c>
      <c r="E113" s="153">
        <v>23940.95</v>
      </c>
      <c r="F113" s="153">
        <v>3987.89</v>
      </c>
      <c r="G113" s="153">
        <v>19953.060000000001</v>
      </c>
      <c r="H113" s="153">
        <v>0</v>
      </c>
    </row>
    <row r="114" spans="1:8" x14ac:dyDescent="0.2">
      <c r="A114" s="151" t="s">
        <v>9199</v>
      </c>
      <c r="B114" s="152" t="s">
        <v>9200</v>
      </c>
      <c r="C114" s="153">
        <v>0</v>
      </c>
      <c r="D114" s="153">
        <v>0</v>
      </c>
      <c r="E114" s="153">
        <v>299</v>
      </c>
      <c r="F114" s="153">
        <v>0</v>
      </c>
      <c r="G114" s="153">
        <v>299</v>
      </c>
      <c r="H114" s="153">
        <v>0</v>
      </c>
    </row>
    <row r="115" spans="1:8" x14ac:dyDescent="0.2">
      <c r="A115" s="151" t="s">
        <v>9201</v>
      </c>
      <c r="B115" s="152" t="s">
        <v>9202</v>
      </c>
      <c r="C115" s="153">
        <v>0</v>
      </c>
      <c r="D115" s="153">
        <v>0</v>
      </c>
      <c r="E115" s="153">
        <v>5375</v>
      </c>
      <c r="F115" s="153">
        <v>0</v>
      </c>
      <c r="G115" s="153">
        <v>5375</v>
      </c>
      <c r="H115" s="153">
        <v>0</v>
      </c>
    </row>
    <row r="116" spans="1:8" x14ac:dyDescent="0.2">
      <c r="A116" s="151" t="s">
        <v>9203</v>
      </c>
      <c r="B116" s="152" t="s">
        <v>9204</v>
      </c>
      <c r="C116" s="153">
        <v>0</v>
      </c>
      <c r="D116" s="153">
        <v>0</v>
      </c>
      <c r="E116" s="153">
        <v>629654</v>
      </c>
      <c r="F116" s="153">
        <v>3000</v>
      </c>
      <c r="G116" s="153">
        <v>626654</v>
      </c>
      <c r="H116" s="153">
        <v>0</v>
      </c>
    </row>
    <row r="117" spans="1:8" x14ac:dyDescent="0.2">
      <c r="A117" s="151" t="s">
        <v>9205</v>
      </c>
      <c r="B117" s="152" t="s">
        <v>9206</v>
      </c>
      <c r="C117" s="153">
        <v>0</v>
      </c>
      <c r="D117" s="153">
        <v>0</v>
      </c>
      <c r="E117" s="153">
        <v>7570</v>
      </c>
      <c r="F117" s="153">
        <v>0</v>
      </c>
      <c r="G117" s="153">
        <v>7570</v>
      </c>
      <c r="H117" s="153">
        <v>0</v>
      </c>
    </row>
    <row r="118" spans="1:8" x14ac:dyDescent="0.2">
      <c r="A118" s="151" t="s">
        <v>9207</v>
      </c>
      <c r="B118" s="152" t="s">
        <v>9208</v>
      </c>
      <c r="C118" s="153">
        <v>0</v>
      </c>
      <c r="D118" s="153">
        <v>0</v>
      </c>
      <c r="E118" s="153">
        <v>701100</v>
      </c>
      <c r="F118" s="153">
        <v>0</v>
      </c>
      <c r="G118" s="153">
        <v>701100</v>
      </c>
      <c r="H118" s="153">
        <v>0</v>
      </c>
    </row>
    <row r="119" spans="1:8" x14ac:dyDescent="0.2">
      <c r="A119" s="151" t="s">
        <v>9209</v>
      </c>
      <c r="B119" s="152" t="s">
        <v>9210</v>
      </c>
      <c r="C119" s="153">
        <v>0</v>
      </c>
      <c r="D119" s="153">
        <v>0</v>
      </c>
      <c r="E119" s="153">
        <v>2097100</v>
      </c>
      <c r="F119" s="153">
        <v>0</v>
      </c>
      <c r="G119" s="153">
        <v>2097100</v>
      </c>
      <c r="H119" s="153">
        <v>0</v>
      </c>
    </row>
    <row r="120" spans="1:8" x14ac:dyDescent="0.2">
      <c r="A120" s="151" t="s">
        <v>9211</v>
      </c>
      <c r="B120" s="152" t="s">
        <v>9212</v>
      </c>
      <c r="C120" s="153">
        <v>0</v>
      </c>
      <c r="D120" s="153">
        <v>0</v>
      </c>
      <c r="E120" s="153">
        <v>49500</v>
      </c>
      <c r="F120" s="153">
        <v>0</v>
      </c>
      <c r="G120" s="153">
        <v>49500</v>
      </c>
      <c r="H120" s="153">
        <v>0</v>
      </c>
    </row>
    <row r="121" spans="1:8" ht="21" x14ac:dyDescent="0.2">
      <c r="A121" s="151" t="s">
        <v>9213</v>
      </c>
      <c r="B121" s="152" t="s">
        <v>9214</v>
      </c>
      <c r="C121" s="153">
        <v>0</v>
      </c>
      <c r="D121" s="153">
        <v>0</v>
      </c>
      <c r="E121" s="153">
        <v>426433.95</v>
      </c>
      <c r="F121" s="153">
        <v>0</v>
      </c>
      <c r="G121" s="153">
        <v>426433.95</v>
      </c>
      <c r="H121" s="153">
        <v>0</v>
      </c>
    </row>
    <row r="122" spans="1:8" x14ac:dyDescent="0.2">
      <c r="A122" s="151" t="s">
        <v>9215</v>
      </c>
      <c r="B122" s="152" t="s">
        <v>9216</v>
      </c>
      <c r="C122" s="153">
        <v>0</v>
      </c>
      <c r="D122" s="153">
        <v>0</v>
      </c>
      <c r="E122" s="153">
        <v>22000</v>
      </c>
      <c r="F122" s="153">
        <v>0</v>
      </c>
      <c r="G122" s="153">
        <v>22000</v>
      </c>
      <c r="H122" s="153">
        <v>0</v>
      </c>
    </row>
    <row r="123" spans="1:8" x14ac:dyDescent="0.2">
      <c r="A123" s="161" t="s">
        <v>7683</v>
      </c>
      <c r="B123" s="162"/>
      <c r="C123" s="154">
        <v>87254229.069999993</v>
      </c>
      <c r="D123" s="154">
        <v>87254229.069999993</v>
      </c>
      <c r="E123" s="154">
        <v>69345611.5</v>
      </c>
      <c r="F123" s="154">
        <v>69345611.5</v>
      </c>
      <c r="G123" s="154">
        <v>95530761.430000007</v>
      </c>
      <c r="H123" s="154">
        <v>95530761.430000007</v>
      </c>
    </row>
  </sheetData>
  <mergeCells count="13">
    <mergeCell ref="A123:B123"/>
    <mergeCell ref="A9:H9"/>
    <mergeCell ref="A10:H10"/>
    <mergeCell ref="A11:H11"/>
    <mergeCell ref="C14:D14"/>
    <mergeCell ref="E14:F14"/>
    <mergeCell ref="G14:H14"/>
    <mergeCell ref="A8:H8"/>
    <mergeCell ref="A2:B2"/>
    <mergeCell ref="C2:H2"/>
    <mergeCell ref="A4:B4"/>
    <mergeCell ref="C4:H4"/>
    <mergeCell ref="A6:B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33CC"/>
    <pageSetUpPr fitToPage="1"/>
  </sheetPr>
  <dimension ref="A1:Z2009"/>
  <sheetViews>
    <sheetView zoomScale="70" zoomScaleNormal="70" workbookViewId="0">
      <pane ySplit="6" topLeftCell="A7" activePane="bottomLeft" state="frozen"/>
      <selection pane="bottomLeft" activeCell="K18" sqref="K18"/>
    </sheetView>
  </sheetViews>
  <sheetFormatPr defaultColWidth="9" defaultRowHeight="23.25" x14ac:dyDescent="0.2"/>
  <cols>
    <col min="1" max="1" width="9.625" style="1" customWidth="1"/>
    <col min="2" max="2" width="25.625" style="2" customWidth="1"/>
    <col min="3" max="3" width="45.625" style="2" customWidth="1"/>
    <col min="4" max="4" width="15.625" style="2" customWidth="1"/>
    <col min="5" max="10" width="15.625" style="20" customWidth="1"/>
    <col min="11" max="11" width="15.625" style="10" customWidth="1"/>
    <col min="12" max="12" width="15.625" style="9" customWidth="1"/>
    <col min="13" max="13" width="3.625" style="18" customWidth="1"/>
    <col min="14" max="14" width="15.625" style="47" hidden="1" customWidth="1"/>
    <col min="15" max="15" width="15.625" style="48" hidden="1" customWidth="1"/>
    <col min="16" max="17" width="15.625" style="51" hidden="1" customWidth="1"/>
    <col min="18" max="18" width="15.625" style="18" hidden="1" customWidth="1"/>
    <col min="19" max="19" width="15.625" style="20" customWidth="1"/>
    <col min="20" max="20" width="3.625" style="20" customWidth="1"/>
    <col min="21" max="22" width="15.625" style="18" hidden="1" customWidth="1"/>
    <col min="23" max="23" width="15.625" style="10" hidden="1" customWidth="1"/>
    <col min="24" max="24" width="15.625" style="9" hidden="1" customWidth="1"/>
    <col min="25" max="26" width="9" style="18"/>
    <col min="27" max="16384" width="9" style="20"/>
  </cols>
  <sheetData>
    <row r="1" spans="1:24" ht="23.25" customHeight="1" x14ac:dyDescent="0.2">
      <c r="A1" s="167" t="s">
        <v>8993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28"/>
      <c r="N1" s="76"/>
      <c r="O1" s="77"/>
      <c r="P1" s="78"/>
      <c r="Q1" s="78"/>
      <c r="R1" s="79"/>
      <c r="S1" s="16"/>
      <c r="T1" s="58"/>
    </row>
    <row r="2" spans="1:24" ht="23.25" customHeight="1" x14ac:dyDescent="0.2">
      <c r="A2" s="167" t="s">
        <v>8347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8"/>
      <c r="N2" s="76"/>
      <c r="O2" s="77"/>
      <c r="P2" s="78"/>
      <c r="Q2" s="78"/>
      <c r="R2" s="79"/>
      <c r="S2" s="16"/>
      <c r="T2" s="58"/>
    </row>
    <row r="3" spans="1:24" ht="23.25" customHeight="1" thickBot="1" x14ac:dyDescent="0.25">
      <c r="A3" s="167" t="s">
        <v>8348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28"/>
      <c r="N3" s="76"/>
      <c r="O3" s="77"/>
      <c r="P3" s="78"/>
      <c r="Q3" s="78"/>
      <c r="R3" s="79"/>
      <c r="S3" s="16"/>
      <c r="T3" s="58"/>
    </row>
    <row r="4" spans="1:24" ht="24.75" thickTop="1" thickBot="1" x14ac:dyDescent="0.25">
      <c r="A4" s="5"/>
      <c r="B4" s="6"/>
      <c r="C4" s="6"/>
      <c r="D4" s="6"/>
      <c r="E4" s="16"/>
      <c r="F4" s="16"/>
      <c r="G4" s="16"/>
      <c r="H4" s="16"/>
      <c r="I4" s="16"/>
      <c r="J4" s="16"/>
      <c r="K4" s="14"/>
      <c r="L4" s="15"/>
      <c r="M4" s="28"/>
      <c r="N4" s="76"/>
      <c r="O4" s="77"/>
      <c r="P4" s="78"/>
      <c r="Q4" s="78"/>
      <c r="R4" s="79"/>
      <c r="S4" s="16"/>
      <c r="T4" s="58"/>
      <c r="U4" s="166" t="s">
        <v>8344</v>
      </c>
      <c r="V4" s="166"/>
      <c r="W4" s="166"/>
      <c r="X4" s="166"/>
    </row>
    <row r="5" spans="1:24" ht="24.75" thickTop="1" thickBot="1" x14ac:dyDescent="0.25">
      <c r="A5" s="168" t="s">
        <v>17</v>
      </c>
      <c r="B5" s="168" t="s">
        <v>18</v>
      </c>
      <c r="C5" s="170" t="s">
        <v>1</v>
      </c>
      <c r="D5" s="170" t="s">
        <v>0</v>
      </c>
      <c r="E5" s="172" t="s">
        <v>2</v>
      </c>
      <c r="F5" s="173"/>
      <c r="G5" s="172" t="s">
        <v>7679</v>
      </c>
      <c r="H5" s="173"/>
      <c r="I5" s="172" t="s">
        <v>5</v>
      </c>
      <c r="J5" s="173"/>
      <c r="K5" s="174" t="s">
        <v>7682</v>
      </c>
      <c r="L5" s="175"/>
      <c r="M5" s="28"/>
      <c r="N5" s="166">
        <v>1</v>
      </c>
      <c r="O5" s="166"/>
      <c r="P5" s="166">
        <v>2</v>
      </c>
      <c r="Q5" s="166"/>
      <c r="R5" s="67">
        <v>3</v>
      </c>
      <c r="S5" s="180" t="s">
        <v>7688</v>
      </c>
      <c r="T5" s="58"/>
      <c r="U5" s="179">
        <v>1</v>
      </c>
      <c r="V5" s="179"/>
      <c r="W5" s="179">
        <v>2</v>
      </c>
      <c r="X5" s="179"/>
    </row>
    <row r="6" spans="1:24" ht="24.75" thickTop="1" thickBot="1" x14ac:dyDescent="0.25">
      <c r="A6" s="169"/>
      <c r="B6" s="169"/>
      <c r="C6" s="171"/>
      <c r="D6" s="171"/>
      <c r="E6" s="44" t="s">
        <v>3</v>
      </c>
      <c r="F6" s="44" t="s">
        <v>4</v>
      </c>
      <c r="G6" s="44" t="s">
        <v>3</v>
      </c>
      <c r="H6" s="44" t="s">
        <v>4</v>
      </c>
      <c r="I6" s="44" t="s">
        <v>3</v>
      </c>
      <c r="J6" s="44" t="s">
        <v>4</v>
      </c>
      <c r="K6" s="42" t="s">
        <v>7680</v>
      </c>
      <c r="L6" s="43" t="s">
        <v>7681</v>
      </c>
      <c r="M6" s="28"/>
      <c r="N6" s="166" t="s">
        <v>7684</v>
      </c>
      <c r="O6" s="166"/>
      <c r="P6" s="166" t="s">
        <v>7685</v>
      </c>
      <c r="Q6" s="166"/>
      <c r="R6" s="65" t="s">
        <v>7686</v>
      </c>
      <c r="S6" s="181"/>
      <c r="T6" s="58"/>
      <c r="U6" s="179" t="s">
        <v>8342</v>
      </c>
      <c r="V6" s="179"/>
      <c r="W6" s="179" t="s">
        <v>8343</v>
      </c>
      <c r="X6" s="179"/>
    </row>
    <row r="7" spans="1:24" ht="24.75" thickTop="1" thickBot="1" x14ac:dyDescent="0.25">
      <c r="A7" s="3">
        <v>6303105</v>
      </c>
      <c r="B7" s="4" t="s">
        <v>1749</v>
      </c>
      <c r="C7" s="4" t="s">
        <v>9007</v>
      </c>
      <c r="D7" s="3" t="s">
        <v>9008</v>
      </c>
      <c r="E7" s="32">
        <v>0</v>
      </c>
      <c r="F7" s="32">
        <v>0</v>
      </c>
      <c r="G7" s="32">
        <v>1250</v>
      </c>
      <c r="H7" s="32">
        <v>1250</v>
      </c>
      <c r="I7" s="32">
        <v>0</v>
      </c>
      <c r="J7" s="32">
        <v>0</v>
      </c>
      <c r="K7" s="66" t="str">
        <f>W7</f>
        <v xml:space="preserve"> </v>
      </c>
      <c r="L7" s="59" t="str">
        <f>X7</f>
        <v xml:space="preserve"> </v>
      </c>
      <c r="M7" s="28"/>
      <c r="N7" s="68">
        <f>(E7+G7)-(F7+H7)</f>
        <v>0</v>
      </c>
      <c r="O7" s="68">
        <f>(F7+H7)-(E7+G7)</f>
        <v>0</v>
      </c>
      <c r="P7" s="32">
        <f t="shared" ref="P7:P9" si="0">IF(N7&lt;0,0,N7)</f>
        <v>0</v>
      </c>
      <c r="Q7" s="32">
        <f t="shared" ref="Q7:Q9" si="1">IF(O7&lt;0,0,O7)</f>
        <v>0</v>
      </c>
      <c r="R7" s="32">
        <f t="shared" ref="R7:R70" si="2">(I7-P7)+(J7-Q7)</f>
        <v>0</v>
      </c>
      <c r="S7" s="53">
        <f>ROUND(R7,2)</f>
        <v>0</v>
      </c>
      <c r="T7" s="58"/>
      <c r="U7" s="89" t="e">
        <f>_xlfn.IFS($C7="เงินฝากกระทรวงการคลัง","99999",$C7="รายได้เงินอุดหนุนค้างรับ","99999",$C7="รายได้งบประมาณ","99999",$C7="รายได้จากเงินกู้และรายได้อื่นจากรัฐบาล","99999",$C7="ค่าไฟฟ้า","50506",$C7="ค่าน้ำประปาและน้ำบาดาล","50602",$C7="ค่าโทรศัพท์","50320",$C7="ค่าบริการสื่อสารและโทรคมนาคม","50320",$C7="ค่าบริการไปรษณีย์","50319",$C7="เงินสมทบกองทุนประกันสังคม","80066",$C7="เงินสมทบกองทุนเงินทดแทน","80067",$C7="รายได้เงินอุดหนุนทั่วไป","15008",$C7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7" s="90" t="e">
        <f>_xlfn.IFS($C7="เงินฝากกระทรวงการคลัง","รัฐบาล",$C7="รายได้เงินอุดหนุนค้างรับ","รัฐบาล",$C7="รายได้งบประมาณ","รัฐบาล",$C7="รายได้จากเงินกู้และรายได้อื่นจากรัฐบาล","รัฐบาล",$C7="ค่าไฟฟ้า","การไฟฟ้าส่วนภูมิภาค",$C7="ค่าน้ำประปาและน้ำบาดาล","การประปาส่วนภูมิภาค",$C7="ค่าโทรศัพท์","บริษัท โทรคมนาคมแห่งชาติ จำกัด (มหาชน)",$C7="ค่าบริการสื่อสารและโทรคมนาคม","บริษัท โทรคมนาคมแห่งชาติ จำกัด (มหาชน)",$C7="ค่าบริการไปรษณีย์","บริษัท ไปรษณีย์ไทย จำกัด",$C7="เงินสมทบกองทุนประกันสังคม","กองทุนประกันสังคม",$C7="เงินสมทบกองทุนเงินทดแทน","กองทุนเงินทดแทน",$C7="รายได้เงินอุดหนุนทั่วไป","กรมส่งเสริมการปกครองท้องถิ่น",$C7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7" s="65" t="str">
        <f>IFERROR(U7," ")</f>
        <v xml:space="preserve"> </v>
      </c>
      <c r="X7" s="59" t="str">
        <f>IFERROR(V7," ")</f>
        <v xml:space="preserve"> </v>
      </c>
    </row>
    <row r="8" spans="1:24" ht="24.75" thickTop="1" thickBot="1" x14ac:dyDescent="0.25">
      <c r="A8" s="22">
        <f>A7</f>
        <v>6303105</v>
      </c>
      <c r="B8" s="23" t="str">
        <f>B7</f>
        <v>อบต. หนองตาดใหญ่</v>
      </c>
      <c r="C8" s="4" t="s">
        <v>9009</v>
      </c>
      <c r="D8" s="3" t="s">
        <v>9010</v>
      </c>
      <c r="E8" s="32">
        <v>0</v>
      </c>
      <c r="F8" s="32">
        <v>0</v>
      </c>
      <c r="G8" s="32">
        <v>1017600</v>
      </c>
      <c r="H8" s="32">
        <v>1017600</v>
      </c>
      <c r="I8" s="32">
        <v>0</v>
      </c>
      <c r="J8" s="32">
        <v>0</v>
      </c>
      <c r="K8" s="66" t="str">
        <f>W8</f>
        <v>99999</v>
      </c>
      <c r="L8" s="59" t="str">
        <f t="shared" ref="L8:L71" si="3">X8</f>
        <v>รัฐบาล</v>
      </c>
      <c r="M8" s="28"/>
      <c r="N8" s="68">
        <f t="shared" ref="N8:N71" si="4">(E8+G8)-(F8+H8)</f>
        <v>0</v>
      </c>
      <c r="O8" s="68">
        <f t="shared" ref="O8:O71" si="5">(F8+H8)-(E8+G8)</f>
        <v>0</v>
      </c>
      <c r="P8" s="32">
        <f t="shared" si="0"/>
        <v>0</v>
      </c>
      <c r="Q8" s="32">
        <f t="shared" si="1"/>
        <v>0</v>
      </c>
      <c r="R8" s="32">
        <f t="shared" si="2"/>
        <v>0</v>
      </c>
      <c r="S8" s="53">
        <f t="shared" ref="S8:S71" si="6">ROUND(R8,2)</f>
        <v>0</v>
      </c>
      <c r="T8" s="58"/>
      <c r="U8" s="90" t="str">
        <f t="shared" ref="U8:U71" si="7">_xlfn.IFS($C8="เงินฝากกระทรวงการคลัง","99999",$C8="รายได้เงินอุดหนุนค้างรับ","99999",$C8="รายได้งบประมาณ","99999",$C8="รายได้จากเงินกู้และรายได้อื่นจากรัฐบาล","99999",$C8="ค่าไฟฟ้า","50506",$C8="ค่าน้ำประปาและน้ำบาดาล","50602",$C8="ค่าโทรศัพท์","50320",$C8="ค่าบริการสื่อสารและโทรคมนาคม","50320",$C8="ค่าบริการไปรษณีย์","50319",$C8="เงินสมทบกองทุนประกันสังคม","80066",$C8="เงินสมทบกองทุนเงินทดแทน","80067",$C8="รายได้เงินอุดหนุนทั่วไป","15008",$C8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99999</v>
      </c>
      <c r="V8" s="90" t="str">
        <f t="shared" ref="V8:V71" si="8">_xlfn.IFS($C8="เงินฝากกระทรวงการคลัง","รัฐบาล",$C8="รายได้เงินอุดหนุนค้างรับ","รัฐบาล",$C8="รายได้งบประมาณ","รัฐบาล",$C8="รายได้จากเงินกู้และรายได้อื่นจากรัฐบาล","รัฐบาล",$C8="ค่าไฟฟ้า","การไฟฟ้าส่วนภูมิภาค",$C8="ค่าน้ำประปาและน้ำบาดาล","การประปาส่วนภูมิภาค",$C8="ค่าโทรศัพท์","บริษัท โทรคมนาคมแห่งชาติ จำกัด (มหาชน)",$C8="ค่าบริการสื่อสารและโทรคมนาคม","บริษัท โทรคมนาคมแห่งชาติ จำกัด (มหาชน)",$C8="ค่าบริการไปรษณีย์","บริษัท ไปรษณีย์ไทย จำกัด",$C8="เงินสมทบกองทุนประกันสังคม","กองทุนประกันสังคม",$C8="เงินสมทบกองทุนเงินทดแทน","กองทุนเงินทดแทน",$C8="รายได้เงินอุดหนุนทั่วไป","กรมส่งเสริมการปกครองท้องถิ่น",$C8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รัฐบาล</v>
      </c>
      <c r="W8" s="65" t="str">
        <f t="shared" ref="W8:W71" si="9">IFERROR(U8," ")</f>
        <v>99999</v>
      </c>
      <c r="X8" s="59" t="str">
        <f t="shared" ref="X8:X71" si="10">IFERROR(V8," ")</f>
        <v>รัฐบาล</v>
      </c>
    </row>
    <row r="9" spans="1:24" ht="24.75" thickTop="1" thickBot="1" x14ac:dyDescent="0.25">
      <c r="A9" s="22">
        <f t="shared" ref="A9:A72" si="11">A8</f>
        <v>6303105</v>
      </c>
      <c r="B9" s="23" t="str">
        <f t="shared" ref="B9:B72" si="12">B8</f>
        <v>อบต. หนองตาดใหญ่</v>
      </c>
      <c r="C9" s="4" t="s">
        <v>9011</v>
      </c>
      <c r="D9" s="3" t="s">
        <v>9012</v>
      </c>
      <c r="E9" s="32">
        <v>0</v>
      </c>
      <c r="F9" s="32">
        <v>0</v>
      </c>
      <c r="G9" s="32">
        <v>5787622.29</v>
      </c>
      <c r="H9" s="32">
        <v>5787622.29</v>
      </c>
      <c r="I9" s="32">
        <v>0</v>
      </c>
      <c r="J9" s="32">
        <v>0</v>
      </c>
      <c r="K9" s="66" t="s">
        <v>8404</v>
      </c>
      <c r="L9" s="59" t="s">
        <v>10</v>
      </c>
      <c r="M9" s="28"/>
      <c r="N9" s="68">
        <f t="shared" si="4"/>
        <v>0</v>
      </c>
      <c r="O9" s="68">
        <f t="shared" si="5"/>
        <v>0</v>
      </c>
      <c r="P9" s="32">
        <f t="shared" si="0"/>
        <v>0</v>
      </c>
      <c r="Q9" s="32">
        <f t="shared" si="1"/>
        <v>0</v>
      </c>
      <c r="R9" s="32">
        <f t="shared" si="2"/>
        <v>0</v>
      </c>
      <c r="S9" s="53">
        <f t="shared" si="6"/>
        <v>0</v>
      </c>
      <c r="T9" s="58"/>
      <c r="U9" s="90" t="e">
        <f t="shared" si="7"/>
        <v>#N/A</v>
      </c>
      <c r="V9" s="90" t="e">
        <f t="shared" si="8"/>
        <v>#N/A</v>
      </c>
      <c r="W9" s="65" t="str">
        <f t="shared" si="9"/>
        <v xml:space="preserve"> </v>
      </c>
      <c r="X9" s="59" t="str">
        <f t="shared" si="10"/>
        <v xml:space="preserve"> </v>
      </c>
    </row>
    <row r="10" spans="1:24" ht="24.75" thickTop="1" thickBot="1" x14ac:dyDescent="0.25">
      <c r="A10" s="22">
        <f t="shared" si="11"/>
        <v>6303105</v>
      </c>
      <c r="B10" s="23" t="str">
        <f t="shared" si="12"/>
        <v>อบต. หนองตาดใหญ่</v>
      </c>
      <c r="C10" s="4" t="s">
        <v>9013</v>
      </c>
      <c r="D10" s="3" t="s">
        <v>9012</v>
      </c>
      <c r="E10" s="32">
        <v>0</v>
      </c>
      <c r="F10" s="32">
        <v>0</v>
      </c>
      <c r="G10" s="32">
        <v>20623576.280000001</v>
      </c>
      <c r="H10" s="32">
        <v>20623576.280000001</v>
      </c>
      <c r="I10" s="32">
        <v>0</v>
      </c>
      <c r="J10" s="32">
        <v>0</v>
      </c>
      <c r="K10" s="66" t="s">
        <v>8403</v>
      </c>
      <c r="L10" s="59" t="s">
        <v>9</v>
      </c>
      <c r="M10" s="28"/>
      <c r="N10" s="68">
        <f t="shared" si="4"/>
        <v>0</v>
      </c>
      <c r="O10" s="68">
        <f t="shared" si="5"/>
        <v>0</v>
      </c>
      <c r="P10" s="32">
        <f>IF(N10&lt;0,0,N10)</f>
        <v>0</v>
      </c>
      <c r="Q10" s="32">
        <f>IF(O10&lt;0,0,O10)</f>
        <v>0</v>
      </c>
      <c r="R10" s="32">
        <f t="shared" si="2"/>
        <v>0</v>
      </c>
      <c r="S10" s="53">
        <f t="shared" si="6"/>
        <v>0</v>
      </c>
      <c r="T10" s="58"/>
      <c r="U10" s="90" t="e">
        <f t="shared" si="7"/>
        <v>#N/A</v>
      </c>
      <c r="V10" s="90" t="e">
        <f t="shared" si="8"/>
        <v>#N/A</v>
      </c>
      <c r="W10" s="65" t="str">
        <f t="shared" si="9"/>
        <v xml:space="preserve"> </v>
      </c>
      <c r="X10" s="59" t="str">
        <f t="shared" si="10"/>
        <v xml:space="preserve"> </v>
      </c>
    </row>
    <row r="11" spans="1:24" ht="24.75" thickTop="1" thickBot="1" x14ac:dyDescent="0.25">
      <c r="A11" s="22">
        <f t="shared" si="11"/>
        <v>6303105</v>
      </c>
      <c r="B11" s="23" t="str">
        <f t="shared" si="12"/>
        <v>อบต. หนองตาดใหญ่</v>
      </c>
      <c r="C11" s="4" t="s">
        <v>9014</v>
      </c>
      <c r="D11" s="3" t="s">
        <v>9015</v>
      </c>
      <c r="E11" s="32">
        <v>8797633.8100000005</v>
      </c>
      <c r="F11" s="32">
        <v>0</v>
      </c>
      <c r="G11" s="32">
        <v>13075247.27</v>
      </c>
      <c r="H11" s="32">
        <v>6368122.29</v>
      </c>
      <c r="I11" s="32">
        <v>15504758.789999999</v>
      </c>
      <c r="J11" s="32">
        <v>0</v>
      </c>
      <c r="K11" s="66" t="s">
        <v>8404</v>
      </c>
      <c r="L11" s="59" t="s">
        <v>10</v>
      </c>
      <c r="M11" s="28"/>
      <c r="N11" s="68">
        <f t="shared" si="4"/>
        <v>15504758.789999999</v>
      </c>
      <c r="O11" s="68">
        <f t="shared" si="5"/>
        <v>-15504758.789999999</v>
      </c>
      <c r="P11" s="32">
        <f t="shared" ref="P11:P74" si="13">IF(N11&lt;0,0,N11)</f>
        <v>15504758.789999999</v>
      </c>
      <c r="Q11" s="32">
        <f t="shared" ref="Q11:Q74" si="14">IF(O11&lt;0,0,O11)</f>
        <v>0</v>
      </c>
      <c r="R11" s="32">
        <f t="shared" si="2"/>
        <v>0</v>
      </c>
      <c r="S11" s="53">
        <f t="shared" si="6"/>
        <v>0</v>
      </c>
      <c r="T11" s="58"/>
      <c r="U11" s="90" t="e">
        <f t="shared" si="7"/>
        <v>#N/A</v>
      </c>
      <c r="V11" s="90" t="e">
        <f t="shared" si="8"/>
        <v>#N/A</v>
      </c>
      <c r="W11" s="65" t="str">
        <f t="shared" si="9"/>
        <v xml:space="preserve"> </v>
      </c>
      <c r="X11" s="59" t="str">
        <f t="shared" si="10"/>
        <v xml:space="preserve"> </v>
      </c>
    </row>
    <row r="12" spans="1:24" ht="24.75" thickTop="1" thickBot="1" x14ac:dyDescent="0.25">
      <c r="A12" s="22">
        <f t="shared" si="11"/>
        <v>6303105</v>
      </c>
      <c r="B12" s="23" t="str">
        <f t="shared" si="12"/>
        <v>อบต. หนองตาดใหญ่</v>
      </c>
      <c r="C12" s="4" t="s">
        <v>9016</v>
      </c>
      <c r="D12" s="3" t="s">
        <v>9015</v>
      </c>
      <c r="E12" s="32">
        <v>512868.85</v>
      </c>
      <c r="F12" s="32">
        <v>0</v>
      </c>
      <c r="G12" s="32">
        <v>0</v>
      </c>
      <c r="H12" s="32">
        <v>0</v>
      </c>
      <c r="I12" s="32">
        <v>512868.85</v>
      </c>
      <c r="J12" s="32">
        <v>0</v>
      </c>
      <c r="K12" s="66" t="s">
        <v>8404</v>
      </c>
      <c r="L12" s="59" t="s">
        <v>10</v>
      </c>
      <c r="M12" s="28"/>
      <c r="N12" s="68">
        <f t="shared" si="4"/>
        <v>512868.85</v>
      </c>
      <c r="O12" s="68">
        <f t="shared" si="5"/>
        <v>-512868.85</v>
      </c>
      <c r="P12" s="32">
        <f t="shared" si="13"/>
        <v>512868.85</v>
      </c>
      <c r="Q12" s="32">
        <f t="shared" si="14"/>
        <v>0</v>
      </c>
      <c r="R12" s="32">
        <f t="shared" si="2"/>
        <v>0</v>
      </c>
      <c r="S12" s="53">
        <f t="shared" si="6"/>
        <v>0</v>
      </c>
      <c r="T12" s="58"/>
      <c r="U12" s="90" t="e">
        <f t="shared" si="7"/>
        <v>#N/A</v>
      </c>
      <c r="V12" s="90" t="e">
        <f t="shared" si="8"/>
        <v>#N/A</v>
      </c>
      <c r="W12" s="65" t="str">
        <f t="shared" si="9"/>
        <v xml:space="preserve"> </v>
      </c>
      <c r="X12" s="59" t="str">
        <f t="shared" si="10"/>
        <v xml:space="preserve"> </v>
      </c>
    </row>
    <row r="13" spans="1:24" ht="24.75" thickTop="1" thickBot="1" x14ac:dyDescent="0.25">
      <c r="A13" s="22">
        <f t="shared" si="11"/>
        <v>6303105</v>
      </c>
      <c r="B13" s="23" t="str">
        <f t="shared" si="12"/>
        <v>อบต. หนองตาดใหญ่</v>
      </c>
      <c r="C13" s="4" t="s">
        <v>9017</v>
      </c>
      <c r="D13" s="3" t="s">
        <v>9015</v>
      </c>
      <c r="E13" s="32">
        <v>1680142.54</v>
      </c>
      <c r="F13" s="32">
        <v>0</v>
      </c>
      <c r="G13" s="32">
        <v>0</v>
      </c>
      <c r="H13" s="32">
        <v>0</v>
      </c>
      <c r="I13" s="32">
        <v>1680142.54</v>
      </c>
      <c r="J13" s="32">
        <v>0</v>
      </c>
      <c r="K13" s="66" t="s">
        <v>8404</v>
      </c>
      <c r="L13" s="59" t="s">
        <v>10</v>
      </c>
      <c r="M13" s="28"/>
      <c r="N13" s="68">
        <f t="shared" si="4"/>
        <v>1680142.54</v>
      </c>
      <c r="O13" s="68">
        <f t="shared" si="5"/>
        <v>-1680142.54</v>
      </c>
      <c r="P13" s="32">
        <f t="shared" si="13"/>
        <v>1680142.54</v>
      </c>
      <c r="Q13" s="32">
        <f t="shared" si="14"/>
        <v>0</v>
      </c>
      <c r="R13" s="32">
        <f t="shared" si="2"/>
        <v>0</v>
      </c>
      <c r="S13" s="53">
        <f t="shared" si="6"/>
        <v>0</v>
      </c>
      <c r="T13" s="58"/>
      <c r="U13" s="90" t="e">
        <f t="shared" si="7"/>
        <v>#N/A</v>
      </c>
      <c r="V13" s="90" t="e">
        <f t="shared" si="8"/>
        <v>#N/A</v>
      </c>
      <c r="W13" s="65" t="str">
        <f t="shared" si="9"/>
        <v xml:space="preserve"> </v>
      </c>
      <c r="X13" s="59" t="str">
        <f t="shared" si="10"/>
        <v xml:space="preserve"> </v>
      </c>
    </row>
    <row r="14" spans="1:24" ht="24.75" thickTop="1" thickBot="1" x14ac:dyDescent="0.25">
      <c r="A14" s="22">
        <f t="shared" si="11"/>
        <v>6303105</v>
      </c>
      <c r="B14" s="23" t="str">
        <f t="shared" si="12"/>
        <v>อบต. หนองตาดใหญ่</v>
      </c>
      <c r="C14" s="4" t="s">
        <v>9018</v>
      </c>
      <c r="D14" s="3" t="s">
        <v>9015</v>
      </c>
      <c r="E14" s="32">
        <v>19086320.050000001</v>
      </c>
      <c r="F14" s="32">
        <v>0</v>
      </c>
      <c r="G14" s="32">
        <v>7203967.3399999999</v>
      </c>
      <c r="H14" s="32">
        <v>14969199.939999999</v>
      </c>
      <c r="I14" s="32">
        <v>11321087.449999999</v>
      </c>
      <c r="J14" s="32">
        <v>0</v>
      </c>
      <c r="K14" s="66" t="s">
        <v>8403</v>
      </c>
      <c r="L14" s="59" t="s">
        <v>9</v>
      </c>
      <c r="M14" s="28"/>
      <c r="N14" s="68">
        <f t="shared" si="4"/>
        <v>11321087.450000001</v>
      </c>
      <c r="O14" s="68">
        <f t="shared" si="5"/>
        <v>-11321087.450000001</v>
      </c>
      <c r="P14" s="32">
        <f t="shared" si="13"/>
        <v>11321087.450000001</v>
      </c>
      <c r="Q14" s="32">
        <f t="shared" si="14"/>
        <v>0</v>
      </c>
      <c r="R14" s="32">
        <f t="shared" si="2"/>
        <v>-1.862645149230957E-9</v>
      </c>
      <c r="S14" s="53">
        <f t="shared" si="6"/>
        <v>0</v>
      </c>
      <c r="T14" s="58"/>
      <c r="U14" s="90" t="e">
        <f t="shared" si="7"/>
        <v>#N/A</v>
      </c>
      <c r="V14" s="90" t="e">
        <f t="shared" si="8"/>
        <v>#N/A</v>
      </c>
      <c r="W14" s="65" t="str">
        <f t="shared" si="9"/>
        <v xml:space="preserve"> </v>
      </c>
      <c r="X14" s="59" t="str">
        <f t="shared" si="10"/>
        <v xml:space="preserve"> </v>
      </c>
    </row>
    <row r="15" spans="1:24" ht="24.75" thickTop="1" thickBot="1" x14ac:dyDescent="0.25">
      <c r="A15" s="22">
        <f t="shared" si="11"/>
        <v>6303105</v>
      </c>
      <c r="B15" s="23" t="str">
        <f t="shared" si="12"/>
        <v>อบต. หนองตาดใหญ่</v>
      </c>
      <c r="C15" s="4" t="s">
        <v>9019</v>
      </c>
      <c r="D15" s="3" t="s">
        <v>9020</v>
      </c>
      <c r="E15" s="32">
        <v>19715777.84</v>
      </c>
      <c r="F15" s="32">
        <v>0</v>
      </c>
      <c r="G15" s="32">
        <v>0</v>
      </c>
      <c r="H15" s="32">
        <v>0</v>
      </c>
      <c r="I15" s="32">
        <v>19715777.84</v>
      </c>
      <c r="J15" s="32">
        <v>0</v>
      </c>
      <c r="K15" s="66" t="s">
        <v>8404</v>
      </c>
      <c r="L15" s="59" t="s">
        <v>10</v>
      </c>
      <c r="M15" s="28"/>
      <c r="N15" s="68">
        <f t="shared" si="4"/>
        <v>19715777.84</v>
      </c>
      <c r="O15" s="68">
        <f t="shared" si="5"/>
        <v>-19715777.84</v>
      </c>
      <c r="P15" s="32">
        <f t="shared" si="13"/>
        <v>19715777.84</v>
      </c>
      <c r="Q15" s="32">
        <f t="shared" si="14"/>
        <v>0</v>
      </c>
      <c r="R15" s="32">
        <f t="shared" si="2"/>
        <v>0</v>
      </c>
      <c r="S15" s="53">
        <f t="shared" si="6"/>
        <v>0</v>
      </c>
      <c r="T15" s="58"/>
      <c r="U15" s="90" t="e">
        <f t="shared" si="7"/>
        <v>#N/A</v>
      </c>
      <c r="V15" s="90" t="e">
        <f t="shared" si="8"/>
        <v>#N/A</v>
      </c>
      <c r="W15" s="65" t="str">
        <f t="shared" si="9"/>
        <v xml:space="preserve"> </v>
      </c>
      <c r="X15" s="59" t="str">
        <f t="shared" si="10"/>
        <v xml:space="preserve"> </v>
      </c>
    </row>
    <row r="16" spans="1:24" ht="24.75" thickTop="1" thickBot="1" x14ac:dyDescent="0.25">
      <c r="A16" s="22">
        <f t="shared" si="11"/>
        <v>6303105</v>
      </c>
      <c r="B16" s="23" t="str">
        <f t="shared" si="12"/>
        <v>อบต. หนองตาดใหญ่</v>
      </c>
      <c r="C16" s="4" t="s">
        <v>9021</v>
      </c>
      <c r="D16" s="3" t="s">
        <v>9022</v>
      </c>
      <c r="E16" s="32">
        <v>0</v>
      </c>
      <c r="F16" s="32">
        <v>0</v>
      </c>
      <c r="G16" s="32">
        <v>1725032</v>
      </c>
      <c r="H16" s="32">
        <v>1164804</v>
      </c>
      <c r="I16" s="32">
        <v>560228</v>
      </c>
      <c r="J16" s="32">
        <v>0</v>
      </c>
      <c r="K16" s="66" t="str">
        <f t="shared" ref="K16:K71" si="15">W16</f>
        <v xml:space="preserve"> </v>
      </c>
      <c r="L16" s="59" t="str">
        <f t="shared" si="3"/>
        <v xml:space="preserve"> </v>
      </c>
      <c r="M16" s="28"/>
      <c r="N16" s="68">
        <f t="shared" si="4"/>
        <v>560228</v>
      </c>
      <c r="O16" s="68">
        <f t="shared" si="5"/>
        <v>-560228</v>
      </c>
      <c r="P16" s="32">
        <f t="shared" si="13"/>
        <v>560228</v>
      </c>
      <c r="Q16" s="32">
        <f t="shared" si="14"/>
        <v>0</v>
      </c>
      <c r="R16" s="32">
        <f t="shared" si="2"/>
        <v>0</v>
      </c>
      <c r="S16" s="53">
        <f t="shared" si="6"/>
        <v>0</v>
      </c>
      <c r="T16" s="58"/>
      <c r="U16" s="90" t="e">
        <f t="shared" si="7"/>
        <v>#N/A</v>
      </c>
      <c r="V16" s="90" t="e">
        <f t="shared" si="8"/>
        <v>#N/A</v>
      </c>
      <c r="W16" s="65" t="str">
        <f t="shared" si="9"/>
        <v xml:space="preserve"> </v>
      </c>
      <c r="X16" s="59" t="str">
        <f t="shared" si="10"/>
        <v xml:space="preserve"> </v>
      </c>
    </row>
    <row r="17" spans="1:24" ht="24.75" thickTop="1" thickBot="1" x14ac:dyDescent="0.25">
      <c r="A17" s="22">
        <f t="shared" si="11"/>
        <v>6303105</v>
      </c>
      <c r="B17" s="23" t="str">
        <f t="shared" si="12"/>
        <v>อบต. หนองตาดใหญ่</v>
      </c>
      <c r="C17" s="4" t="s">
        <v>9023</v>
      </c>
      <c r="D17" s="3" t="s">
        <v>9024</v>
      </c>
      <c r="E17" s="32">
        <v>0</v>
      </c>
      <c r="F17" s="32">
        <v>0</v>
      </c>
      <c r="G17" s="32">
        <v>325355</v>
      </c>
      <c r="H17" s="32">
        <v>325355</v>
      </c>
      <c r="I17" s="32">
        <v>0</v>
      </c>
      <c r="J17" s="32">
        <v>0</v>
      </c>
      <c r="K17" s="66" t="str">
        <f t="shared" si="15"/>
        <v xml:space="preserve"> </v>
      </c>
      <c r="L17" s="59" t="str">
        <f t="shared" si="3"/>
        <v xml:space="preserve"> </v>
      </c>
      <c r="M17" s="28"/>
      <c r="N17" s="68">
        <f t="shared" si="4"/>
        <v>0</v>
      </c>
      <c r="O17" s="68">
        <f t="shared" si="5"/>
        <v>0</v>
      </c>
      <c r="P17" s="32">
        <f t="shared" si="13"/>
        <v>0</v>
      </c>
      <c r="Q17" s="32">
        <f t="shared" si="14"/>
        <v>0</v>
      </c>
      <c r="R17" s="32">
        <f t="shared" si="2"/>
        <v>0</v>
      </c>
      <c r="S17" s="53">
        <f t="shared" si="6"/>
        <v>0</v>
      </c>
      <c r="T17" s="58"/>
      <c r="U17" s="90" t="e">
        <f t="shared" si="7"/>
        <v>#N/A</v>
      </c>
      <c r="V17" s="90" t="e">
        <f t="shared" si="8"/>
        <v>#N/A</v>
      </c>
      <c r="W17" s="65" t="str">
        <f t="shared" si="9"/>
        <v xml:space="preserve"> </v>
      </c>
      <c r="X17" s="59" t="str">
        <f t="shared" si="10"/>
        <v xml:space="preserve"> </v>
      </c>
    </row>
    <row r="18" spans="1:24" ht="24.75" thickTop="1" thickBot="1" x14ac:dyDescent="0.25">
      <c r="A18" s="22">
        <f t="shared" si="11"/>
        <v>6303105</v>
      </c>
      <c r="B18" s="23" t="str">
        <f t="shared" si="12"/>
        <v>อบต. หนองตาดใหญ่</v>
      </c>
      <c r="C18" s="4" t="s">
        <v>9025</v>
      </c>
      <c r="D18" s="3" t="s">
        <v>9026</v>
      </c>
      <c r="E18" s="32">
        <v>60000</v>
      </c>
      <c r="F18" s="32">
        <v>0</v>
      </c>
      <c r="G18" s="32">
        <v>0</v>
      </c>
      <c r="H18" s="32">
        <v>60000</v>
      </c>
      <c r="I18" s="32">
        <v>0</v>
      </c>
      <c r="J18" s="32">
        <v>0</v>
      </c>
      <c r="K18" s="66" t="str">
        <f t="shared" si="15"/>
        <v xml:space="preserve"> </v>
      </c>
      <c r="L18" s="59" t="str">
        <f t="shared" si="3"/>
        <v xml:space="preserve"> </v>
      </c>
      <c r="M18" s="28"/>
      <c r="N18" s="68">
        <f t="shared" si="4"/>
        <v>0</v>
      </c>
      <c r="O18" s="68">
        <f t="shared" si="5"/>
        <v>0</v>
      </c>
      <c r="P18" s="32">
        <f t="shared" si="13"/>
        <v>0</v>
      </c>
      <c r="Q18" s="32">
        <f t="shared" si="14"/>
        <v>0</v>
      </c>
      <c r="R18" s="32">
        <f t="shared" si="2"/>
        <v>0</v>
      </c>
      <c r="S18" s="53">
        <f t="shared" si="6"/>
        <v>0</v>
      </c>
      <c r="T18" s="58"/>
      <c r="U18" s="90" t="e">
        <f t="shared" si="7"/>
        <v>#N/A</v>
      </c>
      <c r="V18" s="90" t="e">
        <f t="shared" si="8"/>
        <v>#N/A</v>
      </c>
      <c r="W18" s="65" t="str">
        <f t="shared" si="9"/>
        <v xml:space="preserve"> </v>
      </c>
      <c r="X18" s="59" t="str">
        <f t="shared" si="10"/>
        <v xml:space="preserve"> </v>
      </c>
    </row>
    <row r="19" spans="1:24" ht="24.75" thickTop="1" thickBot="1" x14ac:dyDescent="0.25">
      <c r="A19" s="22">
        <f t="shared" si="11"/>
        <v>6303105</v>
      </c>
      <c r="B19" s="23" t="str">
        <f t="shared" si="12"/>
        <v>อบต. หนองตาดใหญ่</v>
      </c>
      <c r="C19" s="4" t="s">
        <v>9027</v>
      </c>
      <c r="D19" s="3" t="s">
        <v>9028</v>
      </c>
      <c r="E19" s="32">
        <v>325355</v>
      </c>
      <c r="F19" s="32">
        <v>0</v>
      </c>
      <c r="G19" s="32">
        <v>385355</v>
      </c>
      <c r="H19" s="32">
        <v>342503</v>
      </c>
      <c r="I19" s="32">
        <v>368207</v>
      </c>
      <c r="J19" s="32">
        <v>0</v>
      </c>
      <c r="K19" s="66" t="str">
        <f t="shared" si="15"/>
        <v xml:space="preserve"> </v>
      </c>
      <c r="L19" s="59" t="str">
        <f t="shared" si="3"/>
        <v xml:space="preserve"> </v>
      </c>
      <c r="M19" s="28"/>
      <c r="N19" s="68">
        <f t="shared" si="4"/>
        <v>368207</v>
      </c>
      <c r="O19" s="68">
        <f t="shared" si="5"/>
        <v>-368207</v>
      </c>
      <c r="P19" s="32">
        <f t="shared" si="13"/>
        <v>368207</v>
      </c>
      <c r="Q19" s="32">
        <f t="shared" si="14"/>
        <v>0</v>
      </c>
      <c r="R19" s="32">
        <f t="shared" si="2"/>
        <v>0</v>
      </c>
      <c r="S19" s="53">
        <f t="shared" si="6"/>
        <v>0</v>
      </c>
      <c r="T19" s="58"/>
      <c r="U19" s="90" t="e">
        <f t="shared" si="7"/>
        <v>#N/A</v>
      </c>
      <c r="V19" s="90" t="e">
        <f t="shared" si="8"/>
        <v>#N/A</v>
      </c>
      <c r="W19" s="65" t="str">
        <f t="shared" si="9"/>
        <v xml:space="preserve"> </v>
      </c>
      <c r="X19" s="59" t="str">
        <f t="shared" si="10"/>
        <v xml:space="preserve"> </v>
      </c>
    </row>
    <row r="20" spans="1:24" ht="24.75" thickTop="1" thickBot="1" x14ac:dyDescent="0.25">
      <c r="A20" s="22">
        <f t="shared" si="11"/>
        <v>6303105</v>
      </c>
      <c r="B20" s="23" t="str">
        <f t="shared" si="12"/>
        <v>อบต. หนองตาดใหญ่</v>
      </c>
      <c r="C20" s="4" t="s">
        <v>9029</v>
      </c>
      <c r="D20" s="3" t="s">
        <v>9030</v>
      </c>
      <c r="E20" s="32">
        <v>84198.79</v>
      </c>
      <c r="F20" s="32">
        <v>0</v>
      </c>
      <c r="G20" s="32">
        <v>0</v>
      </c>
      <c r="H20" s="32">
        <v>84198.79</v>
      </c>
      <c r="I20" s="32">
        <v>0</v>
      </c>
      <c r="J20" s="32">
        <v>0</v>
      </c>
      <c r="K20" s="66" t="str">
        <f t="shared" si="15"/>
        <v xml:space="preserve"> </v>
      </c>
      <c r="L20" s="59" t="str">
        <f t="shared" si="3"/>
        <v xml:space="preserve"> </v>
      </c>
      <c r="M20" s="28"/>
      <c r="N20" s="68">
        <f t="shared" si="4"/>
        <v>0</v>
      </c>
      <c r="O20" s="68">
        <f t="shared" si="5"/>
        <v>0</v>
      </c>
      <c r="P20" s="32">
        <f t="shared" si="13"/>
        <v>0</v>
      </c>
      <c r="Q20" s="32">
        <f t="shared" si="14"/>
        <v>0</v>
      </c>
      <c r="R20" s="32">
        <f t="shared" si="2"/>
        <v>0</v>
      </c>
      <c r="S20" s="53">
        <f t="shared" si="6"/>
        <v>0</v>
      </c>
      <c r="T20" s="58"/>
      <c r="U20" s="90" t="e">
        <f t="shared" si="7"/>
        <v>#N/A</v>
      </c>
      <c r="V20" s="90" t="e">
        <f t="shared" si="8"/>
        <v>#N/A</v>
      </c>
      <c r="W20" s="65" t="str">
        <f t="shared" si="9"/>
        <v xml:space="preserve"> </v>
      </c>
      <c r="X20" s="59" t="str">
        <f t="shared" si="10"/>
        <v xml:space="preserve"> </v>
      </c>
    </row>
    <row r="21" spans="1:24" ht="24.75" thickTop="1" thickBot="1" x14ac:dyDescent="0.25">
      <c r="A21" s="22">
        <f t="shared" si="11"/>
        <v>6303105</v>
      </c>
      <c r="B21" s="23" t="str">
        <f t="shared" si="12"/>
        <v>อบต. หนองตาดใหญ่</v>
      </c>
      <c r="C21" s="4" t="s">
        <v>9031</v>
      </c>
      <c r="D21" s="3" t="s">
        <v>9032</v>
      </c>
      <c r="E21" s="32">
        <v>23705.19</v>
      </c>
      <c r="F21" s="32">
        <v>0</v>
      </c>
      <c r="G21" s="32">
        <v>0</v>
      </c>
      <c r="H21" s="32">
        <v>23705.19</v>
      </c>
      <c r="I21" s="32">
        <v>0</v>
      </c>
      <c r="J21" s="32">
        <v>0</v>
      </c>
      <c r="K21" s="66" t="str">
        <f t="shared" si="15"/>
        <v xml:space="preserve"> </v>
      </c>
      <c r="L21" s="59" t="str">
        <f t="shared" si="3"/>
        <v xml:space="preserve"> </v>
      </c>
      <c r="M21" s="28"/>
      <c r="N21" s="68">
        <f t="shared" si="4"/>
        <v>0</v>
      </c>
      <c r="O21" s="68">
        <f t="shared" si="5"/>
        <v>0</v>
      </c>
      <c r="P21" s="32">
        <f t="shared" si="13"/>
        <v>0</v>
      </c>
      <c r="Q21" s="32">
        <f t="shared" si="14"/>
        <v>0</v>
      </c>
      <c r="R21" s="32">
        <f t="shared" si="2"/>
        <v>0</v>
      </c>
      <c r="S21" s="53">
        <f t="shared" si="6"/>
        <v>0</v>
      </c>
      <c r="T21" s="58"/>
      <c r="U21" s="90" t="e">
        <f t="shared" si="7"/>
        <v>#N/A</v>
      </c>
      <c r="V21" s="90" t="e">
        <f t="shared" si="8"/>
        <v>#N/A</v>
      </c>
      <c r="W21" s="65" t="str">
        <f t="shared" si="9"/>
        <v xml:space="preserve"> </v>
      </c>
      <c r="X21" s="59" t="str">
        <f t="shared" si="10"/>
        <v xml:space="preserve"> </v>
      </c>
    </row>
    <row r="22" spans="1:24" ht="24.75" thickTop="1" thickBot="1" x14ac:dyDescent="0.25">
      <c r="A22" s="22">
        <f t="shared" si="11"/>
        <v>6303105</v>
      </c>
      <c r="B22" s="23" t="str">
        <f t="shared" si="12"/>
        <v>อบต. หนองตาดใหญ่</v>
      </c>
      <c r="C22" s="4" t="s">
        <v>9033</v>
      </c>
      <c r="D22" s="3" t="s">
        <v>9034</v>
      </c>
      <c r="E22" s="32">
        <v>25357</v>
      </c>
      <c r="F22" s="32">
        <v>0</v>
      </c>
      <c r="G22" s="32">
        <v>0</v>
      </c>
      <c r="H22" s="32">
        <v>0</v>
      </c>
      <c r="I22" s="32">
        <v>25357</v>
      </c>
      <c r="J22" s="32">
        <v>0</v>
      </c>
      <c r="K22" s="66" t="str">
        <f t="shared" si="15"/>
        <v xml:space="preserve"> </v>
      </c>
      <c r="L22" s="59" t="str">
        <f t="shared" si="3"/>
        <v xml:space="preserve"> </v>
      </c>
      <c r="M22" s="28"/>
      <c r="N22" s="68">
        <f t="shared" si="4"/>
        <v>25357</v>
      </c>
      <c r="O22" s="68">
        <f t="shared" si="5"/>
        <v>-25357</v>
      </c>
      <c r="P22" s="32">
        <f t="shared" si="13"/>
        <v>25357</v>
      </c>
      <c r="Q22" s="32">
        <f t="shared" si="14"/>
        <v>0</v>
      </c>
      <c r="R22" s="32">
        <f t="shared" si="2"/>
        <v>0</v>
      </c>
      <c r="S22" s="53">
        <f t="shared" si="6"/>
        <v>0</v>
      </c>
      <c r="T22" s="58"/>
      <c r="U22" s="90" t="e">
        <f t="shared" si="7"/>
        <v>#N/A</v>
      </c>
      <c r="V22" s="90" t="e">
        <f t="shared" si="8"/>
        <v>#N/A</v>
      </c>
      <c r="W22" s="65" t="str">
        <f t="shared" si="9"/>
        <v xml:space="preserve"> </v>
      </c>
      <c r="X22" s="59" t="str">
        <f t="shared" si="10"/>
        <v xml:space="preserve"> </v>
      </c>
    </row>
    <row r="23" spans="1:24" ht="24.75" thickTop="1" thickBot="1" x14ac:dyDescent="0.25">
      <c r="A23" s="22">
        <f t="shared" si="11"/>
        <v>6303105</v>
      </c>
      <c r="B23" s="23" t="str">
        <f t="shared" si="12"/>
        <v>อบต. หนองตาดใหญ่</v>
      </c>
      <c r="C23" s="4" t="s">
        <v>9035</v>
      </c>
      <c r="D23" s="3" t="s">
        <v>9036</v>
      </c>
      <c r="E23" s="32">
        <v>160000</v>
      </c>
      <c r="F23" s="32">
        <v>0</v>
      </c>
      <c r="G23" s="32">
        <v>0</v>
      </c>
      <c r="H23" s="32">
        <v>0</v>
      </c>
      <c r="I23" s="32">
        <v>160000</v>
      </c>
      <c r="J23" s="32">
        <v>0</v>
      </c>
      <c r="K23" s="66" t="str">
        <f t="shared" si="15"/>
        <v xml:space="preserve"> </v>
      </c>
      <c r="L23" s="59" t="str">
        <f t="shared" si="3"/>
        <v xml:space="preserve"> </v>
      </c>
      <c r="M23" s="28"/>
      <c r="N23" s="68">
        <f t="shared" si="4"/>
        <v>160000</v>
      </c>
      <c r="O23" s="68">
        <f t="shared" si="5"/>
        <v>-160000</v>
      </c>
      <c r="P23" s="32">
        <f t="shared" si="13"/>
        <v>160000</v>
      </c>
      <c r="Q23" s="32">
        <f t="shared" si="14"/>
        <v>0</v>
      </c>
      <c r="R23" s="32">
        <f t="shared" si="2"/>
        <v>0</v>
      </c>
      <c r="S23" s="53">
        <f t="shared" si="6"/>
        <v>0</v>
      </c>
      <c r="T23" s="58"/>
      <c r="U23" s="90" t="e">
        <f t="shared" si="7"/>
        <v>#N/A</v>
      </c>
      <c r="V23" s="90" t="e">
        <f t="shared" si="8"/>
        <v>#N/A</v>
      </c>
      <c r="W23" s="65" t="str">
        <f t="shared" si="9"/>
        <v xml:space="preserve"> </v>
      </c>
      <c r="X23" s="59" t="str">
        <f t="shared" si="10"/>
        <v xml:space="preserve"> </v>
      </c>
    </row>
    <row r="24" spans="1:24" ht="24.75" thickTop="1" thickBot="1" x14ac:dyDescent="0.25">
      <c r="A24" s="22">
        <f t="shared" si="11"/>
        <v>6303105</v>
      </c>
      <c r="B24" s="23" t="str">
        <f t="shared" si="12"/>
        <v>อบต. หนองตาดใหญ่</v>
      </c>
      <c r="C24" s="4" t="s">
        <v>9037</v>
      </c>
      <c r="D24" s="3" t="s">
        <v>9038</v>
      </c>
      <c r="E24" s="32">
        <v>407500</v>
      </c>
      <c r="F24" s="32">
        <v>0</v>
      </c>
      <c r="G24" s="32">
        <v>0</v>
      </c>
      <c r="H24" s="32">
        <v>0</v>
      </c>
      <c r="I24" s="32">
        <v>407500</v>
      </c>
      <c r="J24" s="32">
        <v>0</v>
      </c>
      <c r="K24" s="66" t="str">
        <f t="shared" si="15"/>
        <v xml:space="preserve"> </v>
      </c>
      <c r="L24" s="59" t="str">
        <f t="shared" si="3"/>
        <v xml:space="preserve"> </v>
      </c>
      <c r="M24" s="28"/>
      <c r="N24" s="68">
        <f t="shared" si="4"/>
        <v>407500</v>
      </c>
      <c r="O24" s="68">
        <f t="shared" si="5"/>
        <v>-407500</v>
      </c>
      <c r="P24" s="32">
        <f t="shared" si="13"/>
        <v>407500</v>
      </c>
      <c r="Q24" s="32">
        <f t="shared" si="14"/>
        <v>0</v>
      </c>
      <c r="R24" s="32">
        <f t="shared" si="2"/>
        <v>0</v>
      </c>
      <c r="S24" s="53">
        <f t="shared" si="6"/>
        <v>0</v>
      </c>
      <c r="T24" s="58"/>
      <c r="U24" s="90" t="e">
        <f t="shared" si="7"/>
        <v>#N/A</v>
      </c>
      <c r="V24" s="90" t="e">
        <f t="shared" si="8"/>
        <v>#N/A</v>
      </c>
      <c r="W24" s="65" t="str">
        <f t="shared" si="9"/>
        <v xml:space="preserve"> </v>
      </c>
      <c r="X24" s="59" t="str">
        <f t="shared" si="10"/>
        <v xml:space="preserve"> </v>
      </c>
    </row>
    <row r="25" spans="1:24" ht="24.75" thickTop="1" thickBot="1" x14ac:dyDescent="0.25">
      <c r="A25" s="22">
        <f t="shared" si="11"/>
        <v>6303105</v>
      </c>
      <c r="B25" s="23" t="str">
        <f t="shared" si="12"/>
        <v>อบต. หนองตาดใหญ่</v>
      </c>
      <c r="C25" s="4" t="s">
        <v>9039</v>
      </c>
      <c r="D25" s="3" t="s">
        <v>9040</v>
      </c>
      <c r="E25" s="32">
        <v>0</v>
      </c>
      <c r="F25" s="32">
        <v>329063.87</v>
      </c>
      <c r="G25" s="32">
        <v>0</v>
      </c>
      <c r="H25" s="32">
        <v>0</v>
      </c>
      <c r="I25" s="32">
        <v>0</v>
      </c>
      <c r="J25" s="32">
        <v>329063.87</v>
      </c>
      <c r="K25" s="66" t="str">
        <f t="shared" si="15"/>
        <v xml:space="preserve"> </v>
      </c>
      <c r="L25" s="59" t="str">
        <f t="shared" si="3"/>
        <v xml:space="preserve"> </v>
      </c>
      <c r="M25" s="28"/>
      <c r="N25" s="68">
        <f t="shared" si="4"/>
        <v>-329063.87</v>
      </c>
      <c r="O25" s="68">
        <f t="shared" si="5"/>
        <v>329063.87</v>
      </c>
      <c r="P25" s="32">
        <f t="shared" si="13"/>
        <v>0</v>
      </c>
      <c r="Q25" s="32">
        <f t="shared" si="14"/>
        <v>329063.87</v>
      </c>
      <c r="R25" s="32">
        <f t="shared" si="2"/>
        <v>0</v>
      </c>
      <c r="S25" s="53">
        <f t="shared" si="6"/>
        <v>0</v>
      </c>
      <c r="T25" s="58"/>
      <c r="U25" s="90" t="e">
        <f t="shared" si="7"/>
        <v>#N/A</v>
      </c>
      <c r="V25" s="90" t="e">
        <f t="shared" si="8"/>
        <v>#N/A</v>
      </c>
      <c r="W25" s="65" t="str">
        <f t="shared" si="9"/>
        <v xml:space="preserve"> </v>
      </c>
      <c r="X25" s="59" t="str">
        <f t="shared" si="10"/>
        <v xml:space="preserve"> </v>
      </c>
    </row>
    <row r="26" spans="1:24" ht="24.75" thickTop="1" thickBot="1" x14ac:dyDescent="0.25">
      <c r="A26" s="22">
        <f t="shared" si="11"/>
        <v>6303105</v>
      </c>
      <c r="B26" s="23" t="str">
        <f t="shared" si="12"/>
        <v>อบต. หนองตาดใหญ่</v>
      </c>
      <c r="C26" s="4" t="s">
        <v>9041</v>
      </c>
      <c r="D26" s="3" t="s">
        <v>9042</v>
      </c>
      <c r="E26" s="32">
        <v>2400800</v>
      </c>
      <c r="F26" s="32">
        <v>0</v>
      </c>
      <c r="G26" s="32">
        <v>0</v>
      </c>
      <c r="H26" s="32">
        <v>0</v>
      </c>
      <c r="I26" s="32">
        <v>2400800</v>
      </c>
      <c r="J26" s="32">
        <v>0</v>
      </c>
      <c r="K26" s="66" t="str">
        <f t="shared" si="15"/>
        <v xml:space="preserve"> </v>
      </c>
      <c r="L26" s="59" t="str">
        <f t="shared" si="3"/>
        <v xml:space="preserve"> </v>
      </c>
      <c r="M26" s="28"/>
      <c r="N26" s="68">
        <f t="shared" si="4"/>
        <v>2400800</v>
      </c>
      <c r="O26" s="68">
        <f t="shared" si="5"/>
        <v>-2400800</v>
      </c>
      <c r="P26" s="32">
        <f t="shared" si="13"/>
        <v>2400800</v>
      </c>
      <c r="Q26" s="32">
        <f t="shared" si="14"/>
        <v>0</v>
      </c>
      <c r="R26" s="32">
        <f t="shared" si="2"/>
        <v>0</v>
      </c>
      <c r="S26" s="53">
        <f t="shared" si="6"/>
        <v>0</v>
      </c>
      <c r="T26" s="58"/>
      <c r="U26" s="90" t="e">
        <f t="shared" si="7"/>
        <v>#N/A</v>
      </c>
      <c r="V26" s="90" t="e">
        <f t="shared" si="8"/>
        <v>#N/A</v>
      </c>
      <c r="W26" s="65" t="str">
        <f t="shared" si="9"/>
        <v xml:space="preserve"> </v>
      </c>
      <c r="X26" s="59" t="str">
        <f t="shared" si="10"/>
        <v xml:space="preserve"> </v>
      </c>
    </row>
    <row r="27" spans="1:24" ht="24.75" thickTop="1" thickBot="1" x14ac:dyDescent="0.25">
      <c r="A27" s="22">
        <f t="shared" si="11"/>
        <v>6303105</v>
      </c>
      <c r="B27" s="23" t="str">
        <f t="shared" si="12"/>
        <v>อบต. หนองตาดใหญ่</v>
      </c>
      <c r="C27" s="4" t="s">
        <v>9043</v>
      </c>
      <c r="D27" s="3" t="s">
        <v>9044</v>
      </c>
      <c r="E27" s="32">
        <v>0</v>
      </c>
      <c r="F27" s="32">
        <v>1179851.94</v>
      </c>
      <c r="G27" s="32">
        <v>0</v>
      </c>
      <c r="H27" s="32">
        <v>0</v>
      </c>
      <c r="I27" s="32">
        <v>0</v>
      </c>
      <c r="J27" s="32">
        <v>1179851.94</v>
      </c>
      <c r="K27" s="66" t="str">
        <f t="shared" si="15"/>
        <v xml:space="preserve"> </v>
      </c>
      <c r="L27" s="59" t="str">
        <f t="shared" si="3"/>
        <v xml:space="preserve"> </v>
      </c>
      <c r="M27" s="28"/>
      <c r="N27" s="68">
        <f t="shared" si="4"/>
        <v>-1179851.94</v>
      </c>
      <c r="O27" s="68">
        <f t="shared" si="5"/>
        <v>1179851.94</v>
      </c>
      <c r="P27" s="32">
        <f t="shared" si="13"/>
        <v>0</v>
      </c>
      <c r="Q27" s="32">
        <f t="shared" si="14"/>
        <v>1179851.94</v>
      </c>
      <c r="R27" s="32">
        <f t="shared" si="2"/>
        <v>0</v>
      </c>
      <c r="S27" s="53">
        <f t="shared" si="6"/>
        <v>0</v>
      </c>
      <c r="T27" s="58"/>
      <c r="U27" s="90" t="e">
        <f t="shared" si="7"/>
        <v>#N/A</v>
      </c>
      <c r="V27" s="90" t="e">
        <f t="shared" si="8"/>
        <v>#N/A</v>
      </c>
      <c r="W27" s="65" t="str">
        <f t="shared" si="9"/>
        <v xml:space="preserve"> </v>
      </c>
      <c r="X27" s="59" t="str">
        <f t="shared" si="10"/>
        <v xml:space="preserve"> </v>
      </c>
    </row>
    <row r="28" spans="1:24" ht="24.75" thickTop="1" thickBot="1" x14ac:dyDescent="0.25">
      <c r="A28" s="22">
        <f t="shared" si="11"/>
        <v>6303105</v>
      </c>
      <c r="B28" s="23" t="str">
        <f t="shared" si="12"/>
        <v>อบต. หนองตาดใหญ่</v>
      </c>
      <c r="C28" s="4" t="s">
        <v>9045</v>
      </c>
      <c r="D28" s="3" t="s">
        <v>9046</v>
      </c>
      <c r="E28" s="32">
        <v>476800</v>
      </c>
      <c r="F28" s="32">
        <v>0</v>
      </c>
      <c r="G28" s="32">
        <v>0</v>
      </c>
      <c r="H28" s="32">
        <v>0</v>
      </c>
      <c r="I28" s="32">
        <v>476800</v>
      </c>
      <c r="J28" s="32">
        <v>0</v>
      </c>
      <c r="K28" s="66" t="str">
        <f t="shared" si="15"/>
        <v xml:space="preserve"> </v>
      </c>
      <c r="L28" s="59" t="str">
        <f t="shared" si="3"/>
        <v xml:space="preserve"> </v>
      </c>
      <c r="M28" s="28"/>
      <c r="N28" s="68">
        <f t="shared" si="4"/>
        <v>476800</v>
      </c>
      <c r="O28" s="68">
        <f t="shared" si="5"/>
        <v>-476800</v>
      </c>
      <c r="P28" s="32">
        <f t="shared" si="13"/>
        <v>476800</v>
      </c>
      <c r="Q28" s="32">
        <f t="shared" si="14"/>
        <v>0</v>
      </c>
      <c r="R28" s="32">
        <f t="shared" si="2"/>
        <v>0</v>
      </c>
      <c r="S28" s="53">
        <f t="shared" si="6"/>
        <v>0</v>
      </c>
      <c r="T28" s="58"/>
      <c r="U28" s="90" t="e">
        <f t="shared" si="7"/>
        <v>#N/A</v>
      </c>
      <c r="V28" s="90" t="e">
        <f t="shared" si="8"/>
        <v>#N/A</v>
      </c>
      <c r="W28" s="65" t="str">
        <f t="shared" si="9"/>
        <v xml:space="preserve"> </v>
      </c>
      <c r="X28" s="59" t="str">
        <f t="shared" si="10"/>
        <v xml:space="preserve"> </v>
      </c>
    </row>
    <row r="29" spans="1:24" ht="24.75" thickTop="1" thickBot="1" x14ac:dyDescent="0.25">
      <c r="A29" s="22">
        <f t="shared" si="11"/>
        <v>6303105</v>
      </c>
      <c r="B29" s="23" t="str">
        <f t="shared" si="12"/>
        <v>อบต. หนองตาดใหญ่</v>
      </c>
      <c r="C29" s="4" t="s">
        <v>9047</v>
      </c>
      <c r="D29" s="3" t="s">
        <v>9048</v>
      </c>
      <c r="E29" s="32">
        <v>0</v>
      </c>
      <c r="F29" s="32">
        <v>353473.38</v>
      </c>
      <c r="G29" s="32">
        <v>0</v>
      </c>
      <c r="H29" s="32">
        <v>0</v>
      </c>
      <c r="I29" s="32">
        <v>0</v>
      </c>
      <c r="J29" s="32">
        <v>353473.38</v>
      </c>
      <c r="K29" s="66" t="str">
        <f t="shared" si="15"/>
        <v xml:space="preserve"> </v>
      </c>
      <c r="L29" s="59" t="str">
        <f t="shared" si="3"/>
        <v xml:space="preserve"> </v>
      </c>
      <c r="M29" s="28"/>
      <c r="N29" s="68">
        <f t="shared" si="4"/>
        <v>-353473.38</v>
      </c>
      <c r="O29" s="68">
        <f t="shared" si="5"/>
        <v>353473.38</v>
      </c>
      <c r="P29" s="32">
        <f t="shared" si="13"/>
        <v>0</v>
      </c>
      <c r="Q29" s="32">
        <f t="shared" si="14"/>
        <v>353473.38</v>
      </c>
      <c r="R29" s="32">
        <f t="shared" si="2"/>
        <v>0</v>
      </c>
      <c r="S29" s="53">
        <f t="shared" si="6"/>
        <v>0</v>
      </c>
      <c r="T29" s="58"/>
      <c r="U29" s="90" t="e">
        <f t="shared" si="7"/>
        <v>#N/A</v>
      </c>
      <c r="V29" s="90" t="e">
        <f t="shared" si="8"/>
        <v>#N/A</v>
      </c>
      <c r="W29" s="65" t="str">
        <f t="shared" si="9"/>
        <v xml:space="preserve"> </v>
      </c>
      <c r="X29" s="59" t="str">
        <f t="shared" si="10"/>
        <v xml:space="preserve"> </v>
      </c>
    </row>
    <row r="30" spans="1:24" ht="24.75" thickTop="1" thickBot="1" x14ac:dyDescent="0.25">
      <c r="A30" s="22">
        <f t="shared" si="11"/>
        <v>6303105</v>
      </c>
      <c r="B30" s="23" t="str">
        <f t="shared" si="12"/>
        <v>อบต. หนองตาดใหญ่</v>
      </c>
      <c r="C30" s="4" t="s">
        <v>9049</v>
      </c>
      <c r="D30" s="3" t="s">
        <v>9050</v>
      </c>
      <c r="E30" s="32">
        <v>654321</v>
      </c>
      <c r="F30" s="32">
        <v>0</v>
      </c>
      <c r="G30" s="32">
        <v>0</v>
      </c>
      <c r="H30" s="32">
        <v>0</v>
      </c>
      <c r="I30" s="32">
        <v>654321</v>
      </c>
      <c r="J30" s="32">
        <v>0</v>
      </c>
      <c r="K30" s="66" t="str">
        <f t="shared" si="15"/>
        <v xml:space="preserve"> </v>
      </c>
      <c r="L30" s="59" t="str">
        <f t="shared" si="3"/>
        <v xml:space="preserve"> </v>
      </c>
      <c r="M30" s="28"/>
      <c r="N30" s="68">
        <f t="shared" si="4"/>
        <v>654321</v>
      </c>
      <c r="O30" s="68">
        <f t="shared" si="5"/>
        <v>-654321</v>
      </c>
      <c r="P30" s="32">
        <f t="shared" si="13"/>
        <v>654321</v>
      </c>
      <c r="Q30" s="32">
        <f t="shared" si="14"/>
        <v>0</v>
      </c>
      <c r="R30" s="32">
        <f t="shared" si="2"/>
        <v>0</v>
      </c>
      <c r="S30" s="53">
        <f t="shared" si="6"/>
        <v>0</v>
      </c>
      <c r="T30" s="58"/>
      <c r="U30" s="90" t="e">
        <f t="shared" si="7"/>
        <v>#N/A</v>
      </c>
      <c r="V30" s="90" t="e">
        <f t="shared" si="8"/>
        <v>#N/A</v>
      </c>
      <c r="W30" s="65" t="str">
        <f t="shared" si="9"/>
        <v xml:space="preserve"> </v>
      </c>
      <c r="X30" s="59" t="str">
        <f t="shared" si="10"/>
        <v xml:space="preserve"> </v>
      </c>
    </row>
    <row r="31" spans="1:24" ht="24.75" thickTop="1" thickBot="1" x14ac:dyDescent="0.25">
      <c r="A31" s="22">
        <f t="shared" si="11"/>
        <v>6303105</v>
      </c>
      <c r="B31" s="23" t="str">
        <f t="shared" si="12"/>
        <v>อบต. หนองตาดใหญ่</v>
      </c>
      <c r="C31" s="4" t="s">
        <v>9051</v>
      </c>
      <c r="D31" s="3" t="s">
        <v>9052</v>
      </c>
      <c r="E31" s="32">
        <v>0</v>
      </c>
      <c r="F31" s="32">
        <v>343473.71</v>
      </c>
      <c r="G31" s="32">
        <v>0</v>
      </c>
      <c r="H31" s="32">
        <v>0</v>
      </c>
      <c r="I31" s="32">
        <v>0</v>
      </c>
      <c r="J31" s="32">
        <v>343473.71</v>
      </c>
      <c r="K31" s="66" t="str">
        <f t="shared" si="15"/>
        <v xml:space="preserve"> </v>
      </c>
      <c r="L31" s="59" t="str">
        <f t="shared" si="3"/>
        <v xml:space="preserve"> </v>
      </c>
      <c r="M31" s="28"/>
      <c r="N31" s="68">
        <f t="shared" si="4"/>
        <v>-343473.71</v>
      </c>
      <c r="O31" s="68">
        <f t="shared" si="5"/>
        <v>343473.71</v>
      </c>
      <c r="P31" s="32">
        <f t="shared" si="13"/>
        <v>0</v>
      </c>
      <c r="Q31" s="32">
        <f t="shared" si="14"/>
        <v>343473.71</v>
      </c>
      <c r="R31" s="32">
        <f t="shared" si="2"/>
        <v>0</v>
      </c>
      <c r="S31" s="53">
        <f t="shared" si="6"/>
        <v>0</v>
      </c>
      <c r="T31" s="58"/>
      <c r="U31" s="90" t="e">
        <f t="shared" si="7"/>
        <v>#N/A</v>
      </c>
      <c r="V31" s="90" t="e">
        <f t="shared" si="8"/>
        <v>#N/A</v>
      </c>
      <c r="W31" s="65" t="str">
        <f t="shared" si="9"/>
        <v xml:space="preserve"> </v>
      </c>
      <c r="X31" s="59" t="str">
        <f t="shared" si="10"/>
        <v xml:space="preserve"> </v>
      </c>
    </row>
    <row r="32" spans="1:24" ht="24.75" thickTop="1" thickBot="1" x14ac:dyDescent="0.25">
      <c r="A32" s="22">
        <f t="shared" si="11"/>
        <v>6303105</v>
      </c>
      <c r="B32" s="23" t="str">
        <f t="shared" si="12"/>
        <v>อบต. หนองตาดใหญ่</v>
      </c>
      <c r="C32" s="4" t="s">
        <v>9053</v>
      </c>
      <c r="D32" s="3" t="s">
        <v>9054</v>
      </c>
      <c r="E32" s="32">
        <v>562300</v>
      </c>
      <c r="F32" s="32">
        <v>0</v>
      </c>
      <c r="G32" s="32">
        <v>0</v>
      </c>
      <c r="H32" s="32">
        <v>0</v>
      </c>
      <c r="I32" s="32">
        <v>562300</v>
      </c>
      <c r="J32" s="32">
        <v>0</v>
      </c>
      <c r="K32" s="66" t="str">
        <f t="shared" si="15"/>
        <v xml:space="preserve"> </v>
      </c>
      <c r="L32" s="59" t="str">
        <f t="shared" si="3"/>
        <v xml:space="preserve"> </v>
      </c>
      <c r="M32" s="28"/>
      <c r="N32" s="68">
        <f t="shared" si="4"/>
        <v>562300</v>
      </c>
      <c r="O32" s="68">
        <f t="shared" si="5"/>
        <v>-562300</v>
      </c>
      <c r="P32" s="32">
        <f t="shared" si="13"/>
        <v>562300</v>
      </c>
      <c r="Q32" s="32">
        <f t="shared" si="14"/>
        <v>0</v>
      </c>
      <c r="R32" s="32">
        <f t="shared" si="2"/>
        <v>0</v>
      </c>
      <c r="S32" s="53">
        <f t="shared" si="6"/>
        <v>0</v>
      </c>
      <c r="T32" s="58"/>
      <c r="U32" s="90" t="e">
        <f t="shared" si="7"/>
        <v>#N/A</v>
      </c>
      <c r="V32" s="90" t="e">
        <f t="shared" si="8"/>
        <v>#N/A</v>
      </c>
      <c r="W32" s="65" t="str">
        <f t="shared" si="9"/>
        <v xml:space="preserve"> </v>
      </c>
      <c r="X32" s="59" t="str">
        <f t="shared" si="10"/>
        <v xml:space="preserve"> </v>
      </c>
    </row>
    <row r="33" spans="1:24" ht="24.75" thickTop="1" thickBot="1" x14ac:dyDescent="0.25">
      <c r="A33" s="22">
        <f t="shared" si="11"/>
        <v>6303105</v>
      </c>
      <c r="B33" s="23" t="str">
        <f t="shared" si="12"/>
        <v>อบต. หนองตาดใหญ่</v>
      </c>
      <c r="C33" s="4" t="s">
        <v>9055</v>
      </c>
      <c r="D33" s="3" t="s">
        <v>9056</v>
      </c>
      <c r="E33" s="32">
        <v>0</v>
      </c>
      <c r="F33" s="32">
        <v>532779</v>
      </c>
      <c r="G33" s="32">
        <v>0</v>
      </c>
      <c r="H33" s="32">
        <v>0</v>
      </c>
      <c r="I33" s="32">
        <v>0</v>
      </c>
      <c r="J33" s="32">
        <v>532779</v>
      </c>
      <c r="K33" s="66" t="str">
        <f t="shared" si="15"/>
        <v xml:space="preserve"> </v>
      </c>
      <c r="L33" s="59" t="str">
        <f t="shared" si="3"/>
        <v xml:space="preserve"> </v>
      </c>
      <c r="M33" s="28"/>
      <c r="N33" s="68">
        <f t="shared" si="4"/>
        <v>-532779</v>
      </c>
      <c r="O33" s="68">
        <f t="shared" si="5"/>
        <v>532779</v>
      </c>
      <c r="P33" s="32">
        <f t="shared" si="13"/>
        <v>0</v>
      </c>
      <c r="Q33" s="32">
        <f t="shared" si="14"/>
        <v>532779</v>
      </c>
      <c r="R33" s="32">
        <f t="shared" si="2"/>
        <v>0</v>
      </c>
      <c r="S33" s="53">
        <f t="shared" si="6"/>
        <v>0</v>
      </c>
      <c r="T33" s="58"/>
      <c r="U33" s="90" t="e">
        <f t="shared" si="7"/>
        <v>#N/A</v>
      </c>
      <c r="V33" s="90" t="e">
        <f t="shared" si="8"/>
        <v>#N/A</v>
      </c>
      <c r="W33" s="65" t="str">
        <f t="shared" si="9"/>
        <v xml:space="preserve"> </v>
      </c>
      <c r="X33" s="59" t="str">
        <f t="shared" si="10"/>
        <v xml:space="preserve"> </v>
      </c>
    </row>
    <row r="34" spans="1:24" ht="24.75" thickTop="1" thickBot="1" x14ac:dyDescent="0.25">
      <c r="A34" s="22">
        <f t="shared" si="11"/>
        <v>6303105</v>
      </c>
      <c r="B34" s="23" t="str">
        <f t="shared" si="12"/>
        <v>อบต. หนองตาดใหญ่</v>
      </c>
      <c r="C34" s="4" t="s">
        <v>9057</v>
      </c>
      <c r="D34" s="3" t="s">
        <v>9058</v>
      </c>
      <c r="E34" s="32">
        <v>51600</v>
      </c>
      <c r="F34" s="32">
        <v>0</v>
      </c>
      <c r="G34" s="32">
        <v>0</v>
      </c>
      <c r="H34" s="32">
        <v>0</v>
      </c>
      <c r="I34" s="32">
        <v>51600</v>
      </c>
      <c r="J34" s="32">
        <v>0</v>
      </c>
      <c r="K34" s="66" t="str">
        <f t="shared" si="15"/>
        <v xml:space="preserve"> </v>
      </c>
      <c r="L34" s="59" t="str">
        <f t="shared" si="3"/>
        <v xml:space="preserve"> </v>
      </c>
      <c r="M34" s="28"/>
      <c r="N34" s="68">
        <f t="shared" si="4"/>
        <v>51600</v>
      </c>
      <c r="O34" s="68">
        <f t="shared" si="5"/>
        <v>-51600</v>
      </c>
      <c r="P34" s="32">
        <f t="shared" si="13"/>
        <v>51600</v>
      </c>
      <c r="Q34" s="32">
        <f t="shared" si="14"/>
        <v>0</v>
      </c>
      <c r="R34" s="32">
        <f t="shared" si="2"/>
        <v>0</v>
      </c>
      <c r="S34" s="53">
        <f t="shared" si="6"/>
        <v>0</v>
      </c>
      <c r="T34" s="58"/>
      <c r="U34" s="90" t="e">
        <f t="shared" si="7"/>
        <v>#N/A</v>
      </c>
      <c r="V34" s="90" t="e">
        <f t="shared" si="8"/>
        <v>#N/A</v>
      </c>
      <c r="W34" s="65" t="str">
        <f t="shared" si="9"/>
        <v xml:space="preserve"> </v>
      </c>
      <c r="X34" s="59" t="str">
        <f t="shared" si="10"/>
        <v xml:space="preserve"> </v>
      </c>
    </row>
    <row r="35" spans="1:24" ht="24.75" thickTop="1" thickBot="1" x14ac:dyDescent="0.25">
      <c r="A35" s="22">
        <f t="shared" si="11"/>
        <v>6303105</v>
      </c>
      <c r="B35" s="23" t="str">
        <f t="shared" si="12"/>
        <v>อบต. หนองตาดใหญ่</v>
      </c>
      <c r="C35" s="4" t="s">
        <v>9059</v>
      </c>
      <c r="D35" s="3" t="s">
        <v>9060</v>
      </c>
      <c r="E35" s="32">
        <v>0</v>
      </c>
      <c r="F35" s="32">
        <v>35346.660000000003</v>
      </c>
      <c r="G35" s="32">
        <v>0</v>
      </c>
      <c r="H35" s="32">
        <v>0</v>
      </c>
      <c r="I35" s="32">
        <v>0</v>
      </c>
      <c r="J35" s="32">
        <v>35346.660000000003</v>
      </c>
      <c r="K35" s="66" t="str">
        <f t="shared" si="15"/>
        <v xml:space="preserve"> </v>
      </c>
      <c r="L35" s="59" t="str">
        <f t="shared" si="3"/>
        <v xml:space="preserve"> </v>
      </c>
      <c r="M35" s="28"/>
      <c r="N35" s="68">
        <f t="shared" si="4"/>
        <v>-35346.660000000003</v>
      </c>
      <c r="O35" s="68">
        <f t="shared" si="5"/>
        <v>35346.660000000003</v>
      </c>
      <c r="P35" s="32">
        <f t="shared" si="13"/>
        <v>0</v>
      </c>
      <c r="Q35" s="32">
        <f t="shared" si="14"/>
        <v>35346.660000000003</v>
      </c>
      <c r="R35" s="32">
        <f t="shared" si="2"/>
        <v>0</v>
      </c>
      <c r="S35" s="53">
        <f t="shared" si="6"/>
        <v>0</v>
      </c>
      <c r="T35" s="58"/>
      <c r="U35" s="90" t="e">
        <f t="shared" si="7"/>
        <v>#N/A</v>
      </c>
      <c r="V35" s="90" t="e">
        <f t="shared" si="8"/>
        <v>#N/A</v>
      </c>
      <c r="W35" s="65" t="str">
        <f t="shared" si="9"/>
        <v xml:space="preserve"> </v>
      </c>
      <c r="X35" s="59" t="str">
        <f t="shared" si="10"/>
        <v xml:space="preserve"> </v>
      </c>
    </row>
    <row r="36" spans="1:24" ht="24.75" thickTop="1" thickBot="1" x14ac:dyDescent="0.25">
      <c r="A36" s="22">
        <f t="shared" si="11"/>
        <v>6303105</v>
      </c>
      <c r="B36" s="23" t="str">
        <f t="shared" si="12"/>
        <v>อบต. หนองตาดใหญ่</v>
      </c>
      <c r="C36" s="4" t="s">
        <v>9061</v>
      </c>
      <c r="D36" s="3" t="s">
        <v>9062</v>
      </c>
      <c r="E36" s="32">
        <v>116000</v>
      </c>
      <c r="F36" s="32">
        <v>0</v>
      </c>
      <c r="G36" s="32">
        <v>0</v>
      </c>
      <c r="H36" s="32">
        <v>0</v>
      </c>
      <c r="I36" s="32">
        <v>116000</v>
      </c>
      <c r="J36" s="32">
        <v>0</v>
      </c>
      <c r="K36" s="66" t="str">
        <f t="shared" si="15"/>
        <v xml:space="preserve"> </v>
      </c>
      <c r="L36" s="59" t="str">
        <f t="shared" si="3"/>
        <v xml:space="preserve"> </v>
      </c>
      <c r="M36" s="28"/>
      <c r="N36" s="68">
        <f t="shared" si="4"/>
        <v>116000</v>
      </c>
      <c r="O36" s="68">
        <f t="shared" si="5"/>
        <v>-116000</v>
      </c>
      <c r="P36" s="32">
        <f t="shared" si="13"/>
        <v>116000</v>
      </c>
      <c r="Q36" s="32">
        <f t="shared" si="14"/>
        <v>0</v>
      </c>
      <c r="R36" s="32">
        <f t="shared" si="2"/>
        <v>0</v>
      </c>
      <c r="S36" s="53">
        <f t="shared" si="6"/>
        <v>0</v>
      </c>
      <c r="T36" s="58"/>
      <c r="U36" s="90" t="e">
        <f t="shared" si="7"/>
        <v>#N/A</v>
      </c>
      <c r="V36" s="90" t="e">
        <f t="shared" si="8"/>
        <v>#N/A</v>
      </c>
      <c r="W36" s="65" t="str">
        <f t="shared" si="9"/>
        <v xml:space="preserve"> </v>
      </c>
      <c r="X36" s="59" t="str">
        <f t="shared" si="10"/>
        <v xml:space="preserve"> </v>
      </c>
    </row>
    <row r="37" spans="1:24" ht="24.75" thickTop="1" thickBot="1" x14ac:dyDescent="0.25">
      <c r="A37" s="22">
        <f t="shared" si="11"/>
        <v>6303105</v>
      </c>
      <c r="B37" s="23" t="str">
        <f t="shared" si="12"/>
        <v>อบต. หนองตาดใหญ่</v>
      </c>
      <c r="C37" s="4" t="s">
        <v>9063</v>
      </c>
      <c r="D37" s="3" t="s">
        <v>9064</v>
      </c>
      <c r="E37" s="32">
        <v>0</v>
      </c>
      <c r="F37" s="32">
        <v>115998</v>
      </c>
      <c r="G37" s="32">
        <v>0</v>
      </c>
      <c r="H37" s="32">
        <v>0</v>
      </c>
      <c r="I37" s="32">
        <v>0</v>
      </c>
      <c r="J37" s="32">
        <v>115998</v>
      </c>
      <c r="K37" s="66" t="str">
        <f t="shared" si="15"/>
        <v xml:space="preserve"> </v>
      </c>
      <c r="L37" s="59" t="str">
        <f t="shared" si="3"/>
        <v xml:space="preserve"> </v>
      </c>
      <c r="M37" s="28"/>
      <c r="N37" s="68">
        <f t="shared" si="4"/>
        <v>-115998</v>
      </c>
      <c r="O37" s="68">
        <f t="shared" si="5"/>
        <v>115998</v>
      </c>
      <c r="P37" s="32">
        <f t="shared" si="13"/>
        <v>0</v>
      </c>
      <c r="Q37" s="32">
        <f t="shared" si="14"/>
        <v>115998</v>
      </c>
      <c r="R37" s="32">
        <f t="shared" si="2"/>
        <v>0</v>
      </c>
      <c r="S37" s="53">
        <f t="shared" si="6"/>
        <v>0</v>
      </c>
      <c r="T37" s="58"/>
      <c r="U37" s="90" t="e">
        <f t="shared" si="7"/>
        <v>#N/A</v>
      </c>
      <c r="V37" s="90" t="e">
        <f t="shared" si="8"/>
        <v>#N/A</v>
      </c>
      <c r="W37" s="65" t="str">
        <f t="shared" si="9"/>
        <v xml:space="preserve"> </v>
      </c>
      <c r="X37" s="59" t="str">
        <f t="shared" si="10"/>
        <v xml:space="preserve"> </v>
      </c>
    </row>
    <row r="38" spans="1:24" ht="24.75" thickTop="1" thickBot="1" x14ac:dyDescent="0.25">
      <c r="A38" s="22">
        <f t="shared" si="11"/>
        <v>6303105</v>
      </c>
      <c r="B38" s="23" t="str">
        <f t="shared" si="12"/>
        <v>อบต. หนองตาดใหญ่</v>
      </c>
      <c r="C38" s="4" t="s">
        <v>9065</v>
      </c>
      <c r="D38" s="3" t="s">
        <v>9066</v>
      </c>
      <c r="E38" s="32">
        <v>30000</v>
      </c>
      <c r="F38" s="32">
        <v>0</v>
      </c>
      <c r="G38" s="32">
        <v>0</v>
      </c>
      <c r="H38" s="32">
        <v>0</v>
      </c>
      <c r="I38" s="32">
        <v>30000</v>
      </c>
      <c r="J38" s="32">
        <v>0</v>
      </c>
      <c r="K38" s="66" t="str">
        <f t="shared" si="15"/>
        <v xml:space="preserve"> </v>
      </c>
      <c r="L38" s="59" t="str">
        <f t="shared" si="3"/>
        <v xml:space="preserve"> </v>
      </c>
      <c r="M38" s="28"/>
      <c r="N38" s="68">
        <f t="shared" si="4"/>
        <v>30000</v>
      </c>
      <c r="O38" s="68">
        <f t="shared" si="5"/>
        <v>-30000</v>
      </c>
      <c r="P38" s="32">
        <f t="shared" si="13"/>
        <v>30000</v>
      </c>
      <c r="Q38" s="32">
        <f t="shared" si="14"/>
        <v>0</v>
      </c>
      <c r="R38" s="32">
        <f t="shared" si="2"/>
        <v>0</v>
      </c>
      <c r="S38" s="53">
        <f t="shared" si="6"/>
        <v>0</v>
      </c>
      <c r="T38" s="58"/>
      <c r="U38" s="90" t="e">
        <f t="shared" si="7"/>
        <v>#N/A</v>
      </c>
      <c r="V38" s="90" t="e">
        <f t="shared" si="8"/>
        <v>#N/A</v>
      </c>
      <c r="W38" s="65" t="str">
        <f t="shared" si="9"/>
        <v xml:space="preserve"> </v>
      </c>
      <c r="X38" s="59" t="str">
        <f t="shared" si="10"/>
        <v xml:space="preserve"> </v>
      </c>
    </row>
    <row r="39" spans="1:24" ht="24.75" thickTop="1" thickBot="1" x14ac:dyDescent="0.25">
      <c r="A39" s="22">
        <f t="shared" si="11"/>
        <v>6303105</v>
      </c>
      <c r="B39" s="23" t="str">
        <f t="shared" si="12"/>
        <v>อบต. หนองตาดใหญ่</v>
      </c>
      <c r="C39" s="4" t="s">
        <v>9067</v>
      </c>
      <c r="D39" s="3" t="s">
        <v>9068</v>
      </c>
      <c r="E39" s="32">
        <v>0</v>
      </c>
      <c r="F39" s="32">
        <v>3879.45</v>
      </c>
      <c r="G39" s="32">
        <v>0</v>
      </c>
      <c r="H39" s="32">
        <v>0</v>
      </c>
      <c r="I39" s="32">
        <v>0</v>
      </c>
      <c r="J39" s="32">
        <v>3879.45</v>
      </c>
      <c r="K39" s="66" t="str">
        <f t="shared" si="15"/>
        <v xml:space="preserve"> </v>
      </c>
      <c r="L39" s="59" t="str">
        <f t="shared" si="3"/>
        <v xml:space="preserve"> </v>
      </c>
      <c r="M39" s="28"/>
      <c r="N39" s="68">
        <f t="shared" si="4"/>
        <v>-3879.45</v>
      </c>
      <c r="O39" s="68">
        <f t="shared" si="5"/>
        <v>3879.45</v>
      </c>
      <c r="P39" s="32">
        <f t="shared" si="13"/>
        <v>0</v>
      </c>
      <c r="Q39" s="32">
        <f t="shared" si="14"/>
        <v>3879.45</v>
      </c>
      <c r="R39" s="32">
        <f t="shared" si="2"/>
        <v>0</v>
      </c>
      <c r="S39" s="53">
        <f t="shared" si="6"/>
        <v>0</v>
      </c>
      <c r="T39" s="58"/>
      <c r="U39" s="90" t="e">
        <f t="shared" si="7"/>
        <v>#N/A</v>
      </c>
      <c r="V39" s="90" t="e">
        <f t="shared" si="8"/>
        <v>#N/A</v>
      </c>
      <c r="W39" s="65" t="str">
        <f t="shared" si="9"/>
        <v xml:space="preserve"> </v>
      </c>
      <c r="X39" s="59" t="str">
        <f t="shared" si="10"/>
        <v xml:space="preserve"> </v>
      </c>
    </row>
    <row r="40" spans="1:24" ht="24.75" thickTop="1" thickBot="1" x14ac:dyDescent="0.25">
      <c r="A40" s="22">
        <f t="shared" si="11"/>
        <v>6303105</v>
      </c>
      <c r="B40" s="23" t="str">
        <f t="shared" si="12"/>
        <v>อบต. หนองตาดใหญ่</v>
      </c>
      <c r="C40" s="4" t="s">
        <v>9069</v>
      </c>
      <c r="D40" s="3" t="s">
        <v>9070</v>
      </c>
      <c r="E40" s="32">
        <v>481750</v>
      </c>
      <c r="F40" s="32">
        <v>0</v>
      </c>
      <c r="G40" s="32">
        <v>0</v>
      </c>
      <c r="H40" s="32">
        <v>0</v>
      </c>
      <c r="I40" s="32">
        <v>481750</v>
      </c>
      <c r="J40" s="32">
        <v>0</v>
      </c>
      <c r="K40" s="66" t="str">
        <f t="shared" si="15"/>
        <v xml:space="preserve"> </v>
      </c>
      <c r="L40" s="59" t="str">
        <f t="shared" si="3"/>
        <v xml:space="preserve"> </v>
      </c>
      <c r="M40" s="28"/>
      <c r="N40" s="68">
        <f t="shared" si="4"/>
        <v>481750</v>
      </c>
      <c r="O40" s="68">
        <f t="shared" si="5"/>
        <v>-481750</v>
      </c>
      <c r="P40" s="32">
        <f t="shared" si="13"/>
        <v>481750</v>
      </c>
      <c r="Q40" s="32">
        <f t="shared" si="14"/>
        <v>0</v>
      </c>
      <c r="R40" s="32">
        <f t="shared" si="2"/>
        <v>0</v>
      </c>
      <c r="S40" s="53">
        <f t="shared" si="6"/>
        <v>0</v>
      </c>
      <c r="T40" s="58"/>
      <c r="U40" s="90" t="e">
        <f t="shared" si="7"/>
        <v>#N/A</v>
      </c>
      <c r="V40" s="90" t="e">
        <f t="shared" si="8"/>
        <v>#N/A</v>
      </c>
      <c r="W40" s="65" t="str">
        <f t="shared" si="9"/>
        <v xml:space="preserve"> </v>
      </c>
      <c r="X40" s="59" t="str">
        <f t="shared" si="10"/>
        <v xml:space="preserve"> </v>
      </c>
    </row>
    <row r="41" spans="1:24" ht="24.75" thickTop="1" thickBot="1" x14ac:dyDescent="0.25">
      <c r="A41" s="22">
        <f t="shared" si="11"/>
        <v>6303105</v>
      </c>
      <c r="B41" s="23" t="str">
        <f t="shared" si="12"/>
        <v>อบต. หนองตาดใหญ่</v>
      </c>
      <c r="C41" s="4" t="s">
        <v>9071</v>
      </c>
      <c r="D41" s="3" t="s">
        <v>9072</v>
      </c>
      <c r="E41" s="32">
        <v>0</v>
      </c>
      <c r="F41" s="32">
        <v>333635.71000000002</v>
      </c>
      <c r="G41" s="32">
        <v>0</v>
      </c>
      <c r="H41" s="32">
        <v>0</v>
      </c>
      <c r="I41" s="32">
        <v>0</v>
      </c>
      <c r="J41" s="32">
        <v>333635.71000000002</v>
      </c>
      <c r="K41" s="66" t="str">
        <f t="shared" si="15"/>
        <v xml:space="preserve"> </v>
      </c>
      <c r="L41" s="59" t="str">
        <f t="shared" si="3"/>
        <v xml:space="preserve"> </v>
      </c>
      <c r="M41" s="28"/>
      <c r="N41" s="68">
        <f t="shared" si="4"/>
        <v>-333635.71000000002</v>
      </c>
      <c r="O41" s="68">
        <f t="shared" si="5"/>
        <v>333635.71000000002</v>
      </c>
      <c r="P41" s="32">
        <f t="shared" si="13"/>
        <v>0</v>
      </c>
      <c r="Q41" s="32">
        <f t="shared" si="14"/>
        <v>333635.71000000002</v>
      </c>
      <c r="R41" s="32">
        <f t="shared" si="2"/>
        <v>0</v>
      </c>
      <c r="S41" s="53">
        <f t="shared" si="6"/>
        <v>0</v>
      </c>
      <c r="T41" s="58"/>
      <c r="U41" s="90" t="e">
        <f t="shared" si="7"/>
        <v>#N/A</v>
      </c>
      <c r="V41" s="90" t="e">
        <f t="shared" si="8"/>
        <v>#N/A</v>
      </c>
      <c r="W41" s="65" t="str">
        <f t="shared" si="9"/>
        <v xml:space="preserve"> </v>
      </c>
      <c r="X41" s="59" t="str">
        <f t="shared" si="10"/>
        <v xml:space="preserve"> </v>
      </c>
    </row>
    <row r="42" spans="1:24" ht="24.75" thickTop="1" thickBot="1" x14ac:dyDescent="0.25">
      <c r="A42" s="22">
        <f t="shared" si="11"/>
        <v>6303105</v>
      </c>
      <c r="B42" s="23" t="str">
        <f t="shared" si="12"/>
        <v>อบต. หนองตาดใหญ่</v>
      </c>
      <c r="C42" s="4" t="s">
        <v>9073</v>
      </c>
      <c r="D42" s="3" t="s">
        <v>9074</v>
      </c>
      <c r="E42" s="32">
        <v>75000</v>
      </c>
      <c r="F42" s="32">
        <v>0</v>
      </c>
      <c r="G42" s="32">
        <v>0</v>
      </c>
      <c r="H42" s="32">
        <v>0</v>
      </c>
      <c r="I42" s="32">
        <v>75000</v>
      </c>
      <c r="J42" s="32">
        <v>0</v>
      </c>
      <c r="K42" s="66" t="str">
        <f t="shared" si="15"/>
        <v xml:space="preserve"> </v>
      </c>
      <c r="L42" s="59" t="str">
        <f t="shared" si="3"/>
        <v xml:space="preserve"> </v>
      </c>
      <c r="M42" s="28"/>
      <c r="N42" s="68">
        <f t="shared" si="4"/>
        <v>75000</v>
      </c>
      <c r="O42" s="68">
        <f t="shared" si="5"/>
        <v>-75000</v>
      </c>
      <c r="P42" s="32">
        <f t="shared" si="13"/>
        <v>75000</v>
      </c>
      <c r="Q42" s="32">
        <f t="shared" si="14"/>
        <v>0</v>
      </c>
      <c r="R42" s="32">
        <f t="shared" si="2"/>
        <v>0</v>
      </c>
      <c r="S42" s="53">
        <f t="shared" si="6"/>
        <v>0</v>
      </c>
      <c r="T42" s="58"/>
      <c r="U42" s="90" t="e">
        <f t="shared" si="7"/>
        <v>#N/A</v>
      </c>
      <c r="V42" s="90" t="e">
        <f t="shared" si="8"/>
        <v>#N/A</v>
      </c>
      <c r="W42" s="65" t="str">
        <f t="shared" si="9"/>
        <v xml:space="preserve"> </v>
      </c>
      <c r="X42" s="59" t="str">
        <f t="shared" si="10"/>
        <v xml:space="preserve"> </v>
      </c>
    </row>
    <row r="43" spans="1:24" ht="24.75" thickTop="1" thickBot="1" x14ac:dyDescent="0.25">
      <c r="A43" s="22">
        <f t="shared" si="11"/>
        <v>6303105</v>
      </c>
      <c r="B43" s="23" t="str">
        <f t="shared" si="12"/>
        <v>อบต. หนองตาดใหญ่</v>
      </c>
      <c r="C43" s="4" t="s">
        <v>9075</v>
      </c>
      <c r="D43" s="3" t="s">
        <v>9076</v>
      </c>
      <c r="E43" s="32">
        <v>0</v>
      </c>
      <c r="F43" s="32">
        <v>47157.54</v>
      </c>
      <c r="G43" s="32">
        <v>0</v>
      </c>
      <c r="H43" s="32">
        <v>0</v>
      </c>
      <c r="I43" s="32">
        <v>0</v>
      </c>
      <c r="J43" s="32">
        <v>47157.54</v>
      </c>
      <c r="K43" s="66" t="str">
        <f t="shared" si="15"/>
        <v xml:space="preserve"> </v>
      </c>
      <c r="L43" s="59" t="str">
        <f t="shared" si="3"/>
        <v xml:space="preserve"> </v>
      </c>
      <c r="M43" s="28"/>
      <c r="N43" s="68">
        <f t="shared" si="4"/>
        <v>-47157.54</v>
      </c>
      <c r="O43" s="68">
        <f t="shared" si="5"/>
        <v>47157.54</v>
      </c>
      <c r="P43" s="32">
        <f t="shared" si="13"/>
        <v>0</v>
      </c>
      <c r="Q43" s="32">
        <f t="shared" si="14"/>
        <v>47157.54</v>
      </c>
      <c r="R43" s="32">
        <f t="shared" si="2"/>
        <v>0</v>
      </c>
      <c r="S43" s="53">
        <f t="shared" si="6"/>
        <v>0</v>
      </c>
      <c r="T43" s="58"/>
      <c r="U43" s="90" t="e">
        <f t="shared" si="7"/>
        <v>#N/A</v>
      </c>
      <c r="V43" s="90" t="e">
        <f t="shared" si="8"/>
        <v>#N/A</v>
      </c>
      <c r="W43" s="65" t="str">
        <f t="shared" si="9"/>
        <v xml:space="preserve"> </v>
      </c>
      <c r="X43" s="59" t="str">
        <f t="shared" si="10"/>
        <v xml:space="preserve"> </v>
      </c>
    </row>
    <row r="44" spans="1:24" ht="24.75" thickTop="1" thickBot="1" x14ac:dyDescent="0.25">
      <c r="A44" s="22">
        <f t="shared" si="11"/>
        <v>6303105</v>
      </c>
      <c r="B44" s="23" t="str">
        <f t="shared" si="12"/>
        <v>อบต. หนองตาดใหญ่</v>
      </c>
      <c r="C44" s="4" t="s">
        <v>9077</v>
      </c>
      <c r="D44" s="3" t="s">
        <v>9078</v>
      </c>
      <c r="E44" s="32">
        <v>27825299</v>
      </c>
      <c r="F44" s="32">
        <v>0</v>
      </c>
      <c r="G44" s="32">
        <v>938000</v>
      </c>
      <c r="H44" s="32">
        <v>0</v>
      </c>
      <c r="I44" s="32">
        <v>28763299</v>
      </c>
      <c r="J44" s="32">
        <v>0</v>
      </c>
      <c r="K44" s="66" t="str">
        <f t="shared" si="15"/>
        <v xml:space="preserve"> </v>
      </c>
      <c r="L44" s="59" t="str">
        <f t="shared" si="3"/>
        <v xml:space="preserve"> </v>
      </c>
      <c r="M44" s="28"/>
      <c r="N44" s="68">
        <f t="shared" si="4"/>
        <v>28763299</v>
      </c>
      <c r="O44" s="68">
        <f t="shared" si="5"/>
        <v>-28763299</v>
      </c>
      <c r="P44" s="32">
        <f t="shared" si="13"/>
        <v>28763299</v>
      </c>
      <c r="Q44" s="32">
        <f t="shared" si="14"/>
        <v>0</v>
      </c>
      <c r="R44" s="32">
        <f t="shared" si="2"/>
        <v>0</v>
      </c>
      <c r="S44" s="53">
        <f t="shared" si="6"/>
        <v>0</v>
      </c>
      <c r="T44" s="58"/>
      <c r="U44" s="90" t="e">
        <f t="shared" si="7"/>
        <v>#N/A</v>
      </c>
      <c r="V44" s="90" t="e">
        <f t="shared" si="8"/>
        <v>#N/A</v>
      </c>
      <c r="W44" s="65" t="str">
        <f t="shared" si="9"/>
        <v xml:space="preserve"> </v>
      </c>
      <c r="X44" s="59" t="str">
        <f t="shared" si="10"/>
        <v xml:space="preserve"> </v>
      </c>
    </row>
    <row r="45" spans="1:24" ht="24.75" thickTop="1" thickBot="1" x14ac:dyDescent="0.25">
      <c r="A45" s="22">
        <f t="shared" si="11"/>
        <v>6303105</v>
      </c>
      <c r="B45" s="23" t="str">
        <f t="shared" si="12"/>
        <v>อบต. หนองตาดใหญ่</v>
      </c>
      <c r="C45" s="4" t="s">
        <v>9079</v>
      </c>
      <c r="D45" s="3" t="s">
        <v>9080</v>
      </c>
      <c r="E45" s="32">
        <v>0</v>
      </c>
      <c r="F45" s="32">
        <v>10943483.609999999</v>
      </c>
      <c r="G45" s="32">
        <v>0</v>
      </c>
      <c r="H45" s="32">
        <v>0</v>
      </c>
      <c r="I45" s="32">
        <v>0</v>
      </c>
      <c r="J45" s="32">
        <v>10943483.609999999</v>
      </c>
      <c r="K45" s="66" t="str">
        <f t="shared" si="15"/>
        <v xml:space="preserve"> </v>
      </c>
      <c r="L45" s="59" t="str">
        <f t="shared" si="3"/>
        <v xml:space="preserve"> </v>
      </c>
      <c r="M45" s="28"/>
      <c r="N45" s="68">
        <f t="shared" si="4"/>
        <v>-10943483.609999999</v>
      </c>
      <c r="O45" s="68">
        <f t="shared" si="5"/>
        <v>10943483.609999999</v>
      </c>
      <c r="P45" s="32">
        <f t="shared" si="13"/>
        <v>0</v>
      </c>
      <c r="Q45" s="32">
        <f t="shared" si="14"/>
        <v>10943483.609999999</v>
      </c>
      <c r="R45" s="32">
        <f t="shared" si="2"/>
        <v>0</v>
      </c>
      <c r="S45" s="53">
        <f t="shared" si="6"/>
        <v>0</v>
      </c>
      <c r="T45" s="58"/>
      <c r="U45" s="90" t="e">
        <f t="shared" si="7"/>
        <v>#N/A</v>
      </c>
      <c r="V45" s="90" t="e">
        <f t="shared" si="8"/>
        <v>#N/A</v>
      </c>
      <c r="W45" s="65" t="str">
        <f t="shared" si="9"/>
        <v xml:space="preserve"> </v>
      </c>
      <c r="X45" s="59" t="str">
        <f t="shared" si="10"/>
        <v xml:space="preserve"> </v>
      </c>
    </row>
    <row r="46" spans="1:24" ht="24.75" thickTop="1" thickBot="1" x14ac:dyDescent="0.25">
      <c r="A46" s="22">
        <f t="shared" si="11"/>
        <v>6303105</v>
      </c>
      <c r="B46" s="23" t="str">
        <f t="shared" si="12"/>
        <v>อบต. หนองตาดใหญ่</v>
      </c>
      <c r="C46" s="4" t="s">
        <v>9081</v>
      </c>
      <c r="D46" s="3" t="s">
        <v>9082</v>
      </c>
      <c r="E46" s="32">
        <v>3701500</v>
      </c>
      <c r="F46" s="32">
        <v>0</v>
      </c>
      <c r="G46" s="32">
        <v>0</v>
      </c>
      <c r="H46" s="32">
        <v>0</v>
      </c>
      <c r="I46" s="32">
        <v>3701500</v>
      </c>
      <c r="J46" s="32">
        <v>0</v>
      </c>
      <c r="K46" s="66" t="str">
        <f t="shared" si="15"/>
        <v xml:space="preserve"> </v>
      </c>
      <c r="L46" s="59" t="str">
        <f t="shared" si="3"/>
        <v xml:space="preserve"> </v>
      </c>
      <c r="M46" s="28"/>
      <c r="N46" s="68">
        <f t="shared" si="4"/>
        <v>3701500</v>
      </c>
      <c r="O46" s="68">
        <f t="shared" si="5"/>
        <v>-3701500</v>
      </c>
      <c r="P46" s="32">
        <f t="shared" si="13"/>
        <v>3701500</v>
      </c>
      <c r="Q46" s="32">
        <f t="shared" si="14"/>
        <v>0</v>
      </c>
      <c r="R46" s="32">
        <f t="shared" si="2"/>
        <v>0</v>
      </c>
      <c r="S46" s="53">
        <f t="shared" si="6"/>
        <v>0</v>
      </c>
      <c r="T46" s="58"/>
      <c r="U46" s="90" t="e">
        <f t="shared" si="7"/>
        <v>#N/A</v>
      </c>
      <c r="V46" s="90" t="e">
        <f t="shared" si="8"/>
        <v>#N/A</v>
      </c>
      <c r="W46" s="65" t="str">
        <f t="shared" si="9"/>
        <v xml:space="preserve"> </v>
      </c>
      <c r="X46" s="59" t="str">
        <f t="shared" si="10"/>
        <v xml:space="preserve"> </v>
      </c>
    </row>
    <row r="47" spans="1:24" ht="24.75" thickTop="1" thickBot="1" x14ac:dyDescent="0.25">
      <c r="A47" s="22">
        <f t="shared" si="11"/>
        <v>6303105</v>
      </c>
      <c r="B47" s="23" t="str">
        <f t="shared" si="12"/>
        <v>อบต. หนองตาดใหญ่</v>
      </c>
      <c r="C47" s="4" t="s">
        <v>9083</v>
      </c>
      <c r="D47" s="3" t="s">
        <v>9084</v>
      </c>
      <c r="E47" s="32">
        <v>0</v>
      </c>
      <c r="F47" s="32">
        <v>766837.36</v>
      </c>
      <c r="G47" s="32">
        <v>0</v>
      </c>
      <c r="H47" s="32">
        <v>0</v>
      </c>
      <c r="I47" s="32">
        <v>0</v>
      </c>
      <c r="J47" s="32">
        <v>766837.36</v>
      </c>
      <c r="K47" s="66" t="str">
        <f t="shared" si="15"/>
        <v xml:space="preserve"> </v>
      </c>
      <c r="L47" s="59" t="str">
        <f t="shared" si="3"/>
        <v xml:space="preserve"> </v>
      </c>
      <c r="M47" s="28"/>
      <c r="N47" s="68">
        <f t="shared" si="4"/>
        <v>-766837.36</v>
      </c>
      <c r="O47" s="68">
        <f t="shared" si="5"/>
        <v>766837.36</v>
      </c>
      <c r="P47" s="32">
        <f t="shared" si="13"/>
        <v>0</v>
      </c>
      <c r="Q47" s="32">
        <f t="shared" si="14"/>
        <v>766837.36</v>
      </c>
      <c r="R47" s="32">
        <f t="shared" si="2"/>
        <v>0</v>
      </c>
      <c r="S47" s="53">
        <f t="shared" si="6"/>
        <v>0</v>
      </c>
      <c r="T47" s="58"/>
      <c r="U47" s="90" t="e">
        <f t="shared" si="7"/>
        <v>#N/A</v>
      </c>
      <c r="V47" s="90" t="e">
        <f t="shared" si="8"/>
        <v>#N/A</v>
      </c>
      <c r="W47" s="65" t="str">
        <f t="shared" si="9"/>
        <v xml:space="preserve"> </v>
      </c>
      <c r="X47" s="59" t="str">
        <f t="shared" si="10"/>
        <v xml:space="preserve"> </v>
      </c>
    </row>
    <row r="48" spans="1:24" ht="24.75" thickTop="1" thickBot="1" x14ac:dyDescent="0.25">
      <c r="A48" s="22">
        <f t="shared" si="11"/>
        <v>6303105</v>
      </c>
      <c r="B48" s="23" t="str">
        <f t="shared" si="12"/>
        <v>อบต. หนองตาดใหญ่</v>
      </c>
      <c r="C48" s="4" t="s">
        <v>9085</v>
      </c>
      <c r="D48" s="3" t="s">
        <v>9086</v>
      </c>
      <c r="E48" s="32">
        <v>0</v>
      </c>
      <c r="F48" s="32">
        <v>0</v>
      </c>
      <c r="G48" s="32">
        <v>483804.32</v>
      </c>
      <c r="H48" s="32">
        <v>483804.32</v>
      </c>
      <c r="I48" s="32">
        <v>0</v>
      </c>
      <c r="J48" s="32">
        <v>0</v>
      </c>
      <c r="K48" s="66" t="str">
        <f t="shared" si="15"/>
        <v xml:space="preserve"> </v>
      </c>
      <c r="L48" s="59" t="str">
        <f t="shared" si="3"/>
        <v xml:space="preserve"> </v>
      </c>
      <c r="M48" s="28"/>
      <c r="N48" s="68">
        <f t="shared" si="4"/>
        <v>0</v>
      </c>
      <c r="O48" s="68">
        <f t="shared" si="5"/>
        <v>0</v>
      </c>
      <c r="P48" s="32">
        <f t="shared" si="13"/>
        <v>0</v>
      </c>
      <c r="Q48" s="32">
        <f t="shared" si="14"/>
        <v>0</v>
      </c>
      <c r="R48" s="32">
        <f t="shared" si="2"/>
        <v>0</v>
      </c>
      <c r="S48" s="53">
        <f t="shared" si="6"/>
        <v>0</v>
      </c>
      <c r="T48" s="58"/>
      <c r="U48" s="90" t="e">
        <f t="shared" si="7"/>
        <v>#N/A</v>
      </c>
      <c r="V48" s="90" t="e">
        <f t="shared" si="8"/>
        <v>#N/A</v>
      </c>
      <c r="W48" s="65" t="str">
        <f t="shared" si="9"/>
        <v xml:space="preserve"> </v>
      </c>
      <c r="X48" s="59" t="str">
        <f t="shared" si="10"/>
        <v xml:space="preserve"> </v>
      </c>
    </row>
    <row r="49" spans="1:24" ht="24.75" thickTop="1" thickBot="1" x14ac:dyDescent="0.25">
      <c r="A49" s="22">
        <f t="shared" si="11"/>
        <v>6303105</v>
      </c>
      <c r="B49" s="23" t="str">
        <f t="shared" si="12"/>
        <v>อบต. หนองตาดใหญ่</v>
      </c>
      <c r="C49" s="4" t="s">
        <v>9087</v>
      </c>
      <c r="D49" s="3" t="s">
        <v>9088</v>
      </c>
      <c r="E49" s="32">
        <v>0</v>
      </c>
      <c r="F49" s="32">
        <v>1310</v>
      </c>
      <c r="G49" s="32">
        <v>1693633.79</v>
      </c>
      <c r="H49" s="32">
        <v>1712733.79</v>
      </c>
      <c r="I49" s="32">
        <v>0</v>
      </c>
      <c r="J49" s="32">
        <v>20410</v>
      </c>
      <c r="K49" s="66" t="str">
        <f t="shared" si="15"/>
        <v xml:space="preserve"> </v>
      </c>
      <c r="L49" s="59" t="str">
        <f t="shared" si="3"/>
        <v xml:space="preserve"> </v>
      </c>
      <c r="M49" s="28"/>
      <c r="N49" s="68">
        <f t="shared" si="4"/>
        <v>-20410</v>
      </c>
      <c r="O49" s="68">
        <f t="shared" si="5"/>
        <v>20410</v>
      </c>
      <c r="P49" s="32">
        <f t="shared" si="13"/>
        <v>0</v>
      </c>
      <c r="Q49" s="32">
        <f t="shared" si="14"/>
        <v>20410</v>
      </c>
      <c r="R49" s="32">
        <f t="shared" si="2"/>
        <v>0</v>
      </c>
      <c r="S49" s="53">
        <f t="shared" si="6"/>
        <v>0</v>
      </c>
      <c r="T49" s="58"/>
      <c r="U49" s="90" t="e">
        <f t="shared" si="7"/>
        <v>#N/A</v>
      </c>
      <c r="V49" s="90" t="e">
        <f t="shared" si="8"/>
        <v>#N/A</v>
      </c>
      <c r="W49" s="65" t="str">
        <f t="shared" si="9"/>
        <v xml:space="preserve"> </v>
      </c>
      <c r="X49" s="59" t="str">
        <f t="shared" si="10"/>
        <v xml:space="preserve"> </v>
      </c>
    </row>
    <row r="50" spans="1:24" ht="24.75" thickTop="1" thickBot="1" x14ac:dyDescent="0.25">
      <c r="A50" s="22">
        <f t="shared" si="11"/>
        <v>6303105</v>
      </c>
      <c r="B50" s="23" t="str">
        <f t="shared" si="12"/>
        <v>อบต. หนองตาดใหญ่</v>
      </c>
      <c r="C50" s="4" t="s">
        <v>9089</v>
      </c>
      <c r="D50" s="3" t="s">
        <v>9090</v>
      </c>
      <c r="E50" s="32">
        <v>0</v>
      </c>
      <c r="F50" s="32">
        <v>3724.03</v>
      </c>
      <c r="G50" s="32">
        <v>2424.71</v>
      </c>
      <c r="H50" s="32">
        <v>300</v>
      </c>
      <c r="I50" s="32">
        <v>0</v>
      </c>
      <c r="J50" s="32">
        <v>1599.32</v>
      </c>
      <c r="K50" s="66" t="str">
        <f t="shared" si="15"/>
        <v xml:space="preserve"> </v>
      </c>
      <c r="L50" s="59" t="str">
        <f t="shared" si="3"/>
        <v xml:space="preserve"> </v>
      </c>
      <c r="M50" s="28"/>
      <c r="N50" s="68">
        <f t="shared" si="4"/>
        <v>-1599.3200000000002</v>
      </c>
      <c r="O50" s="68">
        <f t="shared" si="5"/>
        <v>1599.3200000000002</v>
      </c>
      <c r="P50" s="32">
        <f t="shared" si="13"/>
        <v>0</v>
      </c>
      <c r="Q50" s="32">
        <f t="shared" si="14"/>
        <v>1599.3200000000002</v>
      </c>
      <c r="R50" s="32">
        <f t="shared" si="2"/>
        <v>-2.2737367544323206E-13</v>
      </c>
      <c r="S50" s="53">
        <f t="shared" si="6"/>
        <v>0</v>
      </c>
      <c r="T50" s="58"/>
      <c r="U50" s="90" t="e">
        <f t="shared" si="7"/>
        <v>#N/A</v>
      </c>
      <c r="V50" s="90" t="e">
        <f t="shared" si="8"/>
        <v>#N/A</v>
      </c>
      <c r="W50" s="65" t="str">
        <f t="shared" si="9"/>
        <v xml:space="preserve"> </v>
      </c>
      <c r="X50" s="59" t="str">
        <f t="shared" si="10"/>
        <v xml:space="preserve"> </v>
      </c>
    </row>
    <row r="51" spans="1:24" ht="24.75" thickTop="1" thickBot="1" x14ac:dyDescent="0.25">
      <c r="A51" s="22">
        <f t="shared" si="11"/>
        <v>6303105</v>
      </c>
      <c r="B51" s="23" t="str">
        <f t="shared" si="12"/>
        <v>อบต. หนองตาดใหญ่</v>
      </c>
      <c r="C51" s="4" t="s">
        <v>9091</v>
      </c>
      <c r="D51" s="3" t="s">
        <v>9092</v>
      </c>
      <c r="E51" s="32">
        <v>0</v>
      </c>
      <c r="F51" s="32">
        <v>3915.65</v>
      </c>
      <c r="G51" s="32">
        <v>8550</v>
      </c>
      <c r="H51" s="32">
        <v>8400</v>
      </c>
      <c r="I51" s="32">
        <v>0</v>
      </c>
      <c r="J51" s="32">
        <v>3765.65</v>
      </c>
      <c r="K51" s="66" t="str">
        <f t="shared" si="15"/>
        <v xml:space="preserve"> </v>
      </c>
      <c r="L51" s="59" t="str">
        <f t="shared" si="3"/>
        <v xml:space="preserve"> </v>
      </c>
      <c r="M51" s="28"/>
      <c r="N51" s="68">
        <f t="shared" si="4"/>
        <v>-3765.6499999999996</v>
      </c>
      <c r="O51" s="68">
        <f t="shared" si="5"/>
        <v>3765.6499999999996</v>
      </c>
      <c r="P51" s="32">
        <f t="shared" si="13"/>
        <v>0</v>
      </c>
      <c r="Q51" s="32">
        <f t="shared" si="14"/>
        <v>3765.6499999999996</v>
      </c>
      <c r="R51" s="32">
        <f t="shared" si="2"/>
        <v>4.5474735088646412E-13</v>
      </c>
      <c r="S51" s="53">
        <f t="shared" si="6"/>
        <v>0</v>
      </c>
      <c r="T51" s="58"/>
      <c r="U51" s="90" t="e">
        <f t="shared" si="7"/>
        <v>#N/A</v>
      </c>
      <c r="V51" s="90" t="e">
        <f t="shared" si="8"/>
        <v>#N/A</v>
      </c>
      <c r="W51" s="65" t="str">
        <f t="shared" si="9"/>
        <v xml:space="preserve"> </v>
      </c>
      <c r="X51" s="59" t="str">
        <f t="shared" si="10"/>
        <v xml:space="preserve"> </v>
      </c>
    </row>
    <row r="52" spans="1:24" ht="24.75" thickTop="1" thickBot="1" x14ac:dyDescent="0.25">
      <c r="A52" s="22">
        <f t="shared" si="11"/>
        <v>6303105</v>
      </c>
      <c r="B52" s="23" t="str">
        <f t="shared" si="12"/>
        <v>อบต. หนองตาดใหญ่</v>
      </c>
      <c r="C52" s="4" t="s">
        <v>9093</v>
      </c>
      <c r="D52" s="3" t="s">
        <v>9094</v>
      </c>
      <c r="E52" s="32">
        <v>0</v>
      </c>
      <c r="F52" s="32">
        <v>0</v>
      </c>
      <c r="G52" s="32">
        <v>0</v>
      </c>
      <c r="H52" s="32">
        <v>340.19</v>
      </c>
      <c r="I52" s="32">
        <v>0</v>
      </c>
      <c r="J52" s="32">
        <v>340.19</v>
      </c>
      <c r="K52" s="66" t="str">
        <f t="shared" si="15"/>
        <v xml:space="preserve"> </v>
      </c>
      <c r="L52" s="59" t="str">
        <f t="shared" si="3"/>
        <v xml:space="preserve"> </v>
      </c>
      <c r="M52" s="28"/>
      <c r="N52" s="68">
        <f t="shared" si="4"/>
        <v>-340.19</v>
      </c>
      <c r="O52" s="68">
        <f t="shared" si="5"/>
        <v>340.19</v>
      </c>
      <c r="P52" s="32">
        <f t="shared" si="13"/>
        <v>0</v>
      </c>
      <c r="Q52" s="32">
        <f t="shared" si="14"/>
        <v>340.19</v>
      </c>
      <c r="R52" s="32">
        <f t="shared" si="2"/>
        <v>0</v>
      </c>
      <c r="S52" s="53">
        <f t="shared" si="6"/>
        <v>0</v>
      </c>
      <c r="T52" s="58"/>
      <c r="U52" s="90" t="e">
        <f t="shared" si="7"/>
        <v>#N/A</v>
      </c>
      <c r="V52" s="90" t="e">
        <f t="shared" si="8"/>
        <v>#N/A</v>
      </c>
      <c r="W52" s="65" t="str">
        <f t="shared" si="9"/>
        <v xml:space="preserve"> </v>
      </c>
      <c r="X52" s="59" t="str">
        <f t="shared" si="10"/>
        <v xml:space="preserve"> </v>
      </c>
    </row>
    <row r="53" spans="1:24" ht="24.75" thickTop="1" thickBot="1" x14ac:dyDescent="0.25">
      <c r="A53" s="22">
        <f t="shared" si="11"/>
        <v>6303105</v>
      </c>
      <c r="B53" s="23" t="str">
        <f t="shared" si="12"/>
        <v>อบต. หนองตาดใหญ่</v>
      </c>
      <c r="C53" s="4" t="s">
        <v>9095</v>
      </c>
      <c r="D53" s="3" t="s">
        <v>9096</v>
      </c>
      <c r="E53" s="32">
        <v>0</v>
      </c>
      <c r="F53" s="32">
        <v>7611.04</v>
      </c>
      <c r="G53" s="32">
        <v>12394.59</v>
      </c>
      <c r="H53" s="32">
        <v>15154.8</v>
      </c>
      <c r="I53" s="32">
        <v>0</v>
      </c>
      <c r="J53" s="32">
        <v>10371.25</v>
      </c>
      <c r="K53" s="66" t="str">
        <f t="shared" si="15"/>
        <v xml:space="preserve"> </v>
      </c>
      <c r="L53" s="59" t="str">
        <f t="shared" si="3"/>
        <v xml:space="preserve"> </v>
      </c>
      <c r="M53" s="28"/>
      <c r="N53" s="68">
        <f t="shared" si="4"/>
        <v>-10371.25</v>
      </c>
      <c r="O53" s="68">
        <f t="shared" si="5"/>
        <v>10371.25</v>
      </c>
      <c r="P53" s="32">
        <f t="shared" si="13"/>
        <v>0</v>
      </c>
      <c r="Q53" s="32">
        <f t="shared" si="14"/>
        <v>10371.25</v>
      </c>
      <c r="R53" s="32">
        <f t="shared" si="2"/>
        <v>0</v>
      </c>
      <c r="S53" s="53">
        <f t="shared" si="6"/>
        <v>0</v>
      </c>
      <c r="T53" s="58"/>
      <c r="U53" s="90" t="e">
        <f t="shared" si="7"/>
        <v>#N/A</v>
      </c>
      <c r="V53" s="90" t="e">
        <f t="shared" si="8"/>
        <v>#N/A</v>
      </c>
      <c r="W53" s="65" t="str">
        <f t="shared" si="9"/>
        <v xml:space="preserve"> </v>
      </c>
      <c r="X53" s="59" t="str">
        <f t="shared" si="10"/>
        <v xml:space="preserve"> </v>
      </c>
    </row>
    <row r="54" spans="1:24" ht="24.75" thickTop="1" thickBot="1" x14ac:dyDescent="0.25">
      <c r="A54" s="22">
        <f t="shared" si="11"/>
        <v>6303105</v>
      </c>
      <c r="B54" s="23" t="str">
        <f t="shared" si="12"/>
        <v>อบต. หนองตาดใหญ่</v>
      </c>
      <c r="C54" s="4" t="s">
        <v>9097</v>
      </c>
      <c r="D54" s="3" t="s">
        <v>9098</v>
      </c>
      <c r="E54" s="32">
        <v>0</v>
      </c>
      <c r="F54" s="32">
        <v>0</v>
      </c>
      <c r="G54" s="32">
        <v>7129437.0599999996</v>
      </c>
      <c r="H54" s="32">
        <v>7129437.0599999996</v>
      </c>
      <c r="I54" s="32">
        <v>0</v>
      </c>
      <c r="J54" s="32">
        <v>0</v>
      </c>
      <c r="K54" s="66" t="str">
        <f t="shared" si="15"/>
        <v xml:space="preserve"> </v>
      </c>
      <c r="L54" s="59" t="str">
        <f t="shared" si="3"/>
        <v xml:space="preserve"> </v>
      </c>
      <c r="M54" s="28"/>
      <c r="N54" s="68">
        <f t="shared" si="4"/>
        <v>0</v>
      </c>
      <c r="O54" s="68">
        <f t="shared" si="5"/>
        <v>0</v>
      </c>
      <c r="P54" s="32">
        <f t="shared" si="13"/>
        <v>0</v>
      </c>
      <c r="Q54" s="32">
        <f t="shared" si="14"/>
        <v>0</v>
      </c>
      <c r="R54" s="32">
        <f t="shared" si="2"/>
        <v>0</v>
      </c>
      <c r="S54" s="53">
        <f t="shared" si="6"/>
        <v>0</v>
      </c>
      <c r="T54" s="58"/>
      <c r="U54" s="90" t="e">
        <f t="shared" si="7"/>
        <v>#N/A</v>
      </c>
      <c r="V54" s="90" t="e">
        <f t="shared" si="8"/>
        <v>#N/A</v>
      </c>
      <c r="W54" s="65" t="str">
        <f t="shared" si="9"/>
        <v xml:space="preserve"> </v>
      </c>
      <c r="X54" s="59" t="str">
        <f t="shared" si="10"/>
        <v xml:space="preserve"> </v>
      </c>
    </row>
    <row r="55" spans="1:24" ht="24.75" thickTop="1" thickBot="1" x14ac:dyDescent="0.25">
      <c r="A55" s="22">
        <f t="shared" si="11"/>
        <v>6303105</v>
      </c>
      <c r="B55" s="23" t="str">
        <f t="shared" si="12"/>
        <v>อบต. หนองตาดใหญ่</v>
      </c>
      <c r="C55" s="4" t="s">
        <v>9099</v>
      </c>
      <c r="D55" s="3" t="s">
        <v>9100</v>
      </c>
      <c r="E55" s="32">
        <v>0</v>
      </c>
      <c r="F55" s="32">
        <v>0</v>
      </c>
      <c r="G55" s="32">
        <v>16846</v>
      </c>
      <c r="H55" s="32">
        <v>25269</v>
      </c>
      <c r="I55" s="32">
        <v>0</v>
      </c>
      <c r="J55" s="32">
        <v>8423</v>
      </c>
      <c r="K55" s="66" t="str">
        <f t="shared" si="15"/>
        <v xml:space="preserve"> </v>
      </c>
      <c r="L55" s="59" t="str">
        <f t="shared" si="3"/>
        <v xml:space="preserve"> </v>
      </c>
      <c r="M55" s="28"/>
      <c r="N55" s="68">
        <f t="shared" si="4"/>
        <v>-8423</v>
      </c>
      <c r="O55" s="68">
        <f t="shared" si="5"/>
        <v>8423</v>
      </c>
      <c r="P55" s="32">
        <f t="shared" si="13"/>
        <v>0</v>
      </c>
      <c r="Q55" s="32">
        <f t="shared" si="14"/>
        <v>8423</v>
      </c>
      <c r="R55" s="32">
        <f t="shared" si="2"/>
        <v>0</v>
      </c>
      <c r="S55" s="53">
        <f t="shared" si="6"/>
        <v>0</v>
      </c>
      <c r="T55" s="58"/>
      <c r="U55" s="90" t="e">
        <f t="shared" si="7"/>
        <v>#N/A</v>
      </c>
      <c r="V55" s="90" t="e">
        <f t="shared" si="8"/>
        <v>#N/A</v>
      </c>
      <c r="W55" s="65" t="str">
        <f t="shared" si="9"/>
        <v xml:space="preserve"> </v>
      </c>
      <c r="X55" s="59" t="str">
        <f t="shared" si="10"/>
        <v xml:space="preserve"> </v>
      </c>
    </row>
    <row r="56" spans="1:24" ht="24.75" thickTop="1" thickBot="1" x14ac:dyDescent="0.25">
      <c r="A56" s="22">
        <f t="shared" si="11"/>
        <v>6303105</v>
      </c>
      <c r="B56" s="23" t="str">
        <f t="shared" si="12"/>
        <v>อบต. หนองตาดใหญ่</v>
      </c>
      <c r="C56" s="4" t="s">
        <v>9101</v>
      </c>
      <c r="D56" s="3" t="s">
        <v>9102</v>
      </c>
      <c r="E56" s="32">
        <v>0</v>
      </c>
      <c r="F56" s="32">
        <v>0</v>
      </c>
      <c r="G56" s="32">
        <v>713069</v>
      </c>
      <c r="H56" s="32">
        <v>713069</v>
      </c>
      <c r="I56" s="32">
        <v>0</v>
      </c>
      <c r="J56" s="32">
        <v>0</v>
      </c>
      <c r="K56" s="66" t="str">
        <f t="shared" si="15"/>
        <v xml:space="preserve"> </v>
      </c>
      <c r="L56" s="59" t="str">
        <f t="shared" si="3"/>
        <v xml:space="preserve"> </v>
      </c>
      <c r="M56" s="28"/>
      <c r="N56" s="68">
        <f t="shared" si="4"/>
        <v>0</v>
      </c>
      <c r="O56" s="68">
        <f t="shared" si="5"/>
        <v>0</v>
      </c>
      <c r="P56" s="32">
        <f t="shared" si="13"/>
        <v>0</v>
      </c>
      <c r="Q56" s="32">
        <f t="shared" si="14"/>
        <v>0</v>
      </c>
      <c r="R56" s="32">
        <f t="shared" si="2"/>
        <v>0</v>
      </c>
      <c r="S56" s="53">
        <f t="shared" si="6"/>
        <v>0</v>
      </c>
      <c r="T56" s="58"/>
      <c r="U56" s="90" t="e">
        <f t="shared" si="7"/>
        <v>#N/A</v>
      </c>
      <c r="V56" s="90" t="e">
        <f t="shared" si="8"/>
        <v>#N/A</v>
      </c>
      <c r="W56" s="65" t="str">
        <f t="shared" si="9"/>
        <v xml:space="preserve"> </v>
      </c>
      <c r="X56" s="59" t="str">
        <f t="shared" si="10"/>
        <v xml:space="preserve"> </v>
      </c>
    </row>
    <row r="57" spans="1:24" ht="24.75" thickTop="1" thickBot="1" x14ac:dyDescent="0.25">
      <c r="A57" s="22">
        <f t="shared" si="11"/>
        <v>6303105</v>
      </c>
      <c r="B57" s="23" t="str">
        <f t="shared" si="12"/>
        <v>อบต. หนองตาดใหญ่</v>
      </c>
      <c r="C57" s="4" t="s">
        <v>9103</v>
      </c>
      <c r="D57" s="3" t="s">
        <v>9104</v>
      </c>
      <c r="E57" s="32">
        <v>0</v>
      </c>
      <c r="F57" s="32">
        <v>90</v>
      </c>
      <c r="G57" s="32">
        <v>0</v>
      </c>
      <c r="H57" s="32">
        <v>0</v>
      </c>
      <c r="I57" s="32">
        <v>0</v>
      </c>
      <c r="J57" s="32">
        <v>90</v>
      </c>
      <c r="K57" s="66" t="str">
        <f t="shared" si="15"/>
        <v xml:space="preserve"> </v>
      </c>
      <c r="L57" s="59" t="str">
        <f t="shared" si="3"/>
        <v xml:space="preserve"> </v>
      </c>
      <c r="M57" s="28"/>
      <c r="N57" s="68">
        <f t="shared" si="4"/>
        <v>-90</v>
      </c>
      <c r="O57" s="68">
        <f t="shared" si="5"/>
        <v>90</v>
      </c>
      <c r="P57" s="32">
        <f t="shared" si="13"/>
        <v>0</v>
      </c>
      <c r="Q57" s="32">
        <f t="shared" si="14"/>
        <v>90</v>
      </c>
      <c r="R57" s="32">
        <f t="shared" si="2"/>
        <v>0</v>
      </c>
      <c r="S57" s="53">
        <f t="shared" si="6"/>
        <v>0</v>
      </c>
      <c r="T57" s="58"/>
      <c r="U57" s="90" t="e">
        <f t="shared" si="7"/>
        <v>#N/A</v>
      </c>
      <c r="V57" s="90" t="e">
        <f t="shared" si="8"/>
        <v>#N/A</v>
      </c>
      <c r="W57" s="65" t="str">
        <f t="shared" si="9"/>
        <v xml:space="preserve"> </v>
      </c>
      <c r="X57" s="59" t="str">
        <f t="shared" si="10"/>
        <v xml:space="preserve"> </v>
      </c>
    </row>
    <row r="58" spans="1:24" ht="24.75" thickTop="1" thickBot="1" x14ac:dyDescent="0.25">
      <c r="A58" s="22">
        <f t="shared" si="11"/>
        <v>6303105</v>
      </c>
      <c r="B58" s="23" t="str">
        <f t="shared" si="12"/>
        <v>อบต. หนองตาดใหญ่</v>
      </c>
      <c r="C58" s="4" t="s">
        <v>9105</v>
      </c>
      <c r="D58" s="3" t="s">
        <v>9106</v>
      </c>
      <c r="E58" s="32">
        <v>0</v>
      </c>
      <c r="F58" s="32">
        <v>218250</v>
      </c>
      <c r="G58" s="32">
        <v>45795</v>
      </c>
      <c r="H58" s="32">
        <v>26175</v>
      </c>
      <c r="I58" s="32">
        <v>0</v>
      </c>
      <c r="J58" s="32">
        <v>198630</v>
      </c>
      <c r="K58" s="66" t="str">
        <f t="shared" si="15"/>
        <v xml:space="preserve"> </v>
      </c>
      <c r="L58" s="59" t="str">
        <f t="shared" si="3"/>
        <v xml:space="preserve"> </v>
      </c>
      <c r="M58" s="28"/>
      <c r="N58" s="68">
        <f t="shared" si="4"/>
        <v>-198630</v>
      </c>
      <c r="O58" s="68">
        <f t="shared" si="5"/>
        <v>198630</v>
      </c>
      <c r="P58" s="32">
        <f t="shared" si="13"/>
        <v>0</v>
      </c>
      <c r="Q58" s="32">
        <f t="shared" si="14"/>
        <v>198630</v>
      </c>
      <c r="R58" s="32">
        <f t="shared" si="2"/>
        <v>0</v>
      </c>
      <c r="S58" s="53">
        <f t="shared" si="6"/>
        <v>0</v>
      </c>
      <c r="T58" s="58"/>
      <c r="U58" s="90" t="e">
        <f t="shared" si="7"/>
        <v>#N/A</v>
      </c>
      <c r="V58" s="90" t="e">
        <f t="shared" si="8"/>
        <v>#N/A</v>
      </c>
      <c r="W58" s="65" t="str">
        <f t="shared" si="9"/>
        <v xml:space="preserve"> </v>
      </c>
      <c r="X58" s="59" t="str">
        <f t="shared" si="10"/>
        <v xml:space="preserve"> </v>
      </c>
    </row>
    <row r="59" spans="1:24" ht="24.75" thickTop="1" thickBot="1" x14ac:dyDescent="0.25">
      <c r="A59" s="22">
        <f t="shared" si="11"/>
        <v>6303105</v>
      </c>
      <c r="B59" s="23" t="str">
        <f t="shared" si="12"/>
        <v>อบต. หนองตาดใหญ่</v>
      </c>
      <c r="C59" s="4" t="s">
        <v>9107</v>
      </c>
      <c r="D59" s="3" t="s">
        <v>9108</v>
      </c>
      <c r="E59" s="32">
        <v>0</v>
      </c>
      <c r="F59" s="32">
        <v>1056558.3700000001</v>
      </c>
      <c r="G59" s="32">
        <v>0</v>
      </c>
      <c r="H59" s="32">
        <v>536</v>
      </c>
      <c r="I59" s="32">
        <v>0</v>
      </c>
      <c r="J59" s="32">
        <v>1057094.3700000001</v>
      </c>
      <c r="K59" s="66" t="str">
        <f t="shared" si="15"/>
        <v xml:space="preserve"> </v>
      </c>
      <c r="L59" s="59" t="str">
        <f t="shared" si="3"/>
        <v xml:space="preserve"> </v>
      </c>
      <c r="M59" s="28"/>
      <c r="N59" s="68">
        <f t="shared" si="4"/>
        <v>-1057094.3700000001</v>
      </c>
      <c r="O59" s="68">
        <f t="shared" si="5"/>
        <v>1057094.3700000001</v>
      </c>
      <c r="P59" s="32">
        <f t="shared" si="13"/>
        <v>0</v>
      </c>
      <c r="Q59" s="32">
        <f t="shared" si="14"/>
        <v>1057094.3700000001</v>
      </c>
      <c r="R59" s="32">
        <f t="shared" si="2"/>
        <v>0</v>
      </c>
      <c r="S59" s="53">
        <f t="shared" si="6"/>
        <v>0</v>
      </c>
      <c r="T59" s="58"/>
      <c r="U59" s="90" t="e">
        <f t="shared" si="7"/>
        <v>#N/A</v>
      </c>
      <c r="V59" s="90" t="e">
        <f t="shared" si="8"/>
        <v>#N/A</v>
      </c>
      <c r="W59" s="65" t="str">
        <f t="shared" si="9"/>
        <v xml:space="preserve"> </v>
      </c>
      <c r="X59" s="59" t="str">
        <f t="shared" si="10"/>
        <v xml:space="preserve"> </v>
      </c>
    </row>
    <row r="60" spans="1:24" ht="24.75" thickTop="1" thickBot="1" x14ac:dyDescent="0.25">
      <c r="A60" s="22">
        <f t="shared" si="11"/>
        <v>6303105</v>
      </c>
      <c r="B60" s="23" t="str">
        <f t="shared" si="12"/>
        <v>อบต. หนองตาดใหญ่</v>
      </c>
      <c r="C60" s="4" t="s">
        <v>9109</v>
      </c>
      <c r="D60" s="3" t="s">
        <v>9110</v>
      </c>
      <c r="E60" s="32">
        <v>0</v>
      </c>
      <c r="F60" s="32">
        <v>246450</v>
      </c>
      <c r="G60" s="32">
        <v>0</v>
      </c>
      <c r="H60" s="32">
        <v>8350</v>
      </c>
      <c r="I60" s="32">
        <v>0</v>
      </c>
      <c r="J60" s="32">
        <v>254800</v>
      </c>
      <c r="K60" s="66" t="str">
        <f t="shared" si="15"/>
        <v xml:space="preserve"> </v>
      </c>
      <c r="L60" s="59" t="str">
        <f t="shared" si="3"/>
        <v xml:space="preserve"> </v>
      </c>
      <c r="M60" s="28"/>
      <c r="N60" s="68">
        <f t="shared" si="4"/>
        <v>-254800</v>
      </c>
      <c r="O60" s="68">
        <f t="shared" si="5"/>
        <v>254800</v>
      </c>
      <c r="P60" s="32">
        <f t="shared" si="13"/>
        <v>0</v>
      </c>
      <c r="Q60" s="32">
        <f t="shared" si="14"/>
        <v>254800</v>
      </c>
      <c r="R60" s="32">
        <f t="shared" si="2"/>
        <v>0</v>
      </c>
      <c r="S60" s="53">
        <f t="shared" si="6"/>
        <v>0</v>
      </c>
      <c r="T60" s="58"/>
      <c r="U60" s="90" t="e">
        <f t="shared" si="7"/>
        <v>#N/A</v>
      </c>
      <c r="V60" s="90" t="e">
        <f t="shared" si="8"/>
        <v>#N/A</v>
      </c>
      <c r="W60" s="65" t="str">
        <f t="shared" si="9"/>
        <v xml:space="preserve"> </v>
      </c>
      <c r="X60" s="59" t="str">
        <f t="shared" si="10"/>
        <v xml:space="preserve"> </v>
      </c>
    </row>
    <row r="61" spans="1:24" ht="24.75" thickTop="1" thickBot="1" x14ac:dyDescent="0.25">
      <c r="A61" s="22">
        <f t="shared" si="11"/>
        <v>6303105</v>
      </c>
      <c r="B61" s="23" t="str">
        <f t="shared" si="12"/>
        <v>อบต. หนองตาดใหญ่</v>
      </c>
      <c r="C61" s="4" t="s">
        <v>9111</v>
      </c>
      <c r="D61" s="3" t="s">
        <v>9112</v>
      </c>
      <c r="E61" s="32">
        <v>0</v>
      </c>
      <c r="F61" s="32">
        <v>50544002.770000003</v>
      </c>
      <c r="G61" s="32">
        <v>0</v>
      </c>
      <c r="H61" s="32">
        <v>4644</v>
      </c>
      <c r="I61" s="32">
        <v>0</v>
      </c>
      <c r="J61" s="32">
        <v>50548646.770000003</v>
      </c>
      <c r="K61" s="66" t="str">
        <f t="shared" si="15"/>
        <v xml:space="preserve"> </v>
      </c>
      <c r="L61" s="59" t="str">
        <f t="shared" si="3"/>
        <v xml:space="preserve"> </v>
      </c>
      <c r="M61" s="28"/>
      <c r="N61" s="68">
        <f t="shared" si="4"/>
        <v>-50548646.770000003</v>
      </c>
      <c r="O61" s="68">
        <f t="shared" si="5"/>
        <v>50548646.770000003</v>
      </c>
      <c r="P61" s="32">
        <f t="shared" si="13"/>
        <v>0</v>
      </c>
      <c r="Q61" s="32">
        <f t="shared" si="14"/>
        <v>50548646.770000003</v>
      </c>
      <c r="R61" s="32">
        <f t="shared" si="2"/>
        <v>0</v>
      </c>
      <c r="S61" s="53">
        <f t="shared" si="6"/>
        <v>0</v>
      </c>
      <c r="T61" s="58"/>
      <c r="U61" s="90" t="e">
        <f t="shared" si="7"/>
        <v>#N/A</v>
      </c>
      <c r="V61" s="90" t="e">
        <f t="shared" si="8"/>
        <v>#N/A</v>
      </c>
      <c r="W61" s="65" t="str">
        <f t="shared" si="9"/>
        <v xml:space="preserve"> </v>
      </c>
      <c r="X61" s="59" t="str">
        <f t="shared" si="10"/>
        <v xml:space="preserve"> </v>
      </c>
    </row>
    <row r="62" spans="1:24" ht="24.75" thickTop="1" thickBot="1" x14ac:dyDescent="0.25">
      <c r="A62" s="22">
        <f t="shared" si="11"/>
        <v>6303105</v>
      </c>
      <c r="B62" s="23" t="str">
        <f t="shared" si="12"/>
        <v>อบต. หนองตาดใหญ่</v>
      </c>
      <c r="C62" s="4" t="s">
        <v>9113</v>
      </c>
      <c r="D62" s="3" t="s">
        <v>9114</v>
      </c>
      <c r="E62" s="32">
        <v>0</v>
      </c>
      <c r="F62" s="32">
        <v>20187336.98</v>
      </c>
      <c r="G62" s="32">
        <v>0</v>
      </c>
      <c r="H62" s="32">
        <v>0</v>
      </c>
      <c r="I62" s="32">
        <v>0</v>
      </c>
      <c r="J62" s="32">
        <v>20187336.98</v>
      </c>
      <c r="K62" s="66" t="str">
        <f t="shared" si="15"/>
        <v xml:space="preserve"> </v>
      </c>
      <c r="L62" s="59" t="str">
        <f t="shared" si="3"/>
        <v xml:space="preserve"> </v>
      </c>
      <c r="M62" s="28"/>
      <c r="N62" s="68">
        <f t="shared" si="4"/>
        <v>-20187336.98</v>
      </c>
      <c r="O62" s="68">
        <f t="shared" si="5"/>
        <v>20187336.98</v>
      </c>
      <c r="P62" s="32">
        <f t="shared" si="13"/>
        <v>0</v>
      </c>
      <c r="Q62" s="32">
        <f t="shared" si="14"/>
        <v>20187336.98</v>
      </c>
      <c r="R62" s="32">
        <f t="shared" si="2"/>
        <v>0</v>
      </c>
      <c r="S62" s="53">
        <f t="shared" si="6"/>
        <v>0</v>
      </c>
      <c r="T62" s="58"/>
      <c r="U62" s="90" t="e">
        <f t="shared" si="7"/>
        <v>#N/A</v>
      </c>
      <c r="V62" s="90" t="e">
        <f t="shared" si="8"/>
        <v>#N/A</v>
      </c>
      <c r="W62" s="65" t="str">
        <f t="shared" si="9"/>
        <v xml:space="preserve"> </v>
      </c>
      <c r="X62" s="59" t="str">
        <f t="shared" si="10"/>
        <v xml:space="preserve"> </v>
      </c>
    </row>
    <row r="63" spans="1:24" ht="24.75" thickTop="1" thickBot="1" x14ac:dyDescent="0.25">
      <c r="A63" s="22">
        <f t="shared" si="11"/>
        <v>6303105</v>
      </c>
      <c r="B63" s="23" t="str">
        <f t="shared" si="12"/>
        <v>อบต. หนองตาดใหญ่</v>
      </c>
      <c r="C63" s="4" t="s">
        <v>9115</v>
      </c>
      <c r="D63" s="3" t="s">
        <v>9116</v>
      </c>
      <c r="E63" s="32">
        <v>0</v>
      </c>
      <c r="F63" s="32">
        <v>0</v>
      </c>
      <c r="G63" s="32">
        <v>0</v>
      </c>
      <c r="H63" s="32">
        <v>58.2</v>
      </c>
      <c r="I63" s="32">
        <v>0</v>
      </c>
      <c r="J63" s="32">
        <v>58.2</v>
      </c>
      <c r="K63" s="66" t="str">
        <f t="shared" si="15"/>
        <v xml:space="preserve"> </v>
      </c>
      <c r="L63" s="59" t="str">
        <f t="shared" si="3"/>
        <v xml:space="preserve"> </v>
      </c>
      <c r="M63" s="28"/>
      <c r="N63" s="68">
        <f t="shared" si="4"/>
        <v>-58.2</v>
      </c>
      <c r="O63" s="68">
        <f t="shared" si="5"/>
        <v>58.2</v>
      </c>
      <c r="P63" s="32">
        <f t="shared" si="13"/>
        <v>0</v>
      </c>
      <c r="Q63" s="32">
        <f t="shared" si="14"/>
        <v>58.2</v>
      </c>
      <c r="R63" s="32">
        <f t="shared" si="2"/>
        <v>0</v>
      </c>
      <c r="S63" s="53">
        <f t="shared" si="6"/>
        <v>0</v>
      </c>
      <c r="T63" s="58"/>
      <c r="U63" s="90" t="e">
        <f t="shared" si="7"/>
        <v>#N/A</v>
      </c>
      <c r="V63" s="90" t="e">
        <f t="shared" si="8"/>
        <v>#N/A</v>
      </c>
      <c r="W63" s="65" t="str">
        <f t="shared" si="9"/>
        <v xml:space="preserve"> </v>
      </c>
      <c r="X63" s="59" t="str">
        <f t="shared" si="10"/>
        <v xml:space="preserve"> </v>
      </c>
    </row>
    <row r="64" spans="1:24" ht="24.75" thickTop="1" thickBot="1" x14ac:dyDescent="0.25">
      <c r="A64" s="22">
        <f t="shared" si="11"/>
        <v>6303105</v>
      </c>
      <c r="B64" s="23" t="str">
        <f t="shared" si="12"/>
        <v>อบต. หนองตาดใหญ่</v>
      </c>
      <c r="C64" s="4" t="s">
        <v>9117</v>
      </c>
      <c r="D64" s="3" t="s">
        <v>9118</v>
      </c>
      <c r="E64" s="32">
        <v>0</v>
      </c>
      <c r="F64" s="32">
        <v>0</v>
      </c>
      <c r="G64" s="32">
        <v>0</v>
      </c>
      <c r="H64" s="32">
        <v>212.33</v>
      </c>
      <c r="I64" s="32">
        <v>0</v>
      </c>
      <c r="J64" s="32">
        <v>212.33</v>
      </c>
      <c r="K64" s="66" t="str">
        <f t="shared" si="15"/>
        <v xml:space="preserve"> </v>
      </c>
      <c r="L64" s="59" t="str">
        <f t="shared" si="3"/>
        <v xml:space="preserve"> </v>
      </c>
      <c r="M64" s="28"/>
      <c r="N64" s="68">
        <f t="shared" si="4"/>
        <v>-212.33</v>
      </c>
      <c r="O64" s="68">
        <f t="shared" si="5"/>
        <v>212.33</v>
      </c>
      <c r="P64" s="32">
        <f t="shared" si="13"/>
        <v>0</v>
      </c>
      <c r="Q64" s="32">
        <f t="shared" si="14"/>
        <v>212.33</v>
      </c>
      <c r="R64" s="32">
        <f t="shared" si="2"/>
        <v>0</v>
      </c>
      <c r="S64" s="53">
        <f t="shared" si="6"/>
        <v>0</v>
      </c>
      <c r="T64" s="58"/>
      <c r="U64" s="90" t="e">
        <f t="shared" si="7"/>
        <v>#N/A</v>
      </c>
      <c r="V64" s="90" t="e">
        <f t="shared" si="8"/>
        <v>#N/A</v>
      </c>
      <c r="W64" s="65" t="str">
        <f t="shared" si="9"/>
        <v xml:space="preserve"> </v>
      </c>
      <c r="X64" s="59" t="str">
        <f t="shared" si="10"/>
        <v xml:space="preserve"> </v>
      </c>
    </row>
    <row r="65" spans="1:24" ht="24.75" thickTop="1" thickBot="1" x14ac:dyDescent="0.25">
      <c r="A65" s="22">
        <f t="shared" si="11"/>
        <v>6303105</v>
      </c>
      <c r="B65" s="23" t="str">
        <f t="shared" si="12"/>
        <v>อบต. หนองตาดใหญ่</v>
      </c>
      <c r="C65" s="4" t="s">
        <v>9119</v>
      </c>
      <c r="D65" s="3" t="s">
        <v>9120</v>
      </c>
      <c r="E65" s="32">
        <v>0</v>
      </c>
      <c r="F65" s="32">
        <v>0</v>
      </c>
      <c r="G65" s="32">
        <v>0</v>
      </c>
      <c r="H65" s="32">
        <v>40</v>
      </c>
      <c r="I65" s="32">
        <v>0</v>
      </c>
      <c r="J65" s="32">
        <v>40</v>
      </c>
      <c r="K65" s="66" t="str">
        <f t="shared" si="15"/>
        <v xml:space="preserve"> </v>
      </c>
      <c r="L65" s="59" t="str">
        <f t="shared" si="3"/>
        <v xml:space="preserve"> </v>
      </c>
      <c r="M65" s="28"/>
      <c r="N65" s="68">
        <f t="shared" si="4"/>
        <v>-40</v>
      </c>
      <c r="O65" s="68">
        <f t="shared" si="5"/>
        <v>40</v>
      </c>
      <c r="P65" s="32">
        <f t="shared" si="13"/>
        <v>0</v>
      </c>
      <c r="Q65" s="32">
        <f t="shared" si="14"/>
        <v>40</v>
      </c>
      <c r="R65" s="32">
        <f t="shared" si="2"/>
        <v>0</v>
      </c>
      <c r="S65" s="53">
        <f t="shared" si="6"/>
        <v>0</v>
      </c>
      <c r="T65" s="58"/>
      <c r="U65" s="90" t="e">
        <f t="shared" si="7"/>
        <v>#N/A</v>
      </c>
      <c r="V65" s="90" t="e">
        <f t="shared" si="8"/>
        <v>#N/A</v>
      </c>
      <c r="W65" s="65" t="str">
        <f t="shared" si="9"/>
        <v xml:space="preserve"> </v>
      </c>
      <c r="X65" s="59" t="str">
        <f t="shared" si="10"/>
        <v xml:space="preserve"> </v>
      </c>
    </row>
    <row r="66" spans="1:24" ht="24.75" thickTop="1" thickBot="1" x14ac:dyDescent="0.25">
      <c r="A66" s="22">
        <f t="shared" si="11"/>
        <v>6303105</v>
      </c>
      <c r="B66" s="23" t="str">
        <f t="shared" si="12"/>
        <v>อบต. หนองตาดใหญ่</v>
      </c>
      <c r="C66" s="4" t="s">
        <v>9121</v>
      </c>
      <c r="D66" s="3" t="s">
        <v>9122</v>
      </c>
      <c r="E66" s="32">
        <v>0</v>
      </c>
      <c r="F66" s="32">
        <v>0</v>
      </c>
      <c r="G66" s="32">
        <v>0</v>
      </c>
      <c r="H66" s="32">
        <v>120</v>
      </c>
      <c r="I66" s="32">
        <v>0</v>
      </c>
      <c r="J66" s="32">
        <v>120</v>
      </c>
      <c r="K66" s="66" t="str">
        <f t="shared" si="15"/>
        <v xml:space="preserve"> </v>
      </c>
      <c r="L66" s="59" t="str">
        <f t="shared" si="3"/>
        <v xml:space="preserve"> </v>
      </c>
      <c r="M66" s="28"/>
      <c r="N66" s="68">
        <f t="shared" si="4"/>
        <v>-120</v>
      </c>
      <c r="O66" s="68">
        <f t="shared" si="5"/>
        <v>120</v>
      </c>
      <c r="P66" s="32">
        <f t="shared" si="13"/>
        <v>0</v>
      </c>
      <c r="Q66" s="32">
        <f t="shared" si="14"/>
        <v>120</v>
      </c>
      <c r="R66" s="32">
        <f t="shared" si="2"/>
        <v>0</v>
      </c>
      <c r="S66" s="53">
        <f t="shared" si="6"/>
        <v>0</v>
      </c>
      <c r="T66" s="58"/>
      <c r="U66" s="90" t="e">
        <f t="shared" si="7"/>
        <v>#N/A</v>
      </c>
      <c r="V66" s="90" t="e">
        <f t="shared" si="8"/>
        <v>#N/A</v>
      </c>
      <c r="W66" s="65" t="str">
        <f t="shared" si="9"/>
        <v xml:space="preserve"> </v>
      </c>
      <c r="X66" s="59" t="str">
        <f t="shared" si="10"/>
        <v xml:space="preserve"> </v>
      </c>
    </row>
    <row r="67" spans="1:24" ht="24.75" thickTop="1" thickBot="1" x14ac:dyDescent="0.25">
      <c r="A67" s="22">
        <f t="shared" si="11"/>
        <v>6303105</v>
      </c>
      <c r="B67" s="23" t="str">
        <f t="shared" si="12"/>
        <v>อบต. หนองตาดใหญ่</v>
      </c>
      <c r="C67" s="4" t="s">
        <v>9123</v>
      </c>
      <c r="D67" s="3" t="s">
        <v>9124</v>
      </c>
      <c r="E67" s="32">
        <v>0</v>
      </c>
      <c r="F67" s="32">
        <v>0</v>
      </c>
      <c r="G67" s="32">
        <v>0</v>
      </c>
      <c r="H67" s="32">
        <v>1626</v>
      </c>
      <c r="I67" s="32">
        <v>0</v>
      </c>
      <c r="J67" s="32">
        <v>1626</v>
      </c>
      <c r="K67" s="66" t="str">
        <f t="shared" si="15"/>
        <v xml:space="preserve"> </v>
      </c>
      <c r="L67" s="59" t="str">
        <f t="shared" si="3"/>
        <v xml:space="preserve"> </v>
      </c>
      <c r="M67" s="28"/>
      <c r="N67" s="68">
        <f t="shared" si="4"/>
        <v>-1626</v>
      </c>
      <c r="O67" s="68">
        <f t="shared" si="5"/>
        <v>1626</v>
      </c>
      <c r="P67" s="32">
        <f t="shared" si="13"/>
        <v>0</v>
      </c>
      <c r="Q67" s="32">
        <f t="shared" si="14"/>
        <v>1626</v>
      </c>
      <c r="R67" s="32">
        <f t="shared" si="2"/>
        <v>0</v>
      </c>
      <c r="S67" s="53">
        <f t="shared" si="6"/>
        <v>0</v>
      </c>
      <c r="T67" s="58"/>
      <c r="U67" s="90" t="e">
        <f t="shared" si="7"/>
        <v>#N/A</v>
      </c>
      <c r="V67" s="90" t="e">
        <f t="shared" si="8"/>
        <v>#N/A</v>
      </c>
      <c r="W67" s="65" t="str">
        <f t="shared" si="9"/>
        <v xml:space="preserve"> </v>
      </c>
      <c r="X67" s="59" t="str">
        <f t="shared" si="10"/>
        <v xml:space="preserve"> </v>
      </c>
    </row>
    <row r="68" spans="1:24" ht="24.75" thickTop="1" thickBot="1" x14ac:dyDescent="0.25">
      <c r="A68" s="22">
        <f t="shared" si="11"/>
        <v>6303105</v>
      </c>
      <c r="B68" s="23" t="str">
        <f t="shared" si="12"/>
        <v>อบต. หนองตาดใหญ่</v>
      </c>
      <c r="C68" s="4" t="s">
        <v>9125</v>
      </c>
      <c r="D68" s="3" t="s">
        <v>9126</v>
      </c>
      <c r="E68" s="32">
        <v>0</v>
      </c>
      <c r="F68" s="32">
        <v>0</v>
      </c>
      <c r="G68" s="32">
        <v>2500</v>
      </c>
      <c r="H68" s="32">
        <v>29300</v>
      </c>
      <c r="I68" s="32">
        <v>0</v>
      </c>
      <c r="J68" s="32">
        <v>26800</v>
      </c>
      <c r="K68" s="66" t="str">
        <f t="shared" si="15"/>
        <v xml:space="preserve"> </v>
      </c>
      <c r="L68" s="59" t="str">
        <f t="shared" si="3"/>
        <v xml:space="preserve"> </v>
      </c>
      <c r="M68" s="28"/>
      <c r="N68" s="68">
        <f t="shared" si="4"/>
        <v>-26800</v>
      </c>
      <c r="O68" s="68">
        <f t="shared" si="5"/>
        <v>26800</v>
      </c>
      <c r="P68" s="32">
        <f t="shared" si="13"/>
        <v>0</v>
      </c>
      <c r="Q68" s="32">
        <f t="shared" si="14"/>
        <v>26800</v>
      </c>
      <c r="R68" s="32">
        <f t="shared" si="2"/>
        <v>0</v>
      </c>
      <c r="S68" s="53">
        <f t="shared" si="6"/>
        <v>0</v>
      </c>
      <c r="T68" s="58"/>
      <c r="U68" s="90" t="e">
        <f t="shared" si="7"/>
        <v>#N/A</v>
      </c>
      <c r="V68" s="90" t="e">
        <f t="shared" si="8"/>
        <v>#N/A</v>
      </c>
      <c r="W68" s="65" t="str">
        <f t="shared" si="9"/>
        <v xml:space="preserve"> </v>
      </c>
      <c r="X68" s="59" t="str">
        <f t="shared" si="10"/>
        <v xml:space="preserve"> </v>
      </c>
    </row>
    <row r="69" spans="1:24" ht="24.75" thickTop="1" thickBot="1" x14ac:dyDescent="0.25">
      <c r="A69" s="22">
        <f t="shared" si="11"/>
        <v>6303105</v>
      </c>
      <c r="B69" s="23" t="str">
        <f t="shared" si="12"/>
        <v>อบต. หนองตาดใหญ่</v>
      </c>
      <c r="C69" s="4" t="s">
        <v>9127</v>
      </c>
      <c r="D69" s="3" t="s">
        <v>9128</v>
      </c>
      <c r="E69" s="32">
        <v>0</v>
      </c>
      <c r="F69" s="32">
        <v>0</v>
      </c>
      <c r="G69" s="32">
        <v>0</v>
      </c>
      <c r="H69" s="32">
        <v>700</v>
      </c>
      <c r="I69" s="32">
        <v>0</v>
      </c>
      <c r="J69" s="32">
        <v>700</v>
      </c>
      <c r="K69" s="66" t="str">
        <f t="shared" si="15"/>
        <v xml:space="preserve"> </v>
      </c>
      <c r="L69" s="59" t="str">
        <f t="shared" si="3"/>
        <v xml:space="preserve"> </v>
      </c>
      <c r="M69" s="28"/>
      <c r="N69" s="68">
        <f t="shared" si="4"/>
        <v>-700</v>
      </c>
      <c r="O69" s="68">
        <f t="shared" si="5"/>
        <v>700</v>
      </c>
      <c r="P69" s="32">
        <f t="shared" si="13"/>
        <v>0</v>
      </c>
      <c r="Q69" s="32">
        <f t="shared" si="14"/>
        <v>700</v>
      </c>
      <c r="R69" s="32">
        <f t="shared" si="2"/>
        <v>0</v>
      </c>
      <c r="S69" s="53">
        <f t="shared" si="6"/>
        <v>0</v>
      </c>
      <c r="T69" s="58"/>
      <c r="U69" s="90" t="e">
        <f t="shared" si="7"/>
        <v>#N/A</v>
      </c>
      <c r="V69" s="90" t="e">
        <f t="shared" si="8"/>
        <v>#N/A</v>
      </c>
      <c r="W69" s="65" t="str">
        <f t="shared" si="9"/>
        <v xml:space="preserve"> </v>
      </c>
      <c r="X69" s="59" t="str">
        <f t="shared" si="10"/>
        <v xml:space="preserve"> </v>
      </c>
    </row>
    <row r="70" spans="1:24" ht="24.75" thickTop="1" thickBot="1" x14ac:dyDescent="0.25">
      <c r="A70" s="22">
        <f t="shared" si="11"/>
        <v>6303105</v>
      </c>
      <c r="B70" s="23" t="str">
        <f t="shared" si="12"/>
        <v>อบต. หนองตาดใหญ่</v>
      </c>
      <c r="C70" s="4" t="s">
        <v>9129</v>
      </c>
      <c r="D70" s="3" t="s">
        <v>9130</v>
      </c>
      <c r="E70" s="32">
        <v>0</v>
      </c>
      <c r="F70" s="32">
        <v>0</v>
      </c>
      <c r="G70" s="32">
        <v>0</v>
      </c>
      <c r="H70" s="32">
        <v>168</v>
      </c>
      <c r="I70" s="32">
        <v>0</v>
      </c>
      <c r="J70" s="32">
        <v>168</v>
      </c>
      <c r="K70" s="66" t="str">
        <f t="shared" si="15"/>
        <v xml:space="preserve"> </v>
      </c>
      <c r="L70" s="59" t="str">
        <f t="shared" si="3"/>
        <v xml:space="preserve"> </v>
      </c>
      <c r="M70" s="28"/>
      <c r="N70" s="68">
        <f t="shared" si="4"/>
        <v>-168</v>
      </c>
      <c r="O70" s="68">
        <f t="shared" si="5"/>
        <v>168</v>
      </c>
      <c r="P70" s="32">
        <f t="shared" si="13"/>
        <v>0</v>
      </c>
      <c r="Q70" s="32">
        <f t="shared" si="14"/>
        <v>168</v>
      </c>
      <c r="R70" s="32">
        <f t="shared" si="2"/>
        <v>0</v>
      </c>
      <c r="S70" s="53">
        <f t="shared" si="6"/>
        <v>0</v>
      </c>
      <c r="T70" s="58"/>
      <c r="U70" s="90" t="e">
        <f t="shared" si="7"/>
        <v>#N/A</v>
      </c>
      <c r="V70" s="90" t="e">
        <f t="shared" si="8"/>
        <v>#N/A</v>
      </c>
      <c r="W70" s="65" t="str">
        <f t="shared" si="9"/>
        <v xml:space="preserve"> </v>
      </c>
      <c r="X70" s="59" t="str">
        <f t="shared" si="10"/>
        <v xml:space="preserve"> </v>
      </c>
    </row>
    <row r="71" spans="1:24" ht="24.75" thickTop="1" thickBot="1" x14ac:dyDescent="0.25">
      <c r="A71" s="22">
        <f t="shared" si="11"/>
        <v>6303105</v>
      </c>
      <c r="B71" s="23" t="str">
        <f t="shared" si="12"/>
        <v>อบต. หนองตาดใหญ่</v>
      </c>
      <c r="C71" s="4" t="s">
        <v>9131</v>
      </c>
      <c r="D71" s="3" t="s">
        <v>9132</v>
      </c>
      <c r="E71" s="32">
        <v>0</v>
      </c>
      <c r="F71" s="32">
        <v>0</v>
      </c>
      <c r="G71" s="32">
        <v>107903.98</v>
      </c>
      <c r="H71" s="32">
        <v>0</v>
      </c>
      <c r="I71" s="32">
        <v>107903.98</v>
      </c>
      <c r="J71" s="32">
        <v>0</v>
      </c>
      <c r="K71" s="66" t="str">
        <f t="shared" si="15"/>
        <v xml:space="preserve"> </v>
      </c>
      <c r="L71" s="59" t="str">
        <f t="shared" si="3"/>
        <v xml:space="preserve"> </v>
      </c>
      <c r="M71" s="28"/>
      <c r="N71" s="68">
        <f t="shared" si="4"/>
        <v>107903.98</v>
      </c>
      <c r="O71" s="68">
        <f t="shared" si="5"/>
        <v>-107903.98</v>
      </c>
      <c r="P71" s="32">
        <f t="shared" si="13"/>
        <v>107903.98</v>
      </c>
      <c r="Q71" s="32">
        <f t="shared" si="14"/>
        <v>0</v>
      </c>
      <c r="R71" s="32">
        <f t="shared" ref="R71:R134" si="16">(I71-P71)+(J71-Q71)</f>
        <v>0</v>
      </c>
      <c r="S71" s="53">
        <f t="shared" si="6"/>
        <v>0</v>
      </c>
      <c r="T71" s="58"/>
      <c r="U71" s="90" t="e">
        <f t="shared" si="7"/>
        <v>#N/A</v>
      </c>
      <c r="V71" s="90" t="e">
        <f t="shared" si="8"/>
        <v>#N/A</v>
      </c>
      <c r="W71" s="65" t="str">
        <f t="shared" si="9"/>
        <v xml:space="preserve"> </v>
      </c>
      <c r="X71" s="59" t="str">
        <f t="shared" si="10"/>
        <v xml:space="preserve"> </v>
      </c>
    </row>
    <row r="72" spans="1:24" ht="24.75" thickTop="1" thickBot="1" x14ac:dyDescent="0.25">
      <c r="A72" s="22">
        <f t="shared" si="11"/>
        <v>6303105</v>
      </c>
      <c r="B72" s="23" t="str">
        <f t="shared" si="12"/>
        <v>อบต. หนองตาดใหญ่</v>
      </c>
      <c r="C72" s="4" t="s">
        <v>9133</v>
      </c>
      <c r="D72" s="3" t="s">
        <v>9134</v>
      </c>
      <c r="E72" s="32">
        <v>0</v>
      </c>
      <c r="F72" s="32">
        <v>0</v>
      </c>
      <c r="G72" s="32">
        <v>0</v>
      </c>
      <c r="H72" s="32">
        <v>40</v>
      </c>
      <c r="I72" s="32">
        <v>0</v>
      </c>
      <c r="J72" s="32">
        <v>40</v>
      </c>
      <c r="K72" s="66" t="str">
        <f t="shared" ref="K72:K135" si="17">W72</f>
        <v xml:space="preserve"> </v>
      </c>
      <c r="L72" s="59" t="str">
        <f t="shared" ref="L72:L135" si="18">X72</f>
        <v xml:space="preserve"> </v>
      </c>
      <c r="M72" s="28"/>
      <c r="N72" s="68">
        <f t="shared" ref="N72:N135" si="19">(E72+G72)-(F72+H72)</f>
        <v>-40</v>
      </c>
      <c r="O72" s="68">
        <f t="shared" ref="O72:O135" si="20">(F72+H72)-(E72+G72)</f>
        <v>40</v>
      </c>
      <c r="P72" s="32">
        <f t="shared" si="13"/>
        <v>0</v>
      </c>
      <c r="Q72" s="32">
        <f t="shared" si="14"/>
        <v>40</v>
      </c>
      <c r="R72" s="32">
        <f t="shared" si="16"/>
        <v>0</v>
      </c>
      <c r="S72" s="53">
        <f t="shared" ref="S72:S135" si="21">ROUND(R72,2)</f>
        <v>0</v>
      </c>
      <c r="T72" s="58"/>
      <c r="U72" s="90" t="e">
        <f t="shared" ref="U72:U135" si="22">_xlfn.IFS($C72="เงินฝากกระทรวงการคลัง","99999",$C72="รายได้เงินอุดหนุนค้างรับ","99999",$C72="รายได้งบประมาณ","99999",$C72="รายได้จากเงินกู้และรายได้อื่นจากรัฐบาล","99999",$C72="ค่าไฟฟ้า","50506",$C72="ค่าน้ำประปาและน้ำบาดาล","50602",$C72="ค่าโทรศัพท์","50320",$C72="ค่าบริการสื่อสารและโทรคมนาคม","50320",$C72="ค่าบริการไปรษณีย์","50319",$C72="เงินสมทบกองทุนประกันสังคม","80066",$C72="เงินสมทบกองทุนเงินทดแทน","80067",$C72="รายได้เงินอุดหนุนทั่วไป","15008",$C72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72" s="90" t="e">
        <f t="shared" ref="V72:V135" si="23">_xlfn.IFS($C72="เงินฝากกระทรวงการคลัง","รัฐบาล",$C72="รายได้เงินอุดหนุนค้างรับ","รัฐบาล",$C72="รายได้งบประมาณ","รัฐบาล",$C72="รายได้จากเงินกู้และรายได้อื่นจากรัฐบาล","รัฐบาล",$C72="ค่าไฟฟ้า","การไฟฟ้าส่วนภูมิภาค",$C72="ค่าน้ำประปาและน้ำบาดาล","การประปาส่วนภูมิภาค",$C72="ค่าโทรศัพท์","บริษัท โทรคมนาคมแห่งชาติ จำกัด (มหาชน)",$C72="ค่าบริการสื่อสารและโทรคมนาคม","บริษัท โทรคมนาคมแห่งชาติ จำกัด (มหาชน)",$C72="ค่าบริการไปรษณีย์","บริษัท ไปรษณีย์ไทย จำกัด",$C72="เงินสมทบกองทุนประกันสังคม","กองทุนประกันสังคม",$C72="เงินสมทบกองทุนเงินทดแทน","กองทุนเงินทดแทน",$C72="รายได้เงินอุดหนุนทั่วไป","กรมส่งเสริมการปกครองท้องถิ่น",$C72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72" s="65" t="str">
        <f t="shared" ref="W72:W135" si="24">IFERROR(U72," ")</f>
        <v xml:space="preserve"> </v>
      </c>
      <c r="X72" s="59" t="str">
        <f t="shared" ref="X72:X135" si="25">IFERROR(V72," ")</f>
        <v xml:space="preserve"> </v>
      </c>
    </row>
    <row r="73" spans="1:24" ht="24.75" thickTop="1" thickBot="1" x14ac:dyDescent="0.25">
      <c r="A73" s="22">
        <f t="shared" ref="A73:A136" si="26">A72</f>
        <v>6303105</v>
      </c>
      <c r="B73" s="23" t="str">
        <f t="shared" ref="B73:B136" si="27">B72</f>
        <v>อบต. หนองตาดใหญ่</v>
      </c>
      <c r="C73" s="4" t="s">
        <v>9135</v>
      </c>
      <c r="D73" s="3" t="s">
        <v>9136</v>
      </c>
      <c r="E73" s="32">
        <v>0</v>
      </c>
      <c r="F73" s="32">
        <v>0</v>
      </c>
      <c r="G73" s="32">
        <v>0</v>
      </c>
      <c r="H73" s="32">
        <v>3000</v>
      </c>
      <c r="I73" s="32">
        <v>0</v>
      </c>
      <c r="J73" s="32">
        <v>3000</v>
      </c>
      <c r="K73" s="66" t="str">
        <f t="shared" si="17"/>
        <v xml:space="preserve"> </v>
      </c>
      <c r="L73" s="59" t="str">
        <f t="shared" si="18"/>
        <v xml:space="preserve"> </v>
      </c>
      <c r="M73" s="28"/>
      <c r="N73" s="68">
        <f t="shared" si="19"/>
        <v>-3000</v>
      </c>
      <c r="O73" s="68">
        <f t="shared" si="20"/>
        <v>3000</v>
      </c>
      <c r="P73" s="32">
        <f t="shared" si="13"/>
        <v>0</v>
      </c>
      <c r="Q73" s="32">
        <f t="shared" si="14"/>
        <v>3000</v>
      </c>
      <c r="R73" s="32">
        <f t="shared" si="16"/>
        <v>0</v>
      </c>
      <c r="S73" s="53">
        <f t="shared" si="21"/>
        <v>0</v>
      </c>
      <c r="T73" s="58"/>
      <c r="U73" s="90" t="e">
        <f t="shared" si="22"/>
        <v>#N/A</v>
      </c>
      <c r="V73" s="90" t="e">
        <f t="shared" si="23"/>
        <v>#N/A</v>
      </c>
      <c r="W73" s="65" t="str">
        <f t="shared" si="24"/>
        <v xml:space="preserve"> </v>
      </c>
      <c r="X73" s="59" t="str">
        <f t="shared" si="25"/>
        <v xml:space="preserve"> </v>
      </c>
    </row>
    <row r="74" spans="1:24" ht="24.75" thickTop="1" thickBot="1" x14ac:dyDescent="0.25">
      <c r="A74" s="22">
        <f t="shared" si="26"/>
        <v>6303105</v>
      </c>
      <c r="B74" s="23" t="str">
        <f t="shared" si="27"/>
        <v>อบต. หนองตาดใหญ่</v>
      </c>
      <c r="C74" s="4" t="s">
        <v>9137</v>
      </c>
      <c r="D74" s="3" t="s">
        <v>9138</v>
      </c>
      <c r="E74" s="32">
        <v>0</v>
      </c>
      <c r="F74" s="32">
        <v>0</v>
      </c>
      <c r="G74" s="32">
        <v>3000</v>
      </c>
      <c r="H74" s="32">
        <v>3000</v>
      </c>
      <c r="I74" s="32">
        <v>0</v>
      </c>
      <c r="J74" s="32">
        <v>0</v>
      </c>
      <c r="K74" s="66" t="str">
        <f t="shared" si="17"/>
        <v xml:space="preserve"> </v>
      </c>
      <c r="L74" s="59" t="str">
        <f t="shared" si="18"/>
        <v xml:space="preserve"> </v>
      </c>
      <c r="M74" s="28"/>
      <c r="N74" s="68">
        <f t="shared" si="19"/>
        <v>0</v>
      </c>
      <c r="O74" s="68">
        <f t="shared" si="20"/>
        <v>0</v>
      </c>
      <c r="P74" s="32">
        <f t="shared" si="13"/>
        <v>0</v>
      </c>
      <c r="Q74" s="32">
        <f t="shared" si="14"/>
        <v>0</v>
      </c>
      <c r="R74" s="32">
        <f t="shared" si="16"/>
        <v>0</v>
      </c>
      <c r="S74" s="53">
        <f t="shared" si="21"/>
        <v>0</v>
      </c>
      <c r="T74" s="58"/>
      <c r="U74" s="90" t="e">
        <f t="shared" si="22"/>
        <v>#N/A</v>
      </c>
      <c r="V74" s="90" t="e">
        <f t="shared" si="23"/>
        <v>#N/A</v>
      </c>
      <c r="W74" s="65" t="str">
        <f t="shared" si="24"/>
        <v xml:space="preserve"> </v>
      </c>
      <c r="X74" s="59" t="str">
        <f t="shared" si="25"/>
        <v xml:space="preserve"> </v>
      </c>
    </row>
    <row r="75" spans="1:24" ht="24.75" thickTop="1" thickBot="1" x14ac:dyDescent="0.25">
      <c r="A75" s="22">
        <f t="shared" si="26"/>
        <v>6303105</v>
      </c>
      <c r="B75" s="23" t="str">
        <f t="shared" si="27"/>
        <v>อบต. หนองตาดใหญ่</v>
      </c>
      <c r="C75" s="4" t="s">
        <v>9139</v>
      </c>
      <c r="D75" s="3" t="s">
        <v>9140</v>
      </c>
      <c r="E75" s="32">
        <v>0</v>
      </c>
      <c r="F75" s="32">
        <v>0</v>
      </c>
      <c r="G75" s="32">
        <v>0</v>
      </c>
      <c r="H75" s="32">
        <v>47162.39</v>
      </c>
      <c r="I75" s="32">
        <v>0</v>
      </c>
      <c r="J75" s="32">
        <v>47162.39</v>
      </c>
      <c r="K75" s="66" t="str">
        <f t="shared" si="17"/>
        <v xml:space="preserve"> </v>
      </c>
      <c r="L75" s="59" t="str">
        <f t="shared" si="18"/>
        <v xml:space="preserve"> </v>
      </c>
      <c r="M75" s="28"/>
      <c r="N75" s="68">
        <f t="shared" si="19"/>
        <v>-47162.39</v>
      </c>
      <c r="O75" s="68">
        <f t="shared" si="20"/>
        <v>47162.39</v>
      </c>
      <c r="P75" s="32">
        <f t="shared" ref="P75:P115" si="28">IF(N75&lt;0,0,N75)</f>
        <v>0</v>
      </c>
      <c r="Q75" s="32">
        <f t="shared" ref="Q75:Q115" si="29">IF(O75&lt;0,0,O75)</f>
        <v>47162.39</v>
      </c>
      <c r="R75" s="32">
        <f t="shared" si="16"/>
        <v>0</v>
      </c>
      <c r="S75" s="53">
        <f t="shared" si="21"/>
        <v>0</v>
      </c>
      <c r="T75" s="58"/>
      <c r="U75" s="90" t="e">
        <f t="shared" si="22"/>
        <v>#N/A</v>
      </c>
      <c r="V75" s="90" t="e">
        <f t="shared" si="23"/>
        <v>#N/A</v>
      </c>
      <c r="W75" s="65" t="str">
        <f t="shared" si="24"/>
        <v xml:space="preserve"> </v>
      </c>
      <c r="X75" s="59" t="str">
        <f t="shared" si="25"/>
        <v xml:space="preserve"> </v>
      </c>
    </row>
    <row r="76" spans="1:24" ht="24.75" thickTop="1" thickBot="1" x14ac:dyDescent="0.25">
      <c r="A76" s="22">
        <f t="shared" si="26"/>
        <v>6303105</v>
      </c>
      <c r="B76" s="23" t="str">
        <f t="shared" si="27"/>
        <v>อบต. หนองตาดใหญ่</v>
      </c>
      <c r="C76" s="4" t="s">
        <v>9141</v>
      </c>
      <c r="D76" s="3" t="s">
        <v>9142</v>
      </c>
      <c r="E76" s="32">
        <v>0</v>
      </c>
      <c r="F76" s="32">
        <v>0</v>
      </c>
      <c r="G76" s="32">
        <v>0</v>
      </c>
      <c r="H76" s="32">
        <v>890167.75</v>
      </c>
      <c r="I76" s="32">
        <v>0</v>
      </c>
      <c r="J76" s="32">
        <v>890167.75</v>
      </c>
      <c r="K76" s="66" t="str">
        <f t="shared" si="17"/>
        <v xml:space="preserve"> </v>
      </c>
      <c r="L76" s="59" t="str">
        <f t="shared" si="18"/>
        <v xml:space="preserve"> </v>
      </c>
      <c r="M76" s="28"/>
      <c r="N76" s="68">
        <f t="shared" si="19"/>
        <v>-890167.75</v>
      </c>
      <c r="O76" s="68">
        <f t="shared" si="20"/>
        <v>890167.75</v>
      </c>
      <c r="P76" s="32">
        <f t="shared" si="28"/>
        <v>0</v>
      </c>
      <c r="Q76" s="32">
        <f t="shared" si="29"/>
        <v>890167.75</v>
      </c>
      <c r="R76" s="32">
        <f t="shared" si="16"/>
        <v>0</v>
      </c>
      <c r="S76" s="53">
        <f t="shared" si="21"/>
        <v>0</v>
      </c>
      <c r="T76" s="58"/>
      <c r="U76" s="90" t="e">
        <f t="shared" si="22"/>
        <v>#N/A</v>
      </c>
      <c r="V76" s="90" t="e">
        <f t="shared" si="23"/>
        <v>#N/A</v>
      </c>
      <c r="W76" s="65" t="str">
        <f t="shared" si="24"/>
        <v xml:space="preserve"> </v>
      </c>
      <c r="X76" s="59" t="str">
        <f t="shared" si="25"/>
        <v xml:space="preserve"> </v>
      </c>
    </row>
    <row r="77" spans="1:24" ht="24.75" thickTop="1" thickBot="1" x14ac:dyDescent="0.25">
      <c r="A77" s="22">
        <f t="shared" si="26"/>
        <v>6303105</v>
      </c>
      <c r="B77" s="23" t="str">
        <f t="shared" si="27"/>
        <v>อบต. หนองตาดใหญ่</v>
      </c>
      <c r="C77" s="4" t="s">
        <v>9143</v>
      </c>
      <c r="D77" s="3" t="s">
        <v>9144</v>
      </c>
      <c r="E77" s="32">
        <v>0</v>
      </c>
      <c r="F77" s="32">
        <v>0</v>
      </c>
      <c r="G77" s="32">
        <v>0</v>
      </c>
      <c r="H77" s="32">
        <v>552924.03</v>
      </c>
      <c r="I77" s="32">
        <v>0</v>
      </c>
      <c r="J77" s="32">
        <v>552924.03</v>
      </c>
      <c r="K77" s="66" t="str">
        <f t="shared" si="17"/>
        <v xml:space="preserve"> </v>
      </c>
      <c r="L77" s="59" t="str">
        <f t="shared" si="18"/>
        <v xml:space="preserve"> </v>
      </c>
      <c r="M77" s="28"/>
      <c r="N77" s="68">
        <f t="shared" si="19"/>
        <v>-552924.03</v>
      </c>
      <c r="O77" s="68">
        <f t="shared" si="20"/>
        <v>552924.03</v>
      </c>
      <c r="P77" s="32">
        <f t="shared" si="28"/>
        <v>0</v>
      </c>
      <c r="Q77" s="32">
        <f t="shared" si="29"/>
        <v>552924.03</v>
      </c>
      <c r="R77" s="32">
        <f t="shared" si="16"/>
        <v>0</v>
      </c>
      <c r="S77" s="53">
        <f t="shared" si="21"/>
        <v>0</v>
      </c>
      <c r="T77" s="58"/>
      <c r="U77" s="90" t="e">
        <f t="shared" si="22"/>
        <v>#N/A</v>
      </c>
      <c r="V77" s="90" t="e">
        <f t="shared" si="23"/>
        <v>#N/A</v>
      </c>
      <c r="W77" s="65" t="str">
        <f t="shared" si="24"/>
        <v xml:space="preserve"> </v>
      </c>
      <c r="X77" s="59" t="str">
        <f t="shared" si="25"/>
        <v xml:space="preserve"> </v>
      </c>
    </row>
    <row r="78" spans="1:24" ht="24.75" thickTop="1" thickBot="1" x14ac:dyDescent="0.25">
      <c r="A78" s="22">
        <f t="shared" si="26"/>
        <v>6303105</v>
      </c>
      <c r="B78" s="23" t="str">
        <f t="shared" si="27"/>
        <v>อบต. หนองตาดใหญ่</v>
      </c>
      <c r="C78" s="4" t="s">
        <v>9145</v>
      </c>
      <c r="D78" s="3" t="s">
        <v>9146</v>
      </c>
      <c r="E78" s="32">
        <v>0</v>
      </c>
      <c r="F78" s="32">
        <v>0</v>
      </c>
      <c r="G78" s="32">
        <v>0</v>
      </c>
      <c r="H78" s="32">
        <v>23374.15</v>
      </c>
      <c r="I78" s="32">
        <v>0</v>
      </c>
      <c r="J78" s="32">
        <v>23374.15</v>
      </c>
      <c r="K78" s="66" t="str">
        <f t="shared" si="17"/>
        <v xml:space="preserve"> </v>
      </c>
      <c r="L78" s="59" t="str">
        <f t="shared" si="18"/>
        <v xml:space="preserve"> </v>
      </c>
      <c r="M78" s="28"/>
      <c r="N78" s="68">
        <f t="shared" si="19"/>
        <v>-23374.15</v>
      </c>
      <c r="O78" s="68">
        <f t="shared" si="20"/>
        <v>23374.15</v>
      </c>
      <c r="P78" s="32">
        <f t="shared" si="28"/>
        <v>0</v>
      </c>
      <c r="Q78" s="32">
        <f t="shared" si="29"/>
        <v>23374.15</v>
      </c>
      <c r="R78" s="32">
        <f t="shared" si="16"/>
        <v>0</v>
      </c>
      <c r="S78" s="53">
        <f t="shared" si="21"/>
        <v>0</v>
      </c>
      <c r="T78" s="58"/>
      <c r="U78" s="90" t="e">
        <f t="shared" si="22"/>
        <v>#N/A</v>
      </c>
      <c r="V78" s="90" t="e">
        <f t="shared" si="23"/>
        <v>#N/A</v>
      </c>
      <c r="W78" s="65" t="str">
        <f t="shared" si="24"/>
        <v xml:space="preserve"> </v>
      </c>
      <c r="X78" s="59" t="str">
        <f t="shared" si="25"/>
        <v xml:space="preserve"> </v>
      </c>
    </row>
    <row r="79" spans="1:24" ht="24.75" thickTop="1" thickBot="1" x14ac:dyDescent="0.25">
      <c r="A79" s="22">
        <f t="shared" si="26"/>
        <v>6303105</v>
      </c>
      <c r="B79" s="23" t="str">
        <f t="shared" si="27"/>
        <v>อบต. หนองตาดใหญ่</v>
      </c>
      <c r="C79" s="4" t="s">
        <v>9147</v>
      </c>
      <c r="D79" s="3" t="s">
        <v>9148</v>
      </c>
      <c r="E79" s="32">
        <v>0</v>
      </c>
      <c r="F79" s="32">
        <v>0</v>
      </c>
      <c r="G79" s="32">
        <v>0</v>
      </c>
      <c r="H79" s="32">
        <v>1045662.2</v>
      </c>
      <c r="I79" s="32">
        <v>0</v>
      </c>
      <c r="J79" s="32">
        <v>1045662.2</v>
      </c>
      <c r="K79" s="66" t="str">
        <f t="shared" si="17"/>
        <v xml:space="preserve"> </v>
      </c>
      <c r="L79" s="59" t="str">
        <f t="shared" si="18"/>
        <v xml:space="preserve"> </v>
      </c>
      <c r="M79" s="28"/>
      <c r="N79" s="68">
        <f t="shared" si="19"/>
        <v>-1045662.2</v>
      </c>
      <c r="O79" s="68">
        <f t="shared" si="20"/>
        <v>1045662.2</v>
      </c>
      <c r="P79" s="32">
        <f t="shared" si="28"/>
        <v>0</v>
      </c>
      <c r="Q79" s="32">
        <f t="shared" si="29"/>
        <v>1045662.2</v>
      </c>
      <c r="R79" s="32">
        <f t="shared" si="16"/>
        <v>0</v>
      </c>
      <c r="S79" s="53">
        <f t="shared" si="21"/>
        <v>0</v>
      </c>
      <c r="T79" s="58"/>
      <c r="U79" s="90" t="e">
        <f t="shared" si="22"/>
        <v>#N/A</v>
      </c>
      <c r="V79" s="90" t="e">
        <f t="shared" si="23"/>
        <v>#N/A</v>
      </c>
      <c r="W79" s="65" t="str">
        <f t="shared" si="24"/>
        <v xml:space="preserve"> </v>
      </c>
      <c r="X79" s="59" t="str">
        <f t="shared" si="25"/>
        <v xml:space="preserve"> </v>
      </c>
    </row>
    <row r="80" spans="1:24" ht="24.75" thickTop="1" thickBot="1" x14ac:dyDescent="0.25">
      <c r="A80" s="22">
        <f t="shared" si="26"/>
        <v>6303105</v>
      </c>
      <c r="B80" s="23" t="str">
        <f t="shared" si="27"/>
        <v>อบต. หนองตาดใหญ่</v>
      </c>
      <c r="C80" s="4" t="s">
        <v>9149</v>
      </c>
      <c r="D80" s="3" t="s">
        <v>9150</v>
      </c>
      <c r="E80" s="32">
        <v>0</v>
      </c>
      <c r="F80" s="32">
        <v>0</v>
      </c>
      <c r="G80" s="32">
        <v>0</v>
      </c>
      <c r="H80" s="32">
        <v>16527.349999999999</v>
      </c>
      <c r="I80" s="32">
        <v>0</v>
      </c>
      <c r="J80" s="32">
        <v>16527.349999999999</v>
      </c>
      <c r="K80" s="66" t="str">
        <f t="shared" si="17"/>
        <v xml:space="preserve"> </v>
      </c>
      <c r="L80" s="59" t="str">
        <f t="shared" si="18"/>
        <v xml:space="preserve"> </v>
      </c>
      <c r="M80" s="28"/>
      <c r="N80" s="68">
        <f t="shared" si="19"/>
        <v>-16527.349999999999</v>
      </c>
      <c r="O80" s="68">
        <f t="shared" si="20"/>
        <v>16527.349999999999</v>
      </c>
      <c r="P80" s="32">
        <f t="shared" si="28"/>
        <v>0</v>
      </c>
      <c r="Q80" s="32">
        <f t="shared" si="29"/>
        <v>16527.349999999999</v>
      </c>
      <c r="R80" s="32">
        <f t="shared" si="16"/>
        <v>0</v>
      </c>
      <c r="S80" s="53">
        <f t="shared" si="21"/>
        <v>0</v>
      </c>
      <c r="T80" s="58"/>
      <c r="U80" s="90" t="e">
        <f t="shared" si="22"/>
        <v>#N/A</v>
      </c>
      <c r="V80" s="90" t="e">
        <f t="shared" si="23"/>
        <v>#N/A</v>
      </c>
      <c r="W80" s="65" t="str">
        <f t="shared" si="24"/>
        <v xml:space="preserve"> </v>
      </c>
      <c r="X80" s="59" t="str">
        <f t="shared" si="25"/>
        <v xml:space="preserve"> </v>
      </c>
    </row>
    <row r="81" spans="1:24" ht="24.75" thickTop="1" thickBot="1" x14ac:dyDescent="0.25">
      <c r="A81" s="22">
        <f t="shared" si="26"/>
        <v>6303105</v>
      </c>
      <c r="B81" s="23" t="str">
        <f t="shared" si="27"/>
        <v>อบต. หนองตาดใหญ่</v>
      </c>
      <c r="C81" s="4" t="s">
        <v>9151</v>
      </c>
      <c r="D81" s="3" t="s">
        <v>9152</v>
      </c>
      <c r="E81" s="32">
        <v>0</v>
      </c>
      <c r="F81" s="32">
        <v>0</v>
      </c>
      <c r="G81" s="32">
        <v>0</v>
      </c>
      <c r="H81" s="32">
        <v>9723.27</v>
      </c>
      <c r="I81" s="32">
        <v>0</v>
      </c>
      <c r="J81" s="32">
        <v>9723.27</v>
      </c>
      <c r="K81" s="66" t="str">
        <f t="shared" si="17"/>
        <v xml:space="preserve"> </v>
      </c>
      <c r="L81" s="59" t="str">
        <f t="shared" si="18"/>
        <v xml:space="preserve"> </v>
      </c>
      <c r="M81" s="28"/>
      <c r="N81" s="68">
        <f t="shared" si="19"/>
        <v>-9723.27</v>
      </c>
      <c r="O81" s="68">
        <f t="shared" si="20"/>
        <v>9723.27</v>
      </c>
      <c r="P81" s="32">
        <f t="shared" si="28"/>
        <v>0</v>
      </c>
      <c r="Q81" s="32">
        <f t="shared" si="29"/>
        <v>9723.27</v>
      </c>
      <c r="R81" s="32">
        <f t="shared" si="16"/>
        <v>0</v>
      </c>
      <c r="S81" s="53">
        <f t="shared" si="21"/>
        <v>0</v>
      </c>
      <c r="T81" s="58"/>
      <c r="U81" s="90" t="e">
        <f t="shared" si="22"/>
        <v>#N/A</v>
      </c>
      <c r="V81" s="90" t="e">
        <f t="shared" si="23"/>
        <v>#N/A</v>
      </c>
      <c r="W81" s="65" t="str">
        <f t="shared" si="24"/>
        <v xml:space="preserve"> </v>
      </c>
      <c r="X81" s="59" t="str">
        <f t="shared" si="25"/>
        <v xml:space="preserve"> </v>
      </c>
    </row>
    <row r="82" spans="1:24" ht="24.75" thickTop="1" thickBot="1" x14ac:dyDescent="0.25">
      <c r="A82" s="22">
        <f t="shared" si="26"/>
        <v>6303105</v>
      </c>
      <c r="B82" s="23" t="str">
        <f t="shared" si="27"/>
        <v>อบต. หนองตาดใหญ่</v>
      </c>
      <c r="C82" s="4" t="s">
        <v>9153</v>
      </c>
      <c r="D82" s="3" t="s">
        <v>9154</v>
      </c>
      <c r="E82" s="32">
        <v>0</v>
      </c>
      <c r="F82" s="32">
        <v>0</v>
      </c>
      <c r="G82" s="32">
        <v>0</v>
      </c>
      <c r="H82" s="32">
        <v>132017</v>
      </c>
      <c r="I82" s="32">
        <v>0</v>
      </c>
      <c r="J82" s="32">
        <v>132017</v>
      </c>
      <c r="K82" s="66" t="str">
        <f t="shared" si="17"/>
        <v xml:space="preserve"> </v>
      </c>
      <c r="L82" s="59" t="str">
        <f t="shared" si="18"/>
        <v xml:space="preserve"> </v>
      </c>
      <c r="M82" s="28"/>
      <c r="N82" s="68">
        <f t="shared" si="19"/>
        <v>-132017</v>
      </c>
      <c r="O82" s="68">
        <f t="shared" si="20"/>
        <v>132017</v>
      </c>
      <c r="P82" s="32">
        <f t="shared" si="28"/>
        <v>0</v>
      </c>
      <c r="Q82" s="32">
        <f t="shared" si="29"/>
        <v>132017</v>
      </c>
      <c r="R82" s="32">
        <f t="shared" si="16"/>
        <v>0</v>
      </c>
      <c r="S82" s="53">
        <f t="shared" si="21"/>
        <v>0</v>
      </c>
      <c r="T82" s="58"/>
      <c r="U82" s="90" t="e">
        <f t="shared" si="22"/>
        <v>#N/A</v>
      </c>
      <c r="V82" s="90" t="e">
        <f t="shared" si="23"/>
        <v>#N/A</v>
      </c>
      <c r="W82" s="65" t="str">
        <f t="shared" si="24"/>
        <v xml:space="preserve"> </v>
      </c>
      <c r="X82" s="59" t="str">
        <f t="shared" si="25"/>
        <v xml:space="preserve"> </v>
      </c>
    </row>
    <row r="83" spans="1:24" ht="24.75" thickTop="1" thickBot="1" x14ac:dyDescent="0.25">
      <c r="A83" s="22">
        <f t="shared" si="26"/>
        <v>6303105</v>
      </c>
      <c r="B83" s="23" t="str">
        <f t="shared" si="27"/>
        <v>อบต. หนองตาดใหญ่</v>
      </c>
      <c r="C83" s="4" t="s">
        <v>9155</v>
      </c>
      <c r="D83" s="3" t="s">
        <v>9156</v>
      </c>
      <c r="E83" s="32">
        <v>0</v>
      </c>
      <c r="F83" s="32">
        <v>0</v>
      </c>
      <c r="G83" s="32">
        <v>0</v>
      </c>
      <c r="H83" s="32">
        <v>5503951</v>
      </c>
      <c r="I83" s="32">
        <v>0</v>
      </c>
      <c r="J83" s="32">
        <v>5503951</v>
      </c>
      <c r="K83" s="66" t="str">
        <f t="shared" si="17"/>
        <v>15008</v>
      </c>
      <c r="L83" s="59" t="str">
        <f t="shared" si="18"/>
        <v>กรมส่งเสริมการปกครองท้องถิ่น</v>
      </c>
      <c r="M83" s="28"/>
      <c r="N83" s="68">
        <f t="shared" si="19"/>
        <v>-5503951</v>
      </c>
      <c r="O83" s="68">
        <f t="shared" si="20"/>
        <v>5503951</v>
      </c>
      <c r="P83" s="32">
        <f t="shared" si="28"/>
        <v>0</v>
      </c>
      <c r="Q83" s="32">
        <f t="shared" si="29"/>
        <v>5503951</v>
      </c>
      <c r="R83" s="32">
        <f t="shared" si="16"/>
        <v>0</v>
      </c>
      <c r="S83" s="53">
        <f t="shared" si="21"/>
        <v>0</v>
      </c>
      <c r="T83" s="58"/>
      <c r="U83" s="90" t="str">
        <f t="shared" si="22"/>
        <v>15008</v>
      </c>
      <c r="V83" s="90" t="str">
        <f t="shared" si="23"/>
        <v>กรมส่งเสริมการปกครองท้องถิ่น</v>
      </c>
      <c r="W83" s="65" t="str">
        <f t="shared" si="24"/>
        <v>15008</v>
      </c>
      <c r="X83" s="59" t="str">
        <f t="shared" si="25"/>
        <v>กรมส่งเสริมการปกครองท้องถิ่น</v>
      </c>
    </row>
    <row r="84" spans="1:24" ht="24.75" thickTop="1" thickBot="1" x14ac:dyDescent="0.25">
      <c r="A84" s="22">
        <f t="shared" si="26"/>
        <v>6303105</v>
      </c>
      <c r="B84" s="23" t="str">
        <f t="shared" si="27"/>
        <v>อบต. หนองตาดใหญ่</v>
      </c>
      <c r="C84" s="4" t="s">
        <v>9157</v>
      </c>
      <c r="D84" s="3" t="s">
        <v>9158</v>
      </c>
      <c r="E84" s="32">
        <v>0</v>
      </c>
      <c r="F84" s="32">
        <v>0</v>
      </c>
      <c r="G84" s="32">
        <v>1319528</v>
      </c>
      <c r="H84" s="32">
        <v>0</v>
      </c>
      <c r="I84" s="32">
        <v>1319528</v>
      </c>
      <c r="J84" s="32">
        <v>0</v>
      </c>
      <c r="K84" s="66" t="str">
        <f t="shared" si="17"/>
        <v xml:space="preserve"> </v>
      </c>
      <c r="L84" s="59" t="str">
        <f t="shared" si="18"/>
        <v xml:space="preserve"> </v>
      </c>
      <c r="M84" s="28"/>
      <c r="N84" s="68">
        <f t="shared" si="19"/>
        <v>1319528</v>
      </c>
      <c r="O84" s="68">
        <f t="shared" si="20"/>
        <v>-1319528</v>
      </c>
      <c r="P84" s="32">
        <f t="shared" si="28"/>
        <v>1319528</v>
      </c>
      <c r="Q84" s="32">
        <f t="shared" si="29"/>
        <v>0</v>
      </c>
      <c r="R84" s="32">
        <f t="shared" si="16"/>
        <v>0</v>
      </c>
      <c r="S84" s="53">
        <f t="shared" si="21"/>
        <v>0</v>
      </c>
      <c r="T84" s="58"/>
      <c r="U84" s="90" t="e">
        <f t="shared" si="22"/>
        <v>#N/A</v>
      </c>
      <c r="V84" s="90" t="e">
        <f t="shared" si="23"/>
        <v>#N/A</v>
      </c>
      <c r="W84" s="65" t="str">
        <f t="shared" si="24"/>
        <v xml:space="preserve"> </v>
      </c>
      <c r="X84" s="59" t="str">
        <f t="shared" si="25"/>
        <v xml:space="preserve"> </v>
      </c>
    </row>
    <row r="85" spans="1:24" ht="24.75" thickTop="1" thickBot="1" x14ac:dyDescent="0.25">
      <c r="A85" s="22">
        <f t="shared" si="26"/>
        <v>6303105</v>
      </c>
      <c r="B85" s="23" t="str">
        <f t="shared" si="27"/>
        <v>อบต. หนองตาดใหญ่</v>
      </c>
      <c r="C85" s="4" t="s">
        <v>9159</v>
      </c>
      <c r="D85" s="3" t="s">
        <v>9160</v>
      </c>
      <c r="E85" s="32">
        <v>0</v>
      </c>
      <c r="F85" s="32">
        <v>0</v>
      </c>
      <c r="G85" s="32">
        <v>84000</v>
      </c>
      <c r="H85" s="32">
        <v>0</v>
      </c>
      <c r="I85" s="32">
        <v>84000</v>
      </c>
      <c r="J85" s="32">
        <v>0</v>
      </c>
      <c r="K85" s="66" t="str">
        <f t="shared" si="17"/>
        <v xml:space="preserve"> </v>
      </c>
      <c r="L85" s="59" t="str">
        <f t="shared" si="18"/>
        <v xml:space="preserve"> </v>
      </c>
      <c r="M85" s="28"/>
      <c r="N85" s="68">
        <f t="shared" si="19"/>
        <v>84000</v>
      </c>
      <c r="O85" s="68">
        <f t="shared" si="20"/>
        <v>-84000</v>
      </c>
      <c r="P85" s="32">
        <f t="shared" si="28"/>
        <v>84000</v>
      </c>
      <c r="Q85" s="32">
        <f t="shared" si="29"/>
        <v>0</v>
      </c>
      <c r="R85" s="32">
        <f t="shared" si="16"/>
        <v>0</v>
      </c>
      <c r="S85" s="53">
        <f t="shared" si="21"/>
        <v>0</v>
      </c>
      <c r="T85" s="58"/>
      <c r="U85" s="90" t="e">
        <f t="shared" si="22"/>
        <v>#N/A</v>
      </c>
      <c r="V85" s="90" t="e">
        <f t="shared" si="23"/>
        <v>#N/A</v>
      </c>
      <c r="W85" s="65" t="str">
        <f t="shared" si="24"/>
        <v xml:space="preserve"> </v>
      </c>
      <c r="X85" s="59" t="str">
        <f t="shared" si="25"/>
        <v xml:space="preserve"> </v>
      </c>
    </row>
    <row r="86" spans="1:24" ht="24.75" thickTop="1" thickBot="1" x14ac:dyDescent="0.25">
      <c r="A86" s="22">
        <f t="shared" si="26"/>
        <v>6303105</v>
      </c>
      <c r="B86" s="23" t="str">
        <f t="shared" si="27"/>
        <v>อบต. หนองตาดใหญ่</v>
      </c>
      <c r="C86" s="4" t="s">
        <v>9161</v>
      </c>
      <c r="D86" s="3" t="s">
        <v>9162</v>
      </c>
      <c r="E86" s="32">
        <v>0</v>
      </c>
      <c r="F86" s="32">
        <v>0</v>
      </c>
      <c r="G86" s="32">
        <v>329940</v>
      </c>
      <c r="H86" s="32">
        <v>0</v>
      </c>
      <c r="I86" s="32">
        <v>329940</v>
      </c>
      <c r="J86" s="32">
        <v>0</v>
      </c>
      <c r="K86" s="66" t="str">
        <f t="shared" si="17"/>
        <v xml:space="preserve"> </v>
      </c>
      <c r="L86" s="59" t="str">
        <f t="shared" si="18"/>
        <v xml:space="preserve"> </v>
      </c>
      <c r="M86" s="28"/>
      <c r="N86" s="68">
        <f t="shared" si="19"/>
        <v>329940</v>
      </c>
      <c r="O86" s="68">
        <f t="shared" si="20"/>
        <v>-329940</v>
      </c>
      <c r="P86" s="32">
        <f t="shared" si="28"/>
        <v>329940</v>
      </c>
      <c r="Q86" s="32">
        <f t="shared" si="29"/>
        <v>0</v>
      </c>
      <c r="R86" s="32">
        <f t="shared" si="16"/>
        <v>0</v>
      </c>
      <c r="S86" s="53">
        <f t="shared" si="21"/>
        <v>0</v>
      </c>
      <c r="T86" s="58"/>
      <c r="U86" s="90" t="e">
        <f t="shared" si="22"/>
        <v>#N/A</v>
      </c>
      <c r="V86" s="90" t="e">
        <f t="shared" si="23"/>
        <v>#N/A</v>
      </c>
      <c r="W86" s="65" t="str">
        <f t="shared" si="24"/>
        <v xml:space="preserve"> </v>
      </c>
      <c r="X86" s="59" t="str">
        <f t="shared" si="25"/>
        <v xml:space="preserve"> </v>
      </c>
    </row>
    <row r="87" spans="1:24" ht="24.75" thickTop="1" thickBot="1" x14ac:dyDescent="0.25">
      <c r="A87" s="22">
        <f t="shared" si="26"/>
        <v>6303105</v>
      </c>
      <c r="B87" s="23" t="str">
        <f t="shared" si="27"/>
        <v>อบต. หนองตาดใหญ่</v>
      </c>
      <c r="C87" s="4" t="s">
        <v>9163</v>
      </c>
      <c r="D87" s="3" t="s">
        <v>9164</v>
      </c>
      <c r="E87" s="32">
        <v>0</v>
      </c>
      <c r="F87" s="32">
        <v>0</v>
      </c>
      <c r="G87" s="32">
        <v>577500</v>
      </c>
      <c r="H87" s="32">
        <v>0</v>
      </c>
      <c r="I87" s="32">
        <v>577500</v>
      </c>
      <c r="J87" s="32">
        <v>0</v>
      </c>
      <c r="K87" s="66" t="str">
        <f t="shared" si="17"/>
        <v xml:space="preserve"> </v>
      </c>
      <c r="L87" s="59" t="str">
        <f t="shared" si="18"/>
        <v xml:space="preserve"> </v>
      </c>
      <c r="M87" s="28"/>
      <c r="N87" s="68">
        <f t="shared" si="19"/>
        <v>577500</v>
      </c>
      <c r="O87" s="68">
        <f t="shared" si="20"/>
        <v>-577500</v>
      </c>
      <c r="P87" s="32">
        <f t="shared" si="28"/>
        <v>577500</v>
      </c>
      <c r="Q87" s="32">
        <f t="shared" si="29"/>
        <v>0</v>
      </c>
      <c r="R87" s="32">
        <f t="shared" si="16"/>
        <v>0</v>
      </c>
      <c r="S87" s="53">
        <f t="shared" si="21"/>
        <v>0</v>
      </c>
      <c r="T87" s="58"/>
      <c r="U87" s="90" t="e">
        <f t="shared" si="22"/>
        <v>#N/A</v>
      </c>
      <c r="V87" s="90" t="e">
        <f t="shared" si="23"/>
        <v>#N/A</v>
      </c>
      <c r="W87" s="65" t="str">
        <f t="shared" si="24"/>
        <v xml:space="preserve"> </v>
      </c>
      <c r="X87" s="59" t="str">
        <f t="shared" si="25"/>
        <v xml:space="preserve"> </v>
      </c>
    </row>
    <row r="88" spans="1:24" ht="24.75" thickTop="1" thickBot="1" x14ac:dyDescent="0.25">
      <c r="A88" s="22">
        <f t="shared" si="26"/>
        <v>6303105</v>
      </c>
      <c r="B88" s="23" t="str">
        <f t="shared" si="27"/>
        <v>อบต. หนองตาดใหญ่</v>
      </c>
      <c r="C88" s="4" t="s">
        <v>9165</v>
      </c>
      <c r="D88" s="3" t="s">
        <v>9166</v>
      </c>
      <c r="E88" s="32">
        <v>0</v>
      </c>
      <c r="F88" s="32">
        <v>0</v>
      </c>
      <c r="G88" s="32">
        <v>140890</v>
      </c>
      <c r="H88" s="32">
        <v>0</v>
      </c>
      <c r="I88" s="32">
        <v>140890</v>
      </c>
      <c r="J88" s="32">
        <v>0</v>
      </c>
      <c r="K88" s="66" t="str">
        <f t="shared" si="17"/>
        <v xml:space="preserve"> </v>
      </c>
      <c r="L88" s="59" t="str">
        <f t="shared" si="18"/>
        <v xml:space="preserve"> </v>
      </c>
      <c r="M88" s="28"/>
      <c r="N88" s="68">
        <f t="shared" si="19"/>
        <v>140890</v>
      </c>
      <c r="O88" s="68">
        <f t="shared" si="20"/>
        <v>-140890</v>
      </c>
      <c r="P88" s="32">
        <f t="shared" si="28"/>
        <v>140890</v>
      </c>
      <c r="Q88" s="32">
        <f t="shared" si="29"/>
        <v>0</v>
      </c>
      <c r="R88" s="32">
        <f t="shared" si="16"/>
        <v>0</v>
      </c>
      <c r="S88" s="53">
        <f t="shared" si="21"/>
        <v>0</v>
      </c>
      <c r="T88" s="58"/>
      <c r="U88" s="90" t="e">
        <f t="shared" si="22"/>
        <v>#N/A</v>
      </c>
      <c r="V88" s="90" t="e">
        <f t="shared" si="23"/>
        <v>#N/A</v>
      </c>
      <c r="W88" s="65" t="str">
        <f t="shared" si="24"/>
        <v xml:space="preserve"> </v>
      </c>
      <c r="X88" s="59" t="str">
        <f t="shared" si="25"/>
        <v xml:space="preserve"> </v>
      </c>
    </row>
    <row r="89" spans="1:24" ht="24.75" thickTop="1" thickBot="1" x14ac:dyDescent="0.25">
      <c r="A89" s="22">
        <f t="shared" si="26"/>
        <v>6303105</v>
      </c>
      <c r="B89" s="23" t="str">
        <f t="shared" si="27"/>
        <v>อบต. หนองตาดใหญ่</v>
      </c>
      <c r="C89" s="4" t="s">
        <v>9167</v>
      </c>
      <c r="D89" s="3" t="s">
        <v>9168</v>
      </c>
      <c r="E89" s="32">
        <v>0</v>
      </c>
      <c r="F89" s="32">
        <v>0</v>
      </c>
      <c r="G89" s="32">
        <v>16846</v>
      </c>
      <c r="H89" s="32">
        <v>0</v>
      </c>
      <c r="I89" s="32">
        <v>16846</v>
      </c>
      <c r="J89" s="32">
        <v>0</v>
      </c>
      <c r="K89" s="66" t="str">
        <f t="shared" si="17"/>
        <v>80066</v>
      </c>
      <c r="L89" s="59" t="str">
        <f t="shared" si="18"/>
        <v>กองทุนประกันสังคม</v>
      </c>
      <c r="M89" s="28"/>
      <c r="N89" s="68">
        <f t="shared" si="19"/>
        <v>16846</v>
      </c>
      <c r="O89" s="68">
        <f t="shared" si="20"/>
        <v>-16846</v>
      </c>
      <c r="P89" s="32">
        <f t="shared" si="28"/>
        <v>16846</v>
      </c>
      <c r="Q89" s="32">
        <f t="shared" si="29"/>
        <v>0</v>
      </c>
      <c r="R89" s="32">
        <f t="shared" si="16"/>
        <v>0</v>
      </c>
      <c r="S89" s="53">
        <f t="shared" si="21"/>
        <v>0</v>
      </c>
      <c r="T89" s="58"/>
      <c r="U89" s="90" t="str">
        <f t="shared" si="22"/>
        <v>80066</v>
      </c>
      <c r="V89" s="90" t="str">
        <f t="shared" si="23"/>
        <v>กองทุนประกันสังคม</v>
      </c>
      <c r="W89" s="65" t="str">
        <f t="shared" si="24"/>
        <v>80066</v>
      </c>
      <c r="X89" s="59" t="str">
        <f t="shared" si="25"/>
        <v>กองทุนประกันสังคม</v>
      </c>
    </row>
    <row r="90" spans="1:24" ht="24.75" thickTop="1" thickBot="1" x14ac:dyDescent="0.25">
      <c r="A90" s="22">
        <f t="shared" si="26"/>
        <v>6303105</v>
      </c>
      <c r="B90" s="23" t="str">
        <f t="shared" si="27"/>
        <v>อบต. หนองตาดใหญ่</v>
      </c>
      <c r="C90" s="4" t="s">
        <v>9169</v>
      </c>
      <c r="D90" s="3" t="s">
        <v>9170</v>
      </c>
      <c r="E90" s="32">
        <v>0</v>
      </c>
      <c r="F90" s="32">
        <v>0</v>
      </c>
      <c r="G90" s="32">
        <v>69000</v>
      </c>
      <c r="H90" s="32">
        <v>0</v>
      </c>
      <c r="I90" s="32">
        <v>69000</v>
      </c>
      <c r="J90" s="32">
        <v>0</v>
      </c>
      <c r="K90" s="66" t="str">
        <f t="shared" si="17"/>
        <v xml:space="preserve"> </v>
      </c>
      <c r="L90" s="59" t="str">
        <f t="shared" si="18"/>
        <v xml:space="preserve"> </v>
      </c>
      <c r="M90" s="28"/>
      <c r="N90" s="68">
        <f t="shared" si="19"/>
        <v>69000</v>
      </c>
      <c r="O90" s="68">
        <f t="shared" si="20"/>
        <v>-69000</v>
      </c>
      <c r="P90" s="32">
        <f t="shared" si="28"/>
        <v>69000</v>
      </c>
      <c r="Q90" s="32">
        <f t="shared" si="29"/>
        <v>0</v>
      </c>
      <c r="R90" s="32">
        <f t="shared" si="16"/>
        <v>0</v>
      </c>
      <c r="S90" s="53">
        <f t="shared" si="21"/>
        <v>0</v>
      </c>
      <c r="T90" s="58"/>
      <c r="U90" s="90" t="e">
        <f t="shared" si="22"/>
        <v>#N/A</v>
      </c>
      <c r="V90" s="90" t="e">
        <f t="shared" si="23"/>
        <v>#N/A</v>
      </c>
      <c r="W90" s="65" t="str">
        <f t="shared" si="24"/>
        <v xml:space="preserve"> </v>
      </c>
      <c r="X90" s="59" t="str">
        <f t="shared" si="25"/>
        <v xml:space="preserve"> </v>
      </c>
    </row>
    <row r="91" spans="1:24" ht="24.75" thickTop="1" thickBot="1" x14ac:dyDescent="0.25">
      <c r="A91" s="22">
        <f t="shared" si="26"/>
        <v>6303105</v>
      </c>
      <c r="B91" s="23" t="str">
        <f t="shared" si="27"/>
        <v>อบต. หนองตาดใหญ่</v>
      </c>
      <c r="C91" s="4" t="s">
        <v>9171</v>
      </c>
      <c r="D91" s="3" t="s">
        <v>9172</v>
      </c>
      <c r="E91" s="32">
        <v>0</v>
      </c>
      <c r="F91" s="32">
        <v>0</v>
      </c>
      <c r="G91" s="32">
        <v>3785</v>
      </c>
      <c r="H91" s="32">
        <v>0</v>
      </c>
      <c r="I91" s="32">
        <v>3785</v>
      </c>
      <c r="J91" s="32">
        <v>0</v>
      </c>
      <c r="K91" s="66" t="str">
        <f t="shared" si="17"/>
        <v xml:space="preserve"> </v>
      </c>
      <c r="L91" s="59" t="str">
        <f t="shared" si="18"/>
        <v xml:space="preserve"> </v>
      </c>
      <c r="M91" s="28"/>
      <c r="N91" s="68">
        <f t="shared" si="19"/>
        <v>3785</v>
      </c>
      <c r="O91" s="68">
        <f t="shared" si="20"/>
        <v>-3785</v>
      </c>
      <c r="P91" s="32">
        <f t="shared" si="28"/>
        <v>3785</v>
      </c>
      <c r="Q91" s="32">
        <f t="shared" si="29"/>
        <v>0</v>
      </c>
      <c r="R91" s="32">
        <f t="shared" si="16"/>
        <v>0</v>
      </c>
      <c r="S91" s="53">
        <f t="shared" si="21"/>
        <v>0</v>
      </c>
      <c r="T91" s="58"/>
      <c r="U91" s="90" t="e">
        <f t="shared" si="22"/>
        <v>#N/A</v>
      </c>
      <c r="V91" s="90" t="e">
        <f t="shared" si="23"/>
        <v>#N/A</v>
      </c>
      <c r="W91" s="65" t="str">
        <f t="shared" si="24"/>
        <v xml:space="preserve"> </v>
      </c>
      <c r="X91" s="59" t="str">
        <f t="shared" si="25"/>
        <v xml:space="preserve"> </v>
      </c>
    </row>
    <row r="92" spans="1:24" ht="24.75" thickTop="1" thickBot="1" x14ac:dyDescent="0.25">
      <c r="A92" s="22">
        <f t="shared" si="26"/>
        <v>6303105</v>
      </c>
      <c r="B92" s="23" t="str">
        <f t="shared" si="27"/>
        <v>อบต. หนองตาดใหญ่</v>
      </c>
      <c r="C92" s="4" t="s">
        <v>9173</v>
      </c>
      <c r="D92" s="3" t="s">
        <v>9174</v>
      </c>
      <c r="E92" s="32">
        <v>0</v>
      </c>
      <c r="F92" s="32">
        <v>0</v>
      </c>
      <c r="G92" s="32">
        <v>950</v>
      </c>
      <c r="H92" s="32">
        <v>0</v>
      </c>
      <c r="I92" s="32">
        <v>950</v>
      </c>
      <c r="J92" s="32">
        <v>0</v>
      </c>
      <c r="K92" s="66" t="str">
        <f t="shared" si="17"/>
        <v xml:space="preserve"> </v>
      </c>
      <c r="L92" s="59" t="str">
        <f t="shared" si="18"/>
        <v xml:space="preserve"> </v>
      </c>
      <c r="M92" s="28"/>
      <c r="N92" s="68">
        <f t="shared" si="19"/>
        <v>950</v>
      </c>
      <c r="O92" s="68">
        <f t="shared" si="20"/>
        <v>-950</v>
      </c>
      <c r="P92" s="32">
        <f t="shared" si="28"/>
        <v>950</v>
      </c>
      <c r="Q92" s="32">
        <f t="shared" si="29"/>
        <v>0</v>
      </c>
      <c r="R92" s="32">
        <f t="shared" si="16"/>
        <v>0</v>
      </c>
      <c r="S92" s="53">
        <f t="shared" si="21"/>
        <v>0</v>
      </c>
      <c r="T92" s="58"/>
      <c r="U92" s="90" t="e">
        <f t="shared" si="22"/>
        <v>#N/A</v>
      </c>
      <c r="V92" s="90" t="e">
        <f t="shared" si="23"/>
        <v>#N/A</v>
      </c>
      <c r="W92" s="65" t="str">
        <f t="shared" si="24"/>
        <v xml:space="preserve"> </v>
      </c>
      <c r="X92" s="59" t="str">
        <f t="shared" si="25"/>
        <v xml:space="preserve"> </v>
      </c>
    </row>
    <row r="93" spans="1:24" ht="24.75" thickTop="1" thickBot="1" x14ac:dyDescent="0.25">
      <c r="A93" s="22">
        <f t="shared" si="26"/>
        <v>6303105</v>
      </c>
      <c r="B93" s="23" t="str">
        <f t="shared" si="27"/>
        <v>อบต. หนองตาดใหญ่</v>
      </c>
      <c r="C93" s="4" t="s">
        <v>9175</v>
      </c>
      <c r="D93" s="3" t="s">
        <v>9176</v>
      </c>
      <c r="E93" s="32">
        <v>0</v>
      </c>
      <c r="F93" s="32">
        <v>0</v>
      </c>
      <c r="G93" s="32">
        <v>13900</v>
      </c>
      <c r="H93" s="32">
        <v>0</v>
      </c>
      <c r="I93" s="32">
        <v>13900</v>
      </c>
      <c r="J93" s="32">
        <v>0</v>
      </c>
      <c r="K93" s="66" t="str">
        <f t="shared" si="17"/>
        <v xml:space="preserve"> </v>
      </c>
      <c r="L93" s="59" t="str">
        <f t="shared" si="18"/>
        <v xml:space="preserve"> </v>
      </c>
      <c r="M93" s="28"/>
      <c r="N93" s="68">
        <f t="shared" si="19"/>
        <v>13900</v>
      </c>
      <c r="O93" s="68">
        <f t="shared" si="20"/>
        <v>-13900</v>
      </c>
      <c r="P93" s="32">
        <f t="shared" si="28"/>
        <v>13900</v>
      </c>
      <c r="Q93" s="32">
        <f t="shared" si="29"/>
        <v>0</v>
      </c>
      <c r="R93" s="32">
        <f t="shared" si="16"/>
        <v>0</v>
      </c>
      <c r="S93" s="53">
        <f t="shared" si="21"/>
        <v>0</v>
      </c>
      <c r="T93" s="58"/>
      <c r="U93" s="90" t="e">
        <f t="shared" si="22"/>
        <v>#N/A</v>
      </c>
      <c r="V93" s="90" t="e">
        <f t="shared" si="23"/>
        <v>#N/A</v>
      </c>
      <c r="W93" s="65" t="str">
        <f t="shared" si="24"/>
        <v xml:space="preserve"> </v>
      </c>
      <c r="X93" s="59" t="str">
        <f t="shared" si="25"/>
        <v xml:space="preserve"> </v>
      </c>
    </row>
    <row r="94" spans="1:24" ht="24.75" thickTop="1" thickBot="1" x14ac:dyDescent="0.25">
      <c r="A94" s="22">
        <f t="shared" si="26"/>
        <v>6303105</v>
      </c>
      <c r="B94" s="23" t="str">
        <f t="shared" si="27"/>
        <v>อบต. หนองตาดใหญ่</v>
      </c>
      <c r="C94" s="4" t="s">
        <v>9177</v>
      </c>
      <c r="D94" s="3" t="s">
        <v>9178</v>
      </c>
      <c r="E94" s="32">
        <v>0</v>
      </c>
      <c r="F94" s="32">
        <v>0</v>
      </c>
      <c r="G94" s="32">
        <v>108096</v>
      </c>
      <c r="H94" s="32">
        <v>0</v>
      </c>
      <c r="I94" s="32">
        <v>108096</v>
      </c>
      <c r="J94" s="32">
        <v>0</v>
      </c>
      <c r="K94" s="66" t="str">
        <f t="shared" si="17"/>
        <v xml:space="preserve"> </v>
      </c>
      <c r="L94" s="59" t="str">
        <f t="shared" si="18"/>
        <v xml:space="preserve"> </v>
      </c>
      <c r="M94" s="28"/>
      <c r="N94" s="68">
        <f t="shared" si="19"/>
        <v>108096</v>
      </c>
      <c r="O94" s="68">
        <f t="shared" si="20"/>
        <v>-108096</v>
      </c>
      <c r="P94" s="32">
        <f t="shared" si="28"/>
        <v>108096</v>
      </c>
      <c r="Q94" s="32">
        <f t="shared" si="29"/>
        <v>0</v>
      </c>
      <c r="R94" s="32">
        <f t="shared" si="16"/>
        <v>0</v>
      </c>
      <c r="S94" s="53">
        <f t="shared" si="21"/>
        <v>0</v>
      </c>
      <c r="T94" s="58"/>
      <c r="U94" s="90" t="e">
        <f t="shared" si="22"/>
        <v>#N/A</v>
      </c>
      <c r="V94" s="90" t="e">
        <f t="shared" si="23"/>
        <v>#N/A</v>
      </c>
      <c r="W94" s="65" t="str">
        <f t="shared" si="24"/>
        <v xml:space="preserve"> </v>
      </c>
      <c r="X94" s="59" t="str">
        <f t="shared" si="25"/>
        <v xml:space="preserve"> </v>
      </c>
    </row>
    <row r="95" spans="1:24" ht="24.75" thickTop="1" thickBot="1" x14ac:dyDescent="0.25">
      <c r="A95" s="22">
        <f t="shared" si="26"/>
        <v>6303105</v>
      </c>
      <c r="B95" s="23" t="str">
        <f t="shared" si="27"/>
        <v>อบต. หนองตาดใหญ่</v>
      </c>
      <c r="C95" s="4" t="s">
        <v>9179</v>
      </c>
      <c r="D95" s="3" t="s">
        <v>9180</v>
      </c>
      <c r="E95" s="32">
        <v>0</v>
      </c>
      <c r="F95" s="32">
        <v>0</v>
      </c>
      <c r="G95" s="32">
        <v>96960</v>
      </c>
      <c r="H95" s="32">
        <v>0</v>
      </c>
      <c r="I95" s="32">
        <v>96960</v>
      </c>
      <c r="J95" s="32">
        <v>0</v>
      </c>
      <c r="K95" s="66" t="str">
        <f t="shared" si="17"/>
        <v xml:space="preserve"> </v>
      </c>
      <c r="L95" s="59" t="str">
        <f t="shared" si="18"/>
        <v xml:space="preserve"> </v>
      </c>
      <c r="M95" s="28"/>
      <c r="N95" s="68">
        <f t="shared" si="19"/>
        <v>96960</v>
      </c>
      <c r="O95" s="68">
        <f t="shared" si="20"/>
        <v>-96960</v>
      </c>
      <c r="P95" s="32">
        <f t="shared" si="28"/>
        <v>96960</v>
      </c>
      <c r="Q95" s="32">
        <f t="shared" si="29"/>
        <v>0</v>
      </c>
      <c r="R95" s="32">
        <f t="shared" si="16"/>
        <v>0</v>
      </c>
      <c r="S95" s="53">
        <f t="shared" si="21"/>
        <v>0</v>
      </c>
      <c r="T95" s="58"/>
      <c r="U95" s="90" t="e">
        <f t="shared" si="22"/>
        <v>#N/A</v>
      </c>
      <c r="V95" s="90" t="e">
        <f t="shared" si="23"/>
        <v>#N/A</v>
      </c>
      <c r="W95" s="65" t="str">
        <f t="shared" si="24"/>
        <v xml:space="preserve"> </v>
      </c>
      <c r="X95" s="59" t="str">
        <f t="shared" si="25"/>
        <v xml:space="preserve"> </v>
      </c>
    </row>
    <row r="96" spans="1:24" ht="24.75" thickTop="1" thickBot="1" x14ac:dyDescent="0.25">
      <c r="A96" s="22">
        <f t="shared" si="26"/>
        <v>6303105</v>
      </c>
      <c r="B96" s="23" t="str">
        <f t="shared" si="27"/>
        <v>อบต. หนองตาดใหญ่</v>
      </c>
      <c r="C96" s="4" t="s">
        <v>9181</v>
      </c>
      <c r="D96" s="3" t="s">
        <v>9182</v>
      </c>
      <c r="E96" s="32">
        <v>0</v>
      </c>
      <c r="F96" s="32">
        <v>0</v>
      </c>
      <c r="G96" s="32">
        <v>64284</v>
      </c>
      <c r="H96" s="32">
        <v>0</v>
      </c>
      <c r="I96" s="32">
        <v>64284</v>
      </c>
      <c r="J96" s="32">
        <v>0</v>
      </c>
      <c r="K96" s="66" t="str">
        <f t="shared" si="17"/>
        <v xml:space="preserve"> </v>
      </c>
      <c r="L96" s="59" t="str">
        <f t="shared" si="18"/>
        <v xml:space="preserve"> </v>
      </c>
      <c r="M96" s="28"/>
      <c r="N96" s="68">
        <f t="shared" si="19"/>
        <v>64284</v>
      </c>
      <c r="O96" s="68">
        <f t="shared" si="20"/>
        <v>-64284</v>
      </c>
      <c r="P96" s="32">
        <f t="shared" si="28"/>
        <v>64284</v>
      </c>
      <c r="Q96" s="32">
        <f t="shared" si="29"/>
        <v>0</v>
      </c>
      <c r="R96" s="32">
        <f t="shared" si="16"/>
        <v>0</v>
      </c>
      <c r="S96" s="53">
        <f t="shared" si="21"/>
        <v>0</v>
      </c>
      <c r="T96" s="58"/>
      <c r="U96" s="90" t="e">
        <f t="shared" si="22"/>
        <v>#N/A</v>
      </c>
      <c r="V96" s="90" t="e">
        <f t="shared" si="23"/>
        <v>#N/A</v>
      </c>
      <c r="W96" s="65" t="str">
        <f t="shared" si="24"/>
        <v xml:space="preserve"> </v>
      </c>
      <c r="X96" s="59" t="str">
        <f t="shared" si="25"/>
        <v xml:space="preserve"> </v>
      </c>
    </row>
    <row r="97" spans="1:24" ht="24.75" thickTop="1" thickBot="1" x14ac:dyDescent="0.25">
      <c r="A97" s="22">
        <f t="shared" si="26"/>
        <v>6303105</v>
      </c>
      <c r="B97" s="23" t="str">
        <f t="shared" si="27"/>
        <v>อบต. หนองตาดใหญ่</v>
      </c>
      <c r="C97" s="4" t="s">
        <v>9183</v>
      </c>
      <c r="D97" s="3" t="s">
        <v>9184</v>
      </c>
      <c r="E97" s="32">
        <v>0</v>
      </c>
      <c r="F97" s="32">
        <v>0</v>
      </c>
      <c r="G97" s="32">
        <v>71105</v>
      </c>
      <c r="H97" s="32">
        <v>0</v>
      </c>
      <c r="I97" s="32">
        <v>71105</v>
      </c>
      <c r="J97" s="32">
        <v>0</v>
      </c>
      <c r="K97" s="66" t="str">
        <f t="shared" si="17"/>
        <v xml:space="preserve"> </v>
      </c>
      <c r="L97" s="59" t="str">
        <f t="shared" si="18"/>
        <v xml:space="preserve"> </v>
      </c>
      <c r="M97" s="28"/>
      <c r="N97" s="68">
        <f t="shared" si="19"/>
        <v>71105</v>
      </c>
      <c r="O97" s="68">
        <f t="shared" si="20"/>
        <v>-71105</v>
      </c>
      <c r="P97" s="32">
        <f t="shared" si="28"/>
        <v>71105</v>
      </c>
      <c r="Q97" s="32">
        <f t="shared" si="29"/>
        <v>0</v>
      </c>
      <c r="R97" s="32">
        <f t="shared" si="16"/>
        <v>0</v>
      </c>
      <c r="S97" s="53">
        <f t="shared" si="21"/>
        <v>0</v>
      </c>
      <c r="T97" s="58"/>
      <c r="U97" s="90" t="e">
        <f t="shared" si="22"/>
        <v>#N/A</v>
      </c>
      <c r="V97" s="90" t="e">
        <f t="shared" si="23"/>
        <v>#N/A</v>
      </c>
      <c r="W97" s="65" t="str">
        <f t="shared" si="24"/>
        <v xml:space="preserve"> </v>
      </c>
      <c r="X97" s="59" t="str">
        <f t="shared" si="25"/>
        <v xml:space="preserve"> </v>
      </c>
    </row>
    <row r="98" spans="1:24" ht="24.75" thickTop="1" thickBot="1" x14ac:dyDescent="0.25">
      <c r="A98" s="22">
        <f t="shared" si="26"/>
        <v>6303105</v>
      </c>
      <c r="B98" s="23" t="str">
        <f t="shared" si="27"/>
        <v>อบต. หนองตาดใหญ่</v>
      </c>
      <c r="C98" s="4" t="s">
        <v>9185</v>
      </c>
      <c r="D98" s="3" t="s">
        <v>9186</v>
      </c>
      <c r="E98" s="32">
        <v>0</v>
      </c>
      <c r="F98" s="32">
        <v>0</v>
      </c>
      <c r="G98" s="32">
        <v>1050</v>
      </c>
      <c r="H98" s="32">
        <v>0</v>
      </c>
      <c r="I98" s="32">
        <v>1050</v>
      </c>
      <c r="J98" s="32">
        <v>0</v>
      </c>
      <c r="K98" s="66" t="str">
        <f t="shared" si="17"/>
        <v xml:space="preserve"> </v>
      </c>
      <c r="L98" s="59" t="str">
        <f t="shared" si="18"/>
        <v xml:space="preserve"> </v>
      </c>
      <c r="M98" s="28"/>
      <c r="N98" s="68">
        <f t="shared" si="19"/>
        <v>1050</v>
      </c>
      <c r="O98" s="68">
        <f t="shared" si="20"/>
        <v>-1050</v>
      </c>
      <c r="P98" s="32">
        <f t="shared" si="28"/>
        <v>1050</v>
      </c>
      <c r="Q98" s="32">
        <f t="shared" si="29"/>
        <v>0</v>
      </c>
      <c r="R98" s="32">
        <f t="shared" si="16"/>
        <v>0</v>
      </c>
      <c r="S98" s="53">
        <f t="shared" si="21"/>
        <v>0</v>
      </c>
      <c r="T98" s="58"/>
      <c r="U98" s="90" t="e">
        <f t="shared" si="22"/>
        <v>#N/A</v>
      </c>
      <c r="V98" s="90" t="e">
        <f t="shared" si="23"/>
        <v>#N/A</v>
      </c>
      <c r="W98" s="65" t="str">
        <f t="shared" si="24"/>
        <v xml:space="preserve"> </v>
      </c>
      <c r="X98" s="59" t="str">
        <f t="shared" si="25"/>
        <v xml:space="preserve"> </v>
      </c>
    </row>
    <row r="99" spans="1:24" ht="24.75" thickTop="1" thickBot="1" x14ac:dyDescent="0.25">
      <c r="A99" s="22">
        <f t="shared" si="26"/>
        <v>6303105</v>
      </c>
      <c r="B99" s="23" t="str">
        <f t="shared" si="27"/>
        <v>อบต. หนองตาดใหญ่</v>
      </c>
      <c r="C99" s="4" t="s">
        <v>9187</v>
      </c>
      <c r="D99" s="3" t="s">
        <v>9188</v>
      </c>
      <c r="E99" s="32">
        <v>0</v>
      </c>
      <c r="F99" s="32">
        <v>0</v>
      </c>
      <c r="G99" s="32">
        <v>780907.19</v>
      </c>
      <c r="H99" s="32">
        <v>182700</v>
      </c>
      <c r="I99" s="32">
        <v>598207.18999999994</v>
      </c>
      <c r="J99" s="32">
        <v>0</v>
      </c>
      <c r="K99" s="66" t="str">
        <f t="shared" si="17"/>
        <v xml:space="preserve"> </v>
      </c>
      <c r="L99" s="59" t="str">
        <f t="shared" si="18"/>
        <v xml:space="preserve"> </v>
      </c>
      <c r="M99" s="28"/>
      <c r="N99" s="68">
        <f t="shared" si="19"/>
        <v>598207.18999999994</v>
      </c>
      <c r="O99" s="68">
        <f t="shared" si="20"/>
        <v>-598207.18999999994</v>
      </c>
      <c r="P99" s="32">
        <f t="shared" si="28"/>
        <v>598207.18999999994</v>
      </c>
      <c r="Q99" s="32">
        <f t="shared" si="29"/>
        <v>0</v>
      </c>
      <c r="R99" s="32">
        <f t="shared" si="16"/>
        <v>0</v>
      </c>
      <c r="S99" s="53">
        <f t="shared" si="21"/>
        <v>0</v>
      </c>
      <c r="T99" s="58"/>
      <c r="U99" s="90" t="e">
        <f t="shared" si="22"/>
        <v>#N/A</v>
      </c>
      <c r="V99" s="90" t="e">
        <f t="shared" si="23"/>
        <v>#N/A</v>
      </c>
      <c r="W99" s="65" t="str">
        <f t="shared" si="24"/>
        <v xml:space="preserve"> </v>
      </c>
      <c r="X99" s="59" t="str">
        <f t="shared" si="25"/>
        <v xml:space="preserve"> </v>
      </c>
    </row>
    <row r="100" spans="1:24" ht="24.75" thickTop="1" thickBot="1" x14ac:dyDescent="0.25">
      <c r="A100" s="22">
        <f t="shared" si="26"/>
        <v>6303105</v>
      </c>
      <c r="B100" s="23" t="str">
        <f t="shared" si="27"/>
        <v>อบต. หนองตาดใหญ่</v>
      </c>
      <c r="C100" s="4" t="s">
        <v>9189</v>
      </c>
      <c r="D100" s="3" t="s">
        <v>9190</v>
      </c>
      <c r="E100" s="32">
        <v>0</v>
      </c>
      <c r="F100" s="32">
        <v>0</v>
      </c>
      <c r="G100" s="32">
        <v>23441.599999999999</v>
      </c>
      <c r="H100" s="32">
        <v>0</v>
      </c>
      <c r="I100" s="32">
        <v>23441.599999999999</v>
      </c>
      <c r="J100" s="32">
        <v>0</v>
      </c>
      <c r="K100" s="66" t="str">
        <f t="shared" si="17"/>
        <v xml:space="preserve"> </v>
      </c>
      <c r="L100" s="59" t="str">
        <f t="shared" si="18"/>
        <v xml:space="preserve"> </v>
      </c>
      <c r="M100" s="28"/>
      <c r="N100" s="68">
        <f t="shared" si="19"/>
        <v>23441.599999999999</v>
      </c>
      <c r="O100" s="68">
        <f t="shared" si="20"/>
        <v>-23441.599999999999</v>
      </c>
      <c r="P100" s="32">
        <f t="shared" si="28"/>
        <v>23441.599999999999</v>
      </c>
      <c r="Q100" s="32">
        <f t="shared" si="29"/>
        <v>0</v>
      </c>
      <c r="R100" s="32">
        <f t="shared" si="16"/>
        <v>0</v>
      </c>
      <c r="S100" s="53">
        <f t="shared" si="21"/>
        <v>0</v>
      </c>
      <c r="T100" s="58"/>
      <c r="U100" s="90" t="e">
        <f t="shared" si="22"/>
        <v>#N/A</v>
      </c>
      <c r="V100" s="90" t="e">
        <f t="shared" si="23"/>
        <v>#N/A</v>
      </c>
      <c r="W100" s="65" t="str">
        <f t="shared" si="24"/>
        <v xml:space="preserve"> </v>
      </c>
      <c r="X100" s="59" t="str">
        <f t="shared" si="25"/>
        <v xml:space="preserve"> </v>
      </c>
    </row>
    <row r="101" spans="1:24" ht="24.75" thickTop="1" thickBot="1" x14ac:dyDescent="0.25">
      <c r="A101" s="22">
        <f t="shared" si="26"/>
        <v>6303105</v>
      </c>
      <c r="B101" s="23" t="str">
        <f t="shared" si="27"/>
        <v>อบต. หนองตาดใหญ่</v>
      </c>
      <c r="C101" s="4" t="s">
        <v>9191</v>
      </c>
      <c r="D101" s="3" t="s">
        <v>9192</v>
      </c>
      <c r="E101" s="32">
        <v>0</v>
      </c>
      <c r="F101" s="32">
        <v>0</v>
      </c>
      <c r="G101" s="32">
        <v>330490</v>
      </c>
      <c r="H101" s="32">
        <v>0</v>
      </c>
      <c r="I101" s="32">
        <v>330490</v>
      </c>
      <c r="J101" s="32">
        <v>0</v>
      </c>
      <c r="K101" s="66" t="str">
        <f t="shared" si="17"/>
        <v xml:space="preserve"> </v>
      </c>
      <c r="L101" s="59" t="str">
        <f t="shared" si="18"/>
        <v xml:space="preserve"> </v>
      </c>
      <c r="M101" s="28"/>
      <c r="N101" s="68">
        <f t="shared" si="19"/>
        <v>330490</v>
      </c>
      <c r="O101" s="68">
        <f t="shared" si="20"/>
        <v>-330490</v>
      </c>
      <c r="P101" s="32">
        <f t="shared" si="28"/>
        <v>330490</v>
      </c>
      <c r="Q101" s="32">
        <f t="shared" si="29"/>
        <v>0</v>
      </c>
      <c r="R101" s="32">
        <f t="shared" si="16"/>
        <v>0</v>
      </c>
      <c r="S101" s="53">
        <f t="shared" si="21"/>
        <v>0</v>
      </c>
      <c r="T101" s="58"/>
      <c r="U101" s="90" t="e">
        <f t="shared" si="22"/>
        <v>#N/A</v>
      </c>
      <c r="V101" s="90" t="e">
        <f t="shared" si="23"/>
        <v>#N/A</v>
      </c>
      <c r="W101" s="65" t="str">
        <f t="shared" si="24"/>
        <v xml:space="preserve"> </v>
      </c>
      <c r="X101" s="59" t="str">
        <f t="shared" si="25"/>
        <v xml:space="preserve"> </v>
      </c>
    </row>
    <row r="102" spans="1:24" ht="24.75" thickTop="1" thickBot="1" x14ac:dyDescent="0.25">
      <c r="A102" s="22">
        <f t="shared" si="26"/>
        <v>6303105</v>
      </c>
      <c r="B102" s="23" t="str">
        <f t="shared" si="27"/>
        <v>อบต. หนองตาดใหญ่</v>
      </c>
      <c r="C102" s="4" t="s">
        <v>9193</v>
      </c>
      <c r="D102" s="3" t="s">
        <v>9194</v>
      </c>
      <c r="E102" s="32">
        <v>0</v>
      </c>
      <c r="F102" s="32">
        <v>0</v>
      </c>
      <c r="G102" s="32">
        <v>46570.18</v>
      </c>
      <c r="H102" s="32">
        <v>0</v>
      </c>
      <c r="I102" s="32">
        <v>46570.18</v>
      </c>
      <c r="J102" s="32">
        <v>0</v>
      </c>
      <c r="K102" s="66" t="str">
        <f t="shared" si="17"/>
        <v>50506</v>
      </c>
      <c r="L102" s="59" t="str">
        <f t="shared" si="18"/>
        <v>การไฟฟ้าส่วนภูมิภาค</v>
      </c>
      <c r="M102" s="28"/>
      <c r="N102" s="68">
        <f t="shared" si="19"/>
        <v>46570.18</v>
      </c>
      <c r="O102" s="68">
        <f t="shared" si="20"/>
        <v>-46570.18</v>
      </c>
      <c r="P102" s="32">
        <f t="shared" si="28"/>
        <v>46570.18</v>
      </c>
      <c r="Q102" s="32">
        <f t="shared" si="29"/>
        <v>0</v>
      </c>
      <c r="R102" s="32">
        <f t="shared" si="16"/>
        <v>0</v>
      </c>
      <c r="S102" s="53">
        <f t="shared" si="21"/>
        <v>0</v>
      </c>
      <c r="T102" s="58"/>
      <c r="U102" s="90" t="str">
        <f t="shared" si="22"/>
        <v>50506</v>
      </c>
      <c r="V102" s="90" t="str">
        <f t="shared" si="23"/>
        <v>การไฟฟ้าส่วนภูมิภาค</v>
      </c>
      <c r="W102" s="65" t="str">
        <f t="shared" si="24"/>
        <v>50506</v>
      </c>
      <c r="X102" s="59" t="str">
        <f t="shared" si="25"/>
        <v>การไฟฟ้าส่วนภูมิภาค</v>
      </c>
    </row>
    <row r="103" spans="1:24" ht="24.75" thickTop="1" thickBot="1" x14ac:dyDescent="0.25">
      <c r="A103" s="22">
        <f t="shared" si="26"/>
        <v>6303105</v>
      </c>
      <c r="B103" s="23" t="str">
        <f t="shared" si="27"/>
        <v>อบต. หนองตาดใหญ่</v>
      </c>
      <c r="C103" s="4" t="s">
        <v>9195</v>
      </c>
      <c r="D103" s="3" t="s">
        <v>9196</v>
      </c>
      <c r="E103" s="32">
        <v>0</v>
      </c>
      <c r="F103" s="32">
        <v>0</v>
      </c>
      <c r="G103" s="32">
        <v>1032</v>
      </c>
      <c r="H103" s="32">
        <v>0</v>
      </c>
      <c r="I103" s="32">
        <v>1032</v>
      </c>
      <c r="J103" s="32">
        <v>0</v>
      </c>
      <c r="K103" s="66" t="str">
        <f t="shared" si="17"/>
        <v>50602</v>
      </c>
      <c r="L103" s="59" t="str">
        <f t="shared" si="18"/>
        <v>การประปาส่วนภูมิภาค</v>
      </c>
      <c r="M103" s="28"/>
      <c r="N103" s="68">
        <f t="shared" si="19"/>
        <v>1032</v>
      </c>
      <c r="O103" s="68">
        <f t="shared" si="20"/>
        <v>-1032</v>
      </c>
      <c r="P103" s="32">
        <f t="shared" si="28"/>
        <v>1032</v>
      </c>
      <c r="Q103" s="32">
        <f t="shared" si="29"/>
        <v>0</v>
      </c>
      <c r="R103" s="32">
        <f t="shared" si="16"/>
        <v>0</v>
      </c>
      <c r="S103" s="53">
        <f t="shared" si="21"/>
        <v>0</v>
      </c>
      <c r="T103" s="58"/>
      <c r="U103" s="90" t="str">
        <f t="shared" si="22"/>
        <v>50602</v>
      </c>
      <c r="V103" s="90" t="str">
        <f t="shared" si="23"/>
        <v>การประปาส่วนภูมิภาค</v>
      </c>
      <c r="W103" s="65" t="str">
        <f t="shared" si="24"/>
        <v>50602</v>
      </c>
      <c r="X103" s="59" t="str">
        <f t="shared" si="25"/>
        <v>การประปาส่วนภูมิภาค</v>
      </c>
    </row>
    <row r="104" spans="1:24" ht="24.75" thickTop="1" thickBot="1" x14ac:dyDescent="0.25">
      <c r="A104" s="22">
        <f t="shared" si="26"/>
        <v>6303105</v>
      </c>
      <c r="B104" s="23" t="str">
        <f t="shared" si="27"/>
        <v>อบต. หนองตาดใหญ่</v>
      </c>
      <c r="C104" s="4" t="s">
        <v>9197</v>
      </c>
      <c r="D104" s="3" t="s">
        <v>9198</v>
      </c>
      <c r="E104" s="32">
        <v>0</v>
      </c>
      <c r="F104" s="32">
        <v>0</v>
      </c>
      <c r="G104" s="32">
        <v>23940.95</v>
      </c>
      <c r="H104" s="32">
        <v>3987.89</v>
      </c>
      <c r="I104" s="32">
        <v>19953.060000000001</v>
      </c>
      <c r="J104" s="32">
        <v>0</v>
      </c>
      <c r="K104" s="66" t="str">
        <f t="shared" si="17"/>
        <v>50320</v>
      </c>
      <c r="L104" s="59" t="str">
        <f t="shared" si="18"/>
        <v>บริษัท โทรคมนาคมแห่งชาติ จำกัด (มหาชน)</v>
      </c>
      <c r="M104" s="28"/>
      <c r="N104" s="68">
        <f t="shared" si="19"/>
        <v>19953.060000000001</v>
      </c>
      <c r="O104" s="68">
        <f t="shared" si="20"/>
        <v>-19953.060000000001</v>
      </c>
      <c r="P104" s="32">
        <f t="shared" si="28"/>
        <v>19953.060000000001</v>
      </c>
      <c r="Q104" s="32">
        <f t="shared" si="29"/>
        <v>0</v>
      </c>
      <c r="R104" s="32">
        <f t="shared" si="16"/>
        <v>0</v>
      </c>
      <c r="S104" s="53">
        <f t="shared" si="21"/>
        <v>0</v>
      </c>
      <c r="T104" s="58"/>
      <c r="U104" s="90" t="str">
        <f t="shared" si="22"/>
        <v>50320</v>
      </c>
      <c r="V104" s="90" t="str">
        <f t="shared" si="23"/>
        <v>บริษัท โทรคมนาคมแห่งชาติ จำกัด (มหาชน)</v>
      </c>
      <c r="W104" s="65" t="str">
        <f t="shared" si="24"/>
        <v>50320</v>
      </c>
      <c r="X104" s="59" t="str">
        <f t="shared" si="25"/>
        <v>บริษัท โทรคมนาคมแห่งชาติ จำกัด (มหาชน)</v>
      </c>
    </row>
    <row r="105" spans="1:24" ht="24.75" thickTop="1" thickBot="1" x14ac:dyDescent="0.25">
      <c r="A105" s="22">
        <f t="shared" si="26"/>
        <v>6303105</v>
      </c>
      <c r="B105" s="23" t="str">
        <f t="shared" si="27"/>
        <v>อบต. หนองตาดใหญ่</v>
      </c>
      <c r="C105" s="4" t="s">
        <v>9199</v>
      </c>
      <c r="D105" s="3" t="s">
        <v>9200</v>
      </c>
      <c r="E105" s="32">
        <v>0</v>
      </c>
      <c r="F105" s="32">
        <v>0</v>
      </c>
      <c r="G105" s="32">
        <v>299</v>
      </c>
      <c r="H105" s="32">
        <v>0</v>
      </c>
      <c r="I105" s="32">
        <v>299</v>
      </c>
      <c r="J105" s="32">
        <v>0</v>
      </c>
      <c r="K105" s="66" t="str">
        <f t="shared" si="17"/>
        <v>50319</v>
      </c>
      <c r="L105" s="59" t="str">
        <f t="shared" si="18"/>
        <v>บริษัท ไปรษณีย์ไทย จำกัด</v>
      </c>
      <c r="M105" s="28"/>
      <c r="N105" s="68">
        <f t="shared" si="19"/>
        <v>299</v>
      </c>
      <c r="O105" s="68">
        <f t="shared" si="20"/>
        <v>-299</v>
      </c>
      <c r="P105" s="32">
        <f t="shared" si="28"/>
        <v>299</v>
      </c>
      <c r="Q105" s="32">
        <f t="shared" si="29"/>
        <v>0</v>
      </c>
      <c r="R105" s="32">
        <f t="shared" si="16"/>
        <v>0</v>
      </c>
      <c r="S105" s="53">
        <f t="shared" si="21"/>
        <v>0</v>
      </c>
      <c r="T105" s="58"/>
      <c r="U105" s="90" t="str">
        <f t="shared" si="22"/>
        <v>50319</v>
      </c>
      <c r="V105" s="90" t="str">
        <f t="shared" si="23"/>
        <v>บริษัท ไปรษณีย์ไทย จำกัด</v>
      </c>
      <c r="W105" s="65" t="str">
        <f t="shared" si="24"/>
        <v>50319</v>
      </c>
      <c r="X105" s="59" t="str">
        <f t="shared" si="25"/>
        <v>บริษัท ไปรษณีย์ไทย จำกัด</v>
      </c>
    </row>
    <row r="106" spans="1:24" ht="24.75" thickTop="1" thickBot="1" x14ac:dyDescent="0.25">
      <c r="A106" s="22">
        <f t="shared" si="26"/>
        <v>6303105</v>
      </c>
      <c r="B106" s="23" t="str">
        <f t="shared" si="27"/>
        <v>อบต. หนองตาดใหญ่</v>
      </c>
      <c r="C106" s="4" t="s">
        <v>9201</v>
      </c>
      <c r="D106" s="3" t="s">
        <v>9202</v>
      </c>
      <c r="E106" s="32">
        <v>0</v>
      </c>
      <c r="F106" s="32">
        <v>0</v>
      </c>
      <c r="G106" s="32">
        <v>5375</v>
      </c>
      <c r="H106" s="32">
        <v>0</v>
      </c>
      <c r="I106" s="32">
        <v>5375</v>
      </c>
      <c r="J106" s="32">
        <v>0</v>
      </c>
      <c r="K106" s="66" t="str">
        <f t="shared" si="17"/>
        <v xml:space="preserve"> </v>
      </c>
      <c r="L106" s="59" t="str">
        <f t="shared" si="18"/>
        <v xml:space="preserve"> </v>
      </c>
      <c r="M106" s="28"/>
      <c r="N106" s="68">
        <f t="shared" si="19"/>
        <v>5375</v>
      </c>
      <c r="O106" s="68">
        <f t="shared" si="20"/>
        <v>-5375</v>
      </c>
      <c r="P106" s="32">
        <f t="shared" si="28"/>
        <v>5375</v>
      </c>
      <c r="Q106" s="32">
        <f t="shared" si="29"/>
        <v>0</v>
      </c>
      <c r="R106" s="32">
        <f t="shared" si="16"/>
        <v>0</v>
      </c>
      <c r="S106" s="53">
        <f t="shared" si="21"/>
        <v>0</v>
      </c>
      <c r="T106" s="58"/>
      <c r="U106" s="90" t="e">
        <f t="shared" si="22"/>
        <v>#N/A</v>
      </c>
      <c r="V106" s="90" t="e">
        <f t="shared" si="23"/>
        <v>#N/A</v>
      </c>
      <c r="W106" s="65" t="str">
        <f t="shared" si="24"/>
        <v xml:space="preserve"> </v>
      </c>
      <c r="X106" s="59" t="str">
        <f t="shared" si="25"/>
        <v xml:space="preserve"> </v>
      </c>
    </row>
    <row r="107" spans="1:24" ht="24.75" thickTop="1" thickBot="1" x14ac:dyDescent="0.25">
      <c r="A107" s="22">
        <f t="shared" si="26"/>
        <v>6303105</v>
      </c>
      <c r="B107" s="23" t="str">
        <f t="shared" si="27"/>
        <v>อบต. หนองตาดใหญ่</v>
      </c>
      <c r="C107" s="4" t="s">
        <v>9203</v>
      </c>
      <c r="D107" s="3" t="s">
        <v>9204</v>
      </c>
      <c r="E107" s="32">
        <v>0</v>
      </c>
      <c r="F107" s="32">
        <v>0</v>
      </c>
      <c r="G107" s="32">
        <v>629654</v>
      </c>
      <c r="H107" s="32">
        <v>3000</v>
      </c>
      <c r="I107" s="32">
        <v>626654</v>
      </c>
      <c r="J107" s="32">
        <v>0</v>
      </c>
      <c r="K107" s="66" t="str">
        <f t="shared" si="17"/>
        <v xml:space="preserve"> </v>
      </c>
      <c r="L107" s="59" t="str">
        <f t="shared" si="18"/>
        <v xml:space="preserve"> </v>
      </c>
      <c r="M107" s="28"/>
      <c r="N107" s="68">
        <f t="shared" si="19"/>
        <v>626654</v>
      </c>
      <c r="O107" s="68">
        <f t="shared" si="20"/>
        <v>-626654</v>
      </c>
      <c r="P107" s="32">
        <f t="shared" si="28"/>
        <v>626654</v>
      </c>
      <c r="Q107" s="32">
        <f t="shared" si="29"/>
        <v>0</v>
      </c>
      <c r="R107" s="32">
        <f t="shared" si="16"/>
        <v>0</v>
      </c>
      <c r="S107" s="53">
        <f t="shared" si="21"/>
        <v>0</v>
      </c>
      <c r="T107" s="58"/>
      <c r="U107" s="90" t="e">
        <f t="shared" si="22"/>
        <v>#N/A</v>
      </c>
      <c r="V107" s="90" t="e">
        <f t="shared" si="23"/>
        <v>#N/A</v>
      </c>
      <c r="W107" s="65" t="str">
        <f t="shared" si="24"/>
        <v xml:space="preserve"> </v>
      </c>
      <c r="X107" s="59" t="str">
        <f t="shared" si="25"/>
        <v xml:space="preserve"> </v>
      </c>
    </row>
    <row r="108" spans="1:24" ht="24.75" thickTop="1" thickBot="1" x14ac:dyDescent="0.25">
      <c r="A108" s="22">
        <f t="shared" si="26"/>
        <v>6303105</v>
      </c>
      <c r="B108" s="23" t="str">
        <f t="shared" si="27"/>
        <v>อบต. หนองตาดใหญ่</v>
      </c>
      <c r="C108" s="4" t="s">
        <v>9205</v>
      </c>
      <c r="D108" s="3" t="s">
        <v>9206</v>
      </c>
      <c r="E108" s="32">
        <v>0</v>
      </c>
      <c r="F108" s="32">
        <v>0</v>
      </c>
      <c r="G108" s="32">
        <v>7570</v>
      </c>
      <c r="H108" s="32">
        <v>0</v>
      </c>
      <c r="I108" s="32">
        <v>7570</v>
      </c>
      <c r="J108" s="32">
        <v>0</v>
      </c>
      <c r="K108" s="66" t="str">
        <f t="shared" si="17"/>
        <v xml:space="preserve"> </v>
      </c>
      <c r="L108" s="59" t="str">
        <f t="shared" si="18"/>
        <v xml:space="preserve"> </v>
      </c>
      <c r="M108" s="28"/>
      <c r="N108" s="68">
        <f t="shared" si="19"/>
        <v>7570</v>
      </c>
      <c r="O108" s="68">
        <f t="shared" si="20"/>
        <v>-7570</v>
      </c>
      <c r="P108" s="32">
        <f t="shared" si="28"/>
        <v>7570</v>
      </c>
      <c r="Q108" s="32">
        <f t="shared" si="29"/>
        <v>0</v>
      </c>
      <c r="R108" s="32">
        <f t="shared" si="16"/>
        <v>0</v>
      </c>
      <c r="S108" s="53">
        <f t="shared" si="21"/>
        <v>0</v>
      </c>
      <c r="T108" s="58"/>
      <c r="U108" s="90" t="e">
        <f t="shared" si="22"/>
        <v>#N/A</v>
      </c>
      <c r="V108" s="90" t="e">
        <f t="shared" si="23"/>
        <v>#N/A</v>
      </c>
      <c r="W108" s="65" t="str">
        <f t="shared" si="24"/>
        <v xml:space="preserve"> </v>
      </c>
      <c r="X108" s="59" t="str">
        <f t="shared" si="25"/>
        <v xml:space="preserve"> </v>
      </c>
    </row>
    <row r="109" spans="1:24" ht="24.75" thickTop="1" thickBot="1" x14ac:dyDescent="0.25">
      <c r="A109" s="22">
        <f t="shared" si="26"/>
        <v>6303105</v>
      </c>
      <c r="B109" s="23" t="str">
        <f t="shared" si="27"/>
        <v>อบต. หนองตาดใหญ่</v>
      </c>
      <c r="C109" s="4" t="s">
        <v>9207</v>
      </c>
      <c r="D109" s="3" t="s">
        <v>9208</v>
      </c>
      <c r="E109" s="32">
        <v>0</v>
      </c>
      <c r="F109" s="32">
        <v>0</v>
      </c>
      <c r="G109" s="32">
        <v>701100</v>
      </c>
      <c r="H109" s="32">
        <v>0</v>
      </c>
      <c r="I109" s="32">
        <v>701100</v>
      </c>
      <c r="J109" s="32">
        <v>0</v>
      </c>
      <c r="K109" s="66" t="str">
        <f t="shared" si="17"/>
        <v xml:space="preserve"> </v>
      </c>
      <c r="L109" s="59" t="str">
        <f t="shared" si="18"/>
        <v xml:space="preserve"> </v>
      </c>
      <c r="M109" s="28"/>
      <c r="N109" s="68">
        <f t="shared" si="19"/>
        <v>701100</v>
      </c>
      <c r="O109" s="68">
        <f t="shared" si="20"/>
        <v>-701100</v>
      </c>
      <c r="P109" s="32">
        <f t="shared" si="28"/>
        <v>701100</v>
      </c>
      <c r="Q109" s="32">
        <f t="shared" si="29"/>
        <v>0</v>
      </c>
      <c r="R109" s="32">
        <f t="shared" si="16"/>
        <v>0</v>
      </c>
      <c r="S109" s="53">
        <f t="shared" si="21"/>
        <v>0</v>
      </c>
      <c r="T109" s="58"/>
      <c r="U109" s="90" t="e">
        <f t="shared" si="22"/>
        <v>#N/A</v>
      </c>
      <c r="V109" s="90" t="e">
        <f t="shared" si="23"/>
        <v>#N/A</v>
      </c>
      <c r="W109" s="65" t="str">
        <f t="shared" si="24"/>
        <v xml:space="preserve"> </v>
      </c>
      <c r="X109" s="59" t="str">
        <f t="shared" si="25"/>
        <v xml:space="preserve"> </v>
      </c>
    </row>
    <row r="110" spans="1:24" ht="24.75" thickTop="1" thickBot="1" x14ac:dyDescent="0.25">
      <c r="A110" s="22">
        <f t="shared" si="26"/>
        <v>6303105</v>
      </c>
      <c r="B110" s="23" t="str">
        <f t="shared" si="27"/>
        <v>อบต. หนองตาดใหญ่</v>
      </c>
      <c r="C110" s="4" t="s">
        <v>9209</v>
      </c>
      <c r="D110" s="3" t="s">
        <v>9210</v>
      </c>
      <c r="E110" s="32">
        <v>0</v>
      </c>
      <c r="F110" s="32">
        <v>0</v>
      </c>
      <c r="G110" s="32">
        <v>2097100</v>
      </c>
      <c r="H110" s="32">
        <v>0</v>
      </c>
      <c r="I110" s="32">
        <v>2097100</v>
      </c>
      <c r="J110" s="32">
        <v>0</v>
      </c>
      <c r="K110" s="66" t="str">
        <f t="shared" si="17"/>
        <v xml:space="preserve"> </v>
      </c>
      <c r="L110" s="59" t="str">
        <f t="shared" si="18"/>
        <v xml:space="preserve"> </v>
      </c>
      <c r="M110" s="28"/>
      <c r="N110" s="68">
        <f t="shared" si="19"/>
        <v>2097100</v>
      </c>
      <c r="O110" s="68">
        <f t="shared" si="20"/>
        <v>-2097100</v>
      </c>
      <c r="P110" s="32">
        <f t="shared" si="28"/>
        <v>2097100</v>
      </c>
      <c r="Q110" s="32">
        <f t="shared" si="29"/>
        <v>0</v>
      </c>
      <c r="R110" s="32">
        <f t="shared" si="16"/>
        <v>0</v>
      </c>
      <c r="S110" s="53">
        <f t="shared" si="21"/>
        <v>0</v>
      </c>
      <c r="T110" s="58"/>
      <c r="U110" s="90" t="e">
        <f t="shared" si="22"/>
        <v>#N/A</v>
      </c>
      <c r="V110" s="90" t="e">
        <f t="shared" si="23"/>
        <v>#N/A</v>
      </c>
      <c r="W110" s="65" t="str">
        <f t="shared" si="24"/>
        <v xml:space="preserve"> </v>
      </c>
      <c r="X110" s="59" t="str">
        <f t="shared" si="25"/>
        <v xml:space="preserve"> </v>
      </c>
    </row>
    <row r="111" spans="1:24" ht="24.75" thickTop="1" thickBot="1" x14ac:dyDescent="0.25">
      <c r="A111" s="22">
        <f t="shared" si="26"/>
        <v>6303105</v>
      </c>
      <c r="B111" s="23" t="str">
        <f t="shared" si="27"/>
        <v>อบต. หนองตาดใหญ่</v>
      </c>
      <c r="C111" s="4" t="s">
        <v>9211</v>
      </c>
      <c r="D111" s="3" t="s">
        <v>9212</v>
      </c>
      <c r="E111" s="32">
        <v>0</v>
      </c>
      <c r="F111" s="32">
        <v>0</v>
      </c>
      <c r="G111" s="32">
        <v>49500</v>
      </c>
      <c r="H111" s="32">
        <v>0</v>
      </c>
      <c r="I111" s="32">
        <v>49500</v>
      </c>
      <c r="J111" s="32">
        <v>0</v>
      </c>
      <c r="K111" s="66" t="str">
        <f t="shared" si="17"/>
        <v xml:space="preserve"> </v>
      </c>
      <c r="L111" s="59" t="str">
        <f t="shared" si="18"/>
        <v xml:space="preserve"> </v>
      </c>
      <c r="M111" s="28"/>
      <c r="N111" s="68">
        <f t="shared" si="19"/>
        <v>49500</v>
      </c>
      <c r="O111" s="68">
        <f t="shared" si="20"/>
        <v>-49500</v>
      </c>
      <c r="P111" s="32">
        <f t="shared" si="28"/>
        <v>49500</v>
      </c>
      <c r="Q111" s="32">
        <f t="shared" si="29"/>
        <v>0</v>
      </c>
      <c r="R111" s="32">
        <f t="shared" si="16"/>
        <v>0</v>
      </c>
      <c r="S111" s="53">
        <f t="shared" si="21"/>
        <v>0</v>
      </c>
      <c r="T111" s="58"/>
      <c r="U111" s="90" t="e">
        <f t="shared" si="22"/>
        <v>#N/A</v>
      </c>
      <c r="V111" s="90" t="e">
        <f t="shared" si="23"/>
        <v>#N/A</v>
      </c>
      <c r="W111" s="65" t="str">
        <f t="shared" si="24"/>
        <v xml:space="preserve"> </v>
      </c>
      <c r="X111" s="59" t="str">
        <f t="shared" si="25"/>
        <v xml:space="preserve"> </v>
      </c>
    </row>
    <row r="112" spans="1:24" ht="24.75" thickTop="1" thickBot="1" x14ac:dyDescent="0.25">
      <c r="A112" s="22">
        <f t="shared" si="26"/>
        <v>6303105</v>
      </c>
      <c r="B112" s="23" t="str">
        <f t="shared" si="27"/>
        <v>อบต. หนองตาดใหญ่</v>
      </c>
      <c r="C112" s="4" t="s">
        <v>9213</v>
      </c>
      <c r="D112" s="3" t="s">
        <v>9214</v>
      </c>
      <c r="E112" s="32">
        <v>0</v>
      </c>
      <c r="F112" s="32">
        <v>0</v>
      </c>
      <c r="G112" s="32">
        <v>426433.95</v>
      </c>
      <c r="H112" s="32">
        <v>0</v>
      </c>
      <c r="I112" s="32">
        <v>426433.95</v>
      </c>
      <c r="J112" s="32">
        <v>0</v>
      </c>
      <c r="K112" s="66" t="str">
        <f t="shared" si="17"/>
        <v xml:space="preserve"> </v>
      </c>
      <c r="L112" s="59" t="str">
        <f t="shared" si="18"/>
        <v xml:space="preserve"> </v>
      </c>
      <c r="M112" s="28"/>
      <c r="N112" s="68">
        <f t="shared" si="19"/>
        <v>426433.95</v>
      </c>
      <c r="O112" s="68">
        <f t="shared" si="20"/>
        <v>-426433.95</v>
      </c>
      <c r="P112" s="32">
        <f t="shared" si="28"/>
        <v>426433.95</v>
      </c>
      <c r="Q112" s="32">
        <f t="shared" si="29"/>
        <v>0</v>
      </c>
      <c r="R112" s="32">
        <f t="shared" si="16"/>
        <v>0</v>
      </c>
      <c r="S112" s="53">
        <f t="shared" si="21"/>
        <v>0</v>
      </c>
      <c r="T112" s="58"/>
      <c r="U112" s="90" t="e">
        <f t="shared" si="22"/>
        <v>#N/A</v>
      </c>
      <c r="V112" s="90" t="e">
        <f t="shared" si="23"/>
        <v>#N/A</v>
      </c>
      <c r="W112" s="65" t="str">
        <f t="shared" si="24"/>
        <v xml:space="preserve"> </v>
      </c>
      <c r="X112" s="59" t="str">
        <f t="shared" si="25"/>
        <v xml:space="preserve"> </v>
      </c>
    </row>
    <row r="113" spans="1:24" ht="24.75" thickTop="1" thickBot="1" x14ac:dyDescent="0.25">
      <c r="A113" s="22">
        <f t="shared" si="26"/>
        <v>6303105</v>
      </c>
      <c r="B113" s="23" t="str">
        <f t="shared" si="27"/>
        <v>อบต. หนองตาดใหญ่</v>
      </c>
      <c r="C113" s="4" t="s">
        <v>9215</v>
      </c>
      <c r="D113" s="3" t="s">
        <v>9216</v>
      </c>
      <c r="E113" s="32">
        <v>0</v>
      </c>
      <c r="F113" s="32">
        <v>0</v>
      </c>
      <c r="G113" s="32">
        <v>22000</v>
      </c>
      <c r="H113" s="32">
        <v>0</v>
      </c>
      <c r="I113" s="32">
        <v>22000</v>
      </c>
      <c r="J113" s="32">
        <v>0</v>
      </c>
      <c r="K113" s="66" t="str">
        <f t="shared" si="17"/>
        <v xml:space="preserve"> </v>
      </c>
      <c r="L113" s="59" t="str">
        <f t="shared" si="18"/>
        <v xml:space="preserve"> </v>
      </c>
      <c r="M113" s="28"/>
      <c r="N113" s="68">
        <f t="shared" si="19"/>
        <v>22000</v>
      </c>
      <c r="O113" s="68">
        <f t="shared" si="20"/>
        <v>-22000</v>
      </c>
      <c r="P113" s="32">
        <f t="shared" si="28"/>
        <v>22000</v>
      </c>
      <c r="Q113" s="32">
        <f t="shared" si="29"/>
        <v>0</v>
      </c>
      <c r="R113" s="32">
        <f t="shared" si="16"/>
        <v>0</v>
      </c>
      <c r="S113" s="53">
        <f t="shared" si="21"/>
        <v>0</v>
      </c>
      <c r="T113" s="58"/>
      <c r="U113" s="90" t="e">
        <f t="shared" si="22"/>
        <v>#N/A</v>
      </c>
      <c r="V113" s="90" t="e">
        <f t="shared" si="23"/>
        <v>#N/A</v>
      </c>
      <c r="W113" s="65" t="str">
        <f t="shared" si="24"/>
        <v xml:space="preserve"> </v>
      </c>
      <c r="X113" s="59" t="str">
        <f t="shared" si="25"/>
        <v xml:space="preserve"> </v>
      </c>
    </row>
    <row r="114" spans="1:24" ht="24.75" thickTop="1" thickBot="1" x14ac:dyDescent="0.25">
      <c r="A114" s="22">
        <f t="shared" si="26"/>
        <v>6303105</v>
      </c>
      <c r="B114" s="23" t="str">
        <f t="shared" si="27"/>
        <v>อบต. หนองตาดใหญ่</v>
      </c>
      <c r="C114" s="4"/>
      <c r="D114" s="3"/>
      <c r="E114" s="32"/>
      <c r="F114" s="32"/>
      <c r="G114" s="32"/>
      <c r="H114" s="32"/>
      <c r="I114" s="32"/>
      <c r="J114" s="32"/>
      <c r="K114" s="66" t="str">
        <f t="shared" si="17"/>
        <v xml:space="preserve"> </v>
      </c>
      <c r="L114" s="59" t="str">
        <f t="shared" si="18"/>
        <v xml:space="preserve"> </v>
      </c>
      <c r="M114" s="28"/>
      <c r="N114" s="68">
        <f t="shared" si="19"/>
        <v>0</v>
      </c>
      <c r="O114" s="68">
        <f t="shared" si="20"/>
        <v>0</v>
      </c>
      <c r="P114" s="32">
        <f t="shared" si="28"/>
        <v>0</v>
      </c>
      <c r="Q114" s="32">
        <f t="shared" si="29"/>
        <v>0</v>
      </c>
      <c r="R114" s="32">
        <f t="shared" si="16"/>
        <v>0</v>
      </c>
      <c r="S114" s="53">
        <f t="shared" si="21"/>
        <v>0</v>
      </c>
      <c r="T114" s="58"/>
      <c r="U114" s="90" t="e">
        <f t="shared" si="22"/>
        <v>#N/A</v>
      </c>
      <c r="V114" s="90" t="e">
        <f t="shared" si="23"/>
        <v>#N/A</v>
      </c>
      <c r="W114" s="65" t="str">
        <f t="shared" si="24"/>
        <v xml:space="preserve"> </v>
      </c>
      <c r="X114" s="59" t="str">
        <f t="shared" si="25"/>
        <v xml:space="preserve"> </v>
      </c>
    </row>
    <row r="115" spans="1:24" ht="24.75" thickTop="1" thickBot="1" x14ac:dyDescent="0.25">
      <c r="A115" s="22">
        <f t="shared" si="26"/>
        <v>6303105</v>
      </c>
      <c r="B115" s="23" t="str">
        <f t="shared" si="27"/>
        <v>อบต. หนองตาดใหญ่</v>
      </c>
      <c r="C115" s="4"/>
      <c r="D115" s="3"/>
      <c r="E115" s="32"/>
      <c r="F115" s="32"/>
      <c r="G115" s="32"/>
      <c r="H115" s="32"/>
      <c r="I115" s="32"/>
      <c r="J115" s="32"/>
      <c r="K115" s="66" t="str">
        <f t="shared" si="17"/>
        <v xml:space="preserve"> </v>
      </c>
      <c r="L115" s="59" t="str">
        <f t="shared" si="18"/>
        <v xml:space="preserve"> </v>
      </c>
      <c r="M115" s="28"/>
      <c r="N115" s="68">
        <f t="shared" si="19"/>
        <v>0</v>
      </c>
      <c r="O115" s="68">
        <f t="shared" si="20"/>
        <v>0</v>
      </c>
      <c r="P115" s="32">
        <f t="shared" si="28"/>
        <v>0</v>
      </c>
      <c r="Q115" s="32">
        <f t="shared" si="29"/>
        <v>0</v>
      </c>
      <c r="R115" s="32">
        <f t="shared" si="16"/>
        <v>0</v>
      </c>
      <c r="S115" s="53">
        <f t="shared" si="21"/>
        <v>0</v>
      </c>
      <c r="T115" s="58"/>
      <c r="U115" s="90" t="e">
        <f t="shared" si="22"/>
        <v>#N/A</v>
      </c>
      <c r="V115" s="90" t="e">
        <f t="shared" si="23"/>
        <v>#N/A</v>
      </c>
      <c r="W115" s="65" t="str">
        <f t="shared" si="24"/>
        <v xml:space="preserve"> </v>
      </c>
      <c r="X115" s="59" t="str">
        <f t="shared" si="25"/>
        <v xml:space="preserve"> </v>
      </c>
    </row>
    <row r="116" spans="1:24" ht="24.75" thickTop="1" thickBot="1" x14ac:dyDescent="0.25">
      <c r="A116" s="22">
        <f t="shared" si="26"/>
        <v>6303105</v>
      </c>
      <c r="B116" s="23" t="str">
        <f t="shared" si="27"/>
        <v>อบต. หนองตาดใหญ่</v>
      </c>
      <c r="C116" s="4"/>
      <c r="D116" s="3"/>
      <c r="E116" s="32"/>
      <c r="F116" s="32"/>
      <c r="G116" s="32"/>
      <c r="H116" s="32"/>
      <c r="I116" s="32"/>
      <c r="J116" s="32"/>
      <c r="K116" s="66" t="str">
        <f t="shared" si="17"/>
        <v xml:space="preserve"> </v>
      </c>
      <c r="L116" s="59" t="str">
        <f t="shared" si="18"/>
        <v xml:space="preserve"> </v>
      </c>
      <c r="M116" s="28"/>
      <c r="N116" s="68">
        <f t="shared" si="19"/>
        <v>0</v>
      </c>
      <c r="O116" s="68">
        <f t="shared" si="20"/>
        <v>0</v>
      </c>
      <c r="P116" s="32">
        <f t="shared" ref="P116:P179" si="30">IF(N116&lt;0,0,N116)</f>
        <v>0</v>
      </c>
      <c r="Q116" s="32">
        <f t="shared" ref="Q116:Q179" si="31">IF(O116&lt;0,0,O116)</f>
        <v>0</v>
      </c>
      <c r="R116" s="32">
        <f t="shared" si="16"/>
        <v>0</v>
      </c>
      <c r="S116" s="53">
        <f t="shared" si="21"/>
        <v>0</v>
      </c>
      <c r="T116" s="58"/>
      <c r="U116" s="90" t="e">
        <f t="shared" si="22"/>
        <v>#N/A</v>
      </c>
      <c r="V116" s="90" t="e">
        <f t="shared" si="23"/>
        <v>#N/A</v>
      </c>
      <c r="W116" s="65" t="str">
        <f t="shared" si="24"/>
        <v xml:space="preserve"> </v>
      </c>
      <c r="X116" s="59" t="str">
        <f t="shared" si="25"/>
        <v xml:space="preserve"> </v>
      </c>
    </row>
    <row r="117" spans="1:24" ht="24.75" thickTop="1" thickBot="1" x14ac:dyDescent="0.25">
      <c r="A117" s="22">
        <f t="shared" si="26"/>
        <v>6303105</v>
      </c>
      <c r="B117" s="23" t="str">
        <f t="shared" si="27"/>
        <v>อบต. หนองตาดใหญ่</v>
      </c>
      <c r="C117" s="4"/>
      <c r="D117" s="3"/>
      <c r="E117" s="32"/>
      <c r="F117" s="32"/>
      <c r="G117" s="32"/>
      <c r="H117" s="32"/>
      <c r="I117" s="32"/>
      <c r="J117" s="32"/>
      <c r="K117" s="66" t="str">
        <f t="shared" si="17"/>
        <v xml:space="preserve"> </v>
      </c>
      <c r="L117" s="59" t="str">
        <f t="shared" si="18"/>
        <v xml:space="preserve"> </v>
      </c>
      <c r="M117" s="28"/>
      <c r="N117" s="68">
        <f t="shared" si="19"/>
        <v>0</v>
      </c>
      <c r="O117" s="68">
        <f t="shared" si="20"/>
        <v>0</v>
      </c>
      <c r="P117" s="32">
        <f t="shared" si="30"/>
        <v>0</v>
      </c>
      <c r="Q117" s="32">
        <f t="shared" si="31"/>
        <v>0</v>
      </c>
      <c r="R117" s="32">
        <f t="shared" si="16"/>
        <v>0</v>
      </c>
      <c r="S117" s="53">
        <f t="shared" si="21"/>
        <v>0</v>
      </c>
      <c r="T117" s="58"/>
      <c r="U117" s="90" t="e">
        <f t="shared" si="22"/>
        <v>#N/A</v>
      </c>
      <c r="V117" s="90" t="e">
        <f t="shared" si="23"/>
        <v>#N/A</v>
      </c>
      <c r="W117" s="65" t="str">
        <f t="shared" si="24"/>
        <v xml:space="preserve"> </v>
      </c>
      <c r="X117" s="59" t="str">
        <f t="shared" si="25"/>
        <v xml:space="preserve"> </v>
      </c>
    </row>
    <row r="118" spans="1:24" ht="24.75" thickTop="1" thickBot="1" x14ac:dyDescent="0.25">
      <c r="A118" s="22">
        <f t="shared" si="26"/>
        <v>6303105</v>
      </c>
      <c r="B118" s="23" t="str">
        <f t="shared" si="27"/>
        <v>อบต. หนองตาดใหญ่</v>
      </c>
      <c r="C118" s="4"/>
      <c r="D118" s="3"/>
      <c r="E118" s="32"/>
      <c r="F118" s="32"/>
      <c r="G118" s="32"/>
      <c r="H118" s="32"/>
      <c r="I118" s="32"/>
      <c r="J118" s="32"/>
      <c r="K118" s="66" t="str">
        <f t="shared" si="17"/>
        <v xml:space="preserve"> </v>
      </c>
      <c r="L118" s="59" t="str">
        <f t="shared" si="18"/>
        <v xml:space="preserve"> </v>
      </c>
      <c r="M118" s="28"/>
      <c r="N118" s="68">
        <f t="shared" si="19"/>
        <v>0</v>
      </c>
      <c r="O118" s="68">
        <f t="shared" si="20"/>
        <v>0</v>
      </c>
      <c r="P118" s="32">
        <f t="shared" si="30"/>
        <v>0</v>
      </c>
      <c r="Q118" s="32">
        <f t="shared" si="31"/>
        <v>0</v>
      </c>
      <c r="R118" s="32">
        <f t="shared" si="16"/>
        <v>0</v>
      </c>
      <c r="S118" s="53">
        <f t="shared" si="21"/>
        <v>0</v>
      </c>
      <c r="T118" s="58"/>
      <c r="U118" s="90" t="e">
        <f t="shared" si="22"/>
        <v>#N/A</v>
      </c>
      <c r="V118" s="90" t="e">
        <f t="shared" si="23"/>
        <v>#N/A</v>
      </c>
      <c r="W118" s="65" t="str">
        <f t="shared" si="24"/>
        <v xml:space="preserve"> </v>
      </c>
      <c r="X118" s="59" t="str">
        <f t="shared" si="25"/>
        <v xml:space="preserve"> </v>
      </c>
    </row>
    <row r="119" spans="1:24" ht="24.75" thickTop="1" thickBot="1" x14ac:dyDescent="0.25">
      <c r="A119" s="22">
        <f t="shared" si="26"/>
        <v>6303105</v>
      </c>
      <c r="B119" s="23" t="str">
        <f t="shared" si="27"/>
        <v>อบต. หนองตาดใหญ่</v>
      </c>
      <c r="C119" s="4"/>
      <c r="D119" s="3"/>
      <c r="E119" s="32"/>
      <c r="F119" s="32"/>
      <c r="G119" s="32"/>
      <c r="H119" s="32"/>
      <c r="I119" s="32"/>
      <c r="J119" s="32"/>
      <c r="K119" s="66" t="str">
        <f t="shared" si="17"/>
        <v xml:space="preserve"> </v>
      </c>
      <c r="L119" s="59" t="str">
        <f t="shared" si="18"/>
        <v xml:space="preserve"> </v>
      </c>
      <c r="M119" s="28"/>
      <c r="N119" s="68">
        <f t="shared" si="19"/>
        <v>0</v>
      </c>
      <c r="O119" s="68">
        <f t="shared" si="20"/>
        <v>0</v>
      </c>
      <c r="P119" s="32">
        <f t="shared" si="30"/>
        <v>0</v>
      </c>
      <c r="Q119" s="32">
        <f t="shared" si="31"/>
        <v>0</v>
      </c>
      <c r="R119" s="32">
        <f t="shared" si="16"/>
        <v>0</v>
      </c>
      <c r="S119" s="53">
        <f t="shared" si="21"/>
        <v>0</v>
      </c>
      <c r="T119" s="58"/>
      <c r="U119" s="90" t="e">
        <f t="shared" si="22"/>
        <v>#N/A</v>
      </c>
      <c r="V119" s="90" t="e">
        <f t="shared" si="23"/>
        <v>#N/A</v>
      </c>
      <c r="W119" s="65" t="str">
        <f t="shared" si="24"/>
        <v xml:space="preserve"> </v>
      </c>
      <c r="X119" s="59" t="str">
        <f t="shared" si="25"/>
        <v xml:space="preserve"> </v>
      </c>
    </row>
    <row r="120" spans="1:24" ht="24.75" thickTop="1" thickBot="1" x14ac:dyDescent="0.25">
      <c r="A120" s="22">
        <f t="shared" si="26"/>
        <v>6303105</v>
      </c>
      <c r="B120" s="23" t="str">
        <f t="shared" si="27"/>
        <v>อบต. หนองตาดใหญ่</v>
      </c>
      <c r="C120" s="4"/>
      <c r="D120" s="3"/>
      <c r="E120" s="32"/>
      <c r="F120" s="32"/>
      <c r="G120" s="32"/>
      <c r="H120" s="32"/>
      <c r="I120" s="32"/>
      <c r="J120" s="32"/>
      <c r="K120" s="66" t="str">
        <f t="shared" si="17"/>
        <v xml:space="preserve"> </v>
      </c>
      <c r="L120" s="59" t="str">
        <f t="shared" si="18"/>
        <v xml:space="preserve"> </v>
      </c>
      <c r="M120" s="28"/>
      <c r="N120" s="68">
        <f t="shared" si="19"/>
        <v>0</v>
      </c>
      <c r="O120" s="68">
        <f t="shared" si="20"/>
        <v>0</v>
      </c>
      <c r="P120" s="32">
        <f t="shared" si="30"/>
        <v>0</v>
      </c>
      <c r="Q120" s="32">
        <f t="shared" si="31"/>
        <v>0</v>
      </c>
      <c r="R120" s="32">
        <f t="shared" si="16"/>
        <v>0</v>
      </c>
      <c r="S120" s="53">
        <f t="shared" si="21"/>
        <v>0</v>
      </c>
      <c r="T120" s="58"/>
      <c r="U120" s="90" t="e">
        <f t="shared" si="22"/>
        <v>#N/A</v>
      </c>
      <c r="V120" s="90" t="e">
        <f t="shared" si="23"/>
        <v>#N/A</v>
      </c>
      <c r="W120" s="65" t="str">
        <f t="shared" si="24"/>
        <v xml:space="preserve"> </v>
      </c>
      <c r="X120" s="59" t="str">
        <f t="shared" si="25"/>
        <v xml:space="preserve"> </v>
      </c>
    </row>
    <row r="121" spans="1:24" ht="24.75" thickTop="1" thickBot="1" x14ac:dyDescent="0.25">
      <c r="A121" s="22">
        <f t="shared" si="26"/>
        <v>6303105</v>
      </c>
      <c r="B121" s="23" t="str">
        <f t="shared" si="27"/>
        <v>อบต. หนองตาดใหญ่</v>
      </c>
      <c r="C121" s="4"/>
      <c r="D121" s="3"/>
      <c r="E121" s="32"/>
      <c r="F121" s="32"/>
      <c r="G121" s="32"/>
      <c r="H121" s="32"/>
      <c r="I121" s="32"/>
      <c r="J121" s="32"/>
      <c r="K121" s="66" t="str">
        <f t="shared" si="17"/>
        <v xml:space="preserve"> </v>
      </c>
      <c r="L121" s="59" t="str">
        <f t="shared" si="18"/>
        <v xml:space="preserve"> </v>
      </c>
      <c r="M121" s="28"/>
      <c r="N121" s="68">
        <f t="shared" si="19"/>
        <v>0</v>
      </c>
      <c r="O121" s="68">
        <f t="shared" si="20"/>
        <v>0</v>
      </c>
      <c r="P121" s="32">
        <f t="shared" si="30"/>
        <v>0</v>
      </c>
      <c r="Q121" s="32">
        <f t="shared" si="31"/>
        <v>0</v>
      </c>
      <c r="R121" s="32">
        <f t="shared" si="16"/>
        <v>0</v>
      </c>
      <c r="S121" s="53">
        <f t="shared" si="21"/>
        <v>0</v>
      </c>
      <c r="T121" s="58"/>
      <c r="U121" s="90" t="e">
        <f t="shared" si="22"/>
        <v>#N/A</v>
      </c>
      <c r="V121" s="90" t="e">
        <f t="shared" si="23"/>
        <v>#N/A</v>
      </c>
      <c r="W121" s="65" t="str">
        <f t="shared" si="24"/>
        <v xml:space="preserve"> </v>
      </c>
      <c r="X121" s="59" t="str">
        <f t="shared" si="25"/>
        <v xml:space="preserve"> </v>
      </c>
    </row>
    <row r="122" spans="1:24" ht="24.75" thickTop="1" thickBot="1" x14ac:dyDescent="0.25">
      <c r="A122" s="22">
        <f t="shared" si="26"/>
        <v>6303105</v>
      </c>
      <c r="B122" s="23" t="str">
        <f t="shared" si="27"/>
        <v>อบต. หนองตาดใหญ่</v>
      </c>
      <c r="C122" s="4"/>
      <c r="D122" s="3"/>
      <c r="E122" s="32"/>
      <c r="F122" s="32"/>
      <c r="G122" s="32"/>
      <c r="H122" s="32"/>
      <c r="I122" s="32"/>
      <c r="J122" s="32"/>
      <c r="K122" s="66" t="str">
        <f t="shared" si="17"/>
        <v xml:space="preserve"> </v>
      </c>
      <c r="L122" s="59" t="str">
        <f t="shared" si="18"/>
        <v xml:space="preserve"> </v>
      </c>
      <c r="M122" s="28"/>
      <c r="N122" s="68">
        <f t="shared" si="19"/>
        <v>0</v>
      </c>
      <c r="O122" s="68">
        <f t="shared" si="20"/>
        <v>0</v>
      </c>
      <c r="P122" s="32">
        <f t="shared" si="30"/>
        <v>0</v>
      </c>
      <c r="Q122" s="32">
        <f t="shared" si="31"/>
        <v>0</v>
      </c>
      <c r="R122" s="32">
        <f t="shared" si="16"/>
        <v>0</v>
      </c>
      <c r="S122" s="53">
        <f t="shared" si="21"/>
        <v>0</v>
      </c>
      <c r="T122" s="58"/>
      <c r="U122" s="90" t="e">
        <f t="shared" si="22"/>
        <v>#N/A</v>
      </c>
      <c r="V122" s="90" t="e">
        <f t="shared" si="23"/>
        <v>#N/A</v>
      </c>
      <c r="W122" s="65" t="str">
        <f t="shared" si="24"/>
        <v xml:space="preserve"> </v>
      </c>
      <c r="X122" s="59" t="str">
        <f t="shared" si="25"/>
        <v xml:space="preserve"> </v>
      </c>
    </row>
    <row r="123" spans="1:24" ht="24.75" thickTop="1" thickBot="1" x14ac:dyDescent="0.25">
      <c r="A123" s="22">
        <f t="shared" si="26"/>
        <v>6303105</v>
      </c>
      <c r="B123" s="23" t="str">
        <f t="shared" si="27"/>
        <v>อบต. หนองตาดใหญ่</v>
      </c>
      <c r="C123" s="4"/>
      <c r="D123" s="3"/>
      <c r="E123" s="32"/>
      <c r="F123" s="32"/>
      <c r="G123" s="32"/>
      <c r="H123" s="32"/>
      <c r="I123" s="32"/>
      <c r="J123" s="32"/>
      <c r="K123" s="66" t="str">
        <f t="shared" si="17"/>
        <v xml:space="preserve"> </v>
      </c>
      <c r="L123" s="59" t="str">
        <f t="shared" si="18"/>
        <v xml:space="preserve"> </v>
      </c>
      <c r="M123" s="28"/>
      <c r="N123" s="68">
        <f t="shared" si="19"/>
        <v>0</v>
      </c>
      <c r="O123" s="68">
        <f t="shared" si="20"/>
        <v>0</v>
      </c>
      <c r="P123" s="32">
        <f t="shared" si="30"/>
        <v>0</v>
      </c>
      <c r="Q123" s="32">
        <f t="shared" si="31"/>
        <v>0</v>
      </c>
      <c r="R123" s="32">
        <f t="shared" si="16"/>
        <v>0</v>
      </c>
      <c r="S123" s="53">
        <f t="shared" si="21"/>
        <v>0</v>
      </c>
      <c r="T123" s="58"/>
      <c r="U123" s="90" t="e">
        <f t="shared" si="22"/>
        <v>#N/A</v>
      </c>
      <c r="V123" s="90" t="e">
        <f t="shared" si="23"/>
        <v>#N/A</v>
      </c>
      <c r="W123" s="65" t="str">
        <f t="shared" si="24"/>
        <v xml:space="preserve"> </v>
      </c>
      <c r="X123" s="59" t="str">
        <f t="shared" si="25"/>
        <v xml:space="preserve"> </v>
      </c>
    </row>
    <row r="124" spans="1:24" ht="24.75" thickTop="1" thickBot="1" x14ac:dyDescent="0.25">
      <c r="A124" s="22">
        <f t="shared" si="26"/>
        <v>6303105</v>
      </c>
      <c r="B124" s="23" t="str">
        <f t="shared" si="27"/>
        <v>อบต. หนองตาดใหญ่</v>
      </c>
      <c r="C124" s="4"/>
      <c r="D124" s="3"/>
      <c r="E124" s="32"/>
      <c r="F124" s="32"/>
      <c r="G124" s="32"/>
      <c r="H124" s="32"/>
      <c r="I124" s="32"/>
      <c r="J124" s="32"/>
      <c r="K124" s="66" t="str">
        <f t="shared" si="17"/>
        <v xml:space="preserve"> </v>
      </c>
      <c r="L124" s="59" t="str">
        <f t="shared" si="18"/>
        <v xml:space="preserve"> </v>
      </c>
      <c r="M124" s="28"/>
      <c r="N124" s="68">
        <f t="shared" si="19"/>
        <v>0</v>
      </c>
      <c r="O124" s="68">
        <f t="shared" si="20"/>
        <v>0</v>
      </c>
      <c r="P124" s="32">
        <f t="shared" si="30"/>
        <v>0</v>
      </c>
      <c r="Q124" s="32">
        <f t="shared" si="31"/>
        <v>0</v>
      </c>
      <c r="R124" s="32">
        <f t="shared" si="16"/>
        <v>0</v>
      </c>
      <c r="S124" s="53">
        <f t="shared" si="21"/>
        <v>0</v>
      </c>
      <c r="T124" s="58"/>
      <c r="U124" s="90" t="e">
        <f t="shared" si="22"/>
        <v>#N/A</v>
      </c>
      <c r="V124" s="90" t="e">
        <f t="shared" si="23"/>
        <v>#N/A</v>
      </c>
      <c r="W124" s="65" t="str">
        <f t="shared" si="24"/>
        <v xml:space="preserve"> </v>
      </c>
      <c r="X124" s="59" t="str">
        <f t="shared" si="25"/>
        <v xml:space="preserve"> </v>
      </c>
    </row>
    <row r="125" spans="1:24" ht="24.75" thickTop="1" thickBot="1" x14ac:dyDescent="0.25">
      <c r="A125" s="22">
        <f t="shared" si="26"/>
        <v>6303105</v>
      </c>
      <c r="B125" s="23" t="str">
        <f t="shared" si="27"/>
        <v>อบต. หนองตาดใหญ่</v>
      </c>
      <c r="C125" s="4"/>
      <c r="D125" s="3"/>
      <c r="E125" s="32"/>
      <c r="F125" s="32"/>
      <c r="G125" s="32"/>
      <c r="H125" s="32"/>
      <c r="I125" s="32"/>
      <c r="J125" s="32"/>
      <c r="K125" s="66" t="str">
        <f t="shared" si="17"/>
        <v xml:space="preserve"> </v>
      </c>
      <c r="L125" s="59" t="str">
        <f t="shared" si="18"/>
        <v xml:space="preserve"> </v>
      </c>
      <c r="M125" s="28"/>
      <c r="N125" s="68">
        <f t="shared" si="19"/>
        <v>0</v>
      </c>
      <c r="O125" s="68">
        <f t="shared" si="20"/>
        <v>0</v>
      </c>
      <c r="P125" s="32">
        <f t="shared" si="30"/>
        <v>0</v>
      </c>
      <c r="Q125" s="32">
        <f t="shared" si="31"/>
        <v>0</v>
      </c>
      <c r="R125" s="32">
        <f t="shared" si="16"/>
        <v>0</v>
      </c>
      <c r="S125" s="53">
        <f t="shared" si="21"/>
        <v>0</v>
      </c>
      <c r="T125" s="58"/>
      <c r="U125" s="90" t="e">
        <f t="shared" si="22"/>
        <v>#N/A</v>
      </c>
      <c r="V125" s="90" t="e">
        <f t="shared" si="23"/>
        <v>#N/A</v>
      </c>
      <c r="W125" s="65" t="str">
        <f t="shared" si="24"/>
        <v xml:space="preserve"> </v>
      </c>
      <c r="X125" s="59" t="str">
        <f t="shared" si="25"/>
        <v xml:space="preserve"> </v>
      </c>
    </row>
    <row r="126" spans="1:24" ht="24.75" thickTop="1" thickBot="1" x14ac:dyDescent="0.25">
      <c r="A126" s="22">
        <f t="shared" si="26"/>
        <v>6303105</v>
      </c>
      <c r="B126" s="23" t="str">
        <f t="shared" si="27"/>
        <v>อบต. หนองตาดใหญ่</v>
      </c>
      <c r="C126" s="4"/>
      <c r="D126" s="3"/>
      <c r="E126" s="32"/>
      <c r="F126" s="32"/>
      <c r="G126" s="32"/>
      <c r="H126" s="32"/>
      <c r="I126" s="32"/>
      <c r="J126" s="32"/>
      <c r="K126" s="66" t="str">
        <f t="shared" si="17"/>
        <v xml:space="preserve"> </v>
      </c>
      <c r="L126" s="59" t="str">
        <f t="shared" si="18"/>
        <v xml:space="preserve"> </v>
      </c>
      <c r="M126" s="28"/>
      <c r="N126" s="68">
        <f t="shared" si="19"/>
        <v>0</v>
      </c>
      <c r="O126" s="68">
        <f t="shared" si="20"/>
        <v>0</v>
      </c>
      <c r="P126" s="32">
        <f t="shared" si="30"/>
        <v>0</v>
      </c>
      <c r="Q126" s="32">
        <f t="shared" si="31"/>
        <v>0</v>
      </c>
      <c r="R126" s="32">
        <f t="shared" si="16"/>
        <v>0</v>
      </c>
      <c r="S126" s="53">
        <f t="shared" si="21"/>
        <v>0</v>
      </c>
      <c r="T126" s="58"/>
      <c r="U126" s="90" t="e">
        <f t="shared" si="22"/>
        <v>#N/A</v>
      </c>
      <c r="V126" s="90" t="e">
        <f t="shared" si="23"/>
        <v>#N/A</v>
      </c>
      <c r="W126" s="65" t="str">
        <f t="shared" si="24"/>
        <v xml:space="preserve"> </v>
      </c>
      <c r="X126" s="59" t="str">
        <f t="shared" si="25"/>
        <v xml:space="preserve"> </v>
      </c>
    </row>
    <row r="127" spans="1:24" ht="24.75" thickTop="1" thickBot="1" x14ac:dyDescent="0.25">
      <c r="A127" s="22">
        <f t="shared" si="26"/>
        <v>6303105</v>
      </c>
      <c r="B127" s="23" t="str">
        <f t="shared" si="27"/>
        <v>อบต. หนองตาดใหญ่</v>
      </c>
      <c r="C127" s="4"/>
      <c r="D127" s="3"/>
      <c r="E127" s="32"/>
      <c r="F127" s="32"/>
      <c r="G127" s="32"/>
      <c r="H127" s="32"/>
      <c r="I127" s="32"/>
      <c r="J127" s="32"/>
      <c r="K127" s="66" t="str">
        <f t="shared" si="17"/>
        <v xml:space="preserve"> </v>
      </c>
      <c r="L127" s="59" t="str">
        <f t="shared" si="18"/>
        <v xml:space="preserve"> </v>
      </c>
      <c r="M127" s="28"/>
      <c r="N127" s="68">
        <f t="shared" si="19"/>
        <v>0</v>
      </c>
      <c r="O127" s="68">
        <f t="shared" si="20"/>
        <v>0</v>
      </c>
      <c r="P127" s="32">
        <f t="shared" si="30"/>
        <v>0</v>
      </c>
      <c r="Q127" s="32">
        <f t="shared" si="31"/>
        <v>0</v>
      </c>
      <c r="R127" s="32">
        <f t="shared" si="16"/>
        <v>0</v>
      </c>
      <c r="S127" s="53">
        <f t="shared" si="21"/>
        <v>0</v>
      </c>
      <c r="T127" s="58"/>
      <c r="U127" s="90" t="e">
        <f t="shared" si="22"/>
        <v>#N/A</v>
      </c>
      <c r="V127" s="90" t="e">
        <f t="shared" si="23"/>
        <v>#N/A</v>
      </c>
      <c r="W127" s="65" t="str">
        <f t="shared" si="24"/>
        <v xml:space="preserve"> </v>
      </c>
      <c r="X127" s="59" t="str">
        <f t="shared" si="25"/>
        <v xml:space="preserve"> </v>
      </c>
    </row>
    <row r="128" spans="1:24" ht="24.75" thickTop="1" thickBot="1" x14ac:dyDescent="0.25">
      <c r="A128" s="22">
        <f t="shared" si="26"/>
        <v>6303105</v>
      </c>
      <c r="B128" s="23" t="str">
        <f t="shared" si="27"/>
        <v>อบต. หนองตาดใหญ่</v>
      </c>
      <c r="C128" s="4"/>
      <c r="D128" s="3"/>
      <c r="E128" s="32"/>
      <c r="F128" s="32"/>
      <c r="G128" s="32"/>
      <c r="H128" s="32"/>
      <c r="I128" s="32"/>
      <c r="J128" s="32"/>
      <c r="K128" s="66" t="str">
        <f t="shared" si="17"/>
        <v xml:space="preserve"> </v>
      </c>
      <c r="L128" s="59" t="str">
        <f t="shared" si="18"/>
        <v xml:space="preserve"> </v>
      </c>
      <c r="M128" s="28"/>
      <c r="N128" s="68">
        <f t="shared" si="19"/>
        <v>0</v>
      </c>
      <c r="O128" s="68">
        <f t="shared" si="20"/>
        <v>0</v>
      </c>
      <c r="P128" s="32">
        <f t="shared" si="30"/>
        <v>0</v>
      </c>
      <c r="Q128" s="32">
        <f t="shared" si="31"/>
        <v>0</v>
      </c>
      <c r="R128" s="32">
        <f t="shared" si="16"/>
        <v>0</v>
      </c>
      <c r="S128" s="53">
        <f t="shared" si="21"/>
        <v>0</v>
      </c>
      <c r="T128" s="58"/>
      <c r="U128" s="90" t="e">
        <f t="shared" si="22"/>
        <v>#N/A</v>
      </c>
      <c r="V128" s="90" t="e">
        <f t="shared" si="23"/>
        <v>#N/A</v>
      </c>
      <c r="W128" s="65" t="str">
        <f t="shared" si="24"/>
        <v xml:space="preserve"> </v>
      </c>
      <c r="X128" s="59" t="str">
        <f t="shared" si="25"/>
        <v xml:space="preserve"> </v>
      </c>
    </row>
    <row r="129" spans="1:24" ht="24.75" thickTop="1" thickBot="1" x14ac:dyDescent="0.25">
      <c r="A129" s="22">
        <f t="shared" si="26"/>
        <v>6303105</v>
      </c>
      <c r="B129" s="23" t="str">
        <f t="shared" si="27"/>
        <v>อบต. หนองตาดใหญ่</v>
      </c>
      <c r="C129" s="4"/>
      <c r="D129" s="3"/>
      <c r="E129" s="32"/>
      <c r="F129" s="32"/>
      <c r="G129" s="32"/>
      <c r="H129" s="32"/>
      <c r="I129" s="32"/>
      <c r="J129" s="32"/>
      <c r="K129" s="66" t="str">
        <f t="shared" si="17"/>
        <v xml:space="preserve"> </v>
      </c>
      <c r="L129" s="59" t="str">
        <f t="shared" si="18"/>
        <v xml:space="preserve"> </v>
      </c>
      <c r="M129" s="28"/>
      <c r="N129" s="68">
        <f t="shared" si="19"/>
        <v>0</v>
      </c>
      <c r="O129" s="68">
        <f t="shared" si="20"/>
        <v>0</v>
      </c>
      <c r="P129" s="32">
        <f t="shared" si="30"/>
        <v>0</v>
      </c>
      <c r="Q129" s="32">
        <f t="shared" si="31"/>
        <v>0</v>
      </c>
      <c r="R129" s="32">
        <f t="shared" si="16"/>
        <v>0</v>
      </c>
      <c r="S129" s="53">
        <f t="shared" si="21"/>
        <v>0</v>
      </c>
      <c r="T129" s="58"/>
      <c r="U129" s="90" t="e">
        <f t="shared" si="22"/>
        <v>#N/A</v>
      </c>
      <c r="V129" s="90" t="e">
        <f t="shared" si="23"/>
        <v>#N/A</v>
      </c>
      <c r="W129" s="65" t="str">
        <f t="shared" si="24"/>
        <v xml:space="preserve"> </v>
      </c>
      <c r="X129" s="59" t="str">
        <f t="shared" si="25"/>
        <v xml:space="preserve"> </v>
      </c>
    </row>
    <row r="130" spans="1:24" ht="24.75" thickTop="1" thickBot="1" x14ac:dyDescent="0.25">
      <c r="A130" s="22">
        <f t="shared" si="26"/>
        <v>6303105</v>
      </c>
      <c r="B130" s="23" t="str">
        <f t="shared" si="27"/>
        <v>อบต. หนองตาดใหญ่</v>
      </c>
      <c r="C130" s="4"/>
      <c r="D130" s="3"/>
      <c r="E130" s="32"/>
      <c r="F130" s="32"/>
      <c r="G130" s="32"/>
      <c r="H130" s="32"/>
      <c r="I130" s="32"/>
      <c r="J130" s="32"/>
      <c r="K130" s="66" t="str">
        <f t="shared" si="17"/>
        <v xml:space="preserve"> </v>
      </c>
      <c r="L130" s="59" t="str">
        <f t="shared" si="18"/>
        <v xml:space="preserve"> </v>
      </c>
      <c r="M130" s="28"/>
      <c r="N130" s="68">
        <f t="shared" si="19"/>
        <v>0</v>
      </c>
      <c r="O130" s="68">
        <f t="shared" si="20"/>
        <v>0</v>
      </c>
      <c r="P130" s="32">
        <f t="shared" si="30"/>
        <v>0</v>
      </c>
      <c r="Q130" s="32">
        <f t="shared" si="31"/>
        <v>0</v>
      </c>
      <c r="R130" s="32">
        <f t="shared" si="16"/>
        <v>0</v>
      </c>
      <c r="S130" s="53">
        <f t="shared" si="21"/>
        <v>0</v>
      </c>
      <c r="T130" s="58"/>
      <c r="U130" s="90" t="e">
        <f t="shared" si="22"/>
        <v>#N/A</v>
      </c>
      <c r="V130" s="90" t="e">
        <f t="shared" si="23"/>
        <v>#N/A</v>
      </c>
      <c r="W130" s="65" t="str">
        <f t="shared" si="24"/>
        <v xml:space="preserve"> </v>
      </c>
      <c r="X130" s="59" t="str">
        <f t="shared" si="25"/>
        <v xml:space="preserve"> </v>
      </c>
    </row>
    <row r="131" spans="1:24" ht="24.75" thickTop="1" thickBot="1" x14ac:dyDescent="0.25">
      <c r="A131" s="22">
        <f t="shared" si="26"/>
        <v>6303105</v>
      </c>
      <c r="B131" s="23" t="str">
        <f t="shared" si="27"/>
        <v>อบต. หนองตาดใหญ่</v>
      </c>
      <c r="C131" s="4"/>
      <c r="D131" s="3"/>
      <c r="E131" s="32"/>
      <c r="F131" s="32"/>
      <c r="G131" s="32"/>
      <c r="H131" s="32"/>
      <c r="I131" s="32"/>
      <c r="J131" s="32"/>
      <c r="K131" s="66" t="str">
        <f t="shared" si="17"/>
        <v xml:space="preserve"> </v>
      </c>
      <c r="L131" s="59" t="str">
        <f t="shared" si="18"/>
        <v xml:space="preserve"> </v>
      </c>
      <c r="M131" s="28"/>
      <c r="N131" s="68">
        <f t="shared" si="19"/>
        <v>0</v>
      </c>
      <c r="O131" s="68">
        <f t="shared" si="20"/>
        <v>0</v>
      </c>
      <c r="P131" s="32">
        <f t="shared" si="30"/>
        <v>0</v>
      </c>
      <c r="Q131" s="32">
        <f t="shared" si="31"/>
        <v>0</v>
      </c>
      <c r="R131" s="32">
        <f t="shared" si="16"/>
        <v>0</v>
      </c>
      <c r="S131" s="53">
        <f t="shared" si="21"/>
        <v>0</v>
      </c>
      <c r="T131" s="58"/>
      <c r="U131" s="90" t="e">
        <f t="shared" si="22"/>
        <v>#N/A</v>
      </c>
      <c r="V131" s="90" t="e">
        <f t="shared" si="23"/>
        <v>#N/A</v>
      </c>
      <c r="W131" s="65" t="str">
        <f t="shared" si="24"/>
        <v xml:space="preserve"> </v>
      </c>
      <c r="X131" s="59" t="str">
        <f t="shared" si="25"/>
        <v xml:space="preserve"> </v>
      </c>
    </row>
    <row r="132" spans="1:24" ht="24.75" thickTop="1" thickBot="1" x14ac:dyDescent="0.25">
      <c r="A132" s="22">
        <f t="shared" si="26"/>
        <v>6303105</v>
      </c>
      <c r="B132" s="23" t="str">
        <f t="shared" si="27"/>
        <v>อบต. หนองตาดใหญ่</v>
      </c>
      <c r="C132" s="4"/>
      <c r="D132" s="3"/>
      <c r="E132" s="32"/>
      <c r="F132" s="32"/>
      <c r="G132" s="32"/>
      <c r="H132" s="32"/>
      <c r="I132" s="32"/>
      <c r="J132" s="32"/>
      <c r="K132" s="66" t="str">
        <f t="shared" si="17"/>
        <v xml:space="preserve"> </v>
      </c>
      <c r="L132" s="59" t="str">
        <f t="shared" si="18"/>
        <v xml:space="preserve"> </v>
      </c>
      <c r="M132" s="28"/>
      <c r="N132" s="68">
        <f t="shared" si="19"/>
        <v>0</v>
      </c>
      <c r="O132" s="68">
        <f t="shared" si="20"/>
        <v>0</v>
      </c>
      <c r="P132" s="32">
        <f t="shared" si="30"/>
        <v>0</v>
      </c>
      <c r="Q132" s="32">
        <f t="shared" si="31"/>
        <v>0</v>
      </c>
      <c r="R132" s="32">
        <f t="shared" si="16"/>
        <v>0</v>
      </c>
      <c r="S132" s="53">
        <f t="shared" si="21"/>
        <v>0</v>
      </c>
      <c r="T132" s="58"/>
      <c r="U132" s="90" t="e">
        <f t="shared" si="22"/>
        <v>#N/A</v>
      </c>
      <c r="V132" s="90" t="e">
        <f t="shared" si="23"/>
        <v>#N/A</v>
      </c>
      <c r="W132" s="65" t="str">
        <f t="shared" si="24"/>
        <v xml:space="preserve"> </v>
      </c>
      <c r="X132" s="59" t="str">
        <f t="shared" si="25"/>
        <v xml:space="preserve"> </v>
      </c>
    </row>
    <row r="133" spans="1:24" ht="24.75" thickTop="1" thickBot="1" x14ac:dyDescent="0.25">
      <c r="A133" s="22">
        <f t="shared" si="26"/>
        <v>6303105</v>
      </c>
      <c r="B133" s="23" t="str">
        <f t="shared" si="27"/>
        <v>อบต. หนองตาดใหญ่</v>
      </c>
      <c r="C133" s="4"/>
      <c r="D133" s="3"/>
      <c r="E133" s="32"/>
      <c r="F133" s="32"/>
      <c r="G133" s="32"/>
      <c r="H133" s="32"/>
      <c r="I133" s="32"/>
      <c r="J133" s="32"/>
      <c r="K133" s="66" t="str">
        <f t="shared" si="17"/>
        <v xml:space="preserve"> </v>
      </c>
      <c r="L133" s="59" t="str">
        <f t="shared" si="18"/>
        <v xml:space="preserve"> </v>
      </c>
      <c r="M133" s="28"/>
      <c r="N133" s="68">
        <f t="shared" si="19"/>
        <v>0</v>
      </c>
      <c r="O133" s="68">
        <f t="shared" si="20"/>
        <v>0</v>
      </c>
      <c r="P133" s="32">
        <f t="shared" si="30"/>
        <v>0</v>
      </c>
      <c r="Q133" s="32">
        <f t="shared" si="31"/>
        <v>0</v>
      </c>
      <c r="R133" s="32">
        <f t="shared" si="16"/>
        <v>0</v>
      </c>
      <c r="S133" s="53">
        <f t="shared" si="21"/>
        <v>0</v>
      </c>
      <c r="T133" s="58"/>
      <c r="U133" s="90" t="e">
        <f t="shared" si="22"/>
        <v>#N/A</v>
      </c>
      <c r="V133" s="90" t="e">
        <f t="shared" si="23"/>
        <v>#N/A</v>
      </c>
      <c r="W133" s="65" t="str">
        <f t="shared" si="24"/>
        <v xml:space="preserve"> </v>
      </c>
      <c r="X133" s="59" t="str">
        <f t="shared" si="25"/>
        <v xml:space="preserve"> </v>
      </c>
    </row>
    <row r="134" spans="1:24" ht="24.75" thickTop="1" thickBot="1" x14ac:dyDescent="0.25">
      <c r="A134" s="22">
        <f t="shared" si="26"/>
        <v>6303105</v>
      </c>
      <c r="B134" s="23" t="str">
        <f t="shared" si="27"/>
        <v>อบต. หนองตาดใหญ่</v>
      </c>
      <c r="C134" s="4"/>
      <c r="D134" s="3"/>
      <c r="E134" s="32"/>
      <c r="F134" s="32"/>
      <c r="G134" s="32"/>
      <c r="H134" s="32"/>
      <c r="I134" s="32"/>
      <c r="J134" s="32"/>
      <c r="K134" s="66" t="str">
        <f t="shared" si="17"/>
        <v xml:space="preserve"> </v>
      </c>
      <c r="L134" s="59" t="str">
        <f t="shared" si="18"/>
        <v xml:space="preserve"> </v>
      </c>
      <c r="M134" s="28"/>
      <c r="N134" s="68">
        <f t="shared" si="19"/>
        <v>0</v>
      </c>
      <c r="O134" s="68">
        <f t="shared" si="20"/>
        <v>0</v>
      </c>
      <c r="P134" s="32">
        <f t="shared" si="30"/>
        <v>0</v>
      </c>
      <c r="Q134" s="32">
        <f t="shared" si="31"/>
        <v>0</v>
      </c>
      <c r="R134" s="32">
        <f t="shared" si="16"/>
        <v>0</v>
      </c>
      <c r="S134" s="53">
        <f t="shared" si="21"/>
        <v>0</v>
      </c>
      <c r="T134" s="58"/>
      <c r="U134" s="90" t="e">
        <f t="shared" si="22"/>
        <v>#N/A</v>
      </c>
      <c r="V134" s="90" t="e">
        <f t="shared" si="23"/>
        <v>#N/A</v>
      </c>
      <c r="W134" s="65" t="str">
        <f t="shared" si="24"/>
        <v xml:space="preserve"> </v>
      </c>
      <c r="X134" s="59" t="str">
        <f t="shared" si="25"/>
        <v xml:space="preserve"> </v>
      </c>
    </row>
    <row r="135" spans="1:24" ht="24.75" thickTop="1" thickBot="1" x14ac:dyDescent="0.25">
      <c r="A135" s="22">
        <f t="shared" si="26"/>
        <v>6303105</v>
      </c>
      <c r="B135" s="23" t="str">
        <f t="shared" si="27"/>
        <v>อบต. หนองตาดใหญ่</v>
      </c>
      <c r="C135" s="4"/>
      <c r="D135" s="3"/>
      <c r="E135" s="32"/>
      <c r="F135" s="32"/>
      <c r="G135" s="32"/>
      <c r="H135" s="32"/>
      <c r="I135" s="32"/>
      <c r="J135" s="32"/>
      <c r="K135" s="66" t="str">
        <f t="shared" si="17"/>
        <v xml:space="preserve"> </v>
      </c>
      <c r="L135" s="59" t="str">
        <f t="shared" si="18"/>
        <v xml:space="preserve"> </v>
      </c>
      <c r="M135" s="28"/>
      <c r="N135" s="68">
        <f t="shared" si="19"/>
        <v>0</v>
      </c>
      <c r="O135" s="68">
        <f t="shared" si="20"/>
        <v>0</v>
      </c>
      <c r="P135" s="32">
        <f t="shared" si="30"/>
        <v>0</v>
      </c>
      <c r="Q135" s="32">
        <f t="shared" si="31"/>
        <v>0</v>
      </c>
      <c r="R135" s="32">
        <f t="shared" ref="R135:R198" si="32">(I135-P135)+(J135-Q135)</f>
        <v>0</v>
      </c>
      <c r="S135" s="53">
        <f t="shared" si="21"/>
        <v>0</v>
      </c>
      <c r="T135" s="58"/>
      <c r="U135" s="90" t="e">
        <f t="shared" si="22"/>
        <v>#N/A</v>
      </c>
      <c r="V135" s="90" t="e">
        <f t="shared" si="23"/>
        <v>#N/A</v>
      </c>
      <c r="W135" s="65" t="str">
        <f t="shared" si="24"/>
        <v xml:space="preserve"> </v>
      </c>
      <c r="X135" s="59" t="str">
        <f t="shared" si="25"/>
        <v xml:space="preserve"> </v>
      </c>
    </row>
    <row r="136" spans="1:24" ht="24.75" thickTop="1" thickBot="1" x14ac:dyDescent="0.25">
      <c r="A136" s="22">
        <f t="shared" si="26"/>
        <v>6303105</v>
      </c>
      <c r="B136" s="23" t="str">
        <f t="shared" si="27"/>
        <v>อบต. หนองตาดใหญ่</v>
      </c>
      <c r="C136" s="4"/>
      <c r="D136" s="3"/>
      <c r="E136" s="32"/>
      <c r="F136" s="32"/>
      <c r="G136" s="32"/>
      <c r="H136" s="32"/>
      <c r="I136" s="32"/>
      <c r="J136" s="32"/>
      <c r="K136" s="66" t="str">
        <f t="shared" ref="K136:K199" si="33">W136</f>
        <v xml:space="preserve"> </v>
      </c>
      <c r="L136" s="59" t="str">
        <f t="shared" ref="L136:L199" si="34">X136</f>
        <v xml:space="preserve"> </v>
      </c>
      <c r="M136" s="28"/>
      <c r="N136" s="68">
        <f t="shared" ref="N136:N199" si="35">(E136+G136)-(F136+H136)</f>
        <v>0</v>
      </c>
      <c r="O136" s="68">
        <f t="shared" ref="O136:O199" si="36">(F136+H136)-(E136+G136)</f>
        <v>0</v>
      </c>
      <c r="P136" s="32">
        <f t="shared" si="30"/>
        <v>0</v>
      </c>
      <c r="Q136" s="32">
        <f t="shared" si="31"/>
        <v>0</v>
      </c>
      <c r="R136" s="32">
        <f t="shared" si="32"/>
        <v>0</v>
      </c>
      <c r="S136" s="53">
        <f t="shared" ref="S136:S199" si="37">ROUND(R136,2)</f>
        <v>0</v>
      </c>
      <c r="T136" s="58"/>
      <c r="U136" s="90" t="e">
        <f t="shared" ref="U136:U199" si="38">_xlfn.IFS($C136="เงินฝากกระทรวงการคลัง","99999",$C136="รายได้เงินอุดหนุนค้างรับ","99999",$C136="รายได้งบประมาณ","99999",$C136="รายได้จากเงินกู้และรายได้อื่นจากรัฐบาล","99999",$C136="ค่าไฟฟ้า","50506",$C136="ค่าน้ำประปาและน้ำบาดาล","50602",$C136="ค่าโทรศัพท์","50320",$C136="ค่าบริการสื่อสารและโทรคมนาคม","50320",$C136="ค่าบริการไปรษณีย์","50319",$C136="เงินสมทบกองทุนประกันสังคม","80066",$C136="เงินสมทบกองทุนเงินทดแทน","80067",$C136="รายได้เงินอุดหนุนทั่วไป","15008",$C136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136" s="90" t="e">
        <f t="shared" ref="V136:V199" si="39">_xlfn.IFS($C136="เงินฝากกระทรวงการคลัง","รัฐบาล",$C136="รายได้เงินอุดหนุนค้างรับ","รัฐบาล",$C136="รายได้งบประมาณ","รัฐบาล",$C136="รายได้จากเงินกู้และรายได้อื่นจากรัฐบาล","รัฐบาล",$C136="ค่าไฟฟ้า","การไฟฟ้าส่วนภูมิภาค",$C136="ค่าน้ำประปาและน้ำบาดาล","การประปาส่วนภูมิภาค",$C136="ค่าโทรศัพท์","บริษัท โทรคมนาคมแห่งชาติ จำกัด (มหาชน)",$C136="ค่าบริการสื่อสารและโทรคมนาคม","บริษัท โทรคมนาคมแห่งชาติ จำกัด (มหาชน)",$C136="ค่าบริการไปรษณีย์","บริษัท ไปรษณีย์ไทย จำกัด",$C136="เงินสมทบกองทุนประกันสังคม","กองทุนประกันสังคม",$C136="เงินสมทบกองทุนเงินทดแทน","กองทุนเงินทดแทน",$C136="รายได้เงินอุดหนุนทั่วไป","กรมส่งเสริมการปกครองท้องถิ่น",$C136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136" s="65" t="str">
        <f t="shared" ref="W136:W199" si="40">IFERROR(U136," ")</f>
        <v xml:space="preserve"> </v>
      </c>
      <c r="X136" s="59" t="str">
        <f t="shared" ref="X136:X199" si="41">IFERROR(V136," ")</f>
        <v xml:space="preserve"> </v>
      </c>
    </row>
    <row r="137" spans="1:24" ht="24.75" thickTop="1" thickBot="1" x14ac:dyDescent="0.25">
      <c r="A137" s="22">
        <f t="shared" ref="A137:A200" si="42">A136</f>
        <v>6303105</v>
      </c>
      <c r="B137" s="23" t="str">
        <f t="shared" ref="B137:B200" si="43">B136</f>
        <v>อบต. หนองตาดใหญ่</v>
      </c>
      <c r="C137" s="4"/>
      <c r="D137" s="3"/>
      <c r="E137" s="32"/>
      <c r="F137" s="32"/>
      <c r="G137" s="32"/>
      <c r="H137" s="32"/>
      <c r="I137" s="32"/>
      <c r="J137" s="32"/>
      <c r="K137" s="66" t="str">
        <f t="shared" si="33"/>
        <v xml:space="preserve"> </v>
      </c>
      <c r="L137" s="59" t="str">
        <f t="shared" si="34"/>
        <v xml:space="preserve"> </v>
      </c>
      <c r="M137" s="28"/>
      <c r="N137" s="68">
        <f t="shared" si="35"/>
        <v>0</v>
      </c>
      <c r="O137" s="68">
        <f t="shared" si="36"/>
        <v>0</v>
      </c>
      <c r="P137" s="32">
        <f t="shared" si="30"/>
        <v>0</v>
      </c>
      <c r="Q137" s="32">
        <f t="shared" si="31"/>
        <v>0</v>
      </c>
      <c r="R137" s="32">
        <f t="shared" si="32"/>
        <v>0</v>
      </c>
      <c r="S137" s="53">
        <f t="shared" si="37"/>
        <v>0</v>
      </c>
      <c r="T137" s="58"/>
      <c r="U137" s="90" t="e">
        <f t="shared" si="38"/>
        <v>#N/A</v>
      </c>
      <c r="V137" s="90" t="e">
        <f t="shared" si="39"/>
        <v>#N/A</v>
      </c>
      <c r="W137" s="65" t="str">
        <f t="shared" si="40"/>
        <v xml:space="preserve"> </v>
      </c>
      <c r="X137" s="59" t="str">
        <f t="shared" si="41"/>
        <v xml:space="preserve"> </v>
      </c>
    </row>
    <row r="138" spans="1:24" ht="24.75" thickTop="1" thickBot="1" x14ac:dyDescent="0.25">
      <c r="A138" s="22">
        <f t="shared" si="42"/>
        <v>6303105</v>
      </c>
      <c r="B138" s="23" t="str">
        <f t="shared" si="43"/>
        <v>อบต. หนองตาดใหญ่</v>
      </c>
      <c r="C138" s="4"/>
      <c r="D138" s="3"/>
      <c r="E138" s="32"/>
      <c r="F138" s="32"/>
      <c r="G138" s="32"/>
      <c r="H138" s="32"/>
      <c r="I138" s="32"/>
      <c r="J138" s="32"/>
      <c r="K138" s="66" t="str">
        <f t="shared" si="33"/>
        <v xml:space="preserve"> </v>
      </c>
      <c r="L138" s="59" t="str">
        <f t="shared" si="34"/>
        <v xml:space="preserve"> </v>
      </c>
      <c r="M138" s="28"/>
      <c r="N138" s="68">
        <f t="shared" si="35"/>
        <v>0</v>
      </c>
      <c r="O138" s="68">
        <f t="shared" si="36"/>
        <v>0</v>
      </c>
      <c r="P138" s="32">
        <f t="shared" si="30"/>
        <v>0</v>
      </c>
      <c r="Q138" s="32">
        <f t="shared" si="31"/>
        <v>0</v>
      </c>
      <c r="R138" s="32">
        <f t="shared" si="32"/>
        <v>0</v>
      </c>
      <c r="S138" s="53">
        <f t="shared" si="37"/>
        <v>0</v>
      </c>
      <c r="T138" s="58"/>
      <c r="U138" s="90" t="e">
        <f t="shared" si="38"/>
        <v>#N/A</v>
      </c>
      <c r="V138" s="90" t="e">
        <f t="shared" si="39"/>
        <v>#N/A</v>
      </c>
      <c r="W138" s="65" t="str">
        <f t="shared" si="40"/>
        <v xml:space="preserve"> </v>
      </c>
      <c r="X138" s="59" t="str">
        <f t="shared" si="41"/>
        <v xml:space="preserve"> </v>
      </c>
    </row>
    <row r="139" spans="1:24" ht="24.75" thickTop="1" thickBot="1" x14ac:dyDescent="0.25">
      <c r="A139" s="22">
        <f t="shared" si="42"/>
        <v>6303105</v>
      </c>
      <c r="B139" s="23" t="str">
        <f t="shared" si="43"/>
        <v>อบต. หนองตาดใหญ่</v>
      </c>
      <c r="C139" s="4"/>
      <c r="D139" s="3"/>
      <c r="E139" s="32"/>
      <c r="F139" s="32"/>
      <c r="G139" s="32"/>
      <c r="H139" s="32"/>
      <c r="I139" s="32"/>
      <c r="J139" s="32"/>
      <c r="K139" s="66" t="str">
        <f t="shared" si="33"/>
        <v xml:space="preserve"> </v>
      </c>
      <c r="L139" s="59" t="str">
        <f t="shared" si="34"/>
        <v xml:space="preserve"> </v>
      </c>
      <c r="M139" s="28"/>
      <c r="N139" s="68">
        <f t="shared" si="35"/>
        <v>0</v>
      </c>
      <c r="O139" s="68">
        <f t="shared" si="36"/>
        <v>0</v>
      </c>
      <c r="P139" s="32">
        <f t="shared" si="30"/>
        <v>0</v>
      </c>
      <c r="Q139" s="32">
        <f t="shared" si="31"/>
        <v>0</v>
      </c>
      <c r="R139" s="32">
        <f t="shared" si="32"/>
        <v>0</v>
      </c>
      <c r="S139" s="53">
        <f t="shared" si="37"/>
        <v>0</v>
      </c>
      <c r="T139" s="58"/>
      <c r="U139" s="90" t="e">
        <f t="shared" si="38"/>
        <v>#N/A</v>
      </c>
      <c r="V139" s="90" t="e">
        <f t="shared" si="39"/>
        <v>#N/A</v>
      </c>
      <c r="W139" s="65" t="str">
        <f t="shared" si="40"/>
        <v xml:space="preserve"> </v>
      </c>
      <c r="X139" s="59" t="str">
        <f t="shared" si="41"/>
        <v xml:space="preserve"> </v>
      </c>
    </row>
    <row r="140" spans="1:24" ht="24.75" thickTop="1" thickBot="1" x14ac:dyDescent="0.25">
      <c r="A140" s="22">
        <f t="shared" si="42"/>
        <v>6303105</v>
      </c>
      <c r="B140" s="23" t="str">
        <f t="shared" si="43"/>
        <v>อบต. หนองตาดใหญ่</v>
      </c>
      <c r="C140" s="4"/>
      <c r="D140" s="3"/>
      <c r="E140" s="32"/>
      <c r="F140" s="32"/>
      <c r="G140" s="32"/>
      <c r="H140" s="32"/>
      <c r="I140" s="32"/>
      <c r="J140" s="32"/>
      <c r="K140" s="66" t="str">
        <f t="shared" si="33"/>
        <v xml:space="preserve"> </v>
      </c>
      <c r="L140" s="59" t="str">
        <f t="shared" si="34"/>
        <v xml:space="preserve"> </v>
      </c>
      <c r="M140" s="28"/>
      <c r="N140" s="68">
        <f t="shared" si="35"/>
        <v>0</v>
      </c>
      <c r="O140" s="68">
        <f t="shared" si="36"/>
        <v>0</v>
      </c>
      <c r="P140" s="32">
        <f t="shared" si="30"/>
        <v>0</v>
      </c>
      <c r="Q140" s="32">
        <f t="shared" si="31"/>
        <v>0</v>
      </c>
      <c r="R140" s="32">
        <f t="shared" si="32"/>
        <v>0</v>
      </c>
      <c r="S140" s="53">
        <f t="shared" si="37"/>
        <v>0</v>
      </c>
      <c r="T140" s="58"/>
      <c r="U140" s="90" t="e">
        <f t="shared" si="38"/>
        <v>#N/A</v>
      </c>
      <c r="V140" s="90" t="e">
        <f t="shared" si="39"/>
        <v>#N/A</v>
      </c>
      <c r="W140" s="65" t="str">
        <f t="shared" si="40"/>
        <v xml:space="preserve"> </v>
      </c>
      <c r="X140" s="59" t="str">
        <f t="shared" si="41"/>
        <v xml:space="preserve"> </v>
      </c>
    </row>
    <row r="141" spans="1:24" ht="24.75" thickTop="1" thickBot="1" x14ac:dyDescent="0.25">
      <c r="A141" s="22">
        <f t="shared" si="42"/>
        <v>6303105</v>
      </c>
      <c r="B141" s="23" t="str">
        <f t="shared" si="43"/>
        <v>อบต. หนองตาดใหญ่</v>
      </c>
      <c r="C141" s="4"/>
      <c r="D141" s="3"/>
      <c r="E141" s="32"/>
      <c r="F141" s="32"/>
      <c r="G141" s="32"/>
      <c r="H141" s="32"/>
      <c r="I141" s="32"/>
      <c r="J141" s="32"/>
      <c r="K141" s="66" t="str">
        <f t="shared" si="33"/>
        <v xml:space="preserve"> </v>
      </c>
      <c r="L141" s="59" t="str">
        <f t="shared" si="34"/>
        <v xml:space="preserve"> </v>
      </c>
      <c r="M141" s="28"/>
      <c r="N141" s="68">
        <f t="shared" si="35"/>
        <v>0</v>
      </c>
      <c r="O141" s="68">
        <f t="shared" si="36"/>
        <v>0</v>
      </c>
      <c r="P141" s="32">
        <f t="shared" si="30"/>
        <v>0</v>
      </c>
      <c r="Q141" s="32">
        <f t="shared" si="31"/>
        <v>0</v>
      </c>
      <c r="R141" s="32">
        <f t="shared" si="32"/>
        <v>0</v>
      </c>
      <c r="S141" s="53">
        <f t="shared" si="37"/>
        <v>0</v>
      </c>
      <c r="T141" s="58"/>
      <c r="U141" s="90" t="e">
        <f t="shared" si="38"/>
        <v>#N/A</v>
      </c>
      <c r="V141" s="90" t="e">
        <f t="shared" si="39"/>
        <v>#N/A</v>
      </c>
      <c r="W141" s="65" t="str">
        <f t="shared" si="40"/>
        <v xml:space="preserve"> </v>
      </c>
      <c r="X141" s="59" t="str">
        <f t="shared" si="41"/>
        <v xml:space="preserve"> </v>
      </c>
    </row>
    <row r="142" spans="1:24" ht="24.75" thickTop="1" thickBot="1" x14ac:dyDescent="0.25">
      <c r="A142" s="22">
        <f t="shared" si="42"/>
        <v>6303105</v>
      </c>
      <c r="B142" s="23" t="str">
        <f t="shared" si="43"/>
        <v>อบต. หนองตาดใหญ่</v>
      </c>
      <c r="C142" s="4"/>
      <c r="D142" s="3"/>
      <c r="E142" s="32"/>
      <c r="F142" s="32"/>
      <c r="G142" s="32"/>
      <c r="H142" s="32"/>
      <c r="I142" s="32"/>
      <c r="J142" s="32"/>
      <c r="K142" s="66" t="str">
        <f t="shared" si="33"/>
        <v xml:space="preserve"> </v>
      </c>
      <c r="L142" s="59" t="str">
        <f t="shared" si="34"/>
        <v xml:space="preserve"> </v>
      </c>
      <c r="M142" s="28"/>
      <c r="N142" s="68">
        <f t="shared" si="35"/>
        <v>0</v>
      </c>
      <c r="O142" s="68">
        <f t="shared" si="36"/>
        <v>0</v>
      </c>
      <c r="P142" s="32">
        <f t="shared" si="30"/>
        <v>0</v>
      </c>
      <c r="Q142" s="32">
        <f t="shared" si="31"/>
        <v>0</v>
      </c>
      <c r="R142" s="32">
        <f t="shared" si="32"/>
        <v>0</v>
      </c>
      <c r="S142" s="53">
        <f t="shared" si="37"/>
        <v>0</v>
      </c>
      <c r="T142" s="58"/>
      <c r="U142" s="90" t="e">
        <f t="shared" si="38"/>
        <v>#N/A</v>
      </c>
      <c r="V142" s="90" t="e">
        <f t="shared" si="39"/>
        <v>#N/A</v>
      </c>
      <c r="W142" s="65" t="str">
        <f t="shared" si="40"/>
        <v xml:space="preserve"> </v>
      </c>
      <c r="X142" s="59" t="str">
        <f t="shared" si="41"/>
        <v xml:space="preserve"> </v>
      </c>
    </row>
    <row r="143" spans="1:24" ht="24.75" thickTop="1" thickBot="1" x14ac:dyDescent="0.25">
      <c r="A143" s="22">
        <f t="shared" si="42"/>
        <v>6303105</v>
      </c>
      <c r="B143" s="23" t="str">
        <f t="shared" si="43"/>
        <v>อบต. หนองตาดใหญ่</v>
      </c>
      <c r="C143" s="4"/>
      <c r="D143" s="3"/>
      <c r="E143" s="32"/>
      <c r="F143" s="32"/>
      <c r="G143" s="32"/>
      <c r="H143" s="32"/>
      <c r="I143" s="32"/>
      <c r="J143" s="32"/>
      <c r="K143" s="66" t="str">
        <f t="shared" si="33"/>
        <v xml:space="preserve"> </v>
      </c>
      <c r="L143" s="59" t="str">
        <f t="shared" si="34"/>
        <v xml:space="preserve"> </v>
      </c>
      <c r="M143" s="28"/>
      <c r="N143" s="68">
        <f t="shared" si="35"/>
        <v>0</v>
      </c>
      <c r="O143" s="68">
        <f t="shared" si="36"/>
        <v>0</v>
      </c>
      <c r="P143" s="32">
        <f t="shared" si="30"/>
        <v>0</v>
      </c>
      <c r="Q143" s="32">
        <f t="shared" si="31"/>
        <v>0</v>
      </c>
      <c r="R143" s="32">
        <f t="shared" si="32"/>
        <v>0</v>
      </c>
      <c r="S143" s="53">
        <f t="shared" si="37"/>
        <v>0</v>
      </c>
      <c r="T143" s="58"/>
      <c r="U143" s="90" t="e">
        <f t="shared" si="38"/>
        <v>#N/A</v>
      </c>
      <c r="V143" s="90" t="e">
        <f t="shared" si="39"/>
        <v>#N/A</v>
      </c>
      <c r="W143" s="65" t="str">
        <f t="shared" si="40"/>
        <v xml:space="preserve"> </v>
      </c>
      <c r="X143" s="59" t="str">
        <f t="shared" si="41"/>
        <v xml:space="preserve"> </v>
      </c>
    </row>
    <row r="144" spans="1:24" ht="24.75" thickTop="1" thickBot="1" x14ac:dyDescent="0.25">
      <c r="A144" s="22">
        <f t="shared" si="42"/>
        <v>6303105</v>
      </c>
      <c r="B144" s="23" t="str">
        <f t="shared" si="43"/>
        <v>อบต. หนองตาดใหญ่</v>
      </c>
      <c r="C144" s="4"/>
      <c r="D144" s="3"/>
      <c r="E144" s="32"/>
      <c r="F144" s="32"/>
      <c r="G144" s="32"/>
      <c r="H144" s="32"/>
      <c r="I144" s="32"/>
      <c r="J144" s="32"/>
      <c r="K144" s="66" t="str">
        <f t="shared" si="33"/>
        <v xml:space="preserve"> </v>
      </c>
      <c r="L144" s="59" t="str">
        <f t="shared" si="34"/>
        <v xml:space="preserve"> </v>
      </c>
      <c r="M144" s="28"/>
      <c r="N144" s="68">
        <f t="shared" si="35"/>
        <v>0</v>
      </c>
      <c r="O144" s="68">
        <f t="shared" si="36"/>
        <v>0</v>
      </c>
      <c r="P144" s="32">
        <f t="shared" si="30"/>
        <v>0</v>
      </c>
      <c r="Q144" s="32">
        <f t="shared" si="31"/>
        <v>0</v>
      </c>
      <c r="R144" s="32">
        <f t="shared" si="32"/>
        <v>0</v>
      </c>
      <c r="S144" s="53">
        <f t="shared" si="37"/>
        <v>0</v>
      </c>
      <c r="T144" s="58"/>
      <c r="U144" s="90" t="e">
        <f t="shared" si="38"/>
        <v>#N/A</v>
      </c>
      <c r="V144" s="90" t="e">
        <f t="shared" si="39"/>
        <v>#N/A</v>
      </c>
      <c r="W144" s="65" t="str">
        <f t="shared" si="40"/>
        <v xml:space="preserve"> </v>
      </c>
      <c r="X144" s="59" t="str">
        <f t="shared" si="41"/>
        <v xml:space="preserve"> </v>
      </c>
    </row>
    <row r="145" spans="1:24" ht="24.75" thickTop="1" thickBot="1" x14ac:dyDescent="0.25">
      <c r="A145" s="22">
        <f t="shared" si="42"/>
        <v>6303105</v>
      </c>
      <c r="B145" s="23" t="str">
        <f t="shared" si="43"/>
        <v>อบต. หนองตาดใหญ่</v>
      </c>
      <c r="C145" s="4"/>
      <c r="D145" s="3"/>
      <c r="E145" s="32"/>
      <c r="F145" s="32"/>
      <c r="G145" s="32"/>
      <c r="H145" s="32"/>
      <c r="I145" s="32"/>
      <c r="J145" s="32"/>
      <c r="K145" s="66" t="str">
        <f t="shared" si="33"/>
        <v xml:space="preserve"> </v>
      </c>
      <c r="L145" s="59" t="str">
        <f t="shared" si="34"/>
        <v xml:space="preserve"> </v>
      </c>
      <c r="M145" s="28"/>
      <c r="N145" s="68">
        <f t="shared" si="35"/>
        <v>0</v>
      </c>
      <c r="O145" s="68">
        <f t="shared" si="36"/>
        <v>0</v>
      </c>
      <c r="P145" s="32">
        <f t="shared" si="30"/>
        <v>0</v>
      </c>
      <c r="Q145" s="32">
        <f t="shared" si="31"/>
        <v>0</v>
      </c>
      <c r="R145" s="32">
        <f t="shared" si="32"/>
        <v>0</v>
      </c>
      <c r="S145" s="53">
        <f t="shared" si="37"/>
        <v>0</v>
      </c>
      <c r="T145" s="58"/>
      <c r="U145" s="90" t="e">
        <f t="shared" si="38"/>
        <v>#N/A</v>
      </c>
      <c r="V145" s="90" t="e">
        <f t="shared" si="39"/>
        <v>#N/A</v>
      </c>
      <c r="W145" s="65" t="str">
        <f t="shared" si="40"/>
        <v xml:space="preserve"> </v>
      </c>
      <c r="X145" s="59" t="str">
        <f t="shared" si="41"/>
        <v xml:space="preserve"> </v>
      </c>
    </row>
    <row r="146" spans="1:24" ht="24.75" thickTop="1" thickBot="1" x14ac:dyDescent="0.25">
      <c r="A146" s="22">
        <f t="shared" si="42"/>
        <v>6303105</v>
      </c>
      <c r="B146" s="23" t="str">
        <f t="shared" si="43"/>
        <v>อบต. หนองตาดใหญ่</v>
      </c>
      <c r="C146" s="4"/>
      <c r="D146" s="3"/>
      <c r="E146" s="32"/>
      <c r="F146" s="32"/>
      <c r="G146" s="32"/>
      <c r="H146" s="32"/>
      <c r="I146" s="32"/>
      <c r="J146" s="32"/>
      <c r="K146" s="66" t="str">
        <f t="shared" si="33"/>
        <v xml:space="preserve"> </v>
      </c>
      <c r="L146" s="59" t="str">
        <f t="shared" si="34"/>
        <v xml:space="preserve"> </v>
      </c>
      <c r="M146" s="28"/>
      <c r="N146" s="68">
        <f t="shared" si="35"/>
        <v>0</v>
      </c>
      <c r="O146" s="68">
        <f t="shared" si="36"/>
        <v>0</v>
      </c>
      <c r="P146" s="32">
        <f t="shared" si="30"/>
        <v>0</v>
      </c>
      <c r="Q146" s="32">
        <f t="shared" si="31"/>
        <v>0</v>
      </c>
      <c r="R146" s="32">
        <f t="shared" si="32"/>
        <v>0</v>
      </c>
      <c r="S146" s="53">
        <f t="shared" si="37"/>
        <v>0</v>
      </c>
      <c r="T146" s="58"/>
      <c r="U146" s="90" t="e">
        <f t="shared" si="38"/>
        <v>#N/A</v>
      </c>
      <c r="V146" s="90" t="e">
        <f t="shared" si="39"/>
        <v>#N/A</v>
      </c>
      <c r="W146" s="65" t="str">
        <f t="shared" si="40"/>
        <v xml:space="preserve"> </v>
      </c>
      <c r="X146" s="59" t="str">
        <f t="shared" si="41"/>
        <v xml:space="preserve"> </v>
      </c>
    </row>
    <row r="147" spans="1:24" ht="24.75" thickTop="1" thickBot="1" x14ac:dyDescent="0.25">
      <c r="A147" s="22">
        <f t="shared" si="42"/>
        <v>6303105</v>
      </c>
      <c r="B147" s="23" t="str">
        <f t="shared" si="43"/>
        <v>อบต. หนองตาดใหญ่</v>
      </c>
      <c r="C147" s="4"/>
      <c r="D147" s="3"/>
      <c r="E147" s="32"/>
      <c r="F147" s="32"/>
      <c r="G147" s="32"/>
      <c r="H147" s="32"/>
      <c r="I147" s="32"/>
      <c r="J147" s="32"/>
      <c r="K147" s="66" t="str">
        <f t="shared" si="33"/>
        <v xml:space="preserve"> </v>
      </c>
      <c r="L147" s="59" t="str">
        <f t="shared" si="34"/>
        <v xml:space="preserve"> </v>
      </c>
      <c r="M147" s="28"/>
      <c r="N147" s="68">
        <f t="shared" si="35"/>
        <v>0</v>
      </c>
      <c r="O147" s="68">
        <f t="shared" si="36"/>
        <v>0</v>
      </c>
      <c r="P147" s="32">
        <f t="shared" si="30"/>
        <v>0</v>
      </c>
      <c r="Q147" s="32">
        <f t="shared" si="31"/>
        <v>0</v>
      </c>
      <c r="R147" s="32">
        <f t="shared" si="32"/>
        <v>0</v>
      </c>
      <c r="S147" s="53">
        <f t="shared" si="37"/>
        <v>0</v>
      </c>
      <c r="T147" s="58"/>
      <c r="U147" s="90" t="e">
        <f t="shared" si="38"/>
        <v>#N/A</v>
      </c>
      <c r="V147" s="90" t="e">
        <f t="shared" si="39"/>
        <v>#N/A</v>
      </c>
      <c r="W147" s="65" t="str">
        <f t="shared" si="40"/>
        <v xml:space="preserve"> </v>
      </c>
      <c r="X147" s="59" t="str">
        <f t="shared" si="41"/>
        <v xml:space="preserve"> </v>
      </c>
    </row>
    <row r="148" spans="1:24" ht="24.75" thickTop="1" thickBot="1" x14ac:dyDescent="0.25">
      <c r="A148" s="22">
        <f t="shared" si="42"/>
        <v>6303105</v>
      </c>
      <c r="B148" s="23" t="str">
        <f t="shared" si="43"/>
        <v>อบต. หนองตาดใหญ่</v>
      </c>
      <c r="C148" s="4"/>
      <c r="D148" s="3"/>
      <c r="E148" s="32"/>
      <c r="F148" s="32"/>
      <c r="G148" s="32"/>
      <c r="H148" s="32"/>
      <c r="I148" s="32"/>
      <c r="J148" s="32"/>
      <c r="K148" s="66" t="str">
        <f t="shared" si="33"/>
        <v xml:space="preserve"> </v>
      </c>
      <c r="L148" s="59" t="str">
        <f t="shared" si="34"/>
        <v xml:space="preserve"> </v>
      </c>
      <c r="M148" s="28"/>
      <c r="N148" s="68">
        <f t="shared" si="35"/>
        <v>0</v>
      </c>
      <c r="O148" s="68">
        <f t="shared" si="36"/>
        <v>0</v>
      </c>
      <c r="P148" s="32">
        <f t="shared" si="30"/>
        <v>0</v>
      </c>
      <c r="Q148" s="32">
        <f t="shared" si="31"/>
        <v>0</v>
      </c>
      <c r="R148" s="32">
        <f t="shared" si="32"/>
        <v>0</v>
      </c>
      <c r="S148" s="53">
        <f t="shared" si="37"/>
        <v>0</v>
      </c>
      <c r="T148" s="58"/>
      <c r="U148" s="90" t="e">
        <f t="shared" si="38"/>
        <v>#N/A</v>
      </c>
      <c r="V148" s="90" t="e">
        <f t="shared" si="39"/>
        <v>#N/A</v>
      </c>
      <c r="W148" s="65" t="str">
        <f t="shared" si="40"/>
        <v xml:space="preserve"> </v>
      </c>
      <c r="X148" s="59" t="str">
        <f t="shared" si="41"/>
        <v xml:space="preserve"> </v>
      </c>
    </row>
    <row r="149" spans="1:24" ht="24.75" thickTop="1" thickBot="1" x14ac:dyDescent="0.25">
      <c r="A149" s="22">
        <f t="shared" si="42"/>
        <v>6303105</v>
      </c>
      <c r="B149" s="23" t="str">
        <f t="shared" si="43"/>
        <v>อบต. หนองตาดใหญ่</v>
      </c>
      <c r="C149" s="4"/>
      <c r="D149" s="3"/>
      <c r="E149" s="32"/>
      <c r="F149" s="32"/>
      <c r="G149" s="32"/>
      <c r="H149" s="32"/>
      <c r="I149" s="32"/>
      <c r="J149" s="32"/>
      <c r="K149" s="66" t="str">
        <f t="shared" si="33"/>
        <v xml:space="preserve"> </v>
      </c>
      <c r="L149" s="59" t="str">
        <f t="shared" si="34"/>
        <v xml:space="preserve"> </v>
      </c>
      <c r="M149" s="28"/>
      <c r="N149" s="68">
        <f t="shared" si="35"/>
        <v>0</v>
      </c>
      <c r="O149" s="68">
        <f t="shared" si="36"/>
        <v>0</v>
      </c>
      <c r="P149" s="32">
        <f t="shared" si="30"/>
        <v>0</v>
      </c>
      <c r="Q149" s="32">
        <f t="shared" si="31"/>
        <v>0</v>
      </c>
      <c r="R149" s="32">
        <f t="shared" si="32"/>
        <v>0</v>
      </c>
      <c r="S149" s="53">
        <f t="shared" si="37"/>
        <v>0</v>
      </c>
      <c r="T149" s="58"/>
      <c r="U149" s="90" t="e">
        <f t="shared" si="38"/>
        <v>#N/A</v>
      </c>
      <c r="V149" s="90" t="e">
        <f t="shared" si="39"/>
        <v>#N/A</v>
      </c>
      <c r="W149" s="65" t="str">
        <f t="shared" si="40"/>
        <v xml:space="preserve"> </v>
      </c>
      <c r="X149" s="59" t="str">
        <f t="shared" si="41"/>
        <v xml:space="preserve"> </v>
      </c>
    </row>
    <row r="150" spans="1:24" ht="24.75" thickTop="1" thickBot="1" x14ac:dyDescent="0.25">
      <c r="A150" s="22">
        <f t="shared" si="42"/>
        <v>6303105</v>
      </c>
      <c r="B150" s="23" t="str">
        <f t="shared" si="43"/>
        <v>อบต. หนองตาดใหญ่</v>
      </c>
      <c r="C150" s="4"/>
      <c r="D150" s="3"/>
      <c r="E150" s="32"/>
      <c r="F150" s="32"/>
      <c r="G150" s="32"/>
      <c r="H150" s="32"/>
      <c r="I150" s="32"/>
      <c r="J150" s="32"/>
      <c r="K150" s="66" t="str">
        <f t="shared" si="33"/>
        <v xml:space="preserve"> </v>
      </c>
      <c r="L150" s="59" t="str">
        <f t="shared" si="34"/>
        <v xml:space="preserve"> </v>
      </c>
      <c r="M150" s="28"/>
      <c r="N150" s="68">
        <f t="shared" si="35"/>
        <v>0</v>
      </c>
      <c r="O150" s="68">
        <f t="shared" si="36"/>
        <v>0</v>
      </c>
      <c r="P150" s="32">
        <f t="shared" si="30"/>
        <v>0</v>
      </c>
      <c r="Q150" s="32">
        <f t="shared" si="31"/>
        <v>0</v>
      </c>
      <c r="R150" s="32">
        <f t="shared" si="32"/>
        <v>0</v>
      </c>
      <c r="S150" s="53">
        <f t="shared" si="37"/>
        <v>0</v>
      </c>
      <c r="T150" s="58"/>
      <c r="U150" s="90" t="e">
        <f t="shared" si="38"/>
        <v>#N/A</v>
      </c>
      <c r="V150" s="90" t="e">
        <f t="shared" si="39"/>
        <v>#N/A</v>
      </c>
      <c r="W150" s="65" t="str">
        <f t="shared" si="40"/>
        <v xml:space="preserve"> </v>
      </c>
      <c r="X150" s="59" t="str">
        <f t="shared" si="41"/>
        <v xml:space="preserve"> </v>
      </c>
    </row>
    <row r="151" spans="1:24" ht="24.75" thickTop="1" thickBot="1" x14ac:dyDescent="0.25">
      <c r="A151" s="22">
        <f t="shared" si="42"/>
        <v>6303105</v>
      </c>
      <c r="B151" s="23" t="str">
        <f t="shared" si="43"/>
        <v>อบต. หนองตาดใหญ่</v>
      </c>
      <c r="C151" s="4"/>
      <c r="D151" s="3"/>
      <c r="E151" s="32"/>
      <c r="F151" s="32"/>
      <c r="G151" s="32"/>
      <c r="H151" s="32"/>
      <c r="I151" s="32"/>
      <c r="J151" s="32"/>
      <c r="K151" s="66" t="str">
        <f t="shared" si="33"/>
        <v xml:space="preserve"> </v>
      </c>
      <c r="L151" s="59" t="str">
        <f t="shared" si="34"/>
        <v xml:space="preserve"> </v>
      </c>
      <c r="M151" s="28"/>
      <c r="N151" s="68">
        <f t="shared" si="35"/>
        <v>0</v>
      </c>
      <c r="O151" s="68">
        <f t="shared" si="36"/>
        <v>0</v>
      </c>
      <c r="P151" s="32">
        <f t="shared" si="30"/>
        <v>0</v>
      </c>
      <c r="Q151" s="32">
        <f t="shared" si="31"/>
        <v>0</v>
      </c>
      <c r="R151" s="32">
        <f t="shared" si="32"/>
        <v>0</v>
      </c>
      <c r="S151" s="53">
        <f t="shared" si="37"/>
        <v>0</v>
      </c>
      <c r="T151" s="58"/>
      <c r="U151" s="90" t="e">
        <f t="shared" si="38"/>
        <v>#N/A</v>
      </c>
      <c r="V151" s="90" t="e">
        <f t="shared" si="39"/>
        <v>#N/A</v>
      </c>
      <c r="W151" s="65" t="str">
        <f t="shared" si="40"/>
        <v xml:space="preserve"> </v>
      </c>
      <c r="X151" s="59" t="str">
        <f t="shared" si="41"/>
        <v xml:space="preserve"> </v>
      </c>
    </row>
    <row r="152" spans="1:24" ht="24.75" thickTop="1" thickBot="1" x14ac:dyDescent="0.25">
      <c r="A152" s="22">
        <f t="shared" si="42"/>
        <v>6303105</v>
      </c>
      <c r="B152" s="23" t="str">
        <f t="shared" si="43"/>
        <v>อบต. หนองตาดใหญ่</v>
      </c>
      <c r="C152" s="4"/>
      <c r="D152" s="3"/>
      <c r="E152" s="32"/>
      <c r="F152" s="32"/>
      <c r="G152" s="32"/>
      <c r="H152" s="32"/>
      <c r="I152" s="32"/>
      <c r="J152" s="32"/>
      <c r="K152" s="66" t="str">
        <f t="shared" si="33"/>
        <v xml:space="preserve"> </v>
      </c>
      <c r="L152" s="59" t="str">
        <f t="shared" si="34"/>
        <v xml:space="preserve"> </v>
      </c>
      <c r="M152" s="28"/>
      <c r="N152" s="68">
        <f t="shared" si="35"/>
        <v>0</v>
      </c>
      <c r="O152" s="68">
        <f t="shared" si="36"/>
        <v>0</v>
      </c>
      <c r="P152" s="32">
        <f t="shared" si="30"/>
        <v>0</v>
      </c>
      <c r="Q152" s="32">
        <f t="shared" si="31"/>
        <v>0</v>
      </c>
      <c r="R152" s="32">
        <f t="shared" si="32"/>
        <v>0</v>
      </c>
      <c r="S152" s="53">
        <f t="shared" si="37"/>
        <v>0</v>
      </c>
      <c r="T152" s="58"/>
      <c r="U152" s="90" t="e">
        <f t="shared" si="38"/>
        <v>#N/A</v>
      </c>
      <c r="V152" s="90" t="e">
        <f t="shared" si="39"/>
        <v>#N/A</v>
      </c>
      <c r="W152" s="65" t="str">
        <f t="shared" si="40"/>
        <v xml:space="preserve"> </v>
      </c>
      <c r="X152" s="59" t="str">
        <f t="shared" si="41"/>
        <v xml:space="preserve"> </v>
      </c>
    </row>
    <row r="153" spans="1:24" ht="24.75" thickTop="1" thickBot="1" x14ac:dyDescent="0.25">
      <c r="A153" s="22">
        <f t="shared" si="42"/>
        <v>6303105</v>
      </c>
      <c r="B153" s="23" t="str">
        <f t="shared" si="43"/>
        <v>อบต. หนองตาดใหญ่</v>
      </c>
      <c r="C153" s="4"/>
      <c r="D153" s="3"/>
      <c r="E153" s="32"/>
      <c r="F153" s="32"/>
      <c r="G153" s="32"/>
      <c r="H153" s="32"/>
      <c r="I153" s="32"/>
      <c r="J153" s="32"/>
      <c r="K153" s="66" t="str">
        <f t="shared" si="33"/>
        <v xml:space="preserve"> </v>
      </c>
      <c r="L153" s="59" t="str">
        <f t="shared" si="34"/>
        <v xml:space="preserve"> </v>
      </c>
      <c r="M153" s="28"/>
      <c r="N153" s="68">
        <f t="shared" si="35"/>
        <v>0</v>
      </c>
      <c r="O153" s="68">
        <f t="shared" si="36"/>
        <v>0</v>
      </c>
      <c r="P153" s="32">
        <f t="shared" si="30"/>
        <v>0</v>
      </c>
      <c r="Q153" s="32">
        <f t="shared" si="31"/>
        <v>0</v>
      </c>
      <c r="R153" s="32">
        <f t="shared" si="32"/>
        <v>0</v>
      </c>
      <c r="S153" s="53">
        <f t="shared" si="37"/>
        <v>0</v>
      </c>
      <c r="T153" s="58"/>
      <c r="U153" s="90" t="e">
        <f t="shared" si="38"/>
        <v>#N/A</v>
      </c>
      <c r="V153" s="90" t="e">
        <f t="shared" si="39"/>
        <v>#N/A</v>
      </c>
      <c r="W153" s="65" t="str">
        <f t="shared" si="40"/>
        <v xml:space="preserve"> </v>
      </c>
      <c r="X153" s="59" t="str">
        <f t="shared" si="41"/>
        <v xml:space="preserve"> </v>
      </c>
    </row>
    <row r="154" spans="1:24" ht="24.75" thickTop="1" thickBot="1" x14ac:dyDescent="0.25">
      <c r="A154" s="22">
        <f t="shared" si="42"/>
        <v>6303105</v>
      </c>
      <c r="B154" s="23" t="str">
        <f t="shared" si="43"/>
        <v>อบต. หนองตาดใหญ่</v>
      </c>
      <c r="C154" s="4"/>
      <c r="D154" s="3"/>
      <c r="E154" s="32"/>
      <c r="F154" s="32"/>
      <c r="G154" s="32"/>
      <c r="H154" s="32"/>
      <c r="I154" s="32"/>
      <c r="J154" s="32"/>
      <c r="K154" s="66" t="str">
        <f t="shared" si="33"/>
        <v xml:space="preserve"> </v>
      </c>
      <c r="L154" s="59" t="str">
        <f t="shared" si="34"/>
        <v xml:space="preserve"> </v>
      </c>
      <c r="M154" s="28"/>
      <c r="N154" s="68">
        <f t="shared" si="35"/>
        <v>0</v>
      </c>
      <c r="O154" s="68">
        <f t="shared" si="36"/>
        <v>0</v>
      </c>
      <c r="P154" s="32">
        <f t="shared" si="30"/>
        <v>0</v>
      </c>
      <c r="Q154" s="32">
        <f t="shared" si="31"/>
        <v>0</v>
      </c>
      <c r="R154" s="32">
        <f t="shared" si="32"/>
        <v>0</v>
      </c>
      <c r="S154" s="53">
        <f t="shared" si="37"/>
        <v>0</v>
      </c>
      <c r="T154" s="58"/>
      <c r="U154" s="90" t="e">
        <f t="shared" si="38"/>
        <v>#N/A</v>
      </c>
      <c r="V154" s="90" t="e">
        <f t="shared" si="39"/>
        <v>#N/A</v>
      </c>
      <c r="W154" s="65" t="str">
        <f t="shared" si="40"/>
        <v xml:space="preserve"> </v>
      </c>
      <c r="X154" s="59" t="str">
        <f t="shared" si="41"/>
        <v xml:space="preserve"> </v>
      </c>
    </row>
    <row r="155" spans="1:24" ht="24.75" thickTop="1" thickBot="1" x14ac:dyDescent="0.25">
      <c r="A155" s="22">
        <f t="shared" si="42"/>
        <v>6303105</v>
      </c>
      <c r="B155" s="23" t="str">
        <f t="shared" si="43"/>
        <v>อบต. หนองตาดใหญ่</v>
      </c>
      <c r="C155" s="4"/>
      <c r="D155" s="3"/>
      <c r="E155" s="32"/>
      <c r="F155" s="32"/>
      <c r="G155" s="32"/>
      <c r="H155" s="32"/>
      <c r="I155" s="32"/>
      <c r="J155" s="32"/>
      <c r="K155" s="66" t="str">
        <f t="shared" si="33"/>
        <v xml:space="preserve"> </v>
      </c>
      <c r="L155" s="59" t="str">
        <f t="shared" si="34"/>
        <v xml:space="preserve"> </v>
      </c>
      <c r="M155" s="28"/>
      <c r="N155" s="68">
        <f t="shared" si="35"/>
        <v>0</v>
      </c>
      <c r="O155" s="68">
        <f t="shared" si="36"/>
        <v>0</v>
      </c>
      <c r="P155" s="32">
        <f t="shared" si="30"/>
        <v>0</v>
      </c>
      <c r="Q155" s="32">
        <f t="shared" si="31"/>
        <v>0</v>
      </c>
      <c r="R155" s="32">
        <f t="shared" si="32"/>
        <v>0</v>
      </c>
      <c r="S155" s="53">
        <f t="shared" si="37"/>
        <v>0</v>
      </c>
      <c r="T155" s="58"/>
      <c r="U155" s="90" t="e">
        <f t="shared" si="38"/>
        <v>#N/A</v>
      </c>
      <c r="V155" s="90" t="e">
        <f t="shared" si="39"/>
        <v>#N/A</v>
      </c>
      <c r="W155" s="65" t="str">
        <f t="shared" si="40"/>
        <v xml:space="preserve"> </v>
      </c>
      <c r="X155" s="59" t="str">
        <f t="shared" si="41"/>
        <v xml:space="preserve"> </v>
      </c>
    </row>
    <row r="156" spans="1:24" ht="24.75" thickTop="1" thickBot="1" x14ac:dyDescent="0.25">
      <c r="A156" s="22">
        <f t="shared" si="42"/>
        <v>6303105</v>
      </c>
      <c r="B156" s="23" t="str">
        <f t="shared" si="43"/>
        <v>อบต. หนองตาดใหญ่</v>
      </c>
      <c r="C156" s="4"/>
      <c r="D156" s="3"/>
      <c r="E156" s="32"/>
      <c r="F156" s="32"/>
      <c r="G156" s="32"/>
      <c r="H156" s="32"/>
      <c r="I156" s="32"/>
      <c r="J156" s="32"/>
      <c r="K156" s="66" t="str">
        <f t="shared" si="33"/>
        <v xml:space="preserve"> </v>
      </c>
      <c r="L156" s="59" t="str">
        <f t="shared" si="34"/>
        <v xml:space="preserve"> </v>
      </c>
      <c r="M156" s="28"/>
      <c r="N156" s="68">
        <f t="shared" si="35"/>
        <v>0</v>
      </c>
      <c r="O156" s="68">
        <f t="shared" si="36"/>
        <v>0</v>
      </c>
      <c r="P156" s="32">
        <f t="shared" si="30"/>
        <v>0</v>
      </c>
      <c r="Q156" s="32">
        <f t="shared" si="31"/>
        <v>0</v>
      </c>
      <c r="R156" s="32">
        <f t="shared" si="32"/>
        <v>0</v>
      </c>
      <c r="S156" s="53">
        <f t="shared" si="37"/>
        <v>0</v>
      </c>
      <c r="T156" s="58"/>
      <c r="U156" s="90" t="e">
        <f t="shared" si="38"/>
        <v>#N/A</v>
      </c>
      <c r="V156" s="90" t="e">
        <f t="shared" si="39"/>
        <v>#N/A</v>
      </c>
      <c r="W156" s="65" t="str">
        <f t="shared" si="40"/>
        <v xml:space="preserve"> </v>
      </c>
      <c r="X156" s="59" t="str">
        <f t="shared" si="41"/>
        <v xml:space="preserve"> </v>
      </c>
    </row>
    <row r="157" spans="1:24" ht="24.75" thickTop="1" thickBot="1" x14ac:dyDescent="0.25">
      <c r="A157" s="22">
        <f t="shared" si="42"/>
        <v>6303105</v>
      </c>
      <c r="B157" s="23" t="str">
        <f t="shared" si="43"/>
        <v>อบต. หนองตาดใหญ่</v>
      </c>
      <c r="C157" s="4"/>
      <c r="D157" s="3"/>
      <c r="E157" s="32"/>
      <c r="F157" s="32"/>
      <c r="G157" s="32"/>
      <c r="H157" s="32"/>
      <c r="I157" s="32"/>
      <c r="J157" s="32"/>
      <c r="K157" s="66" t="str">
        <f t="shared" si="33"/>
        <v xml:space="preserve"> </v>
      </c>
      <c r="L157" s="59" t="str">
        <f t="shared" si="34"/>
        <v xml:space="preserve"> </v>
      </c>
      <c r="M157" s="28"/>
      <c r="N157" s="68">
        <f t="shared" si="35"/>
        <v>0</v>
      </c>
      <c r="O157" s="68">
        <f t="shared" si="36"/>
        <v>0</v>
      </c>
      <c r="P157" s="32">
        <f t="shared" si="30"/>
        <v>0</v>
      </c>
      <c r="Q157" s="32">
        <f t="shared" si="31"/>
        <v>0</v>
      </c>
      <c r="R157" s="32">
        <f t="shared" si="32"/>
        <v>0</v>
      </c>
      <c r="S157" s="53">
        <f t="shared" si="37"/>
        <v>0</v>
      </c>
      <c r="T157" s="58"/>
      <c r="U157" s="90" t="e">
        <f t="shared" si="38"/>
        <v>#N/A</v>
      </c>
      <c r="V157" s="90" t="e">
        <f t="shared" si="39"/>
        <v>#N/A</v>
      </c>
      <c r="W157" s="65" t="str">
        <f t="shared" si="40"/>
        <v xml:space="preserve"> </v>
      </c>
      <c r="X157" s="59" t="str">
        <f t="shared" si="41"/>
        <v xml:space="preserve"> </v>
      </c>
    </row>
    <row r="158" spans="1:24" ht="24.75" thickTop="1" thickBot="1" x14ac:dyDescent="0.25">
      <c r="A158" s="22">
        <f t="shared" si="42"/>
        <v>6303105</v>
      </c>
      <c r="B158" s="23" t="str">
        <f t="shared" si="43"/>
        <v>อบต. หนองตาดใหญ่</v>
      </c>
      <c r="C158" s="4"/>
      <c r="D158" s="3"/>
      <c r="E158" s="32"/>
      <c r="F158" s="32"/>
      <c r="G158" s="32"/>
      <c r="H158" s="32"/>
      <c r="I158" s="32"/>
      <c r="J158" s="32"/>
      <c r="K158" s="66" t="str">
        <f t="shared" si="33"/>
        <v xml:space="preserve"> </v>
      </c>
      <c r="L158" s="59" t="str">
        <f t="shared" si="34"/>
        <v xml:space="preserve"> </v>
      </c>
      <c r="M158" s="28"/>
      <c r="N158" s="68">
        <f t="shared" si="35"/>
        <v>0</v>
      </c>
      <c r="O158" s="68">
        <f t="shared" si="36"/>
        <v>0</v>
      </c>
      <c r="P158" s="32">
        <f t="shared" si="30"/>
        <v>0</v>
      </c>
      <c r="Q158" s="32">
        <f t="shared" si="31"/>
        <v>0</v>
      </c>
      <c r="R158" s="32">
        <f t="shared" si="32"/>
        <v>0</v>
      </c>
      <c r="S158" s="53">
        <f t="shared" si="37"/>
        <v>0</v>
      </c>
      <c r="T158" s="58"/>
      <c r="U158" s="90" t="e">
        <f t="shared" si="38"/>
        <v>#N/A</v>
      </c>
      <c r="V158" s="90" t="e">
        <f t="shared" si="39"/>
        <v>#N/A</v>
      </c>
      <c r="W158" s="65" t="str">
        <f t="shared" si="40"/>
        <v xml:space="preserve"> </v>
      </c>
      <c r="X158" s="59" t="str">
        <f t="shared" si="41"/>
        <v xml:space="preserve"> </v>
      </c>
    </row>
    <row r="159" spans="1:24" ht="24.75" thickTop="1" thickBot="1" x14ac:dyDescent="0.25">
      <c r="A159" s="22">
        <f t="shared" si="42"/>
        <v>6303105</v>
      </c>
      <c r="B159" s="23" t="str">
        <f t="shared" si="43"/>
        <v>อบต. หนองตาดใหญ่</v>
      </c>
      <c r="C159" s="4"/>
      <c r="D159" s="3"/>
      <c r="E159" s="32"/>
      <c r="F159" s="32"/>
      <c r="G159" s="32"/>
      <c r="H159" s="32"/>
      <c r="I159" s="32"/>
      <c r="J159" s="32"/>
      <c r="K159" s="66" t="str">
        <f t="shared" si="33"/>
        <v xml:space="preserve"> </v>
      </c>
      <c r="L159" s="59" t="str">
        <f t="shared" si="34"/>
        <v xml:space="preserve"> </v>
      </c>
      <c r="M159" s="28"/>
      <c r="N159" s="68">
        <f t="shared" si="35"/>
        <v>0</v>
      </c>
      <c r="O159" s="68">
        <f t="shared" si="36"/>
        <v>0</v>
      </c>
      <c r="P159" s="32">
        <f t="shared" si="30"/>
        <v>0</v>
      </c>
      <c r="Q159" s="32">
        <f t="shared" si="31"/>
        <v>0</v>
      </c>
      <c r="R159" s="32">
        <f t="shared" si="32"/>
        <v>0</v>
      </c>
      <c r="S159" s="53">
        <f t="shared" si="37"/>
        <v>0</v>
      </c>
      <c r="T159" s="58"/>
      <c r="U159" s="90" t="e">
        <f t="shared" si="38"/>
        <v>#N/A</v>
      </c>
      <c r="V159" s="90" t="e">
        <f t="shared" si="39"/>
        <v>#N/A</v>
      </c>
      <c r="W159" s="65" t="str">
        <f t="shared" si="40"/>
        <v xml:space="preserve"> </v>
      </c>
      <c r="X159" s="59" t="str">
        <f t="shared" si="41"/>
        <v xml:space="preserve"> </v>
      </c>
    </row>
    <row r="160" spans="1:24" ht="24.75" thickTop="1" thickBot="1" x14ac:dyDescent="0.25">
      <c r="A160" s="22">
        <f t="shared" si="42"/>
        <v>6303105</v>
      </c>
      <c r="B160" s="23" t="str">
        <f t="shared" si="43"/>
        <v>อบต. หนองตาดใหญ่</v>
      </c>
      <c r="C160" s="4"/>
      <c r="D160" s="3"/>
      <c r="E160" s="32"/>
      <c r="F160" s="32"/>
      <c r="G160" s="32"/>
      <c r="H160" s="32"/>
      <c r="I160" s="32"/>
      <c r="J160" s="32"/>
      <c r="K160" s="66" t="str">
        <f t="shared" si="33"/>
        <v xml:space="preserve"> </v>
      </c>
      <c r="L160" s="59" t="str">
        <f t="shared" si="34"/>
        <v xml:space="preserve"> </v>
      </c>
      <c r="M160" s="28"/>
      <c r="N160" s="68">
        <f t="shared" si="35"/>
        <v>0</v>
      </c>
      <c r="O160" s="68">
        <f t="shared" si="36"/>
        <v>0</v>
      </c>
      <c r="P160" s="32">
        <f t="shared" si="30"/>
        <v>0</v>
      </c>
      <c r="Q160" s="32">
        <f t="shared" si="31"/>
        <v>0</v>
      </c>
      <c r="R160" s="32">
        <f t="shared" si="32"/>
        <v>0</v>
      </c>
      <c r="S160" s="53">
        <f t="shared" si="37"/>
        <v>0</v>
      </c>
      <c r="T160" s="58"/>
      <c r="U160" s="90" t="e">
        <f t="shared" si="38"/>
        <v>#N/A</v>
      </c>
      <c r="V160" s="90" t="e">
        <f t="shared" si="39"/>
        <v>#N/A</v>
      </c>
      <c r="W160" s="65" t="str">
        <f t="shared" si="40"/>
        <v xml:space="preserve"> </v>
      </c>
      <c r="X160" s="59" t="str">
        <f t="shared" si="41"/>
        <v xml:space="preserve"> </v>
      </c>
    </row>
    <row r="161" spans="1:24" ht="24.75" thickTop="1" thickBot="1" x14ac:dyDescent="0.25">
      <c r="A161" s="22">
        <f t="shared" si="42"/>
        <v>6303105</v>
      </c>
      <c r="B161" s="23" t="str">
        <f t="shared" si="43"/>
        <v>อบต. หนองตาดใหญ่</v>
      </c>
      <c r="C161" s="4"/>
      <c r="D161" s="3"/>
      <c r="E161" s="32"/>
      <c r="F161" s="32"/>
      <c r="G161" s="32"/>
      <c r="H161" s="32"/>
      <c r="I161" s="32"/>
      <c r="J161" s="32"/>
      <c r="K161" s="66" t="str">
        <f t="shared" si="33"/>
        <v xml:space="preserve"> </v>
      </c>
      <c r="L161" s="59" t="str">
        <f t="shared" si="34"/>
        <v xml:space="preserve"> </v>
      </c>
      <c r="M161" s="28"/>
      <c r="N161" s="68">
        <f t="shared" si="35"/>
        <v>0</v>
      </c>
      <c r="O161" s="68">
        <f t="shared" si="36"/>
        <v>0</v>
      </c>
      <c r="P161" s="32">
        <f t="shared" si="30"/>
        <v>0</v>
      </c>
      <c r="Q161" s="32">
        <f t="shared" si="31"/>
        <v>0</v>
      </c>
      <c r="R161" s="32">
        <f t="shared" si="32"/>
        <v>0</v>
      </c>
      <c r="S161" s="53">
        <f t="shared" si="37"/>
        <v>0</v>
      </c>
      <c r="T161" s="58"/>
      <c r="U161" s="90" t="e">
        <f t="shared" si="38"/>
        <v>#N/A</v>
      </c>
      <c r="V161" s="90" t="e">
        <f t="shared" si="39"/>
        <v>#N/A</v>
      </c>
      <c r="W161" s="65" t="str">
        <f t="shared" si="40"/>
        <v xml:space="preserve"> </v>
      </c>
      <c r="X161" s="59" t="str">
        <f t="shared" si="41"/>
        <v xml:space="preserve"> </v>
      </c>
    </row>
    <row r="162" spans="1:24" ht="24.75" thickTop="1" thickBot="1" x14ac:dyDescent="0.25">
      <c r="A162" s="22">
        <f t="shared" si="42"/>
        <v>6303105</v>
      </c>
      <c r="B162" s="23" t="str">
        <f t="shared" si="43"/>
        <v>อบต. หนองตาดใหญ่</v>
      </c>
      <c r="C162" s="4"/>
      <c r="D162" s="3"/>
      <c r="E162" s="32"/>
      <c r="F162" s="32"/>
      <c r="G162" s="32"/>
      <c r="H162" s="32"/>
      <c r="I162" s="32"/>
      <c r="J162" s="32"/>
      <c r="K162" s="66" t="str">
        <f t="shared" si="33"/>
        <v xml:space="preserve"> </v>
      </c>
      <c r="L162" s="59" t="str">
        <f t="shared" si="34"/>
        <v xml:space="preserve"> </v>
      </c>
      <c r="M162" s="28"/>
      <c r="N162" s="68">
        <f t="shared" si="35"/>
        <v>0</v>
      </c>
      <c r="O162" s="68">
        <f t="shared" si="36"/>
        <v>0</v>
      </c>
      <c r="P162" s="32">
        <f t="shared" si="30"/>
        <v>0</v>
      </c>
      <c r="Q162" s="32">
        <f t="shared" si="31"/>
        <v>0</v>
      </c>
      <c r="R162" s="32">
        <f t="shared" si="32"/>
        <v>0</v>
      </c>
      <c r="S162" s="53">
        <f t="shared" si="37"/>
        <v>0</v>
      </c>
      <c r="T162" s="58"/>
      <c r="U162" s="90" t="e">
        <f t="shared" si="38"/>
        <v>#N/A</v>
      </c>
      <c r="V162" s="90" t="e">
        <f t="shared" si="39"/>
        <v>#N/A</v>
      </c>
      <c r="W162" s="65" t="str">
        <f t="shared" si="40"/>
        <v xml:space="preserve"> </v>
      </c>
      <c r="X162" s="59" t="str">
        <f t="shared" si="41"/>
        <v xml:space="preserve"> </v>
      </c>
    </row>
    <row r="163" spans="1:24" ht="24.75" thickTop="1" thickBot="1" x14ac:dyDescent="0.25">
      <c r="A163" s="22">
        <f t="shared" si="42"/>
        <v>6303105</v>
      </c>
      <c r="B163" s="23" t="str">
        <f t="shared" si="43"/>
        <v>อบต. หนองตาดใหญ่</v>
      </c>
      <c r="C163" s="4"/>
      <c r="D163" s="3"/>
      <c r="E163" s="32"/>
      <c r="F163" s="32"/>
      <c r="G163" s="32"/>
      <c r="H163" s="32"/>
      <c r="I163" s="32"/>
      <c r="J163" s="32"/>
      <c r="K163" s="66" t="str">
        <f t="shared" si="33"/>
        <v xml:space="preserve"> </v>
      </c>
      <c r="L163" s="59" t="str">
        <f t="shared" si="34"/>
        <v xml:space="preserve"> </v>
      </c>
      <c r="M163" s="28"/>
      <c r="N163" s="68">
        <f t="shared" si="35"/>
        <v>0</v>
      </c>
      <c r="O163" s="68">
        <f t="shared" si="36"/>
        <v>0</v>
      </c>
      <c r="P163" s="32">
        <f t="shared" si="30"/>
        <v>0</v>
      </c>
      <c r="Q163" s="32">
        <f t="shared" si="31"/>
        <v>0</v>
      </c>
      <c r="R163" s="32">
        <f t="shared" si="32"/>
        <v>0</v>
      </c>
      <c r="S163" s="53">
        <f t="shared" si="37"/>
        <v>0</v>
      </c>
      <c r="T163" s="58"/>
      <c r="U163" s="90" t="e">
        <f t="shared" si="38"/>
        <v>#N/A</v>
      </c>
      <c r="V163" s="90" t="e">
        <f t="shared" si="39"/>
        <v>#N/A</v>
      </c>
      <c r="W163" s="65" t="str">
        <f t="shared" si="40"/>
        <v xml:space="preserve"> </v>
      </c>
      <c r="X163" s="59" t="str">
        <f t="shared" si="41"/>
        <v xml:space="preserve"> </v>
      </c>
    </row>
    <row r="164" spans="1:24" ht="24.75" thickTop="1" thickBot="1" x14ac:dyDescent="0.25">
      <c r="A164" s="22">
        <f t="shared" si="42"/>
        <v>6303105</v>
      </c>
      <c r="B164" s="23" t="str">
        <f t="shared" si="43"/>
        <v>อบต. หนองตาดใหญ่</v>
      </c>
      <c r="C164" s="4"/>
      <c r="D164" s="3"/>
      <c r="E164" s="32"/>
      <c r="F164" s="32"/>
      <c r="G164" s="32"/>
      <c r="H164" s="32"/>
      <c r="I164" s="32"/>
      <c r="J164" s="32"/>
      <c r="K164" s="66" t="str">
        <f t="shared" si="33"/>
        <v xml:space="preserve"> </v>
      </c>
      <c r="L164" s="59" t="str">
        <f t="shared" si="34"/>
        <v xml:space="preserve"> </v>
      </c>
      <c r="M164" s="28"/>
      <c r="N164" s="68">
        <f t="shared" si="35"/>
        <v>0</v>
      </c>
      <c r="O164" s="68">
        <f t="shared" si="36"/>
        <v>0</v>
      </c>
      <c r="P164" s="32">
        <f t="shared" si="30"/>
        <v>0</v>
      </c>
      <c r="Q164" s="32">
        <f t="shared" si="31"/>
        <v>0</v>
      </c>
      <c r="R164" s="32">
        <f t="shared" si="32"/>
        <v>0</v>
      </c>
      <c r="S164" s="53">
        <f t="shared" si="37"/>
        <v>0</v>
      </c>
      <c r="T164" s="58"/>
      <c r="U164" s="90" t="e">
        <f t="shared" si="38"/>
        <v>#N/A</v>
      </c>
      <c r="V164" s="90" t="e">
        <f t="shared" si="39"/>
        <v>#N/A</v>
      </c>
      <c r="W164" s="65" t="str">
        <f t="shared" si="40"/>
        <v xml:space="preserve"> </v>
      </c>
      <c r="X164" s="59" t="str">
        <f t="shared" si="41"/>
        <v xml:space="preserve"> </v>
      </c>
    </row>
    <row r="165" spans="1:24" ht="24.75" thickTop="1" thickBot="1" x14ac:dyDescent="0.25">
      <c r="A165" s="22">
        <f t="shared" si="42"/>
        <v>6303105</v>
      </c>
      <c r="B165" s="23" t="str">
        <f t="shared" si="43"/>
        <v>อบต. หนองตาดใหญ่</v>
      </c>
      <c r="C165" s="4"/>
      <c r="D165" s="3"/>
      <c r="E165" s="32"/>
      <c r="F165" s="32"/>
      <c r="G165" s="32"/>
      <c r="H165" s="32"/>
      <c r="I165" s="32"/>
      <c r="J165" s="32"/>
      <c r="K165" s="66" t="str">
        <f t="shared" si="33"/>
        <v xml:space="preserve"> </v>
      </c>
      <c r="L165" s="59" t="str">
        <f t="shared" si="34"/>
        <v xml:space="preserve"> </v>
      </c>
      <c r="M165" s="28"/>
      <c r="N165" s="68">
        <f t="shared" si="35"/>
        <v>0</v>
      </c>
      <c r="O165" s="68">
        <f t="shared" si="36"/>
        <v>0</v>
      </c>
      <c r="P165" s="32">
        <f t="shared" si="30"/>
        <v>0</v>
      </c>
      <c r="Q165" s="32">
        <f t="shared" si="31"/>
        <v>0</v>
      </c>
      <c r="R165" s="32">
        <f t="shared" si="32"/>
        <v>0</v>
      </c>
      <c r="S165" s="53">
        <f t="shared" si="37"/>
        <v>0</v>
      </c>
      <c r="T165" s="58"/>
      <c r="U165" s="90" t="e">
        <f t="shared" si="38"/>
        <v>#N/A</v>
      </c>
      <c r="V165" s="90" t="e">
        <f t="shared" si="39"/>
        <v>#N/A</v>
      </c>
      <c r="W165" s="65" t="str">
        <f t="shared" si="40"/>
        <v xml:space="preserve"> </v>
      </c>
      <c r="X165" s="59" t="str">
        <f t="shared" si="41"/>
        <v xml:space="preserve"> </v>
      </c>
    </row>
    <row r="166" spans="1:24" ht="24.75" thickTop="1" thickBot="1" x14ac:dyDescent="0.25">
      <c r="A166" s="22">
        <f t="shared" si="42"/>
        <v>6303105</v>
      </c>
      <c r="B166" s="23" t="str">
        <f t="shared" si="43"/>
        <v>อบต. หนองตาดใหญ่</v>
      </c>
      <c r="C166" s="4"/>
      <c r="D166" s="3"/>
      <c r="E166" s="32"/>
      <c r="F166" s="32"/>
      <c r="G166" s="32"/>
      <c r="H166" s="32"/>
      <c r="I166" s="32"/>
      <c r="J166" s="32"/>
      <c r="K166" s="66" t="str">
        <f t="shared" si="33"/>
        <v xml:space="preserve"> </v>
      </c>
      <c r="L166" s="59" t="str">
        <f t="shared" si="34"/>
        <v xml:space="preserve"> </v>
      </c>
      <c r="M166" s="28"/>
      <c r="N166" s="68">
        <f t="shared" si="35"/>
        <v>0</v>
      </c>
      <c r="O166" s="68">
        <f t="shared" si="36"/>
        <v>0</v>
      </c>
      <c r="P166" s="32">
        <f t="shared" si="30"/>
        <v>0</v>
      </c>
      <c r="Q166" s="32">
        <f t="shared" si="31"/>
        <v>0</v>
      </c>
      <c r="R166" s="32">
        <f t="shared" si="32"/>
        <v>0</v>
      </c>
      <c r="S166" s="53">
        <f t="shared" si="37"/>
        <v>0</v>
      </c>
      <c r="T166" s="58"/>
      <c r="U166" s="90" t="e">
        <f t="shared" si="38"/>
        <v>#N/A</v>
      </c>
      <c r="V166" s="90" t="e">
        <f t="shared" si="39"/>
        <v>#N/A</v>
      </c>
      <c r="W166" s="65" t="str">
        <f t="shared" si="40"/>
        <v xml:space="preserve"> </v>
      </c>
      <c r="X166" s="59" t="str">
        <f t="shared" si="41"/>
        <v xml:space="preserve"> </v>
      </c>
    </row>
    <row r="167" spans="1:24" ht="24.75" thickTop="1" thickBot="1" x14ac:dyDescent="0.25">
      <c r="A167" s="22">
        <f t="shared" si="42"/>
        <v>6303105</v>
      </c>
      <c r="B167" s="23" t="str">
        <f t="shared" si="43"/>
        <v>อบต. หนองตาดใหญ่</v>
      </c>
      <c r="C167" s="4"/>
      <c r="D167" s="3"/>
      <c r="E167" s="32"/>
      <c r="F167" s="32"/>
      <c r="G167" s="32"/>
      <c r="H167" s="32"/>
      <c r="I167" s="32"/>
      <c r="J167" s="32"/>
      <c r="K167" s="66" t="str">
        <f t="shared" si="33"/>
        <v xml:space="preserve"> </v>
      </c>
      <c r="L167" s="59" t="str">
        <f t="shared" si="34"/>
        <v xml:space="preserve"> </v>
      </c>
      <c r="M167" s="28"/>
      <c r="N167" s="68">
        <f t="shared" si="35"/>
        <v>0</v>
      </c>
      <c r="O167" s="68">
        <f t="shared" si="36"/>
        <v>0</v>
      </c>
      <c r="P167" s="32">
        <f t="shared" si="30"/>
        <v>0</v>
      </c>
      <c r="Q167" s="32">
        <f t="shared" si="31"/>
        <v>0</v>
      </c>
      <c r="R167" s="32">
        <f t="shared" si="32"/>
        <v>0</v>
      </c>
      <c r="S167" s="53">
        <f t="shared" si="37"/>
        <v>0</v>
      </c>
      <c r="T167" s="58"/>
      <c r="U167" s="90" t="e">
        <f t="shared" si="38"/>
        <v>#N/A</v>
      </c>
      <c r="V167" s="90" t="e">
        <f t="shared" si="39"/>
        <v>#N/A</v>
      </c>
      <c r="W167" s="65" t="str">
        <f t="shared" si="40"/>
        <v xml:space="preserve"> </v>
      </c>
      <c r="X167" s="59" t="str">
        <f t="shared" si="41"/>
        <v xml:space="preserve"> </v>
      </c>
    </row>
    <row r="168" spans="1:24" ht="24.75" thickTop="1" thickBot="1" x14ac:dyDescent="0.25">
      <c r="A168" s="22">
        <f t="shared" si="42"/>
        <v>6303105</v>
      </c>
      <c r="B168" s="23" t="str">
        <f t="shared" si="43"/>
        <v>อบต. หนองตาดใหญ่</v>
      </c>
      <c r="C168" s="4"/>
      <c r="D168" s="3"/>
      <c r="E168" s="32"/>
      <c r="F168" s="32"/>
      <c r="G168" s="32"/>
      <c r="H168" s="32"/>
      <c r="I168" s="32"/>
      <c r="J168" s="32"/>
      <c r="K168" s="66" t="str">
        <f t="shared" si="33"/>
        <v xml:space="preserve"> </v>
      </c>
      <c r="L168" s="59" t="str">
        <f t="shared" si="34"/>
        <v xml:space="preserve"> </v>
      </c>
      <c r="M168" s="28"/>
      <c r="N168" s="68">
        <f t="shared" si="35"/>
        <v>0</v>
      </c>
      <c r="O168" s="68">
        <f t="shared" si="36"/>
        <v>0</v>
      </c>
      <c r="P168" s="32">
        <f t="shared" si="30"/>
        <v>0</v>
      </c>
      <c r="Q168" s="32">
        <f t="shared" si="31"/>
        <v>0</v>
      </c>
      <c r="R168" s="32">
        <f t="shared" si="32"/>
        <v>0</v>
      </c>
      <c r="S168" s="53">
        <f t="shared" si="37"/>
        <v>0</v>
      </c>
      <c r="T168" s="58"/>
      <c r="U168" s="90" t="e">
        <f t="shared" si="38"/>
        <v>#N/A</v>
      </c>
      <c r="V168" s="90" t="e">
        <f t="shared" si="39"/>
        <v>#N/A</v>
      </c>
      <c r="W168" s="65" t="str">
        <f t="shared" si="40"/>
        <v xml:space="preserve"> </v>
      </c>
      <c r="X168" s="59" t="str">
        <f t="shared" si="41"/>
        <v xml:space="preserve"> </v>
      </c>
    </row>
    <row r="169" spans="1:24" ht="24.75" thickTop="1" thickBot="1" x14ac:dyDescent="0.25">
      <c r="A169" s="22">
        <f t="shared" si="42"/>
        <v>6303105</v>
      </c>
      <c r="B169" s="23" t="str">
        <f t="shared" si="43"/>
        <v>อบต. หนองตาดใหญ่</v>
      </c>
      <c r="C169" s="4"/>
      <c r="D169" s="3"/>
      <c r="E169" s="32"/>
      <c r="F169" s="32"/>
      <c r="G169" s="32"/>
      <c r="H169" s="32"/>
      <c r="I169" s="32"/>
      <c r="J169" s="32"/>
      <c r="K169" s="66" t="str">
        <f t="shared" si="33"/>
        <v xml:space="preserve"> </v>
      </c>
      <c r="L169" s="59" t="str">
        <f t="shared" si="34"/>
        <v xml:space="preserve"> </v>
      </c>
      <c r="M169" s="28"/>
      <c r="N169" s="68">
        <f t="shared" si="35"/>
        <v>0</v>
      </c>
      <c r="O169" s="68">
        <f t="shared" si="36"/>
        <v>0</v>
      </c>
      <c r="P169" s="32">
        <f t="shared" si="30"/>
        <v>0</v>
      </c>
      <c r="Q169" s="32">
        <f t="shared" si="31"/>
        <v>0</v>
      </c>
      <c r="R169" s="32">
        <f t="shared" si="32"/>
        <v>0</v>
      </c>
      <c r="S169" s="53">
        <f t="shared" si="37"/>
        <v>0</v>
      </c>
      <c r="T169" s="58"/>
      <c r="U169" s="90" t="e">
        <f t="shared" si="38"/>
        <v>#N/A</v>
      </c>
      <c r="V169" s="90" t="e">
        <f t="shared" si="39"/>
        <v>#N/A</v>
      </c>
      <c r="W169" s="65" t="str">
        <f t="shared" si="40"/>
        <v xml:space="preserve"> </v>
      </c>
      <c r="X169" s="59" t="str">
        <f t="shared" si="41"/>
        <v xml:space="preserve"> </v>
      </c>
    </row>
    <row r="170" spans="1:24" ht="24.75" thickTop="1" thickBot="1" x14ac:dyDescent="0.25">
      <c r="A170" s="22">
        <f t="shared" si="42"/>
        <v>6303105</v>
      </c>
      <c r="B170" s="23" t="str">
        <f t="shared" si="43"/>
        <v>อบต. หนองตาดใหญ่</v>
      </c>
      <c r="C170" s="4"/>
      <c r="D170" s="3"/>
      <c r="E170" s="32"/>
      <c r="F170" s="32"/>
      <c r="G170" s="32"/>
      <c r="H170" s="32"/>
      <c r="I170" s="32"/>
      <c r="J170" s="32"/>
      <c r="K170" s="66" t="str">
        <f t="shared" si="33"/>
        <v xml:space="preserve"> </v>
      </c>
      <c r="L170" s="59" t="str">
        <f t="shared" si="34"/>
        <v xml:space="preserve"> </v>
      </c>
      <c r="M170" s="28"/>
      <c r="N170" s="68">
        <f t="shared" si="35"/>
        <v>0</v>
      </c>
      <c r="O170" s="68">
        <f t="shared" si="36"/>
        <v>0</v>
      </c>
      <c r="P170" s="32">
        <f t="shared" si="30"/>
        <v>0</v>
      </c>
      <c r="Q170" s="32">
        <f t="shared" si="31"/>
        <v>0</v>
      </c>
      <c r="R170" s="32">
        <f t="shared" si="32"/>
        <v>0</v>
      </c>
      <c r="S170" s="53">
        <f t="shared" si="37"/>
        <v>0</v>
      </c>
      <c r="T170" s="58"/>
      <c r="U170" s="90" t="e">
        <f t="shared" si="38"/>
        <v>#N/A</v>
      </c>
      <c r="V170" s="90" t="e">
        <f t="shared" si="39"/>
        <v>#N/A</v>
      </c>
      <c r="W170" s="65" t="str">
        <f t="shared" si="40"/>
        <v xml:space="preserve"> </v>
      </c>
      <c r="X170" s="59" t="str">
        <f t="shared" si="41"/>
        <v xml:space="preserve"> </v>
      </c>
    </row>
    <row r="171" spans="1:24" ht="24.75" thickTop="1" thickBot="1" x14ac:dyDescent="0.25">
      <c r="A171" s="22">
        <f t="shared" si="42"/>
        <v>6303105</v>
      </c>
      <c r="B171" s="23" t="str">
        <f t="shared" si="43"/>
        <v>อบต. หนองตาดใหญ่</v>
      </c>
      <c r="C171" s="4"/>
      <c r="D171" s="3"/>
      <c r="E171" s="32"/>
      <c r="F171" s="32"/>
      <c r="G171" s="32"/>
      <c r="H171" s="32"/>
      <c r="I171" s="32"/>
      <c r="J171" s="32"/>
      <c r="K171" s="66" t="str">
        <f t="shared" si="33"/>
        <v xml:space="preserve"> </v>
      </c>
      <c r="L171" s="59" t="str">
        <f t="shared" si="34"/>
        <v xml:space="preserve"> </v>
      </c>
      <c r="M171" s="28"/>
      <c r="N171" s="68">
        <f t="shared" si="35"/>
        <v>0</v>
      </c>
      <c r="O171" s="68">
        <f t="shared" si="36"/>
        <v>0</v>
      </c>
      <c r="P171" s="32">
        <f t="shared" si="30"/>
        <v>0</v>
      </c>
      <c r="Q171" s="32">
        <f t="shared" si="31"/>
        <v>0</v>
      </c>
      <c r="R171" s="32">
        <f t="shared" si="32"/>
        <v>0</v>
      </c>
      <c r="S171" s="53">
        <f t="shared" si="37"/>
        <v>0</v>
      </c>
      <c r="T171" s="58"/>
      <c r="U171" s="90" t="e">
        <f t="shared" si="38"/>
        <v>#N/A</v>
      </c>
      <c r="V171" s="90" t="e">
        <f t="shared" si="39"/>
        <v>#N/A</v>
      </c>
      <c r="W171" s="65" t="str">
        <f t="shared" si="40"/>
        <v xml:space="preserve"> </v>
      </c>
      <c r="X171" s="59" t="str">
        <f t="shared" si="41"/>
        <v xml:space="preserve"> </v>
      </c>
    </row>
    <row r="172" spans="1:24" ht="24.75" thickTop="1" thickBot="1" x14ac:dyDescent="0.25">
      <c r="A172" s="22">
        <f t="shared" si="42"/>
        <v>6303105</v>
      </c>
      <c r="B172" s="23" t="str">
        <f t="shared" si="43"/>
        <v>อบต. หนองตาดใหญ่</v>
      </c>
      <c r="C172" s="4"/>
      <c r="D172" s="3"/>
      <c r="E172" s="32"/>
      <c r="F172" s="32"/>
      <c r="G172" s="32"/>
      <c r="H172" s="32"/>
      <c r="I172" s="32"/>
      <c r="J172" s="32"/>
      <c r="K172" s="66" t="str">
        <f t="shared" si="33"/>
        <v xml:space="preserve"> </v>
      </c>
      <c r="L172" s="59" t="str">
        <f t="shared" si="34"/>
        <v xml:space="preserve"> </v>
      </c>
      <c r="M172" s="28"/>
      <c r="N172" s="68">
        <f t="shared" si="35"/>
        <v>0</v>
      </c>
      <c r="O172" s="68">
        <f t="shared" si="36"/>
        <v>0</v>
      </c>
      <c r="P172" s="32">
        <f t="shared" si="30"/>
        <v>0</v>
      </c>
      <c r="Q172" s="32">
        <f t="shared" si="31"/>
        <v>0</v>
      </c>
      <c r="R172" s="32">
        <f t="shared" si="32"/>
        <v>0</v>
      </c>
      <c r="S172" s="53">
        <f t="shared" si="37"/>
        <v>0</v>
      </c>
      <c r="T172" s="58"/>
      <c r="U172" s="90" t="e">
        <f t="shared" si="38"/>
        <v>#N/A</v>
      </c>
      <c r="V172" s="90" t="e">
        <f t="shared" si="39"/>
        <v>#N/A</v>
      </c>
      <c r="W172" s="65" t="str">
        <f t="shared" si="40"/>
        <v xml:space="preserve"> </v>
      </c>
      <c r="X172" s="59" t="str">
        <f t="shared" si="41"/>
        <v xml:space="preserve"> </v>
      </c>
    </row>
    <row r="173" spans="1:24" ht="24.75" thickTop="1" thickBot="1" x14ac:dyDescent="0.25">
      <c r="A173" s="22">
        <f t="shared" si="42"/>
        <v>6303105</v>
      </c>
      <c r="B173" s="23" t="str">
        <f t="shared" si="43"/>
        <v>อบต. หนองตาดใหญ่</v>
      </c>
      <c r="C173" s="4"/>
      <c r="D173" s="3"/>
      <c r="E173" s="32"/>
      <c r="F173" s="32"/>
      <c r="G173" s="32"/>
      <c r="H173" s="32"/>
      <c r="I173" s="32"/>
      <c r="J173" s="32"/>
      <c r="K173" s="66" t="str">
        <f t="shared" si="33"/>
        <v xml:space="preserve"> </v>
      </c>
      <c r="L173" s="59" t="str">
        <f t="shared" si="34"/>
        <v xml:space="preserve"> </v>
      </c>
      <c r="M173" s="28"/>
      <c r="N173" s="68">
        <f t="shared" si="35"/>
        <v>0</v>
      </c>
      <c r="O173" s="68">
        <f t="shared" si="36"/>
        <v>0</v>
      </c>
      <c r="P173" s="32">
        <f t="shared" si="30"/>
        <v>0</v>
      </c>
      <c r="Q173" s="32">
        <f t="shared" si="31"/>
        <v>0</v>
      </c>
      <c r="R173" s="32">
        <f t="shared" si="32"/>
        <v>0</v>
      </c>
      <c r="S173" s="53">
        <f t="shared" si="37"/>
        <v>0</v>
      </c>
      <c r="T173" s="58"/>
      <c r="U173" s="90" t="e">
        <f t="shared" si="38"/>
        <v>#N/A</v>
      </c>
      <c r="V173" s="90" t="e">
        <f t="shared" si="39"/>
        <v>#N/A</v>
      </c>
      <c r="W173" s="65" t="str">
        <f t="shared" si="40"/>
        <v xml:space="preserve"> </v>
      </c>
      <c r="X173" s="59" t="str">
        <f t="shared" si="41"/>
        <v xml:space="preserve"> </v>
      </c>
    </row>
    <row r="174" spans="1:24" ht="24.75" thickTop="1" thickBot="1" x14ac:dyDescent="0.25">
      <c r="A174" s="22">
        <f t="shared" si="42"/>
        <v>6303105</v>
      </c>
      <c r="B174" s="23" t="str">
        <f t="shared" si="43"/>
        <v>อบต. หนองตาดใหญ่</v>
      </c>
      <c r="C174" s="4"/>
      <c r="D174" s="3"/>
      <c r="E174" s="32"/>
      <c r="F174" s="32"/>
      <c r="G174" s="32"/>
      <c r="H174" s="32"/>
      <c r="I174" s="32"/>
      <c r="J174" s="32"/>
      <c r="K174" s="66" t="str">
        <f t="shared" si="33"/>
        <v xml:space="preserve"> </v>
      </c>
      <c r="L174" s="59" t="str">
        <f t="shared" si="34"/>
        <v xml:space="preserve"> </v>
      </c>
      <c r="M174" s="28"/>
      <c r="N174" s="68">
        <f t="shared" si="35"/>
        <v>0</v>
      </c>
      <c r="O174" s="68">
        <f t="shared" si="36"/>
        <v>0</v>
      </c>
      <c r="P174" s="32">
        <f t="shared" si="30"/>
        <v>0</v>
      </c>
      <c r="Q174" s="32">
        <f t="shared" si="31"/>
        <v>0</v>
      </c>
      <c r="R174" s="32">
        <f t="shared" si="32"/>
        <v>0</v>
      </c>
      <c r="S174" s="53">
        <f t="shared" si="37"/>
        <v>0</v>
      </c>
      <c r="T174" s="58"/>
      <c r="U174" s="90" t="e">
        <f t="shared" si="38"/>
        <v>#N/A</v>
      </c>
      <c r="V174" s="90" t="e">
        <f t="shared" si="39"/>
        <v>#N/A</v>
      </c>
      <c r="W174" s="65" t="str">
        <f t="shared" si="40"/>
        <v xml:space="preserve"> </v>
      </c>
      <c r="X174" s="59" t="str">
        <f t="shared" si="41"/>
        <v xml:space="preserve"> </v>
      </c>
    </row>
    <row r="175" spans="1:24" ht="24.75" thickTop="1" thickBot="1" x14ac:dyDescent="0.25">
      <c r="A175" s="22">
        <f t="shared" si="42"/>
        <v>6303105</v>
      </c>
      <c r="B175" s="23" t="str">
        <f t="shared" si="43"/>
        <v>อบต. หนองตาดใหญ่</v>
      </c>
      <c r="C175" s="4"/>
      <c r="D175" s="3"/>
      <c r="E175" s="32"/>
      <c r="F175" s="32"/>
      <c r="G175" s="32"/>
      <c r="H175" s="32"/>
      <c r="I175" s="32"/>
      <c r="J175" s="32"/>
      <c r="K175" s="66" t="str">
        <f t="shared" si="33"/>
        <v xml:space="preserve"> </v>
      </c>
      <c r="L175" s="59" t="str">
        <f t="shared" si="34"/>
        <v xml:space="preserve"> </v>
      </c>
      <c r="M175" s="28"/>
      <c r="N175" s="68">
        <f t="shared" si="35"/>
        <v>0</v>
      </c>
      <c r="O175" s="68">
        <f t="shared" si="36"/>
        <v>0</v>
      </c>
      <c r="P175" s="32">
        <f t="shared" si="30"/>
        <v>0</v>
      </c>
      <c r="Q175" s="32">
        <f t="shared" si="31"/>
        <v>0</v>
      </c>
      <c r="R175" s="32">
        <f t="shared" si="32"/>
        <v>0</v>
      </c>
      <c r="S175" s="53">
        <f t="shared" si="37"/>
        <v>0</v>
      </c>
      <c r="T175" s="58"/>
      <c r="U175" s="90" t="e">
        <f t="shared" si="38"/>
        <v>#N/A</v>
      </c>
      <c r="V175" s="90" t="e">
        <f t="shared" si="39"/>
        <v>#N/A</v>
      </c>
      <c r="W175" s="65" t="str">
        <f t="shared" si="40"/>
        <v xml:space="preserve"> </v>
      </c>
      <c r="X175" s="59" t="str">
        <f t="shared" si="41"/>
        <v xml:space="preserve"> </v>
      </c>
    </row>
    <row r="176" spans="1:24" ht="24.75" thickTop="1" thickBot="1" x14ac:dyDescent="0.25">
      <c r="A176" s="22">
        <f t="shared" si="42"/>
        <v>6303105</v>
      </c>
      <c r="B176" s="23" t="str">
        <f t="shared" si="43"/>
        <v>อบต. หนองตาดใหญ่</v>
      </c>
      <c r="C176" s="4"/>
      <c r="D176" s="3"/>
      <c r="E176" s="32"/>
      <c r="F176" s="32"/>
      <c r="G176" s="32"/>
      <c r="H176" s="32"/>
      <c r="I176" s="32"/>
      <c r="J176" s="32"/>
      <c r="K176" s="66" t="str">
        <f t="shared" si="33"/>
        <v xml:space="preserve"> </v>
      </c>
      <c r="L176" s="59" t="str">
        <f t="shared" si="34"/>
        <v xml:space="preserve"> </v>
      </c>
      <c r="M176" s="28"/>
      <c r="N176" s="68">
        <f t="shared" si="35"/>
        <v>0</v>
      </c>
      <c r="O176" s="68">
        <f t="shared" si="36"/>
        <v>0</v>
      </c>
      <c r="P176" s="32">
        <f t="shared" si="30"/>
        <v>0</v>
      </c>
      <c r="Q176" s="32">
        <f t="shared" si="31"/>
        <v>0</v>
      </c>
      <c r="R176" s="32">
        <f t="shared" si="32"/>
        <v>0</v>
      </c>
      <c r="S176" s="53">
        <f t="shared" si="37"/>
        <v>0</v>
      </c>
      <c r="T176" s="58"/>
      <c r="U176" s="90" t="e">
        <f t="shared" si="38"/>
        <v>#N/A</v>
      </c>
      <c r="V176" s="90" t="e">
        <f t="shared" si="39"/>
        <v>#N/A</v>
      </c>
      <c r="W176" s="65" t="str">
        <f t="shared" si="40"/>
        <v xml:space="preserve"> </v>
      </c>
      <c r="X176" s="59" t="str">
        <f t="shared" si="41"/>
        <v xml:space="preserve"> </v>
      </c>
    </row>
    <row r="177" spans="1:24" ht="24.75" thickTop="1" thickBot="1" x14ac:dyDescent="0.25">
      <c r="A177" s="22">
        <f t="shared" si="42"/>
        <v>6303105</v>
      </c>
      <c r="B177" s="23" t="str">
        <f t="shared" si="43"/>
        <v>อบต. หนองตาดใหญ่</v>
      </c>
      <c r="C177" s="4"/>
      <c r="D177" s="3"/>
      <c r="E177" s="32"/>
      <c r="F177" s="32"/>
      <c r="G177" s="32"/>
      <c r="H177" s="32"/>
      <c r="I177" s="32"/>
      <c r="J177" s="32"/>
      <c r="K177" s="66" t="str">
        <f t="shared" si="33"/>
        <v xml:space="preserve"> </v>
      </c>
      <c r="L177" s="59" t="str">
        <f t="shared" si="34"/>
        <v xml:space="preserve"> </v>
      </c>
      <c r="M177" s="28"/>
      <c r="N177" s="68">
        <f t="shared" si="35"/>
        <v>0</v>
      </c>
      <c r="O177" s="68">
        <f t="shared" si="36"/>
        <v>0</v>
      </c>
      <c r="P177" s="32">
        <f t="shared" si="30"/>
        <v>0</v>
      </c>
      <c r="Q177" s="32">
        <f t="shared" si="31"/>
        <v>0</v>
      </c>
      <c r="R177" s="32">
        <f t="shared" si="32"/>
        <v>0</v>
      </c>
      <c r="S177" s="53">
        <f t="shared" si="37"/>
        <v>0</v>
      </c>
      <c r="T177" s="58"/>
      <c r="U177" s="90" t="e">
        <f t="shared" si="38"/>
        <v>#N/A</v>
      </c>
      <c r="V177" s="90" t="e">
        <f t="shared" si="39"/>
        <v>#N/A</v>
      </c>
      <c r="W177" s="65" t="str">
        <f t="shared" si="40"/>
        <v xml:space="preserve"> </v>
      </c>
      <c r="X177" s="59" t="str">
        <f t="shared" si="41"/>
        <v xml:space="preserve"> </v>
      </c>
    </row>
    <row r="178" spans="1:24" ht="24.75" thickTop="1" thickBot="1" x14ac:dyDescent="0.25">
      <c r="A178" s="22">
        <f t="shared" si="42"/>
        <v>6303105</v>
      </c>
      <c r="B178" s="23" t="str">
        <f t="shared" si="43"/>
        <v>อบต. หนองตาดใหญ่</v>
      </c>
      <c r="C178" s="4"/>
      <c r="D178" s="3"/>
      <c r="E178" s="32"/>
      <c r="F178" s="32"/>
      <c r="G178" s="32"/>
      <c r="H178" s="32"/>
      <c r="I178" s="32"/>
      <c r="J178" s="32"/>
      <c r="K178" s="66" t="str">
        <f t="shared" si="33"/>
        <v xml:space="preserve"> </v>
      </c>
      <c r="L178" s="59" t="str">
        <f t="shared" si="34"/>
        <v xml:space="preserve"> </v>
      </c>
      <c r="M178" s="28"/>
      <c r="N178" s="68">
        <f t="shared" si="35"/>
        <v>0</v>
      </c>
      <c r="O178" s="68">
        <f t="shared" si="36"/>
        <v>0</v>
      </c>
      <c r="P178" s="32">
        <f t="shared" si="30"/>
        <v>0</v>
      </c>
      <c r="Q178" s="32">
        <f t="shared" si="31"/>
        <v>0</v>
      </c>
      <c r="R178" s="32">
        <f t="shared" si="32"/>
        <v>0</v>
      </c>
      <c r="S178" s="53">
        <f t="shared" si="37"/>
        <v>0</v>
      </c>
      <c r="T178" s="58"/>
      <c r="U178" s="90" t="e">
        <f t="shared" si="38"/>
        <v>#N/A</v>
      </c>
      <c r="V178" s="90" t="e">
        <f t="shared" si="39"/>
        <v>#N/A</v>
      </c>
      <c r="W178" s="65" t="str">
        <f t="shared" si="40"/>
        <v xml:space="preserve"> </v>
      </c>
      <c r="X178" s="59" t="str">
        <f t="shared" si="41"/>
        <v xml:space="preserve"> </v>
      </c>
    </row>
    <row r="179" spans="1:24" ht="24.75" thickTop="1" thickBot="1" x14ac:dyDescent="0.25">
      <c r="A179" s="22">
        <f t="shared" si="42"/>
        <v>6303105</v>
      </c>
      <c r="B179" s="23" t="str">
        <f t="shared" si="43"/>
        <v>อบต. หนองตาดใหญ่</v>
      </c>
      <c r="C179" s="4"/>
      <c r="D179" s="3"/>
      <c r="E179" s="32"/>
      <c r="F179" s="32"/>
      <c r="G179" s="32"/>
      <c r="H179" s="32"/>
      <c r="I179" s="32"/>
      <c r="J179" s="32"/>
      <c r="K179" s="66" t="str">
        <f t="shared" si="33"/>
        <v xml:space="preserve"> </v>
      </c>
      <c r="L179" s="59" t="str">
        <f t="shared" si="34"/>
        <v xml:space="preserve"> </v>
      </c>
      <c r="M179" s="28"/>
      <c r="N179" s="68">
        <f t="shared" si="35"/>
        <v>0</v>
      </c>
      <c r="O179" s="68">
        <f t="shared" si="36"/>
        <v>0</v>
      </c>
      <c r="P179" s="32">
        <f t="shared" si="30"/>
        <v>0</v>
      </c>
      <c r="Q179" s="32">
        <f t="shared" si="31"/>
        <v>0</v>
      </c>
      <c r="R179" s="32">
        <f t="shared" si="32"/>
        <v>0</v>
      </c>
      <c r="S179" s="53">
        <f t="shared" si="37"/>
        <v>0</v>
      </c>
      <c r="T179" s="58"/>
      <c r="U179" s="90" t="e">
        <f t="shared" si="38"/>
        <v>#N/A</v>
      </c>
      <c r="V179" s="90" t="e">
        <f t="shared" si="39"/>
        <v>#N/A</v>
      </c>
      <c r="W179" s="65" t="str">
        <f t="shared" si="40"/>
        <v xml:space="preserve"> </v>
      </c>
      <c r="X179" s="59" t="str">
        <f t="shared" si="41"/>
        <v xml:space="preserve"> </v>
      </c>
    </row>
    <row r="180" spans="1:24" ht="24.75" thickTop="1" thickBot="1" x14ac:dyDescent="0.25">
      <c r="A180" s="22">
        <f t="shared" si="42"/>
        <v>6303105</v>
      </c>
      <c r="B180" s="23" t="str">
        <f t="shared" si="43"/>
        <v>อบต. หนองตาดใหญ่</v>
      </c>
      <c r="C180" s="4"/>
      <c r="D180" s="3"/>
      <c r="E180" s="32"/>
      <c r="F180" s="32"/>
      <c r="G180" s="32"/>
      <c r="H180" s="32"/>
      <c r="I180" s="32"/>
      <c r="J180" s="32"/>
      <c r="K180" s="66" t="str">
        <f t="shared" si="33"/>
        <v xml:space="preserve"> </v>
      </c>
      <c r="L180" s="59" t="str">
        <f t="shared" si="34"/>
        <v xml:space="preserve"> </v>
      </c>
      <c r="M180" s="28"/>
      <c r="N180" s="68">
        <f t="shared" si="35"/>
        <v>0</v>
      </c>
      <c r="O180" s="68">
        <f t="shared" si="36"/>
        <v>0</v>
      </c>
      <c r="P180" s="32">
        <f t="shared" ref="P180:P243" si="44">IF(N180&lt;0,0,N180)</f>
        <v>0</v>
      </c>
      <c r="Q180" s="32">
        <f t="shared" ref="Q180:Q243" si="45">IF(O180&lt;0,0,O180)</f>
        <v>0</v>
      </c>
      <c r="R180" s="32">
        <f t="shared" si="32"/>
        <v>0</v>
      </c>
      <c r="S180" s="53">
        <f t="shared" si="37"/>
        <v>0</v>
      </c>
      <c r="T180" s="58"/>
      <c r="U180" s="90" t="e">
        <f t="shared" si="38"/>
        <v>#N/A</v>
      </c>
      <c r="V180" s="90" t="e">
        <f t="shared" si="39"/>
        <v>#N/A</v>
      </c>
      <c r="W180" s="65" t="str">
        <f t="shared" si="40"/>
        <v xml:space="preserve"> </v>
      </c>
      <c r="X180" s="59" t="str">
        <f t="shared" si="41"/>
        <v xml:space="preserve"> </v>
      </c>
    </row>
    <row r="181" spans="1:24" ht="24.75" thickTop="1" thickBot="1" x14ac:dyDescent="0.25">
      <c r="A181" s="22">
        <f t="shared" si="42"/>
        <v>6303105</v>
      </c>
      <c r="B181" s="23" t="str">
        <f t="shared" si="43"/>
        <v>อบต. หนองตาดใหญ่</v>
      </c>
      <c r="C181" s="4"/>
      <c r="D181" s="3"/>
      <c r="E181" s="32"/>
      <c r="F181" s="32"/>
      <c r="G181" s="32"/>
      <c r="H181" s="32"/>
      <c r="I181" s="32"/>
      <c r="J181" s="32"/>
      <c r="K181" s="66" t="str">
        <f t="shared" si="33"/>
        <v xml:space="preserve"> </v>
      </c>
      <c r="L181" s="59" t="str">
        <f t="shared" si="34"/>
        <v xml:space="preserve"> </v>
      </c>
      <c r="M181" s="28"/>
      <c r="N181" s="68">
        <f t="shared" si="35"/>
        <v>0</v>
      </c>
      <c r="O181" s="68">
        <f t="shared" si="36"/>
        <v>0</v>
      </c>
      <c r="P181" s="32">
        <f t="shared" si="44"/>
        <v>0</v>
      </c>
      <c r="Q181" s="32">
        <f t="shared" si="45"/>
        <v>0</v>
      </c>
      <c r="R181" s="32">
        <f t="shared" si="32"/>
        <v>0</v>
      </c>
      <c r="S181" s="53">
        <f t="shared" si="37"/>
        <v>0</v>
      </c>
      <c r="T181" s="58"/>
      <c r="U181" s="90" t="e">
        <f t="shared" si="38"/>
        <v>#N/A</v>
      </c>
      <c r="V181" s="90" t="e">
        <f t="shared" si="39"/>
        <v>#N/A</v>
      </c>
      <c r="W181" s="65" t="str">
        <f t="shared" si="40"/>
        <v xml:space="preserve"> </v>
      </c>
      <c r="X181" s="59" t="str">
        <f t="shared" si="41"/>
        <v xml:space="preserve"> </v>
      </c>
    </row>
    <row r="182" spans="1:24" ht="24.75" thickTop="1" thickBot="1" x14ac:dyDescent="0.25">
      <c r="A182" s="22">
        <f t="shared" si="42"/>
        <v>6303105</v>
      </c>
      <c r="B182" s="23" t="str">
        <f t="shared" si="43"/>
        <v>อบต. หนองตาดใหญ่</v>
      </c>
      <c r="C182" s="4"/>
      <c r="D182" s="3"/>
      <c r="E182" s="32"/>
      <c r="F182" s="32"/>
      <c r="G182" s="32"/>
      <c r="H182" s="32"/>
      <c r="I182" s="32"/>
      <c r="J182" s="32"/>
      <c r="K182" s="66" t="str">
        <f t="shared" si="33"/>
        <v xml:space="preserve"> </v>
      </c>
      <c r="L182" s="59" t="str">
        <f t="shared" si="34"/>
        <v xml:space="preserve"> </v>
      </c>
      <c r="M182" s="28"/>
      <c r="N182" s="68">
        <f t="shared" si="35"/>
        <v>0</v>
      </c>
      <c r="O182" s="68">
        <f t="shared" si="36"/>
        <v>0</v>
      </c>
      <c r="P182" s="32">
        <f t="shared" si="44"/>
        <v>0</v>
      </c>
      <c r="Q182" s="32">
        <f t="shared" si="45"/>
        <v>0</v>
      </c>
      <c r="R182" s="32">
        <f t="shared" si="32"/>
        <v>0</v>
      </c>
      <c r="S182" s="53">
        <f t="shared" si="37"/>
        <v>0</v>
      </c>
      <c r="T182" s="58"/>
      <c r="U182" s="90" t="e">
        <f t="shared" si="38"/>
        <v>#N/A</v>
      </c>
      <c r="V182" s="90" t="e">
        <f t="shared" si="39"/>
        <v>#N/A</v>
      </c>
      <c r="W182" s="65" t="str">
        <f t="shared" si="40"/>
        <v xml:space="preserve"> </v>
      </c>
      <c r="X182" s="59" t="str">
        <f t="shared" si="41"/>
        <v xml:space="preserve"> </v>
      </c>
    </row>
    <row r="183" spans="1:24" ht="24.75" thickTop="1" thickBot="1" x14ac:dyDescent="0.25">
      <c r="A183" s="22">
        <f t="shared" si="42"/>
        <v>6303105</v>
      </c>
      <c r="B183" s="23" t="str">
        <f t="shared" si="43"/>
        <v>อบต. หนองตาดใหญ่</v>
      </c>
      <c r="C183" s="4"/>
      <c r="D183" s="3"/>
      <c r="E183" s="32"/>
      <c r="F183" s="32"/>
      <c r="G183" s="32"/>
      <c r="H183" s="32"/>
      <c r="I183" s="32"/>
      <c r="J183" s="32"/>
      <c r="K183" s="66" t="str">
        <f t="shared" si="33"/>
        <v xml:space="preserve"> </v>
      </c>
      <c r="L183" s="59" t="str">
        <f t="shared" si="34"/>
        <v xml:space="preserve"> </v>
      </c>
      <c r="M183" s="28"/>
      <c r="N183" s="68">
        <f t="shared" si="35"/>
        <v>0</v>
      </c>
      <c r="O183" s="68">
        <f t="shared" si="36"/>
        <v>0</v>
      </c>
      <c r="P183" s="32">
        <f t="shared" si="44"/>
        <v>0</v>
      </c>
      <c r="Q183" s="32">
        <f t="shared" si="45"/>
        <v>0</v>
      </c>
      <c r="R183" s="32">
        <f t="shared" si="32"/>
        <v>0</v>
      </c>
      <c r="S183" s="53">
        <f t="shared" si="37"/>
        <v>0</v>
      </c>
      <c r="T183" s="58"/>
      <c r="U183" s="90" t="e">
        <f t="shared" si="38"/>
        <v>#N/A</v>
      </c>
      <c r="V183" s="90" t="e">
        <f t="shared" si="39"/>
        <v>#N/A</v>
      </c>
      <c r="W183" s="65" t="str">
        <f t="shared" si="40"/>
        <v xml:space="preserve"> </v>
      </c>
      <c r="X183" s="59" t="str">
        <f t="shared" si="41"/>
        <v xml:space="preserve"> </v>
      </c>
    </row>
    <row r="184" spans="1:24" ht="24.75" thickTop="1" thickBot="1" x14ac:dyDescent="0.25">
      <c r="A184" s="22">
        <f t="shared" si="42"/>
        <v>6303105</v>
      </c>
      <c r="B184" s="23" t="str">
        <f t="shared" si="43"/>
        <v>อบต. หนองตาดใหญ่</v>
      </c>
      <c r="C184" s="4"/>
      <c r="D184" s="3"/>
      <c r="E184" s="32"/>
      <c r="F184" s="32"/>
      <c r="G184" s="32"/>
      <c r="H184" s="32"/>
      <c r="I184" s="32"/>
      <c r="J184" s="32"/>
      <c r="K184" s="66" t="str">
        <f t="shared" si="33"/>
        <v xml:space="preserve"> </v>
      </c>
      <c r="L184" s="59" t="str">
        <f t="shared" si="34"/>
        <v xml:space="preserve"> </v>
      </c>
      <c r="M184" s="28"/>
      <c r="N184" s="68">
        <f t="shared" si="35"/>
        <v>0</v>
      </c>
      <c r="O184" s="68">
        <f t="shared" si="36"/>
        <v>0</v>
      </c>
      <c r="P184" s="32">
        <f t="shared" si="44"/>
        <v>0</v>
      </c>
      <c r="Q184" s="32">
        <f t="shared" si="45"/>
        <v>0</v>
      </c>
      <c r="R184" s="32">
        <f t="shared" si="32"/>
        <v>0</v>
      </c>
      <c r="S184" s="53">
        <f t="shared" si="37"/>
        <v>0</v>
      </c>
      <c r="T184" s="58"/>
      <c r="U184" s="90" t="e">
        <f t="shared" si="38"/>
        <v>#N/A</v>
      </c>
      <c r="V184" s="90" t="e">
        <f t="shared" si="39"/>
        <v>#N/A</v>
      </c>
      <c r="W184" s="65" t="str">
        <f t="shared" si="40"/>
        <v xml:space="preserve"> </v>
      </c>
      <c r="X184" s="59" t="str">
        <f t="shared" si="41"/>
        <v xml:space="preserve"> </v>
      </c>
    </row>
    <row r="185" spans="1:24" ht="24.75" thickTop="1" thickBot="1" x14ac:dyDescent="0.25">
      <c r="A185" s="22">
        <f t="shared" si="42"/>
        <v>6303105</v>
      </c>
      <c r="B185" s="23" t="str">
        <f t="shared" si="43"/>
        <v>อบต. หนองตาดใหญ่</v>
      </c>
      <c r="C185" s="4"/>
      <c r="D185" s="3"/>
      <c r="E185" s="32"/>
      <c r="F185" s="32"/>
      <c r="G185" s="32"/>
      <c r="H185" s="32"/>
      <c r="I185" s="32"/>
      <c r="J185" s="32"/>
      <c r="K185" s="66" t="str">
        <f t="shared" si="33"/>
        <v xml:space="preserve"> </v>
      </c>
      <c r="L185" s="59" t="str">
        <f t="shared" si="34"/>
        <v xml:space="preserve"> </v>
      </c>
      <c r="M185" s="28"/>
      <c r="N185" s="68">
        <f t="shared" si="35"/>
        <v>0</v>
      </c>
      <c r="O185" s="68">
        <f t="shared" si="36"/>
        <v>0</v>
      </c>
      <c r="P185" s="32">
        <f t="shared" si="44"/>
        <v>0</v>
      </c>
      <c r="Q185" s="32">
        <f t="shared" si="45"/>
        <v>0</v>
      </c>
      <c r="R185" s="32">
        <f t="shared" si="32"/>
        <v>0</v>
      </c>
      <c r="S185" s="53">
        <f t="shared" si="37"/>
        <v>0</v>
      </c>
      <c r="T185" s="58"/>
      <c r="U185" s="90" t="e">
        <f t="shared" si="38"/>
        <v>#N/A</v>
      </c>
      <c r="V185" s="90" t="e">
        <f t="shared" si="39"/>
        <v>#N/A</v>
      </c>
      <c r="W185" s="65" t="str">
        <f t="shared" si="40"/>
        <v xml:space="preserve"> </v>
      </c>
      <c r="X185" s="59" t="str">
        <f t="shared" si="41"/>
        <v xml:space="preserve"> </v>
      </c>
    </row>
    <row r="186" spans="1:24" ht="24.75" thickTop="1" thickBot="1" x14ac:dyDescent="0.25">
      <c r="A186" s="22">
        <f t="shared" si="42"/>
        <v>6303105</v>
      </c>
      <c r="B186" s="23" t="str">
        <f t="shared" si="43"/>
        <v>อบต. หนองตาดใหญ่</v>
      </c>
      <c r="C186" s="4"/>
      <c r="D186" s="3"/>
      <c r="E186" s="32"/>
      <c r="F186" s="32"/>
      <c r="G186" s="32"/>
      <c r="H186" s="32"/>
      <c r="I186" s="32"/>
      <c r="J186" s="32"/>
      <c r="K186" s="66" t="str">
        <f t="shared" si="33"/>
        <v xml:space="preserve"> </v>
      </c>
      <c r="L186" s="59" t="str">
        <f t="shared" si="34"/>
        <v xml:space="preserve"> </v>
      </c>
      <c r="M186" s="28"/>
      <c r="N186" s="68">
        <f t="shared" si="35"/>
        <v>0</v>
      </c>
      <c r="O186" s="68">
        <f t="shared" si="36"/>
        <v>0</v>
      </c>
      <c r="P186" s="32">
        <f t="shared" si="44"/>
        <v>0</v>
      </c>
      <c r="Q186" s="32">
        <f t="shared" si="45"/>
        <v>0</v>
      </c>
      <c r="R186" s="32">
        <f t="shared" si="32"/>
        <v>0</v>
      </c>
      <c r="S186" s="53">
        <f t="shared" si="37"/>
        <v>0</v>
      </c>
      <c r="T186" s="58"/>
      <c r="U186" s="90" t="e">
        <f t="shared" si="38"/>
        <v>#N/A</v>
      </c>
      <c r="V186" s="90" t="e">
        <f t="shared" si="39"/>
        <v>#N/A</v>
      </c>
      <c r="W186" s="65" t="str">
        <f t="shared" si="40"/>
        <v xml:space="preserve"> </v>
      </c>
      <c r="X186" s="59" t="str">
        <f t="shared" si="41"/>
        <v xml:space="preserve"> </v>
      </c>
    </row>
    <row r="187" spans="1:24" ht="24.75" thickTop="1" thickBot="1" x14ac:dyDescent="0.25">
      <c r="A187" s="22">
        <f t="shared" si="42"/>
        <v>6303105</v>
      </c>
      <c r="B187" s="23" t="str">
        <f t="shared" si="43"/>
        <v>อบต. หนองตาดใหญ่</v>
      </c>
      <c r="C187" s="4"/>
      <c r="D187" s="3"/>
      <c r="E187" s="32"/>
      <c r="F187" s="32"/>
      <c r="G187" s="32"/>
      <c r="H187" s="32"/>
      <c r="I187" s="32"/>
      <c r="J187" s="32"/>
      <c r="K187" s="66" t="str">
        <f t="shared" si="33"/>
        <v xml:space="preserve"> </v>
      </c>
      <c r="L187" s="59" t="str">
        <f t="shared" si="34"/>
        <v xml:space="preserve"> </v>
      </c>
      <c r="M187" s="28"/>
      <c r="N187" s="68">
        <f t="shared" si="35"/>
        <v>0</v>
      </c>
      <c r="O187" s="68">
        <f t="shared" si="36"/>
        <v>0</v>
      </c>
      <c r="P187" s="32">
        <f t="shared" si="44"/>
        <v>0</v>
      </c>
      <c r="Q187" s="32">
        <f t="shared" si="45"/>
        <v>0</v>
      </c>
      <c r="R187" s="32">
        <f t="shared" si="32"/>
        <v>0</v>
      </c>
      <c r="S187" s="53">
        <f t="shared" si="37"/>
        <v>0</v>
      </c>
      <c r="T187" s="58"/>
      <c r="U187" s="90" t="e">
        <f t="shared" si="38"/>
        <v>#N/A</v>
      </c>
      <c r="V187" s="90" t="e">
        <f t="shared" si="39"/>
        <v>#N/A</v>
      </c>
      <c r="W187" s="65" t="str">
        <f t="shared" si="40"/>
        <v xml:space="preserve"> </v>
      </c>
      <c r="X187" s="59" t="str">
        <f t="shared" si="41"/>
        <v xml:space="preserve"> </v>
      </c>
    </row>
    <row r="188" spans="1:24" ht="24.75" thickTop="1" thickBot="1" x14ac:dyDescent="0.25">
      <c r="A188" s="22">
        <f t="shared" si="42"/>
        <v>6303105</v>
      </c>
      <c r="B188" s="23" t="str">
        <f t="shared" si="43"/>
        <v>อบต. หนองตาดใหญ่</v>
      </c>
      <c r="C188" s="4"/>
      <c r="D188" s="3"/>
      <c r="E188" s="32"/>
      <c r="F188" s="32"/>
      <c r="G188" s="32"/>
      <c r="H188" s="32"/>
      <c r="I188" s="32"/>
      <c r="J188" s="32"/>
      <c r="K188" s="66" t="str">
        <f t="shared" si="33"/>
        <v xml:space="preserve"> </v>
      </c>
      <c r="L188" s="59" t="str">
        <f t="shared" si="34"/>
        <v xml:space="preserve"> </v>
      </c>
      <c r="M188" s="28"/>
      <c r="N188" s="68">
        <f t="shared" si="35"/>
        <v>0</v>
      </c>
      <c r="O188" s="68">
        <f t="shared" si="36"/>
        <v>0</v>
      </c>
      <c r="P188" s="32">
        <f t="shared" si="44"/>
        <v>0</v>
      </c>
      <c r="Q188" s="32">
        <f t="shared" si="45"/>
        <v>0</v>
      </c>
      <c r="R188" s="32">
        <f t="shared" si="32"/>
        <v>0</v>
      </c>
      <c r="S188" s="53">
        <f t="shared" si="37"/>
        <v>0</v>
      </c>
      <c r="T188" s="58"/>
      <c r="U188" s="90" t="e">
        <f t="shared" si="38"/>
        <v>#N/A</v>
      </c>
      <c r="V188" s="90" t="e">
        <f t="shared" si="39"/>
        <v>#N/A</v>
      </c>
      <c r="W188" s="65" t="str">
        <f t="shared" si="40"/>
        <v xml:space="preserve"> </v>
      </c>
      <c r="X188" s="59" t="str">
        <f t="shared" si="41"/>
        <v xml:space="preserve"> </v>
      </c>
    </row>
    <row r="189" spans="1:24" ht="24.75" thickTop="1" thickBot="1" x14ac:dyDescent="0.25">
      <c r="A189" s="22">
        <f t="shared" si="42"/>
        <v>6303105</v>
      </c>
      <c r="B189" s="23" t="str">
        <f t="shared" si="43"/>
        <v>อบต. หนองตาดใหญ่</v>
      </c>
      <c r="C189" s="4"/>
      <c r="D189" s="3"/>
      <c r="E189" s="32"/>
      <c r="F189" s="32"/>
      <c r="G189" s="32"/>
      <c r="H189" s="32"/>
      <c r="I189" s="32"/>
      <c r="J189" s="32"/>
      <c r="K189" s="66" t="str">
        <f t="shared" si="33"/>
        <v xml:space="preserve"> </v>
      </c>
      <c r="L189" s="59" t="str">
        <f t="shared" si="34"/>
        <v xml:space="preserve"> </v>
      </c>
      <c r="M189" s="28"/>
      <c r="N189" s="68">
        <f t="shared" si="35"/>
        <v>0</v>
      </c>
      <c r="O189" s="68">
        <f t="shared" si="36"/>
        <v>0</v>
      </c>
      <c r="P189" s="32">
        <f t="shared" si="44"/>
        <v>0</v>
      </c>
      <c r="Q189" s="32">
        <f t="shared" si="45"/>
        <v>0</v>
      </c>
      <c r="R189" s="32">
        <f t="shared" si="32"/>
        <v>0</v>
      </c>
      <c r="S189" s="53">
        <f t="shared" si="37"/>
        <v>0</v>
      </c>
      <c r="T189" s="58"/>
      <c r="U189" s="90" t="e">
        <f t="shared" si="38"/>
        <v>#N/A</v>
      </c>
      <c r="V189" s="90" t="e">
        <f t="shared" si="39"/>
        <v>#N/A</v>
      </c>
      <c r="W189" s="65" t="str">
        <f t="shared" si="40"/>
        <v xml:space="preserve"> </v>
      </c>
      <c r="X189" s="59" t="str">
        <f t="shared" si="41"/>
        <v xml:space="preserve"> </v>
      </c>
    </row>
    <row r="190" spans="1:24" ht="24.75" thickTop="1" thickBot="1" x14ac:dyDescent="0.25">
      <c r="A190" s="22">
        <f t="shared" si="42"/>
        <v>6303105</v>
      </c>
      <c r="B190" s="23" t="str">
        <f t="shared" si="43"/>
        <v>อบต. หนองตาดใหญ่</v>
      </c>
      <c r="C190" s="4"/>
      <c r="D190" s="3"/>
      <c r="E190" s="32"/>
      <c r="F190" s="32"/>
      <c r="G190" s="32"/>
      <c r="H190" s="32"/>
      <c r="I190" s="32"/>
      <c r="J190" s="32"/>
      <c r="K190" s="66" t="str">
        <f t="shared" si="33"/>
        <v xml:space="preserve"> </v>
      </c>
      <c r="L190" s="59" t="str">
        <f t="shared" si="34"/>
        <v xml:space="preserve"> </v>
      </c>
      <c r="M190" s="28"/>
      <c r="N190" s="68">
        <f t="shared" si="35"/>
        <v>0</v>
      </c>
      <c r="O190" s="68">
        <f t="shared" si="36"/>
        <v>0</v>
      </c>
      <c r="P190" s="32">
        <f t="shared" si="44"/>
        <v>0</v>
      </c>
      <c r="Q190" s="32">
        <f t="shared" si="45"/>
        <v>0</v>
      </c>
      <c r="R190" s="32">
        <f t="shared" si="32"/>
        <v>0</v>
      </c>
      <c r="S190" s="53">
        <f t="shared" si="37"/>
        <v>0</v>
      </c>
      <c r="T190" s="58"/>
      <c r="U190" s="90" t="e">
        <f t="shared" si="38"/>
        <v>#N/A</v>
      </c>
      <c r="V190" s="90" t="e">
        <f t="shared" si="39"/>
        <v>#N/A</v>
      </c>
      <c r="W190" s="65" t="str">
        <f t="shared" si="40"/>
        <v xml:space="preserve"> </v>
      </c>
      <c r="X190" s="59" t="str">
        <f t="shared" si="41"/>
        <v xml:space="preserve"> </v>
      </c>
    </row>
    <row r="191" spans="1:24" ht="24.75" thickTop="1" thickBot="1" x14ac:dyDescent="0.25">
      <c r="A191" s="22">
        <f t="shared" si="42"/>
        <v>6303105</v>
      </c>
      <c r="B191" s="23" t="str">
        <f t="shared" si="43"/>
        <v>อบต. หนองตาดใหญ่</v>
      </c>
      <c r="C191" s="4"/>
      <c r="D191" s="3"/>
      <c r="E191" s="32"/>
      <c r="F191" s="32"/>
      <c r="G191" s="32"/>
      <c r="H191" s="32"/>
      <c r="I191" s="32"/>
      <c r="J191" s="32"/>
      <c r="K191" s="66" t="str">
        <f t="shared" si="33"/>
        <v xml:space="preserve"> </v>
      </c>
      <c r="L191" s="59" t="str">
        <f t="shared" si="34"/>
        <v xml:space="preserve"> </v>
      </c>
      <c r="M191" s="28"/>
      <c r="N191" s="68">
        <f t="shared" si="35"/>
        <v>0</v>
      </c>
      <c r="O191" s="68">
        <f t="shared" si="36"/>
        <v>0</v>
      </c>
      <c r="P191" s="32">
        <f t="shared" si="44"/>
        <v>0</v>
      </c>
      <c r="Q191" s="32">
        <f t="shared" si="45"/>
        <v>0</v>
      </c>
      <c r="R191" s="32">
        <f t="shared" si="32"/>
        <v>0</v>
      </c>
      <c r="S191" s="53">
        <f t="shared" si="37"/>
        <v>0</v>
      </c>
      <c r="T191" s="58"/>
      <c r="U191" s="90" t="e">
        <f t="shared" si="38"/>
        <v>#N/A</v>
      </c>
      <c r="V191" s="90" t="e">
        <f t="shared" si="39"/>
        <v>#N/A</v>
      </c>
      <c r="W191" s="65" t="str">
        <f t="shared" si="40"/>
        <v xml:space="preserve"> </v>
      </c>
      <c r="X191" s="59" t="str">
        <f t="shared" si="41"/>
        <v xml:space="preserve"> </v>
      </c>
    </row>
    <row r="192" spans="1:24" ht="24.75" thickTop="1" thickBot="1" x14ac:dyDescent="0.25">
      <c r="A192" s="22">
        <f t="shared" si="42"/>
        <v>6303105</v>
      </c>
      <c r="B192" s="23" t="str">
        <f t="shared" si="43"/>
        <v>อบต. หนองตาดใหญ่</v>
      </c>
      <c r="C192" s="4"/>
      <c r="D192" s="3"/>
      <c r="E192" s="32"/>
      <c r="F192" s="32"/>
      <c r="G192" s="32"/>
      <c r="H192" s="32"/>
      <c r="I192" s="32"/>
      <c r="J192" s="32"/>
      <c r="K192" s="66" t="str">
        <f t="shared" si="33"/>
        <v xml:space="preserve"> </v>
      </c>
      <c r="L192" s="59" t="str">
        <f t="shared" si="34"/>
        <v xml:space="preserve"> </v>
      </c>
      <c r="M192" s="28"/>
      <c r="N192" s="68">
        <f t="shared" si="35"/>
        <v>0</v>
      </c>
      <c r="O192" s="68">
        <f t="shared" si="36"/>
        <v>0</v>
      </c>
      <c r="P192" s="32">
        <f t="shared" si="44"/>
        <v>0</v>
      </c>
      <c r="Q192" s="32">
        <f t="shared" si="45"/>
        <v>0</v>
      </c>
      <c r="R192" s="32">
        <f t="shared" si="32"/>
        <v>0</v>
      </c>
      <c r="S192" s="53">
        <f t="shared" si="37"/>
        <v>0</v>
      </c>
      <c r="T192" s="58"/>
      <c r="U192" s="90" t="e">
        <f t="shared" si="38"/>
        <v>#N/A</v>
      </c>
      <c r="V192" s="90" t="e">
        <f t="shared" si="39"/>
        <v>#N/A</v>
      </c>
      <c r="W192" s="65" t="str">
        <f t="shared" si="40"/>
        <v xml:space="preserve"> </v>
      </c>
      <c r="X192" s="59" t="str">
        <f t="shared" si="41"/>
        <v xml:space="preserve"> </v>
      </c>
    </row>
    <row r="193" spans="1:24" ht="24.75" thickTop="1" thickBot="1" x14ac:dyDescent="0.25">
      <c r="A193" s="22">
        <f t="shared" si="42"/>
        <v>6303105</v>
      </c>
      <c r="B193" s="23" t="str">
        <f t="shared" si="43"/>
        <v>อบต. หนองตาดใหญ่</v>
      </c>
      <c r="C193" s="4"/>
      <c r="D193" s="3"/>
      <c r="E193" s="32"/>
      <c r="F193" s="32"/>
      <c r="G193" s="32"/>
      <c r="H193" s="32"/>
      <c r="I193" s="32"/>
      <c r="J193" s="32"/>
      <c r="K193" s="66" t="str">
        <f t="shared" si="33"/>
        <v xml:space="preserve"> </v>
      </c>
      <c r="L193" s="59" t="str">
        <f t="shared" si="34"/>
        <v xml:space="preserve"> </v>
      </c>
      <c r="M193" s="28"/>
      <c r="N193" s="68">
        <f t="shared" si="35"/>
        <v>0</v>
      </c>
      <c r="O193" s="68">
        <f t="shared" si="36"/>
        <v>0</v>
      </c>
      <c r="P193" s="32">
        <f t="shared" si="44"/>
        <v>0</v>
      </c>
      <c r="Q193" s="32">
        <f t="shared" si="45"/>
        <v>0</v>
      </c>
      <c r="R193" s="32">
        <f t="shared" si="32"/>
        <v>0</v>
      </c>
      <c r="S193" s="53">
        <f t="shared" si="37"/>
        <v>0</v>
      </c>
      <c r="T193" s="58"/>
      <c r="U193" s="90" t="e">
        <f t="shared" si="38"/>
        <v>#N/A</v>
      </c>
      <c r="V193" s="90" t="e">
        <f t="shared" si="39"/>
        <v>#N/A</v>
      </c>
      <c r="W193" s="65" t="str">
        <f t="shared" si="40"/>
        <v xml:space="preserve"> </v>
      </c>
      <c r="X193" s="59" t="str">
        <f t="shared" si="41"/>
        <v xml:space="preserve"> </v>
      </c>
    </row>
    <row r="194" spans="1:24" ht="24.75" thickTop="1" thickBot="1" x14ac:dyDescent="0.25">
      <c r="A194" s="22">
        <f t="shared" si="42"/>
        <v>6303105</v>
      </c>
      <c r="B194" s="23" t="str">
        <f t="shared" si="43"/>
        <v>อบต. หนองตาดใหญ่</v>
      </c>
      <c r="C194" s="4"/>
      <c r="D194" s="3"/>
      <c r="E194" s="32"/>
      <c r="F194" s="32"/>
      <c r="G194" s="32"/>
      <c r="H194" s="32"/>
      <c r="I194" s="32"/>
      <c r="J194" s="32"/>
      <c r="K194" s="66" t="str">
        <f t="shared" si="33"/>
        <v xml:space="preserve"> </v>
      </c>
      <c r="L194" s="59" t="str">
        <f t="shared" si="34"/>
        <v xml:space="preserve"> </v>
      </c>
      <c r="M194" s="28"/>
      <c r="N194" s="68">
        <f t="shared" si="35"/>
        <v>0</v>
      </c>
      <c r="O194" s="68">
        <f t="shared" si="36"/>
        <v>0</v>
      </c>
      <c r="P194" s="32">
        <f t="shared" si="44"/>
        <v>0</v>
      </c>
      <c r="Q194" s="32">
        <f t="shared" si="45"/>
        <v>0</v>
      </c>
      <c r="R194" s="32">
        <f t="shared" si="32"/>
        <v>0</v>
      </c>
      <c r="S194" s="53">
        <f t="shared" si="37"/>
        <v>0</v>
      </c>
      <c r="T194" s="58"/>
      <c r="U194" s="90" t="e">
        <f t="shared" si="38"/>
        <v>#N/A</v>
      </c>
      <c r="V194" s="90" t="e">
        <f t="shared" si="39"/>
        <v>#N/A</v>
      </c>
      <c r="W194" s="65" t="str">
        <f t="shared" si="40"/>
        <v xml:space="preserve"> </v>
      </c>
      <c r="X194" s="59" t="str">
        <f t="shared" si="41"/>
        <v xml:space="preserve"> </v>
      </c>
    </row>
    <row r="195" spans="1:24" ht="24.75" thickTop="1" thickBot="1" x14ac:dyDescent="0.25">
      <c r="A195" s="22">
        <f t="shared" si="42"/>
        <v>6303105</v>
      </c>
      <c r="B195" s="23" t="str">
        <f t="shared" si="43"/>
        <v>อบต. หนองตาดใหญ่</v>
      </c>
      <c r="C195" s="4"/>
      <c r="D195" s="3"/>
      <c r="E195" s="32"/>
      <c r="F195" s="32"/>
      <c r="G195" s="32"/>
      <c r="H195" s="32"/>
      <c r="I195" s="32"/>
      <c r="J195" s="32"/>
      <c r="K195" s="66" t="str">
        <f t="shared" si="33"/>
        <v xml:space="preserve"> </v>
      </c>
      <c r="L195" s="59" t="str">
        <f t="shared" si="34"/>
        <v xml:space="preserve"> </v>
      </c>
      <c r="M195" s="28"/>
      <c r="N195" s="68">
        <f t="shared" si="35"/>
        <v>0</v>
      </c>
      <c r="O195" s="68">
        <f t="shared" si="36"/>
        <v>0</v>
      </c>
      <c r="P195" s="32">
        <f t="shared" si="44"/>
        <v>0</v>
      </c>
      <c r="Q195" s="32">
        <f t="shared" si="45"/>
        <v>0</v>
      </c>
      <c r="R195" s="32">
        <f t="shared" si="32"/>
        <v>0</v>
      </c>
      <c r="S195" s="53">
        <f t="shared" si="37"/>
        <v>0</v>
      </c>
      <c r="T195" s="58"/>
      <c r="U195" s="90" t="e">
        <f t="shared" si="38"/>
        <v>#N/A</v>
      </c>
      <c r="V195" s="90" t="e">
        <f t="shared" si="39"/>
        <v>#N/A</v>
      </c>
      <c r="W195" s="65" t="str">
        <f t="shared" si="40"/>
        <v xml:space="preserve"> </v>
      </c>
      <c r="X195" s="59" t="str">
        <f t="shared" si="41"/>
        <v xml:space="preserve"> </v>
      </c>
    </row>
    <row r="196" spans="1:24" ht="24.75" thickTop="1" thickBot="1" x14ac:dyDescent="0.25">
      <c r="A196" s="22">
        <f t="shared" si="42"/>
        <v>6303105</v>
      </c>
      <c r="B196" s="23" t="str">
        <f t="shared" si="43"/>
        <v>อบต. หนองตาดใหญ่</v>
      </c>
      <c r="C196" s="4"/>
      <c r="D196" s="3"/>
      <c r="E196" s="32"/>
      <c r="F196" s="32"/>
      <c r="G196" s="32"/>
      <c r="H196" s="32"/>
      <c r="I196" s="32"/>
      <c r="J196" s="32"/>
      <c r="K196" s="66" t="str">
        <f t="shared" si="33"/>
        <v xml:space="preserve"> </v>
      </c>
      <c r="L196" s="59" t="str">
        <f t="shared" si="34"/>
        <v xml:space="preserve"> </v>
      </c>
      <c r="M196" s="28"/>
      <c r="N196" s="68">
        <f t="shared" si="35"/>
        <v>0</v>
      </c>
      <c r="O196" s="68">
        <f t="shared" si="36"/>
        <v>0</v>
      </c>
      <c r="P196" s="32">
        <f t="shared" si="44"/>
        <v>0</v>
      </c>
      <c r="Q196" s="32">
        <f t="shared" si="45"/>
        <v>0</v>
      </c>
      <c r="R196" s="32">
        <f t="shared" si="32"/>
        <v>0</v>
      </c>
      <c r="S196" s="53">
        <f t="shared" si="37"/>
        <v>0</v>
      </c>
      <c r="T196" s="58"/>
      <c r="U196" s="90" t="e">
        <f t="shared" si="38"/>
        <v>#N/A</v>
      </c>
      <c r="V196" s="90" t="e">
        <f t="shared" si="39"/>
        <v>#N/A</v>
      </c>
      <c r="W196" s="65" t="str">
        <f t="shared" si="40"/>
        <v xml:space="preserve"> </v>
      </c>
      <c r="X196" s="59" t="str">
        <f t="shared" si="41"/>
        <v xml:space="preserve"> </v>
      </c>
    </row>
    <row r="197" spans="1:24" ht="24.75" thickTop="1" thickBot="1" x14ac:dyDescent="0.25">
      <c r="A197" s="22">
        <f t="shared" si="42"/>
        <v>6303105</v>
      </c>
      <c r="B197" s="23" t="str">
        <f t="shared" si="43"/>
        <v>อบต. หนองตาดใหญ่</v>
      </c>
      <c r="C197" s="4"/>
      <c r="D197" s="3"/>
      <c r="E197" s="32"/>
      <c r="F197" s="32"/>
      <c r="G197" s="32"/>
      <c r="H197" s="32"/>
      <c r="I197" s="32"/>
      <c r="J197" s="32"/>
      <c r="K197" s="66" t="str">
        <f t="shared" si="33"/>
        <v xml:space="preserve"> </v>
      </c>
      <c r="L197" s="59" t="str">
        <f t="shared" si="34"/>
        <v xml:space="preserve"> </v>
      </c>
      <c r="M197" s="28"/>
      <c r="N197" s="68">
        <f t="shared" si="35"/>
        <v>0</v>
      </c>
      <c r="O197" s="68">
        <f t="shared" si="36"/>
        <v>0</v>
      </c>
      <c r="P197" s="32">
        <f t="shared" si="44"/>
        <v>0</v>
      </c>
      <c r="Q197" s="32">
        <f t="shared" si="45"/>
        <v>0</v>
      </c>
      <c r="R197" s="32">
        <f t="shared" si="32"/>
        <v>0</v>
      </c>
      <c r="S197" s="53">
        <f t="shared" si="37"/>
        <v>0</v>
      </c>
      <c r="T197" s="58"/>
      <c r="U197" s="90" t="e">
        <f t="shared" si="38"/>
        <v>#N/A</v>
      </c>
      <c r="V197" s="90" t="e">
        <f t="shared" si="39"/>
        <v>#N/A</v>
      </c>
      <c r="W197" s="65" t="str">
        <f t="shared" si="40"/>
        <v xml:space="preserve"> </v>
      </c>
      <c r="X197" s="59" t="str">
        <f t="shared" si="41"/>
        <v xml:space="preserve"> </v>
      </c>
    </row>
    <row r="198" spans="1:24" ht="24.75" thickTop="1" thickBot="1" x14ac:dyDescent="0.25">
      <c r="A198" s="22">
        <f t="shared" si="42"/>
        <v>6303105</v>
      </c>
      <c r="B198" s="23" t="str">
        <f t="shared" si="43"/>
        <v>อบต. หนองตาดใหญ่</v>
      </c>
      <c r="C198" s="4"/>
      <c r="D198" s="3"/>
      <c r="E198" s="32"/>
      <c r="F198" s="32"/>
      <c r="G198" s="32"/>
      <c r="H198" s="32"/>
      <c r="I198" s="32"/>
      <c r="J198" s="32"/>
      <c r="K198" s="66" t="str">
        <f t="shared" si="33"/>
        <v xml:space="preserve"> </v>
      </c>
      <c r="L198" s="59" t="str">
        <f t="shared" si="34"/>
        <v xml:space="preserve"> </v>
      </c>
      <c r="M198" s="28"/>
      <c r="N198" s="68">
        <f t="shared" si="35"/>
        <v>0</v>
      </c>
      <c r="O198" s="68">
        <f t="shared" si="36"/>
        <v>0</v>
      </c>
      <c r="P198" s="32">
        <f t="shared" si="44"/>
        <v>0</v>
      </c>
      <c r="Q198" s="32">
        <f t="shared" si="45"/>
        <v>0</v>
      </c>
      <c r="R198" s="32">
        <f t="shared" si="32"/>
        <v>0</v>
      </c>
      <c r="S198" s="53">
        <f t="shared" si="37"/>
        <v>0</v>
      </c>
      <c r="T198" s="58"/>
      <c r="U198" s="90" t="e">
        <f t="shared" si="38"/>
        <v>#N/A</v>
      </c>
      <c r="V198" s="90" t="e">
        <f t="shared" si="39"/>
        <v>#N/A</v>
      </c>
      <c r="W198" s="65" t="str">
        <f t="shared" si="40"/>
        <v xml:space="preserve"> </v>
      </c>
      <c r="X198" s="59" t="str">
        <f t="shared" si="41"/>
        <v xml:space="preserve"> </v>
      </c>
    </row>
    <row r="199" spans="1:24" ht="24.75" thickTop="1" thickBot="1" x14ac:dyDescent="0.25">
      <c r="A199" s="22">
        <f t="shared" si="42"/>
        <v>6303105</v>
      </c>
      <c r="B199" s="23" t="str">
        <f t="shared" si="43"/>
        <v>อบต. หนองตาดใหญ่</v>
      </c>
      <c r="C199" s="4"/>
      <c r="D199" s="3"/>
      <c r="E199" s="32"/>
      <c r="F199" s="32"/>
      <c r="G199" s="32"/>
      <c r="H199" s="32"/>
      <c r="I199" s="32"/>
      <c r="J199" s="32"/>
      <c r="K199" s="66" t="str">
        <f t="shared" si="33"/>
        <v xml:space="preserve"> </v>
      </c>
      <c r="L199" s="59" t="str">
        <f t="shared" si="34"/>
        <v xml:space="preserve"> </v>
      </c>
      <c r="M199" s="28"/>
      <c r="N199" s="68">
        <f t="shared" si="35"/>
        <v>0</v>
      </c>
      <c r="O199" s="68">
        <f t="shared" si="36"/>
        <v>0</v>
      </c>
      <c r="P199" s="32">
        <f t="shared" si="44"/>
        <v>0</v>
      </c>
      <c r="Q199" s="32">
        <f t="shared" si="45"/>
        <v>0</v>
      </c>
      <c r="R199" s="32">
        <f t="shared" ref="R199:R262" si="46">(I199-P199)+(J199-Q199)</f>
        <v>0</v>
      </c>
      <c r="S199" s="53">
        <f t="shared" si="37"/>
        <v>0</v>
      </c>
      <c r="T199" s="58"/>
      <c r="U199" s="90" t="e">
        <f t="shared" si="38"/>
        <v>#N/A</v>
      </c>
      <c r="V199" s="90" t="e">
        <f t="shared" si="39"/>
        <v>#N/A</v>
      </c>
      <c r="W199" s="65" t="str">
        <f t="shared" si="40"/>
        <v xml:space="preserve"> </v>
      </c>
      <c r="X199" s="59" t="str">
        <f t="shared" si="41"/>
        <v xml:space="preserve"> </v>
      </c>
    </row>
    <row r="200" spans="1:24" ht="24.75" thickTop="1" thickBot="1" x14ac:dyDescent="0.25">
      <c r="A200" s="22">
        <f t="shared" si="42"/>
        <v>6303105</v>
      </c>
      <c r="B200" s="23" t="str">
        <f t="shared" si="43"/>
        <v>อบต. หนองตาดใหญ่</v>
      </c>
      <c r="C200" s="4"/>
      <c r="D200" s="3"/>
      <c r="E200" s="32"/>
      <c r="F200" s="32"/>
      <c r="G200" s="32"/>
      <c r="H200" s="32"/>
      <c r="I200" s="32"/>
      <c r="J200" s="32"/>
      <c r="K200" s="66" t="str">
        <f t="shared" ref="K200:K263" si="47">W200</f>
        <v xml:space="preserve"> </v>
      </c>
      <c r="L200" s="59" t="str">
        <f t="shared" ref="L200:L263" si="48">X200</f>
        <v xml:space="preserve"> </v>
      </c>
      <c r="M200" s="28"/>
      <c r="N200" s="68">
        <f t="shared" ref="N200:N263" si="49">(E200+G200)-(F200+H200)</f>
        <v>0</v>
      </c>
      <c r="O200" s="68">
        <f t="shared" ref="O200:O263" si="50">(F200+H200)-(E200+G200)</f>
        <v>0</v>
      </c>
      <c r="P200" s="32">
        <f t="shared" si="44"/>
        <v>0</v>
      </c>
      <c r="Q200" s="32">
        <f t="shared" si="45"/>
        <v>0</v>
      </c>
      <c r="R200" s="32">
        <f t="shared" si="46"/>
        <v>0</v>
      </c>
      <c r="S200" s="53">
        <f t="shared" ref="S200:S263" si="51">ROUND(R200,2)</f>
        <v>0</v>
      </c>
      <c r="T200" s="58"/>
      <c r="U200" s="90" t="e">
        <f t="shared" ref="U200:U263" si="52">_xlfn.IFS($C200="เงินฝากกระทรวงการคลัง","99999",$C200="รายได้เงินอุดหนุนค้างรับ","99999",$C200="รายได้งบประมาณ","99999",$C200="รายได้จากเงินกู้และรายได้อื่นจากรัฐบาล","99999",$C200="ค่าไฟฟ้า","50506",$C200="ค่าน้ำประปาและน้ำบาดาล","50602",$C200="ค่าโทรศัพท์","50320",$C200="ค่าบริการสื่อสารและโทรคมนาคม","50320",$C200="ค่าบริการไปรษณีย์","50319",$C200="เงินสมทบกองทุนประกันสังคม","80066",$C200="เงินสมทบกองทุนเงินทดแทน","80067",$C200="รายได้เงินอุดหนุนทั่วไป","15008",$C200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200" s="90" t="e">
        <f t="shared" ref="V200:V263" si="53">_xlfn.IFS($C200="เงินฝากกระทรวงการคลัง","รัฐบาล",$C200="รายได้เงินอุดหนุนค้างรับ","รัฐบาล",$C200="รายได้งบประมาณ","รัฐบาล",$C200="รายได้จากเงินกู้และรายได้อื่นจากรัฐบาล","รัฐบาล",$C200="ค่าไฟฟ้า","การไฟฟ้าส่วนภูมิภาค",$C200="ค่าน้ำประปาและน้ำบาดาล","การประปาส่วนภูมิภาค",$C200="ค่าโทรศัพท์","บริษัท โทรคมนาคมแห่งชาติ จำกัด (มหาชน)",$C200="ค่าบริการสื่อสารและโทรคมนาคม","บริษัท โทรคมนาคมแห่งชาติ จำกัด (มหาชน)",$C200="ค่าบริการไปรษณีย์","บริษัท ไปรษณีย์ไทย จำกัด",$C200="เงินสมทบกองทุนประกันสังคม","กองทุนประกันสังคม",$C200="เงินสมทบกองทุนเงินทดแทน","กองทุนเงินทดแทน",$C200="รายได้เงินอุดหนุนทั่วไป","กรมส่งเสริมการปกครองท้องถิ่น",$C200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200" s="65" t="str">
        <f t="shared" ref="W200:W263" si="54">IFERROR(U200," ")</f>
        <v xml:space="preserve"> </v>
      </c>
      <c r="X200" s="59" t="str">
        <f t="shared" ref="X200:X263" si="55">IFERROR(V200," ")</f>
        <v xml:space="preserve"> </v>
      </c>
    </row>
    <row r="201" spans="1:24" ht="24.75" thickTop="1" thickBot="1" x14ac:dyDescent="0.25">
      <c r="A201" s="22">
        <f t="shared" ref="A201:A264" si="56">A200</f>
        <v>6303105</v>
      </c>
      <c r="B201" s="23" t="str">
        <f t="shared" ref="B201:B264" si="57">B200</f>
        <v>อบต. หนองตาดใหญ่</v>
      </c>
      <c r="C201" s="4"/>
      <c r="D201" s="3"/>
      <c r="E201" s="32"/>
      <c r="F201" s="32"/>
      <c r="G201" s="32"/>
      <c r="H201" s="32"/>
      <c r="I201" s="32"/>
      <c r="J201" s="32"/>
      <c r="K201" s="66" t="str">
        <f t="shared" si="47"/>
        <v xml:space="preserve"> </v>
      </c>
      <c r="L201" s="59" t="str">
        <f t="shared" si="48"/>
        <v xml:space="preserve"> </v>
      </c>
      <c r="M201" s="28"/>
      <c r="N201" s="68">
        <f t="shared" si="49"/>
        <v>0</v>
      </c>
      <c r="O201" s="68">
        <f t="shared" si="50"/>
        <v>0</v>
      </c>
      <c r="P201" s="32">
        <f t="shared" si="44"/>
        <v>0</v>
      </c>
      <c r="Q201" s="32">
        <f t="shared" si="45"/>
        <v>0</v>
      </c>
      <c r="R201" s="32">
        <f t="shared" si="46"/>
        <v>0</v>
      </c>
      <c r="S201" s="53">
        <f t="shared" si="51"/>
        <v>0</v>
      </c>
      <c r="T201" s="58"/>
      <c r="U201" s="90" t="e">
        <f t="shared" si="52"/>
        <v>#N/A</v>
      </c>
      <c r="V201" s="90" t="e">
        <f t="shared" si="53"/>
        <v>#N/A</v>
      </c>
      <c r="W201" s="65" t="str">
        <f t="shared" si="54"/>
        <v xml:space="preserve"> </v>
      </c>
      <c r="X201" s="59" t="str">
        <f t="shared" si="55"/>
        <v xml:space="preserve"> </v>
      </c>
    </row>
    <row r="202" spans="1:24" ht="24.75" thickTop="1" thickBot="1" x14ac:dyDescent="0.25">
      <c r="A202" s="22">
        <f t="shared" si="56"/>
        <v>6303105</v>
      </c>
      <c r="B202" s="23" t="str">
        <f t="shared" si="57"/>
        <v>อบต. หนองตาดใหญ่</v>
      </c>
      <c r="C202" s="4"/>
      <c r="D202" s="3"/>
      <c r="E202" s="32"/>
      <c r="F202" s="32"/>
      <c r="G202" s="32"/>
      <c r="H202" s="32"/>
      <c r="I202" s="32"/>
      <c r="J202" s="32"/>
      <c r="K202" s="66" t="str">
        <f t="shared" si="47"/>
        <v xml:space="preserve"> </v>
      </c>
      <c r="L202" s="59" t="str">
        <f t="shared" si="48"/>
        <v xml:space="preserve"> </v>
      </c>
      <c r="M202" s="28"/>
      <c r="N202" s="68">
        <f t="shared" si="49"/>
        <v>0</v>
      </c>
      <c r="O202" s="68">
        <f t="shared" si="50"/>
        <v>0</v>
      </c>
      <c r="P202" s="32">
        <f t="shared" si="44"/>
        <v>0</v>
      </c>
      <c r="Q202" s="32">
        <f t="shared" si="45"/>
        <v>0</v>
      </c>
      <c r="R202" s="32">
        <f t="shared" si="46"/>
        <v>0</v>
      </c>
      <c r="S202" s="53">
        <f t="shared" si="51"/>
        <v>0</v>
      </c>
      <c r="T202" s="58"/>
      <c r="U202" s="90" t="e">
        <f t="shared" si="52"/>
        <v>#N/A</v>
      </c>
      <c r="V202" s="90" t="e">
        <f t="shared" si="53"/>
        <v>#N/A</v>
      </c>
      <c r="W202" s="65" t="str">
        <f t="shared" si="54"/>
        <v xml:space="preserve"> </v>
      </c>
      <c r="X202" s="59" t="str">
        <f t="shared" si="55"/>
        <v xml:space="preserve"> </v>
      </c>
    </row>
    <row r="203" spans="1:24" ht="24.75" thickTop="1" thickBot="1" x14ac:dyDescent="0.25">
      <c r="A203" s="22">
        <f t="shared" si="56"/>
        <v>6303105</v>
      </c>
      <c r="B203" s="23" t="str">
        <f t="shared" si="57"/>
        <v>อบต. หนองตาดใหญ่</v>
      </c>
      <c r="C203" s="4"/>
      <c r="D203" s="3"/>
      <c r="E203" s="32"/>
      <c r="F203" s="32"/>
      <c r="G203" s="32"/>
      <c r="H203" s="32"/>
      <c r="I203" s="32"/>
      <c r="J203" s="32"/>
      <c r="K203" s="66" t="str">
        <f t="shared" si="47"/>
        <v xml:space="preserve"> </v>
      </c>
      <c r="L203" s="59" t="str">
        <f t="shared" si="48"/>
        <v xml:space="preserve"> </v>
      </c>
      <c r="M203" s="28"/>
      <c r="N203" s="68">
        <f t="shared" si="49"/>
        <v>0</v>
      </c>
      <c r="O203" s="68">
        <f t="shared" si="50"/>
        <v>0</v>
      </c>
      <c r="P203" s="32">
        <f t="shared" si="44"/>
        <v>0</v>
      </c>
      <c r="Q203" s="32">
        <f t="shared" si="45"/>
        <v>0</v>
      </c>
      <c r="R203" s="32">
        <f t="shared" si="46"/>
        <v>0</v>
      </c>
      <c r="S203" s="53">
        <f t="shared" si="51"/>
        <v>0</v>
      </c>
      <c r="T203" s="58"/>
      <c r="U203" s="90" t="e">
        <f t="shared" si="52"/>
        <v>#N/A</v>
      </c>
      <c r="V203" s="90" t="e">
        <f t="shared" si="53"/>
        <v>#N/A</v>
      </c>
      <c r="W203" s="65" t="str">
        <f t="shared" si="54"/>
        <v xml:space="preserve"> </v>
      </c>
      <c r="X203" s="59" t="str">
        <f t="shared" si="55"/>
        <v xml:space="preserve"> </v>
      </c>
    </row>
    <row r="204" spans="1:24" ht="24.75" thickTop="1" thickBot="1" x14ac:dyDescent="0.25">
      <c r="A204" s="22">
        <f t="shared" si="56"/>
        <v>6303105</v>
      </c>
      <c r="B204" s="23" t="str">
        <f t="shared" si="57"/>
        <v>อบต. หนองตาดใหญ่</v>
      </c>
      <c r="C204" s="4"/>
      <c r="D204" s="3"/>
      <c r="E204" s="32"/>
      <c r="F204" s="32"/>
      <c r="G204" s="32"/>
      <c r="H204" s="32"/>
      <c r="I204" s="32"/>
      <c r="J204" s="32"/>
      <c r="K204" s="66" t="str">
        <f t="shared" si="47"/>
        <v xml:space="preserve"> </v>
      </c>
      <c r="L204" s="59" t="str">
        <f t="shared" si="48"/>
        <v xml:space="preserve"> </v>
      </c>
      <c r="M204" s="28"/>
      <c r="N204" s="68">
        <f t="shared" si="49"/>
        <v>0</v>
      </c>
      <c r="O204" s="68">
        <f t="shared" si="50"/>
        <v>0</v>
      </c>
      <c r="P204" s="32">
        <f t="shared" si="44"/>
        <v>0</v>
      </c>
      <c r="Q204" s="32">
        <f t="shared" si="45"/>
        <v>0</v>
      </c>
      <c r="R204" s="32">
        <f t="shared" si="46"/>
        <v>0</v>
      </c>
      <c r="S204" s="53">
        <f t="shared" si="51"/>
        <v>0</v>
      </c>
      <c r="T204" s="58"/>
      <c r="U204" s="90" t="e">
        <f t="shared" si="52"/>
        <v>#N/A</v>
      </c>
      <c r="V204" s="90" t="e">
        <f t="shared" si="53"/>
        <v>#N/A</v>
      </c>
      <c r="W204" s="65" t="str">
        <f t="shared" si="54"/>
        <v xml:space="preserve"> </v>
      </c>
      <c r="X204" s="59" t="str">
        <f t="shared" si="55"/>
        <v xml:space="preserve"> </v>
      </c>
    </row>
    <row r="205" spans="1:24" ht="24.75" thickTop="1" thickBot="1" x14ac:dyDescent="0.25">
      <c r="A205" s="22">
        <f t="shared" si="56"/>
        <v>6303105</v>
      </c>
      <c r="B205" s="23" t="str">
        <f t="shared" si="57"/>
        <v>อบต. หนองตาดใหญ่</v>
      </c>
      <c r="C205" s="4"/>
      <c r="D205" s="3"/>
      <c r="E205" s="32"/>
      <c r="F205" s="32"/>
      <c r="G205" s="32"/>
      <c r="H205" s="32"/>
      <c r="I205" s="32"/>
      <c r="J205" s="32"/>
      <c r="K205" s="66" t="str">
        <f t="shared" si="47"/>
        <v xml:space="preserve"> </v>
      </c>
      <c r="L205" s="59" t="str">
        <f t="shared" si="48"/>
        <v xml:space="preserve"> </v>
      </c>
      <c r="M205" s="28"/>
      <c r="N205" s="68">
        <f t="shared" si="49"/>
        <v>0</v>
      </c>
      <c r="O205" s="68">
        <f t="shared" si="50"/>
        <v>0</v>
      </c>
      <c r="P205" s="32">
        <f t="shared" si="44"/>
        <v>0</v>
      </c>
      <c r="Q205" s="32">
        <f t="shared" si="45"/>
        <v>0</v>
      </c>
      <c r="R205" s="32">
        <f t="shared" si="46"/>
        <v>0</v>
      </c>
      <c r="S205" s="53">
        <f t="shared" si="51"/>
        <v>0</v>
      </c>
      <c r="T205" s="58"/>
      <c r="U205" s="90" t="e">
        <f t="shared" si="52"/>
        <v>#N/A</v>
      </c>
      <c r="V205" s="90" t="e">
        <f t="shared" si="53"/>
        <v>#N/A</v>
      </c>
      <c r="W205" s="65" t="str">
        <f t="shared" si="54"/>
        <v xml:space="preserve"> </v>
      </c>
      <c r="X205" s="59" t="str">
        <f t="shared" si="55"/>
        <v xml:space="preserve"> </v>
      </c>
    </row>
    <row r="206" spans="1:24" ht="24.75" thickTop="1" thickBot="1" x14ac:dyDescent="0.25">
      <c r="A206" s="22">
        <f t="shared" si="56"/>
        <v>6303105</v>
      </c>
      <c r="B206" s="23" t="str">
        <f t="shared" si="57"/>
        <v>อบต. หนองตาดใหญ่</v>
      </c>
      <c r="C206" s="4"/>
      <c r="D206" s="3"/>
      <c r="E206" s="32"/>
      <c r="F206" s="32"/>
      <c r="G206" s="32"/>
      <c r="H206" s="32"/>
      <c r="I206" s="32"/>
      <c r="J206" s="32"/>
      <c r="K206" s="66" t="str">
        <f t="shared" si="47"/>
        <v xml:space="preserve"> </v>
      </c>
      <c r="L206" s="59" t="str">
        <f t="shared" si="48"/>
        <v xml:space="preserve"> </v>
      </c>
      <c r="M206" s="28"/>
      <c r="N206" s="68">
        <f t="shared" si="49"/>
        <v>0</v>
      </c>
      <c r="O206" s="68">
        <f t="shared" si="50"/>
        <v>0</v>
      </c>
      <c r="P206" s="32">
        <f t="shared" si="44"/>
        <v>0</v>
      </c>
      <c r="Q206" s="32">
        <f t="shared" si="45"/>
        <v>0</v>
      </c>
      <c r="R206" s="32">
        <f t="shared" si="46"/>
        <v>0</v>
      </c>
      <c r="S206" s="53">
        <f t="shared" si="51"/>
        <v>0</v>
      </c>
      <c r="T206" s="58"/>
      <c r="U206" s="90" t="e">
        <f t="shared" si="52"/>
        <v>#N/A</v>
      </c>
      <c r="V206" s="90" t="e">
        <f t="shared" si="53"/>
        <v>#N/A</v>
      </c>
      <c r="W206" s="65" t="str">
        <f t="shared" si="54"/>
        <v xml:space="preserve"> </v>
      </c>
      <c r="X206" s="59" t="str">
        <f t="shared" si="55"/>
        <v xml:space="preserve"> </v>
      </c>
    </row>
    <row r="207" spans="1:24" ht="24.75" thickTop="1" thickBot="1" x14ac:dyDescent="0.25">
      <c r="A207" s="22">
        <f t="shared" si="56"/>
        <v>6303105</v>
      </c>
      <c r="B207" s="23" t="str">
        <f t="shared" si="57"/>
        <v>อบต. หนองตาดใหญ่</v>
      </c>
      <c r="C207" s="4"/>
      <c r="D207" s="3"/>
      <c r="E207" s="32"/>
      <c r="F207" s="32"/>
      <c r="G207" s="32"/>
      <c r="H207" s="32"/>
      <c r="I207" s="32"/>
      <c r="J207" s="32"/>
      <c r="K207" s="66" t="str">
        <f t="shared" si="47"/>
        <v xml:space="preserve"> </v>
      </c>
      <c r="L207" s="59" t="str">
        <f t="shared" si="48"/>
        <v xml:space="preserve"> </v>
      </c>
      <c r="M207" s="28"/>
      <c r="N207" s="68">
        <f t="shared" si="49"/>
        <v>0</v>
      </c>
      <c r="O207" s="68">
        <f t="shared" si="50"/>
        <v>0</v>
      </c>
      <c r="P207" s="32">
        <f t="shared" si="44"/>
        <v>0</v>
      </c>
      <c r="Q207" s="32">
        <f t="shared" si="45"/>
        <v>0</v>
      </c>
      <c r="R207" s="32">
        <f t="shared" si="46"/>
        <v>0</v>
      </c>
      <c r="S207" s="53">
        <f t="shared" si="51"/>
        <v>0</v>
      </c>
      <c r="T207" s="58"/>
      <c r="U207" s="90" t="e">
        <f t="shared" si="52"/>
        <v>#N/A</v>
      </c>
      <c r="V207" s="90" t="e">
        <f t="shared" si="53"/>
        <v>#N/A</v>
      </c>
      <c r="W207" s="65" t="str">
        <f t="shared" si="54"/>
        <v xml:space="preserve"> </v>
      </c>
      <c r="X207" s="59" t="str">
        <f t="shared" si="55"/>
        <v xml:space="preserve"> </v>
      </c>
    </row>
    <row r="208" spans="1:24" ht="24.75" thickTop="1" thickBot="1" x14ac:dyDescent="0.25">
      <c r="A208" s="22">
        <f t="shared" si="56"/>
        <v>6303105</v>
      </c>
      <c r="B208" s="23" t="str">
        <f t="shared" si="57"/>
        <v>อบต. หนองตาดใหญ่</v>
      </c>
      <c r="C208" s="4"/>
      <c r="D208" s="3"/>
      <c r="E208" s="32"/>
      <c r="F208" s="32"/>
      <c r="G208" s="32"/>
      <c r="H208" s="32"/>
      <c r="I208" s="32"/>
      <c r="J208" s="32"/>
      <c r="K208" s="66" t="str">
        <f t="shared" si="47"/>
        <v xml:space="preserve"> </v>
      </c>
      <c r="L208" s="59" t="str">
        <f t="shared" si="48"/>
        <v xml:space="preserve"> </v>
      </c>
      <c r="M208" s="28"/>
      <c r="N208" s="68">
        <f t="shared" si="49"/>
        <v>0</v>
      </c>
      <c r="O208" s="68">
        <f t="shared" si="50"/>
        <v>0</v>
      </c>
      <c r="P208" s="32">
        <f t="shared" si="44"/>
        <v>0</v>
      </c>
      <c r="Q208" s="32">
        <f t="shared" si="45"/>
        <v>0</v>
      </c>
      <c r="R208" s="32">
        <f t="shared" si="46"/>
        <v>0</v>
      </c>
      <c r="S208" s="53">
        <f t="shared" si="51"/>
        <v>0</v>
      </c>
      <c r="T208" s="58"/>
      <c r="U208" s="90" t="e">
        <f t="shared" si="52"/>
        <v>#N/A</v>
      </c>
      <c r="V208" s="90" t="e">
        <f t="shared" si="53"/>
        <v>#N/A</v>
      </c>
      <c r="W208" s="65" t="str">
        <f t="shared" si="54"/>
        <v xml:space="preserve"> </v>
      </c>
      <c r="X208" s="59" t="str">
        <f t="shared" si="55"/>
        <v xml:space="preserve"> </v>
      </c>
    </row>
    <row r="209" spans="1:24" ht="24.75" thickTop="1" thickBot="1" x14ac:dyDescent="0.25">
      <c r="A209" s="22">
        <f t="shared" si="56"/>
        <v>6303105</v>
      </c>
      <c r="B209" s="23" t="str">
        <f t="shared" si="57"/>
        <v>อบต. หนองตาดใหญ่</v>
      </c>
      <c r="C209" s="4"/>
      <c r="D209" s="3"/>
      <c r="E209" s="32"/>
      <c r="F209" s="32"/>
      <c r="G209" s="32"/>
      <c r="H209" s="32"/>
      <c r="I209" s="32"/>
      <c r="J209" s="32"/>
      <c r="K209" s="66" t="str">
        <f t="shared" si="47"/>
        <v xml:space="preserve"> </v>
      </c>
      <c r="L209" s="59" t="str">
        <f t="shared" si="48"/>
        <v xml:space="preserve"> </v>
      </c>
      <c r="M209" s="28"/>
      <c r="N209" s="68">
        <f t="shared" si="49"/>
        <v>0</v>
      </c>
      <c r="O209" s="68">
        <f t="shared" si="50"/>
        <v>0</v>
      </c>
      <c r="P209" s="32">
        <f t="shared" si="44"/>
        <v>0</v>
      </c>
      <c r="Q209" s="32">
        <f t="shared" si="45"/>
        <v>0</v>
      </c>
      <c r="R209" s="32">
        <f t="shared" si="46"/>
        <v>0</v>
      </c>
      <c r="S209" s="53">
        <f t="shared" si="51"/>
        <v>0</v>
      </c>
      <c r="T209" s="58"/>
      <c r="U209" s="90" t="e">
        <f t="shared" si="52"/>
        <v>#N/A</v>
      </c>
      <c r="V209" s="90" t="e">
        <f t="shared" si="53"/>
        <v>#N/A</v>
      </c>
      <c r="W209" s="65" t="str">
        <f t="shared" si="54"/>
        <v xml:space="preserve"> </v>
      </c>
      <c r="X209" s="59" t="str">
        <f t="shared" si="55"/>
        <v xml:space="preserve"> </v>
      </c>
    </row>
    <row r="210" spans="1:24" ht="24.75" thickTop="1" thickBot="1" x14ac:dyDescent="0.25">
      <c r="A210" s="22">
        <f t="shared" si="56"/>
        <v>6303105</v>
      </c>
      <c r="B210" s="23" t="str">
        <f t="shared" si="57"/>
        <v>อบต. หนองตาดใหญ่</v>
      </c>
      <c r="C210" s="4"/>
      <c r="D210" s="3"/>
      <c r="E210" s="32"/>
      <c r="F210" s="32"/>
      <c r="G210" s="32"/>
      <c r="H210" s="32"/>
      <c r="I210" s="32"/>
      <c r="J210" s="32"/>
      <c r="K210" s="66" t="str">
        <f t="shared" si="47"/>
        <v xml:space="preserve"> </v>
      </c>
      <c r="L210" s="59" t="str">
        <f t="shared" si="48"/>
        <v xml:space="preserve"> </v>
      </c>
      <c r="M210" s="28"/>
      <c r="N210" s="68">
        <f t="shared" si="49"/>
        <v>0</v>
      </c>
      <c r="O210" s="68">
        <f t="shared" si="50"/>
        <v>0</v>
      </c>
      <c r="P210" s="32">
        <f t="shared" si="44"/>
        <v>0</v>
      </c>
      <c r="Q210" s="32">
        <f t="shared" si="45"/>
        <v>0</v>
      </c>
      <c r="R210" s="32">
        <f t="shared" si="46"/>
        <v>0</v>
      </c>
      <c r="S210" s="53">
        <f t="shared" si="51"/>
        <v>0</v>
      </c>
      <c r="T210" s="58"/>
      <c r="U210" s="90" t="e">
        <f t="shared" si="52"/>
        <v>#N/A</v>
      </c>
      <c r="V210" s="90" t="e">
        <f t="shared" si="53"/>
        <v>#N/A</v>
      </c>
      <c r="W210" s="65" t="str">
        <f t="shared" si="54"/>
        <v xml:space="preserve"> </v>
      </c>
      <c r="X210" s="59" t="str">
        <f t="shared" si="55"/>
        <v xml:space="preserve"> </v>
      </c>
    </row>
    <row r="211" spans="1:24" ht="24.75" thickTop="1" thickBot="1" x14ac:dyDescent="0.25">
      <c r="A211" s="22">
        <f t="shared" si="56"/>
        <v>6303105</v>
      </c>
      <c r="B211" s="23" t="str">
        <f t="shared" si="57"/>
        <v>อบต. หนองตาดใหญ่</v>
      </c>
      <c r="C211" s="4"/>
      <c r="D211" s="3"/>
      <c r="E211" s="32"/>
      <c r="F211" s="32"/>
      <c r="G211" s="32"/>
      <c r="H211" s="32"/>
      <c r="I211" s="32"/>
      <c r="J211" s="32"/>
      <c r="K211" s="66" t="str">
        <f t="shared" si="47"/>
        <v xml:space="preserve"> </v>
      </c>
      <c r="L211" s="59" t="str">
        <f t="shared" si="48"/>
        <v xml:space="preserve"> </v>
      </c>
      <c r="M211" s="28"/>
      <c r="N211" s="68">
        <f t="shared" si="49"/>
        <v>0</v>
      </c>
      <c r="O211" s="68">
        <f t="shared" si="50"/>
        <v>0</v>
      </c>
      <c r="P211" s="32">
        <f t="shared" si="44"/>
        <v>0</v>
      </c>
      <c r="Q211" s="32">
        <f t="shared" si="45"/>
        <v>0</v>
      </c>
      <c r="R211" s="32">
        <f t="shared" si="46"/>
        <v>0</v>
      </c>
      <c r="S211" s="53">
        <f t="shared" si="51"/>
        <v>0</v>
      </c>
      <c r="T211" s="58"/>
      <c r="U211" s="90" t="e">
        <f t="shared" si="52"/>
        <v>#N/A</v>
      </c>
      <c r="V211" s="90" t="e">
        <f t="shared" si="53"/>
        <v>#N/A</v>
      </c>
      <c r="W211" s="65" t="str">
        <f t="shared" si="54"/>
        <v xml:space="preserve"> </v>
      </c>
      <c r="X211" s="59" t="str">
        <f t="shared" si="55"/>
        <v xml:space="preserve"> </v>
      </c>
    </row>
    <row r="212" spans="1:24" ht="24.75" thickTop="1" thickBot="1" x14ac:dyDescent="0.25">
      <c r="A212" s="22">
        <f t="shared" si="56"/>
        <v>6303105</v>
      </c>
      <c r="B212" s="23" t="str">
        <f t="shared" si="57"/>
        <v>อบต. หนองตาดใหญ่</v>
      </c>
      <c r="C212" s="4"/>
      <c r="D212" s="3"/>
      <c r="E212" s="32"/>
      <c r="F212" s="32"/>
      <c r="G212" s="32"/>
      <c r="H212" s="32"/>
      <c r="I212" s="32"/>
      <c r="J212" s="32"/>
      <c r="K212" s="66" t="str">
        <f t="shared" si="47"/>
        <v xml:space="preserve"> </v>
      </c>
      <c r="L212" s="59" t="str">
        <f t="shared" si="48"/>
        <v xml:space="preserve"> </v>
      </c>
      <c r="M212" s="28"/>
      <c r="N212" s="68">
        <f t="shared" si="49"/>
        <v>0</v>
      </c>
      <c r="O212" s="68">
        <f t="shared" si="50"/>
        <v>0</v>
      </c>
      <c r="P212" s="32">
        <f t="shared" si="44"/>
        <v>0</v>
      </c>
      <c r="Q212" s="32">
        <f t="shared" si="45"/>
        <v>0</v>
      </c>
      <c r="R212" s="32">
        <f t="shared" si="46"/>
        <v>0</v>
      </c>
      <c r="S212" s="53">
        <f t="shared" si="51"/>
        <v>0</v>
      </c>
      <c r="T212" s="58"/>
      <c r="U212" s="90" t="e">
        <f t="shared" si="52"/>
        <v>#N/A</v>
      </c>
      <c r="V212" s="90" t="e">
        <f t="shared" si="53"/>
        <v>#N/A</v>
      </c>
      <c r="W212" s="65" t="str">
        <f t="shared" si="54"/>
        <v xml:space="preserve"> </v>
      </c>
      <c r="X212" s="59" t="str">
        <f t="shared" si="55"/>
        <v xml:space="preserve"> </v>
      </c>
    </row>
    <row r="213" spans="1:24" ht="24.75" thickTop="1" thickBot="1" x14ac:dyDescent="0.25">
      <c r="A213" s="22">
        <f t="shared" si="56"/>
        <v>6303105</v>
      </c>
      <c r="B213" s="23" t="str">
        <f t="shared" si="57"/>
        <v>อบต. หนองตาดใหญ่</v>
      </c>
      <c r="C213" s="4"/>
      <c r="D213" s="3"/>
      <c r="E213" s="32"/>
      <c r="F213" s="32"/>
      <c r="G213" s="32"/>
      <c r="H213" s="32"/>
      <c r="I213" s="32"/>
      <c r="J213" s="32"/>
      <c r="K213" s="66" t="str">
        <f t="shared" si="47"/>
        <v xml:space="preserve"> </v>
      </c>
      <c r="L213" s="59" t="str">
        <f t="shared" si="48"/>
        <v xml:space="preserve"> </v>
      </c>
      <c r="M213" s="28"/>
      <c r="N213" s="68">
        <f t="shared" si="49"/>
        <v>0</v>
      </c>
      <c r="O213" s="68">
        <f t="shared" si="50"/>
        <v>0</v>
      </c>
      <c r="P213" s="32">
        <f t="shared" si="44"/>
        <v>0</v>
      </c>
      <c r="Q213" s="32">
        <f t="shared" si="45"/>
        <v>0</v>
      </c>
      <c r="R213" s="32">
        <f t="shared" si="46"/>
        <v>0</v>
      </c>
      <c r="S213" s="53">
        <f t="shared" si="51"/>
        <v>0</v>
      </c>
      <c r="T213" s="58"/>
      <c r="U213" s="90" t="e">
        <f t="shared" si="52"/>
        <v>#N/A</v>
      </c>
      <c r="V213" s="90" t="e">
        <f t="shared" si="53"/>
        <v>#N/A</v>
      </c>
      <c r="W213" s="65" t="str">
        <f t="shared" si="54"/>
        <v xml:space="preserve"> </v>
      </c>
      <c r="X213" s="59" t="str">
        <f t="shared" si="55"/>
        <v xml:space="preserve"> </v>
      </c>
    </row>
    <row r="214" spans="1:24" ht="24.75" thickTop="1" thickBot="1" x14ac:dyDescent="0.25">
      <c r="A214" s="22">
        <f t="shared" si="56"/>
        <v>6303105</v>
      </c>
      <c r="B214" s="23" t="str">
        <f t="shared" si="57"/>
        <v>อบต. หนองตาดใหญ่</v>
      </c>
      <c r="C214" s="4"/>
      <c r="D214" s="3"/>
      <c r="E214" s="32"/>
      <c r="F214" s="32"/>
      <c r="G214" s="32"/>
      <c r="H214" s="32"/>
      <c r="I214" s="32"/>
      <c r="J214" s="32"/>
      <c r="K214" s="66" t="str">
        <f t="shared" si="47"/>
        <v xml:space="preserve"> </v>
      </c>
      <c r="L214" s="59" t="str">
        <f t="shared" si="48"/>
        <v xml:space="preserve"> </v>
      </c>
      <c r="M214" s="28"/>
      <c r="N214" s="68">
        <f t="shared" si="49"/>
        <v>0</v>
      </c>
      <c r="O214" s="68">
        <f t="shared" si="50"/>
        <v>0</v>
      </c>
      <c r="P214" s="32">
        <f t="shared" si="44"/>
        <v>0</v>
      </c>
      <c r="Q214" s="32">
        <f t="shared" si="45"/>
        <v>0</v>
      </c>
      <c r="R214" s="32">
        <f t="shared" si="46"/>
        <v>0</v>
      </c>
      <c r="S214" s="53">
        <f t="shared" si="51"/>
        <v>0</v>
      </c>
      <c r="T214" s="58"/>
      <c r="U214" s="90" t="e">
        <f t="shared" si="52"/>
        <v>#N/A</v>
      </c>
      <c r="V214" s="90" t="e">
        <f t="shared" si="53"/>
        <v>#N/A</v>
      </c>
      <c r="W214" s="65" t="str">
        <f t="shared" si="54"/>
        <v xml:space="preserve"> </v>
      </c>
      <c r="X214" s="59" t="str">
        <f t="shared" si="55"/>
        <v xml:space="preserve"> </v>
      </c>
    </row>
    <row r="215" spans="1:24" ht="24.75" thickTop="1" thickBot="1" x14ac:dyDescent="0.25">
      <c r="A215" s="22">
        <f t="shared" si="56"/>
        <v>6303105</v>
      </c>
      <c r="B215" s="23" t="str">
        <f t="shared" si="57"/>
        <v>อบต. หนองตาดใหญ่</v>
      </c>
      <c r="C215" s="4"/>
      <c r="D215" s="3"/>
      <c r="E215" s="32"/>
      <c r="F215" s="32"/>
      <c r="G215" s="32"/>
      <c r="H215" s="32"/>
      <c r="I215" s="32"/>
      <c r="J215" s="32"/>
      <c r="K215" s="66" t="str">
        <f t="shared" si="47"/>
        <v xml:space="preserve"> </v>
      </c>
      <c r="L215" s="59" t="str">
        <f t="shared" si="48"/>
        <v xml:space="preserve"> </v>
      </c>
      <c r="M215" s="28"/>
      <c r="N215" s="68">
        <f t="shared" si="49"/>
        <v>0</v>
      </c>
      <c r="O215" s="68">
        <f t="shared" si="50"/>
        <v>0</v>
      </c>
      <c r="P215" s="32">
        <f t="shared" si="44"/>
        <v>0</v>
      </c>
      <c r="Q215" s="32">
        <f t="shared" si="45"/>
        <v>0</v>
      </c>
      <c r="R215" s="32">
        <f t="shared" si="46"/>
        <v>0</v>
      </c>
      <c r="S215" s="53">
        <f t="shared" si="51"/>
        <v>0</v>
      </c>
      <c r="T215" s="58"/>
      <c r="U215" s="90" t="e">
        <f t="shared" si="52"/>
        <v>#N/A</v>
      </c>
      <c r="V215" s="90" t="e">
        <f t="shared" si="53"/>
        <v>#N/A</v>
      </c>
      <c r="W215" s="65" t="str">
        <f t="shared" si="54"/>
        <v xml:space="preserve"> </v>
      </c>
      <c r="X215" s="59" t="str">
        <f t="shared" si="55"/>
        <v xml:space="preserve"> </v>
      </c>
    </row>
    <row r="216" spans="1:24" ht="24.75" thickTop="1" thickBot="1" x14ac:dyDescent="0.25">
      <c r="A216" s="22">
        <f t="shared" si="56"/>
        <v>6303105</v>
      </c>
      <c r="B216" s="23" t="str">
        <f t="shared" si="57"/>
        <v>อบต. หนองตาดใหญ่</v>
      </c>
      <c r="C216" s="4"/>
      <c r="D216" s="3"/>
      <c r="E216" s="32"/>
      <c r="F216" s="32"/>
      <c r="G216" s="32"/>
      <c r="H216" s="32"/>
      <c r="I216" s="32"/>
      <c r="J216" s="32"/>
      <c r="K216" s="66" t="str">
        <f t="shared" si="47"/>
        <v xml:space="preserve"> </v>
      </c>
      <c r="L216" s="59" t="str">
        <f t="shared" si="48"/>
        <v xml:space="preserve"> </v>
      </c>
      <c r="M216" s="28"/>
      <c r="N216" s="68">
        <f t="shared" si="49"/>
        <v>0</v>
      </c>
      <c r="O216" s="68">
        <f t="shared" si="50"/>
        <v>0</v>
      </c>
      <c r="P216" s="32">
        <f t="shared" si="44"/>
        <v>0</v>
      </c>
      <c r="Q216" s="32">
        <f t="shared" si="45"/>
        <v>0</v>
      </c>
      <c r="R216" s="32">
        <f t="shared" si="46"/>
        <v>0</v>
      </c>
      <c r="S216" s="53">
        <f t="shared" si="51"/>
        <v>0</v>
      </c>
      <c r="T216" s="58"/>
      <c r="U216" s="90" t="e">
        <f t="shared" si="52"/>
        <v>#N/A</v>
      </c>
      <c r="V216" s="90" t="e">
        <f t="shared" si="53"/>
        <v>#N/A</v>
      </c>
      <c r="W216" s="65" t="str">
        <f t="shared" si="54"/>
        <v xml:space="preserve"> </v>
      </c>
      <c r="X216" s="59" t="str">
        <f t="shared" si="55"/>
        <v xml:space="preserve"> </v>
      </c>
    </row>
    <row r="217" spans="1:24" ht="24.75" thickTop="1" thickBot="1" x14ac:dyDescent="0.25">
      <c r="A217" s="22">
        <f t="shared" si="56"/>
        <v>6303105</v>
      </c>
      <c r="B217" s="23" t="str">
        <f t="shared" si="57"/>
        <v>อบต. หนองตาดใหญ่</v>
      </c>
      <c r="C217" s="4"/>
      <c r="D217" s="3"/>
      <c r="E217" s="32"/>
      <c r="F217" s="32"/>
      <c r="G217" s="32"/>
      <c r="H217" s="32"/>
      <c r="I217" s="32"/>
      <c r="J217" s="32"/>
      <c r="K217" s="66" t="str">
        <f t="shared" si="47"/>
        <v xml:space="preserve"> </v>
      </c>
      <c r="L217" s="59" t="str">
        <f t="shared" si="48"/>
        <v xml:space="preserve"> </v>
      </c>
      <c r="M217" s="28"/>
      <c r="N217" s="68">
        <f t="shared" si="49"/>
        <v>0</v>
      </c>
      <c r="O217" s="68">
        <f t="shared" si="50"/>
        <v>0</v>
      </c>
      <c r="P217" s="32">
        <f t="shared" si="44"/>
        <v>0</v>
      </c>
      <c r="Q217" s="32">
        <f t="shared" si="45"/>
        <v>0</v>
      </c>
      <c r="R217" s="32">
        <f t="shared" si="46"/>
        <v>0</v>
      </c>
      <c r="S217" s="53">
        <f t="shared" si="51"/>
        <v>0</v>
      </c>
      <c r="T217" s="58"/>
      <c r="U217" s="90" t="e">
        <f t="shared" si="52"/>
        <v>#N/A</v>
      </c>
      <c r="V217" s="90" t="e">
        <f t="shared" si="53"/>
        <v>#N/A</v>
      </c>
      <c r="W217" s="65" t="str">
        <f t="shared" si="54"/>
        <v xml:space="preserve"> </v>
      </c>
      <c r="X217" s="59" t="str">
        <f t="shared" si="55"/>
        <v xml:space="preserve"> </v>
      </c>
    </row>
    <row r="218" spans="1:24" ht="24.75" thickTop="1" thickBot="1" x14ac:dyDescent="0.25">
      <c r="A218" s="22">
        <f t="shared" si="56"/>
        <v>6303105</v>
      </c>
      <c r="B218" s="23" t="str">
        <f t="shared" si="57"/>
        <v>อบต. หนองตาดใหญ่</v>
      </c>
      <c r="C218" s="4"/>
      <c r="D218" s="3"/>
      <c r="E218" s="32"/>
      <c r="F218" s="32"/>
      <c r="G218" s="32"/>
      <c r="H218" s="32"/>
      <c r="I218" s="32"/>
      <c r="J218" s="32"/>
      <c r="K218" s="66" t="str">
        <f t="shared" si="47"/>
        <v xml:space="preserve"> </v>
      </c>
      <c r="L218" s="59" t="str">
        <f t="shared" si="48"/>
        <v xml:space="preserve"> </v>
      </c>
      <c r="M218" s="28"/>
      <c r="N218" s="68">
        <f t="shared" si="49"/>
        <v>0</v>
      </c>
      <c r="O218" s="68">
        <f t="shared" si="50"/>
        <v>0</v>
      </c>
      <c r="P218" s="32">
        <f t="shared" si="44"/>
        <v>0</v>
      </c>
      <c r="Q218" s="32">
        <f t="shared" si="45"/>
        <v>0</v>
      </c>
      <c r="R218" s="32">
        <f t="shared" si="46"/>
        <v>0</v>
      </c>
      <c r="S218" s="53">
        <f t="shared" si="51"/>
        <v>0</v>
      </c>
      <c r="T218" s="58"/>
      <c r="U218" s="90" t="e">
        <f t="shared" si="52"/>
        <v>#N/A</v>
      </c>
      <c r="V218" s="90" t="e">
        <f t="shared" si="53"/>
        <v>#N/A</v>
      </c>
      <c r="W218" s="65" t="str">
        <f t="shared" si="54"/>
        <v xml:space="preserve"> </v>
      </c>
      <c r="X218" s="59" t="str">
        <f t="shared" si="55"/>
        <v xml:space="preserve"> </v>
      </c>
    </row>
    <row r="219" spans="1:24" ht="24.75" thickTop="1" thickBot="1" x14ac:dyDescent="0.25">
      <c r="A219" s="22">
        <f t="shared" si="56"/>
        <v>6303105</v>
      </c>
      <c r="B219" s="23" t="str">
        <f t="shared" si="57"/>
        <v>อบต. หนองตาดใหญ่</v>
      </c>
      <c r="C219" s="4"/>
      <c r="D219" s="3"/>
      <c r="E219" s="32"/>
      <c r="F219" s="32"/>
      <c r="G219" s="32"/>
      <c r="H219" s="32"/>
      <c r="I219" s="32"/>
      <c r="J219" s="32"/>
      <c r="K219" s="66" t="str">
        <f t="shared" si="47"/>
        <v xml:space="preserve"> </v>
      </c>
      <c r="L219" s="59" t="str">
        <f t="shared" si="48"/>
        <v xml:space="preserve"> </v>
      </c>
      <c r="M219" s="28"/>
      <c r="N219" s="68">
        <f t="shared" si="49"/>
        <v>0</v>
      </c>
      <c r="O219" s="68">
        <f t="shared" si="50"/>
        <v>0</v>
      </c>
      <c r="P219" s="32">
        <f t="shared" si="44"/>
        <v>0</v>
      </c>
      <c r="Q219" s="32">
        <f t="shared" si="45"/>
        <v>0</v>
      </c>
      <c r="R219" s="32">
        <f t="shared" si="46"/>
        <v>0</v>
      </c>
      <c r="S219" s="53">
        <f t="shared" si="51"/>
        <v>0</v>
      </c>
      <c r="T219" s="58"/>
      <c r="U219" s="90" t="e">
        <f t="shared" si="52"/>
        <v>#N/A</v>
      </c>
      <c r="V219" s="90" t="e">
        <f t="shared" si="53"/>
        <v>#N/A</v>
      </c>
      <c r="W219" s="65" t="str">
        <f t="shared" si="54"/>
        <v xml:space="preserve"> </v>
      </c>
      <c r="X219" s="59" t="str">
        <f t="shared" si="55"/>
        <v xml:space="preserve"> </v>
      </c>
    </row>
    <row r="220" spans="1:24" ht="24.75" thickTop="1" thickBot="1" x14ac:dyDescent="0.25">
      <c r="A220" s="22">
        <f t="shared" si="56"/>
        <v>6303105</v>
      </c>
      <c r="B220" s="23" t="str">
        <f t="shared" si="57"/>
        <v>อบต. หนองตาดใหญ่</v>
      </c>
      <c r="C220" s="4"/>
      <c r="D220" s="3"/>
      <c r="E220" s="32"/>
      <c r="F220" s="32"/>
      <c r="G220" s="32"/>
      <c r="H220" s="32"/>
      <c r="I220" s="32"/>
      <c r="J220" s="32"/>
      <c r="K220" s="66" t="str">
        <f t="shared" si="47"/>
        <v xml:space="preserve"> </v>
      </c>
      <c r="L220" s="59" t="str">
        <f t="shared" si="48"/>
        <v xml:space="preserve"> </v>
      </c>
      <c r="M220" s="28"/>
      <c r="N220" s="68">
        <f t="shared" si="49"/>
        <v>0</v>
      </c>
      <c r="O220" s="68">
        <f t="shared" si="50"/>
        <v>0</v>
      </c>
      <c r="P220" s="32">
        <f t="shared" si="44"/>
        <v>0</v>
      </c>
      <c r="Q220" s="32">
        <f t="shared" si="45"/>
        <v>0</v>
      </c>
      <c r="R220" s="32">
        <f t="shared" si="46"/>
        <v>0</v>
      </c>
      <c r="S220" s="53">
        <f t="shared" si="51"/>
        <v>0</v>
      </c>
      <c r="T220" s="58"/>
      <c r="U220" s="90" t="e">
        <f t="shared" si="52"/>
        <v>#N/A</v>
      </c>
      <c r="V220" s="90" t="e">
        <f t="shared" si="53"/>
        <v>#N/A</v>
      </c>
      <c r="W220" s="65" t="str">
        <f t="shared" si="54"/>
        <v xml:space="preserve"> </v>
      </c>
      <c r="X220" s="59" t="str">
        <f t="shared" si="55"/>
        <v xml:space="preserve"> </v>
      </c>
    </row>
    <row r="221" spans="1:24" ht="24.75" thickTop="1" thickBot="1" x14ac:dyDescent="0.25">
      <c r="A221" s="22">
        <f t="shared" si="56"/>
        <v>6303105</v>
      </c>
      <c r="B221" s="23" t="str">
        <f t="shared" si="57"/>
        <v>อบต. หนองตาดใหญ่</v>
      </c>
      <c r="C221" s="4"/>
      <c r="D221" s="3"/>
      <c r="E221" s="32"/>
      <c r="F221" s="32"/>
      <c r="G221" s="32"/>
      <c r="H221" s="32"/>
      <c r="I221" s="32"/>
      <c r="J221" s="32"/>
      <c r="K221" s="66" t="str">
        <f t="shared" si="47"/>
        <v xml:space="preserve"> </v>
      </c>
      <c r="L221" s="59" t="str">
        <f t="shared" si="48"/>
        <v xml:space="preserve"> </v>
      </c>
      <c r="M221" s="28"/>
      <c r="N221" s="68">
        <f t="shared" si="49"/>
        <v>0</v>
      </c>
      <c r="O221" s="68">
        <f t="shared" si="50"/>
        <v>0</v>
      </c>
      <c r="P221" s="32">
        <f t="shared" si="44"/>
        <v>0</v>
      </c>
      <c r="Q221" s="32">
        <f t="shared" si="45"/>
        <v>0</v>
      </c>
      <c r="R221" s="32">
        <f t="shared" si="46"/>
        <v>0</v>
      </c>
      <c r="S221" s="53">
        <f t="shared" si="51"/>
        <v>0</v>
      </c>
      <c r="T221" s="58"/>
      <c r="U221" s="90" t="e">
        <f t="shared" si="52"/>
        <v>#N/A</v>
      </c>
      <c r="V221" s="90" t="e">
        <f t="shared" si="53"/>
        <v>#N/A</v>
      </c>
      <c r="W221" s="65" t="str">
        <f t="shared" si="54"/>
        <v xml:space="preserve"> </v>
      </c>
      <c r="X221" s="59" t="str">
        <f t="shared" si="55"/>
        <v xml:space="preserve"> </v>
      </c>
    </row>
    <row r="222" spans="1:24" ht="24.75" thickTop="1" thickBot="1" x14ac:dyDescent="0.25">
      <c r="A222" s="22">
        <f t="shared" si="56"/>
        <v>6303105</v>
      </c>
      <c r="B222" s="23" t="str">
        <f t="shared" si="57"/>
        <v>อบต. หนองตาดใหญ่</v>
      </c>
      <c r="C222" s="4"/>
      <c r="D222" s="3"/>
      <c r="E222" s="32"/>
      <c r="F222" s="32"/>
      <c r="G222" s="32"/>
      <c r="H222" s="32"/>
      <c r="I222" s="32"/>
      <c r="J222" s="32"/>
      <c r="K222" s="66" t="str">
        <f t="shared" si="47"/>
        <v xml:space="preserve"> </v>
      </c>
      <c r="L222" s="59" t="str">
        <f t="shared" si="48"/>
        <v xml:space="preserve"> </v>
      </c>
      <c r="M222" s="28"/>
      <c r="N222" s="68">
        <f t="shared" si="49"/>
        <v>0</v>
      </c>
      <c r="O222" s="68">
        <f t="shared" si="50"/>
        <v>0</v>
      </c>
      <c r="P222" s="32">
        <f t="shared" si="44"/>
        <v>0</v>
      </c>
      <c r="Q222" s="32">
        <f t="shared" si="45"/>
        <v>0</v>
      </c>
      <c r="R222" s="32">
        <f t="shared" si="46"/>
        <v>0</v>
      </c>
      <c r="S222" s="53">
        <f t="shared" si="51"/>
        <v>0</v>
      </c>
      <c r="T222" s="58"/>
      <c r="U222" s="90" t="e">
        <f t="shared" si="52"/>
        <v>#N/A</v>
      </c>
      <c r="V222" s="90" t="e">
        <f t="shared" si="53"/>
        <v>#N/A</v>
      </c>
      <c r="W222" s="65" t="str">
        <f t="shared" si="54"/>
        <v xml:space="preserve"> </v>
      </c>
      <c r="X222" s="59" t="str">
        <f t="shared" si="55"/>
        <v xml:space="preserve"> </v>
      </c>
    </row>
    <row r="223" spans="1:24" ht="24.75" thickTop="1" thickBot="1" x14ac:dyDescent="0.25">
      <c r="A223" s="22">
        <f t="shared" si="56"/>
        <v>6303105</v>
      </c>
      <c r="B223" s="23" t="str">
        <f t="shared" si="57"/>
        <v>อบต. หนองตาดใหญ่</v>
      </c>
      <c r="C223" s="4"/>
      <c r="D223" s="3"/>
      <c r="E223" s="32"/>
      <c r="F223" s="32"/>
      <c r="G223" s="32"/>
      <c r="H223" s="32"/>
      <c r="I223" s="32"/>
      <c r="J223" s="32"/>
      <c r="K223" s="66" t="str">
        <f t="shared" si="47"/>
        <v xml:space="preserve"> </v>
      </c>
      <c r="L223" s="59" t="str">
        <f t="shared" si="48"/>
        <v xml:space="preserve"> </v>
      </c>
      <c r="M223" s="28"/>
      <c r="N223" s="68">
        <f t="shared" si="49"/>
        <v>0</v>
      </c>
      <c r="O223" s="68">
        <f t="shared" si="50"/>
        <v>0</v>
      </c>
      <c r="P223" s="32">
        <f t="shared" si="44"/>
        <v>0</v>
      </c>
      <c r="Q223" s="32">
        <f t="shared" si="45"/>
        <v>0</v>
      </c>
      <c r="R223" s="32">
        <f t="shared" si="46"/>
        <v>0</v>
      </c>
      <c r="S223" s="53">
        <f t="shared" si="51"/>
        <v>0</v>
      </c>
      <c r="T223" s="58"/>
      <c r="U223" s="90" t="e">
        <f t="shared" si="52"/>
        <v>#N/A</v>
      </c>
      <c r="V223" s="90" t="e">
        <f t="shared" si="53"/>
        <v>#N/A</v>
      </c>
      <c r="W223" s="65" t="str">
        <f t="shared" si="54"/>
        <v xml:space="preserve"> </v>
      </c>
      <c r="X223" s="59" t="str">
        <f t="shared" si="55"/>
        <v xml:space="preserve"> </v>
      </c>
    </row>
    <row r="224" spans="1:24" ht="24.75" thickTop="1" thickBot="1" x14ac:dyDescent="0.25">
      <c r="A224" s="22">
        <f t="shared" si="56"/>
        <v>6303105</v>
      </c>
      <c r="B224" s="23" t="str">
        <f t="shared" si="57"/>
        <v>อบต. หนองตาดใหญ่</v>
      </c>
      <c r="C224" s="4"/>
      <c r="D224" s="3"/>
      <c r="E224" s="32"/>
      <c r="F224" s="32"/>
      <c r="G224" s="32"/>
      <c r="H224" s="32"/>
      <c r="I224" s="32"/>
      <c r="J224" s="32"/>
      <c r="K224" s="66" t="str">
        <f t="shared" si="47"/>
        <v xml:space="preserve"> </v>
      </c>
      <c r="L224" s="59" t="str">
        <f t="shared" si="48"/>
        <v xml:space="preserve"> </v>
      </c>
      <c r="M224" s="28"/>
      <c r="N224" s="68">
        <f t="shared" si="49"/>
        <v>0</v>
      </c>
      <c r="O224" s="68">
        <f t="shared" si="50"/>
        <v>0</v>
      </c>
      <c r="P224" s="32">
        <f t="shared" si="44"/>
        <v>0</v>
      </c>
      <c r="Q224" s="32">
        <f t="shared" si="45"/>
        <v>0</v>
      </c>
      <c r="R224" s="32">
        <f t="shared" si="46"/>
        <v>0</v>
      </c>
      <c r="S224" s="53">
        <f t="shared" si="51"/>
        <v>0</v>
      </c>
      <c r="T224" s="58"/>
      <c r="U224" s="90" t="e">
        <f t="shared" si="52"/>
        <v>#N/A</v>
      </c>
      <c r="V224" s="90" t="e">
        <f t="shared" si="53"/>
        <v>#N/A</v>
      </c>
      <c r="W224" s="65" t="str">
        <f t="shared" si="54"/>
        <v xml:space="preserve"> </v>
      </c>
      <c r="X224" s="59" t="str">
        <f t="shared" si="55"/>
        <v xml:space="preserve"> </v>
      </c>
    </row>
    <row r="225" spans="1:24" ht="24.75" thickTop="1" thickBot="1" x14ac:dyDescent="0.25">
      <c r="A225" s="22">
        <f t="shared" si="56"/>
        <v>6303105</v>
      </c>
      <c r="B225" s="23" t="str">
        <f t="shared" si="57"/>
        <v>อบต. หนองตาดใหญ่</v>
      </c>
      <c r="C225" s="4"/>
      <c r="D225" s="3"/>
      <c r="E225" s="32"/>
      <c r="F225" s="32"/>
      <c r="G225" s="32"/>
      <c r="H225" s="32"/>
      <c r="I225" s="32"/>
      <c r="J225" s="32"/>
      <c r="K225" s="66" t="str">
        <f t="shared" si="47"/>
        <v xml:space="preserve"> </v>
      </c>
      <c r="L225" s="59" t="str">
        <f t="shared" si="48"/>
        <v xml:space="preserve"> </v>
      </c>
      <c r="M225" s="28"/>
      <c r="N225" s="68">
        <f t="shared" si="49"/>
        <v>0</v>
      </c>
      <c r="O225" s="68">
        <f t="shared" si="50"/>
        <v>0</v>
      </c>
      <c r="P225" s="32">
        <f t="shared" si="44"/>
        <v>0</v>
      </c>
      <c r="Q225" s="32">
        <f t="shared" si="45"/>
        <v>0</v>
      </c>
      <c r="R225" s="32">
        <f t="shared" si="46"/>
        <v>0</v>
      </c>
      <c r="S225" s="53">
        <f t="shared" si="51"/>
        <v>0</v>
      </c>
      <c r="T225" s="58"/>
      <c r="U225" s="90" t="e">
        <f t="shared" si="52"/>
        <v>#N/A</v>
      </c>
      <c r="V225" s="90" t="e">
        <f t="shared" si="53"/>
        <v>#N/A</v>
      </c>
      <c r="W225" s="65" t="str">
        <f t="shared" si="54"/>
        <v xml:space="preserve"> </v>
      </c>
      <c r="X225" s="59" t="str">
        <f t="shared" si="55"/>
        <v xml:space="preserve"> </v>
      </c>
    </row>
    <row r="226" spans="1:24" ht="24.75" thickTop="1" thickBot="1" x14ac:dyDescent="0.25">
      <c r="A226" s="22">
        <f t="shared" si="56"/>
        <v>6303105</v>
      </c>
      <c r="B226" s="23" t="str">
        <f t="shared" si="57"/>
        <v>อบต. หนองตาดใหญ่</v>
      </c>
      <c r="C226" s="4"/>
      <c r="D226" s="3"/>
      <c r="E226" s="32"/>
      <c r="F226" s="32"/>
      <c r="G226" s="32"/>
      <c r="H226" s="32"/>
      <c r="I226" s="32"/>
      <c r="J226" s="32"/>
      <c r="K226" s="66" t="str">
        <f t="shared" si="47"/>
        <v xml:space="preserve"> </v>
      </c>
      <c r="L226" s="59" t="str">
        <f t="shared" si="48"/>
        <v xml:space="preserve"> </v>
      </c>
      <c r="M226" s="28"/>
      <c r="N226" s="68">
        <f t="shared" si="49"/>
        <v>0</v>
      </c>
      <c r="O226" s="68">
        <f t="shared" si="50"/>
        <v>0</v>
      </c>
      <c r="P226" s="32">
        <f t="shared" si="44"/>
        <v>0</v>
      </c>
      <c r="Q226" s="32">
        <f t="shared" si="45"/>
        <v>0</v>
      </c>
      <c r="R226" s="32">
        <f t="shared" si="46"/>
        <v>0</v>
      </c>
      <c r="S226" s="53">
        <f t="shared" si="51"/>
        <v>0</v>
      </c>
      <c r="T226" s="58"/>
      <c r="U226" s="90" t="e">
        <f t="shared" si="52"/>
        <v>#N/A</v>
      </c>
      <c r="V226" s="90" t="e">
        <f t="shared" si="53"/>
        <v>#N/A</v>
      </c>
      <c r="W226" s="65" t="str">
        <f t="shared" si="54"/>
        <v xml:space="preserve"> </v>
      </c>
      <c r="X226" s="59" t="str">
        <f t="shared" si="55"/>
        <v xml:space="preserve"> </v>
      </c>
    </row>
    <row r="227" spans="1:24" ht="24.75" thickTop="1" thickBot="1" x14ac:dyDescent="0.25">
      <c r="A227" s="22">
        <f t="shared" si="56"/>
        <v>6303105</v>
      </c>
      <c r="B227" s="23" t="str">
        <f t="shared" si="57"/>
        <v>อบต. หนองตาดใหญ่</v>
      </c>
      <c r="C227" s="4"/>
      <c r="D227" s="3"/>
      <c r="E227" s="32"/>
      <c r="F227" s="32"/>
      <c r="G227" s="32"/>
      <c r="H227" s="32"/>
      <c r="I227" s="32"/>
      <c r="J227" s="32"/>
      <c r="K227" s="66" t="str">
        <f t="shared" si="47"/>
        <v xml:space="preserve"> </v>
      </c>
      <c r="L227" s="59" t="str">
        <f t="shared" si="48"/>
        <v xml:space="preserve"> </v>
      </c>
      <c r="M227" s="28"/>
      <c r="N227" s="68">
        <f t="shared" si="49"/>
        <v>0</v>
      </c>
      <c r="O227" s="68">
        <f t="shared" si="50"/>
        <v>0</v>
      </c>
      <c r="P227" s="32">
        <f t="shared" si="44"/>
        <v>0</v>
      </c>
      <c r="Q227" s="32">
        <f t="shared" si="45"/>
        <v>0</v>
      </c>
      <c r="R227" s="32">
        <f t="shared" si="46"/>
        <v>0</v>
      </c>
      <c r="S227" s="53">
        <f t="shared" si="51"/>
        <v>0</v>
      </c>
      <c r="T227" s="58"/>
      <c r="U227" s="90" t="e">
        <f t="shared" si="52"/>
        <v>#N/A</v>
      </c>
      <c r="V227" s="90" t="e">
        <f t="shared" si="53"/>
        <v>#N/A</v>
      </c>
      <c r="W227" s="65" t="str">
        <f t="shared" si="54"/>
        <v xml:space="preserve"> </v>
      </c>
      <c r="X227" s="59" t="str">
        <f t="shared" si="55"/>
        <v xml:space="preserve"> </v>
      </c>
    </row>
    <row r="228" spans="1:24" ht="24.75" thickTop="1" thickBot="1" x14ac:dyDescent="0.25">
      <c r="A228" s="22">
        <f t="shared" si="56"/>
        <v>6303105</v>
      </c>
      <c r="B228" s="23" t="str">
        <f t="shared" si="57"/>
        <v>อบต. หนองตาดใหญ่</v>
      </c>
      <c r="C228" s="4"/>
      <c r="D228" s="3"/>
      <c r="E228" s="32"/>
      <c r="F228" s="32"/>
      <c r="G228" s="32"/>
      <c r="H228" s="32"/>
      <c r="I228" s="32"/>
      <c r="J228" s="32"/>
      <c r="K228" s="66" t="str">
        <f t="shared" si="47"/>
        <v xml:space="preserve"> </v>
      </c>
      <c r="L228" s="59" t="str">
        <f t="shared" si="48"/>
        <v xml:space="preserve"> </v>
      </c>
      <c r="M228" s="28"/>
      <c r="N228" s="68">
        <f t="shared" si="49"/>
        <v>0</v>
      </c>
      <c r="O228" s="68">
        <f t="shared" si="50"/>
        <v>0</v>
      </c>
      <c r="P228" s="32">
        <f t="shared" si="44"/>
        <v>0</v>
      </c>
      <c r="Q228" s="32">
        <f t="shared" si="45"/>
        <v>0</v>
      </c>
      <c r="R228" s="32">
        <f t="shared" si="46"/>
        <v>0</v>
      </c>
      <c r="S228" s="53">
        <f t="shared" si="51"/>
        <v>0</v>
      </c>
      <c r="T228" s="58"/>
      <c r="U228" s="90" t="e">
        <f t="shared" si="52"/>
        <v>#N/A</v>
      </c>
      <c r="V228" s="90" t="e">
        <f t="shared" si="53"/>
        <v>#N/A</v>
      </c>
      <c r="W228" s="65" t="str">
        <f t="shared" si="54"/>
        <v xml:space="preserve"> </v>
      </c>
      <c r="X228" s="59" t="str">
        <f t="shared" si="55"/>
        <v xml:space="preserve"> </v>
      </c>
    </row>
    <row r="229" spans="1:24" ht="24.75" thickTop="1" thickBot="1" x14ac:dyDescent="0.25">
      <c r="A229" s="22">
        <f t="shared" si="56"/>
        <v>6303105</v>
      </c>
      <c r="B229" s="23" t="str">
        <f t="shared" si="57"/>
        <v>อบต. หนองตาดใหญ่</v>
      </c>
      <c r="C229" s="4"/>
      <c r="D229" s="3"/>
      <c r="E229" s="32"/>
      <c r="F229" s="32"/>
      <c r="G229" s="32"/>
      <c r="H229" s="32"/>
      <c r="I229" s="32"/>
      <c r="J229" s="32"/>
      <c r="K229" s="66" t="str">
        <f t="shared" si="47"/>
        <v xml:space="preserve"> </v>
      </c>
      <c r="L229" s="59" t="str">
        <f t="shared" si="48"/>
        <v xml:space="preserve"> </v>
      </c>
      <c r="M229" s="28"/>
      <c r="N229" s="68">
        <f t="shared" si="49"/>
        <v>0</v>
      </c>
      <c r="O229" s="68">
        <f t="shared" si="50"/>
        <v>0</v>
      </c>
      <c r="P229" s="32">
        <f t="shared" si="44"/>
        <v>0</v>
      </c>
      <c r="Q229" s="32">
        <f t="shared" si="45"/>
        <v>0</v>
      </c>
      <c r="R229" s="32">
        <f t="shared" si="46"/>
        <v>0</v>
      </c>
      <c r="S229" s="53">
        <f t="shared" si="51"/>
        <v>0</v>
      </c>
      <c r="T229" s="58"/>
      <c r="U229" s="90" t="e">
        <f t="shared" si="52"/>
        <v>#N/A</v>
      </c>
      <c r="V229" s="90" t="e">
        <f t="shared" si="53"/>
        <v>#N/A</v>
      </c>
      <c r="W229" s="65" t="str">
        <f t="shared" si="54"/>
        <v xml:space="preserve"> </v>
      </c>
      <c r="X229" s="59" t="str">
        <f t="shared" si="55"/>
        <v xml:space="preserve"> </v>
      </c>
    </row>
    <row r="230" spans="1:24" ht="24.75" thickTop="1" thickBot="1" x14ac:dyDescent="0.25">
      <c r="A230" s="22">
        <f t="shared" si="56"/>
        <v>6303105</v>
      </c>
      <c r="B230" s="23" t="str">
        <f t="shared" si="57"/>
        <v>อบต. หนองตาดใหญ่</v>
      </c>
      <c r="C230" s="4"/>
      <c r="D230" s="3"/>
      <c r="E230" s="32"/>
      <c r="F230" s="32"/>
      <c r="G230" s="32"/>
      <c r="H230" s="32"/>
      <c r="I230" s="32"/>
      <c r="J230" s="32"/>
      <c r="K230" s="66" t="str">
        <f t="shared" si="47"/>
        <v xml:space="preserve"> </v>
      </c>
      <c r="L230" s="59" t="str">
        <f t="shared" si="48"/>
        <v xml:space="preserve"> </v>
      </c>
      <c r="M230" s="28"/>
      <c r="N230" s="68">
        <f t="shared" si="49"/>
        <v>0</v>
      </c>
      <c r="O230" s="68">
        <f t="shared" si="50"/>
        <v>0</v>
      </c>
      <c r="P230" s="32">
        <f t="shared" si="44"/>
        <v>0</v>
      </c>
      <c r="Q230" s="32">
        <f t="shared" si="45"/>
        <v>0</v>
      </c>
      <c r="R230" s="32">
        <f t="shared" si="46"/>
        <v>0</v>
      </c>
      <c r="S230" s="53">
        <f t="shared" si="51"/>
        <v>0</v>
      </c>
      <c r="T230" s="58"/>
      <c r="U230" s="90" t="e">
        <f t="shared" si="52"/>
        <v>#N/A</v>
      </c>
      <c r="V230" s="90" t="e">
        <f t="shared" si="53"/>
        <v>#N/A</v>
      </c>
      <c r="W230" s="65" t="str">
        <f t="shared" si="54"/>
        <v xml:space="preserve"> </v>
      </c>
      <c r="X230" s="59" t="str">
        <f t="shared" si="55"/>
        <v xml:space="preserve"> </v>
      </c>
    </row>
    <row r="231" spans="1:24" ht="24.75" thickTop="1" thickBot="1" x14ac:dyDescent="0.25">
      <c r="A231" s="22">
        <f t="shared" si="56"/>
        <v>6303105</v>
      </c>
      <c r="B231" s="23" t="str">
        <f t="shared" si="57"/>
        <v>อบต. หนองตาดใหญ่</v>
      </c>
      <c r="C231" s="4"/>
      <c r="D231" s="3"/>
      <c r="E231" s="32"/>
      <c r="F231" s="32"/>
      <c r="G231" s="32"/>
      <c r="H231" s="32"/>
      <c r="I231" s="32"/>
      <c r="J231" s="32"/>
      <c r="K231" s="66" t="str">
        <f t="shared" si="47"/>
        <v xml:space="preserve"> </v>
      </c>
      <c r="L231" s="59" t="str">
        <f t="shared" si="48"/>
        <v xml:space="preserve"> </v>
      </c>
      <c r="M231" s="28"/>
      <c r="N231" s="68">
        <f t="shared" si="49"/>
        <v>0</v>
      </c>
      <c r="O231" s="68">
        <f t="shared" si="50"/>
        <v>0</v>
      </c>
      <c r="P231" s="32">
        <f t="shared" si="44"/>
        <v>0</v>
      </c>
      <c r="Q231" s="32">
        <f t="shared" si="45"/>
        <v>0</v>
      </c>
      <c r="R231" s="32">
        <f t="shared" si="46"/>
        <v>0</v>
      </c>
      <c r="S231" s="53">
        <f t="shared" si="51"/>
        <v>0</v>
      </c>
      <c r="T231" s="58"/>
      <c r="U231" s="90" t="e">
        <f t="shared" si="52"/>
        <v>#N/A</v>
      </c>
      <c r="V231" s="90" t="e">
        <f t="shared" si="53"/>
        <v>#N/A</v>
      </c>
      <c r="W231" s="65" t="str">
        <f t="shared" si="54"/>
        <v xml:space="preserve"> </v>
      </c>
      <c r="X231" s="59" t="str">
        <f t="shared" si="55"/>
        <v xml:space="preserve"> </v>
      </c>
    </row>
    <row r="232" spans="1:24" ht="24.75" thickTop="1" thickBot="1" x14ac:dyDescent="0.25">
      <c r="A232" s="22">
        <f t="shared" si="56"/>
        <v>6303105</v>
      </c>
      <c r="B232" s="23" t="str">
        <f t="shared" si="57"/>
        <v>อบต. หนองตาดใหญ่</v>
      </c>
      <c r="C232" s="4"/>
      <c r="D232" s="3"/>
      <c r="E232" s="32"/>
      <c r="F232" s="32"/>
      <c r="G232" s="32"/>
      <c r="H232" s="32"/>
      <c r="I232" s="32"/>
      <c r="J232" s="32"/>
      <c r="K232" s="66" t="str">
        <f t="shared" si="47"/>
        <v xml:space="preserve"> </v>
      </c>
      <c r="L232" s="59" t="str">
        <f t="shared" si="48"/>
        <v xml:space="preserve"> </v>
      </c>
      <c r="M232" s="28"/>
      <c r="N232" s="68">
        <f t="shared" si="49"/>
        <v>0</v>
      </c>
      <c r="O232" s="68">
        <f t="shared" si="50"/>
        <v>0</v>
      </c>
      <c r="P232" s="32">
        <f t="shared" si="44"/>
        <v>0</v>
      </c>
      <c r="Q232" s="32">
        <f t="shared" si="45"/>
        <v>0</v>
      </c>
      <c r="R232" s="32">
        <f t="shared" si="46"/>
        <v>0</v>
      </c>
      <c r="S232" s="53">
        <f t="shared" si="51"/>
        <v>0</v>
      </c>
      <c r="T232" s="58"/>
      <c r="U232" s="90" t="e">
        <f t="shared" si="52"/>
        <v>#N/A</v>
      </c>
      <c r="V232" s="90" t="e">
        <f t="shared" si="53"/>
        <v>#N/A</v>
      </c>
      <c r="W232" s="65" t="str">
        <f t="shared" si="54"/>
        <v xml:space="preserve"> </v>
      </c>
      <c r="X232" s="59" t="str">
        <f t="shared" si="55"/>
        <v xml:space="preserve"> </v>
      </c>
    </row>
    <row r="233" spans="1:24" ht="24.75" thickTop="1" thickBot="1" x14ac:dyDescent="0.25">
      <c r="A233" s="22">
        <f t="shared" si="56"/>
        <v>6303105</v>
      </c>
      <c r="B233" s="23" t="str">
        <f t="shared" si="57"/>
        <v>อบต. หนองตาดใหญ่</v>
      </c>
      <c r="C233" s="4"/>
      <c r="D233" s="3"/>
      <c r="E233" s="32"/>
      <c r="F233" s="32"/>
      <c r="G233" s="32"/>
      <c r="H233" s="32"/>
      <c r="I233" s="32"/>
      <c r="J233" s="32"/>
      <c r="K233" s="66" t="str">
        <f t="shared" si="47"/>
        <v xml:space="preserve"> </v>
      </c>
      <c r="L233" s="59" t="str">
        <f t="shared" si="48"/>
        <v xml:space="preserve"> </v>
      </c>
      <c r="M233" s="28"/>
      <c r="N233" s="68">
        <f t="shared" si="49"/>
        <v>0</v>
      </c>
      <c r="O233" s="68">
        <f t="shared" si="50"/>
        <v>0</v>
      </c>
      <c r="P233" s="32">
        <f t="shared" si="44"/>
        <v>0</v>
      </c>
      <c r="Q233" s="32">
        <f t="shared" si="45"/>
        <v>0</v>
      </c>
      <c r="R233" s="32">
        <f t="shared" si="46"/>
        <v>0</v>
      </c>
      <c r="S233" s="53">
        <f t="shared" si="51"/>
        <v>0</v>
      </c>
      <c r="T233" s="58"/>
      <c r="U233" s="90" t="e">
        <f t="shared" si="52"/>
        <v>#N/A</v>
      </c>
      <c r="V233" s="90" t="e">
        <f t="shared" si="53"/>
        <v>#N/A</v>
      </c>
      <c r="W233" s="65" t="str">
        <f t="shared" si="54"/>
        <v xml:space="preserve"> </v>
      </c>
      <c r="X233" s="59" t="str">
        <f t="shared" si="55"/>
        <v xml:space="preserve"> </v>
      </c>
    </row>
    <row r="234" spans="1:24" ht="24.75" thickTop="1" thickBot="1" x14ac:dyDescent="0.25">
      <c r="A234" s="22">
        <f t="shared" si="56"/>
        <v>6303105</v>
      </c>
      <c r="B234" s="23" t="str">
        <f t="shared" si="57"/>
        <v>อบต. หนองตาดใหญ่</v>
      </c>
      <c r="C234" s="4"/>
      <c r="D234" s="3"/>
      <c r="E234" s="32"/>
      <c r="F234" s="32"/>
      <c r="G234" s="32"/>
      <c r="H234" s="32"/>
      <c r="I234" s="32"/>
      <c r="J234" s="32"/>
      <c r="K234" s="66" t="str">
        <f t="shared" si="47"/>
        <v xml:space="preserve"> </v>
      </c>
      <c r="L234" s="59" t="str">
        <f t="shared" si="48"/>
        <v xml:space="preserve"> </v>
      </c>
      <c r="M234" s="28"/>
      <c r="N234" s="68">
        <f t="shared" si="49"/>
        <v>0</v>
      </c>
      <c r="O234" s="68">
        <f t="shared" si="50"/>
        <v>0</v>
      </c>
      <c r="P234" s="32">
        <f t="shared" si="44"/>
        <v>0</v>
      </c>
      <c r="Q234" s="32">
        <f t="shared" si="45"/>
        <v>0</v>
      </c>
      <c r="R234" s="32">
        <f t="shared" si="46"/>
        <v>0</v>
      </c>
      <c r="S234" s="53">
        <f t="shared" si="51"/>
        <v>0</v>
      </c>
      <c r="T234" s="58"/>
      <c r="U234" s="90" t="e">
        <f t="shared" si="52"/>
        <v>#N/A</v>
      </c>
      <c r="V234" s="90" t="e">
        <f t="shared" si="53"/>
        <v>#N/A</v>
      </c>
      <c r="W234" s="65" t="str">
        <f t="shared" si="54"/>
        <v xml:space="preserve"> </v>
      </c>
      <c r="X234" s="59" t="str">
        <f t="shared" si="55"/>
        <v xml:space="preserve"> </v>
      </c>
    </row>
    <row r="235" spans="1:24" ht="24.75" thickTop="1" thickBot="1" x14ac:dyDescent="0.25">
      <c r="A235" s="22">
        <f t="shared" si="56"/>
        <v>6303105</v>
      </c>
      <c r="B235" s="23" t="str">
        <f t="shared" si="57"/>
        <v>อบต. หนองตาดใหญ่</v>
      </c>
      <c r="C235" s="4"/>
      <c r="D235" s="3"/>
      <c r="E235" s="32"/>
      <c r="F235" s="32"/>
      <c r="G235" s="32"/>
      <c r="H235" s="32"/>
      <c r="I235" s="32"/>
      <c r="J235" s="32"/>
      <c r="K235" s="66" t="str">
        <f t="shared" si="47"/>
        <v xml:space="preserve"> </v>
      </c>
      <c r="L235" s="59" t="str">
        <f t="shared" si="48"/>
        <v xml:space="preserve"> </v>
      </c>
      <c r="M235" s="28"/>
      <c r="N235" s="68">
        <f t="shared" si="49"/>
        <v>0</v>
      </c>
      <c r="O235" s="68">
        <f t="shared" si="50"/>
        <v>0</v>
      </c>
      <c r="P235" s="32">
        <f t="shared" si="44"/>
        <v>0</v>
      </c>
      <c r="Q235" s="32">
        <f t="shared" si="45"/>
        <v>0</v>
      </c>
      <c r="R235" s="32">
        <f t="shared" si="46"/>
        <v>0</v>
      </c>
      <c r="S235" s="53">
        <f t="shared" si="51"/>
        <v>0</v>
      </c>
      <c r="T235" s="58"/>
      <c r="U235" s="90" t="e">
        <f t="shared" si="52"/>
        <v>#N/A</v>
      </c>
      <c r="V235" s="90" t="e">
        <f t="shared" si="53"/>
        <v>#N/A</v>
      </c>
      <c r="W235" s="65" t="str">
        <f t="shared" si="54"/>
        <v xml:space="preserve"> </v>
      </c>
      <c r="X235" s="59" t="str">
        <f t="shared" si="55"/>
        <v xml:space="preserve"> </v>
      </c>
    </row>
    <row r="236" spans="1:24" ht="24.75" thickTop="1" thickBot="1" x14ac:dyDescent="0.25">
      <c r="A236" s="22">
        <f t="shared" si="56"/>
        <v>6303105</v>
      </c>
      <c r="B236" s="23" t="str">
        <f t="shared" si="57"/>
        <v>อบต. หนองตาดใหญ่</v>
      </c>
      <c r="C236" s="4"/>
      <c r="D236" s="3"/>
      <c r="E236" s="32"/>
      <c r="F236" s="32"/>
      <c r="G236" s="32"/>
      <c r="H236" s="32"/>
      <c r="I236" s="32"/>
      <c r="J236" s="32"/>
      <c r="K236" s="66" t="str">
        <f t="shared" si="47"/>
        <v xml:space="preserve"> </v>
      </c>
      <c r="L236" s="59" t="str">
        <f t="shared" si="48"/>
        <v xml:space="preserve"> </v>
      </c>
      <c r="M236" s="28"/>
      <c r="N236" s="68">
        <f t="shared" si="49"/>
        <v>0</v>
      </c>
      <c r="O236" s="68">
        <f t="shared" si="50"/>
        <v>0</v>
      </c>
      <c r="P236" s="32">
        <f t="shared" si="44"/>
        <v>0</v>
      </c>
      <c r="Q236" s="32">
        <f t="shared" si="45"/>
        <v>0</v>
      </c>
      <c r="R236" s="32">
        <f t="shared" si="46"/>
        <v>0</v>
      </c>
      <c r="S236" s="53">
        <f t="shared" si="51"/>
        <v>0</v>
      </c>
      <c r="T236" s="58"/>
      <c r="U236" s="90" t="e">
        <f t="shared" si="52"/>
        <v>#N/A</v>
      </c>
      <c r="V236" s="90" t="e">
        <f t="shared" si="53"/>
        <v>#N/A</v>
      </c>
      <c r="W236" s="65" t="str">
        <f t="shared" si="54"/>
        <v xml:space="preserve"> </v>
      </c>
      <c r="X236" s="59" t="str">
        <f t="shared" si="55"/>
        <v xml:space="preserve"> </v>
      </c>
    </row>
    <row r="237" spans="1:24" ht="24.75" thickTop="1" thickBot="1" x14ac:dyDescent="0.25">
      <c r="A237" s="22">
        <f t="shared" si="56"/>
        <v>6303105</v>
      </c>
      <c r="B237" s="23" t="str">
        <f t="shared" si="57"/>
        <v>อบต. หนองตาดใหญ่</v>
      </c>
      <c r="C237" s="4"/>
      <c r="D237" s="3"/>
      <c r="E237" s="32"/>
      <c r="F237" s="32"/>
      <c r="G237" s="32"/>
      <c r="H237" s="32"/>
      <c r="I237" s="32"/>
      <c r="J237" s="32"/>
      <c r="K237" s="66" t="str">
        <f t="shared" si="47"/>
        <v xml:space="preserve"> </v>
      </c>
      <c r="L237" s="59" t="str">
        <f t="shared" si="48"/>
        <v xml:space="preserve"> </v>
      </c>
      <c r="M237" s="28"/>
      <c r="N237" s="68">
        <f t="shared" si="49"/>
        <v>0</v>
      </c>
      <c r="O237" s="68">
        <f t="shared" si="50"/>
        <v>0</v>
      </c>
      <c r="P237" s="32">
        <f t="shared" si="44"/>
        <v>0</v>
      </c>
      <c r="Q237" s="32">
        <f t="shared" si="45"/>
        <v>0</v>
      </c>
      <c r="R237" s="32">
        <f t="shared" si="46"/>
        <v>0</v>
      </c>
      <c r="S237" s="53">
        <f t="shared" si="51"/>
        <v>0</v>
      </c>
      <c r="T237" s="58"/>
      <c r="U237" s="90" t="e">
        <f t="shared" si="52"/>
        <v>#N/A</v>
      </c>
      <c r="V237" s="90" t="e">
        <f t="shared" si="53"/>
        <v>#N/A</v>
      </c>
      <c r="W237" s="65" t="str">
        <f t="shared" si="54"/>
        <v xml:space="preserve"> </v>
      </c>
      <c r="X237" s="59" t="str">
        <f t="shared" si="55"/>
        <v xml:space="preserve"> </v>
      </c>
    </row>
    <row r="238" spans="1:24" ht="24.75" thickTop="1" thickBot="1" x14ac:dyDescent="0.25">
      <c r="A238" s="22">
        <f t="shared" si="56"/>
        <v>6303105</v>
      </c>
      <c r="B238" s="23" t="str">
        <f t="shared" si="57"/>
        <v>อบต. หนองตาดใหญ่</v>
      </c>
      <c r="C238" s="4"/>
      <c r="D238" s="3"/>
      <c r="E238" s="32"/>
      <c r="F238" s="32"/>
      <c r="G238" s="32"/>
      <c r="H238" s="32"/>
      <c r="I238" s="32"/>
      <c r="J238" s="32"/>
      <c r="K238" s="66" t="str">
        <f t="shared" si="47"/>
        <v xml:space="preserve"> </v>
      </c>
      <c r="L238" s="59" t="str">
        <f t="shared" si="48"/>
        <v xml:space="preserve"> </v>
      </c>
      <c r="M238" s="28"/>
      <c r="N238" s="68">
        <f t="shared" si="49"/>
        <v>0</v>
      </c>
      <c r="O238" s="68">
        <f t="shared" si="50"/>
        <v>0</v>
      </c>
      <c r="P238" s="32">
        <f t="shared" si="44"/>
        <v>0</v>
      </c>
      <c r="Q238" s="32">
        <f t="shared" si="45"/>
        <v>0</v>
      </c>
      <c r="R238" s="32">
        <f t="shared" si="46"/>
        <v>0</v>
      </c>
      <c r="S238" s="53">
        <f t="shared" si="51"/>
        <v>0</v>
      </c>
      <c r="T238" s="58"/>
      <c r="U238" s="90" t="e">
        <f t="shared" si="52"/>
        <v>#N/A</v>
      </c>
      <c r="V238" s="90" t="e">
        <f t="shared" si="53"/>
        <v>#N/A</v>
      </c>
      <c r="W238" s="65" t="str">
        <f t="shared" si="54"/>
        <v xml:space="preserve"> </v>
      </c>
      <c r="X238" s="59" t="str">
        <f t="shared" si="55"/>
        <v xml:space="preserve"> </v>
      </c>
    </row>
    <row r="239" spans="1:24" ht="24.75" thickTop="1" thickBot="1" x14ac:dyDescent="0.25">
      <c r="A239" s="22">
        <f t="shared" si="56"/>
        <v>6303105</v>
      </c>
      <c r="B239" s="23" t="str">
        <f t="shared" si="57"/>
        <v>อบต. หนองตาดใหญ่</v>
      </c>
      <c r="C239" s="4"/>
      <c r="D239" s="3"/>
      <c r="E239" s="32"/>
      <c r="F239" s="32"/>
      <c r="G239" s="32"/>
      <c r="H239" s="32"/>
      <c r="I239" s="32"/>
      <c r="J239" s="32"/>
      <c r="K239" s="66" t="str">
        <f t="shared" si="47"/>
        <v xml:space="preserve"> </v>
      </c>
      <c r="L239" s="59" t="str">
        <f t="shared" si="48"/>
        <v xml:space="preserve"> </v>
      </c>
      <c r="M239" s="28"/>
      <c r="N239" s="68">
        <f t="shared" si="49"/>
        <v>0</v>
      </c>
      <c r="O239" s="68">
        <f t="shared" si="50"/>
        <v>0</v>
      </c>
      <c r="P239" s="32">
        <f t="shared" si="44"/>
        <v>0</v>
      </c>
      <c r="Q239" s="32">
        <f t="shared" si="45"/>
        <v>0</v>
      </c>
      <c r="R239" s="32">
        <f t="shared" si="46"/>
        <v>0</v>
      </c>
      <c r="S239" s="53">
        <f t="shared" si="51"/>
        <v>0</v>
      </c>
      <c r="T239" s="58"/>
      <c r="U239" s="90" t="e">
        <f t="shared" si="52"/>
        <v>#N/A</v>
      </c>
      <c r="V239" s="90" t="e">
        <f t="shared" si="53"/>
        <v>#N/A</v>
      </c>
      <c r="W239" s="65" t="str">
        <f t="shared" si="54"/>
        <v xml:space="preserve"> </v>
      </c>
      <c r="X239" s="59" t="str">
        <f t="shared" si="55"/>
        <v xml:space="preserve"> </v>
      </c>
    </row>
    <row r="240" spans="1:24" ht="24.75" thickTop="1" thickBot="1" x14ac:dyDescent="0.25">
      <c r="A240" s="22">
        <f t="shared" si="56"/>
        <v>6303105</v>
      </c>
      <c r="B240" s="23" t="str">
        <f t="shared" si="57"/>
        <v>อบต. หนองตาดใหญ่</v>
      </c>
      <c r="C240" s="4"/>
      <c r="D240" s="3"/>
      <c r="E240" s="32"/>
      <c r="F240" s="32"/>
      <c r="G240" s="32"/>
      <c r="H240" s="32"/>
      <c r="I240" s="32"/>
      <c r="J240" s="32"/>
      <c r="K240" s="66" t="str">
        <f t="shared" si="47"/>
        <v xml:space="preserve"> </v>
      </c>
      <c r="L240" s="59" t="str">
        <f t="shared" si="48"/>
        <v xml:space="preserve"> </v>
      </c>
      <c r="M240" s="28"/>
      <c r="N240" s="68">
        <f t="shared" si="49"/>
        <v>0</v>
      </c>
      <c r="O240" s="68">
        <f t="shared" si="50"/>
        <v>0</v>
      </c>
      <c r="P240" s="32">
        <f t="shared" si="44"/>
        <v>0</v>
      </c>
      <c r="Q240" s="32">
        <f t="shared" si="45"/>
        <v>0</v>
      </c>
      <c r="R240" s="32">
        <f t="shared" si="46"/>
        <v>0</v>
      </c>
      <c r="S240" s="53">
        <f t="shared" si="51"/>
        <v>0</v>
      </c>
      <c r="T240" s="58"/>
      <c r="U240" s="90" t="e">
        <f t="shared" si="52"/>
        <v>#N/A</v>
      </c>
      <c r="V240" s="90" t="e">
        <f t="shared" si="53"/>
        <v>#N/A</v>
      </c>
      <c r="W240" s="65" t="str">
        <f t="shared" si="54"/>
        <v xml:space="preserve"> </v>
      </c>
      <c r="X240" s="59" t="str">
        <f t="shared" si="55"/>
        <v xml:space="preserve"> </v>
      </c>
    </row>
    <row r="241" spans="1:24" ht="24.75" thickTop="1" thickBot="1" x14ac:dyDescent="0.25">
      <c r="A241" s="22">
        <f t="shared" si="56"/>
        <v>6303105</v>
      </c>
      <c r="B241" s="23" t="str">
        <f t="shared" si="57"/>
        <v>อบต. หนองตาดใหญ่</v>
      </c>
      <c r="C241" s="4"/>
      <c r="D241" s="3"/>
      <c r="E241" s="32"/>
      <c r="F241" s="32"/>
      <c r="G241" s="32"/>
      <c r="H241" s="32"/>
      <c r="I241" s="32"/>
      <c r="J241" s="32"/>
      <c r="K241" s="66" t="str">
        <f t="shared" si="47"/>
        <v xml:space="preserve"> </v>
      </c>
      <c r="L241" s="59" t="str">
        <f t="shared" si="48"/>
        <v xml:space="preserve"> </v>
      </c>
      <c r="M241" s="28"/>
      <c r="N241" s="68">
        <f t="shared" si="49"/>
        <v>0</v>
      </c>
      <c r="O241" s="68">
        <f t="shared" si="50"/>
        <v>0</v>
      </c>
      <c r="P241" s="32">
        <f t="shared" si="44"/>
        <v>0</v>
      </c>
      <c r="Q241" s="32">
        <f t="shared" si="45"/>
        <v>0</v>
      </c>
      <c r="R241" s="32">
        <f t="shared" si="46"/>
        <v>0</v>
      </c>
      <c r="S241" s="53">
        <f t="shared" si="51"/>
        <v>0</v>
      </c>
      <c r="T241" s="58"/>
      <c r="U241" s="90" t="e">
        <f t="shared" si="52"/>
        <v>#N/A</v>
      </c>
      <c r="V241" s="90" t="e">
        <f t="shared" si="53"/>
        <v>#N/A</v>
      </c>
      <c r="W241" s="65" t="str">
        <f t="shared" si="54"/>
        <v xml:space="preserve"> </v>
      </c>
      <c r="X241" s="59" t="str">
        <f t="shared" si="55"/>
        <v xml:space="preserve"> </v>
      </c>
    </row>
    <row r="242" spans="1:24" ht="24.75" thickTop="1" thickBot="1" x14ac:dyDescent="0.25">
      <c r="A242" s="22">
        <f t="shared" si="56"/>
        <v>6303105</v>
      </c>
      <c r="B242" s="23" t="str">
        <f t="shared" si="57"/>
        <v>อบต. หนองตาดใหญ่</v>
      </c>
      <c r="C242" s="4"/>
      <c r="D242" s="3"/>
      <c r="E242" s="32"/>
      <c r="F242" s="32"/>
      <c r="G242" s="32"/>
      <c r="H242" s="32"/>
      <c r="I242" s="32"/>
      <c r="J242" s="32"/>
      <c r="K242" s="66" t="str">
        <f t="shared" si="47"/>
        <v xml:space="preserve"> </v>
      </c>
      <c r="L242" s="59" t="str">
        <f t="shared" si="48"/>
        <v xml:space="preserve"> </v>
      </c>
      <c r="M242" s="28"/>
      <c r="N242" s="68">
        <f t="shared" si="49"/>
        <v>0</v>
      </c>
      <c r="O242" s="68">
        <f t="shared" si="50"/>
        <v>0</v>
      </c>
      <c r="P242" s="32">
        <f t="shared" si="44"/>
        <v>0</v>
      </c>
      <c r="Q242" s="32">
        <f t="shared" si="45"/>
        <v>0</v>
      </c>
      <c r="R242" s="32">
        <f t="shared" si="46"/>
        <v>0</v>
      </c>
      <c r="S242" s="53">
        <f t="shared" si="51"/>
        <v>0</v>
      </c>
      <c r="T242" s="58"/>
      <c r="U242" s="90" t="e">
        <f t="shared" si="52"/>
        <v>#N/A</v>
      </c>
      <c r="V242" s="90" t="e">
        <f t="shared" si="53"/>
        <v>#N/A</v>
      </c>
      <c r="W242" s="65" t="str">
        <f t="shared" si="54"/>
        <v xml:space="preserve"> </v>
      </c>
      <c r="X242" s="59" t="str">
        <f t="shared" si="55"/>
        <v xml:space="preserve"> </v>
      </c>
    </row>
    <row r="243" spans="1:24" ht="24.75" thickTop="1" thickBot="1" x14ac:dyDescent="0.25">
      <c r="A243" s="22">
        <f t="shared" si="56"/>
        <v>6303105</v>
      </c>
      <c r="B243" s="23" t="str">
        <f t="shared" si="57"/>
        <v>อบต. หนองตาดใหญ่</v>
      </c>
      <c r="C243" s="4"/>
      <c r="D243" s="3"/>
      <c r="E243" s="32"/>
      <c r="F243" s="32"/>
      <c r="G243" s="32"/>
      <c r="H243" s="32"/>
      <c r="I243" s="32"/>
      <c r="J243" s="32"/>
      <c r="K243" s="66" t="str">
        <f t="shared" si="47"/>
        <v xml:space="preserve"> </v>
      </c>
      <c r="L243" s="59" t="str">
        <f t="shared" si="48"/>
        <v xml:space="preserve"> </v>
      </c>
      <c r="M243" s="28"/>
      <c r="N243" s="68">
        <f t="shared" si="49"/>
        <v>0</v>
      </c>
      <c r="O243" s="68">
        <f t="shared" si="50"/>
        <v>0</v>
      </c>
      <c r="P243" s="32">
        <f t="shared" si="44"/>
        <v>0</v>
      </c>
      <c r="Q243" s="32">
        <f t="shared" si="45"/>
        <v>0</v>
      </c>
      <c r="R243" s="32">
        <f t="shared" si="46"/>
        <v>0</v>
      </c>
      <c r="S243" s="53">
        <f t="shared" si="51"/>
        <v>0</v>
      </c>
      <c r="T243" s="58"/>
      <c r="U243" s="90" t="e">
        <f t="shared" si="52"/>
        <v>#N/A</v>
      </c>
      <c r="V243" s="90" t="e">
        <f t="shared" si="53"/>
        <v>#N/A</v>
      </c>
      <c r="W243" s="65" t="str">
        <f t="shared" si="54"/>
        <v xml:space="preserve"> </v>
      </c>
      <c r="X243" s="59" t="str">
        <f t="shared" si="55"/>
        <v xml:space="preserve"> </v>
      </c>
    </row>
    <row r="244" spans="1:24" ht="24.75" thickTop="1" thickBot="1" x14ac:dyDescent="0.25">
      <c r="A244" s="22">
        <f t="shared" si="56"/>
        <v>6303105</v>
      </c>
      <c r="B244" s="23" t="str">
        <f t="shared" si="57"/>
        <v>อบต. หนองตาดใหญ่</v>
      </c>
      <c r="C244" s="4"/>
      <c r="D244" s="3"/>
      <c r="E244" s="32"/>
      <c r="F244" s="32"/>
      <c r="G244" s="32"/>
      <c r="H244" s="32"/>
      <c r="I244" s="32"/>
      <c r="J244" s="32"/>
      <c r="K244" s="66" t="str">
        <f t="shared" si="47"/>
        <v xml:space="preserve"> </v>
      </c>
      <c r="L244" s="59" t="str">
        <f t="shared" si="48"/>
        <v xml:space="preserve"> </v>
      </c>
      <c r="M244" s="28"/>
      <c r="N244" s="68">
        <f t="shared" si="49"/>
        <v>0</v>
      </c>
      <c r="O244" s="68">
        <f t="shared" si="50"/>
        <v>0</v>
      </c>
      <c r="P244" s="32">
        <f t="shared" ref="P244:P307" si="58">IF(N244&lt;0,0,N244)</f>
        <v>0</v>
      </c>
      <c r="Q244" s="32">
        <f t="shared" ref="Q244:Q307" si="59">IF(O244&lt;0,0,O244)</f>
        <v>0</v>
      </c>
      <c r="R244" s="32">
        <f t="shared" si="46"/>
        <v>0</v>
      </c>
      <c r="S244" s="53">
        <f t="shared" si="51"/>
        <v>0</v>
      </c>
      <c r="T244" s="58"/>
      <c r="U244" s="90" t="e">
        <f t="shared" si="52"/>
        <v>#N/A</v>
      </c>
      <c r="V244" s="90" t="e">
        <f t="shared" si="53"/>
        <v>#N/A</v>
      </c>
      <c r="W244" s="65" t="str">
        <f t="shared" si="54"/>
        <v xml:space="preserve"> </v>
      </c>
      <c r="X244" s="59" t="str">
        <f t="shared" si="55"/>
        <v xml:space="preserve"> </v>
      </c>
    </row>
    <row r="245" spans="1:24" ht="24.75" thickTop="1" thickBot="1" x14ac:dyDescent="0.25">
      <c r="A245" s="22">
        <f t="shared" si="56"/>
        <v>6303105</v>
      </c>
      <c r="B245" s="23" t="str">
        <f t="shared" si="57"/>
        <v>อบต. หนองตาดใหญ่</v>
      </c>
      <c r="C245" s="4"/>
      <c r="D245" s="3"/>
      <c r="E245" s="32"/>
      <c r="F245" s="32"/>
      <c r="G245" s="32"/>
      <c r="H245" s="32"/>
      <c r="I245" s="32"/>
      <c r="J245" s="32"/>
      <c r="K245" s="66" t="str">
        <f t="shared" si="47"/>
        <v xml:space="preserve"> </v>
      </c>
      <c r="L245" s="59" t="str">
        <f t="shared" si="48"/>
        <v xml:space="preserve"> </v>
      </c>
      <c r="M245" s="28"/>
      <c r="N245" s="68">
        <f t="shared" si="49"/>
        <v>0</v>
      </c>
      <c r="O245" s="68">
        <f t="shared" si="50"/>
        <v>0</v>
      </c>
      <c r="P245" s="32">
        <f t="shared" si="58"/>
        <v>0</v>
      </c>
      <c r="Q245" s="32">
        <f t="shared" si="59"/>
        <v>0</v>
      </c>
      <c r="R245" s="32">
        <f t="shared" si="46"/>
        <v>0</v>
      </c>
      <c r="S245" s="53">
        <f t="shared" si="51"/>
        <v>0</v>
      </c>
      <c r="T245" s="58"/>
      <c r="U245" s="90" t="e">
        <f t="shared" si="52"/>
        <v>#N/A</v>
      </c>
      <c r="V245" s="90" t="e">
        <f t="shared" si="53"/>
        <v>#N/A</v>
      </c>
      <c r="W245" s="65" t="str">
        <f t="shared" si="54"/>
        <v xml:space="preserve"> </v>
      </c>
      <c r="X245" s="59" t="str">
        <f t="shared" si="55"/>
        <v xml:space="preserve"> </v>
      </c>
    </row>
    <row r="246" spans="1:24" ht="24.75" thickTop="1" thickBot="1" x14ac:dyDescent="0.25">
      <c r="A246" s="22">
        <f t="shared" si="56"/>
        <v>6303105</v>
      </c>
      <c r="B246" s="23" t="str">
        <f t="shared" si="57"/>
        <v>อบต. หนองตาดใหญ่</v>
      </c>
      <c r="C246" s="4"/>
      <c r="D246" s="3"/>
      <c r="E246" s="32"/>
      <c r="F246" s="32"/>
      <c r="G246" s="32"/>
      <c r="H246" s="32"/>
      <c r="I246" s="32"/>
      <c r="J246" s="32"/>
      <c r="K246" s="66" t="str">
        <f t="shared" si="47"/>
        <v xml:space="preserve"> </v>
      </c>
      <c r="L246" s="59" t="str">
        <f t="shared" si="48"/>
        <v xml:space="preserve"> </v>
      </c>
      <c r="M246" s="28"/>
      <c r="N246" s="68">
        <f t="shared" si="49"/>
        <v>0</v>
      </c>
      <c r="O246" s="68">
        <f t="shared" si="50"/>
        <v>0</v>
      </c>
      <c r="P246" s="32">
        <f t="shared" si="58"/>
        <v>0</v>
      </c>
      <c r="Q246" s="32">
        <f t="shared" si="59"/>
        <v>0</v>
      </c>
      <c r="R246" s="32">
        <f t="shared" si="46"/>
        <v>0</v>
      </c>
      <c r="S246" s="53">
        <f t="shared" si="51"/>
        <v>0</v>
      </c>
      <c r="T246" s="58"/>
      <c r="U246" s="90" t="e">
        <f t="shared" si="52"/>
        <v>#N/A</v>
      </c>
      <c r="V246" s="90" t="e">
        <f t="shared" si="53"/>
        <v>#N/A</v>
      </c>
      <c r="W246" s="65" t="str">
        <f t="shared" si="54"/>
        <v xml:space="preserve"> </v>
      </c>
      <c r="X246" s="59" t="str">
        <f t="shared" si="55"/>
        <v xml:space="preserve"> </v>
      </c>
    </row>
    <row r="247" spans="1:24" ht="24.75" thickTop="1" thickBot="1" x14ac:dyDescent="0.25">
      <c r="A247" s="22">
        <f t="shared" si="56"/>
        <v>6303105</v>
      </c>
      <c r="B247" s="23" t="str">
        <f t="shared" si="57"/>
        <v>อบต. หนองตาดใหญ่</v>
      </c>
      <c r="C247" s="4"/>
      <c r="D247" s="3"/>
      <c r="E247" s="32"/>
      <c r="F247" s="32"/>
      <c r="G247" s="32"/>
      <c r="H247" s="32"/>
      <c r="I247" s="32"/>
      <c r="J247" s="32"/>
      <c r="K247" s="66" t="str">
        <f t="shared" si="47"/>
        <v xml:space="preserve"> </v>
      </c>
      <c r="L247" s="59" t="str">
        <f t="shared" si="48"/>
        <v xml:space="preserve"> </v>
      </c>
      <c r="M247" s="28"/>
      <c r="N247" s="68">
        <f t="shared" si="49"/>
        <v>0</v>
      </c>
      <c r="O247" s="68">
        <f t="shared" si="50"/>
        <v>0</v>
      </c>
      <c r="P247" s="32">
        <f t="shared" si="58"/>
        <v>0</v>
      </c>
      <c r="Q247" s="32">
        <f t="shared" si="59"/>
        <v>0</v>
      </c>
      <c r="R247" s="32">
        <f t="shared" si="46"/>
        <v>0</v>
      </c>
      <c r="S247" s="53">
        <f t="shared" si="51"/>
        <v>0</v>
      </c>
      <c r="T247" s="58"/>
      <c r="U247" s="90" t="e">
        <f t="shared" si="52"/>
        <v>#N/A</v>
      </c>
      <c r="V247" s="90" t="e">
        <f t="shared" si="53"/>
        <v>#N/A</v>
      </c>
      <c r="W247" s="65" t="str">
        <f t="shared" si="54"/>
        <v xml:space="preserve"> </v>
      </c>
      <c r="X247" s="59" t="str">
        <f t="shared" si="55"/>
        <v xml:space="preserve"> </v>
      </c>
    </row>
    <row r="248" spans="1:24" ht="24.75" thickTop="1" thickBot="1" x14ac:dyDescent="0.25">
      <c r="A248" s="22">
        <f t="shared" si="56"/>
        <v>6303105</v>
      </c>
      <c r="B248" s="23" t="str">
        <f t="shared" si="57"/>
        <v>อบต. หนองตาดใหญ่</v>
      </c>
      <c r="C248" s="4"/>
      <c r="D248" s="3"/>
      <c r="E248" s="32"/>
      <c r="F248" s="32"/>
      <c r="G248" s="32"/>
      <c r="H248" s="32"/>
      <c r="I248" s="32"/>
      <c r="J248" s="32"/>
      <c r="K248" s="66" t="str">
        <f t="shared" si="47"/>
        <v xml:space="preserve"> </v>
      </c>
      <c r="L248" s="59" t="str">
        <f t="shared" si="48"/>
        <v xml:space="preserve"> </v>
      </c>
      <c r="M248" s="28"/>
      <c r="N248" s="68">
        <f t="shared" si="49"/>
        <v>0</v>
      </c>
      <c r="O248" s="68">
        <f t="shared" si="50"/>
        <v>0</v>
      </c>
      <c r="P248" s="32">
        <f t="shared" si="58"/>
        <v>0</v>
      </c>
      <c r="Q248" s="32">
        <f t="shared" si="59"/>
        <v>0</v>
      </c>
      <c r="R248" s="32">
        <f t="shared" si="46"/>
        <v>0</v>
      </c>
      <c r="S248" s="53">
        <f t="shared" si="51"/>
        <v>0</v>
      </c>
      <c r="T248" s="58"/>
      <c r="U248" s="90" t="e">
        <f t="shared" si="52"/>
        <v>#N/A</v>
      </c>
      <c r="V248" s="90" t="e">
        <f t="shared" si="53"/>
        <v>#N/A</v>
      </c>
      <c r="W248" s="65" t="str">
        <f t="shared" si="54"/>
        <v xml:space="preserve"> </v>
      </c>
      <c r="X248" s="59" t="str">
        <f t="shared" si="55"/>
        <v xml:space="preserve"> </v>
      </c>
    </row>
    <row r="249" spans="1:24" ht="24.75" thickTop="1" thickBot="1" x14ac:dyDescent="0.25">
      <c r="A249" s="22">
        <f t="shared" si="56"/>
        <v>6303105</v>
      </c>
      <c r="B249" s="23" t="str">
        <f t="shared" si="57"/>
        <v>อบต. หนองตาดใหญ่</v>
      </c>
      <c r="C249" s="4"/>
      <c r="D249" s="3"/>
      <c r="E249" s="32"/>
      <c r="F249" s="32"/>
      <c r="G249" s="32"/>
      <c r="H249" s="32"/>
      <c r="I249" s="32"/>
      <c r="J249" s="32"/>
      <c r="K249" s="66" t="str">
        <f t="shared" si="47"/>
        <v xml:space="preserve"> </v>
      </c>
      <c r="L249" s="59" t="str">
        <f t="shared" si="48"/>
        <v xml:space="preserve"> </v>
      </c>
      <c r="M249" s="28"/>
      <c r="N249" s="68">
        <f t="shared" si="49"/>
        <v>0</v>
      </c>
      <c r="O249" s="68">
        <f t="shared" si="50"/>
        <v>0</v>
      </c>
      <c r="P249" s="32">
        <f t="shared" si="58"/>
        <v>0</v>
      </c>
      <c r="Q249" s="32">
        <f t="shared" si="59"/>
        <v>0</v>
      </c>
      <c r="R249" s="32">
        <f t="shared" si="46"/>
        <v>0</v>
      </c>
      <c r="S249" s="53">
        <f t="shared" si="51"/>
        <v>0</v>
      </c>
      <c r="T249" s="58"/>
      <c r="U249" s="90" t="e">
        <f t="shared" si="52"/>
        <v>#N/A</v>
      </c>
      <c r="V249" s="90" t="e">
        <f t="shared" si="53"/>
        <v>#N/A</v>
      </c>
      <c r="W249" s="65" t="str">
        <f t="shared" si="54"/>
        <v xml:space="preserve"> </v>
      </c>
      <c r="X249" s="59" t="str">
        <f t="shared" si="55"/>
        <v xml:space="preserve"> </v>
      </c>
    </row>
    <row r="250" spans="1:24" ht="24.75" thickTop="1" thickBot="1" x14ac:dyDescent="0.25">
      <c r="A250" s="22">
        <f t="shared" si="56"/>
        <v>6303105</v>
      </c>
      <c r="B250" s="23" t="str">
        <f t="shared" si="57"/>
        <v>อบต. หนองตาดใหญ่</v>
      </c>
      <c r="C250" s="4"/>
      <c r="D250" s="3"/>
      <c r="E250" s="32"/>
      <c r="F250" s="32"/>
      <c r="G250" s="32"/>
      <c r="H250" s="32"/>
      <c r="I250" s="32"/>
      <c r="J250" s="32"/>
      <c r="K250" s="66" t="str">
        <f t="shared" si="47"/>
        <v xml:space="preserve"> </v>
      </c>
      <c r="L250" s="59" t="str">
        <f t="shared" si="48"/>
        <v xml:space="preserve"> </v>
      </c>
      <c r="M250" s="28"/>
      <c r="N250" s="68">
        <f t="shared" si="49"/>
        <v>0</v>
      </c>
      <c r="O250" s="68">
        <f t="shared" si="50"/>
        <v>0</v>
      </c>
      <c r="P250" s="32">
        <f t="shared" si="58"/>
        <v>0</v>
      </c>
      <c r="Q250" s="32">
        <f t="shared" si="59"/>
        <v>0</v>
      </c>
      <c r="R250" s="32">
        <f t="shared" si="46"/>
        <v>0</v>
      </c>
      <c r="S250" s="53">
        <f t="shared" si="51"/>
        <v>0</v>
      </c>
      <c r="T250" s="58"/>
      <c r="U250" s="90" t="e">
        <f t="shared" si="52"/>
        <v>#N/A</v>
      </c>
      <c r="V250" s="90" t="e">
        <f t="shared" si="53"/>
        <v>#N/A</v>
      </c>
      <c r="W250" s="65" t="str">
        <f t="shared" si="54"/>
        <v xml:space="preserve"> </v>
      </c>
      <c r="X250" s="59" t="str">
        <f t="shared" si="55"/>
        <v xml:space="preserve"> </v>
      </c>
    </row>
    <row r="251" spans="1:24" ht="24.75" thickTop="1" thickBot="1" x14ac:dyDescent="0.25">
      <c r="A251" s="22">
        <f t="shared" si="56"/>
        <v>6303105</v>
      </c>
      <c r="B251" s="23" t="str">
        <f t="shared" si="57"/>
        <v>อบต. หนองตาดใหญ่</v>
      </c>
      <c r="C251" s="4"/>
      <c r="D251" s="3"/>
      <c r="E251" s="32"/>
      <c r="F251" s="32"/>
      <c r="G251" s="32"/>
      <c r="H251" s="32"/>
      <c r="I251" s="32"/>
      <c r="J251" s="32"/>
      <c r="K251" s="66" t="str">
        <f t="shared" si="47"/>
        <v xml:space="preserve"> </v>
      </c>
      <c r="L251" s="59" t="str">
        <f t="shared" si="48"/>
        <v xml:space="preserve"> </v>
      </c>
      <c r="M251" s="28"/>
      <c r="N251" s="68">
        <f t="shared" si="49"/>
        <v>0</v>
      </c>
      <c r="O251" s="68">
        <f t="shared" si="50"/>
        <v>0</v>
      </c>
      <c r="P251" s="32">
        <f t="shared" si="58"/>
        <v>0</v>
      </c>
      <c r="Q251" s="32">
        <f t="shared" si="59"/>
        <v>0</v>
      </c>
      <c r="R251" s="32">
        <f t="shared" si="46"/>
        <v>0</v>
      </c>
      <c r="S251" s="53">
        <f t="shared" si="51"/>
        <v>0</v>
      </c>
      <c r="T251" s="58"/>
      <c r="U251" s="90" t="e">
        <f t="shared" si="52"/>
        <v>#N/A</v>
      </c>
      <c r="V251" s="90" t="e">
        <f t="shared" si="53"/>
        <v>#N/A</v>
      </c>
      <c r="W251" s="65" t="str">
        <f t="shared" si="54"/>
        <v xml:space="preserve"> </v>
      </c>
      <c r="X251" s="59" t="str">
        <f t="shared" si="55"/>
        <v xml:space="preserve"> </v>
      </c>
    </row>
    <row r="252" spans="1:24" ht="24.75" thickTop="1" thickBot="1" x14ac:dyDescent="0.25">
      <c r="A252" s="22">
        <f t="shared" si="56"/>
        <v>6303105</v>
      </c>
      <c r="B252" s="23" t="str">
        <f t="shared" si="57"/>
        <v>อบต. หนองตาดใหญ่</v>
      </c>
      <c r="C252" s="4"/>
      <c r="D252" s="3"/>
      <c r="E252" s="32"/>
      <c r="F252" s="32"/>
      <c r="G252" s="32"/>
      <c r="H252" s="32"/>
      <c r="I252" s="32"/>
      <c r="J252" s="32"/>
      <c r="K252" s="66" t="str">
        <f t="shared" si="47"/>
        <v xml:space="preserve"> </v>
      </c>
      <c r="L252" s="59" t="str">
        <f t="shared" si="48"/>
        <v xml:space="preserve"> </v>
      </c>
      <c r="M252" s="28"/>
      <c r="N252" s="68">
        <f t="shared" si="49"/>
        <v>0</v>
      </c>
      <c r="O252" s="68">
        <f t="shared" si="50"/>
        <v>0</v>
      </c>
      <c r="P252" s="32">
        <f t="shared" si="58"/>
        <v>0</v>
      </c>
      <c r="Q252" s="32">
        <f t="shared" si="59"/>
        <v>0</v>
      </c>
      <c r="R252" s="32">
        <f t="shared" si="46"/>
        <v>0</v>
      </c>
      <c r="S252" s="53">
        <f t="shared" si="51"/>
        <v>0</v>
      </c>
      <c r="T252" s="58"/>
      <c r="U252" s="90" t="e">
        <f t="shared" si="52"/>
        <v>#N/A</v>
      </c>
      <c r="V252" s="90" t="e">
        <f t="shared" si="53"/>
        <v>#N/A</v>
      </c>
      <c r="W252" s="65" t="str">
        <f t="shared" si="54"/>
        <v xml:space="preserve"> </v>
      </c>
      <c r="X252" s="59" t="str">
        <f t="shared" si="55"/>
        <v xml:space="preserve"> </v>
      </c>
    </row>
    <row r="253" spans="1:24" ht="24.75" thickTop="1" thickBot="1" x14ac:dyDescent="0.25">
      <c r="A253" s="22">
        <f t="shared" si="56"/>
        <v>6303105</v>
      </c>
      <c r="B253" s="23" t="str">
        <f t="shared" si="57"/>
        <v>อบต. หนองตาดใหญ่</v>
      </c>
      <c r="C253" s="4"/>
      <c r="D253" s="3"/>
      <c r="E253" s="32"/>
      <c r="F253" s="32"/>
      <c r="G253" s="32"/>
      <c r="H253" s="32"/>
      <c r="I253" s="32"/>
      <c r="J253" s="32"/>
      <c r="K253" s="66" t="str">
        <f t="shared" si="47"/>
        <v xml:space="preserve"> </v>
      </c>
      <c r="L253" s="59" t="str">
        <f t="shared" si="48"/>
        <v xml:space="preserve"> </v>
      </c>
      <c r="M253" s="28"/>
      <c r="N253" s="68">
        <f t="shared" si="49"/>
        <v>0</v>
      </c>
      <c r="O253" s="68">
        <f t="shared" si="50"/>
        <v>0</v>
      </c>
      <c r="P253" s="32">
        <f t="shared" si="58"/>
        <v>0</v>
      </c>
      <c r="Q253" s="32">
        <f t="shared" si="59"/>
        <v>0</v>
      </c>
      <c r="R253" s="32">
        <f t="shared" si="46"/>
        <v>0</v>
      </c>
      <c r="S253" s="53">
        <f t="shared" si="51"/>
        <v>0</v>
      </c>
      <c r="T253" s="58"/>
      <c r="U253" s="90" t="e">
        <f t="shared" si="52"/>
        <v>#N/A</v>
      </c>
      <c r="V253" s="90" t="e">
        <f t="shared" si="53"/>
        <v>#N/A</v>
      </c>
      <c r="W253" s="65" t="str">
        <f t="shared" si="54"/>
        <v xml:space="preserve"> </v>
      </c>
      <c r="X253" s="59" t="str">
        <f t="shared" si="55"/>
        <v xml:space="preserve"> </v>
      </c>
    </row>
    <row r="254" spans="1:24" ht="24.75" thickTop="1" thickBot="1" x14ac:dyDescent="0.25">
      <c r="A254" s="22">
        <f t="shared" si="56"/>
        <v>6303105</v>
      </c>
      <c r="B254" s="23" t="str">
        <f t="shared" si="57"/>
        <v>อบต. หนองตาดใหญ่</v>
      </c>
      <c r="C254" s="4"/>
      <c r="D254" s="3"/>
      <c r="E254" s="32"/>
      <c r="F254" s="32"/>
      <c r="G254" s="32"/>
      <c r="H254" s="32"/>
      <c r="I254" s="32"/>
      <c r="J254" s="32"/>
      <c r="K254" s="66" t="str">
        <f t="shared" si="47"/>
        <v xml:space="preserve"> </v>
      </c>
      <c r="L254" s="59" t="str">
        <f t="shared" si="48"/>
        <v xml:space="preserve"> </v>
      </c>
      <c r="M254" s="28"/>
      <c r="N254" s="68">
        <f t="shared" si="49"/>
        <v>0</v>
      </c>
      <c r="O254" s="68">
        <f t="shared" si="50"/>
        <v>0</v>
      </c>
      <c r="P254" s="32">
        <f t="shared" si="58"/>
        <v>0</v>
      </c>
      <c r="Q254" s="32">
        <f t="shared" si="59"/>
        <v>0</v>
      </c>
      <c r="R254" s="32">
        <f t="shared" si="46"/>
        <v>0</v>
      </c>
      <c r="S254" s="53">
        <f t="shared" si="51"/>
        <v>0</v>
      </c>
      <c r="T254" s="58"/>
      <c r="U254" s="90" t="e">
        <f t="shared" si="52"/>
        <v>#N/A</v>
      </c>
      <c r="V254" s="90" t="e">
        <f t="shared" si="53"/>
        <v>#N/A</v>
      </c>
      <c r="W254" s="65" t="str">
        <f t="shared" si="54"/>
        <v xml:space="preserve"> </v>
      </c>
      <c r="X254" s="59" t="str">
        <f t="shared" si="55"/>
        <v xml:space="preserve"> </v>
      </c>
    </row>
    <row r="255" spans="1:24" ht="24.75" thickTop="1" thickBot="1" x14ac:dyDescent="0.25">
      <c r="A255" s="22">
        <f t="shared" si="56"/>
        <v>6303105</v>
      </c>
      <c r="B255" s="23" t="str">
        <f t="shared" si="57"/>
        <v>อบต. หนองตาดใหญ่</v>
      </c>
      <c r="C255" s="4"/>
      <c r="D255" s="3"/>
      <c r="E255" s="32"/>
      <c r="F255" s="32"/>
      <c r="G255" s="32"/>
      <c r="H255" s="32"/>
      <c r="I255" s="32"/>
      <c r="J255" s="32"/>
      <c r="K255" s="66" t="str">
        <f t="shared" si="47"/>
        <v xml:space="preserve"> </v>
      </c>
      <c r="L255" s="59" t="str">
        <f t="shared" si="48"/>
        <v xml:space="preserve"> </v>
      </c>
      <c r="M255" s="28"/>
      <c r="N255" s="68">
        <f t="shared" si="49"/>
        <v>0</v>
      </c>
      <c r="O255" s="68">
        <f t="shared" si="50"/>
        <v>0</v>
      </c>
      <c r="P255" s="32">
        <f t="shared" si="58"/>
        <v>0</v>
      </c>
      <c r="Q255" s="32">
        <f t="shared" si="59"/>
        <v>0</v>
      </c>
      <c r="R255" s="32">
        <f t="shared" si="46"/>
        <v>0</v>
      </c>
      <c r="S255" s="53">
        <f t="shared" si="51"/>
        <v>0</v>
      </c>
      <c r="T255" s="58"/>
      <c r="U255" s="90" t="e">
        <f t="shared" si="52"/>
        <v>#N/A</v>
      </c>
      <c r="V255" s="90" t="e">
        <f t="shared" si="53"/>
        <v>#N/A</v>
      </c>
      <c r="W255" s="65" t="str">
        <f t="shared" si="54"/>
        <v xml:space="preserve"> </v>
      </c>
      <c r="X255" s="59" t="str">
        <f t="shared" si="55"/>
        <v xml:space="preserve"> </v>
      </c>
    </row>
    <row r="256" spans="1:24" ht="24.75" thickTop="1" thickBot="1" x14ac:dyDescent="0.25">
      <c r="A256" s="22">
        <f t="shared" si="56"/>
        <v>6303105</v>
      </c>
      <c r="B256" s="23" t="str">
        <f t="shared" si="57"/>
        <v>อบต. หนองตาดใหญ่</v>
      </c>
      <c r="C256" s="4"/>
      <c r="D256" s="3"/>
      <c r="E256" s="32"/>
      <c r="F256" s="32"/>
      <c r="G256" s="32"/>
      <c r="H256" s="32"/>
      <c r="I256" s="32"/>
      <c r="J256" s="32"/>
      <c r="K256" s="66" t="str">
        <f t="shared" si="47"/>
        <v xml:space="preserve"> </v>
      </c>
      <c r="L256" s="59" t="str">
        <f t="shared" si="48"/>
        <v xml:space="preserve"> </v>
      </c>
      <c r="M256" s="28"/>
      <c r="N256" s="68">
        <f t="shared" si="49"/>
        <v>0</v>
      </c>
      <c r="O256" s="68">
        <f t="shared" si="50"/>
        <v>0</v>
      </c>
      <c r="P256" s="32">
        <f t="shared" si="58"/>
        <v>0</v>
      </c>
      <c r="Q256" s="32">
        <f t="shared" si="59"/>
        <v>0</v>
      </c>
      <c r="R256" s="32">
        <f t="shared" si="46"/>
        <v>0</v>
      </c>
      <c r="S256" s="53">
        <f t="shared" si="51"/>
        <v>0</v>
      </c>
      <c r="T256" s="58"/>
      <c r="U256" s="90" t="e">
        <f t="shared" si="52"/>
        <v>#N/A</v>
      </c>
      <c r="V256" s="90" t="e">
        <f t="shared" si="53"/>
        <v>#N/A</v>
      </c>
      <c r="W256" s="65" t="str">
        <f t="shared" si="54"/>
        <v xml:space="preserve"> </v>
      </c>
      <c r="X256" s="59" t="str">
        <f t="shared" si="55"/>
        <v xml:space="preserve"> </v>
      </c>
    </row>
    <row r="257" spans="1:24" ht="24.75" thickTop="1" thickBot="1" x14ac:dyDescent="0.25">
      <c r="A257" s="22">
        <f t="shared" si="56"/>
        <v>6303105</v>
      </c>
      <c r="B257" s="23" t="str">
        <f t="shared" si="57"/>
        <v>อบต. หนองตาดใหญ่</v>
      </c>
      <c r="C257" s="4"/>
      <c r="D257" s="3"/>
      <c r="E257" s="32"/>
      <c r="F257" s="32"/>
      <c r="G257" s="32"/>
      <c r="H257" s="32"/>
      <c r="I257" s="32"/>
      <c r="J257" s="32"/>
      <c r="K257" s="66" t="str">
        <f t="shared" si="47"/>
        <v xml:space="preserve"> </v>
      </c>
      <c r="L257" s="59" t="str">
        <f t="shared" si="48"/>
        <v xml:space="preserve"> </v>
      </c>
      <c r="M257" s="28"/>
      <c r="N257" s="68">
        <f t="shared" si="49"/>
        <v>0</v>
      </c>
      <c r="O257" s="68">
        <f t="shared" si="50"/>
        <v>0</v>
      </c>
      <c r="P257" s="32">
        <f t="shared" si="58"/>
        <v>0</v>
      </c>
      <c r="Q257" s="32">
        <f t="shared" si="59"/>
        <v>0</v>
      </c>
      <c r="R257" s="32">
        <f t="shared" si="46"/>
        <v>0</v>
      </c>
      <c r="S257" s="53">
        <f t="shared" si="51"/>
        <v>0</v>
      </c>
      <c r="T257" s="58"/>
      <c r="U257" s="90" t="e">
        <f t="shared" si="52"/>
        <v>#N/A</v>
      </c>
      <c r="V257" s="90" t="e">
        <f t="shared" si="53"/>
        <v>#N/A</v>
      </c>
      <c r="W257" s="65" t="str">
        <f t="shared" si="54"/>
        <v xml:space="preserve"> </v>
      </c>
      <c r="X257" s="59" t="str">
        <f t="shared" si="55"/>
        <v xml:space="preserve"> </v>
      </c>
    </row>
    <row r="258" spans="1:24" ht="24.75" thickTop="1" thickBot="1" x14ac:dyDescent="0.25">
      <c r="A258" s="22">
        <f t="shared" si="56"/>
        <v>6303105</v>
      </c>
      <c r="B258" s="23" t="str">
        <f t="shared" si="57"/>
        <v>อบต. หนองตาดใหญ่</v>
      </c>
      <c r="C258" s="4"/>
      <c r="D258" s="3"/>
      <c r="E258" s="32"/>
      <c r="F258" s="32"/>
      <c r="G258" s="32"/>
      <c r="H258" s="32"/>
      <c r="I258" s="32"/>
      <c r="J258" s="32"/>
      <c r="K258" s="66" t="str">
        <f t="shared" si="47"/>
        <v xml:space="preserve"> </v>
      </c>
      <c r="L258" s="59" t="str">
        <f t="shared" si="48"/>
        <v xml:space="preserve"> </v>
      </c>
      <c r="M258" s="28"/>
      <c r="N258" s="68">
        <f t="shared" si="49"/>
        <v>0</v>
      </c>
      <c r="O258" s="68">
        <f t="shared" si="50"/>
        <v>0</v>
      </c>
      <c r="P258" s="32">
        <f t="shared" si="58"/>
        <v>0</v>
      </c>
      <c r="Q258" s="32">
        <f t="shared" si="59"/>
        <v>0</v>
      </c>
      <c r="R258" s="32">
        <f t="shared" si="46"/>
        <v>0</v>
      </c>
      <c r="S258" s="53">
        <f t="shared" si="51"/>
        <v>0</v>
      </c>
      <c r="T258" s="58"/>
      <c r="U258" s="90" t="e">
        <f t="shared" si="52"/>
        <v>#N/A</v>
      </c>
      <c r="V258" s="90" t="e">
        <f t="shared" si="53"/>
        <v>#N/A</v>
      </c>
      <c r="W258" s="65" t="str">
        <f t="shared" si="54"/>
        <v xml:space="preserve"> </v>
      </c>
      <c r="X258" s="59" t="str">
        <f t="shared" si="55"/>
        <v xml:space="preserve"> </v>
      </c>
    </row>
    <row r="259" spans="1:24" ht="24.75" thickTop="1" thickBot="1" x14ac:dyDescent="0.25">
      <c r="A259" s="22">
        <f t="shared" si="56"/>
        <v>6303105</v>
      </c>
      <c r="B259" s="23" t="str">
        <f t="shared" si="57"/>
        <v>อบต. หนองตาดใหญ่</v>
      </c>
      <c r="C259" s="4"/>
      <c r="D259" s="3"/>
      <c r="E259" s="32"/>
      <c r="F259" s="32"/>
      <c r="G259" s="32"/>
      <c r="H259" s="32"/>
      <c r="I259" s="32"/>
      <c r="J259" s="32"/>
      <c r="K259" s="66" t="str">
        <f t="shared" si="47"/>
        <v xml:space="preserve"> </v>
      </c>
      <c r="L259" s="59" t="str">
        <f t="shared" si="48"/>
        <v xml:space="preserve"> </v>
      </c>
      <c r="M259" s="28"/>
      <c r="N259" s="68">
        <f t="shared" si="49"/>
        <v>0</v>
      </c>
      <c r="O259" s="68">
        <f t="shared" si="50"/>
        <v>0</v>
      </c>
      <c r="P259" s="32">
        <f t="shared" si="58"/>
        <v>0</v>
      </c>
      <c r="Q259" s="32">
        <f t="shared" si="59"/>
        <v>0</v>
      </c>
      <c r="R259" s="32">
        <f t="shared" si="46"/>
        <v>0</v>
      </c>
      <c r="S259" s="53">
        <f t="shared" si="51"/>
        <v>0</v>
      </c>
      <c r="T259" s="58"/>
      <c r="U259" s="90" t="e">
        <f t="shared" si="52"/>
        <v>#N/A</v>
      </c>
      <c r="V259" s="90" t="e">
        <f t="shared" si="53"/>
        <v>#N/A</v>
      </c>
      <c r="W259" s="65" t="str">
        <f t="shared" si="54"/>
        <v xml:space="preserve"> </v>
      </c>
      <c r="X259" s="59" t="str">
        <f t="shared" si="55"/>
        <v xml:space="preserve"> </v>
      </c>
    </row>
    <row r="260" spans="1:24" ht="24.75" thickTop="1" thickBot="1" x14ac:dyDescent="0.25">
      <c r="A260" s="22">
        <f t="shared" si="56"/>
        <v>6303105</v>
      </c>
      <c r="B260" s="23" t="str">
        <f t="shared" si="57"/>
        <v>อบต. หนองตาดใหญ่</v>
      </c>
      <c r="C260" s="4"/>
      <c r="D260" s="3"/>
      <c r="E260" s="32"/>
      <c r="F260" s="32"/>
      <c r="G260" s="32"/>
      <c r="H260" s="32"/>
      <c r="I260" s="32"/>
      <c r="J260" s="32"/>
      <c r="K260" s="66" t="str">
        <f t="shared" si="47"/>
        <v xml:space="preserve"> </v>
      </c>
      <c r="L260" s="59" t="str">
        <f t="shared" si="48"/>
        <v xml:space="preserve"> </v>
      </c>
      <c r="M260" s="28"/>
      <c r="N260" s="68">
        <f t="shared" si="49"/>
        <v>0</v>
      </c>
      <c r="O260" s="68">
        <f t="shared" si="50"/>
        <v>0</v>
      </c>
      <c r="P260" s="32">
        <f t="shared" si="58"/>
        <v>0</v>
      </c>
      <c r="Q260" s="32">
        <f t="shared" si="59"/>
        <v>0</v>
      </c>
      <c r="R260" s="32">
        <f t="shared" si="46"/>
        <v>0</v>
      </c>
      <c r="S260" s="53">
        <f t="shared" si="51"/>
        <v>0</v>
      </c>
      <c r="T260" s="58"/>
      <c r="U260" s="90" t="e">
        <f t="shared" si="52"/>
        <v>#N/A</v>
      </c>
      <c r="V260" s="90" t="e">
        <f t="shared" si="53"/>
        <v>#N/A</v>
      </c>
      <c r="W260" s="65" t="str">
        <f t="shared" si="54"/>
        <v xml:space="preserve"> </v>
      </c>
      <c r="X260" s="59" t="str">
        <f t="shared" si="55"/>
        <v xml:space="preserve"> </v>
      </c>
    </row>
    <row r="261" spans="1:24" ht="24.75" thickTop="1" thickBot="1" x14ac:dyDescent="0.25">
      <c r="A261" s="22">
        <f t="shared" si="56"/>
        <v>6303105</v>
      </c>
      <c r="B261" s="23" t="str">
        <f t="shared" si="57"/>
        <v>อบต. หนองตาดใหญ่</v>
      </c>
      <c r="C261" s="4"/>
      <c r="D261" s="3"/>
      <c r="E261" s="32"/>
      <c r="F261" s="32"/>
      <c r="G261" s="32"/>
      <c r="H261" s="32"/>
      <c r="I261" s="32"/>
      <c r="J261" s="32"/>
      <c r="K261" s="66" t="str">
        <f t="shared" si="47"/>
        <v xml:space="preserve"> </v>
      </c>
      <c r="L261" s="59" t="str">
        <f t="shared" si="48"/>
        <v xml:space="preserve"> </v>
      </c>
      <c r="M261" s="28"/>
      <c r="N261" s="68">
        <f t="shared" si="49"/>
        <v>0</v>
      </c>
      <c r="O261" s="68">
        <f t="shared" si="50"/>
        <v>0</v>
      </c>
      <c r="P261" s="32">
        <f t="shared" si="58"/>
        <v>0</v>
      </c>
      <c r="Q261" s="32">
        <f t="shared" si="59"/>
        <v>0</v>
      </c>
      <c r="R261" s="32">
        <f t="shared" si="46"/>
        <v>0</v>
      </c>
      <c r="S261" s="53">
        <f t="shared" si="51"/>
        <v>0</v>
      </c>
      <c r="T261" s="58"/>
      <c r="U261" s="90" t="e">
        <f t="shared" si="52"/>
        <v>#N/A</v>
      </c>
      <c r="V261" s="90" t="e">
        <f t="shared" si="53"/>
        <v>#N/A</v>
      </c>
      <c r="W261" s="65" t="str">
        <f t="shared" si="54"/>
        <v xml:space="preserve"> </v>
      </c>
      <c r="X261" s="59" t="str">
        <f t="shared" si="55"/>
        <v xml:space="preserve"> </v>
      </c>
    </row>
    <row r="262" spans="1:24" ht="24.75" thickTop="1" thickBot="1" x14ac:dyDescent="0.25">
      <c r="A262" s="22">
        <f t="shared" si="56"/>
        <v>6303105</v>
      </c>
      <c r="B262" s="23" t="str">
        <f t="shared" si="57"/>
        <v>อบต. หนองตาดใหญ่</v>
      </c>
      <c r="C262" s="4"/>
      <c r="D262" s="3"/>
      <c r="E262" s="32"/>
      <c r="F262" s="32"/>
      <c r="G262" s="32"/>
      <c r="H262" s="32"/>
      <c r="I262" s="32"/>
      <c r="J262" s="32"/>
      <c r="K262" s="66" t="str">
        <f t="shared" si="47"/>
        <v xml:space="preserve"> </v>
      </c>
      <c r="L262" s="59" t="str">
        <f t="shared" si="48"/>
        <v xml:space="preserve"> </v>
      </c>
      <c r="M262" s="28"/>
      <c r="N262" s="68">
        <f t="shared" si="49"/>
        <v>0</v>
      </c>
      <c r="O262" s="68">
        <f t="shared" si="50"/>
        <v>0</v>
      </c>
      <c r="P262" s="32">
        <f t="shared" si="58"/>
        <v>0</v>
      </c>
      <c r="Q262" s="32">
        <f t="shared" si="59"/>
        <v>0</v>
      </c>
      <c r="R262" s="32">
        <f t="shared" si="46"/>
        <v>0</v>
      </c>
      <c r="S262" s="53">
        <f t="shared" si="51"/>
        <v>0</v>
      </c>
      <c r="T262" s="58"/>
      <c r="U262" s="90" t="e">
        <f t="shared" si="52"/>
        <v>#N/A</v>
      </c>
      <c r="V262" s="90" t="e">
        <f t="shared" si="53"/>
        <v>#N/A</v>
      </c>
      <c r="W262" s="65" t="str">
        <f t="shared" si="54"/>
        <v xml:space="preserve"> </v>
      </c>
      <c r="X262" s="59" t="str">
        <f t="shared" si="55"/>
        <v xml:space="preserve"> </v>
      </c>
    </row>
    <row r="263" spans="1:24" ht="24.75" thickTop="1" thickBot="1" x14ac:dyDescent="0.25">
      <c r="A263" s="22">
        <f t="shared" si="56"/>
        <v>6303105</v>
      </c>
      <c r="B263" s="23" t="str">
        <f t="shared" si="57"/>
        <v>อบต. หนองตาดใหญ่</v>
      </c>
      <c r="C263" s="4"/>
      <c r="D263" s="3"/>
      <c r="E263" s="32"/>
      <c r="F263" s="32"/>
      <c r="G263" s="32"/>
      <c r="H263" s="32"/>
      <c r="I263" s="32"/>
      <c r="J263" s="32"/>
      <c r="K263" s="66" t="str">
        <f t="shared" si="47"/>
        <v xml:space="preserve"> </v>
      </c>
      <c r="L263" s="59" t="str">
        <f t="shared" si="48"/>
        <v xml:space="preserve"> </v>
      </c>
      <c r="M263" s="28"/>
      <c r="N263" s="68">
        <f t="shared" si="49"/>
        <v>0</v>
      </c>
      <c r="O263" s="68">
        <f t="shared" si="50"/>
        <v>0</v>
      </c>
      <c r="P263" s="32">
        <f t="shared" si="58"/>
        <v>0</v>
      </c>
      <c r="Q263" s="32">
        <f t="shared" si="59"/>
        <v>0</v>
      </c>
      <c r="R263" s="32">
        <f t="shared" ref="R263:R326" si="60">(I263-P263)+(J263-Q263)</f>
        <v>0</v>
      </c>
      <c r="S263" s="53">
        <f t="shared" si="51"/>
        <v>0</v>
      </c>
      <c r="T263" s="58"/>
      <c r="U263" s="90" t="e">
        <f t="shared" si="52"/>
        <v>#N/A</v>
      </c>
      <c r="V263" s="90" t="e">
        <f t="shared" si="53"/>
        <v>#N/A</v>
      </c>
      <c r="W263" s="65" t="str">
        <f t="shared" si="54"/>
        <v xml:space="preserve"> </v>
      </c>
      <c r="X263" s="59" t="str">
        <f t="shared" si="55"/>
        <v xml:space="preserve"> </v>
      </c>
    </row>
    <row r="264" spans="1:24" ht="24.75" thickTop="1" thickBot="1" x14ac:dyDescent="0.25">
      <c r="A264" s="22">
        <f t="shared" si="56"/>
        <v>6303105</v>
      </c>
      <c r="B264" s="23" t="str">
        <f t="shared" si="57"/>
        <v>อบต. หนองตาดใหญ่</v>
      </c>
      <c r="C264" s="4"/>
      <c r="D264" s="3"/>
      <c r="E264" s="32"/>
      <c r="F264" s="32"/>
      <c r="G264" s="32"/>
      <c r="H264" s="32"/>
      <c r="I264" s="32"/>
      <c r="J264" s="32"/>
      <c r="K264" s="66" t="str">
        <f t="shared" ref="K264:K327" si="61">W264</f>
        <v xml:space="preserve"> </v>
      </c>
      <c r="L264" s="59" t="str">
        <f t="shared" ref="L264:L327" si="62">X264</f>
        <v xml:space="preserve"> </v>
      </c>
      <c r="M264" s="28"/>
      <c r="N264" s="68">
        <f t="shared" ref="N264:N327" si="63">(E264+G264)-(F264+H264)</f>
        <v>0</v>
      </c>
      <c r="O264" s="68">
        <f t="shared" ref="O264:O327" si="64">(F264+H264)-(E264+G264)</f>
        <v>0</v>
      </c>
      <c r="P264" s="32">
        <f t="shared" si="58"/>
        <v>0</v>
      </c>
      <c r="Q264" s="32">
        <f t="shared" si="59"/>
        <v>0</v>
      </c>
      <c r="R264" s="32">
        <f t="shared" si="60"/>
        <v>0</v>
      </c>
      <c r="S264" s="53">
        <f t="shared" ref="S264:S327" si="65">ROUND(R264,2)</f>
        <v>0</v>
      </c>
      <c r="T264" s="58"/>
      <c r="U264" s="90" t="e">
        <f t="shared" ref="U264:U327" si="66">_xlfn.IFS($C264="เงินฝากกระทรวงการคลัง","99999",$C264="รายได้เงินอุดหนุนค้างรับ","99999",$C264="รายได้งบประมาณ","99999",$C264="รายได้จากเงินกู้และรายได้อื่นจากรัฐบาล","99999",$C264="ค่าไฟฟ้า","50506",$C264="ค่าน้ำประปาและน้ำบาดาล","50602",$C264="ค่าโทรศัพท์","50320",$C264="ค่าบริการสื่อสารและโทรคมนาคม","50320",$C264="ค่าบริการไปรษณีย์","50319",$C264="เงินสมทบกองทุนประกันสังคม","80066",$C264="เงินสมทบกองทุนเงินทดแทน","80067",$C264="รายได้เงินอุดหนุนทั่วไป","15008",$C264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264" s="90" t="e">
        <f t="shared" ref="V264:V327" si="67">_xlfn.IFS($C264="เงินฝากกระทรวงการคลัง","รัฐบาล",$C264="รายได้เงินอุดหนุนค้างรับ","รัฐบาล",$C264="รายได้งบประมาณ","รัฐบาล",$C264="รายได้จากเงินกู้และรายได้อื่นจากรัฐบาล","รัฐบาล",$C264="ค่าไฟฟ้า","การไฟฟ้าส่วนภูมิภาค",$C264="ค่าน้ำประปาและน้ำบาดาล","การประปาส่วนภูมิภาค",$C264="ค่าโทรศัพท์","บริษัท โทรคมนาคมแห่งชาติ จำกัด (มหาชน)",$C264="ค่าบริการสื่อสารและโทรคมนาคม","บริษัท โทรคมนาคมแห่งชาติ จำกัด (มหาชน)",$C264="ค่าบริการไปรษณีย์","บริษัท ไปรษณีย์ไทย จำกัด",$C264="เงินสมทบกองทุนประกันสังคม","กองทุนประกันสังคม",$C264="เงินสมทบกองทุนเงินทดแทน","กองทุนเงินทดแทน",$C264="รายได้เงินอุดหนุนทั่วไป","กรมส่งเสริมการปกครองท้องถิ่น",$C264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264" s="65" t="str">
        <f t="shared" ref="W264:W327" si="68">IFERROR(U264," ")</f>
        <v xml:space="preserve"> </v>
      </c>
      <c r="X264" s="59" t="str">
        <f t="shared" ref="X264:X327" si="69">IFERROR(V264," ")</f>
        <v xml:space="preserve"> </v>
      </c>
    </row>
    <row r="265" spans="1:24" ht="24.75" thickTop="1" thickBot="1" x14ac:dyDescent="0.25">
      <c r="A265" s="22">
        <f t="shared" ref="A265:A328" si="70">A264</f>
        <v>6303105</v>
      </c>
      <c r="B265" s="23" t="str">
        <f t="shared" ref="B265:B328" si="71">B264</f>
        <v>อบต. หนองตาดใหญ่</v>
      </c>
      <c r="C265" s="4"/>
      <c r="D265" s="3"/>
      <c r="E265" s="32"/>
      <c r="F265" s="32"/>
      <c r="G265" s="32"/>
      <c r="H265" s="32"/>
      <c r="I265" s="32"/>
      <c r="J265" s="32"/>
      <c r="K265" s="66" t="str">
        <f t="shared" si="61"/>
        <v xml:space="preserve"> </v>
      </c>
      <c r="L265" s="59" t="str">
        <f t="shared" si="62"/>
        <v xml:space="preserve"> </v>
      </c>
      <c r="M265" s="28"/>
      <c r="N265" s="68">
        <f t="shared" si="63"/>
        <v>0</v>
      </c>
      <c r="O265" s="68">
        <f t="shared" si="64"/>
        <v>0</v>
      </c>
      <c r="P265" s="32">
        <f t="shared" si="58"/>
        <v>0</v>
      </c>
      <c r="Q265" s="32">
        <f t="shared" si="59"/>
        <v>0</v>
      </c>
      <c r="R265" s="32">
        <f t="shared" si="60"/>
        <v>0</v>
      </c>
      <c r="S265" s="53">
        <f t="shared" si="65"/>
        <v>0</v>
      </c>
      <c r="T265" s="58"/>
      <c r="U265" s="90" t="e">
        <f t="shared" si="66"/>
        <v>#N/A</v>
      </c>
      <c r="V265" s="90" t="e">
        <f t="shared" si="67"/>
        <v>#N/A</v>
      </c>
      <c r="W265" s="65" t="str">
        <f t="shared" si="68"/>
        <v xml:space="preserve"> </v>
      </c>
      <c r="X265" s="59" t="str">
        <f t="shared" si="69"/>
        <v xml:space="preserve"> </v>
      </c>
    </row>
    <row r="266" spans="1:24" ht="24.75" thickTop="1" thickBot="1" x14ac:dyDescent="0.25">
      <c r="A266" s="22">
        <f t="shared" si="70"/>
        <v>6303105</v>
      </c>
      <c r="B266" s="23" t="str">
        <f t="shared" si="71"/>
        <v>อบต. หนองตาดใหญ่</v>
      </c>
      <c r="C266" s="4"/>
      <c r="D266" s="3"/>
      <c r="E266" s="32"/>
      <c r="F266" s="32"/>
      <c r="G266" s="32"/>
      <c r="H266" s="32"/>
      <c r="I266" s="32"/>
      <c r="J266" s="32"/>
      <c r="K266" s="66" t="str">
        <f t="shared" si="61"/>
        <v xml:space="preserve"> </v>
      </c>
      <c r="L266" s="59" t="str">
        <f t="shared" si="62"/>
        <v xml:space="preserve"> </v>
      </c>
      <c r="M266" s="28"/>
      <c r="N266" s="68">
        <f t="shared" si="63"/>
        <v>0</v>
      </c>
      <c r="O266" s="68">
        <f t="shared" si="64"/>
        <v>0</v>
      </c>
      <c r="P266" s="32">
        <f t="shared" si="58"/>
        <v>0</v>
      </c>
      <c r="Q266" s="32">
        <f t="shared" si="59"/>
        <v>0</v>
      </c>
      <c r="R266" s="32">
        <f t="shared" si="60"/>
        <v>0</v>
      </c>
      <c r="S266" s="53">
        <f t="shared" si="65"/>
        <v>0</v>
      </c>
      <c r="T266" s="58"/>
      <c r="U266" s="90" t="e">
        <f t="shared" si="66"/>
        <v>#N/A</v>
      </c>
      <c r="V266" s="90" t="e">
        <f t="shared" si="67"/>
        <v>#N/A</v>
      </c>
      <c r="W266" s="65" t="str">
        <f t="shared" si="68"/>
        <v xml:space="preserve"> </v>
      </c>
      <c r="X266" s="59" t="str">
        <f t="shared" si="69"/>
        <v xml:space="preserve"> </v>
      </c>
    </row>
    <row r="267" spans="1:24" ht="24.75" thickTop="1" thickBot="1" x14ac:dyDescent="0.25">
      <c r="A267" s="22">
        <f t="shared" si="70"/>
        <v>6303105</v>
      </c>
      <c r="B267" s="23" t="str">
        <f t="shared" si="71"/>
        <v>อบต. หนองตาดใหญ่</v>
      </c>
      <c r="C267" s="4"/>
      <c r="D267" s="3"/>
      <c r="E267" s="32"/>
      <c r="F267" s="32"/>
      <c r="G267" s="32"/>
      <c r="H267" s="32"/>
      <c r="I267" s="32"/>
      <c r="J267" s="32"/>
      <c r="K267" s="66" t="str">
        <f t="shared" si="61"/>
        <v xml:space="preserve"> </v>
      </c>
      <c r="L267" s="59" t="str">
        <f t="shared" si="62"/>
        <v xml:space="preserve"> </v>
      </c>
      <c r="M267" s="28"/>
      <c r="N267" s="68">
        <f t="shared" si="63"/>
        <v>0</v>
      </c>
      <c r="O267" s="68">
        <f t="shared" si="64"/>
        <v>0</v>
      </c>
      <c r="P267" s="32">
        <f t="shared" si="58"/>
        <v>0</v>
      </c>
      <c r="Q267" s="32">
        <f t="shared" si="59"/>
        <v>0</v>
      </c>
      <c r="R267" s="32">
        <f t="shared" si="60"/>
        <v>0</v>
      </c>
      <c r="S267" s="53">
        <f t="shared" si="65"/>
        <v>0</v>
      </c>
      <c r="T267" s="58"/>
      <c r="U267" s="90" t="e">
        <f t="shared" si="66"/>
        <v>#N/A</v>
      </c>
      <c r="V267" s="90" t="e">
        <f t="shared" si="67"/>
        <v>#N/A</v>
      </c>
      <c r="W267" s="65" t="str">
        <f t="shared" si="68"/>
        <v xml:space="preserve"> </v>
      </c>
      <c r="X267" s="59" t="str">
        <f t="shared" si="69"/>
        <v xml:space="preserve"> </v>
      </c>
    </row>
    <row r="268" spans="1:24" ht="24.75" thickTop="1" thickBot="1" x14ac:dyDescent="0.25">
      <c r="A268" s="22">
        <f t="shared" si="70"/>
        <v>6303105</v>
      </c>
      <c r="B268" s="23" t="str">
        <f t="shared" si="71"/>
        <v>อบต. หนองตาดใหญ่</v>
      </c>
      <c r="C268" s="4"/>
      <c r="D268" s="3"/>
      <c r="E268" s="32"/>
      <c r="F268" s="32"/>
      <c r="G268" s="32"/>
      <c r="H268" s="32"/>
      <c r="I268" s="32"/>
      <c r="J268" s="32"/>
      <c r="K268" s="66" t="str">
        <f t="shared" si="61"/>
        <v xml:space="preserve"> </v>
      </c>
      <c r="L268" s="59" t="str">
        <f t="shared" si="62"/>
        <v xml:space="preserve"> </v>
      </c>
      <c r="M268" s="28"/>
      <c r="N268" s="68">
        <f t="shared" si="63"/>
        <v>0</v>
      </c>
      <c r="O268" s="68">
        <f t="shared" si="64"/>
        <v>0</v>
      </c>
      <c r="P268" s="32">
        <f t="shared" si="58"/>
        <v>0</v>
      </c>
      <c r="Q268" s="32">
        <f t="shared" si="59"/>
        <v>0</v>
      </c>
      <c r="R268" s="32">
        <f t="shared" si="60"/>
        <v>0</v>
      </c>
      <c r="S268" s="53">
        <f t="shared" si="65"/>
        <v>0</v>
      </c>
      <c r="T268" s="58"/>
      <c r="U268" s="90" t="e">
        <f t="shared" si="66"/>
        <v>#N/A</v>
      </c>
      <c r="V268" s="90" t="e">
        <f t="shared" si="67"/>
        <v>#N/A</v>
      </c>
      <c r="W268" s="65" t="str">
        <f t="shared" si="68"/>
        <v xml:space="preserve"> </v>
      </c>
      <c r="X268" s="59" t="str">
        <f t="shared" si="69"/>
        <v xml:space="preserve"> </v>
      </c>
    </row>
    <row r="269" spans="1:24" ht="24.75" thickTop="1" thickBot="1" x14ac:dyDescent="0.25">
      <c r="A269" s="22">
        <f t="shared" si="70"/>
        <v>6303105</v>
      </c>
      <c r="B269" s="23" t="str">
        <f t="shared" si="71"/>
        <v>อบต. หนองตาดใหญ่</v>
      </c>
      <c r="C269" s="4"/>
      <c r="D269" s="3"/>
      <c r="E269" s="32"/>
      <c r="F269" s="32"/>
      <c r="G269" s="32"/>
      <c r="H269" s="32"/>
      <c r="I269" s="32"/>
      <c r="J269" s="32"/>
      <c r="K269" s="66" t="str">
        <f t="shared" si="61"/>
        <v xml:space="preserve"> </v>
      </c>
      <c r="L269" s="59" t="str">
        <f t="shared" si="62"/>
        <v xml:space="preserve"> </v>
      </c>
      <c r="M269" s="28"/>
      <c r="N269" s="68">
        <f t="shared" si="63"/>
        <v>0</v>
      </c>
      <c r="O269" s="68">
        <f t="shared" si="64"/>
        <v>0</v>
      </c>
      <c r="P269" s="32">
        <f t="shared" si="58"/>
        <v>0</v>
      </c>
      <c r="Q269" s="32">
        <f t="shared" si="59"/>
        <v>0</v>
      </c>
      <c r="R269" s="32">
        <f t="shared" si="60"/>
        <v>0</v>
      </c>
      <c r="S269" s="53">
        <f t="shared" si="65"/>
        <v>0</v>
      </c>
      <c r="T269" s="58"/>
      <c r="U269" s="90" t="e">
        <f t="shared" si="66"/>
        <v>#N/A</v>
      </c>
      <c r="V269" s="90" t="e">
        <f t="shared" si="67"/>
        <v>#N/A</v>
      </c>
      <c r="W269" s="65" t="str">
        <f t="shared" si="68"/>
        <v xml:space="preserve"> </v>
      </c>
      <c r="X269" s="59" t="str">
        <f t="shared" si="69"/>
        <v xml:space="preserve"> </v>
      </c>
    </row>
    <row r="270" spans="1:24" ht="24.75" thickTop="1" thickBot="1" x14ac:dyDescent="0.25">
      <c r="A270" s="22">
        <f t="shared" si="70"/>
        <v>6303105</v>
      </c>
      <c r="B270" s="23" t="str">
        <f t="shared" si="71"/>
        <v>อบต. หนองตาดใหญ่</v>
      </c>
      <c r="C270" s="4"/>
      <c r="D270" s="3"/>
      <c r="E270" s="32"/>
      <c r="F270" s="32"/>
      <c r="G270" s="32"/>
      <c r="H270" s="32"/>
      <c r="I270" s="32"/>
      <c r="J270" s="32"/>
      <c r="K270" s="66" t="str">
        <f t="shared" si="61"/>
        <v xml:space="preserve"> </v>
      </c>
      <c r="L270" s="59" t="str">
        <f t="shared" si="62"/>
        <v xml:space="preserve"> </v>
      </c>
      <c r="M270" s="28"/>
      <c r="N270" s="68">
        <f t="shared" si="63"/>
        <v>0</v>
      </c>
      <c r="O270" s="68">
        <f t="shared" si="64"/>
        <v>0</v>
      </c>
      <c r="P270" s="32">
        <f t="shared" si="58"/>
        <v>0</v>
      </c>
      <c r="Q270" s="32">
        <f t="shared" si="59"/>
        <v>0</v>
      </c>
      <c r="R270" s="32">
        <f t="shared" si="60"/>
        <v>0</v>
      </c>
      <c r="S270" s="53">
        <f t="shared" si="65"/>
        <v>0</v>
      </c>
      <c r="T270" s="58"/>
      <c r="U270" s="90" t="e">
        <f t="shared" si="66"/>
        <v>#N/A</v>
      </c>
      <c r="V270" s="90" t="e">
        <f t="shared" si="67"/>
        <v>#N/A</v>
      </c>
      <c r="W270" s="65" t="str">
        <f t="shared" si="68"/>
        <v xml:space="preserve"> </v>
      </c>
      <c r="X270" s="59" t="str">
        <f t="shared" si="69"/>
        <v xml:space="preserve"> </v>
      </c>
    </row>
    <row r="271" spans="1:24" ht="24.75" thickTop="1" thickBot="1" x14ac:dyDescent="0.25">
      <c r="A271" s="22">
        <f t="shared" si="70"/>
        <v>6303105</v>
      </c>
      <c r="B271" s="23" t="str">
        <f t="shared" si="71"/>
        <v>อบต. หนองตาดใหญ่</v>
      </c>
      <c r="C271" s="4"/>
      <c r="D271" s="3"/>
      <c r="E271" s="32"/>
      <c r="F271" s="32"/>
      <c r="G271" s="32"/>
      <c r="H271" s="32"/>
      <c r="I271" s="32"/>
      <c r="J271" s="32"/>
      <c r="K271" s="66" t="str">
        <f t="shared" si="61"/>
        <v xml:space="preserve"> </v>
      </c>
      <c r="L271" s="59" t="str">
        <f t="shared" si="62"/>
        <v xml:space="preserve"> </v>
      </c>
      <c r="M271" s="28"/>
      <c r="N271" s="68">
        <f t="shared" si="63"/>
        <v>0</v>
      </c>
      <c r="O271" s="68">
        <f t="shared" si="64"/>
        <v>0</v>
      </c>
      <c r="P271" s="32">
        <f t="shared" si="58"/>
        <v>0</v>
      </c>
      <c r="Q271" s="32">
        <f t="shared" si="59"/>
        <v>0</v>
      </c>
      <c r="R271" s="32">
        <f t="shared" si="60"/>
        <v>0</v>
      </c>
      <c r="S271" s="53">
        <f t="shared" si="65"/>
        <v>0</v>
      </c>
      <c r="T271" s="58"/>
      <c r="U271" s="90" t="e">
        <f t="shared" si="66"/>
        <v>#N/A</v>
      </c>
      <c r="V271" s="90" t="e">
        <f t="shared" si="67"/>
        <v>#N/A</v>
      </c>
      <c r="W271" s="65" t="str">
        <f t="shared" si="68"/>
        <v xml:space="preserve"> </v>
      </c>
      <c r="X271" s="59" t="str">
        <f t="shared" si="69"/>
        <v xml:space="preserve"> </v>
      </c>
    </row>
    <row r="272" spans="1:24" ht="24.75" thickTop="1" thickBot="1" x14ac:dyDescent="0.25">
      <c r="A272" s="22">
        <f t="shared" si="70"/>
        <v>6303105</v>
      </c>
      <c r="B272" s="23" t="str">
        <f t="shared" si="71"/>
        <v>อบต. หนองตาดใหญ่</v>
      </c>
      <c r="C272" s="4"/>
      <c r="D272" s="3"/>
      <c r="E272" s="32"/>
      <c r="F272" s="32"/>
      <c r="G272" s="32"/>
      <c r="H272" s="32"/>
      <c r="I272" s="32"/>
      <c r="J272" s="32"/>
      <c r="K272" s="66" t="str">
        <f t="shared" si="61"/>
        <v xml:space="preserve"> </v>
      </c>
      <c r="L272" s="59" t="str">
        <f t="shared" si="62"/>
        <v xml:space="preserve"> </v>
      </c>
      <c r="M272" s="28"/>
      <c r="N272" s="68">
        <f t="shared" si="63"/>
        <v>0</v>
      </c>
      <c r="O272" s="68">
        <f t="shared" si="64"/>
        <v>0</v>
      </c>
      <c r="P272" s="32">
        <f t="shared" si="58"/>
        <v>0</v>
      </c>
      <c r="Q272" s="32">
        <f t="shared" si="59"/>
        <v>0</v>
      </c>
      <c r="R272" s="32">
        <f t="shared" si="60"/>
        <v>0</v>
      </c>
      <c r="S272" s="53">
        <f t="shared" si="65"/>
        <v>0</v>
      </c>
      <c r="T272" s="58"/>
      <c r="U272" s="90" t="e">
        <f t="shared" si="66"/>
        <v>#N/A</v>
      </c>
      <c r="V272" s="90" t="e">
        <f t="shared" si="67"/>
        <v>#N/A</v>
      </c>
      <c r="W272" s="65" t="str">
        <f t="shared" si="68"/>
        <v xml:space="preserve"> </v>
      </c>
      <c r="X272" s="59" t="str">
        <f t="shared" si="69"/>
        <v xml:space="preserve"> </v>
      </c>
    </row>
    <row r="273" spans="1:24" ht="24.75" thickTop="1" thickBot="1" x14ac:dyDescent="0.25">
      <c r="A273" s="22">
        <f t="shared" si="70"/>
        <v>6303105</v>
      </c>
      <c r="B273" s="23" t="str">
        <f t="shared" si="71"/>
        <v>อบต. หนองตาดใหญ่</v>
      </c>
      <c r="C273" s="4"/>
      <c r="D273" s="3"/>
      <c r="E273" s="32"/>
      <c r="F273" s="32"/>
      <c r="G273" s="32"/>
      <c r="H273" s="32"/>
      <c r="I273" s="32"/>
      <c r="J273" s="32"/>
      <c r="K273" s="66" t="str">
        <f t="shared" si="61"/>
        <v xml:space="preserve"> </v>
      </c>
      <c r="L273" s="59" t="str">
        <f t="shared" si="62"/>
        <v xml:space="preserve"> </v>
      </c>
      <c r="M273" s="28"/>
      <c r="N273" s="68">
        <f t="shared" si="63"/>
        <v>0</v>
      </c>
      <c r="O273" s="68">
        <f t="shared" si="64"/>
        <v>0</v>
      </c>
      <c r="P273" s="32">
        <f t="shared" si="58"/>
        <v>0</v>
      </c>
      <c r="Q273" s="32">
        <f t="shared" si="59"/>
        <v>0</v>
      </c>
      <c r="R273" s="32">
        <f t="shared" si="60"/>
        <v>0</v>
      </c>
      <c r="S273" s="53">
        <f t="shared" si="65"/>
        <v>0</v>
      </c>
      <c r="T273" s="58"/>
      <c r="U273" s="90" t="e">
        <f t="shared" si="66"/>
        <v>#N/A</v>
      </c>
      <c r="V273" s="90" t="e">
        <f t="shared" si="67"/>
        <v>#N/A</v>
      </c>
      <c r="W273" s="65" t="str">
        <f t="shared" si="68"/>
        <v xml:space="preserve"> </v>
      </c>
      <c r="X273" s="59" t="str">
        <f t="shared" si="69"/>
        <v xml:space="preserve"> </v>
      </c>
    </row>
    <row r="274" spans="1:24" ht="24.75" thickTop="1" thickBot="1" x14ac:dyDescent="0.25">
      <c r="A274" s="22">
        <f t="shared" si="70"/>
        <v>6303105</v>
      </c>
      <c r="B274" s="23" t="str">
        <f t="shared" si="71"/>
        <v>อบต. หนองตาดใหญ่</v>
      </c>
      <c r="C274" s="4"/>
      <c r="D274" s="3"/>
      <c r="E274" s="32"/>
      <c r="F274" s="32"/>
      <c r="G274" s="32"/>
      <c r="H274" s="32"/>
      <c r="I274" s="32"/>
      <c r="J274" s="32"/>
      <c r="K274" s="66" t="str">
        <f t="shared" si="61"/>
        <v xml:space="preserve"> </v>
      </c>
      <c r="L274" s="59" t="str">
        <f t="shared" si="62"/>
        <v xml:space="preserve"> </v>
      </c>
      <c r="M274" s="28"/>
      <c r="N274" s="68">
        <f t="shared" si="63"/>
        <v>0</v>
      </c>
      <c r="O274" s="68">
        <f t="shared" si="64"/>
        <v>0</v>
      </c>
      <c r="P274" s="32">
        <f t="shared" si="58"/>
        <v>0</v>
      </c>
      <c r="Q274" s="32">
        <f t="shared" si="59"/>
        <v>0</v>
      </c>
      <c r="R274" s="32">
        <f t="shared" si="60"/>
        <v>0</v>
      </c>
      <c r="S274" s="53">
        <f t="shared" si="65"/>
        <v>0</v>
      </c>
      <c r="T274" s="58"/>
      <c r="U274" s="90" t="e">
        <f t="shared" si="66"/>
        <v>#N/A</v>
      </c>
      <c r="V274" s="90" t="e">
        <f t="shared" si="67"/>
        <v>#N/A</v>
      </c>
      <c r="W274" s="65" t="str">
        <f t="shared" si="68"/>
        <v xml:space="preserve"> </v>
      </c>
      <c r="X274" s="59" t="str">
        <f t="shared" si="69"/>
        <v xml:space="preserve"> </v>
      </c>
    </row>
    <row r="275" spans="1:24" ht="24.75" thickTop="1" thickBot="1" x14ac:dyDescent="0.25">
      <c r="A275" s="22">
        <f t="shared" si="70"/>
        <v>6303105</v>
      </c>
      <c r="B275" s="23" t="str">
        <f t="shared" si="71"/>
        <v>อบต. หนองตาดใหญ่</v>
      </c>
      <c r="C275" s="4"/>
      <c r="D275" s="3"/>
      <c r="E275" s="32"/>
      <c r="F275" s="32"/>
      <c r="G275" s="32"/>
      <c r="H275" s="32"/>
      <c r="I275" s="32"/>
      <c r="J275" s="32"/>
      <c r="K275" s="66" t="str">
        <f t="shared" si="61"/>
        <v xml:space="preserve"> </v>
      </c>
      <c r="L275" s="59" t="str">
        <f t="shared" si="62"/>
        <v xml:space="preserve"> </v>
      </c>
      <c r="M275" s="28"/>
      <c r="N275" s="68">
        <f t="shared" si="63"/>
        <v>0</v>
      </c>
      <c r="O275" s="68">
        <f t="shared" si="64"/>
        <v>0</v>
      </c>
      <c r="P275" s="32">
        <f t="shared" si="58"/>
        <v>0</v>
      </c>
      <c r="Q275" s="32">
        <f t="shared" si="59"/>
        <v>0</v>
      </c>
      <c r="R275" s="32">
        <f t="shared" si="60"/>
        <v>0</v>
      </c>
      <c r="S275" s="53">
        <f t="shared" si="65"/>
        <v>0</v>
      </c>
      <c r="T275" s="58"/>
      <c r="U275" s="90" t="e">
        <f t="shared" si="66"/>
        <v>#N/A</v>
      </c>
      <c r="V275" s="90" t="e">
        <f t="shared" si="67"/>
        <v>#N/A</v>
      </c>
      <c r="W275" s="65" t="str">
        <f t="shared" si="68"/>
        <v xml:space="preserve"> </v>
      </c>
      <c r="X275" s="59" t="str">
        <f t="shared" si="69"/>
        <v xml:space="preserve"> </v>
      </c>
    </row>
    <row r="276" spans="1:24" ht="24.75" thickTop="1" thickBot="1" x14ac:dyDescent="0.25">
      <c r="A276" s="22">
        <f t="shared" si="70"/>
        <v>6303105</v>
      </c>
      <c r="B276" s="23" t="str">
        <f t="shared" si="71"/>
        <v>อบต. หนองตาดใหญ่</v>
      </c>
      <c r="C276" s="4"/>
      <c r="D276" s="3"/>
      <c r="E276" s="32"/>
      <c r="F276" s="32"/>
      <c r="G276" s="32"/>
      <c r="H276" s="32"/>
      <c r="I276" s="32"/>
      <c r="J276" s="32"/>
      <c r="K276" s="66" t="str">
        <f t="shared" si="61"/>
        <v xml:space="preserve"> </v>
      </c>
      <c r="L276" s="59" t="str">
        <f t="shared" si="62"/>
        <v xml:space="preserve"> </v>
      </c>
      <c r="M276" s="28"/>
      <c r="N276" s="68">
        <f t="shared" si="63"/>
        <v>0</v>
      </c>
      <c r="O276" s="68">
        <f t="shared" si="64"/>
        <v>0</v>
      </c>
      <c r="P276" s="32">
        <f t="shared" si="58"/>
        <v>0</v>
      </c>
      <c r="Q276" s="32">
        <f t="shared" si="59"/>
        <v>0</v>
      </c>
      <c r="R276" s="32">
        <f t="shared" si="60"/>
        <v>0</v>
      </c>
      <c r="S276" s="53">
        <f t="shared" si="65"/>
        <v>0</v>
      </c>
      <c r="T276" s="58"/>
      <c r="U276" s="90" t="e">
        <f t="shared" si="66"/>
        <v>#N/A</v>
      </c>
      <c r="V276" s="90" t="e">
        <f t="shared" si="67"/>
        <v>#N/A</v>
      </c>
      <c r="W276" s="65" t="str">
        <f t="shared" si="68"/>
        <v xml:space="preserve"> </v>
      </c>
      <c r="X276" s="59" t="str">
        <f t="shared" si="69"/>
        <v xml:space="preserve"> </v>
      </c>
    </row>
    <row r="277" spans="1:24" ht="24.75" thickTop="1" thickBot="1" x14ac:dyDescent="0.25">
      <c r="A277" s="22">
        <f t="shared" si="70"/>
        <v>6303105</v>
      </c>
      <c r="B277" s="23" t="str">
        <f t="shared" si="71"/>
        <v>อบต. หนองตาดใหญ่</v>
      </c>
      <c r="C277" s="4"/>
      <c r="D277" s="3"/>
      <c r="E277" s="32"/>
      <c r="F277" s="32"/>
      <c r="G277" s="32"/>
      <c r="H277" s="32"/>
      <c r="I277" s="32"/>
      <c r="J277" s="32"/>
      <c r="K277" s="66" t="str">
        <f t="shared" si="61"/>
        <v xml:space="preserve"> </v>
      </c>
      <c r="L277" s="59" t="str">
        <f t="shared" si="62"/>
        <v xml:space="preserve"> </v>
      </c>
      <c r="M277" s="28"/>
      <c r="N277" s="68">
        <f t="shared" si="63"/>
        <v>0</v>
      </c>
      <c r="O277" s="68">
        <f t="shared" si="64"/>
        <v>0</v>
      </c>
      <c r="P277" s="32">
        <f t="shared" si="58"/>
        <v>0</v>
      </c>
      <c r="Q277" s="32">
        <f t="shared" si="59"/>
        <v>0</v>
      </c>
      <c r="R277" s="32">
        <f t="shared" si="60"/>
        <v>0</v>
      </c>
      <c r="S277" s="53">
        <f t="shared" si="65"/>
        <v>0</v>
      </c>
      <c r="T277" s="58"/>
      <c r="U277" s="90" t="e">
        <f t="shared" si="66"/>
        <v>#N/A</v>
      </c>
      <c r="V277" s="90" t="e">
        <f t="shared" si="67"/>
        <v>#N/A</v>
      </c>
      <c r="W277" s="65" t="str">
        <f t="shared" si="68"/>
        <v xml:space="preserve"> </v>
      </c>
      <c r="X277" s="59" t="str">
        <f t="shared" si="69"/>
        <v xml:space="preserve"> </v>
      </c>
    </row>
    <row r="278" spans="1:24" ht="24.75" thickTop="1" thickBot="1" x14ac:dyDescent="0.25">
      <c r="A278" s="22">
        <f t="shared" si="70"/>
        <v>6303105</v>
      </c>
      <c r="B278" s="23" t="str">
        <f t="shared" si="71"/>
        <v>อบต. หนองตาดใหญ่</v>
      </c>
      <c r="C278" s="4"/>
      <c r="D278" s="3"/>
      <c r="E278" s="32"/>
      <c r="F278" s="32"/>
      <c r="G278" s="32"/>
      <c r="H278" s="32"/>
      <c r="I278" s="32"/>
      <c r="J278" s="32"/>
      <c r="K278" s="66" t="str">
        <f t="shared" si="61"/>
        <v xml:space="preserve"> </v>
      </c>
      <c r="L278" s="59" t="str">
        <f t="shared" si="62"/>
        <v xml:space="preserve"> </v>
      </c>
      <c r="M278" s="28"/>
      <c r="N278" s="68">
        <f t="shared" si="63"/>
        <v>0</v>
      </c>
      <c r="O278" s="68">
        <f t="shared" si="64"/>
        <v>0</v>
      </c>
      <c r="P278" s="32">
        <f t="shared" si="58"/>
        <v>0</v>
      </c>
      <c r="Q278" s="32">
        <f t="shared" si="59"/>
        <v>0</v>
      </c>
      <c r="R278" s="32">
        <f t="shared" si="60"/>
        <v>0</v>
      </c>
      <c r="S278" s="53">
        <f t="shared" si="65"/>
        <v>0</v>
      </c>
      <c r="T278" s="58"/>
      <c r="U278" s="90" t="e">
        <f t="shared" si="66"/>
        <v>#N/A</v>
      </c>
      <c r="V278" s="90" t="e">
        <f t="shared" si="67"/>
        <v>#N/A</v>
      </c>
      <c r="W278" s="65" t="str">
        <f t="shared" si="68"/>
        <v xml:space="preserve"> </v>
      </c>
      <c r="X278" s="59" t="str">
        <f t="shared" si="69"/>
        <v xml:space="preserve"> </v>
      </c>
    </row>
    <row r="279" spans="1:24" ht="24.75" thickTop="1" thickBot="1" x14ac:dyDescent="0.25">
      <c r="A279" s="22">
        <f t="shared" si="70"/>
        <v>6303105</v>
      </c>
      <c r="B279" s="23" t="str">
        <f t="shared" si="71"/>
        <v>อบต. หนองตาดใหญ่</v>
      </c>
      <c r="C279" s="4"/>
      <c r="D279" s="3"/>
      <c r="E279" s="32"/>
      <c r="F279" s="32"/>
      <c r="G279" s="32"/>
      <c r="H279" s="32"/>
      <c r="I279" s="32"/>
      <c r="J279" s="32"/>
      <c r="K279" s="66" t="str">
        <f t="shared" si="61"/>
        <v xml:space="preserve"> </v>
      </c>
      <c r="L279" s="59" t="str">
        <f t="shared" si="62"/>
        <v xml:space="preserve"> </v>
      </c>
      <c r="M279" s="28"/>
      <c r="N279" s="68">
        <f t="shared" si="63"/>
        <v>0</v>
      </c>
      <c r="O279" s="68">
        <f t="shared" si="64"/>
        <v>0</v>
      </c>
      <c r="P279" s="32">
        <f t="shared" si="58"/>
        <v>0</v>
      </c>
      <c r="Q279" s="32">
        <f t="shared" si="59"/>
        <v>0</v>
      </c>
      <c r="R279" s="32">
        <f t="shared" si="60"/>
        <v>0</v>
      </c>
      <c r="S279" s="53">
        <f t="shared" si="65"/>
        <v>0</v>
      </c>
      <c r="T279" s="58"/>
      <c r="U279" s="90" t="e">
        <f t="shared" si="66"/>
        <v>#N/A</v>
      </c>
      <c r="V279" s="90" t="e">
        <f t="shared" si="67"/>
        <v>#N/A</v>
      </c>
      <c r="W279" s="65" t="str">
        <f t="shared" si="68"/>
        <v xml:space="preserve"> </v>
      </c>
      <c r="X279" s="59" t="str">
        <f t="shared" si="69"/>
        <v xml:space="preserve"> </v>
      </c>
    </row>
    <row r="280" spans="1:24" ht="24.75" thickTop="1" thickBot="1" x14ac:dyDescent="0.25">
      <c r="A280" s="22">
        <f t="shared" si="70"/>
        <v>6303105</v>
      </c>
      <c r="B280" s="23" t="str">
        <f t="shared" si="71"/>
        <v>อบต. หนองตาดใหญ่</v>
      </c>
      <c r="C280" s="4"/>
      <c r="D280" s="3"/>
      <c r="E280" s="32"/>
      <c r="F280" s="32"/>
      <c r="G280" s="32"/>
      <c r="H280" s="32"/>
      <c r="I280" s="32"/>
      <c r="J280" s="32"/>
      <c r="K280" s="66" t="str">
        <f t="shared" si="61"/>
        <v xml:space="preserve"> </v>
      </c>
      <c r="L280" s="59" t="str">
        <f t="shared" si="62"/>
        <v xml:space="preserve"> </v>
      </c>
      <c r="M280" s="28"/>
      <c r="N280" s="68">
        <f t="shared" si="63"/>
        <v>0</v>
      </c>
      <c r="O280" s="68">
        <f t="shared" si="64"/>
        <v>0</v>
      </c>
      <c r="P280" s="32">
        <f t="shared" si="58"/>
        <v>0</v>
      </c>
      <c r="Q280" s="32">
        <f t="shared" si="59"/>
        <v>0</v>
      </c>
      <c r="R280" s="32">
        <f t="shared" si="60"/>
        <v>0</v>
      </c>
      <c r="S280" s="53">
        <f t="shared" si="65"/>
        <v>0</v>
      </c>
      <c r="T280" s="58"/>
      <c r="U280" s="90" t="e">
        <f t="shared" si="66"/>
        <v>#N/A</v>
      </c>
      <c r="V280" s="90" t="e">
        <f t="shared" si="67"/>
        <v>#N/A</v>
      </c>
      <c r="W280" s="65" t="str">
        <f t="shared" si="68"/>
        <v xml:space="preserve"> </v>
      </c>
      <c r="X280" s="59" t="str">
        <f t="shared" si="69"/>
        <v xml:space="preserve"> </v>
      </c>
    </row>
    <row r="281" spans="1:24" ht="24.75" thickTop="1" thickBot="1" x14ac:dyDescent="0.25">
      <c r="A281" s="22">
        <f t="shared" si="70"/>
        <v>6303105</v>
      </c>
      <c r="B281" s="23" t="str">
        <f t="shared" si="71"/>
        <v>อบต. หนองตาดใหญ่</v>
      </c>
      <c r="C281" s="4"/>
      <c r="D281" s="3"/>
      <c r="E281" s="32"/>
      <c r="F281" s="32"/>
      <c r="G281" s="32"/>
      <c r="H281" s="32"/>
      <c r="I281" s="32"/>
      <c r="J281" s="32"/>
      <c r="K281" s="66" t="str">
        <f t="shared" si="61"/>
        <v xml:space="preserve"> </v>
      </c>
      <c r="L281" s="59" t="str">
        <f t="shared" si="62"/>
        <v xml:space="preserve"> </v>
      </c>
      <c r="M281" s="28"/>
      <c r="N281" s="68">
        <f t="shared" si="63"/>
        <v>0</v>
      </c>
      <c r="O281" s="68">
        <f t="shared" si="64"/>
        <v>0</v>
      </c>
      <c r="P281" s="32">
        <f t="shared" si="58"/>
        <v>0</v>
      </c>
      <c r="Q281" s="32">
        <f t="shared" si="59"/>
        <v>0</v>
      </c>
      <c r="R281" s="32">
        <f t="shared" si="60"/>
        <v>0</v>
      </c>
      <c r="S281" s="53">
        <f t="shared" si="65"/>
        <v>0</v>
      </c>
      <c r="T281" s="58"/>
      <c r="U281" s="90" t="e">
        <f t="shared" si="66"/>
        <v>#N/A</v>
      </c>
      <c r="V281" s="90" t="e">
        <f t="shared" si="67"/>
        <v>#N/A</v>
      </c>
      <c r="W281" s="65" t="str">
        <f t="shared" si="68"/>
        <v xml:space="preserve"> </v>
      </c>
      <c r="X281" s="59" t="str">
        <f t="shared" si="69"/>
        <v xml:space="preserve"> </v>
      </c>
    </row>
    <row r="282" spans="1:24" ht="24.75" thickTop="1" thickBot="1" x14ac:dyDescent="0.25">
      <c r="A282" s="22">
        <f t="shared" si="70"/>
        <v>6303105</v>
      </c>
      <c r="B282" s="23" t="str">
        <f t="shared" si="71"/>
        <v>อบต. หนองตาดใหญ่</v>
      </c>
      <c r="C282" s="4"/>
      <c r="D282" s="3"/>
      <c r="E282" s="32"/>
      <c r="F282" s="32"/>
      <c r="G282" s="32"/>
      <c r="H282" s="32"/>
      <c r="I282" s="32"/>
      <c r="J282" s="32"/>
      <c r="K282" s="66" t="str">
        <f t="shared" si="61"/>
        <v xml:space="preserve"> </v>
      </c>
      <c r="L282" s="59" t="str">
        <f t="shared" si="62"/>
        <v xml:space="preserve"> </v>
      </c>
      <c r="M282" s="28"/>
      <c r="N282" s="68">
        <f t="shared" si="63"/>
        <v>0</v>
      </c>
      <c r="O282" s="68">
        <f t="shared" si="64"/>
        <v>0</v>
      </c>
      <c r="P282" s="32">
        <f t="shared" si="58"/>
        <v>0</v>
      </c>
      <c r="Q282" s="32">
        <f t="shared" si="59"/>
        <v>0</v>
      </c>
      <c r="R282" s="32">
        <f t="shared" si="60"/>
        <v>0</v>
      </c>
      <c r="S282" s="53">
        <f t="shared" si="65"/>
        <v>0</v>
      </c>
      <c r="T282" s="58"/>
      <c r="U282" s="90" t="e">
        <f t="shared" si="66"/>
        <v>#N/A</v>
      </c>
      <c r="V282" s="90" t="e">
        <f t="shared" si="67"/>
        <v>#N/A</v>
      </c>
      <c r="W282" s="65" t="str">
        <f t="shared" si="68"/>
        <v xml:space="preserve"> </v>
      </c>
      <c r="X282" s="59" t="str">
        <f t="shared" si="69"/>
        <v xml:space="preserve"> </v>
      </c>
    </row>
    <row r="283" spans="1:24" ht="24.75" thickTop="1" thickBot="1" x14ac:dyDescent="0.25">
      <c r="A283" s="22">
        <f t="shared" si="70"/>
        <v>6303105</v>
      </c>
      <c r="B283" s="23" t="str">
        <f t="shared" si="71"/>
        <v>อบต. หนองตาดใหญ่</v>
      </c>
      <c r="C283" s="4"/>
      <c r="D283" s="3"/>
      <c r="E283" s="32"/>
      <c r="F283" s="32"/>
      <c r="G283" s="32"/>
      <c r="H283" s="32"/>
      <c r="I283" s="32"/>
      <c r="J283" s="32"/>
      <c r="K283" s="66" t="str">
        <f t="shared" si="61"/>
        <v xml:space="preserve"> </v>
      </c>
      <c r="L283" s="59" t="str">
        <f t="shared" si="62"/>
        <v xml:space="preserve"> </v>
      </c>
      <c r="M283" s="28"/>
      <c r="N283" s="68">
        <f t="shared" si="63"/>
        <v>0</v>
      </c>
      <c r="O283" s="68">
        <f t="shared" si="64"/>
        <v>0</v>
      </c>
      <c r="P283" s="32">
        <f t="shared" si="58"/>
        <v>0</v>
      </c>
      <c r="Q283" s="32">
        <f t="shared" si="59"/>
        <v>0</v>
      </c>
      <c r="R283" s="32">
        <f t="shared" si="60"/>
        <v>0</v>
      </c>
      <c r="S283" s="53">
        <f t="shared" si="65"/>
        <v>0</v>
      </c>
      <c r="T283" s="58"/>
      <c r="U283" s="90" t="e">
        <f t="shared" si="66"/>
        <v>#N/A</v>
      </c>
      <c r="V283" s="90" t="e">
        <f t="shared" si="67"/>
        <v>#N/A</v>
      </c>
      <c r="W283" s="65" t="str">
        <f t="shared" si="68"/>
        <v xml:space="preserve"> </v>
      </c>
      <c r="X283" s="59" t="str">
        <f t="shared" si="69"/>
        <v xml:space="preserve"> </v>
      </c>
    </row>
    <row r="284" spans="1:24" ht="24.75" thickTop="1" thickBot="1" x14ac:dyDescent="0.25">
      <c r="A284" s="22">
        <f t="shared" si="70"/>
        <v>6303105</v>
      </c>
      <c r="B284" s="23" t="str">
        <f t="shared" si="71"/>
        <v>อบต. หนองตาดใหญ่</v>
      </c>
      <c r="C284" s="4"/>
      <c r="D284" s="3"/>
      <c r="E284" s="32"/>
      <c r="F284" s="32"/>
      <c r="G284" s="32"/>
      <c r="H284" s="32"/>
      <c r="I284" s="32"/>
      <c r="J284" s="32"/>
      <c r="K284" s="66" t="str">
        <f t="shared" si="61"/>
        <v xml:space="preserve"> </v>
      </c>
      <c r="L284" s="59" t="str">
        <f t="shared" si="62"/>
        <v xml:space="preserve"> </v>
      </c>
      <c r="M284" s="28"/>
      <c r="N284" s="68">
        <f t="shared" si="63"/>
        <v>0</v>
      </c>
      <c r="O284" s="68">
        <f t="shared" si="64"/>
        <v>0</v>
      </c>
      <c r="P284" s="32">
        <f t="shared" si="58"/>
        <v>0</v>
      </c>
      <c r="Q284" s="32">
        <f t="shared" si="59"/>
        <v>0</v>
      </c>
      <c r="R284" s="32">
        <f t="shared" si="60"/>
        <v>0</v>
      </c>
      <c r="S284" s="53">
        <f t="shared" si="65"/>
        <v>0</v>
      </c>
      <c r="T284" s="58"/>
      <c r="U284" s="90" t="e">
        <f t="shared" si="66"/>
        <v>#N/A</v>
      </c>
      <c r="V284" s="90" t="e">
        <f t="shared" si="67"/>
        <v>#N/A</v>
      </c>
      <c r="W284" s="65" t="str">
        <f t="shared" si="68"/>
        <v xml:space="preserve"> </v>
      </c>
      <c r="X284" s="59" t="str">
        <f t="shared" si="69"/>
        <v xml:space="preserve"> </v>
      </c>
    </row>
    <row r="285" spans="1:24" ht="24.75" thickTop="1" thickBot="1" x14ac:dyDescent="0.25">
      <c r="A285" s="22">
        <f t="shared" si="70"/>
        <v>6303105</v>
      </c>
      <c r="B285" s="23" t="str">
        <f t="shared" si="71"/>
        <v>อบต. หนองตาดใหญ่</v>
      </c>
      <c r="C285" s="4"/>
      <c r="D285" s="3"/>
      <c r="E285" s="32"/>
      <c r="F285" s="32"/>
      <c r="G285" s="32"/>
      <c r="H285" s="32"/>
      <c r="I285" s="32"/>
      <c r="J285" s="32"/>
      <c r="K285" s="66" t="str">
        <f t="shared" si="61"/>
        <v xml:space="preserve"> </v>
      </c>
      <c r="L285" s="59" t="str">
        <f t="shared" si="62"/>
        <v xml:space="preserve"> </v>
      </c>
      <c r="M285" s="28"/>
      <c r="N285" s="68">
        <f t="shared" si="63"/>
        <v>0</v>
      </c>
      <c r="O285" s="68">
        <f t="shared" si="64"/>
        <v>0</v>
      </c>
      <c r="P285" s="32">
        <f t="shared" si="58"/>
        <v>0</v>
      </c>
      <c r="Q285" s="32">
        <f t="shared" si="59"/>
        <v>0</v>
      </c>
      <c r="R285" s="32">
        <f t="shared" si="60"/>
        <v>0</v>
      </c>
      <c r="S285" s="53">
        <f t="shared" si="65"/>
        <v>0</v>
      </c>
      <c r="T285" s="58"/>
      <c r="U285" s="90" t="e">
        <f t="shared" si="66"/>
        <v>#N/A</v>
      </c>
      <c r="V285" s="90" t="e">
        <f t="shared" si="67"/>
        <v>#N/A</v>
      </c>
      <c r="W285" s="65" t="str">
        <f t="shared" si="68"/>
        <v xml:space="preserve"> </v>
      </c>
      <c r="X285" s="59" t="str">
        <f t="shared" si="69"/>
        <v xml:space="preserve"> </v>
      </c>
    </row>
    <row r="286" spans="1:24" ht="24.75" thickTop="1" thickBot="1" x14ac:dyDescent="0.25">
      <c r="A286" s="22">
        <f t="shared" si="70"/>
        <v>6303105</v>
      </c>
      <c r="B286" s="23" t="str">
        <f t="shared" si="71"/>
        <v>อบต. หนองตาดใหญ่</v>
      </c>
      <c r="C286" s="4"/>
      <c r="D286" s="3"/>
      <c r="E286" s="32"/>
      <c r="F286" s="32"/>
      <c r="G286" s="32"/>
      <c r="H286" s="32"/>
      <c r="I286" s="32"/>
      <c r="J286" s="32"/>
      <c r="K286" s="66" t="str">
        <f t="shared" si="61"/>
        <v xml:space="preserve"> </v>
      </c>
      <c r="L286" s="59" t="str">
        <f t="shared" si="62"/>
        <v xml:space="preserve"> </v>
      </c>
      <c r="M286" s="28"/>
      <c r="N286" s="68">
        <f t="shared" si="63"/>
        <v>0</v>
      </c>
      <c r="O286" s="68">
        <f t="shared" si="64"/>
        <v>0</v>
      </c>
      <c r="P286" s="32">
        <f t="shared" si="58"/>
        <v>0</v>
      </c>
      <c r="Q286" s="32">
        <f t="shared" si="59"/>
        <v>0</v>
      </c>
      <c r="R286" s="32">
        <f t="shared" si="60"/>
        <v>0</v>
      </c>
      <c r="S286" s="53">
        <f t="shared" si="65"/>
        <v>0</v>
      </c>
      <c r="T286" s="58"/>
      <c r="U286" s="90" t="e">
        <f t="shared" si="66"/>
        <v>#N/A</v>
      </c>
      <c r="V286" s="90" t="e">
        <f t="shared" si="67"/>
        <v>#N/A</v>
      </c>
      <c r="W286" s="65" t="str">
        <f t="shared" si="68"/>
        <v xml:space="preserve"> </v>
      </c>
      <c r="X286" s="59" t="str">
        <f t="shared" si="69"/>
        <v xml:space="preserve"> </v>
      </c>
    </row>
    <row r="287" spans="1:24" ht="24.75" thickTop="1" thickBot="1" x14ac:dyDescent="0.25">
      <c r="A287" s="22">
        <f t="shared" si="70"/>
        <v>6303105</v>
      </c>
      <c r="B287" s="23" t="str">
        <f t="shared" si="71"/>
        <v>อบต. หนองตาดใหญ่</v>
      </c>
      <c r="C287" s="4"/>
      <c r="D287" s="3"/>
      <c r="E287" s="32"/>
      <c r="F287" s="32"/>
      <c r="G287" s="32"/>
      <c r="H287" s="32"/>
      <c r="I287" s="32"/>
      <c r="J287" s="32"/>
      <c r="K287" s="66" t="str">
        <f t="shared" si="61"/>
        <v xml:space="preserve"> </v>
      </c>
      <c r="L287" s="59" t="str">
        <f t="shared" si="62"/>
        <v xml:space="preserve"> </v>
      </c>
      <c r="M287" s="28"/>
      <c r="N287" s="68">
        <f t="shared" si="63"/>
        <v>0</v>
      </c>
      <c r="O287" s="68">
        <f t="shared" si="64"/>
        <v>0</v>
      </c>
      <c r="P287" s="32">
        <f t="shared" si="58"/>
        <v>0</v>
      </c>
      <c r="Q287" s="32">
        <f t="shared" si="59"/>
        <v>0</v>
      </c>
      <c r="R287" s="32">
        <f t="shared" si="60"/>
        <v>0</v>
      </c>
      <c r="S287" s="53">
        <f t="shared" si="65"/>
        <v>0</v>
      </c>
      <c r="T287" s="58"/>
      <c r="U287" s="90" t="e">
        <f t="shared" si="66"/>
        <v>#N/A</v>
      </c>
      <c r="V287" s="90" t="e">
        <f t="shared" si="67"/>
        <v>#N/A</v>
      </c>
      <c r="W287" s="65" t="str">
        <f t="shared" si="68"/>
        <v xml:space="preserve"> </v>
      </c>
      <c r="X287" s="59" t="str">
        <f t="shared" si="69"/>
        <v xml:space="preserve"> </v>
      </c>
    </row>
    <row r="288" spans="1:24" ht="24.75" thickTop="1" thickBot="1" x14ac:dyDescent="0.25">
      <c r="A288" s="22">
        <f t="shared" si="70"/>
        <v>6303105</v>
      </c>
      <c r="B288" s="23" t="str">
        <f t="shared" si="71"/>
        <v>อบต. หนองตาดใหญ่</v>
      </c>
      <c r="C288" s="4"/>
      <c r="D288" s="3"/>
      <c r="E288" s="32"/>
      <c r="F288" s="32"/>
      <c r="G288" s="32"/>
      <c r="H288" s="32"/>
      <c r="I288" s="32"/>
      <c r="J288" s="32"/>
      <c r="K288" s="66" t="str">
        <f t="shared" si="61"/>
        <v xml:space="preserve"> </v>
      </c>
      <c r="L288" s="59" t="str">
        <f t="shared" si="62"/>
        <v xml:space="preserve"> </v>
      </c>
      <c r="M288" s="28"/>
      <c r="N288" s="68">
        <f t="shared" si="63"/>
        <v>0</v>
      </c>
      <c r="O288" s="68">
        <f t="shared" si="64"/>
        <v>0</v>
      </c>
      <c r="P288" s="32">
        <f t="shared" si="58"/>
        <v>0</v>
      </c>
      <c r="Q288" s="32">
        <f t="shared" si="59"/>
        <v>0</v>
      </c>
      <c r="R288" s="32">
        <f t="shared" si="60"/>
        <v>0</v>
      </c>
      <c r="S288" s="53">
        <f t="shared" si="65"/>
        <v>0</v>
      </c>
      <c r="T288" s="58"/>
      <c r="U288" s="90" t="e">
        <f t="shared" si="66"/>
        <v>#N/A</v>
      </c>
      <c r="V288" s="90" t="e">
        <f t="shared" si="67"/>
        <v>#N/A</v>
      </c>
      <c r="W288" s="65" t="str">
        <f t="shared" si="68"/>
        <v xml:space="preserve"> </v>
      </c>
      <c r="X288" s="59" t="str">
        <f t="shared" si="69"/>
        <v xml:space="preserve"> </v>
      </c>
    </row>
    <row r="289" spans="1:24" ht="24.75" thickTop="1" thickBot="1" x14ac:dyDescent="0.25">
      <c r="A289" s="22">
        <f t="shared" si="70"/>
        <v>6303105</v>
      </c>
      <c r="B289" s="23" t="str">
        <f t="shared" si="71"/>
        <v>อบต. หนองตาดใหญ่</v>
      </c>
      <c r="C289" s="4"/>
      <c r="D289" s="3"/>
      <c r="E289" s="32"/>
      <c r="F289" s="32"/>
      <c r="G289" s="32"/>
      <c r="H289" s="32"/>
      <c r="I289" s="32"/>
      <c r="J289" s="32"/>
      <c r="K289" s="66" t="str">
        <f t="shared" si="61"/>
        <v xml:space="preserve"> </v>
      </c>
      <c r="L289" s="59" t="str">
        <f t="shared" si="62"/>
        <v xml:space="preserve"> </v>
      </c>
      <c r="M289" s="28"/>
      <c r="N289" s="68">
        <f t="shared" si="63"/>
        <v>0</v>
      </c>
      <c r="O289" s="68">
        <f t="shared" si="64"/>
        <v>0</v>
      </c>
      <c r="P289" s="32">
        <f t="shared" si="58"/>
        <v>0</v>
      </c>
      <c r="Q289" s="32">
        <f t="shared" si="59"/>
        <v>0</v>
      </c>
      <c r="R289" s="32">
        <f t="shared" si="60"/>
        <v>0</v>
      </c>
      <c r="S289" s="53">
        <f t="shared" si="65"/>
        <v>0</v>
      </c>
      <c r="T289" s="58"/>
      <c r="U289" s="90" t="e">
        <f t="shared" si="66"/>
        <v>#N/A</v>
      </c>
      <c r="V289" s="90" t="e">
        <f t="shared" si="67"/>
        <v>#N/A</v>
      </c>
      <c r="W289" s="65" t="str">
        <f t="shared" si="68"/>
        <v xml:space="preserve"> </v>
      </c>
      <c r="X289" s="59" t="str">
        <f t="shared" si="69"/>
        <v xml:space="preserve"> </v>
      </c>
    </row>
    <row r="290" spans="1:24" ht="24.75" thickTop="1" thickBot="1" x14ac:dyDescent="0.25">
      <c r="A290" s="22">
        <f t="shared" si="70"/>
        <v>6303105</v>
      </c>
      <c r="B290" s="23" t="str">
        <f t="shared" si="71"/>
        <v>อบต. หนองตาดใหญ่</v>
      </c>
      <c r="C290" s="4"/>
      <c r="D290" s="3"/>
      <c r="E290" s="32"/>
      <c r="F290" s="32"/>
      <c r="G290" s="32"/>
      <c r="H290" s="32"/>
      <c r="I290" s="32"/>
      <c r="J290" s="32"/>
      <c r="K290" s="66" t="str">
        <f t="shared" si="61"/>
        <v xml:space="preserve"> </v>
      </c>
      <c r="L290" s="59" t="str">
        <f t="shared" si="62"/>
        <v xml:space="preserve"> </v>
      </c>
      <c r="M290" s="28"/>
      <c r="N290" s="68">
        <f t="shared" si="63"/>
        <v>0</v>
      </c>
      <c r="O290" s="68">
        <f t="shared" si="64"/>
        <v>0</v>
      </c>
      <c r="P290" s="32">
        <f t="shared" si="58"/>
        <v>0</v>
      </c>
      <c r="Q290" s="32">
        <f t="shared" si="59"/>
        <v>0</v>
      </c>
      <c r="R290" s="32">
        <f t="shared" si="60"/>
        <v>0</v>
      </c>
      <c r="S290" s="53">
        <f t="shared" si="65"/>
        <v>0</v>
      </c>
      <c r="T290" s="58"/>
      <c r="U290" s="90" t="e">
        <f t="shared" si="66"/>
        <v>#N/A</v>
      </c>
      <c r="V290" s="90" t="e">
        <f t="shared" si="67"/>
        <v>#N/A</v>
      </c>
      <c r="W290" s="65" t="str">
        <f t="shared" si="68"/>
        <v xml:space="preserve"> </v>
      </c>
      <c r="X290" s="59" t="str">
        <f t="shared" si="69"/>
        <v xml:space="preserve"> </v>
      </c>
    </row>
    <row r="291" spans="1:24" ht="24.75" thickTop="1" thickBot="1" x14ac:dyDescent="0.25">
      <c r="A291" s="22">
        <f t="shared" si="70"/>
        <v>6303105</v>
      </c>
      <c r="B291" s="23" t="str">
        <f t="shared" si="71"/>
        <v>อบต. หนองตาดใหญ่</v>
      </c>
      <c r="C291" s="4"/>
      <c r="D291" s="3"/>
      <c r="E291" s="32"/>
      <c r="F291" s="32"/>
      <c r="G291" s="32"/>
      <c r="H291" s="32"/>
      <c r="I291" s="32"/>
      <c r="J291" s="32"/>
      <c r="K291" s="66" t="str">
        <f t="shared" si="61"/>
        <v xml:space="preserve"> </v>
      </c>
      <c r="L291" s="59" t="str">
        <f t="shared" si="62"/>
        <v xml:space="preserve"> </v>
      </c>
      <c r="M291" s="28"/>
      <c r="N291" s="68">
        <f t="shared" si="63"/>
        <v>0</v>
      </c>
      <c r="O291" s="68">
        <f t="shared" si="64"/>
        <v>0</v>
      </c>
      <c r="P291" s="32">
        <f t="shared" si="58"/>
        <v>0</v>
      </c>
      <c r="Q291" s="32">
        <f t="shared" si="59"/>
        <v>0</v>
      </c>
      <c r="R291" s="32">
        <f t="shared" si="60"/>
        <v>0</v>
      </c>
      <c r="S291" s="53">
        <f t="shared" si="65"/>
        <v>0</v>
      </c>
      <c r="T291" s="58"/>
      <c r="U291" s="90" t="e">
        <f t="shared" si="66"/>
        <v>#N/A</v>
      </c>
      <c r="V291" s="90" t="e">
        <f t="shared" si="67"/>
        <v>#N/A</v>
      </c>
      <c r="W291" s="65" t="str">
        <f t="shared" si="68"/>
        <v xml:space="preserve"> </v>
      </c>
      <c r="X291" s="59" t="str">
        <f t="shared" si="69"/>
        <v xml:space="preserve"> </v>
      </c>
    </row>
    <row r="292" spans="1:24" ht="24.75" thickTop="1" thickBot="1" x14ac:dyDescent="0.25">
      <c r="A292" s="22">
        <f t="shared" si="70"/>
        <v>6303105</v>
      </c>
      <c r="B292" s="23" t="str">
        <f t="shared" si="71"/>
        <v>อบต. หนองตาดใหญ่</v>
      </c>
      <c r="C292" s="4"/>
      <c r="D292" s="3"/>
      <c r="E292" s="32"/>
      <c r="F292" s="32"/>
      <c r="G292" s="32"/>
      <c r="H292" s="32"/>
      <c r="I292" s="32"/>
      <c r="J292" s="32"/>
      <c r="K292" s="66" t="str">
        <f t="shared" si="61"/>
        <v xml:space="preserve"> </v>
      </c>
      <c r="L292" s="59" t="str">
        <f t="shared" si="62"/>
        <v xml:space="preserve"> </v>
      </c>
      <c r="M292" s="28"/>
      <c r="N292" s="68">
        <f t="shared" si="63"/>
        <v>0</v>
      </c>
      <c r="O292" s="68">
        <f t="shared" si="64"/>
        <v>0</v>
      </c>
      <c r="P292" s="32">
        <f t="shared" si="58"/>
        <v>0</v>
      </c>
      <c r="Q292" s="32">
        <f t="shared" si="59"/>
        <v>0</v>
      </c>
      <c r="R292" s="32">
        <f t="shared" si="60"/>
        <v>0</v>
      </c>
      <c r="S292" s="53">
        <f t="shared" si="65"/>
        <v>0</v>
      </c>
      <c r="T292" s="58"/>
      <c r="U292" s="90" t="e">
        <f t="shared" si="66"/>
        <v>#N/A</v>
      </c>
      <c r="V292" s="90" t="e">
        <f t="shared" si="67"/>
        <v>#N/A</v>
      </c>
      <c r="W292" s="65" t="str">
        <f t="shared" si="68"/>
        <v xml:space="preserve"> </v>
      </c>
      <c r="X292" s="59" t="str">
        <f t="shared" si="69"/>
        <v xml:space="preserve"> </v>
      </c>
    </row>
    <row r="293" spans="1:24" ht="24.75" thickTop="1" thickBot="1" x14ac:dyDescent="0.25">
      <c r="A293" s="22">
        <f t="shared" si="70"/>
        <v>6303105</v>
      </c>
      <c r="B293" s="23" t="str">
        <f t="shared" si="71"/>
        <v>อบต. หนองตาดใหญ่</v>
      </c>
      <c r="C293" s="4"/>
      <c r="D293" s="3"/>
      <c r="E293" s="32"/>
      <c r="F293" s="32"/>
      <c r="G293" s="32"/>
      <c r="H293" s="32"/>
      <c r="I293" s="32"/>
      <c r="J293" s="32"/>
      <c r="K293" s="66" t="str">
        <f t="shared" si="61"/>
        <v xml:space="preserve"> </v>
      </c>
      <c r="L293" s="59" t="str">
        <f t="shared" si="62"/>
        <v xml:space="preserve"> </v>
      </c>
      <c r="M293" s="28"/>
      <c r="N293" s="68">
        <f t="shared" si="63"/>
        <v>0</v>
      </c>
      <c r="O293" s="68">
        <f t="shared" si="64"/>
        <v>0</v>
      </c>
      <c r="P293" s="32">
        <f t="shared" si="58"/>
        <v>0</v>
      </c>
      <c r="Q293" s="32">
        <f t="shared" si="59"/>
        <v>0</v>
      </c>
      <c r="R293" s="32">
        <f t="shared" si="60"/>
        <v>0</v>
      </c>
      <c r="S293" s="53">
        <f t="shared" si="65"/>
        <v>0</v>
      </c>
      <c r="T293" s="58"/>
      <c r="U293" s="90" t="e">
        <f t="shared" si="66"/>
        <v>#N/A</v>
      </c>
      <c r="V293" s="90" t="e">
        <f t="shared" si="67"/>
        <v>#N/A</v>
      </c>
      <c r="W293" s="65" t="str">
        <f t="shared" si="68"/>
        <v xml:space="preserve"> </v>
      </c>
      <c r="X293" s="59" t="str">
        <f t="shared" si="69"/>
        <v xml:space="preserve"> </v>
      </c>
    </row>
    <row r="294" spans="1:24" ht="24.75" thickTop="1" thickBot="1" x14ac:dyDescent="0.25">
      <c r="A294" s="22">
        <f t="shared" si="70"/>
        <v>6303105</v>
      </c>
      <c r="B294" s="23" t="str">
        <f t="shared" si="71"/>
        <v>อบต. หนองตาดใหญ่</v>
      </c>
      <c r="C294" s="4"/>
      <c r="D294" s="3"/>
      <c r="E294" s="32"/>
      <c r="F294" s="32"/>
      <c r="G294" s="32"/>
      <c r="H294" s="32"/>
      <c r="I294" s="32"/>
      <c r="J294" s="32"/>
      <c r="K294" s="66" t="str">
        <f t="shared" si="61"/>
        <v xml:space="preserve"> </v>
      </c>
      <c r="L294" s="59" t="str">
        <f t="shared" si="62"/>
        <v xml:space="preserve"> </v>
      </c>
      <c r="M294" s="28"/>
      <c r="N294" s="68">
        <f t="shared" si="63"/>
        <v>0</v>
      </c>
      <c r="O294" s="68">
        <f t="shared" si="64"/>
        <v>0</v>
      </c>
      <c r="P294" s="32">
        <f t="shared" si="58"/>
        <v>0</v>
      </c>
      <c r="Q294" s="32">
        <f t="shared" si="59"/>
        <v>0</v>
      </c>
      <c r="R294" s="32">
        <f t="shared" si="60"/>
        <v>0</v>
      </c>
      <c r="S294" s="53">
        <f t="shared" si="65"/>
        <v>0</v>
      </c>
      <c r="T294" s="58"/>
      <c r="U294" s="90" t="e">
        <f t="shared" si="66"/>
        <v>#N/A</v>
      </c>
      <c r="V294" s="90" t="e">
        <f t="shared" si="67"/>
        <v>#N/A</v>
      </c>
      <c r="W294" s="65" t="str">
        <f t="shared" si="68"/>
        <v xml:space="preserve"> </v>
      </c>
      <c r="X294" s="59" t="str">
        <f t="shared" si="69"/>
        <v xml:space="preserve"> </v>
      </c>
    </row>
    <row r="295" spans="1:24" ht="24.75" thickTop="1" thickBot="1" x14ac:dyDescent="0.25">
      <c r="A295" s="22">
        <f t="shared" si="70"/>
        <v>6303105</v>
      </c>
      <c r="B295" s="23" t="str">
        <f t="shared" si="71"/>
        <v>อบต. หนองตาดใหญ่</v>
      </c>
      <c r="C295" s="4"/>
      <c r="D295" s="3"/>
      <c r="E295" s="32"/>
      <c r="F295" s="32"/>
      <c r="G295" s="32"/>
      <c r="H295" s="32"/>
      <c r="I295" s="32"/>
      <c r="J295" s="32"/>
      <c r="K295" s="66" t="str">
        <f t="shared" si="61"/>
        <v xml:space="preserve"> </v>
      </c>
      <c r="L295" s="59" t="str">
        <f t="shared" si="62"/>
        <v xml:space="preserve"> </v>
      </c>
      <c r="M295" s="28"/>
      <c r="N295" s="68">
        <f t="shared" si="63"/>
        <v>0</v>
      </c>
      <c r="O295" s="68">
        <f t="shared" si="64"/>
        <v>0</v>
      </c>
      <c r="P295" s="32">
        <f t="shared" si="58"/>
        <v>0</v>
      </c>
      <c r="Q295" s="32">
        <f t="shared" si="59"/>
        <v>0</v>
      </c>
      <c r="R295" s="32">
        <f t="shared" si="60"/>
        <v>0</v>
      </c>
      <c r="S295" s="53">
        <f t="shared" si="65"/>
        <v>0</v>
      </c>
      <c r="T295" s="58"/>
      <c r="U295" s="90" t="e">
        <f t="shared" si="66"/>
        <v>#N/A</v>
      </c>
      <c r="V295" s="90" t="e">
        <f t="shared" si="67"/>
        <v>#N/A</v>
      </c>
      <c r="W295" s="65" t="str">
        <f t="shared" si="68"/>
        <v xml:space="preserve"> </v>
      </c>
      <c r="X295" s="59" t="str">
        <f t="shared" si="69"/>
        <v xml:space="preserve"> </v>
      </c>
    </row>
    <row r="296" spans="1:24" ht="24.75" thickTop="1" thickBot="1" x14ac:dyDescent="0.25">
      <c r="A296" s="22">
        <f t="shared" si="70"/>
        <v>6303105</v>
      </c>
      <c r="B296" s="23" t="str">
        <f t="shared" si="71"/>
        <v>อบต. หนองตาดใหญ่</v>
      </c>
      <c r="C296" s="4"/>
      <c r="D296" s="3"/>
      <c r="E296" s="32"/>
      <c r="F296" s="32"/>
      <c r="G296" s="32"/>
      <c r="H296" s="32"/>
      <c r="I296" s="32"/>
      <c r="J296" s="32"/>
      <c r="K296" s="66" t="str">
        <f t="shared" si="61"/>
        <v xml:space="preserve"> </v>
      </c>
      <c r="L296" s="59" t="str">
        <f t="shared" si="62"/>
        <v xml:space="preserve"> </v>
      </c>
      <c r="M296" s="28"/>
      <c r="N296" s="68">
        <f t="shared" si="63"/>
        <v>0</v>
      </c>
      <c r="O296" s="68">
        <f t="shared" si="64"/>
        <v>0</v>
      </c>
      <c r="P296" s="32">
        <f t="shared" si="58"/>
        <v>0</v>
      </c>
      <c r="Q296" s="32">
        <f t="shared" si="59"/>
        <v>0</v>
      </c>
      <c r="R296" s="32">
        <f t="shared" si="60"/>
        <v>0</v>
      </c>
      <c r="S296" s="53">
        <f t="shared" si="65"/>
        <v>0</v>
      </c>
      <c r="T296" s="58"/>
      <c r="U296" s="90" t="e">
        <f t="shared" si="66"/>
        <v>#N/A</v>
      </c>
      <c r="V296" s="90" t="e">
        <f t="shared" si="67"/>
        <v>#N/A</v>
      </c>
      <c r="W296" s="65" t="str">
        <f t="shared" si="68"/>
        <v xml:space="preserve"> </v>
      </c>
      <c r="X296" s="59" t="str">
        <f t="shared" si="69"/>
        <v xml:space="preserve"> </v>
      </c>
    </row>
    <row r="297" spans="1:24" ht="24.75" thickTop="1" thickBot="1" x14ac:dyDescent="0.25">
      <c r="A297" s="22">
        <f t="shared" si="70"/>
        <v>6303105</v>
      </c>
      <c r="B297" s="23" t="str">
        <f t="shared" si="71"/>
        <v>อบต. หนองตาดใหญ่</v>
      </c>
      <c r="C297" s="4"/>
      <c r="D297" s="3"/>
      <c r="E297" s="32"/>
      <c r="F297" s="32"/>
      <c r="G297" s="32"/>
      <c r="H297" s="32"/>
      <c r="I297" s="32"/>
      <c r="J297" s="32"/>
      <c r="K297" s="66" t="str">
        <f t="shared" si="61"/>
        <v xml:space="preserve"> </v>
      </c>
      <c r="L297" s="59" t="str">
        <f t="shared" si="62"/>
        <v xml:space="preserve"> </v>
      </c>
      <c r="M297" s="28"/>
      <c r="N297" s="68">
        <f t="shared" si="63"/>
        <v>0</v>
      </c>
      <c r="O297" s="68">
        <f t="shared" si="64"/>
        <v>0</v>
      </c>
      <c r="P297" s="32">
        <f t="shared" si="58"/>
        <v>0</v>
      </c>
      <c r="Q297" s="32">
        <f t="shared" si="59"/>
        <v>0</v>
      </c>
      <c r="R297" s="32">
        <f t="shared" si="60"/>
        <v>0</v>
      </c>
      <c r="S297" s="53">
        <f t="shared" si="65"/>
        <v>0</v>
      </c>
      <c r="T297" s="58"/>
      <c r="U297" s="90" t="e">
        <f t="shared" si="66"/>
        <v>#N/A</v>
      </c>
      <c r="V297" s="90" t="e">
        <f t="shared" si="67"/>
        <v>#N/A</v>
      </c>
      <c r="W297" s="65" t="str">
        <f t="shared" si="68"/>
        <v xml:space="preserve"> </v>
      </c>
      <c r="X297" s="59" t="str">
        <f t="shared" si="69"/>
        <v xml:space="preserve"> </v>
      </c>
    </row>
    <row r="298" spans="1:24" ht="24.75" thickTop="1" thickBot="1" x14ac:dyDescent="0.25">
      <c r="A298" s="22">
        <f t="shared" si="70"/>
        <v>6303105</v>
      </c>
      <c r="B298" s="23" t="str">
        <f t="shared" si="71"/>
        <v>อบต. หนองตาดใหญ่</v>
      </c>
      <c r="C298" s="4"/>
      <c r="D298" s="3"/>
      <c r="E298" s="32"/>
      <c r="F298" s="32"/>
      <c r="G298" s="32"/>
      <c r="H298" s="32"/>
      <c r="I298" s="32"/>
      <c r="J298" s="32"/>
      <c r="K298" s="66" t="str">
        <f t="shared" si="61"/>
        <v xml:space="preserve"> </v>
      </c>
      <c r="L298" s="59" t="str">
        <f t="shared" si="62"/>
        <v xml:space="preserve"> </v>
      </c>
      <c r="M298" s="28"/>
      <c r="N298" s="68">
        <f t="shared" si="63"/>
        <v>0</v>
      </c>
      <c r="O298" s="68">
        <f t="shared" si="64"/>
        <v>0</v>
      </c>
      <c r="P298" s="32">
        <f t="shared" si="58"/>
        <v>0</v>
      </c>
      <c r="Q298" s="32">
        <f t="shared" si="59"/>
        <v>0</v>
      </c>
      <c r="R298" s="32">
        <f t="shared" si="60"/>
        <v>0</v>
      </c>
      <c r="S298" s="53">
        <f t="shared" si="65"/>
        <v>0</v>
      </c>
      <c r="T298" s="58"/>
      <c r="U298" s="90" t="e">
        <f t="shared" si="66"/>
        <v>#N/A</v>
      </c>
      <c r="V298" s="90" t="e">
        <f t="shared" si="67"/>
        <v>#N/A</v>
      </c>
      <c r="W298" s="65" t="str">
        <f t="shared" si="68"/>
        <v xml:space="preserve"> </v>
      </c>
      <c r="X298" s="59" t="str">
        <f t="shared" si="69"/>
        <v xml:space="preserve"> </v>
      </c>
    </row>
    <row r="299" spans="1:24" ht="24.75" thickTop="1" thickBot="1" x14ac:dyDescent="0.25">
      <c r="A299" s="22">
        <f t="shared" si="70"/>
        <v>6303105</v>
      </c>
      <c r="B299" s="23" t="str">
        <f t="shared" si="71"/>
        <v>อบต. หนองตาดใหญ่</v>
      </c>
      <c r="C299" s="4"/>
      <c r="D299" s="3"/>
      <c r="E299" s="32"/>
      <c r="F299" s="32"/>
      <c r="G299" s="32"/>
      <c r="H299" s="32"/>
      <c r="I299" s="32"/>
      <c r="J299" s="32"/>
      <c r="K299" s="66" t="str">
        <f t="shared" si="61"/>
        <v xml:space="preserve"> </v>
      </c>
      <c r="L299" s="59" t="str">
        <f t="shared" si="62"/>
        <v xml:space="preserve"> </v>
      </c>
      <c r="M299" s="28"/>
      <c r="N299" s="68">
        <f t="shared" si="63"/>
        <v>0</v>
      </c>
      <c r="O299" s="68">
        <f t="shared" si="64"/>
        <v>0</v>
      </c>
      <c r="P299" s="32">
        <f t="shared" si="58"/>
        <v>0</v>
      </c>
      <c r="Q299" s="32">
        <f t="shared" si="59"/>
        <v>0</v>
      </c>
      <c r="R299" s="32">
        <f t="shared" si="60"/>
        <v>0</v>
      </c>
      <c r="S299" s="53">
        <f t="shared" si="65"/>
        <v>0</v>
      </c>
      <c r="T299" s="58"/>
      <c r="U299" s="90" t="e">
        <f t="shared" si="66"/>
        <v>#N/A</v>
      </c>
      <c r="V299" s="90" t="e">
        <f t="shared" si="67"/>
        <v>#N/A</v>
      </c>
      <c r="W299" s="65" t="str">
        <f t="shared" si="68"/>
        <v xml:space="preserve"> </v>
      </c>
      <c r="X299" s="59" t="str">
        <f t="shared" si="69"/>
        <v xml:space="preserve"> </v>
      </c>
    </row>
    <row r="300" spans="1:24" ht="24.75" thickTop="1" thickBot="1" x14ac:dyDescent="0.25">
      <c r="A300" s="22">
        <f t="shared" si="70"/>
        <v>6303105</v>
      </c>
      <c r="B300" s="23" t="str">
        <f t="shared" si="71"/>
        <v>อบต. หนองตาดใหญ่</v>
      </c>
      <c r="C300" s="4"/>
      <c r="D300" s="3"/>
      <c r="E300" s="32"/>
      <c r="F300" s="32"/>
      <c r="G300" s="32"/>
      <c r="H300" s="32"/>
      <c r="I300" s="32"/>
      <c r="J300" s="32"/>
      <c r="K300" s="66" t="str">
        <f t="shared" si="61"/>
        <v xml:space="preserve"> </v>
      </c>
      <c r="L300" s="59" t="str">
        <f t="shared" si="62"/>
        <v xml:space="preserve"> </v>
      </c>
      <c r="M300" s="28"/>
      <c r="N300" s="68">
        <f t="shared" si="63"/>
        <v>0</v>
      </c>
      <c r="O300" s="68">
        <f t="shared" si="64"/>
        <v>0</v>
      </c>
      <c r="P300" s="32">
        <f t="shared" si="58"/>
        <v>0</v>
      </c>
      <c r="Q300" s="32">
        <f t="shared" si="59"/>
        <v>0</v>
      </c>
      <c r="R300" s="32">
        <f t="shared" si="60"/>
        <v>0</v>
      </c>
      <c r="S300" s="53">
        <f t="shared" si="65"/>
        <v>0</v>
      </c>
      <c r="T300" s="58"/>
      <c r="U300" s="90" t="e">
        <f t="shared" si="66"/>
        <v>#N/A</v>
      </c>
      <c r="V300" s="90" t="e">
        <f t="shared" si="67"/>
        <v>#N/A</v>
      </c>
      <c r="W300" s="65" t="str">
        <f t="shared" si="68"/>
        <v xml:space="preserve"> </v>
      </c>
      <c r="X300" s="59" t="str">
        <f t="shared" si="69"/>
        <v xml:space="preserve"> </v>
      </c>
    </row>
    <row r="301" spans="1:24" ht="24.75" thickTop="1" thickBot="1" x14ac:dyDescent="0.25">
      <c r="A301" s="22">
        <f t="shared" si="70"/>
        <v>6303105</v>
      </c>
      <c r="B301" s="23" t="str">
        <f t="shared" si="71"/>
        <v>อบต. หนองตาดใหญ่</v>
      </c>
      <c r="C301" s="4"/>
      <c r="D301" s="3"/>
      <c r="E301" s="32"/>
      <c r="F301" s="32"/>
      <c r="G301" s="32"/>
      <c r="H301" s="32"/>
      <c r="I301" s="32"/>
      <c r="J301" s="32"/>
      <c r="K301" s="66" t="str">
        <f t="shared" si="61"/>
        <v xml:space="preserve"> </v>
      </c>
      <c r="L301" s="59" t="str">
        <f t="shared" si="62"/>
        <v xml:space="preserve"> </v>
      </c>
      <c r="M301" s="28"/>
      <c r="N301" s="68">
        <f t="shared" si="63"/>
        <v>0</v>
      </c>
      <c r="O301" s="68">
        <f t="shared" si="64"/>
        <v>0</v>
      </c>
      <c r="P301" s="32">
        <f t="shared" si="58"/>
        <v>0</v>
      </c>
      <c r="Q301" s="32">
        <f t="shared" si="59"/>
        <v>0</v>
      </c>
      <c r="R301" s="32">
        <f t="shared" si="60"/>
        <v>0</v>
      </c>
      <c r="S301" s="53">
        <f t="shared" si="65"/>
        <v>0</v>
      </c>
      <c r="T301" s="58"/>
      <c r="U301" s="90" t="e">
        <f t="shared" si="66"/>
        <v>#N/A</v>
      </c>
      <c r="V301" s="90" t="e">
        <f t="shared" si="67"/>
        <v>#N/A</v>
      </c>
      <c r="W301" s="65" t="str">
        <f t="shared" si="68"/>
        <v xml:space="preserve"> </v>
      </c>
      <c r="X301" s="59" t="str">
        <f t="shared" si="69"/>
        <v xml:space="preserve"> </v>
      </c>
    </row>
    <row r="302" spans="1:24" ht="24.75" thickTop="1" thickBot="1" x14ac:dyDescent="0.25">
      <c r="A302" s="22">
        <f t="shared" si="70"/>
        <v>6303105</v>
      </c>
      <c r="B302" s="23" t="str">
        <f t="shared" si="71"/>
        <v>อบต. หนองตาดใหญ่</v>
      </c>
      <c r="C302" s="4"/>
      <c r="D302" s="3"/>
      <c r="E302" s="32"/>
      <c r="F302" s="32"/>
      <c r="G302" s="32"/>
      <c r="H302" s="32"/>
      <c r="I302" s="32"/>
      <c r="J302" s="32"/>
      <c r="K302" s="66" t="str">
        <f t="shared" si="61"/>
        <v xml:space="preserve"> </v>
      </c>
      <c r="L302" s="59" t="str">
        <f t="shared" si="62"/>
        <v xml:space="preserve"> </v>
      </c>
      <c r="M302" s="28"/>
      <c r="N302" s="68">
        <f t="shared" si="63"/>
        <v>0</v>
      </c>
      <c r="O302" s="68">
        <f t="shared" si="64"/>
        <v>0</v>
      </c>
      <c r="P302" s="32">
        <f t="shared" si="58"/>
        <v>0</v>
      </c>
      <c r="Q302" s="32">
        <f t="shared" si="59"/>
        <v>0</v>
      </c>
      <c r="R302" s="32">
        <f t="shared" si="60"/>
        <v>0</v>
      </c>
      <c r="S302" s="53">
        <f t="shared" si="65"/>
        <v>0</v>
      </c>
      <c r="T302" s="58"/>
      <c r="U302" s="90" t="e">
        <f t="shared" si="66"/>
        <v>#N/A</v>
      </c>
      <c r="V302" s="90" t="e">
        <f t="shared" si="67"/>
        <v>#N/A</v>
      </c>
      <c r="W302" s="65" t="str">
        <f t="shared" si="68"/>
        <v xml:space="preserve"> </v>
      </c>
      <c r="X302" s="59" t="str">
        <f t="shared" si="69"/>
        <v xml:space="preserve"> </v>
      </c>
    </row>
    <row r="303" spans="1:24" ht="24.75" thickTop="1" thickBot="1" x14ac:dyDescent="0.25">
      <c r="A303" s="22">
        <f t="shared" si="70"/>
        <v>6303105</v>
      </c>
      <c r="B303" s="23" t="str">
        <f t="shared" si="71"/>
        <v>อบต. หนองตาดใหญ่</v>
      </c>
      <c r="C303" s="4"/>
      <c r="D303" s="3"/>
      <c r="E303" s="32"/>
      <c r="F303" s="32"/>
      <c r="G303" s="32"/>
      <c r="H303" s="32"/>
      <c r="I303" s="32"/>
      <c r="J303" s="32"/>
      <c r="K303" s="66" t="str">
        <f t="shared" si="61"/>
        <v xml:space="preserve"> </v>
      </c>
      <c r="L303" s="59" t="str">
        <f t="shared" si="62"/>
        <v xml:space="preserve"> </v>
      </c>
      <c r="M303" s="28"/>
      <c r="N303" s="68">
        <f t="shared" si="63"/>
        <v>0</v>
      </c>
      <c r="O303" s="68">
        <f t="shared" si="64"/>
        <v>0</v>
      </c>
      <c r="P303" s="32">
        <f t="shared" si="58"/>
        <v>0</v>
      </c>
      <c r="Q303" s="32">
        <f t="shared" si="59"/>
        <v>0</v>
      </c>
      <c r="R303" s="32">
        <f t="shared" si="60"/>
        <v>0</v>
      </c>
      <c r="S303" s="53">
        <f t="shared" si="65"/>
        <v>0</v>
      </c>
      <c r="T303" s="58"/>
      <c r="U303" s="90" t="e">
        <f t="shared" si="66"/>
        <v>#N/A</v>
      </c>
      <c r="V303" s="90" t="e">
        <f t="shared" si="67"/>
        <v>#N/A</v>
      </c>
      <c r="W303" s="65" t="str">
        <f t="shared" si="68"/>
        <v xml:space="preserve"> </v>
      </c>
      <c r="X303" s="59" t="str">
        <f t="shared" si="69"/>
        <v xml:space="preserve"> </v>
      </c>
    </row>
    <row r="304" spans="1:24" ht="24.75" thickTop="1" thickBot="1" x14ac:dyDescent="0.25">
      <c r="A304" s="22">
        <f t="shared" si="70"/>
        <v>6303105</v>
      </c>
      <c r="B304" s="23" t="str">
        <f t="shared" si="71"/>
        <v>อบต. หนองตาดใหญ่</v>
      </c>
      <c r="C304" s="4"/>
      <c r="D304" s="3"/>
      <c r="E304" s="32"/>
      <c r="F304" s="32"/>
      <c r="G304" s="32"/>
      <c r="H304" s="32"/>
      <c r="I304" s="32"/>
      <c r="J304" s="32"/>
      <c r="K304" s="66" t="str">
        <f t="shared" si="61"/>
        <v xml:space="preserve"> </v>
      </c>
      <c r="L304" s="59" t="str">
        <f t="shared" si="62"/>
        <v xml:space="preserve"> </v>
      </c>
      <c r="M304" s="28"/>
      <c r="N304" s="68">
        <f t="shared" si="63"/>
        <v>0</v>
      </c>
      <c r="O304" s="68">
        <f t="shared" si="64"/>
        <v>0</v>
      </c>
      <c r="P304" s="32">
        <f t="shared" si="58"/>
        <v>0</v>
      </c>
      <c r="Q304" s="32">
        <f t="shared" si="59"/>
        <v>0</v>
      </c>
      <c r="R304" s="32">
        <f t="shared" si="60"/>
        <v>0</v>
      </c>
      <c r="S304" s="53">
        <f t="shared" si="65"/>
        <v>0</v>
      </c>
      <c r="T304" s="58"/>
      <c r="U304" s="90" t="e">
        <f t="shared" si="66"/>
        <v>#N/A</v>
      </c>
      <c r="V304" s="90" t="e">
        <f t="shared" si="67"/>
        <v>#N/A</v>
      </c>
      <c r="W304" s="65" t="str">
        <f t="shared" si="68"/>
        <v xml:space="preserve"> </v>
      </c>
      <c r="X304" s="59" t="str">
        <f t="shared" si="69"/>
        <v xml:space="preserve"> </v>
      </c>
    </row>
    <row r="305" spans="1:26" ht="24.75" thickTop="1" thickBot="1" x14ac:dyDescent="0.25">
      <c r="A305" s="22">
        <f t="shared" si="70"/>
        <v>6303105</v>
      </c>
      <c r="B305" s="23" t="str">
        <f t="shared" si="71"/>
        <v>อบต. หนองตาดใหญ่</v>
      </c>
      <c r="C305" s="4"/>
      <c r="D305" s="3"/>
      <c r="E305" s="32"/>
      <c r="F305" s="32"/>
      <c r="G305" s="32"/>
      <c r="H305" s="32"/>
      <c r="I305" s="32"/>
      <c r="J305" s="32"/>
      <c r="K305" s="66" t="str">
        <f t="shared" si="61"/>
        <v xml:space="preserve"> </v>
      </c>
      <c r="L305" s="59" t="str">
        <f t="shared" si="62"/>
        <v xml:space="preserve"> </v>
      </c>
      <c r="M305" s="28"/>
      <c r="N305" s="68">
        <f t="shared" si="63"/>
        <v>0</v>
      </c>
      <c r="O305" s="68">
        <f t="shared" si="64"/>
        <v>0</v>
      </c>
      <c r="P305" s="32">
        <f t="shared" si="58"/>
        <v>0</v>
      </c>
      <c r="Q305" s="32">
        <f t="shared" si="59"/>
        <v>0</v>
      </c>
      <c r="R305" s="32">
        <f t="shared" si="60"/>
        <v>0</v>
      </c>
      <c r="S305" s="53">
        <f t="shared" si="65"/>
        <v>0</v>
      </c>
      <c r="T305" s="58"/>
      <c r="U305" s="90" t="e">
        <f t="shared" si="66"/>
        <v>#N/A</v>
      </c>
      <c r="V305" s="90" t="e">
        <f t="shared" si="67"/>
        <v>#N/A</v>
      </c>
      <c r="W305" s="65" t="str">
        <f t="shared" si="68"/>
        <v xml:space="preserve"> </v>
      </c>
      <c r="X305" s="59" t="str">
        <f t="shared" si="69"/>
        <v xml:space="preserve"> </v>
      </c>
    </row>
    <row r="306" spans="1:26" ht="24.75" thickTop="1" thickBot="1" x14ac:dyDescent="0.25">
      <c r="A306" s="22">
        <f t="shared" si="70"/>
        <v>6303105</v>
      </c>
      <c r="B306" s="23" t="str">
        <f t="shared" si="71"/>
        <v>อบต. หนองตาดใหญ่</v>
      </c>
      <c r="C306" s="4"/>
      <c r="D306" s="3"/>
      <c r="E306" s="32"/>
      <c r="F306" s="32"/>
      <c r="G306" s="32"/>
      <c r="H306" s="32"/>
      <c r="I306" s="32"/>
      <c r="J306" s="32"/>
      <c r="K306" s="66" t="str">
        <f t="shared" si="61"/>
        <v xml:space="preserve"> </v>
      </c>
      <c r="L306" s="59" t="str">
        <f t="shared" si="62"/>
        <v xml:space="preserve"> </v>
      </c>
      <c r="M306" s="28"/>
      <c r="N306" s="68">
        <f t="shared" si="63"/>
        <v>0</v>
      </c>
      <c r="O306" s="68">
        <f t="shared" si="64"/>
        <v>0</v>
      </c>
      <c r="P306" s="32">
        <f t="shared" si="58"/>
        <v>0</v>
      </c>
      <c r="Q306" s="32">
        <f t="shared" si="59"/>
        <v>0</v>
      </c>
      <c r="R306" s="32">
        <f t="shared" si="60"/>
        <v>0</v>
      </c>
      <c r="S306" s="53">
        <f t="shared" si="65"/>
        <v>0</v>
      </c>
      <c r="T306" s="58"/>
      <c r="U306" s="90" t="e">
        <f t="shared" si="66"/>
        <v>#N/A</v>
      </c>
      <c r="V306" s="90" t="e">
        <f t="shared" si="67"/>
        <v>#N/A</v>
      </c>
      <c r="W306" s="65" t="str">
        <f t="shared" si="68"/>
        <v xml:space="preserve"> </v>
      </c>
      <c r="X306" s="59" t="str">
        <f t="shared" si="69"/>
        <v xml:space="preserve"> </v>
      </c>
    </row>
    <row r="307" spans="1:26" ht="24.75" thickTop="1" thickBot="1" x14ac:dyDescent="0.25">
      <c r="A307" s="22">
        <f t="shared" si="70"/>
        <v>6303105</v>
      </c>
      <c r="B307" s="23" t="str">
        <f t="shared" si="71"/>
        <v>อบต. หนองตาดใหญ่</v>
      </c>
      <c r="C307" s="4"/>
      <c r="D307" s="3"/>
      <c r="E307" s="32"/>
      <c r="F307" s="32"/>
      <c r="G307" s="32"/>
      <c r="H307" s="32"/>
      <c r="I307" s="32"/>
      <c r="J307" s="32"/>
      <c r="K307" s="66" t="str">
        <f t="shared" si="61"/>
        <v xml:space="preserve"> </v>
      </c>
      <c r="L307" s="59" t="str">
        <f t="shared" si="62"/>
        <v xml:space="preserve"> </v>
      </c>
      <c r="M307" s="28"/>
      <c r="N307" s="68">
        <f t="shared" si="63"/>
        <v>0</v>
      </c>
      <c r="O307" s="68">
        <f t="shared" si="64"/>
        <v>0</v>
      </c>
      <c r="P307" s="32">
        <f t="shared" si="58"/>
        <v>0</v>
      </c>
      <c r="Q307" s="32">
        <f t="shared" si="59"/>
        <v>0</v>
      </c>
      <c r="R307" s="32">
        <f t="shared" si="60"/>
        <v>0</v>
      </c>
      <c r="S307" s="53">
        <f t="shared" si="65"/>
        <v>0</v>
      </c>
      <c r="T307" s="58"/>
      <c r="U307" s="90" t="e">
        <f t="shared" si="66"/>
        <v>#N/A</v>
      </c>
      <c r="V307" s="90" t="e">
        <f t="shared" si="67"/>
        <v>#N/A</v>
      </c>
      <c r="W307" s="65" t="str">
        <f t="shared" si="68"/>
        <v xml:space="preserve"> </v>
      </c>
      <c r="X307" s="59" t="str">
        <f t="shared" si="69"/>
        <v xml:space="preserve"> </v>
      </c>
    </row>
    <row r="308" spans="1:26" ht="24.75" thickTop="1" thickBot="1" x14ac:dyDescent="0.25">
      <c r="A308" s="22">
        <f t="shared" si="70"/>
        <v>6303105</v>
      </c>
      <c r="B308" s="23" t="str">
        <f t="shared" si="71"/>
        <v>อบต. หนองตาดใหญ่</v>
      </c>
      <c r="C308" s="4"/>
      <c r="D308" s="3"/>
      <c r="E308" s="32"/>
      <c r="F308" s="32"/>
      <c r="G308" s="32"/>
      <c r="H308" s="32"/>
      <c r="I308" s="32"/>
      <c r="J308" s="32"/>
      <c r="K308" s="66" t="str">
        <f t="shared" si="61"/>
        <v xml:space="preserve"> </v>
      </c>
      <c r="L308" s="59" t="str">
        <f t="shared" si="62"/>
        <v xml:space="preserve"> </v>
      </c>
      <c r="M308" s="28"/>
      <c r="N308" s="68">
        <f t="shared" si="63"/>
        <v>0</v>
      </c>
      <c r="O308" s="68">
        <f t="shared" si="64"/>
        <v>0</v>
      </c>
      <c r="P308" s="32">
        <f t="shared" ref="P308:P371" si="72">IF(N308&lt;0,0,N308)</f>
        <v>0</v>
      </c>
      <c r="Q308" s="32">
        <f t="shared" ref="Q308:Q371" si="73">IF(O308&lt;0,0,O308)</f>
        <v>0</v>
      </c>
      <c r="R308" s="32">
        <f t="shared" si="60"/>
        <v>0</v>
      </c>
      <c r="S308" s="53">
        <f t="shared" si="65"/>
        <v>0</v>
      </c>
      <c r="T308" s="58"/>
      <c r="U308" s="90" t="e">
        <f t="shared" si="66"/>
        <v>#N/A</v>
      </c>
      <c r="V308" s="90" t="e">
        <f t="shared" si="67"/>
        <v>#N/A</v>
      </c>
      <c r="W308" s="65" t="str">
        <f t="shared" si="68"/>
        <v xml:space="preserve"> </v>
      </c>
      <c r="X308" s="59" t="str">
        <f t="shared" si="69"/>
        <v xml:space="preserve"> </v>
      </c>
    </row>
    <row r="309" spans="1:26" ht="24.75" thickTop="1" thickBot="1" x14ac:dyDescent="0.25">
      <c r="A309" s="22">
        <f t="shared" si="70"/>
        <v>6303105</v>
      </c>
      <c r="B309" s="23" t="str">
        <f t="shared" si="71"/>
        <v>อบต. หนองตาดใหญ่</v>
      </c>
      <c r="C309" s="4"/>
      <c r="D309" s="3"/>
      <c r="E309" s="32"/>
      <c r="F309" s="32"/>
      <c r="G309" s="32"/>
      <c r="H309" s="32"/>
      <c r="I309" s="32"/>
      <c r="J309" s="32"/>
      <c r="K309" s="66" t="str">
        <f t="shared" si="61"/>
        <v xml:space="preserve"> </v>
      </c>
      <c r="L309" s="59" t="str">
        <f t="shared" si="62"/>
        <v xml:space="preserve"> </v>
      </c>
      <c r="M309" s="28"/>
      <c r="N309" s="68">
        <f t="shared" si="63"/>
        <v>0</v>
      </c>
      <c r="O309" s="68">
        <f t="shared" si="64"/>
        <v>0</v>
      </c>
      <c r="P309" s="32">
        <f t="shared" si="72"/>
        <v>0</v>
      </c>
      <c r="Q309" s="32">
        <f t="shared" si="73"/>
        <v>0</v>
      </c>
      <c r="R309" s="32">
        <f t="shared" si="60"/>
        <v>0</v>
      </c>
      <c r="S309" s="53">
        <f t="shared" si="65"/>
        <v>0</v>
      </c>
      <c r="T309" s="58"/>
      <c r="U309" s="90" t="e">
        <f t="shared" si="66"/>
        <v>#N/A</v>
      </c>
      <c r="V309" s="90" t="e">
        <f t="shared" si="67"/>
        <v>#N/A</v>
      </c>
      <c r="W309" s="65" t="str">
        <f t="shared" si="68"/>
        <v xml:space="preserve"> </v>
      </c>
      <c r="X309" s="59" t="str">
        <f t="shared" si="69"/>
        <v xml:space="preserve"> </v>
      </c>
    </row>
    <row r="310" spans="1:26" ht="24.75" thickTop="1" thickBot="1" x14ac:dyDescent="0.25">
      <c r="A310" s="22">
        <f t="shared" si="70"/>
        <v>6303105</v>
      </c>
      <c r="B310" s="23" t="str">
        <f t="shared" si="71"/>
        <v>อบต. หนองตาดใหญ่</v>
      </c>
      <c r="C310" s="4"/>
      <c r="D310" s="3"/>
      <c r="E310" s="32"/>
      <c r="F310" s="32"/>
      <c r="G310" s="32"/>
      <c r="H310" s="32"/>
      <c r="I310" s="32"/>
      <c r="J310" s="32"/>
      <c r="K310" s="66" t="str">
        <f t="shared" si="61"/>
        <v xml:space="preserve"> </v>
      </c>
      <c r="L310" s="59" t="str">
        <f t="shared" si="62"/>
        <v xml:space="preserve"> </v>
      </c>
      <c r="M310" s="28"/>
      <c r="N310" s="68">
        <f t="shared" si="63"/>
        <v>0</v>
      </c>
      <c r="O310" s="68">
        <f t="shared" si="64"/>
        <v>0</v>
      </c>
      <c r="P310" s="32">
        <f t="shared" si="72"/>
        <v>0</v>
      </c>
      <c r="Q310" s="32">
        <f t="shared" si="73"/>
        <v>0</v>
      </c>
      <c r="R310" s="32">
        <f t="shared" si="60"/>
        <v>0</v>
      </c>
      <c r="S310" s="53">
        <f t="shared" si="65"/>
        <v>0</v>
      </c>
      <c r="T310" s="58"/>
      <c r="U310" s="90" t="e">
        <f t="shared" si="66"/>
        <v>#N/A</v>
      </c>
      <c r="V310" s="90" t="e">
        <f t="shared" si="67"/>
        <v>#N/A</v>
      </c>
      <c r="W310" s="65" t="str">
        <f t="shared" si="68"/>
        <v xml:space="preserve"> </v>
      </c>
      <c r="X310" s="59" t="str">
        <f t="shared" si="69"/>
        <v xml:space="preserve"> </v>
      </c>
    </row>
    <row r="311" spans="1:26" ht="24.75" thickTop="1" thickBot="1" x14ac:dyDescent="0.25">
      <c r="A311" s="22">
        <f t="shared" si="70"/>
        <v>6303105</v>
      </c>
      <c r="B311" s="23" t="str">
        <f t="shared" si="71"/>
        <v>อบต. หนองตาดใหญ่</v>
      </c>
      <c r="C311" s="4"/>
      <c r="D311" s="3"/>
      <c r="E311" s="32"/>
      <c r="F311" s="32"/>
      <c r="G311" s="32"/>
      <c r="H311" s="32"/>
      <c r="I311" s="32"/>
      <c r="J311" s="32"/>
      <c r="K311" s="66" t="str">
        <f t="shared" si="61"/>
        <v xml:space="preserve"> </v>
      </c>
      <c r="L311" s="59" t="str">
        <f t="shared" si="62"/>
        <v xml:space="preserve"> </v>
      </c>
      <c r="M311" s="28"/>
      <c r="N311" s="68">
        <f t="shared" si="63"/>
        <v>0</v>
      </c>
      <c r="O311" s="68">
        <f t="shared" si="64"/>
        <v>0</v>
      </c>
      <c r="P311" s="32">
        <f t="shared" si="72"/>
        <v>0</v>
      </c>
      <c r="Q311" s="32">
        <f t="shared" si="73"/>
        <v>0</v>
      </c>
      <c r="R311" s="32">
        <f t="shared" si="60"/>
        <v>0</v>
      </c>
      <c r="S311" s="53">
        <f t="shared" si="65"/>
        <v>0</v>
      </c>
      <c r="T311" s="58"/>
      <c r="U311" s="90" t="e">
        <f t="shared" si="66"/>
        <v>#N/A</v>
      </c>
      <c r="V311" s="90" t="e">
        <f t="shared" si="67"/>
        <v>#N/A</v>
      </c>
      <c r="W311" s="65" t="str">
        <f t="shared" si="68"/>
        <v xml:space="preserve"> </v>
      </c>
      <c r="X311" s="59" t="str">
        <f t="shared" si="69"/>
        <v xml:space="preserve"> </v>
      </c>
    </row>
    <row r="312" spans="1:26" ht="24.75" thickTop="1" thickBot="1" x14ac:dyDescent="0.25">
      <c r="A312" s="22">
        <f t="shared" si="70"/>
        <v>6303105</v>
      </c>
      <c r="B312" s="23" t="str">
        <f t="shared" si="71"/>
        <v>อบต. หนองตาดใหญ่</v>
      </c>
      <c r="C312" s="4"/>
      <c r="D312" s="3"/>
      <c r="E312" s="32"/>
      <c r="F312" s="32"/>
      <c r="G312" s="32"/>
      <c r="H312" s="32"/>
      <c r="I312" s="32"/>
      <c r="J312" s="32"/>
      <c r="K312" s="66" t="str">
        <f t="shared" si="61"/>
        <v xml:space="preserve"> </v>
      </c>
      <c r="L312" s="59" t="str">
        <f t="shared" si="62"/>
        <v xml:space="preserve"> </v>
      </c>
      <c r="M312" s="28"/>
      <c r="N312" s="68">
        <f t="shared" si="63"/>
        <v>0</v>
      </c>
      <c r="O312" s="68">
        <f t="shared" si="64"/>
        <v>0</v>
      </c>
      <c r="P312" s="32">
        <f t="shared" si="72"/>
        <v>0</v>
      </c>
      <c r="Q312" s="32">
        <f t="shared" si="73"/>
        <v>0</v>
      </c>
      <c r="R312" s="32">
        <f t="shared" si="60"/>
        <v>0</v>
      </c>
      <c r="S312" s="53">
        <f t="shared" si="65"/>
        <v>0</v>
      </c>
      <c r="T312" s="58"/>
      <c r="U312" s="90" t="e">
        <f t="shared" si="66"/>
        <v>#N/A</v>
      </c>
      <c r="V312" s="90" t="e">
        <f t="shared" si="67"/>
        <v>#N/A</v>
      </c>
      <c r="W312" s="65" t="str">
        <f t="shared" si="68"/>
        <v xml:space="preserve"> </v>
      </c>
      <c r="X312" s="59" t="str">
        <f t="shared" si="69"/>
        <v xml:space="preserve"> </v>
      </c>
    </row>
    <row r="313" spans="1:26" ht="24.75" thickTop="1" thickBot="1" x14ac:dyDescent="0.25">
      <c r="A313" s="22">
        <f t="shared" si="70"/>
        <v>6303105</v>
      </c>
      <c r="B313" s="23" t="str">
        <f t="shared" si="71"/>
        <v>อบต. หนองตาดใหญ่</v>
      </c>
      <c r="C313" s="4"/>
      <c r="D313" s="3"/>
      <c r="E313" s="32"/>
      <c r="F313" s="32"/>
      <c r="G313" s="32"/>
      <c r="H313" s="32"/>
      <c r="I313" s="32"/>
      <c r="J313" s="32"/>
      <c r="K313" s="66" t="str">
        <f t="shared" si="61"/>
        <v xml:space="preserve"> </v>
      </c>
      <c r="L313" s="59" t="str">
        <f t="shared" si="62"/>
        <v xml:space="preserve"> </v>
      </c>
      <c r="M313" s="28"/>
      <c r="N313" s="68">
        <f t="shared" si="63"/>
        <v>0</v>
      </c>
      <c r="O313" s="68">
        <f t="shared" si="64"/>
        <v>0</v>
      </c>
      <c r="P313" s="32">
        <f t="shared" si="72"/>
        <v>0</v>
      </c>
      <c r="Q313" s="32">
        <f t="shared" si="73"/>
        <v>0</v>
      </c>
      <c r="R313" s="32">
        <f t="shared" si="60"/>
        <v>0</v>
      </c>
      <c r="S313" s="53">
        <f t="shared" si="65"/>
        <v>0</v>
      </c>
      <c r="T313" s="58"/>
      <c r="U313" s="90" t="e">
        <f t="shared" si="66"/>
        <v>#N/A</v>
      </c>
      <c r="V313" s="90" t="e">
        <f t="shared" si="67"/>
        <v>#N/A</v>
      </c>
      <c r="W313" s="65" t="str">
        <f t="shared" si="68"/>
        <v xml:space="preserve"> </v>
      </c>
      <c r="X313" s="59" t="str">
        <f t="shared" si="69"/>
        <v xml:space="preserve"> </v>
      </c>
    </row>
    <row r="314" spans="1:26" ht="21" customHeight="1" thickTop="1" thickBot="1" x14ac:dyDescent="0.25">
      <c r="A314" s="22">
        <f t="shared" si="70"/>
        <v>6303105</v>
      </c>
      <c r="B314" s="23" t="str">
        <f t="shared" si="71"/>
        <v>อบต. หนองตาดใหญ่</v>
      </c>
      <c r="C314" s="4"/>
      <c r="D314" s="3"/>
      <c r="E314" s="32"/>
      <c r="F314" s="32"/>
      <c r="G314" s="32"/>
      <c r="H314" s="32"/>
      <c r="I314" s="32"/>
      <c r="J314" s="32"/>
      <c r="K314" s="66" t="str">
        <f t="shared" si="61"/>
        <v xml:space="preserve"> </v>
      </c>
      <c r="L314" s="59" t="str">
        <f t="shared" si="62"/>
        <v xml:space="preserve"> </v>
      </c>
      <c r="M314" s="28"/>
      <c r="N314" s="68">
        <f t="shared" si="63"/>
        <v>0</v>
      </c>
      <c r="O314" s="68">
        <f t="shared" si="64"/>
        <v>0</v>
      </c>
      <c r="P314" s="32">
        <f t="shared" si="72"/>
        <v>0</v>
      </c>
      <c r="Q314" s="32">
        <f t="shared" si="73"/>
        <v>0</v>
      </c>
      <c r="R314" s="32">
        <f t="shared" si="60"/>
        <v>0</v>
      </c>
      <c r="S314" s="53">
        <f t="shared" si="65"/>
        <v>0</v>
      </c>
      <c r="T314" s="58"/>
      <c r="U314" s="90" t="e">
        <f t="shared" si="66"/>
        <v>#N/A</v>
      </c>
      <c r="V314" s="90" t="e">
        <f t="shared" si="67"/>
        <v>#N/A</v>
      </c>
      <c r="W314" s="65" t="str">
        <f t="shared" si="68"/>
        <v xml:space="preserve"> </v>
      </c>
      <c r="X314" s="59" t="str">
        <f t="shared" si="69"/>
        <v xml:space="preserve"> </v>
      </c>
    </row>
    <row r="315" spans="1:26" ht="24.75" thickTop="1" thickBot="1" x14ac:dyDescent="0.25">
      <c r="A315" s="22">
        <f t="shared" si="70"/>
        <v>6303105</v>
      </c>
      <c r="B315" s="23" t="str">
        <f t="shared" si="71"/>
        <v>อบต. หนองตาดใหญ่</v>
      </c>
      <c r="C315" s="4"/>
      <c r="D315" s="3"/>
      <c r="E315" s="32"/>
      <c r="F315" s="32"/>
      <c r="G315" s="32"/>
      <c r="H315" s="32"/>
      <c r="I315" s="32"/>
      <c r="J315" s="32"/>
      <c r="K315" s="66" t="str">
        <f t="shared" si="61"/>
        <v xml:space="preserve"> </v>
      </c>
      <c r="L315" s="59" t="str">
        <f t="shared" si="62"/>
        <v xml:space="preserve"> </v>
      </c>
      <c r="M315" s="28"/>
      <c r="N315" s="68">
        <f t="shared" si="63"/>
        <v>0</v>
      </c>
      <c r="O315" s="68">
        <f t="shared" si="64"/>
        <v>0</v>
      </c>
      <c r="P315" s="32">
        <f t="shared" si="72"/>
        <v>0</v>
      </c>
      <c r="Q315" s="32">
        <f t="shared" si="73"/>
        <v>0</v>
      </c>
      <c r="R315" s="32">
        <f t="shared" si="60"/>
        <v>0</v>
      </c>
      <c r="S315" s="53">
        <f t="shared" si="65"/>
        <v>0</v>
      </c>
      <c r="T315" s="58"/>
      <c r="U315" s="90" t="e">
        <f t="shared" si="66"/>
        <v>#N/A</v>
      </c>
      <c r="V315" s="90" t="e">
        <f t="shared" si="67"/>
        <v>#N/A</v>
      </c>
      <c r="W315" s="65" t="str">
        <f t="shared" si="68"/>
        <v xml:space="preserve"> </v>
      </c>
      <c r="X315" s="59" t="str">
        <f t="shared" si="69"/>
        <v xml:space="preserve"> </v>
      </c>
    </row>
    <row r="316" spans="1:26" s="21" customFormat="1" ht="24.75" thickTop="1" thickBot="1" x14ac:dyDescent="0.25">
      <c r="A316" s="22">
        <f t="shared" si="70"/>
        <v>6303105</v>
      </c>
      <c r="B316" s="23" t="str">
        <f t="shared" si="71"/>
        <v>อบต. หนองตาดใหญ่</v>
      </c>
      <c r="C316" s="4"/>
      <c r="D316" s="3"/>
      <c r="E316" s="32"/>
      <c r="F316" s="32"/>
      <c r="G316" s="32"/>
      <c r="H316" s="32"/>
      <c r="I316" s="32"/>
      <c r="J316" s="32"/>
      <c r="K316" s="66" t="str">
        <f t="shared" si="61"/>
        <v xml:space="preserve"> </v>
      </c>
      <c r="L316" s="59" t="str">
        <f t="shared" si="62"/>
        <v xml:space="preserve"> </v>
      </c>
      <c r="M316" s="27"/>
      <c r="N316" s="68">
        <f t="shared" si="63"/>
        <v>0</v>
      </c>
      <c r="O316" s="68">
        <f t="shared" si="64"/>
        <v>0</v>
      </c>
      <c r="P316" s="32">
        <f t="shared" si="72"/>
        <v>0</v>
      </c>
      <c r="Q316" s="32">
        <f t="shared" si="73"/>
        <v>0</v>
      </c>
      <c r="R316" s="32">
        <f t="shared" si="60"/>
        <v>0</v>
      </c>
      <c r="S316" s="53">
        <f t="shared" si="65"/>
        <v>0</v>
      </c>
      <c r="T316" s="26"/>
      <c r="U316" s="90" t="e">
        <f t="shared" si="66"/>
        <v>#N/A</v>
      </c>
      <c r="V316" s="90" t="e">
        <f t="shared" si="67"/>
        <v>#N/A</v>
      </c>
      <c r="W316" s="65" t="str">
        <f t="shared" si="68"/>
        <v xml:space="preserve"> </v>
      </c>
      <c r="X316" s="59" t="str">
        <f t="shared" si="69"/>
        <v xml:space="preserve"> </v>
      </c>
      <c r="Y316" s="19"/>
      <c r="Z316" s="19"/>
    </row>
    <row r="317" spans="1:26" s="21" customFormat="1" ht="24.75" thickTop="1" thickBot="1" x14ac:dyDescent="0.25">
      <c r="A317" s="22">
        <f t="shared" si="70"/>
        <v>6303105</v>
      </c>
      <c r="B317" s="23" t="str">
        <f t="shared" si="71"/>
        <v>อบต. หนองตาดใหญ่</v>
      </c>
      <c r="C317" s="4"/>
      <c r="D317" s="3"/>
      <c r="E317" s="32"/>
      <c r="F317" s="32"/>
      <c r="G317" s="32"/>
      <c r="H317" s="32"/>
      <c r="I317" s="32"/>
      <c r="J317" s="32"/>
      <c r="K317" s="66" t="str">
        <f t="shared" si="61"/>
        <v xml:space="preserve"> </v>
      </c>
      <c r="L317" s="59" t="str">
        <f t="shared" si="62"/>
        <v xml:space="preserve"> </v>
      </c>
      <c r="M317" s="27"/>
      <c r="N317" s="68">
        <f t="shared" si="63"/>
        <v>0</v>
      </c>
      <c r="O317" s="68">
        <f t="shared" si="64"/>
        <v>0</v>
      </c>
      <c r="P317" s="32">
        <f t="shared" si="72"/>
        <v>0</v>
      </c>
      <c r="Q317" s="32">
        <f t="shared" si="73"/>
        <v>0</v>
      </c>
      <c r="R317" s="32">
        <f t="shared" si="60"/>
        <v>0</v>
      </c>
      <c r="S317" s="53">
        <f t="shared" si="65"/>
        <v>0</v>
      </c>
      <c r="T317" s="26"/>
      <c r="U317" s="90" t="e">
        <f t="shared" si="66"/>
        <v>#N/A</v>
      </c>
      <c r="V317" s="90" t="e">
        <f t="shared" si="67"/>
        <v>#N/A</v>
      </c>
      <c r="W317" s="65" t="str">
        <f t="shared" si="68"/>
        <v xml:space="preserve"> </v>
      </c>
      <c r="X317" s="59" t="str">
        <f t="shared" si="69"/>
        <v xml:space="preserve"> </v>
      </c>
      <c r="Y317" s="19"/>
      <c r="Z317" s="19"/>
    </row>
    <row r="318" spans="1:26" s="21" customFormat="1" ht="24.75" thickTop="1" thickBot="1" x14ac:dyDescent="0.25">
      <c r="A318" s="22">
        <f t="shared" si="70"/>
        <v>6303105</v>
      </c>
      <c r="B318" s="23" t="str">
        <f t="shared" si="71"/>
        <v>อบต. หนองตาดใหญ่</v>
      </c>
      <c r="C318" s="4"/>
      <c r="D318" s="3"/>
      <c r="E318" s="32"/>
      <c r="F318" s="32"/>
      <c r="G318" s="32"/>
      <c r="H318" s="32"/>
      <c r="I318" s="32"/>
      <c r="J318" s="32"/>
      <c r="K318" s="66" t="str">
        <f t="shared" si="61"/>
        <v xml:space="preserve"> </v>
      </c>
      <c r="L318" s="59" t="str">
        <f t="shared" si="62"/>
        <v xml:space="preserve"> </v>
      </c>
      <c r="M318" s="27"/>
      <c r="N318" s="68">
        <f t="shared" si="63"/>
        <v>0</v>
      </c>
      <c r="O318" s="68">
        <f t="shared" si="64"/>
        <v>0</v>
      </c>
      <c r="P318" s="32">
        <f t="shared" si="72"/>
        <v>0</v>
      </c>
      <c r="Q318" s="32">
        <f t="shared" si="73"/>
        <v>0</v>
      </c>
      <c r="R318" s="32">
        <f t="shared" si="60"/>
        <v>0</v>
      </c>
      <c r="S318" s="53">
        <f t="shared" si="65"/>
        <v>0</v>
      </c>
      <c r="T318" s="26"/>
      <c r="U318" s="90" t="e">
        <f t="shared" si="66"/>
        <v>#N/A</v>
      </c>
      <c r="V318" s="90" t="e">
        <f t="shared" si="67"/>
        <v>#N/A</v>
      </c>
      <c r="W318" s="65" t="str">
        <f t="shared" si="68"/>
        <v xml:space="preserve"> </v>
      </c>
      <c r="X318" s="59" t="str">
        <f t="shared" si="69"/>
        <v xml:space="preserve"> </v>
      </c>
      <c r="Y318" s="19"/>
      <c r="Z318" s="19"/>
    </row>
    <row r="319" spans="1:26" s="21" customFormat="1" ht="24.75" thickTop="1" thickBot="1" x14ac:dyDescent="0.25">
      <c r="A319" s="22">
        <f t="shared" si="70"/>
        <v>6303105</v>
      </c>
      <c r="B319" s="23" t="str">
        <f t="shared" si="71"/>
        <v>อบต. หนองตาดใหญ่</v>
      </c>
      <c r="C319" s="4"/>
      <c r="D319" s="3"/>
      <c r="E319" s="32"/>
      <c r="F319" s="32"/>
      <c r="G319" s="32"/>
      <c r="H319" s="32"/>
      <c r="I319" s="32"/>
      <c r="J319" s="32"/>
      <c r="K319" s="66" t="str">
        <f t="shared" si="61"/>
        <v xml:space="preserve"> </v>
      </c>
      <c r="L319" s="59" t="str">
        <f t="shared" si="62"/>
        <v xml:space="preserve"> </v>
      </c>
      <c r="M319" s="27"/>
      <c r="N319" s="68">
        <f t="shared" si="63"/>
        <v>0</v>
      </c>
      <c r="O319" s="68">
        <f t="shared" si="64"/>
        <v>0</v>
      </c>
      <c r="P319" s="32">
        <f t="shared" si="72"/>
        <v>0</v>
      </c>
      <c r="Q319" s="32">
        <f t="shared" si="73"/>
        <v>0</v>
      </c>
      <c r="R319" s="32">
        <f t="shared" si="60"/>
        <v>0</v>
      </c>
      <c r="S319" s="53">
        <f t="shared" si="65"/>
        <v>0</v>
      </c>
      <c r="T319" s="26"/>
      <c r="U319" s="90" t="e">
        <f t="shared" si="66"/>
        <v>#N/A</v>
      </c>
      <c r="V319" s="90" t="e">
        <f t="shared" si="67"/>
        <v>#N/A</v>
      </c>
      <c r="W319" s="65" t="str">
        <f t="shared" si="68"/>
        <v xml:space="preserve"> </v>
      </c>
      <c r="X319" s="59" t="str">
        <f t="shared" si="69"/>
        <v xml:space="preserve"> </v>
      </c>
      <c r="Y319" s="19"/>
      <c r="Z319" s="19"/>
    </row>
    <row r="320" spans="1:26" s="21" customFormat="1" ht="24.75" thickTop="1" thickBot="1" x14ac:dyDescent="0.25">
      <c r="A320" s="22">
        <f t="shared" si="70"/>
        <v>6303105</v>
      </c>
      <c r="B320" s="23" t="str">
        <f t="shared" si="71"/>
        <v>อบต. หนองตาดใหญ่</v>
      </c>
      <c r="C320" s="4"/>
      <c r="D320" s="3"/>
      <c r="E320" s="32"/>
      <c r="F320" s="32"/>
      <c r="G320" s="32"/>
      <c r="H320" s="32"/>
      <c r="I320" s="32"/>
      <c r="J320" s="32"/>
      <c r="K320" s="66" t="str">
        <f t="shared" si="61"/>
        <v xml:space="preserve"> </v>
      </c>
      <c r="L320" s="59" t="str">
        <f t="shared" si="62"/>
        <v xml:space="preserve"> </v>
      </c>
      <c r="M320" s="27"/>
      <c r="N320" s="68">
        <f t="shared" si="63"/>
        <v>0</v>
      </c>
      <c r="O320" s="68">
        <f t="shared" si="64"/>
        <v>0</v>
      </c>
      <c r="P320" s="32">
        <f t="shared" si="72"/>
        <v>0</v>
      </c>
      <c r="Q320" s="32">
        <f t="shared" si="73"/>
        <v>0</v>
      </c>
      <c r="R320" s="32">
        <f t="shared" si="60"/>
        <v>0</v>
      </c>
      <c r="S320" s="53">
        <f t="shared" si="65"/>
        <v>0</v>
      </c>
      <c r="T320" s="26"/>
      <c r="U320" s="90" t="e">
        <f t="shared" si="66"/>
        <v>#N/A</v>
      </c>
      <c r="V320" s="90" t="e">
        <f t="shared" si="67"/>
        <v>#N/A</v>
      </c>
      <c r="W320" s="65" t="str">
        <f t="shared" si="68"/>
        <v xml:space="preserve"> </v>
      </c>
      <c r="X320" s="59" t="str">
        <f t="shared" si="69"/>
        <v xml:space="preserve"> </v>
      </c>
      <c r="Y320" s="19"/>
      <c r="Z320" s="19"/>
    </row>
    <row r="321" spans="1:26" s="21" customFormat="1" ht="24.75" thickTop="1" thickBot="1" x14ac:dyDescent="0.25">
      <c r="A321" s="22">
        <f t="shared" si="70"/>
        <v>6303105</v>
      </c>
      <c r="B321" s="23" t="str">
        <f t="shared" si="71"/>
        <v>อบต. หนองตาดใหญ่</v>
      </c>
      <c r="C321" s="4"/>
      <c r="D321" s="3"/>
      <c r="E321" s="32"/>
      <c r="F321" s="32"/>
      <c r="G321" s="32"/>
      <c r="H321" s="32"/>
      <c r="I321" s="32"/>
      <c r="J321" s="32"/>
      <c r="K321" s="66" t="str">
        <f t="shared" si="61"/>
        <v xml:space="preserve"> </v>
      </c>
      <c r="L321" s="59" t="str">
        <f t="shared" si="62"/>
        <v xml:space="preserve"> </v>
      </c>
      <c r="M321" s="27"/>
      <c r="N321" s="68">
        <f t="shared" si="63"/>
        <v>0</v>
      </c>
      <c r="O321" s="68">
        <f t="shared" si="64"/>
        <v>0</v>
      </c>
      <c r="P321" s="32">
        <f t="shared" si="72"/>
        <v>0</v>
      </c>
      <c r="Q321" s="32">
        <f t="shared" si="73"/>
        <v>0</v>
      </c>
      <c r="R321" s="32">
        <f t="shared" si="60"/>
        <v>0</v>
      </c>
      <c r="S321" s="53">
        <f t="shared" si="65"/>
        <v>0</v>
      </c>
      <c r="T321" s="26"/>
      <c r="U321" s="90" t="e">
        <f t="shared" si="66"/>
        <v>#N/A</v>
      </c>
      <c r="V321" s="90" t="e">
        <f t="shared" si="67"/>
        <v>#N/A</v>
      </c>
      <c r="W321" s="65" t="str">
        <f t="shared" si="68"/>
        <v xml:space="preserve"> </v>
      </c>
      <c r="X321" s="59" t="str">
        <f t="shared" si="69"/>
        <v xml:space="preserve"> </v>
      </c>
      <c r="Y321" s="19"/>
      <c r="Z321" s="19"/>
    </row>
    <row r="322" spans="1:26" s="21" customFormat="1" ht="24.75" thickTop="1" thickBot="1" x14ac:dyDescent="0.25">
      <c r="A322" s="22">
        <f t="shared" si="70"/>
        <v>6303105</v>
      </c>
      <c r="B322" s="23" t="str">
        <f t="shared" si="71"/>
        <v>อบต. หนองตาดใหญ่</v>
      </c>
      <c r="C322" s="4"/>
      <c r="D322" s="3"/>
      <c r="E322" s="32"/>
      <c r="F322" s="32"/>
      <c r="G322" s="32"/>
      <c r="H322" s="32"/>
      <c r="I322" s="32"/>
      <c r="J322" s="32"/>
      <c r="K322" s="66" t="str">
        <f t="shared" si="61"/>
        <v xml:space="preserve"> </v>
      </c>
      <c r="L322" s="59" t="str">
        <f t="shared" si="62"/>
        <v xml:space="preserve"> </v>
      </c>
      <c r="M322" s="27"/>
      <c r="N322" s="68">
        <f t="shared" si="63"/>
        <v>0</v>
      </c>
      <c r="O322" s="68">
        <f t="shared" si="64"/>
        <v>0</v>
      </c>
      <c r="P322" s="32">
        <f t="shared" si="72"/>
        <v>0</v>
      </c>
      <c r="Q322" s="32">
        <f t="shared" si="73"/>
        <v>0</v>
      </c>
      <c r="R322" s="32">
        <f t="shared" si="60"/>
        <v>0</v>
      </c>
      <c r="S322" s="53">
        <f t="shared" si="65"/>
        <v>0</v>
      </c>
      <c r="T322" s="26"/>
      <c r="U322" s="90" t="e">
        <f t="shared" si="66"/>
        <v>#N/A</v>
      </c>
      <c r="V322" s="90" t="e">
        <f t="shared" si="67"/>
        <v>#N/A</v>
      </c>
      <c r="W322" s="65" t="str">
        <f t="shared" si="68"/>
        <v xml:space="preserve"> </v>
      </c>
      <c r="X322" s="59" t="str">
        <f t="shared" si="69"/>
        <v xml:space="preserve"> </v>
      </c>
      <c r="Y322" s="19"/>
      <c r="Z322" s="19"/>
    </row>
    <row r="323" spans="1:26" s="21" customFormat="1" ht="24.75" thickTop="1" thickBot="1" x14ac:dyDescent="0.25">
      <c r="A323" s="22">
        <f t="shared" si="70"/>
        <v>6303105</v>
      </c>
      <c r="B323" s="23" t="str">
        <f t="shared" si="71"/>
        <v>อบต. หนองตาดใหญ่</v>
      </c>
      <c r="C323" s="4"/>
      <c r="D323" s="3"/>
      <c r="E323" s="32"/>
      <c r="F323" s="32"/>
      <c r="G323" s="32"/>
      <c r="H323" s="32"/>
      <c r="I323" s="32"/>
      <c r="J323" s="32"/>
      <c r="K323" s="66" t="str">
        <f t="shared" si="61"/>
        <v xml:space="preserve"> </v>
      </c>
      <c r="L323" s="59" t="str">
        <f t="shared" si="62"/>
        <v xml:space="preserve"> </v>
      </c>
      <c r="M323" s="27"/>
      <c r="N323" s="68">
        <f t="shared" si="63"/>
        <v>0</v>
      </c>
      <c r="O323" s="68">
        <f t="shared" si="64"/>
        <v>0</v>
      </c>
      <c r="P323" s="32">
        <f t="shared" si="72"/>
        <v>0</v>
      </c>
      <c r="Q323" s="32">
        <f t="shared" si="73"/>
        <v>0</v>
      </c>
      <c r="R323" s="32">
        <f t="shared" si="60"/>
        <v>0</v>
      </c>
      <c r="S323" s="53">
        <f t="shared" si="65"/>
        <v>0</v>
      </c>
      <c r="T323" s="26"/>
      <c r="U323" s="90" t="e">
        <f t="shared" si="66"/>
        <v>#N/A</v>
      </c>
      <c r="V323" s="90" t="e">
        <f t="shared" si="67"/>
        <v>#N/A</v>
      </c>
      <c r="W323" s="65" t="str">
        <f t="shared" si="68"/>
        <v xml:space="preserve"> </v>
      </c>
      <c r="X323" s="59" t="str">
        <f t="shared" si="69"/>
        <v xml:space="preserve"> </v>
      </c>
      <c r="Y323" s="19"/>
      <c r="Z323" s="19"/>
    </row>
    <row r="324" spans="1:26" s="21" customFormat="1" ht="24.75" thickTop="1" thickBot="1" x14ac:dyDescent="0.25">
      <c r="A324" s="22">
        <f t="shared" si="70"/>
        <v>6303105</v>
      </c>
      <c r="B324" s="23" t="str">
        <f t="shared" si="71"/>
        <v>อบต. หนองตาดใหญ่</v>
      </c>
      <c r="C324" s="4"/>
      <c r="D324" s="3"/>
      <c r="E324" s="32"/>
      <c r="F324" s="32"/>
      <c r="G324" s="32"/>
      <c r="H324" s="32"/>
      <c r="I324" s="32"/>
      <c r="J324" s="32"/>
      <c r="K324" s="66" t="str">
        <f t="shared" si="61"/>
        <v xml:space="preserve"> </v>
      </c>
      <c r="L324" s="59" t="str">
        <f t="shared" si="62"/>
        <v xml:space="preserve"> </v>
      </c>
      <c r="M324" s="27"/>
      <c r="N324" s="68">
        <f t="shared" si="63"/>
        <v>0</v>
      </c>
      <c r="O324" s="68">
        <f t="shared" si="64"/>
        <v>0</v>
      </c>
      <c r="P324" s="32">
        <f t="shared" si="72"/>
        <v>0</v>
      </c>
      <c r="Q324" s="32">
        <f t="shared" si="73"/>
        <v>0</v>
      </c>
      <c r="R324" s="32">
        <f t="shared" si="60"/>
        <v>0</v>
      </c>
      <c r="S324" s="53">
        <f t="shared" si="65"/>
        <v>0</v>
      </c>
      <c r="T324" s="26"/>
      <c r="U324" s="90" t="e">
        <f t="shared" si="66"/>
        <v>#N/A</v>
      </c>
      <c r="V324" s="90" t="e">
        <f t="shared" si="67"/>
        <v>#N/A</v>
      </c>
      <c r="W324" s="65" t="str">
        <f t="shared" si="68"/>
        <v xml:space="preserve"> </v>
      </c>
      <c r="X324" s="59" t="str">
        <f t="shared" si="69"/>
        <v xml:space="preserve"> </v>
      </c>
      <c r="Y324" s="19"/>
      <c r="Z324" s="19"/>
    </row>
    <row r="325" spans="1:26" s="21" customFormat="1" ht="24.75" thickTop="1" thickBot="1" x14ac:dyDescent="0.25">
      <c r="A325" s="22">
        <f t="shared" si="70"/>
        <v>6303105</v>
      </c>
      <c r="B325" s="23" t="str">
        <f t="shared" si="71"/>
        <v>อบต. หนองตาดใหญ่</v>
      </c>
      <c r="C325" s="4"/>
      <c r="D325" s="3"/>
      <c r="E325" s="32"/>
      <c r="F325" s="32"/>
      <c r="G325" s="32"/>
      <c r="H325" s="32"/>
      <c r="I325" s="32"/>
      <c r="J325" s="32"/>
      <c r="K325" s="66" t="str">
        <f t="shared" si="61"/>
        <v xml:space="preserve"> </v>
      </c>
      <c r="L325" s="59" t="str">
        <f t="shared" si="62"/>
        <v xml:space="preserve"> </v>
      </c>
      <c r="M325" s="27"/>
      <c r="N325" s="68">
        <f t="shared" si="63"/>
        <v>0</v>
      </c>
      <c r="O325" s="68">
        <f t="shared" si="64"/>
        <v>0</v>
      </c>
      <c r="P325" s="32">
        <f t="shared" si="72"/>
        <v>0</v>
      </c>
      <c r="Q325" s="32">
        <f t="shared" si="73"/>
        <v>0</v>
      </c>
      <c r="R325" s="32">
        <f t="shared" si="60"/>
        <v>0</v>
      </c>
      <c r="S325" s="53">
        <f t="shared" si="65"/>
        <v>0</v>
      </c>
      <c r="T325" s="26"/>
      <c r="U325" s="90" t="e">
        <f t="shared" si="66"/>
        <v>#N/A</v>
      </c>
      <c r="V325" s="90" t="e">
        <f t="shared" si="67"/>
        <v>#N/A</v>
      </c>
      <c r="W325" s="65" t="str">
        <f t="shared" si="68"/>
        <v xml:space="preserve"> </v>
      </c>
      <c r="X325" s="59" t="str">
        <f t="shared" si="69"/>
        <v xml:space="preserve"> </v>
      </c>
      <c r="Y325" s="19"/>
      <c r="Z325" s="19"/>
    </row>
    <row r="326" spans="1:26" s="21" customFormat="1" ht="24.75" thickTop="1" thickBot="1" x14ac:dyDescent="0.25">
      <c r="A326" s="22">
        <f t="shared" si="70"/>
        <v>6303105</v>
      </c>
      <c r="B326" s="23" t="str">
        <f t="shared" si="71"/>
        <v>อบต. หนองตาดใหญ่</v>
      </c>
      <c r="C326" s="4"/>
      <c r="D326" s="3"/>
      <c r="E326" s="32"/>
      <c r="F326" s="32"/>
      <c r="G326" s="32"/>
      <c r="H326" s="32"/>
      <c r="I326" s="32"/>
      <c r="J326" s="32"/>
      <c r="K326" s="66" t="str">
        <f t="shared" si="61"/>
        <v xml:space="preserve"> </v>
      </c>
      <c r="L326" s="59" t="str">
        <f t="shared" si="62"/>
        <v xml:space="preserve"> </v>
      </c>
      <c r="M326" s="27"/>
      <c r="N326" s="68">
        <f t="shared" si="63"/>
        <v>0</v>
      </c>
      <c r="O326" s="68">
        <f t="shared" si="64"/>
        <v>0</v>
      </c>
      <c r="P326" s="32">
        <f t="shared" si="72"/>
        <v>0</v>
      </c>
      <c r="Q326" s="32">
        <f t="shared" si="73"/>
        <v>0</v>
      </c>
      <c r="R326" s="32">
        <f t="shared" si="60"/>
        <v>0</v>
      </c>
      <c r="S326" s="53">
        <f t="shared" si="65"/>
        <v>0</v>
      </c>
      <c r="T326" s="26"/>
      <c r="U326" s="90" t="e">
        <f t="shared" si="66"/>
        <v>#N/A</v>
      </c>
      <c r="V326" s="90" t="e">
        <f t="shared" si="67"/>
        <v>#N/A</v>
      </c>
      <c r="W326" s="65" t="str">
        <f t="shared" si="68"/>
        <v xml:space="preserve"> </v>
      </c>
      <c r="X326" s="59" t="str">
        <f t="shared" si="69"/>
        <v xml:space="preserve"> </v>
      </c>
      <c r="Y326" s="19"/>
      <c r="Z326" s="19"/>
    </row>
    <row r="327" spans="1:26" s="21" customFormat="1" ht="24.75" thickTop="1" thickBot="1" x14ac:dyDescent="0.25">
      <c r="A327" s="22">
        <f t="shared" si="70"/>
        <v>6303105</v>
      </c>
      <c r="B327" s="23" t="str">
        <f t="shared" si="71"/>
        <v>อบต. หนองตาดใหญ่</v>
      </c>
      <c r="C327" s="4"/>
      <c r="D327" s="3"/>
      <c r="E327" s="32"/>
      <c r="F327" s="32"/>
      <c r="G327" s="32"/>
      <c r="H327" s="32"/>
      <c r="I327" s="32"/>
      <c r="J327" s="32"/>
      <c r="K327" s="66" t="str">
        <f t="shared" si="61"/>
        <v xml:space="preserve"> </v>
      </c>
      <c r="L327" s="59" t="str">
        <f t="shared" si="62"/>
        <v xml:space="preserve"> </v>
      </c>
      <c r="M327" s="27"/>
      <c r="N327" s="68">
        <f t="shared" si="63"/>
        <v>0</v>
      </c>
      <c r="O327" s="68">
        <f t="shared" si="64"/>
        <v>0</v>
      </c>
      <c r="P327" s="32">
        <f t="shared" si="72"/>
        <v>0</v>
      </c>
      <c r="Q327" s="32">
        <f t="shared" si="73"/>
        <v>0</v>
      </c>
      <c r="R327" s="32">
        <f t="shared" ref="R327:R390" si="74">(I327-P327)+(J327-Q327)</f>
        <v>0</v>
      </c>
      <c r="S327" s="53">
        <f t="shared" si="65"/>
        <v>0</v>
      </c>
      <c r="T327" s="26"/>
      <c r="U327" s="90" t="e">
        <f t="shared" si="66"/>
        <v>#N/A</v>
      </c>
      <c r="V327" s="90" t="e">
        <f t="shared" si="67"/>
        <v>#N/A</v>
      </c>
      <c r="W327" s="65" t="str">
        <f t="shared" si="68"/>
        <v xml:space="preserve"> </v>
      </c>
      <c r="X327" s="59" t="str">
        <f t="shared" si="69"/>
        <v xml:space="preserve"> </v>
      </c>
      <c r="Y327" s="19"/>
      <c r="Z327" s="19"/>
    </row>
    <row r="328" spans="1:26" s="21" customFormat="1" ht="24.75" thickTop="1" thickBot="1" x14ac:dyDescent="0.25">
      <c r="A328" s="22">
        <f t="shared" si="70"/>
        <v>6303105</v>
      </c>
      <c r="B328" s="23" t="str">
        <f t="shared" si="71"/>
        <v>อบต. หนองตาดใหญ่</v>
      </c>
      <c r="C328" s="4"/>
      <c r="D328" s="3"/>
      <c r="E328" s="32"/>
      <c r="F328" s="32"/>
      <c r="G328" s="32"/>
      <c r="H328" s="32"/>
      <c r="I328" s="32"/>
      <c r="J328" s="32"/>
      <c r="K328" s="66" t="str">
        <f t="shared" ref="K328:K391" si="75">W328</f>
        <v xml:space="preserve"> </v>
      </c>
      <c r="L328" s="59" t="str">
        <f t="shared" ref="L328:L391" si="76">X328</f>
        <v xml:space="preserve"> </v>
      </c>
      <c r="M328" s="27"/>
      <c r="N328" s="68">
        <f t="shared" ref="N328:N391" si="77">(E328+G328)-(F328+H328)</f>
        <v>0</v>
      </c>
      <c r="O328" s="68">
        <f t="shared" ref="O328:O391" si="78">(F328+H328)-(E328+G328)</f>
        <v>0</v>
      </c>
      <c r="P328" s="32">
        <f t="shared" si="72"/>
        <v>0</v>
      </c>
      <c r="Q328" s="32">
        <f t="shared" si="73"/>
        <v>0</v>
      </c>
      <c r="R328" s="32">
        <f t="shared" si="74"/>
        <v>0</v>
      </c>
      <c r="S328" s="53">
        <f t="shared" ref="S328:S391" si="79">ROUND(R328,2)</f>
        <v>0</v>
      </c>
      <c r="T328" s="26"/>
      <c r="U328" s="90" t="e">
        <f t="shared" ref="U328:U391" si="80">_xlfn.IFS($C328="เงินฝากกระทรวงการคลัง","99999",$C328="รายได้เงินอุดหนุนค้างรับ","99999",$C328="รายได้งบประมาณ","99999",$C328="รายได้จากเงินกู้และรายได้อื่นจากรัฐบาล","99999",$C328="ค่าไฟฟ้า","50506",$C328="ค่าน้ำประปาและน้ำบาดาล","50602",$C328="ค่าโทรศัพท์","50320",$C328="ค่าบริการสื่อสารและโทรคมนาคม","50320",$C328="ค่าบริการไปรษณีย์","50319",$C328="เงินสมทบกองทุนประกันสังคม","80066",$C328="เงินสมทบกองทุนเงินทดแทน","80067",$C328="รายได้เงินอุดหนุนทั่วไป","15008",$C328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328" s="90" t="e">
        <f t="shared" ref="V328:V391" si="81">_xlfn.IFS($C328="เงินฝากกระทรวงการคลัง","รัฐบาล",$C328="รายได้เงินอุดหนุนค้างรับ","รัฐบาล",$C328="รายได้งบประมาณ","รัฐบาล",$C328="รายได้จากเงินกู้และรายได้อื่นจากรัฐบาล","รัฐบาล",$C328="ค่าไฟฟ้า","การไฟฟ้าส่วนภูมิภาค",$C328="ค่าน้ำประปาและน้ำบาดาล","การประปาส่วนภูมิภาค",$C328="ค่าโทรศัพท์","บริษัท โทรคมนาคมแห่งชาติ จำกัด (มหาชน)",$C328="ค่าบริการสื่อสารและโทรคมนาคม","บริษัท โทรคมนาคมแห่งชาติ จำกัด (มหาชน)",$C328="ค่าบริการไปรษณีย์","บริษัท ไปรษณีย์ไทย จำกัด",$C328="เงินสมทบกองทุนประกันสังคม","กองทุนประกันสังคม",$C328="เงินสมทบกองทุนเงินทดแทน","กองทุนเงินทดแทน",$C328="รายได้เงินอุดหนุนทั่วไป","กรมส่งเสริมการปกครองท้องถิ่น",$C328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328" s="65" t="str">
        <f t="shared" ref="W328:W391" si="82">IFERROR(U328," ")</f>
        <v xml:space="preserve"> </v>
      </c>
      <c r="X328" s="59" t="str">
        <f t="shared" ref="X328:X391" si="83">IFERROR(V328," ")</f>
        <v xml:space="preserve"> </v>
      </c>
      <c r="Y328" s="19"/>
      <c r="Z328" s="19"/>
    </row>
    <row r="329" spans="1:26" s="21" customFormat="1" ht="24.75" thickTop="1" thickBot="1" x14ac:dyDescent="0.25">
      <c r="A329" s="22">
        <f t="shared" ref="A329:A392" si="84">A328</f>
        <v>6303105</v>
      </c>
      <c r="B329" s="23" t="str">
        <f t="shared" ref="B329:B392" si="85">B328</f>
        <v>อบต. หนองตาดใหญ่</v>
      </c>
      <c r="C329" s="4"/>
      <c r="D329" s="3"/>
      <c r="E329" s="32"/>
      <c r="F329" s="32"/>
      <c r="G329" s="32"/>
      <c r="H329" s="32"/>
      <c r="I329" s="32"/>
      <c r="J329" s="32"/>
      <c r="K329" s="66" t="str">
        <f t="shared" si="75"/>
        <v xml:space="preserve"> </v>
      </c>
      <c r="L329" s="59" t="str">
        <f t="shared" si="76"/>
        <v xml:space="preserve"> </v>
      </c>
      <c r="M329" s="27"/>
      <c r="N329" s="68">
        <f t="shared" si="77"/>
        <v>0</v>
      </c>
      <c r="O329" s="68">
        <f t="shared" si="78"/>
        <v>0</v>
      </c>
      <c r="P329" s="32">
        <f t="shared" si="72"/>
        <v>0</v>
      </c>
      <c r="Q329" s="32">
        <f t="shared" si="73"/>
        <v>0</v>
      </c>
      <c r="R329" s="32">
        <f t="shared" si="74"/>
        <v>0</v>
      </c>
      <c r="S329" s="53">
        <f t="shared" si="79"/>
        <v>0</v>
      </c>
      <c r="T329" s="26"/>
      <c r="U329" s="90" t="e">
        <f t="shared" si="80"/>
        <v>#N/A</v>
      </c>
      <c r="V329" s="90" t="e">
        <f t="shared" si="81"/>
        <v>#N/A</v>
      </c>
      <c r="W329" s="65" t="str">
        <f t="shared" si="82"/>
        <v xml:space="preserve"> </v>
      </c>
      <c r="X329" s="59" t="str">
        <f t="shared" si="83"/>
        <v xml:space="preserve"> </v>
      </c>
      <c r="Y329" s="19"/>
      <c r="Z329" s="19"/>
    </row>
    <row r="330" spans="1:26" s="21" customFormat="1" ht="24.75" thickTop="1" thickBot="1" x14ac:dyDescent="0.25">
      <c r="A330" s="22">
        <f t="shared" si="84"/>
        <v>6303105</v>
      </c>
      <c r="B330" s="23" t="str">
        <f t="shared" si="85"/>
        <v>อบต. หนองตาดใหญ่</v>
      </c>
      <c r="C330" s="4"/>
      <c r="D330" s="3"/>
      <c r="E330" s="32"/>
      <c r="F330" s="32"/>
      <c r="G330" s="32"/>
      <c r="H330" s="32"/>
      <c r="I330" s="32"/>
      <c r="J330" s="32"/>
      <c r="K330" s="66" t="str">
        <f t="shared" si="75"/>
        <v xml:space="preserve"> </v>
      </c>
      <c r="L330" s="59" t="str">
        <f t="shared" si="76"/>
        <v xml:space="preserve"> </v>
      </c>
      <c r="M330" s="27"/>
      <c r="N330" s="68">
        <f t="shared" si="77"/>
        <v>0</v>
      </c>
      <c r="O330" s="68">
        <f t="shared" si="78"/>
        <v>0</v>
      </c>
      <c r="P330" s="32">
        <f t="shared" si="72"/>
        <v>0</v>
      </c>
      <c r="Q330" s="32">
        <f t="shared" si="73"/>
        <v>0</v>
      </c>
      <c r="R330" s="32">
        <f t="shared" si="74"/>
        <v>0</v>
      </c>
      <c r="S330" s="53">
        <f t="shared" si="79"/>
        <v>0</v>
      </c>
      <c r="T330" s="26"/>
      <c r="U330" s="90" t="e">
        <f t="shared" si="80"/>
        <v>#N/A</v>
      </c>
      <c r="V330" s="90" t="e">
        <f t="shared" si="81"/>
        <v>#N/A</v>
      </c>
      <c r="W330" s="65" t="str">
        <f t="shared" si="82"/>
        <v xml:space="preserve"> </v>
      </c>
      <c r="X330" s="59" t="str">
        <f t="shared" si="83"/>
        <v xml:space="preserve"> </v>
      </c>
      <c r="Y330" s="19"/>
      <c r="Z330" s="19"/>
    </row>
    <row r="331" spans="1:26" s="21" customFormat="1" ht="24.75" thickTop="1" thickBot="1" x14ac:dyDescent="0.25">
      <c r="A331" s="22">
        <f t="shared" si="84"/>
        <v>6303105</v>
      </c>
      <c r="B331" s="23" t="str">
        <f t="shared" si="85"/>
        <v>อบต. หนองตาดใหญ่</v>
      </c>
      <c r="C331" s="4"/>
      <c r="D331" s="3"/>
      <c r="E331" s="32"/>
      <c r="F331" s="32"/>
      <c r="G331" s="32"/>
      <c r="H331" s="32"/>
      <c r="I331" s="32"/>
      <c r="J331" s="32"/>
      <c r="K331" s="66" t="str">
        <f t="shared" si="75"/>
        <v xml:space="preserve"> </v>
      </c>
      <c r="L331" s="59" t="str">
        <f t="shared" si="76"/>
        <v xml:space="preserve"> </v>
      </c>
      <c r="M331" s="27"/>
      <c r="N331" s="68">
        <f t="shared" si="77"/>
        <v>0</v>
      </c>
      <c r="O331" s="68">
        <f t="shared" si="78"/>
        <v>0</v>
      </c>
      <c r="P331" s="32">
        <f t="shared" si="72"/>
        <v>0</v>
      </c>
      <c r="Q331" s="32">
        <f t="shared" si="73"/>
        <v>0</v>
      </c>
      <c r="R331" s="32">
        <f t="shared" si="74"/>
        <v>0</v>
      </c>
      <c r="S331" s="53">
        <f t="shared" si="79"/>
        <v>0</v>
      </c>
      <c r="T331" s="26"/>
      <c r="U331" s="90" t="e">
        <f t="shared" si="80"/>
        <v>#N/A</v>
      </c>
      <c r="V331" s="90" t="e">
        <f t="shared" si="81"/>
        <v>#N/A</v>
      </c>
      <c r="W331" s="65" t="str">
        <f t="shared" si="82"/>
        <v xml:space="preserve"> </v>
      </c>
      <c r="X331" s="59" t="str">
        <f t="shared" si="83"/>
        <v xml:space="preserve"> </v>
      </c>
      <c r="Y331" s="19"/>
      <c r="Z331" s="19"/>
    </row>
    <row r="332" spans="1:26" s="21" customFormat="1" ht="24.75" thickTop="1" thickBot="1" x14ac:dyDescent="0.25">
      <c r="A332" s="22">
        <f t="shared" si="84"/>
        <v>6303105</v>
      </c>
      <c r="B332" s="23" t="str">
        <f t="shared" si="85"/>
        <v>อบต. หนองตาดใหญ่</v>
      </c>
      <c r="C332" s="4"/>
      <c r="D332" s="3"/>
      <c r="E332" s="32"/>
      <c r="F332" s="32"/>
      <c r="G332" s="32"/>
      <c r="H332" s="32"/>
      <c r="I332" s="32"/>
      <c r="J332" s="32"/>
      <c r="K332" s="66" t="str">
        <f t="shared" si="75"/>
        <v xml:space="preserve"> </v>
      </c>
      <c r="L332" s="59" t="str">
        <f t="shared" si="76"/>
        <v xml:space="preserve"> </v>
      </c>
      <c r="M332" s="27"/>
      <c r="N332" s="68">
        <f t="shared" si="77"/>
        <v>0</v>
      </c>
      <c r="O332" s="68">
        <f t="shared" si="78"/>
        <v>0</v>
      </c>
      <c r="P332" s="32">
        <f t="shared" si="72"/>
        <v>0</v>
      </c>
      <c r="Q332" s="32">
        <f t="shared" si="73"/>
        <v>0</v>
      </c>
      <c r="R332" s="32">
        <f t="shared" si="74"/>
        <v>0</v>
      </c>
      <c r="S332" s="53">
        <f t="shared" si="79"/>
        <v>0</v>
      </c>
      <c r="T332" s="26"/>
      <c r="U332" s="90" t="e">
        <f t="shared" si="80"/>
        <v>#N/A</v>
      </c>
      <c r="V332" s="90" t="e">
        <f t="shared" si="81"/>
        <v>#N/A</v>
      </c>
      <c r="W332" s="65" t="str">
        <f t="shared" si="82"/>
        <v xml:space="preserve"> </v>
      </c>
      <c r="X332" s="59" t="str">
        <f t="shared" si="83"/>
        <v xml:space="preserve"> </v>
      </c>
      <c r="Y332" s="19"/>
      <c r="Z332" s="19"/>
    </row>
    <row r="333" spans="1:26" s="21" customFormat="1" ht="24.75" thickTop="1" thickBot="1" x14ac:dyDescent="0.25">
      <c r="A333" s="22">
        <f t="shared" si="84"/>
        <v>6303105</v>
      </c>
      <c r="B333" s="23" t="str">
        <f t="shared" si="85"/>
        <v>อบต. หนองตาดใหญ่</v>
      </c>
      <c r="C333" s="4"/>
      <c r="D333" s="3"/>
      <c r="E333" s="32"/>
      <c r="F333" s="32"/>
      <c r="G333" s="32"/>
      <c r="H333" s="32"/>
      <c r="I333" s="32"/>
      <c r="J333" s="32"/>
      <c r="K333" s="66" t="str">
        <f t="shared" si="75"/>
        <v xml:space="preserve"> </v>
      </c>
      <c r="L333" s="59" t="str">
        <f t="shared" si="76"/>
        <v xml:space="preserve"> </v>
      </c>
      <c r="M333" s="27"/>
      <c r="N333" s="68">
        <f t="shared" si="77"/>
        <v>0</v>
      </c>
      <c r="O333" s="68">
        <f t="shared" si="78"/>
        <v>0</v>
      </c>
      <c r="P333" s="32">
        <f t="shared" si="72"/>
        <v>0</v>
      </c>
      <c r="Q333" s="32">
        <f t="shared" si="73"/>
        <v>0</v>
      </c>
      <c r="R333" s="32">
        <f t="shared" si="74"/>
        <v>0</v>
      </c>
      <c r="S333" s="53">
        <f t="shared" si="79"/>
        <v>0</v>
      </c>
      <c r="T333" s="26"/>
      <c r="U333" s="90" t="e">
        <f t="shared" si="80"/>
        <v>#N/A</v>
      </c>
      <c r="V333" s="90" t="e">
        <f t="shared" si="81"/>
        <v>#N/A</v>
      </c>
      <c r="W333" s="65" t="str">
        <f t="shared" si="82"/>
        <v xml:space="preserve"> </v>
      </c>
      <c r="X333" s="59" t="str">
        <f t="shared" si="83"/>
        <v xml:space="preserve"> </v>
      </c>
      <c r="Y333" s="19"/>
      <c r="Z333" s="19"/>
    </row>
    <row r="334" spans="1:26" s="21" customFormat="1" ht="24.75" thickTop="1" thickBot="1" x14ac:dyDescent="0.25">
      <c r="A334" s="22">
        <f t="shared" si="84"/>
        <v>6303105</v>
      </c>
      <c r="B334" s="23" t="str">
        <f t="shared" si="85"/>
        <v>อบต. หนองตาดใหญ่</v>
      </c>
      <c r="C334" s="4"/>
      <c r="D334" s="3"/>
      <c r="E334" s="32"/>
      <c r="F334" s="32"/>
      <c r="G334" s="32"/>
      <c r="H334" s="32"/>
      <c r="I334" s="32"/>
      <c r="J334" s="32"/>
      <c r="K334" s="66" t="str">
        <f t="shared" si="75"/>
        <v xml:space="preserve"> </v>
      </c>
      <c r="L334" s="59" t="str">
        <f t="shared" si="76"/>
        <v xml:space="preserve"> </v>
      </c>
      <c r="M334" s="27"/>
      <c r="N334" s="68">
        <f t="shared" si="77"/>
        <v>0</v>
      </c>
      <c r="O334" s="68">
        <f t="shared" si="78"/>
        <v>0</v>
      </c>
      <c r="P334" s="32">
        <f t="shared" si="72"/>
        <v>0</v>
      </c>
      <c r="Q334" s="32">
        <f t="shared" si="73"/>
        <v>0</v>
      </c>
      <c r="R334" s="32">
        <f t="shared" si="74"/>
        <v>0</v>
      </c>
      <c r="S334" s="53">
        <f t="shared" si="79"/>
        <v>0</v>
      </c>
      <c r="T334" s="26"/>
      <c r="U334" s="90" t="e">
        <f t="shared" si="80"/>
        <v>#N/A</v>
      </c>
      <c r="V334" s="90" t="e">
        <f t="shared" si="81"/>
        <v>#N/A</v>
      </c>
      <c r="W334" s="65" t="str">
        <f t="shared" si="82"/>
        <v xml:space="preserve"> </v>
      </c>
      <c r="X334" s="59" t="str">
        <f t="shared" si="83"/>
        <v xml:space="preserve"> </v>
      </c>
      <c r="Y334" s="19"/>
      <c r="Z334" s="19"/>
    </row>
    <row r="335" spans="1:26" s="21" customFormat="1" ht="24.75" thickTop="1" thickBot="1" x14ac:dyDescent="0.25">
      <c r="A335" s="22">
        <f t="shared" si="84"/>
        <v>6303105</v>
      </c>
      <c r="B335" s="23" t="str">
        <f t="shared" si="85"/>
        <v>อบต. หนองตาดใหญ่</v>
      </c>
      <c r="C335" s="4"/>
      <c r="D335" s="3"/>
      <c r="E335" s="32"/>
      <c r="F335" s="32"/>
      <c r="G335" s="32"/>
      <c r="H335" s="32"/>
      <c r="I335" s="32"/>
      <c r="J335" s="32"/>
      <c r="K335" s="66" t="str">
        <f t="shared" si="75"/>
        <v xml:space="preserve"> </v>
      </c>
      <c r="L335" s="59" t="str">
        <f t="shared" si="76"/>
        <v xml:space="preserve"> </v>
      </c>
      <c r="M335" s="27"/>
      <c r="N335" s="68">
        <f t="shared" si="77"/>
        <v>0</v>
      </c>
      <c r="O335" s="68">
        <f t="shared" si="78"/>
        <v>0</v>
      </c>
      <c r="P335" s="32">
        <f t="shared" si="72"/>
        <v>0</v>
      </c>
      <c r="Q335" s="32">
        <f t="shared" si="73"/>
        <v>0</v>
      </c>
      <c r="R335" s="32">
        <f t="shared" si="74"/>
        <v>0</v>
      </c>
      <c r="S335" s="53">
        <f t="shared" si="79"/>
        <v>0</v>
      </c>
      <c r="T335" s="26"/>
      <c r="U335" s="90" t="e">
        <f t="shared" si="80"/>
        <v>#N/A</v>
      </c>
      <c r="V335" s="90" t="e">
        <f t="shared" si="81"/>
        <v>#N/A</v>
      </c>
      <c r="W335" s="65" t="str">
        <f t="shared" si="82"/>
        <v xml:space="preserve"> </v>
      </c>
      <c r="X335" s="59" t="str">
        <f t="shared" si="83"/>
        <v xml:space="preserve"> </v>
      </c>
      <c r="Y335" s="19"/>
      <c r="Z335" s="19"/>
    </row>
    <row r="336" spans="1:26" s="21" customFormat="1" ht="24.75" thickTop="1" thickBot="1" x14ac:dyDescent="0.25">
      <c r="A336" s="22">
        <f t="shared" si="84"/>
        <v>6303105</v>
      </c>
      <c r="B336" s="23" t="str">
        <f t="shared" si="85"/>
        <v>อบต. หนองตาดใหญ่</v>
      </c>
      <c r="C336" s="4"/>
      <c r="D336" s="3"/>
      <c r="E336" s="32"/>
      <c r="F336" s="32"/>
      <c r="G336" s="32"/>
      <c r="H336" s="32"/>
      <c r="I336" s="32"/>
      <c r="J336" s="32"/>
      <c r="K336" s="66" t="str">
        <f t="shared" si="75"/>
        <v xml:space="preserve"> </v>
      </c>
      <c r="L336" s="59" t="str">
        <f t="shared" si="76"/>
        <v xml:space="preserve"> </v>
      </c>
      <c r="M336" s="27"/>
      <c r="N336" s="68">
        <f t="shared" si="77"/>
        <v>0</v>
      </c>
      <c r="O336" s="68">
        <f t="shared" si="78"/>
        <v>0</v>
      </c>
      <c r="P336" s="32">
        <f t="shared" si="72"/>
        <v>0</v>
      </c>
      <c r="Q336" s="32">
        <f t="shared" si="73"/>
        <v>0</v>
      </c>
      <c r="R336" s="32">
        <f t="shared" si="74"/>
        <v>0</v>
      </c>
      <c r="S336" s="53">
        <f t="shared" si="79"/>
        <v>0</v>
      </c>
      <c r="T336" s="26"/>
      <c r="U336" s="90" t="e">
        <f t="shared" si="80"/>
        <v>#N/A</v>
      </c>
      <c r="V336" s="90" t="e">
        <f t="shared" si="81"/>
        <v>#N/A</v>
      </c>
      <c r="W336" s="65" t="str">
        <f t="shared" si="82"/>
        <v xml:space="preserve"> </v>
      </c>
      <c r="X336" s="59" t="str">
        <f t="shared" si="83"/>
        <v xml:space="preserve"> </v>
      </c>
      <c r="Y336" s="19"/>
      <c r="Z336" s="19"/>
    </row>
    <row r="337" spans="1:26" s="21" customFormat="1" ht="24.75" thickTop="1" thickBot="1" x14ac:dyDescent="0.25">
      <c r="A337" s="22">
        <f t="shared" si="84"/>
        <v>6303105</v>
      </c>
      <c r="B337" s="23" t="str">
        <f t="shared" si="85"/>
        <v>อบต. หนองตาดใหญ่</v>
      </c>
      <c r="C337" s="4"/>
      <c r="D337" s="3"/>
      <c r="E337" s="32"/>
      <c r="F337" s="32"/>
      <c r="G337" s="32"/>
      <c r="H337" s="32"/>
      <c r="I337" s="32"/>
      <c r="J337" s="32"/>
      <c r="K337" s="66" t="str">
        <f t="shared" si="75"/>
        <v xml:space="preserve"> </v>
      </c>
      <c r="L337" s="59" t="str">
        <f t="shared" si="76"/>
        <v xml:space="preserve"> </v>
      </c>
      <c r="M337" s="27"/>
      <c r="N337" s="68">
        <f t="shared" si="77"/>
        <v>0</v>
      </c>
      <c r="O337" s="68">
        <f t="shared" si="78"/>
        <v>0</v>
      </c>
      <c r="P337" s="32">
        <f t="shared" si="72"/>
        <v>0</v>
      </c>
      <c r="Q337" s="32">
        <f t="shared" si="73"/>
        <v>0</v>
      </c>
      <c r="R337" s="32">
        <f t="shared" si="74"/>
        <v>0</v>
      </c>
      <c r="S337" s="53">
        <f t="shared" si="79"/>
        <v>0</v>
      </c>
      <c r="T337" s="26"/>
      <c r="U337" s="90" t="e">
        <f t="shared" si="80"/>
        <v>#N/A</v>
      </c>
      <c r="V337" s="90" t="e">
        <f t="shared" si="81"/>
        <v>#N/A</v>
      </c>
      <c r="W337" s="65" t="str">
        <f t="shared" si="82"/>
        <v xml:space="preserve"> </v>
      </c>
      <c r="X337" s="59" t="str">
        <f t="shared" si="83"/>
        <v xml:space="preserve"> </v>
      </c>
      <c r="Y337" s="19"/>
      <c r="Z337" s="19"/>
    </row>
    <row r="338" spans="1:26" s="21" customFormat="1" ht="24.75" thickTop="1" thickBot="1" x14ac:dyDescent="0.25">
      <c r="A338" s="22">
        <f t="shared" si="84"/>
        <v>6303105</v>
      </c>
      <c r="B338" s="23" t="str">
        <f t="shared" si="85"/>
        <v>อบต. หนองตาดใหญ่</v>
      </c>
      <c r="C338" s="4"/>
      <c r="D338" s="3"/>
      <c r="E338" s="32"/>
      <c r="F338" s="32"/>
      <c r="G338" s="32"/>
      <c r="H338" s="32"/>
      <c r="I338" s="32"/>
      <c r="J338" s="32"/>
      <c r="K338" s="66" t="str">
        <f t="shared" si="75"/>
        <v xml:space="preserve"> </v>
      </c>
      <c r="L338" s="59" t="str">
        <f t="shared" si="76"/>
        <v xml:space="preserve"> </v>
      </c>
      <c r="M338" s="27"/>
      <c r="N338" s="68">
        <f t="shared" si="77"/>
        <v>0</v>
      </c>
      <c r="O338" s="68">
        <f t="shared" si="78"/>
        <v>0</v>
      </c>
      <c r="P338" s="32">
        <f t="shared" si="72"/>
        <v>0</v>
      </c>
      <c r="Q338" s="32">
        <f t="shared" si="73"/>
        <v>0</v>
      </c>
      <c r="R338" s="32">
        <f t="shared" si="74"/>
        <v>0</v>
      </c>
      <c r="S338" s="53">
        <f t="shared" si="79"/>
        <v>0</v>
      </c>
      <c r="T338" s="26"/>
      <c r="U338" s="90" t="e">
        <f t="shared" si="80"/>
        <v>#N/A</v>
      </c>
      <c r="V338" s="90" t="e">
        <f t="shared" si="81"/>
        <v>#N/A</v>
      </c>
      <c r="W338" s="65" t="str">
        <f t="shared" si="82"/>
        <v xml:space="preserve"> </v>
      </c>
      <c r="X338" s="59" t="str">
        <f t="shared" si="83"/>
        <v xml:space="preserve"> </v>
      </c>
      <c r="Y338" s="19"/>
      <c r="Z338" s="19"/>
    </row>
    <row r="339" spans="1:26" s="21" customFormat="1" ht="24.75" thickTop="1" thickBot="1" x14ac:dyDescent="0.25">
      <c r="A339" s="22">
        <f t="shared" si="84"/>
        <v>6303105</v>
      </c>
      <c r="B339" s="23" t="str">
        <f t="shared" si="85"/>
        <v>อบต. หนองตาดใหญ่</v>
      </c>
      <c r="C339" s="4"/>
      <c r="D339" s="3"/>
      <c r="E339" s="32"/>
      <c r="F339" s="32"/>
      <c r="G339" s="32"/>
      <c r="H339" s="32"/>
      <c r="I339" s="32"/>
      <c r="J339" s="32"/>
      <c r="K339" s="66" t="str">
        <f t="shared" si="75"/>
        <v xml:space="preserve"> </v>
      </c>
      <c r="L339" s="59" t="str">
        <f t="shared" si="76"/>
        <v xml:space="preserve"> </v>
      </c>
      <c r="M339" s="27"/>
      <c r="N339" s="68">
        <f t="shared" si="77"/>
        <v>0</v>
      </c>
      <c r="O339" s="68">
        <f t="shared" si="78"/>
        <v>0</v>
      </c>
      <c r="P339" s="32">
        <f t="shared" si="72"/>
        <v>0</v>
      </c>
      <c r="Q339" s="32">
        <f t="shared" si="73"/>
        <v>0</v>
      </c>
      <c r="R339" s="32">
        <f t="shared" si="74"/>
        <v>0</v>
      </c>
      <c r="S339" s="53">
        <f t="shared" si="79"/>
        <v>0</v>
      </c>
      <c r="T339" s="26"/>
      <c r="U339" s="90" t="e">
        <f t="shared" si="80"/>
        <v>#N/A</v>
      </c>
      <c r="V339" s="90" t="e">
        <f t="shared" si="81"/>
        <v>#N/A</v>
      </c>
      <c r="W339" s="65" t="str">
        <f t="shared" si="82"/>
        <v xml:space="preserve"> </v>
      </c>
      <c r="X339" s="59" t="str">
        <f t="shared" si="83"/>
        <v xml:space="preserve"> </v>
      </c>
      <c r="Y339" s="19"/>
      <c r="Z339" s="19"/>
    </row>
    <row r="340" spans="1:26" s="21" customFormat="1" ht="24.75" thickTop="1" thickBot="1" x14ac:dyDescent="0.25">
      <c r="A340" s="22">
        <f t="shared" si="84"/>
        <v>6303105</v>
      </c>
      <c r="B340" s="23" t="str">
        <f t="shared" si="85"/>
        <v>อบต. หนองตาดใหญ่</v>
      </c>
      <c r="C340" s="4"/>
      <c r="D340" s="3"/>
      <c r="E340" s="32"/>
      <c r="F340" s="32"/>
      <c r="G340" s="32"/>
      <c r="H340" s="32"/>
      <c r="I340" s="32"/>
      <c r="J340" s="32"/>
      <c r="K340" s="66" t="str">
        <f t="shared" si="75"/>
        <v xml:space="preserve"> </v>
      </c>
      <c r="L340" s="59" t="str">
        <f t="shared" si="76"/>
        <v xml:space="preserve"> </v>
      </c>
      <c r="M340" s="27"/>
      <c r="N340" s="68">
        <f t="shared" si="77"/>
        <v>0</v>
      </c>
      <c r="O340" s="68">
        <f t="shared" si="78"/>
        <v>0</v>
      </c>
      <c r="P340" s="32">
        <f t="shared" si="72"/>
        <v>0</v>
      </c>
      <c r="Q340" s="32">
        <f t="shared" si="73"/>
        <v>0</v>
      </c>
      <c r="R340" s="32">
        <f t="shared" si="74"/>
        <v>0</v>
      </c>
      <c r="S340" s="53">
        <f t="shared" si="79"/>
        <v>0</v>
      </c>
      <c r="T340" s="26"/>
      <c r="U340" s="90" t="e">
        <f t="shared" si="80"/>
        <v>#N/A</v>
      </c>
      <c r="V340" s="90" t="e">
        <f t="shared" si="81"/>
        <v>#N/A</v>
      </c>
      <c r="W340" s="65" t="str">
        <f t="shared" si="82"/>
        <v xml:space="preserve"> </v>
      </c>
      <c r="X340" s="59" t="str">
        <f t="shared" si="83"/>
        <v xml:space="preserve"> </v>
      </c>
      <c r="Y340" s="19"/>
      <c r="Z340" s="19"/>
    </row>
    <row r="341" spans="1:26" s="21" customFormat="1" ht="24.75" thickTop="1" thickBot="1" x14ac:dyDescent="0.25">
      <c r="A341" s="22">
        <f t="shared" si="84"/>
        <v>6303105</v>
      </c>
      <c r="B341" s="23" t="str">
        <f t="shared" si="85"/>
        <v>อบต. หนองตาดใหญ่</v>
      </c>
      <c r="C341" s="4"/>
      <c r="D341" s="3"/>
      <c r="E341" s="32"/>
      <c r="F341" s="32"/>
      <c r="G341" s="32"/>
      <c r="H341" s="32"/>
      <c r="I341" s="32"/>
      <c r="J341" s="32"/>
      <c r="K341" s="66" t="str">
        <f t="shared" si="75"/>
        <v xml:space="preserve"> </v>
      </c>
      <c r="L341" s="59" t="str">
        <f t="shared" si="76"/>
        <v xml:space="preserve"> </v>
      </c>
      <c r="M341" s="27"/>
      <c r="N341" s="68">
        <f t="shared" si="77"/>
        <v>0</v>
      </c>
      <c r="O341" s="68">
        <f t="shared" si="78"/>
        <v>0</v>
      </c>
      <c r="P341" s="32">
        <f t="shared" si="72"/>
        <v>0</v>
      </c>
      <c r="Q341" s="32">
        <f t="shared" si="73"/>
        <v>0</v>
      </c>
      <c r="R341" s="32">
        <f t="shared" si="74"/>
        <v>0</v>
      </c>
      <c r="S341" s="53">
        <f t="shared" si="79"/>
        <v>0</v>
      </c>
      <c r="T341" s="26"/>
      <c r="U341" s="90" t="e">
        <f t="shared" si="80"/>
        <v>#N/A</v>
      </c>
      <c r="V341" s="90" t="e">
        <f t="shared" si="81"/>
        <v>#N/A</v>
      </c>
      <c r="W341" s="65" t="str">
        <f t="shared" si="82"/>
        <v xml:space="preserve"> </v>
      </c>
      <c r="X341" s="59" t="str">
        <f t="shared" si="83"/>
        <v xml:space="preserve"> </v>
      </c>
      <c r="Y341" s="19"/>
      <c r="Z341" s="19"/>
    </row>
    <row r="342" spans="1:26" s="21" customFormat="1" ht="24.75" thickTop="1" thickBot="1" x14ac:dyDescent="0.25">
      <c r="A342" s="22">
        <f t="shared" si="84"/>
        <v>6303105</v>
      </c>
      <c r="B342" s="23" t="str">
        <f t="shared" si="85"/>
        <v>อบต. หนองตาดใหญ่</v>
      </c>
      <c r="C342" s="4"/>
      <c r="D342" s="3"/>
      <c r="E342" s="32"/>
      <c r="F342" s="32"/>
      <c r="G342" s="32"/>
      <c r="H342" s="32"/>
      <c r="I342" s="32"/>
      <c r="J342" s="32"/>
      <c r="K342" s="66" t="str">
        <f t="shared" si="75"/>
        <v xml:space="preserve"> </v>
      </c>
      <c r="L342" s="59" t="str">
        <f t="shared" si="76"/>
        <v xml:space="preserve"> </v>
      </c>
      <c r="M342" s="27"/>
      <c r="N342" s="68">
        <f t="shared" si="77"/>
        <v>0</v>
      </c>
      <c r="O342" s="68">
        <f t="shared" si="78"/>
        <v>0</v>
      </c>
      <c r="P342" s="32">
        <f t="shared" si="72"/>
        <v>0</v>
      </c>
      <c r="Q342" s="32">
        <f t="shared" si="73"/>
        <v>0</v>
      </c>
      <c r="R342" s="32">
        <f t="shared" si="74"/>
        <v>0</v>
      </c>
      <c r="S342" s="53">
        <f t="shared" si="79"/>
        <v>0</v>
      </c>
      <c r="T342" s="26"/>
      <c r="U342" s="90" t="e">
        <f t="shared" si="80"/>
        <v>#N/A</v>
      </c>
      <c r="V342" s="90" t="e">
        <f t="shared" si="81"/>
        <v>#N/A</v>
      </c>
      <c r="W342" s="65" t="str">
        <f t="shared" si="82"/>
        <v xml:space="preserve"> </v>
      </c>
      <c r="X342" s="59" t="str">
        <f t="shared" si="83"/>
        <v xml:space="preserve"> </v>
      </c>
      <c r="Y342" s="19"/>
      <c r="Z342" s="19"/>
    </row>
    <row r="343" spans="1:26" s="21" customFormat="1" ht="24.75" thickTop="1" thickBot="1" x14ac:dyDescent="0.25">
      <c r="A343" s="22">
        <f t="shared" si="84"/>
        <v>6303105</v>
      </c>
      <c r="B343" s="23" t="str">
        <f t="shared" si="85"/>
        <v>อบต. หนองตาดใหญ่</v>
      </c>
      <c r="C343" s="4"/>
      <c r="D343" s="3"/>
      <c r="E343" s="32"/>
      <c r="F343" s="32"/>
      <c r="G343" s="32"/>
      <c r="H343" s="32"/>
      <c r="I343" s="32"/>
      <c r="J343" s="32"/>
      <c r="K343" s="66" t="str">
        <f t="shared" si="75"/>
        <v xml:space="preserve"> </v>
      </c>
      <c r="L343" s="59" t="str">
        <f t="shared" si="76"/>
        <v xml:space="preserve"> </v>
      </c>
      <c r="M343" s="27"/>
      <c r="N343" s="68">
        <f t="shared" si="77"/>
        <v>0</v>
      </c>
      <c r="O343" s="68">
        <f t="shared" si="78"/>
        <v>0</v>
      </c>
      <c r="P343" s="32">
        <f t="shared" si="72"/>
        <v>0</v>
      </c>
      <c r="Q343" s="32">
        <f t="shared" si="73"/>
        <v>0</v>
      </c>
      <c r="R343" s="32">
        <f t="shared" si="74"/>
        <v>0</v>
      </c>
      <c r="S343" s="53">
        <f t="shared" si="79"/>
        <v>0</v>
      </c>
      <c r="T343" s="26"/>
      <c r="U343" s="90" t="e">
        <f t="shared" si="80"/>
        <v>#N/A</v>
      </c>
      <c r="V343" s="90" t="e">
        <f t="shared" si="81"/>
        <v>#N/A</v>
      </c>
      <c r="W343" s="65" t="str">
        <f t="shared" si="82"/>
        <v xml:space="preserve"> </v>
      </c>
      <c r="X343" s="59" t="str">
        <f t="shared" si="83"/>
        <v xml:space="preserve"> </v>
      </c>
      <c r="Y343" s="19"/>
      <c r="Z343" s="19"/>
    </row>
    <row r="344" spans="1:26" s="21" customFormat="1" ht="24.75" thickTop="1" thickBot="1" x14ac:dyDescent="0.25">
      <c r="A344" s="22">
        <f t="shared" si="84"/>
        <v>6303105</v>
      </c>
      <c r="B344" s="23" t="str">
        <f t="shared" si="85"/>
        <v>อบต. หนองตาดใหญ่</v>
      </c>
      <c r="C344" s="4"/>
      <c r="D344" s="3"/>
      <c r="E344" s="32"/>
      <c r="F344" s="32"/>
      <c r="G344" s="32"/>
      <c r="H344" s="32"/>
      <c r="I344" s="32"/>
      <c r="J344" s="32"/>
      <c r="K344" s="66" t="str">
        <f t="shared" si="75"/>
        <v xml:space="preserve"> </v>
      </c>
      <c r="L344" s="59" t="str">
        <f t="shared" si="76"/>
        <v xml:space="preserve"> </v>
      </c>
      <c r="M344" s="27"/>
      <c r="N344" s="68">
        <f t="shared" si="77"/>
        <v>0</v>
      </c>
      <c r="O344" s="68">
        <f t="shared" si="78"/>
        <v>0</v>
      </c>
      <c r="P344" s="32">
        <f t="shared" si="72"/>
        <v>0</v>
      </c>
      <c r="Q344" s="32">
        <f t="shared" si="73"/>
        <v>0</v>
      </c>
      <c r="R344" s="32">
        <f t="shared" si="74"/>
        <v>0</v>
      </c>
      <c r="S344" s="53">
        <f t="shared" si="79"/>
        <v>0</v>
      </c>
      <c r="T344" s="26"/>
      <c r="U344" s="90" t="e">
        <f t="shared" si="80"/>
        <v>#N/A</v>
      </c>
      <c r="V344" s="90" t="e">
        <f t="shared" si="81"/>
        <v>#N/A</v>
      </c>
      <c r="W344" s="65" t="str">
        <f t="shared" si="82"/>
        <v xml:space="preserve"> </v>
      </c>
      <c r="X344" s="59" t="str">
        <f t="shared" si="83"/>
        <v xml:space="preserve"> </v>
      </c>
      <c r="Y344" s="19"/>
      <c r="Z344" s="19"/>
    </row>
    <row r="345" spans="1:26" s="21" customFormat="1" ht="24.75" thickTop="1" thickBot="1" x14ac:dyDescent="0.25">
      <c r="A345" s="22">
        <f t="shared" si="84"/>
        <v>6303105</v>
      </c>
      <c r="B345" s="23" t="str">
        <f t="shared" si="85"/>
        <v>อบต. หนองตาดใหญ่</v>
      </c>
      <c r="C345" s="4"/>
      <c r="D345" s="3"/>
      <c r="E345" s="32"/>
      <c r="F345" s="32"/>
      <c r="G345" s="32"/>
      <c r="H345" s="32"/>
      <c r="I345" s="32"/>
      <c r="J345" s="32"/>
      <c r="K345" s="66" t="str">
        <f t="shared" si="75"/>
        <v xml:space="preserve"> </v>
      </c>
      <c r="L345" s="59" t="str">
        <f t="shared" si="76"/>
        <v xml:space="preserve"> </v>
      </c>
      <c r="M345" s="27"/>
      <c r="N345" s="68">
        <f t="shared" si="77"/>
        <v>0</v>
      </c>
      <c r="O345" s="68">
        <f t="shared" si="78"/>
        <v>0</v>
      </c>
      <c r="P345" s="32">
        <f t="shared" si="72"/>
        <v>0</v>
      </c>
      <c r="Q345" s="32">
        <f t="shared" si="73"/>
        <v>0</v>
      </c>
      <c r="R345" s="32">
        <f t="shared" si="74"/>
        <v>0</v>
      </c>
      <c r="S345" s="53">
        <f t="shared" si="79"/>
        <v>0</v>
      </c>
      <c r="T345" s="26"/>
      <c r="U345" s="90" t="e">
        <f t="shared" si="80"/>
        <v>#N/A</v>
      </c>
      <c r="V345" s="90" t="e">
        <f t="shared" si="81"/>
        <v>#N/A</v>
      </c>
      <c r="W345" s="65" t="str">
        <f t="shared" si="82"/>
        <v xml:space="preserve"> </v>
      </c>
      <c r="X345" s="59" t="str">
        <f t="shared" si="83"/>
        <v xml:space="preserve"> </v>
      </c>
      <c r="Y345" s="19"/>
      <c r="Z345" s="19"/>
    </row>
    <row r="346" spans="1:26" s="21" customFormat="1" ht="24.75" thickTop="1" thickBot="1" x14ac:dyDescent="0.25">
      <c r="A346" s="22">
        <f t="shared" si="84"/>
        <v>6303105</v>
      </c>
      <c r="B346" s="23" t="str">
        <f t="shared" si="85"/>
        <v>อบต. หนองตาดใหญ่</v>
      </c>
      <c r="C346" s="4"/>
      <c r="D346" s="3"/>
      <c r="E346" s="32"/>
      <c r="F346" s="32"/>
      <c r="G346" s="32"/>
      <c r="H346" s="32"/>
      <c r="I346" s="32"/>
      <c r="J346" s="32"/>
      <c r="K346" s="66" t="str">
        <f t="shared" si="75"/>
        <v xml:space="preserve"> </v>
      </c>
      <c r="L346" s="59" t="str">
        <f t="shared" si="76"/>
        <v xml:space="preserve"> </v>
      </c>
      <c r="M346" s="27"/>
      <c r="N346" s="68">
        <f t="shared" si="77"/>
        <v>0</v>
      </c>
      <c r="O346" s="68">
        <f t="shared" si="78"/>
        <v>0</v>
      </c>
      <c r="P346" s="32">
        <f t="shared" si="72"/>
        <v>0</v>
      </c>
      <c r="Q346" s="32">
        <f t="shared" si="73"/>
        <v>0</v>
      </c>
      <c r="R346" s="32">
        <f t="shared" si="74"/>
        <v>0</v>
      </c>
      <c r="S346" s="53">
        <f t="shared" si="79"/>
        <v>0</v>
      </c>
      <c r="T346" s="26"/>
      <c r="U346" s="90" t="e">
        <f t="shared" si="80"/>
        <v>#N/A</v>
      </c>
      <c r="V346" s="90" t="e">
        <f t="shared" si="81"/>
        <v>#N/A</v>
      </c>
      <c r="W346" s="65" t="str">
        <f t="shared" si="82"/>
        <v xml:space="preserve"> </v>
      </c>
      <c r="X346" s="59" t="str">
        <f t="shared" si="83"/>
        <v xml:space="preserve"> </v>
      </c>
      <c r="Y346" s="19"/>
      <c r="Z346" s="19"/>
    </row>
    <row r="347" spans="1:26" s="21" customFormat="1" ht="24.75" thickTop="1" thickBot="1" x14ac:dyDescent="0.25">
      <c r="A347" s="22">
        <f t="shared" si="84"/>
        <v>6303105</v>
      </c>
      <c r="B347" s="23" t="str">
        <f t="shared" si="85"/>
        <v>อบต. หนองตาดใหญ่</v>
      </c>
      <c r="C347" s="4"/>
      <c r="D347" s="3"/>
      <c r="E347" s="32"/>
      <c r="F347" s="32"/>
      <c r="G347" s="32"/>
      <c r="H347" s="32"/>
      <c r="I347" s="32"/>
      <c r="J347" s="32"/>
      <c r="K347" s="66" t="str">
        <f t="shared" si="75"/>
        <v xml:space="preserve"> </v>
      </c>
      <c r="L347" s="59" t="str">
        <f t="shared" si="76"/>
        <v xml:space="preserve"> </v>
      </c>
      <c r="M347" s="27"/>
      <c r="N347" s="68">
        <f t="shared" si="77"/>
        <v>0</v>
      </c>
      <c r="O347" s="68">
        <f t="shared" si="78"/>
        <v>0</v>
      </c>
      <c r="P347" s="32">
        <f t="shared" si="72"/>
        <v>0</v>
      </c>
      <c r="Q347" s="32">
        <f t="shared" si="73"/>
        <v>0</v>
      </c>
      <c r="R347" s="32">
        <f t="shared" si="74"/>
        <v>0</v>
      </c>
      <c r="S347" s="53">
        <f t="shared" si="79"/>
        <v>0</v>
      </c>
      <c r="T347" s="26"/>
      <c r="U347" s="90" t="e">
        <f t="shared" si="80"/>
        <v>#N/A</v>
      </c>
      <c r="V347" s="90" t="e">
        <f t="shared" si="81"/>
        <v>#N/A</v>
      </c>
      <c r="W347" s="65" t="str">
        <f t="shared" si="82"/>
        <v xml:space="preserve"> </v>
      </c>
      <c r="X347" s="59" t="str">
        <f t="shared" si="83"/>
        <v xml:space="preserve"> </v>
      </c>
      <c r="Y347" s="19"/>
      <c r="Z347" s="19"/>
    </row>
    <row r="348" spans="1:26" s="21" customFormat="1" ht="24.75" thickTop="1" thickBot="1" x14ac:dyDescent="0.25">
      <c r="A348" s="22">
        <f t="shared" si="84"/>
        <v>6303105</v>
      </c>
      <c r="B348" s="23" t="str">
        <f t="shared" si="85"/>
        <v>อบต. หนองตาดใหญ่</v>
      </c>
      <c r="C348" s="4"/>
      <c r="D348" s="3"/>
      <c r="E348" s="32"/>
      <c r="F348" s="32"/>
      <c r="G348" s="32"/>
      <c r="H348" s="32"/>
      <c r="I348" s="32"/>
      <c r="J348" s="32"/>
      <c r="K348" s="66" t="str">
        <f t="shared" si="75"/>
        <v xml:space="preserve"> </v>
      </c>
      <c r="L348" s="59" t="str">
        <f t="shared" si="76"/>
        <v xml:space="preserve"> </v>
      </c>
      <c r="M348" s="27"/>
      <c r="N348" s="68">
        <f t="shared" si="77"/>
        <v>0</v>
      </c>
      <c r="O348" s="68">
        <f t="shared" si="78"/>
        <v>0</v>
      </c>
      <c r="P348" s="32">
        <f t="shared" si="72"/>
        <v>0</v>
      </c>
      <c r="Q348" s="32">
        <f t="shared" si="73"/>
        <v>0</v>
      </c>
      <c r="R348" s="32">
        <f t="shared" si="74"/>
        <v>0</v>
      </c>
      <c r="S348" s="53">
        <f t="shared" si="79"/>
        <v>0</v>
      </c>
      <c r="T348" s="26"/>
      <c r="U348" s="90" t="e">
        <f t="shared" si="80"/>
        <v>#N/A</v>
      </c>
      <c r="V348" s="90" t="e">
        <f t="shared" si="81"/>
        <v>#N/A</v>
      </c>
      <c r="W348" s="65" t="str">
        <f t="shared" si="82"/>
        <v xml:space="preserve"> </v>
      </c>
      <c r="X348" s="59" t="str">
        <f t="shared" si="83"/>
        <v xml:space="preserve"> </v>
      </c>
      <c r="Y348" s="19"/>
      <c r="Z348" s="19"/>
    </row>
    <row r="349" spans="1:26" s="21" customFormat="1" ht="24.75" thickTop="1" thickBot="1" x14ac:dyDescent="0.25">
      <c r="A349" s="22">
        <f t="shared" si="84"/>
        <v>6303105</v>
      </c>
      <c r="B349" s="23" t="str">
        <f t="shared" si="85"/>
        <v>อบต. หนองตาดใหญ่</v>
      </c>
      <c r="C349" s="4"/>
      <c r="D349" s="3"/>
      <c r="E349" s="32"/>
      <c r="F349" s="32"/>
      <c r="G349" s="32"/>
      <c r="H349" s="32"/>
      <c r="I349" s="32"/>
      <c r="J349" s="32"/>
      <c r="K349" s="66" t="str">
        <f t="shared" si="75"/>
        <v xml:space="preserve"> </v>
      </c>
      <c r="L349" s="59" t="str">
        <f t="shared" si="76"/>
        <v xml:space="preserve"> </v>
      </c>
      <c r="M349" s="27"/>
      <c r="N349" s="68">
        <f t="shared" si="77"/>
        <v>0</v>
      </c>
      <c r="O349" s="68">
        <f t="shared" si="78"/>
        <v>0</v>
      </c>
      <c r="P349" s="32">
        <f t="shared" si="72"/>
        <v>0</v>
      </c>
      <c r="Q349" s="32">
        <f t="shared" si="73"/>
        <v>0</v>
      </c>
      <c r="R349" s="32">
        <f t="shared" si="74"/>
        <v>0</v>
      </c>
      <c r="S349" s="53">
        <f t="shared" si="79"/>
        <v>0</v>
      </c>
      <c r="T349" s="26"/>
      <c r="U349" s="90" t="e">
        <f t="shared" si="80"/>
        <v>#N/A</v>
      </c>
      <c r="V349" s="90" t="e">
        <f t="shared" si="81"/>
        <v>#N/A</v>
      </c>
      <c r="W349" s="65" t="str">
        <f t="shared" si="82"/>
        <v xml:space="preserve"> </v>
      </c>
      <c r="X349" s="59" t="str">
        <f t="shared" si="83"/>
        <v xml:space="preserve"> </v>
      </c>
      <c r="Y349" s="19"/>
      <c r="Z349" s="19"/>
    </row>
    <row r="350" spans="1:26" s="21" customFormat="1" ht="24.75" thickTop="1" thickBot="1" x14ac:dyDescent="0.25">
      <c r="A350" s="22">
        <f t="shared" si="84"/>
        <v>6303105</v>
      </c>
      <c r="B350" s="23" t="str">
        <f t="shared" si="85"/>
        <v>อบต. หนองตาดใหญ่</v>
      </c>
      <c r="C350" s="4"/>
      <c r="D350" s="3"/>
      <c r="E350" s="32"/>
      <c r="F350" s="32"/>
      <c r="G350" s="32"/>
      <c r="H350" s="32"/>
      <c r="I350" s="32"/>
      <c r="J350" s="32"/>
      <c r="K350" s="66" t="str">
        <f t="shared" si="75"/>
        <v xml:space="preserve"> </v>
      </c>
      <c r="L350" s="59" t="str">
        <f t="shared" si="76"/>
        <v xml:space="preserve"> </v>
      </c>
      <c r="M350" s="27"/>
      <c r="N350" s="68">
        <f t="shared" si="77"/>
        <v>0</v>
      </c>
      <c r="O350" s="68">
        <f t="shared" si="78"/>
        <v>0</v>
      </c>
      <c r="P350" s="32">
        <f t="shared" si="72"/>
        <v>0</v>
      </c>
      <c r="Q350" s="32">
        <f t="shared" si="73"/>
        <v>0</v>
      </c>
      <c r="R350" s="32">
        <f t="shared" si="74"/>
        <v>0</v>
      </c>
      <c r="S350" s="53">
        <f t="shared" si="79"/>
        <v>0</v>
      </c>
      <c r="T350" s="26"/>
      <c r="U350" s="90" t="e">
        <f t="shared" si="80"/>
        <v>#N/A</v>
      </c>
      <c r="V350" s="90" t="e">
        <f t="shared" si="81"/>
        <v>#N/A</v>
      </c>
      <c r="W350" s="65" t="str">
        <f t="shared" si="82"/>
        <v xml:space="preserve"> </v>
      </c>
      <c r="X350" s="59" t="str">
        <f t="shared" si="83"/>
        <v xml:space="preserve"> </v>
      </c>
      <c r="Y350" s="19"/>
      <c r="Z350" s="19"/>
    </row>
    <row r="351" spans="1:26" s="21" customFormat="1" ht="24.75" thickTop="1" thickBot="1" x14ac:dyDescent="0.25">
      <c r="A351" s="22">
        <f t="shared" si="84"/>
        <v>6303105</v>
      </c>
      <c r="B351" s="23" t="str">
        <f t="shared" si="85"/>
        <v>อบต. หนองตาดใหญ่</v>
      </c>
      <c r="C351" s="4"/>
      <c r="D351" s="3"/>
      <c r="E351" s="32"/>
      <c r="F351" s="32"/>
      <c r="G351" s="32"/>
      <c r="H351" s="32"/>
      <c r="I351" s="32"/>
      <c r="J351" s="32"/>
      <c r="K351" s="66" t="str">
        <f t="shared" si="75"/>
        <v xml:space="preserve"> </v>
      </c>
      <c r="L351" s="59" t="str">
        <f t="shared" si="76"/>
        <v xml:space="preserve"> </v>
      </c>
      <c r="M351" s="27"/>
      <c r="N351" s="68">
        <f t="shared" si="77"/>
        <v>0</v>
      </c>
      <c r="O351" s="68">
        <f t="shared" si="78"/>
        <v>0</v>
      </c>
      <c r="P351" s="32">
        <f t="shared" si="72"/>
        <v>0</v>
      </c>
      <c r="Q351" s="32">
        <f t="shared" si="73"/>
        <v>0</v>
      </c>
      <c r="R351" s="32">
        <f t="shared" si="74"/>
        <v>0</v>
      </c>
      <c r="S351" s="53">
        <f t="shared" si="79"/>
        <v>0</v>
      </c>
      <c r="T351" s="26"/>
      <c r="U351" s="90" t="e">
        <f t="shared" si="80"/>
        <v>#N/A</v>
      </c>
      <c r="V351" s="90" t="e">
        <f t="shared" si="81"/>
        <v>#N/A</v>
      </c>
      <c r="W351" s="65" t="str">
        <f t="shared" si="82"/>
        <v xml:space="preserve"> </v>
      </c>
      <c r="X351" s="59" t="str">
        <f t="shared" si="83"/>
        <v xml:space="preserve"> </v>
      </c>
      <c r="Y351" s="19"/>
      <c r="Z351" s="19"/>
    </row>
    <row r="352" spans="1:26" s="21" customFormat="1" ht="24.75" thickTop="1" thickBot="1" x14ac:dyDescent="0.25">
      <c r="A352" s="22">
        <f t="shared" si="84"/>
        <v>6303105</v>
      </c>
      <c r="B352" s="23" t="str">
        <f t="shared" si="85"/>
        <v>อบต. หนองตาดใหญ่</v>
      </c>
      <c r="C352" s="4"/>
      <c r="D352" s="3"/>
      <c r="E352" s="32"/>
      <c r="F352" s="32"/>
      <c r="G352" s="32"/>
      <c r="H352" s="32"/>
      <c r="I352" s="32"/>
      <c r="J352" s="32"/>
      <c r="K352" s="66" t="str">
        <f t="shared" si="75"/>
        <v xml:space="preserve"> </v>
      </c>
      <c r="L352" s="59" t="str">
        <f t="shared" si="76"/>
        <v xml:space="preserve"> </v>
      </c>
      <c r="M352" s="27"/>
      <c r="N352" s="68">
        <f t="shared" si="77"/>
        <v>0</v>
      </c>
      <c r="O352" s="68">
        <f t="shared" si="78"/>
        <v>0</v>
      </c>
      <c r="P352" s="32">
        <f t="shared" si="72"/>
        <v>0</v>
      </c>
      <c r="Q352" s="32">
        <f t="shared" si="73"/>
        <v>0</v>
      </c>
      <c r="R352" s="32">
        <f t="shared" si="74"/>
        <v>0</v>
      </c>
      <c r="S352" s="53">
        <f t="shared" si="79"/>
        <v>0</v>
      </c>
      <c r="T352" s="26"/>
      <c r="U352" s="90" t="e">
        <f t="shared" si="80"/>
        <v>#N/A</v>
      </c>
      <c r="V352" s="90" t="e">
        <f t="shared" si="81"/>
        <v>#N/A</v>
      </c>
      <c r="W352" s="65" t="str">
        <f t="shared" si="82"/>
        <v xml:space="preserve"> </v>
      </c>
      <c r="X352" s="59" t="str">
        <f t="shared" si="83"/>
        <v xml:space="preserve"> </v>
      </c>
      <c r="Y352" s="19"/>
      <c r="Z352" s="19"/>
    </row>
    <row r="353" spans="1:26" s="21" customFormat="1" ht="24.75" thickTop="1" thickBot="1" x14ac:dyDescent="0.25">
      <c r="A353" s="22">
        <f t="shared" si="84"/>
        <v>6303105</v>
      </c>
      <c r="B353" s="23" t="str">
        <f t="shared" si="85"/>
        <v>อบต. หนองตาดใหญ่</v>
      </c>
      <c r="C353" s="4"/>
      <c r="D353" s="3"/>
      <c r="E353" s="32"/>
      <c r="F353" s="32"/>
      <c r="G353" s="32"/>
      <c r="H353" s="32"/>
      <c r="I353" s="32"/>
      <c r="J353" s="32"/>
      <c r="K353" s="66" t="str">
        <f t="shared" si="75"/>
        <v xml:space="preserve"> </v>
      </c>
      <c r="L353" s="59" t="str">
        <f t="shared" si="76"/>
        <v xml:space="preserve"> </v>
      </c>
      <c r="M353" s="27"/>
      <c r="N353" s="68">
        <f t="shared" si="77"/>
        <v>0</v>
      </c>
      <c r="O353" s="68">
        <f t="shared" si="78"/>
        <v>0</v>
      </c>
      <c r="P353" s="32">
        <f t="shared" si="72"/>
        <v>0</v>
      </c>
      <c r="Q353" s="32">
        <f t="shared" si="73"/>
        <v>0</v>
      </c>
      <c r="R353" s="32">
        <f t="shared" si="74"/>
        <v>0</v>
      </c>
      <c r="S353" s="53">
        <f t="shared" si="79"/>
        <v>0</v>
      </c>
      <c r="T353" s="26"/>
      <c r="U353" s="90" t="e">
        <f t="shared" si="80"/>
        <v>#N/A</v>
      </c>
      <c r="V353" s="90" t="e">
        <f t="shared" si="81"/>
        <v>#N/A</v>
      </c>
      <c r="W353" s="65" t="str">
        <f t="shared" si="82"/>
        <v xml:space="preserve"> </v>
      </c>
      <c r="X353" s="59" t="str">
        <f t="shared" si="83"/>
        <v xml:space="preserve"> </v>
      </c>
      <c r="Y353" s="19"/>
      <c r="Z353" s="19"/>
    </row>
    <row r="354" spans="1:26" s="21" customFormat="1" ht="24.75" thickTop="1" thickBot="1" x14ac:dyDescent="0.25">
      <c r="A354" s="22">
        <f t="shared" si="84"/>
        <v>6303105</v>
      </c>
      <c r="B354" s="23" t="str">
        <f t="shared" si="85"/>
        <v>อบต. หนองตาดใหญ่</v>
      </c>
      <c r="C354" s="4"/>
      <c r="D354" s="3"/>
      <c r="E354" s="32"/>
      <c r="F354" s="32"/>
      <c r="G354" s="32"/>
      <c r="H354" s="32"/>
      <c r="I354" s="32"/>
      <c r="J354" s="32"/>
      <c r="K354" s="66" t="str">
        <f t="shared" si="75"/>
        <v xml:space="preserve"> </v>
      </c>
      <c r="L354" s="59" t="str">
        <f t="shared" si="76"/>
        <v xml:space="preserve"> </v>
      </c>
      <c r="M354" s="27"/>
      <c r="N354" s="68">
        <f t="shared" si="77"/>
        <v>0</v>
      </c>
      <c r="O354" s="68">
        <f t="shared" si="78"/>
        <v>0</v>
      </c>
      <c r="P354" s="32">
        <f t="shared" si="72"/>
        <v>0</v>
      </c>
      <c r="Q354" s="32">
        <f t="shared" si="73"/>
        <v>0</v>
      </c>
      <c r="R354" s="32">
        <f t="shared" si="74"/>
        <v>0</v>
      </c>
      <c r="S354" s="53">
        <f t="shared" si="79"/>
        <v>0</v>
      </c>
      <c r="T354" s="26"/>
      <c r="U354" s="90" t="e">
        <f t="shared" si="80"/>
        <v>#N/A</v>
      </c>
      <c r="V354" s="90" t="e">
        <f t="shared" si="81"/>
        <v>#N/A</v>
      </c>
      <c r="W354" s="65" t="str">
        <f t="shared" si="82"/>
        <v xml:space="preserve"> </v>
      </c>
      <c r="X354" s="59" t="str">
        <f t="shared" si="83"/>
        <v xml:space="preserve"> </v>
      </c>
      <c r="Y354" s="19"/>
      <c r="Z354" s="19"/>
    </row>
    <row r="355" spans="1:26" s="21" customFormat="1" ht="24.75" thickTop="1" thickBot="1" x14ac:dyDescent="0.25">
      <c r="A355" s="22">
        <f t="shared" si="84"/>
        <v>6303105</v>
      </c>
      <c r="B355" s="23" t="str">
        <f t="shared" si="85"/>
        <v>อบต. หนองตาดใหญ่</v>
      </c>
      <c r="C355" s="4"/>
      <c r="D355" s="3"/>
      <c r="E355" s="32"/>
      <c r="F355" s="32"/>
      <c r="G355" s="32"/>
      <c r="H355" s="32"/>
      <c r="I355" s="32"/>
      <c r="J355" s="32"/>
      <c r="K355" s="66" t="str">
        <f t="shared" si="75"/>
        <v xml:space="preserve"> </v>
      </c>
      <c r="L355" s="59" t="str">
        <f t="shared" si="76"/>
        <v xml:space="preserve"> </v>
      </c>
      <c r="M355" s="27"/>
      <c r="N355" s="68">
        <f t="shared" si="77"/>
        <v>0</v>
      </c>
      <c r="O355" s="68">
        <f t="shared" si="78"/>
        <v>0</v>
      </c>
      <c r="P355" s="32">
        <f t="shared" si="72"/>
        <v>0</v>
      </c>
      <c r="Q355" s="32">
        <f t="shared" si="73"/>
        <v>0</v>
      </c>
      <c r="R355" s="32">
        <f t="shared" si="74"/>
        <v>0</v>
      </c>
      <c r="S355" s="53">
        <f t="shared" si="79"/>
        <v>0</v>
      </c>
      <c r="T355" s="26"/>
      <c r="U355" s="90" t="e">
        <f t="shared" si="80"/>
        <v>#N/A</v>
      </c>
      <c r="V355" s="90" t="e">
        <f t="shared" si="81"/>
        <v>#N/A</v>
      </c>
      <c r="W355" s="65" t="str">
        <f t="shared" si="82"/>
        <v xml:space="preserve"> </v>
      </c>
      <c r="X355" s="59" t="str">
        <f t="shared" si="83"/>
        <v xml:space="preserve"> </v>
      </c>
      <c r="Y355" s="19"/>
      <c r="Z355" s="19"/>
    </row>
    <row r="356" spans="1:26" s="21" customFormat="1" ht="24.75" thickTop="1" thickBot="1" x14ac:dyDescent="0.25">
      <c r="A356" s="22">
        <f t="shared" si="84"/>
        <v>6303105</v>
      </c>
      <c r="B356" s="23" t="str">
        <f t="shared" si="85"/>
        <v>อบต. หนองตาดใหญ่</v>
      </c>
      <c r="C356" s="4"/>
      <c r="D356" s="3"/>
      <c r="E356" s="32"/>
      <c r="F356" s="32"/>
      <c r="G356" s="32"/>
      <c r="H356" s="32"/>
      <c r="I356" s="32"/>
      <c r="J356" s="32"/>
      <c r="K356" s="66" t="str">
        <f t="shared" si="75"/>
        <v xml:space="preserve"> </v>
      </c>
      <c r="L356" s="59" t="str">
        <f t="shared" si="76"/>
        <v xml:space="preserve"> </v>
      </c>
      <c r="M356" s="27"/>
      <c r="N356" s="68">
        <f t="shared" si="77"/>
        <v>0</v>
      </c>
      <c r="O356" s="68">
        <f t="shared" si="78"/>
        <v>0</v>
      </c>
      <c r="P356" s="32">
        <f t="shared" si="72"/>
        <v>0</v>
      </c>
      <c r="Q356" s="32">
        <f t="shared" si="73"/>
        <v>0</v>
      </c>
      <c r="R356" s="32">
        <f t="shared" si="74"/>
        <v>0</v>
      </c>
      <c r="S356" s="53">
        <f t="shared" si="79"/>
        <v>0</v>
      </c>
      <c r="T356" s="26"/>
      <c r="U356" s="90" t="e">
        <f t="shared" si="80"/>
        <v>#N/A</v>
      </c>
      <c r="V356" s="90" t="e">
        <f t="shared" si="81"/>
        <v>#N/A</v>
      </c>
      <c r="W356" s="65" t="str">
        <f t="shared" si="82"/>
        <v xml:space="preserve"> </v>
      </c>
      <c r="X356" s="59" t="str">
        <f t="shared" si="83"/>
        <v xml:space="preserve"> </v>
      </c>
      <c r="Y356" s="19"/>
      <c r="Z356" s="19"/>
    </row>
    <row r="357" spans="1:26" s="21" customFormat="1" ht="24.75" thickTop="1" thickBot="1" x14ac:dyDescent="0.25">
      <c r="A357" s="22">
        <f t="shared" si="84"/>
        <v>6303105</v>
      </c>
      <c r="B357" s="23" t="str">
        <f t="shared" si="85"/>
        <v>อบต. หนองตาดใหญ่</v>
      </c>
      <c r="C357" s="4"/>
      <c r="D357" s="3"/>
      <c r="E357" s="32"/>
      <c r="F357" s="32"/>
      <c r="G357" s="32"/>
      <c r="H357" s="32"/>
      <c r="I357" s="32"/>
      <c r="J357" s="32"/>
      <c r="K357" s="66" t="str">
        <f t="shared" si="75"/>
        <v xml:space="preserve"> </v>
      </c>
      <c r="L357" s="59" t="str">
        <f t="shared" si="76"/>
        <v xml:space="preserve"> </v>
      </c>
      <c r="M357" s="27"/>
      <c r="N357" s="68">
        <f t="shared" si="77"/>
        <v>0</v>
      </c>
      <c r="O357" s="68">
        <f t="shared" si="78"/>
        <v>0</v>
      </c>
      <c r="P357" s="32">
        <f t="shared" si="72"/>
        <v>0</v>
      </c>
      <c r="Q357" s="32">
        <f t="shared" si="73"/>
        <v>0</v>
      </c>
      <c r="R357" s="32">
        <f t="shared" si="74"/>
        <v>0</v>
      </c>
      <c r="S357" s="53">
        <f t="shared" si="79"/>
        <v>0</v>
      </c>
      <c r="T357" s="26"/>
      <c r="U357" s="90" t="e">
        <f t="shared" si="80"/>
        <v>#N/A</v>
      </c>
      <c r="V357" s="90" t="e">
        <f t="shared" si="81"/>
        <v>#N/A</v>
      </c>
      <c r="W357" s="65" t="str">
        <f t="shared" si="82"/>
        <v xml:space="preserve"> </v>
      </c>
      <c r="X357" s="59" t="str">
        <f t="shared" si="83"/>
        <v xml:space="preserve"> </v>
      </c>
      <c r="Y357" s="19"/>
      <c r="Z357" s="19"/>
    </row>
    <row r="358" spans="1:26" s="21" customFormat="1" ht="24.75" thickTop="1" thickBot="1" x14ac:dyDescent="0.25">
      <c r="A358" s="22">
        <f t="shared" si="84"/>
        <v>6303105</v>
      </c>
      <c r="B358" s="23" t="str">
        <f t="shared" si="85"/>
        <v>อบต. หนองตาดใหญ่</v>
      </c>
      <c r="C358" s="4"/>
      <c r="D358" s="3"/>
      <c r="E358" s="32"/>
      <c r="F358" s="32"/>
      <c r="G358" s="32"/>
      <c r="H358" s="32"/>
      <c r="I358" s="32"/>
      <c r="J358" s="32"/>
      <c r="K358" s="66" t="str">
        <f t="shared" si="75"/>
        <v xml:space="preserve"> </v>
      </c>
      <c r="L358" s="59" t="str">
        <f t="shared" si="76"/>
        <v xml:space="preserve"> </v>
      </c>
      <c r="M358" s="27"/>
      <c r="N358" s="68">
        <f t="shared" si="77"/>
        <v>0</v>
      </c>
      <c r="O358" s="68">
        <f t="shared" si="78"/>
        <v>0</v>
      </c>
      <c r="P358" s="32">
        <f t="shared" si="72"/>
        <v>0</v>
      </c>
      <c r="Q358" s="32">
        <f t="shared" si="73"/>
        <v>0</v>
      </c>
      <c r="R358" s="32">
        <f t="shared" si="74"/>
        <v>0</v>
      </c>
      <c r="S358" s="53">
        <f t="shared" si="79"/>
        <v>0</v>
      </c>
      <c r="T358" s="26"/>
      <c r="U358" s="90" t="e">
        <f t="shared" si="80"/>
        <v>#N/A</v>
      </c>
      <c r="V358" s="90" t="e">
        <f t="shared" si="81"/>
        <v>#N/A</v>
      </c>
      <c r="W358" s="65" t="str">
        <f t="shared" si="82"/>
        <v xml:space="preserve"> </v>
      </c>
      <c r="X358" s="59" t="str">
        <f t="shared" si="83"/>
        <v xml:space="preserve"> </v>
      </c>
      <c r="Y358" s="19"/>
      <c r="Z358" s="19"/>
    </row>
    <row r="359" spans="1:26" s="21" customFormat="1" ht="24.75" thickTop="1" thickBot="1" x14ac:dyDescent="0.25">
      <c r="A359" s="22">
        <f t="shared" si="84"/>
        <v>6303105</v>
      </c>
      <c r="B359" s="23" t="str">
        <f t="shared" si="85"/>
        <v>อบต. หนองตาดใหญ่</v>
      </c>
      <c r="C359" s="4"/>
      <c r="D359" s="3"/>
      <c r="E359" s="32"/>
      <c r="F359" s="32"/>
      <c r="G359" s="32"/>
      <c r="H359" s="32"/>
      <c r="I359" s="32"/>
      <c r="J359" s="32"/>
      <c r="K359" s="66" t="str">
        <f t="shared" si="75"/>
        <v xml:space="preserve"> </v>
      </c>
      <c r="L359" s="59" t="str">
        <f t="shared" si="76"/>
        <v xml:space="preserve"> </v>
      </c>
      <c r="M359" s="27"/>
      <c r="N359" s="68">
        <f t="shared" si="77"/>
        <v>0</v>
      </c>
      <c r="O359" s="68">
        <f t="shared" si="78"/>
        <v>0</v>
      </c>
      <c r="P359" s="32">
        <f t="shared" si="72"/>
        <v>0</v>
      </c>
      <c r="Q359" s="32">
        <f t="shared" si="73"/>
        <v>0</v>
      </c>
      <c r="R359" s="32">
        <f t="shared" si="74"/>
        <v>0</v>
      </c>
      <c r="S359" s="53">
        <f t="shared" si="79"/>
        <v>0</v>
      </c>
      <c r="T359" s="26"/>
      <c r="U359" s="90" t="e">
        <f t="shared" si="80"/>
        <v>#N/A</v>
      </c>
      <c r="V359" s="90" t="e">
        <f t="shared" si="81"/>
        <v>#N/A</v>
      </c>
      <c r="W359" s="65" t="str">
        <f t="shared" si="82"/>
        <v xml:space="preserve"> </v>
      </c>
      <c r="X359" s="59" t="str">
        <f t="shared" si="83"/>
        <v xml:space="preserve"> </v>
      </c>
      <c r="Y359" s="19"/>
      <c r="Z359" s="19"/>
    </row>
    <row r="360" spans="1:26" s="21" customFormat="1" ht="24.75" thickTop="1" thickBot="1" x14ac:dyDescent="0.25">
      <c r="A360" s="22">
        <f t="shared" si="84"/>
        <v>6303105</v>
      </c>
      <c r="B360" s="23" t="str">
        <f t="shared" si="85"/>
        <v>อบต. หนองตาดใหญ่</v>
      </c>
      <c r="C360" s="4"/>
      <c r="D360" s="3"/>
      <c r="E360" s="32"/>
      <c r="F360" s="32"/>
      <c r="G360" s="32"/>
      <c r="H360" s="32"/>
      <c r="I360" s="32"/>
      <c r="J360" s="32"/>
      <c r="K360" s="66" t="str">
        <f t="shared" si="75"/>
        <v xml:space="preserve"> </v>
      </c>
      <c r="L360" s="59" t="str">
        <f t="shared" si="76"/>
        <v xml:space="preserve"> </v>
      </c>
      <c r="M360" s="27"/>
      <c r="N360" s="68">
        <f t="shared" si="77"/>
        <v>0</v>
      </c>
      <c r="O360" s="68">
        <f t="shared" si="78"/>
        <v>0</v>
      </c>
      <c r="P360" s="32">
        <f t="shared" si="72"/>
        <v>0</v>
      </c>
      <c r="Q360" s="32">
        <f t="shared" si="73"/>
        <v>0</v>
      </c>
      <c r="R360" s="32">
        <f t="shared" si="74"/>
        <v>0</v>
      </c>
      <c r="S360" s="53">
        <f t="shared" si="79"/>
        <v>0</v>
      </c>
      <c r="T360" s="26"/>
      <c r="U360" s="90" t="e">
        <f t="shared" si="80"/>
        <v>#N/A</v>
      </c>
      <c r="V360" s="90" t="e">
        <f t="shared" si="81"/>
        <v>#N/A</v>
      </c>
      <c r="W360" s="65" t="str">
        <f t="shared" si="82"/>
        <v xml:space="preserve"> </v>
      </c>
      <c r="X360" s="59" t="str">
        <f t="shared" si="83"/>
        <v xml:space="preserve"> </v>
      </c>
      <c r="Y360" s="19"/>
      <c r="Z360" s="19"/>
    </row>
    <row r="361" spans="1:26" s="21" customFormat="1" ht="24.75" thickTop="1" thickBot="1" x14ac:dyDescent="0.25">
      <c r="A361" s="22">
        <f t="shared" si="84"/>
        <v>6303105</v>
      </c>
      <c r="B361" s="23" t="str">
        <f t="shared" si="85"/>
        <v>อบต. หนองตาดใหญ่</v>
      </c>
      <c r="C361" s="4"/>
      <c r="D361" s="3"/>
      <c r="E361" s="32"/>
      <c r="F361" s="32"/>
      <c r="G361" s="32"/>
      <c r="H361" s="32"/>
      <c r="I361" s="32"/>
      <c r="J361" s="32"/>
      <c r="K361" s="66" t="str">
        <f t="shared" si="75"/>
        <v xml:space="preserve"> </v>
      </c>
      <c r="L361" s="59" t="str">
        <f t="shared" si="76"/>
        <v xml:space="preserve"> </v>
      </c>
      <c r="M361" s="27"/>
      <c r="N361" s="68">
        <f t="shared" si="77"/>
        <v>0</v>
      </c>
      <c r="O361" s="68">
        <f t="shared" si="78"/>
        <v>0</v>
      </c>
      <c r="P361" s="32">
        <f t="shared" si="72"/>
        <v>0</v>
      </c>
      <c r="Q361" s="32">
        <f t="shared" si="73"/>
        <v>0</v>
      </c>
      <c r="R361" s="32">
        <f t="shared" si="74"/>
        <v>0</v>
      </c>
      <c r="S361" s="53">
        <f t="shared" si="79"/>
        <v>0</v>
      </c>
      <c r="T361" s="26"/>
      <c r="U361" s="90" t="e">
        <f t="shared" si="80"/>
        <v>#N/A</v>
      </c>
      <c r="V361" s="90" t="e">
        <f t="shared" si="81"/>
        <v>#N/A</v>
      </c>
      <c r="W361" s="65" t="str">
        <f t="shared" si="82"/>
        <v xml:space="preserve"> </v>
      </c>
      <c r="X361" s="59" t="str">
        <f t="shared" si="83"/>
        <v xml:space="preserve"> </v>
      </c>
      <c r="Y361" s="19"/>
      <c r="Z361" s="19"/>
    </row>
    <row r="362" spans="1:26" s="21" customFormat="1" ht="24.75" thickTop="1" thickBot="1" x14ac:dyDescent="0.25">
      <c r="A362" s="22">
        <f t="shared" si="84"/>
        <v>6303105</v>
      </c>
      <c r="B362" s="23" t="str">
        <f t="shared" si="85"/>
        <v>อบต. หนองตาดใหญ่</v>
      </c>
      <c r="C362" s="4"/>
      <c r="D362" s="3"/>
      <c r="E362" s="32"/>
      <c r="F362" s="32"/>
      <c r="G362" s="32"/>
      <c r="H362" s="32"/>
      <c r="I362" s="32"/>
      <c r="J362" s="32"/>
      <c r="K362" s="66" t="str">
        <f t="shared" si="75"/>
        <v xml:space="preserve"> </v>
      </c>
      <c r="L362" s="59" t="str">
        <f t="shared" si="76"/>
        <v xml:space="preserve"> </v>
      </c>
      <c r="M362" s="27"/>
      <c r="N362" s="68">
        <f t="shared" si="77"/>
        <v>0</v>
      </c>
      <c r="O362" s="68">
        <f t="shared" si="78"/>
        <v>0</v>
      </c>
      <c r="P362" s="32">
        <f t="shared" si="72"/>
        <v>0</v>
      </c>
      <c r="Q362" s="32">
        <f t="shared" si="73"/>
        <v>0</v>
      </c>
      <c r="R362" s="32">
        <f t="shared" si="74"/>
        <v>0</v>
      </c>
      <c r="S362" s="53">
        <f t="shared" si="79"/>
        <v>0</v>
      </c>
      <c r="T362" s="26"/>
      <c r="U362" s="90" t="e">
        <f t="shared" si="80"/>
        <v>#N/A</v>
      </c>
      <c r="V362" s="90" t="e">
        <f t="shared" si="81"/>
        <v>#N/A</v>
      </c>
      <c r="W362" s="65" t="str">
        <f t="shared" si="82"/>
        <v xml:space="preserve"> </v>
      </c>
      <c r="X362" s="59" t="str">
        <f t="shared" si="83"/>
        <v xml:space="preserve"> </v>
      </c>
      <c r="Y362" s="19"/>
      <c r="Z362" s="19"/>
    </row>
    <row r="363" spans="1:26" s="21" customFormat="1" ht="24.75" thickTop="1" thickBot="1" x14ac:dyDescent="0.25">
      <c r="A363" s="22">
        <f t="shared" si="84"/>
        <v>6303105</v>
      </c>
      <c r="B363" s="23" t="str">
        <f t="shared" si="85"/>
        <v>อบต. หนองตาดใหญ่</v>
      </c>
      <c r="C363" s="4"/>
      <c r="D363" s="3"/>
      <c r="E363" s="32"/>
      <c r="F363" s="32"/>
      <c r="G363" s="32"/>
      <c r="H363" s="32"/>
      <c r="I363" s="32"/>
      <c r="J363" s="32"/>
      <c r="K363" s="66" t="str">
        <f t="shared" si="75"/>
        <v xml:space="preserve"> </v>
      </c>
      <c r="L363" s="59" t="str">
        <f t="shared" si="76"/>
        <v xml:space="preserve"> </v>
      </c>
      <c r="M363" s="27"/>
      <c r="N363" s="68">
        <f t="shared" si="77"/>
        <v>0</v>
      </c>
      <c r="O363" s="68">
        <f t="shared" si="78"/>
        <v>0</v>
      </c>
      <c r="P363" s="32">
        <f t="shared" si="72"/>
        <v>0</v>
      </c>
      <c r="Q363" s="32">
        <f t="shared" si="73"/>
        <v>0</v>
      </c>
      <c r="R363" s="32">
        <f t="shared" si="74"/>
        <v>0</v>
      </c>
      <c r="S363" s="53">
        <f t="shared" si="79"/>
        <v>0</v>
      </c>
      <c r="T363" s="26"/>
      <c r="U363" s="90" t="e">
        <f t="shared" si="80"/>
        <v>#N/A</v>
      </c>
      <c r="V363" s="90" t="e">
        <f t="shared" si="81"/>
        <v>#N/A</v>
      </c>
      <c r="W363" s="65" t="str">
        <f t="shared" si="82"/>
        <v xml:space="preserve"> </v>
      </c>
      <c r="X363" s="59" t="str">
        <f t="shared" si="83"/>
        <v xml:space="preserve"> </v>
      </c>
      <c r="Y363" s="19"/>
      <c r="Z363" s="19"/>
    </row>
    <row r="364" spans="1:26" s="21" customFormat="1" ht="24.75" thickTop="1" thickBot="1" x14ac:dyDescent="0.25">
      <c r="A364" s="22">
        <f t="shared" si="84"/>
        <v>6303105</v>
      </c>
      <c r="B364" s="23" t="str">
        <f t="shared" si="85"/>
        <v>อบต. หนองตาดใหญ่</v>
      </c>
      <c r="C364" s="4"/>
      <c r="D364" s="3"/>
      <c r="E364" s="32"/>
      <c r="F364" s="32"/>
      <c r="G364" s="32"/>
      <c r="H364" s="32"/>
      <c r="I364" s="32"/>
      <c r="J364" s="32"/>
      <c r="K364" s="66" t="str">
        <f t="shared" si="75"/>
        <v xml:space="preserve"> </v>
      </c>
      <c r="L364" s="59" t="str">
        <f t="shared" si="76"/>
        <v xml:space="preserve"> </v>
      </c>
      <c r="M364" s="27"/>
      <c r="N364" s="68">
        <f t="shared" si="77"/>
        <v>0</v>
      </c>
      <c r="O364" s="68">
        <f t="shared" si="78"/>
        <v>0</v>
      </c>
      <c r="P364" s="32">
        <f t="shared" si="72"/>
        <v>0</v>
      </c>
      <c r="Q364" s="32">
        <f t="shared" si="73"/>
        <v>0</v>
      </c>
      <c r="R364" s="32">
        <f t="shared" si="74"/>
        <v>0</v>
      </c>
      <c r="S364" s="53">
        <f t="shared" si="79"/>
        <v>0</v>
      </c>
      <c r="T364" s="26"/>
      <c r="U364" s="90" t="e">
        <f t="shared" si="80"/>
        <v>#N/A</v>
      </c>
      <c r="V364" s="90" t="e">
        <f t="shared" si="81"/>
        <v>#N/A</v>
      </c>
      <c r="W364" s="65" t="str">
        <f t="shared" si="82"/>
        <v xml:space="preserve"> </v>
      </c>
      <c r="X364" s="59" t="str">
        <f t="shared" si="83"/>
        <v xml:space="preserve"> </v>
      </c>
      <c r="Y364" s="19"/>
      <c r="Z364" s="19"/>
    </row>
    <row r="365" spans="1:26" s="21" customFormat="1" ht="24.75" thickTop="1" thickBot="1" x14ac:dyDescent="0.25">
      <c r="A365" s="22">
        <f t="shared" si="84"/>
        <v>6303105</v>
      </c>
      <c r="B365" s="23" t="str">
        <f t="shared" si="85"/>
        <v>อบต. หนองตาดใหญ่</v>
      </c>
      <c r="C365" s="4"/>
      <c r="D365" s="3"/>
      <c r="E365" s="32"/>
      <c r="F365" s="32"/>
      <c r="G365" s="32"/>
      <c r="H365" s="32"/>
      <c r="I365" s="32"/>
      <c r="J365" s="32"/>
      <c r="K365" s="66" t="str">
        <f t="shared" si="75"/>
        <v xml:space="preserve"> </v>
      </c>
      <c r="L365" s="59" t="str">
        <f t="shared" si="76"/>
        <v xml:space="preserve"> </v>
      </c>
      <c r="M365" s="27"/>
      <c r="N365" s="68">
        <f t="shared" si="77"/>
        <v>0</v>
      </c>
      <c r="O365" s="68">
        <f t="shared" si="78"/>
        <v>0</v>
      </c>
      <c r="P365" s="32">
        <f t="shared" si="72"/>
        <v>0</v>
      </c>
      <c r="Q365" s="32">
        <f t="shared" si="73"/>
        <v>0</v>
      </c>
      <c r="R365" s="32">
        <f t="shared" si="74"/>
        <v>0</v>
      </c>
      <c r="S365" s="53">
        <f t="shared" si="79"/>
        <v>0</v>
      </c>
      <c r="T365" s="26"/>
      <c r="U365" s="90" t="e">
        <f t="shared" si="80"/>
        <v>#N/A</v>
      </c>
      <c r="V365" s="90" t="e">
        <f t="shared" si="81"/>
        <v>#N/A</v>
      </c>
      <c r="W365" s="65" t="str">
        <f t="shared" si="82"/>
        <v xml:space="preserve"> </v>
      </c>
      <c r="X365" s="59" t="str">
        <f t="shared" si="83"/>
        <v xml:space="preserve"> </v>
      </c>
      <c r="Y365" s="19"/>
      <c r="Z365" s="19"/>
    </row>
    <row r="366" spans="1:26" s="21" customFormat="1" ht="24.75" thickTop="1" thickBot="1" x14ac:dyDescent="0.25">
      <c r="A366" s="22">
        <f t="shared" si="84"/>
        <v>6303105</v>
      </c>
      <c r="B366" s="23" t="str">
        <f t="shared" si="85"/>
        <v>อบต. หนองตาดใหญ่</v>
      </c>
      <c r="C366" s="4"/>
      <c r="D366" s="3"/>
      <c r="E366" s="32"/>
      <c r="F366" s="32"/>
      <c r="G366" s="32"/>
      <c r="H366" s="32"/>
      <c r="I366" s="32"/>
      <c r="J366" s="32"/>
      <c r="K366" s="66" t="str">
        <f t="shared" si="75"/>
        <v xml:space="preserve"> </v>
      </c>
      <c r="L366" s="59" t="str">
        <f t="shared" si="76"/>
        <v xml:space="preserve"> </v>
      </c>
      <c r="M366" s="27"/>
      <c r="N366" s="68">
        <f t="shared" si="77"/>
        <v>0</v>
      </c>
      <c r="O366" s="68">
        <f t="shared" si="78"/>
        <v>0</v>
      </c>
      <c r="P366" s="32">
        <f t="shared" si="72"/>
        <v>0</v>
      </c>
      <c r="Q366" s="32">
        <f t="shared" si="73"/>
        <v>0</v>
      </c>
      <c r="R366" s="32">
        <f t="shared" si="74"/>
        <v>0</v>
      </c>
      <c r="S366" s="53">
        <f t="shared" si="79"/>
        <v>0</v>
      </c>
      <c r="T366" s="26"/>
      <c r="U366" s="90" t="e">
        <f t="shared" si="80"/>
        <v>#N/A</v>
      </c>
      <c r="V366" s="90" t="e">
        <f t="shared" si="81"/>
        <v>#N/A</v>
      </c>
      <c r="W366" s="65" t="str">
        <f t="shared" si="82"/>
        <v xml:space="preserve"> </v>
      </c>
      <c r="X366" s="59" t="str">
        <f t="shared" si="83"/>
        <v xml:space="preserve"> </v>
      </c>
      <c r="Y366" s="19"/>
      <c r="Z366" s="19"/>
    </row>
    <row r="367" spans="1:26" s="21" customFormat="1" ht="24.75" thickTop="1" thickBot="1" x14ac:dyDescent="0.25">
      <c r="A367" s="22">
        <f t="shared" si="84"/>
        <v>6303105</v>
      </c>
      <c r="B367" s="23" t="str">
        <f t="shared" si="85"/>
        <v>อบต. หนองตาดใหญ่</v>
      </c>
      <c r="C367" s="4"/>
      <c r="D367" s="3"/>
      <c r="E367" s="32"/>
      <c r="F367" s="32"/>
      <c r="G367" s="32"/>
      <c r="H367" s="32"/>
      <c r="I367" s="32"/>
      <c r="J367" s="32"/>
      <c r="K367" s="66" t="str">
        <f t="shared" si="75"/>
        <v xml:space="preserve"> </v>
      </c>
      <c r="L367" s="59" t="str">
        <f t="shared" si="76"/>
        <v xml:space="preserve"> </v>
      </c>
      <c r="M367" s="27"/>
      <c r="N367" s="68">
        <f t="shared" si="77"/>
        <v>0</v>
      </c>
      <c r="O367" s="68">
        <f t="shared" si="78"/>
        <v>0</v>
      </c>
      <c r="P367" s="32">
        <f t="shared" si="72"/>
        <v>0</v>
      </c>
      <c r="Q367" s="32">
        <f t="shared" si="73"/>
        <v>0</v>
      </c>
      <c r="R367" s="32">
        <f t="shared" si="74"/>
        <v>0</v>
      </c>
      <c r="S367" s="53">
        <f t="shared" si="79"/>
        <v>0</v>
      </c>
      <c r="T367" s="26"/>
      <c r="U367" s="90" t="e">
        <f t="shared" si="80"/>
        <v>#N/A</v>
      </c>
      <c r="V367" s="90" t="e">
        <f t="shared" si="81"/>
        <v>#N/A</v>
      </c>
      <c r="W367" s="65" t="str">
        <f t="shared" si="82"/>
        <v xml:space="preserve"> </v>
      </c>
      <c r="X367" s="59" t="str">
        <f t="shared" si="83"/>
        <v xml:space="preserve"> </v>
      </c>
      <c r="Y367" s="19"/>
      <c r="Z367" s="19"/>
    </row>
    <row r="368" spans="1:26" s="21" customFormat="1" ht="24.75" thickTop="1" thickBot="1" x14ac:dyDescent="0.25">
      <c r="A368" s="22">
        <f t="shared" si="84"/>
        <v>6303105</v>
      </c>
      <c r="B368" s="23" t="str">
        <f t="shared" si="85"/>
        <v>อบต. หนองตาดใหญ่</v>
      </c>
      <c r="C368" s="4"/>
      <c r="D368" s="3"/>
      <c r="E368" s="32"/>
      <c r="F368" s="32"/>
      <c r="G368" s="32"/>
      <c r="H368" s="32"/>
      <c r="I368" s="32"/>
      <c r="J368" s="32"/>
      <c r="K368" s="66" t="str">
        <f t="shared" si="75"/>
        <v xml:space="preserve"> </v>
      </c>
      <c r="L368" s="59" t="str">
        <f t="shared" si="76"/>
        <v xml:space="preserve"> </v>
      </c>
      <c r="M368" s="27"/>
      <c r="N368" s="68">
        <f t="shared" si="77"/>
        <v>0</v>
      </c>
      <c r="O368" s="68">
        <f t="shared" si="78"/>
        <v>0</v>
      </c>
      <c r="P368" s="32">
        <f t="shared" si="72"/>
        <v>0</v>
      </c>
      <c r="Q368" s="32">
        <f t="shared" si="73"/>
        <v>0</v>
      </c>
      <c r="R368" s="32">
        <f t="shared" si="74"/>
        <v>0</v>
      </c>
      <c r="S368" s="53">
        <f t="shared" si="79"/>
        <v>0</v>
      </c>
      <c r="T368" s="26"/>
      <c r="U368" s="90" t="e">
        <f t="shared" si="80"/>
        <v>#N/A</v>
      </c>
      <c r="V368" s="90" t="e">
        <f t="shared" si="81"/>
        <v>#N/A</v>
      </c>
      <c r="W368" s="65" t="str">
        <f t="shared" si="82"/>
        <v xml:space="preserve"> </v>
      </c>
      <c r="X368" s="59" t="str">
        <f t="shared" si="83"/>
        <v xml:space="preserve"> </v>
      </c>
      <c r="Y368" s="19"/>
      <c r="Z368" s="19"/>
    </row>
    <row r="369" spans="1:26" s="21" customFormat="1" ht="24.75" thickTop="1" thickBot="1" x14ac:dyDescent="0.25">
      <c r="A369" s="22">
        <f t="shared" si="84"/>
        <v>6303105</v>
      </c>
      <c r="B369" s="23" t="str">
        <f t="shared" si="85"/>
        <v>อบต. หนองตาดใหญ่</v>
      </c>
      <c r="C369" s="4"/>
      <c r="D369" s="3"/>
      <c r="E369" s="32"/>
      <c r="F369" s="32"/>
      <c r="G369" s="32"/>
      <c r="H369" s="32"/>
      <c r="I369" s="32"/>
      <c r="J369" s="32"/>
      <c r="K369" s="66" t="str">
        <f t="shared" si="75"/>
        <v xml:space="preserve"> </v>
      </c>
      <c r="L369" s="59" t="str">
        <f t="shared" si="76"/>
        <v xml:space="preserve"> </v>
      </c>
      <c r="M369" s="27"/>
      <c r="N369" s="68">
        <f t="shared" si="77"/>
        <v>0</v>
      </c>
      <c r="O369" s="68">
        <f t="shared" si="78"/>
        <v>0</v>
      </c>
      <c r="P369" s="32">
        <f t="shared" si="72"/>
        <v>0</v>
      </c>
      <c r="Q369" s="32">
        <f t="shared" si="73"/>
        <v>0</v>
      </c>
      <c r="R369" s="32">
        <f t="shared" si="74"/>
        <v>0</v>
      </c>
      <c r="S369" s="53">
        <f t="shared" si="79"/>
        <v>0</v>
      </c>
      <c r="T369" s="26"/>
      <c r="U369" s="90" t="e">
        <f t="shared" si="80"/>
        <v>#N/A</v>
      </c>
      <c r="V369" s="90" t="e">
        <f t="shared" si="81"/>
        <v>#N/A</v>
      </c>
      <c r="W369" s="65" t="str">
        <f t="shared" si="82"/>
        <v xml:space="preserve"> </v>
      </c>
      <c r="X369" s="59" t="str">
        <f t="shared" si="83"/>
        <v xml:space="preserve"> </v>
      </c>
      <c r="Y369" s="19"/>
      <c r="Z369" s="19"/>
    </row>
    <row r="370" spans="1:26" s="21" customFormat="1" ht="24.75" thickTop="1" thickBot="1" x14ac:dyDescent="0.25">
      <c r="A370" s="22">
        <f t="shared" si="84"/>
        <v>6303105</v>
      </c>
      <c r="B370" s="23" t="str">
        <f t="shared" si="85"/>
        <v>อบต. หนองตาดใหญ่</v>
      </c>
      <c r="C370" s="4"/>
      <c r="D370" s="3"/>
      <c r="E370" s="32"/>
      <c r="F370" s="32"/>
      <c r="G370" s="32"/>
      <c r="H370" s="32"/>
      <c r="I370" s="32"/>
      <c r="J370" s="32"/>
      <c r="K370" s="66" t="str">
        <f t="shared" si="75"/>
        <v xml:space="preserve"> </v>
      </c>
      <c r="L370" s="59" t="str">
        <f t="shared" si="76"/>
        <v xml:space="preserve"> </v>
      </c>
      <c r="M370" s="27"/>
      <c r="N370" s="68">
        <f t="shared" si="77"/>
        <v>0</v>
      </c>
      <c r="O370" s="68">
        <f t="shared" si="78"/>
        <v>0</v>
      </c>
      <c r="P370" s="32">
        <f t="shared" si="72"/>
        <v>0</v>
      </c>
      <c r="Q370" s="32">
        <f t="shared" si="73"/>
        <v>0</v>
      </c>
      <c r="R370" s="32">
        <f t="shared" si="74"/>
        <v>0</v>
      </c>
      <c r="S370" s="53">
        <f t="shared" si="79"/>
        <v>0</v>
      </c>
      <c r="T370" s="26"/>
      <c r="U370" s="90" t="e">
        <f t="shared" si="80"/>
        <v>#N/A</v>
      </c>
      <c r="V370" s="90" t="e">
        <f t="shared" si="81"/>
        <v>#N/A</v>
      </c>
      <c r="W370" s="65" t="str">
        <f t="shared" si="82"/>
        <v xml:space="preserve"> </v>
      </c>
      <c r="X370" s="59" t="str">
        <f t="shared" si="83"/>
        <v xml:space="preserve"> </v>
      </c>
      <c r="Y370" s="19"/>
      <c r="Z370" s="19"/>
    </row>
    <row r="371" spans="1:26" s="21" customFormat="1" ht="24.75" thickTop="1" thickBot="1" x14ac:dyDescent="0.25">
      <c r="A371" s="22">
        <f t="shared" si="84"/>
        <v>6303105</v>
      </c>
      <c r="B371" s="23" t="str">
        <f t="shared" si="85"/>
        <v>อบต. หนองตาดใหญ่</v>
      </c>
      <c r="C371" s="4"/>
      <c r="D371" s="3"/>
      <c r="E371" s="32"/>
      <c r="F371" s="32"/>
      <c r="G371" s="32"/>
      <c r="H371" s="32"/>
      <c r="I371" s="32"/>
      <c r="J371" s="32"/>
      <c r="K371" s="66" t="str">
        <f t="shared" si="75"/>
        <v xml:space="preserve"> </v>
      </c>
      <c r="L371" s="59" t="str">
        <f t="shared" si="76"/>
        <v xml:space="preserve"> </v>
      </c>
      <c r="M371" s="27"/>
      <c r="N371" s="68">
        <f t="shared" si="77"/>
        <v>0</v>
      </c>
      <c r="O371" s="68">
        <f t="shared" si="78"/>
        <v>0</v>
      </c>
      <c r="P371" s="32">
        <f t="shared" si="72"/>
        <v>0</v>
      </c>
      <c r="Q371" s="32">
        <f t="shared" si="73"/>
        <v>0</v>
      </c>
      <c r="R371" s="32">
        <f t="shared" si="74"/>
        <v>0</v>
      </c>
      <c r="S371" s="53">
        <f t="shared" si="79"/>
        <v>0</v>
      </c>
      <c r="T371" s="26"/>
      <c r="U371" s="90" t="e">
        <f t="shared" si="80"/>
        <v>#N/A</v>
      </c>
      <c r="V371" s="90" t="e">
        <f t="shared" si="81"/>
        <v>#N/A</v>
      </c>
      <c r="W371" s="65" t="str">
        <f t="shared" si="82"/>
        <v xml:space="preserve"> </v>
      </c>
      <c r="X371" s="59" t="str">
        <f t="shared" si="83"/>
        <v xml:space="preserve"> </v>
      </c>
      <c r="Y371" s="19"/>
      <c r="Z371" s="19"/>
    </row>
    <row r="372" spans="1:26" s="21" customFormat="1" ht="24.75" thickTop="1" thickBot="1" x14ac:dyDescent="0.25">
      <c r="A372" s="22">
        <f t="shared" si="84"/>
        <v>6303105</v>
      </c>
      <c r="B372" s="23" t="str">
        <f t="shared" si="85"/>
        <v>อบต. หนองตาดใหญ่</v>
      </c>
      <c r="C372" s="4"/>
      <c r="D372" s="3"/>
      <c r="E372" s="32"/>
      <c r="F372" s="32"/>
      <c r="G372" s="32"/>
      <c r="H372" s="32"/>
      <c r="I372" s="32"/>
      <c r="J372" s="32"/>
      <c r="K372" s="66" t="str">
        <f t="shared" si="75"/>
        <v xml:space="preserve"> </v>
      </c>
      <c r="L372" s="59" t="str">
        <f t="shared" si="76"/>
        <v xml:space="preserve"> </v>
      </c>
      <c r="M372" s="27"/>
      <c r="N372" s="68">
        <f t="shared" si="77"/>
        <v>0</v>
      </c>
      <c r="O372" s="68">
        <f t="shared" si="78"/>
        <v>0</v>
      </c>
      <c r="P372" s="32">
        <f t="shared" ref="P372:P435" si="86">IF(N372&lt;0,0,N372)</f>
        <v>0</v>
      </c>
      <c r="Q372" s="32">
        <f t="shared" ref="Q372:Q435" si="87">IF(O372&lt;0,0,O372)</f>
        <v>0</v>
      </c>
      <c r="R372" s="32">
        <f t="shared" si="74"/>
        <v>0</v>
      </c>
      <c r="S372" s="53">
        <f t="shared" si="79"/>
        <v>0</v>
      </c>
      <c r="T372" s="26"/>
      <c r="U372" s="90" t="e">
        <f t="shared" si="80"/>
        <v>#N/A</v>
      </c>
      <c r="V372" s="90" t="e">
        <f t="shared" si="81"/>
        <v>#N/A</v>
      </c>
      <c r="W372" s="65" t="str">
        <f t="shared" si="82"/>
        <v xml:space="preserve"> </v>
      </c>
      <c r="X372" s="59" t="str">
        <f t="shared" si="83"/>
        <v xml:space="preserve"> </v>
      </c>
      <c r="Y372" s="19"/>
      <c r="Z372" s="19"/>
    </row>
    <row r="373" spans="1:26" s="21" customFormat="1" ht="24.75" thickTop="1" thickBot="1" x14ac:dyDescent="0.25">
      <c r="A373" s="22">
        <f t="shared" si="84"/>
        <v>6303105</v>
      </c>
      <c r="B373" s="23" t="str">
        <f t="shared" si="85"/>
        <v>อบต. หนองตาดใหญ่</v>
      </c>
      <c r="C373" s="4"/>
      <c r="D373" s="3"/>
      <c r="E373" s="32"/>
      <c r="F373" s="32"/>
      <c r="G373" s="32"/>
      <c r="H373" s="32"/>
      <c r="I373" s="32"/>
      <c r="J373" s="32"/>
      <c r="K373" s="66" t="str">
        <f t="shared" si="75"/>
        <v xml:space="preserve"> </v>
      </c>
      <c r="L373" s="59" t="str">
        <f t="shared" si="76"/>
        <v xml:space="preserve"> </v>
      </c>
      <c r="M373" s="27"/>
      <c r="N373" s="68">
        <f t="shared" si="77"/>
        <v>0</v>
      </c>
      <c r="O373" s="68">
        <f t="shared" si="78"/>
        <v>0</v>
      </c>
      <c r="P373" s="32">
        <f t="shared" si="86"/>
        <v>0</v>
      </c>
      <c r="Q373" s="32">
        <f t="shared" si="87"/>
        <v>0</v>
      </c>
      <c r="R373" s="32">
        <f t="shared" si="74"/>
        <v>0</v>
      </c>
      <c r="S373" s="53">
        <f t="shared" si="79"/>
        <v>0</v>
      </c>
      <c r="T373" s="26"/>
      <c r="U373" s="90" t="e">
        <f t="shared" si="80"/>
        <v>#N/A</v>
      </c>
      <c r="V373" s="90" t="e">
        <f t="shared" si="81"/>
        <v>#N/A</v>
      </c>
      <c r="W373" s="65" t="str">
        <f t="shared" si="82"/>
        <v xml:space="preserve"> </v>
      </c>
      <c r="X373" s="59" t="str">
        <f t="shared" si="83"/>
        <v xml:space="preserve"> </v>
      </c>
      <c r="Y373" s="19"/>
      <c r="Z373" s="19"/>
    </row>
    <row r="374" spans="1:26" s="21" customFormat="1" ht="24.75" thickTop="1" thickBot="1" x14ac:dyDescent="0.25">
      <c r="A374" s="22">
        <f t="shared" si="84"/>
        <v>6303105</v>
      </c>
      <c r="B374" s="23" t="str">
        <f t="shared" si="85"/>
        <v>อบต. หนองตาดใหญ่</v>
      </c>
      <c r="C374" s="4"/>
      <c r="D374" s="3"/>
      <c r="E374" s="32"/>
      <c r="F374" s="32"/>
      <c r="G374" s="32"/>
      <c r="H374" s="32"/>
      <c r="I374" s="32"/>
      <c r="J374" s="32"/>
      <c r="K374" s="66" t="str">
        <f t="shared" si="75"/>
        <v xml:space="preserve"> </v>
      </c>
      <c r="L374" s="59" t="str">
        <f t="shared" si="76"/>
        <v xml:space="preserve"> </v>
      </c>
      <c r="M374" s="27"/>
      <c r="N374" s="68">
        <f t="shared" si="77"/>
        <v>0</v>
      </c>
      <c r="O374" s="68">
        <f t="shared" si="78"/>
        <v>0</v>
      </c>
      <c r="P374" s="32">
        <f t="shared" si="86"/>
        <v>0</v>
      </c>
      <c r="Q374" s="32">
        <f t="shared" si="87"/>
        <v>0</v>
      </c>
      <c r="R374" s="32">
        <f t="shared" si="74"/>
        <v>0</v>
      </c>
      <c r="S374" s="53">
        <f t="shared" si="79"/>
        <v>0</v>
      </c>
      <c r="T374" s="26"/>
      <c r="U374" s="90" t="e">
        <f t="shared" si="80"/>
        <v>#N/A</v>
      </c>
      <c r="V374" s="90" t="e">
        <f t="shared" si="81"/>
        <v>#N/A</v>
      </c>
      <c r="W374" s="65" t="str">
        <f t="shared" si="82"/>
        <v xml:space="preserve"> </v>
      </c>
      <c r="X374" s="59" t="str">
        <f t="shared" si="83"/>
        <v xml:space="preserve"> </v>
      </c>
      <c r="Y374" s="19"/>
      <c r="Z374" s="19"/>
    </row>
    <row r="375" spans="1:26" s="21" customFormat="1" ht="24.75" thickTop="1" thickBot="1" x14ac:dyDescent="0.25">
      <c r="A375" s="22">
        <f t="shared" si="84"/>
        <v>6303105</v>
      </c>
      <c r="B375" s="23" t="str">
        <f t="shared" si="85"/>
        <v>อบต. หนองตาดใหญ่</v>
      </c>
      <c r="C375" s="4"/>
      <c r="D375" s="3"/>
      <c r="E375" s="32"/>
      <c r="F375" s="32"/>
      <c r="G375" s="32"/>
      <c r="H375" s="32"/>
      <c r="I375" s="32"/>
      <c r="J375" s="32"/>
      <c r="K375" s="66" t="str">
        <f t="shared" si="75"/>
        <v xml:space="preserve"> </v>
      </c>
      <c r="L375" s="59" t="str">
        <f t="shared" si="76"/>
        <v xml:space="preserve"> </v>
      </c>
      <c r="M375" s="27"/>
      <c r="N375" s="68">
        <f t="shared" si="77"/>
        <v>0</v>
      </c>
      <c r="O375" s="68">
        <f t="shared" si="78"/>
        <v>0</v>
      </c>
      <c r="P375" s="32">
        <f t="shared" si="86"/>
        <v>0</v>
      </c>
      <c r="Q375" s="32">
        <f t="shared" si="87"/>
        <v>0</v>
      </c>
      <c r="R375" s="32">
        <f t="shared" si="74"/>
        <v>0</v>
      </c>
      <c r="S375" s="53">
        <f t="shared" si="79"/>
        <v>0</v>
      </c>
      <c r="T375" s="26"/>
      <c r="U375" s="90" t="e">
        <f t="shared" si="80"/>
        <v>#N/A</v>
      </c>
      <c r="V375" s="90" t="e">
        <f t="shared" si="81"/>
        <v>#N/A</v>
      </c>
      <c r="W375" s="65" t="str">
        <f t="shared" si="82"/>
        <v xml:space="preserve"> </v>
      </c>
      <c r="X375" s="59" t="str">
        <f t="shared" si="83"/>
        <v xml:space="preserve"> </v>
      </c>
      <c r="Y375" s="19"/>
      <c r="Z375" s="19"/>
    </row>
    <row r="376" spans="1:26" s="21" customFormat="1" ht="24.75" thickTop="1" thickBot="1" x14ac:dyDescent="0.25">
      <c r="A376" s="22">
        <f t="shared" si="84"/>
        <v>6303105</v>
      </c>
      <c r="B376" s="23" t="str">
        <f t="shared" si="85"/>
        <v>อบต. หนองตาดใหญ่</v>
      </c>
      <c r="C376" s="4"/>
      <c r="D376" s="3"/>
      <c r="E376" s="32"/>
      <c r="F376" s="32"/>
      <c r="G376" s="32"/>
      <c r="H376" s="32"/>
      <c r="I376" s="32"/>
      <c r="J376" s="32"/>
      <c r="K376" s="66" t="str">
        <f t="shared" si="75"/>
        <v xml:space="preserve"> </v>
      </c>
      <c r="L376" s="59" t="str">
        <f t="shared" si="76"/>
        <v xml:space="preserve"> </v>
      </c>
      <c r="M376" s="27"/>
      <c r="N376" s="68">
        <f t="shared" si="77"/>
        <v>0</v>
      </c>
      <c r="O376" s="68">
        <f t="shared" si="78"/>
        <v>0</v>
      </c>
      <c r="P376" s="32">
        <f t="shared" si="86"/>
        <v>0</v>
      </c>
      <c r="Q376" s="32">
        <f t="shared" si="87"/>
        <v>0</v>
      </c>
      <c r="R376" s="32">
        <f t="shared" si="74"/>
        <v>0</v>
      </c>
      <c r="S376" s="53">
        <f t="shared" si="79"/>
        <v>0</v>
      </c>
      <c r="T376" s="26"/>
      <c r="U376" s="90" t="e">
        <f t="shared" si="80"/>
        <v>#N/A</v>
      </c>
      <c r="V376" s="90" t="e">
        <f t="shared" si="81"/>
        <v>#N/A</v>
      </c>
      <c r="W376" s="65" t="str">
        <f t="shared" si="82"/>
        <v xml:space="preserve"> </v>
      </c>
      <c r="X376" s="59" t="str">
        <f t="shared" si="83"/>
        <v xml:space="preserve"> </v>
      </c>
      <c r="Y376" s="19"/>
      <c r="Z376" s="19"/>
    </row>
    <row r="377" spans="1:26" s="21" customFormat="1" ht="24.75" thickTop="1" thickBot="1" x14ac:dyDescent="0.25">
      <c r="A377" s="22">
        <f t="shared" si="84"/>
        <v>6303105</v>
      </c>
      <c r="B377" s="23" t="str">
        <f t="shared" si="85"/>
        <v>อบต. หนองตาดใหญ่</v>
      </c>
      <c r="C377" s="4"/>
      <c r="D377" s="3"/>
      <c r="E377" s="32"/>
      <c r="F377" s="32"/>
      <c r="G377" s="32"/>
      <c r="H377" s="32"/>
      <c r="I377" s="32"/>
      <c r="J377" s="32"/>
      <c r="K377" s="66" t="str">
        <f t="shared" si="75"/>
        <v xml:space="preserve"> </v>
      </c>
      <c r="L377" s="59" t="str">
        <f t="shared" si="76"/>
        <v xml:space="preserve"> </v>
      </c>
      <c r="M377" s="27"/>
      <c r="N377" s="68">
        <f t="shared" si="77"/>
        <v>0</v>
      </c>
      <c r="O377" s="68">
        <f t="shared" si="78"/>
        <v>0</v>
      </c>
      <c r="P377" s="32">
        <f t="shared" si="86"/>
        <v>0</v>
      </c>
      <c r="Q377" s="32">
        <f t="shared" si="87"/>
        <v>0</v>
      </c>
      <c r="R377" s="32">
        <f t="shared" si="74"/>
        <v>0</v>
      </c>
      <c r="S377" s="53">
        <f t="shared" si="79"/>
        <v>0</v>
      </c>
      <c r="T377" s="26"/>
      <c r="U377" s="90" t="e">
        <f t="shared" si="80"/>
        <v>#N/A</v>
      </c>
      <c r="V377" s="90" t="e">
        <f t="shared" si="81"/>
        <v>#N/A</v>
      </c>
      <c r="W377" s="65" t="str">
        <f t="shared" si="82"/>
        <v xml:space="preserve"> </v>
      </c>
      <c r="X377" s="59" t="str">
        <f t="shared" si="83"/>
        <v xml:space="preserve"> </v>
      </c>
      <c r="Y377" s="19"/>
      <c r="Z377" s="19"/>
    </row>
    <row r="378" spans="1:26" s="21" customFormat="1" ht="24.75" thickTop="1" thickBot="1" x14ac:dyDescent="0.25">
      <c r="A378" s="22">
        <f t="shared" si="84"/>
        <v>6303105</v>
      </c>
      <c r="B378" s="23" t="str">
        <f t="shared" si="85"/>
        <v>อบต. หนองตาดใหญ่</v>
      </c>
      <c r="C378" s="4"/>
      <c r="D378" s="3"/>
      <c r="E378" s="32"/>
      <c r="F378" s="32"/>
      <c r="G378" s="32"/>
      <c r="H378" s="32"/>
      <c r="I378" s="32"/>
      <c r="J378" s="32"/>
      <c r="K378" s="66" t="str">
        <f t="shared" si="75"/>
        <v xml:space="preserve"> </v>
      </c>
      <c r="L378" s="59" t="str">
        <f t="shared" si="76"/>
        <v xml:space="preserve"> </v>
      </c>
      <c r="M378" s="27"/>
      <c r="N378" s="68">
        <f t="shared" si="77"/>
        <v>0</v>
      </c>
      <c r="O378" s="68">
        <f t="shared" si="78"/>
        <v>0</v>
      </c>
      <c r="P378" s="32">
        <f t="shared" si="86"/>
        <v>0</v>
      </c>
      <c r="Q378" s="32">
        <f t="shared" si="87"/>
        <v>0</v>
      </c>
      <c r="R378" s="32">
        <f t="shared" si="74"/>
        <v>0</v>
      </c>
      <c r="S378" s="53">
        <f t="shared" si="79"/>
        <v>0</v>
      </c>
      <c r="T378" s="26"/>
      <c r="U378" s="90" t="e">
        <f t="shared" si="80"/>
        <v>#N/A</v>
      </c>
      <c r="V378" s="90" t="e">
        <f t="shared" si="81"/>
        <v>#N/A</v>
      </c>
      <c r="W378" s="65" t="str">
        <f t="shared" si="82"/>
        <v xml:space="preserve"> </v>
      </c>
      <c r="X378" s="59" t="str">
        <f t="shared" si="83"/>
        <v xml:space="preserve"> </v>
      </c>
      <c r="Y378" s="19"/>
      <c r="Z378" s="19"/>
    </row>
    <row r="379" spans="1:26" s="21" customFormat="1" ht="24.75" thickTop="1" thickBot="1" x14ac:dyDescent="0.25">
      <c r="A379" s="22">
        <f t="shared" si="84"/>
        <v>6303105</v>
      </c>
      <c r="B379" s="23" t="str">
        <f t="shared" si="85"/>
        <v>อบต. หนองตาดใหญ่</v>
      </c>
      <c r="C379" s="4"/>
      <c r="D379" s="3"/>
      <c r="E379" s="32"/>
      <c r="F379" s="32"/>
      <c r="G379" s="32"/>
      <c r="H379" s="32"/>
      <c r="I379" s="32"/>
      <c r="J379" s="32"/>
      <c r="K379" s="66" t="str">
        <f t="shared" si="75"/>
        <v xml:space="preserve"> </v>
      </c>
      <c r="L379" s="59" t="str">
        <f t="shared" si="76"/>
        <v xml:space="preserve"> </v>
      </c>
      <c r="M379" s="27"/>
      <c r="N379" s="68">
        <f t="shared" si="77"/>
        <v>0</v>
      </c>
      <c r="O379" s="68">
        <f t="shared" si="78"/>
        <v>0</v>
      </c>
      <c r="P379" s="32">
        <f t="shared" si="86"/>
        <v>0</v>
      </c>
      <c r="Q379" s="32">
        <f t="shared" si="87"/>
        <v>0</v>
      </c>
      <c r="R379" s="32">
        <f t="shared" si="74"/>
        <v>0</v>
      </c>
      <c r="S379" s="53">
        <f t="shared" si="79"/>
        <v>0</v>
      </c>
      <c r="T379" s="26"/>
      <c r="U379" s="90" t="e">
        <f t="shared" si="80"/>
        <v>#N/A</v>
      </c>
      <c r="V379" s="90" t="e">
        <f t="shared" si="81"/>
        <v>#N/A</v>
      </c>
      <c r="W379" s="65" t="str">
        <f t="shared" si="82"/>
        <v xml:space="preserve"> </v>
      </c>
      <c r="X379" s="59" t="str">
        <f t="shared" si="83"/>
        <v xml:space="preserve"> </v>
      </c>
      <c r="Y379" s="19"/>
      <c r="Z379" s="19"/>
    </row>
    <row r="380" spans="1:26" s="21" customFormat="1" ht="24.75" thickTop="1" thickBot="1" x14ac:dyDescent="0.25">
      <c r="A380" s="22">
        <f t="shared" si="84"/>
        <v>6303105</v>
      </c>
      <c r="B380" s="23" t="str">
        <f t="shared" si="85"/>
        <v>อบต. หนองตาดใหญ่</v>
      </c>
      <c r="C380" s="4"/>
      <c r="D380" s="3"/>
      <c r="E380" s="32"/>
      <c r="F380" s="32"/>
      <c r="G380" s="32"/>
      <c r="H380" s="32"/>
      <c r="I380" s="32"/>
      <c r="J380" s="32"/>
      <c r="K380" s="66" t="str">
        <f t="shared" si="75"/>
        <v xml:space="preserve"> </v>
      </c>
      <c r="L380" s="59" t="str">
        <f t="shared" si="76"/>
        <v xml:space="preserve"> </v>
      </c>
      <c r="M380" s="27"/>
      <c r="N380" s="68">
        <f t="shared" si="77"/>
        <v>0</v>
      </c>
      <c r="O380" s="68">
        <f t="shared" si="78"/>
        <v>0</v>
      </c>
      <c r="P380" s="32">
        <f t="shared" si="86"/>
        <v>0</v>
      </c>
      <c r="Q380" s="32">
        <f t="shared" si="87"/>
        <v>0</v>
      </c>
      <c r="R380" s="32">
        <f t="shared" si="74"/>
        <v>0</v>
      </c>
      <c r="S380" s="53">
        <f t="shared" si="79"/>
        <v>0</v>
      </c>
      <c r="T380" s="26"/>
      <c r="U380" s="90" t="e">
        <f t="shared" si="80"/>
        <v>#N/A</v>
      </c>
      <c r="V380" s="90" t="e">
        <f t="shared" si="81"/>
        <v>#N/A</v>
      </c>
      <c r="W380" s="65" t="str">
        <f t="shared" si="82"/>
        <v xml:space="preserve"> </v>
      </c>
      <c r="X380" s="59" t="str">
        <f t="shared" si="83"/>
        <v xml:space="preserve"> </v>
      </c>
      <c r="Y380" s="19"/>
      <c r="Z380" s="19"/>
    </row>
    <row r="381" spans="1:26" s="21" customFormat="1" ht="24.75" thickTop="1" thickBot="1" x14ac:dyDescent="0.25">
      <c r="A381" s="22">
        <f t="shared" si="84"/>
        <v>6303105</v>
      </c>
      <c r="B381" s="23" t="str">
        <f t="shared" si="85"/>
        <v>อบต. หนองตาดใหญ่</v>
      </c>
      <c r="C381" s="4"/>
      <c r="D381" s="3"/>
      <c r="E381" s="32"/>
      <c r="F381" s="32"/>
      <c r="G381" s="32"/>
      <c r="H381" s="32"/>
      <c r="I381" s="32"/>
      <c r="J381" s="32"/>
      <c r="K381" s="66" t="str">
        <f t="shared" si="75"/>
        <v xml:space="preserve"> </v>
      </c>
      <c r="L381" s="59" t="str">
        <f t="shared" si="76"/>
        <v xml:space="preserve"> </v>
      </c>
      <c r="M381" s="27"/>
      <c r="N381" s="68">
        <f t="shared" si="77"/>
        <v>0</v>
      </c>
      <c r="O381" s="68">
        <f t="shared" si="78"/>
        <v>0</v>
      </c>
      <c r="P381" s="32">
        <f t="shared" si="86"/>
        <v>0</v>
      </c>
      <c r="Q381" s="32">
        <f t="shared" si="87"/>
        <v>0</v>
      </c>
      <c r="R381" s="32">
        <f t="shared" si="74"/>
        <v>0</v>
      </c>
      <c r="S381" s="53">
        <f t="shared" si="79"/>
        <v>0</v>
      </c>
      <c r="T381" s="26"/>
      <c r="U381" s="90" t="e">
        <f t="shared" si="80"/>
        <v>#N/A</v>
      </c>
      <c r="V381" s="90" t="e">
        <f t="shared" si="81"/>
        <v>#N/A</v>
      </c>
      <c r="W381" s="65" t="str">
        <f t="shared" si="82"/>
        <v xml:space="preserve"> </v>
      </c>
      <c r="X381" s="59" t="str">
        <f t="shared" si="83"/>
        <v xml:space="preserve"> </v>
      </c>
      <c r="Y381" s="19"/>
      <c r="Z381" s="19"/>
    </row>
    <row r="382" spans="1:26" s="21" customFormat="1" ht="24.75" thickTop="1" thickBot="1" x14ac:dyDescent="0.25">
      <c r="A382" s="22">
        <f t="shared" si="84"/>
        <v>6303105</v>
      </c>
      <c r="B382" s="23" t="str">
        <f t="shared" si="85"/>
        <v>อบต. หนองตาดใหญ่</v>
      </c>
      <c r="C382" s="4"/>
      <c r="D382" s="3"/>
      <c r="E382" s="32"/>
      <c r="F382" s="32"/>
      <c r="G382" s="32"/>
      <c r="H382" s="32"/>
      <c r="I382" s="32"/>
      <c r="J382" s="32"/>
      <c r="K382" s="66" t="str">
        <f t="shared" si="75"/>
        <v xml:space="preserve"> </v>
      </c>
      <c r="L382" s="59" t="str">
        <f t="shared" si="76"/>
        <v xml:space="preserve"> </v>
      </c>
      <c r="M382" s="27"/>
      <c r="N382" s="68">
        <f t="shared" si="77"/>
        <v>0</v>
      </c>
      <c r="O382" s="68">
        <f t="shared" si="78"/>
        <v>0</v>
      </c>
      <c r="P382" s="32">
        <f t="shared" si="86"/>
        <v>0</v>
      </c>
      <c r="Q382" s="32">
        <f t="shared" si="87"/>
        <v>0</v>
      </c>
      <c r="R382" s="32">
        <f t="shared" si="74"/>
        <v>0</v>
      </c>
      <c r="S382" s="53">
        <f t="shared" si="79"/>
        <v>0</v>
      </c>
      <c r="T382" s="26"/>
      <c r="U382" s="90" t="e">
        <f t="shared" si="80"/>
        <v>#N/A</v>
      </c>
      <c r="V382" s="90" t="e">
        <f t="shared" si="81"/>
        <v>#N/A</v>
      </c>
      <c r="W382" s="65" t="str">
        <f t="shared" si="82"/>
        <v xml:space="preserve"> </v>
      </c>
      <c r="X382" s="59" t="str">
        <f t="shared" si="83"/>
        <v xml:space="preserve"> </v>
      </c>
      <c r="Y382" s="19"/>
      <c r="Z382" s="19"/>
    </row>
    <row r="383" spans="1:26" s="21" customFormat="1" ht="24.75" thickTop="1" thickBot="1" x14ac:dyDescent="0.25">
      <c r="A383" s="22">
        <f t="shared" si="84"/>
        <v>6303105</v>
      </c>
      <c r="B383" s="23" t="str">
        <f t="shared" si="85"/>
        <v>อบต. หนองตาดใหญ่</v>
      </c>
      <c r="C383" s="4"/>
      <c r="D383" s="3"/>
      <c r="E383" s="32"/>
      <c r="F383" s="32"/>
      <c r="G383" s="32"/>
      <c r="H383" s="32"/>
      <c r="I383" s="32"/>
      <c r="J383" s="32"/>
      <c r="K383" s="66" t="str">
        <f t="shared" si="75"/>
        <v xml:space="preserve"> </v>
      </c>
      <c r="L383" s="59" t="str">
        <f t="shared" si="76"/>
        <v xml:space="preserve"> </v>
      </c>
      <c r="M383" s="27"/>
      <c r="N383" s="68">
        <f t="shared" si="77"/>
        <v>0</v>
      </c>
      <c r="O383" s="68">
        <f t="shared" si="78"/>
        <v>0</v>
      </c>
      <c r="P383" s="32">
        <f t="shared" si="86"/>
        <v>0</v>
      </c>
      <c r="Q383" s="32">
        <f t="shared" si="87"/>
        <v>0</v>
      </c>
      <c r="R383" s="32">
        <f t="shared" si="74"/>
        <v>0</v>
      </c>
      <c r="S383" s="53">
        <f t="shared" si="79"/>
        <v>0</v>
      </c>
      <c r="T383" s="26"/>
      <c r="U383" s="90" t="e">
        <f t="shared" si="80"/>
        <v>#N/A</v>
      </c>
      <c r="V383" s="90" t="e">
        <f t="shared" si="81"/>
        <v>#N/A</v>
      </c>
      <c r="W383" s="65" t="str">
        <f t="shared" si="82"/>
        <v xml:space="preserve"> </v>
      </c>
      <c r="X383" s="59" t="str">
        <f t="shared" si="83"/>
        <v xml:space="preserve"> </v>
      </c>
      <c r="Y383" s="19"/>
      <c r="Z383" s="19"/>
    </row>
    <row r="384" spans="1:26" s="21" customFormat="1" ht="24.75" thickTop="1" thickBot="1" x14ac:dyDescent="0.25">
      <c r="A384" s="22">
        <f t="shared" si="84"/>
        <v>6303105</v>
      </c>
      <c r="B384" s="23" t="str">
        <f t="shared" si="85"/>
        <v>อบต. หนองตาดใหญ่</v>
      </c>
      <c r="C384" s="4"/>
      <c r="D384" s="3"/>
      <c r="E384" s="32"/>
      <c r="F384" s="32"/>
      <c r="G384" s="32"/>
      <c r="H384" s="32"/>
      <c r="I384" s="32"/>
      <c r="J384" s="32"/>
      <c r="K384" s="66" t="str">
        <f t="shared" si="75"/>
        <v xml:space="preserve"> </v>
      </c>
      <c r="L384" s="59" t="str">
        <f t="shared" si="76"/>
        <v xml:space="preserve"> </v>
      </c>
      <c r="M384" s="27"/>
      <c r="N384" s="68">
        <f t="shared" si="77"/>
        <v>0</v>
      </c>
      <c r="O384" s="68">
        <f t="shared" si="78"/>
        <v>0</v>
      </c>
      <c r="P384" s="32">
        <f t="shared" si="86"/>
        <v>0</v>
      </c>
      <c r="Q384" s="32">
        <f t="shared" si="87"/>
        <v>0</v>
      </c>
      <c r="R384" s="32">
        <f t="shared" si="74"/>
        <v>0</v>
      </c>
      <c r="S384" s="53">
        <f t="shared" si="79"/>
        <v>0</v>
      </c>
      <c r="T384" s="26"/>
      <c r="U384" s="90" t="e">
        <f t="shared" si="80"/>
        <v>#N/A</v>
      </c>
      <c r="V384" s="90" t="e">
        <f t="shared" si="81"/>
        <v>#N/A</v>
      </c>
      <c r="W384" s="65" t="str">
        <f t="shared" si="82"/>
        <v xml:space="preserve"> </v>
      </c>
      <c r="X384" s="59" t="str">
        <f t="shared" si="83"/>
        <v xml:space="preserve"> </v>
      </c>
      <c r="Y384" s="19"/>
      <c r="Z384" s="19"/>
    </row>
    <row r="385" spans="1:26" s="21" customFormat="1" ht="24.75" thickTop="1" thickBot="1" x14ac:dyDescent="0.25">
      <c r="A385" s="22">
        <f t="shared" si="84"/>
        <v>6303105</v>
      </c>
      <c r="B385" s="23" t="str">
        <f t="shared" si="85"/>
        <v>อบต. หนองตาดใหญ่</v>
      </c>
      <c r="C385" s="4"/>
      <c r="D385" s="3"/>
      <c r="E385" s="32"/>
      <c r="F385" s="32"/>
      <c r="G385" s="32"/>
      <c r="H385" s="32"/>
      <c r="I385" s="32"/>
      <c r="J385" s="32"/>
      <c r="K385" s="66" t="str">
        <f t="shared" si="75"/>
        <v xml:space="preserve"> </v>
      </c>
      <c r="L385" s="59" t="str">
        <f t="shared" si="76"/>
        <v xml:space="preserve"> </v>
      </c>
      <c r="M385" s="27"/>
      <c r="N385" s="68">
        <f t="shared" si="77"/>
        <v>0</v>
      </c>
      <c r="O385" s="68">
        <f t="shared" si="78"/>
        <v>0</v>
      </c>
      <c r="P385" s="32">
        <f t="shared" si="86"/>
        <v>0</v>
      </c>
      <c r="Q385" s="32">
        <f t="shared" si="87"/>
        <v>0</v>
      </c>
      <c r="R385" s="32">
        <f t="shared" si="74"/>
        <v>0</v>
      </c>
      <c r="S385" s="53">
        <f t="shared" si="79"/>
        <v>0</v>
      </c>
      <c r="T385" s="26"/>
      <c r="U385" s="90" t="e">
        <f t="shared" si="80"/>
        <v>#N/A</v>
      </c>
      <c r="V385" s="90" t="e">
        <f t="shared" si="81"/>
        <v>#N/A</v>
      </c>
      <c r="W385" s="65" t="str">
        <f t="shared" si="82"/>
        <v xml:space="preserve"> </v>
      </c>
      <c r="X385" s="59" t="str">
        <f t="shared" si="83"/>
        <v xml:space="preserve"> </v>
      </c>
      <c r="Y385" s="19"/>
      <c r="Z385" s="19"/>
    </row>
    <row r="386" spans="1:26" s="21" customFormat="1" ht="24.75" thickTop="1" thickBot="1" x14ac:dyDescent="0.25">
      <c r="A386" s="22">
        <f t="shared" si="84"/>
        <v>6303105</v>
      </c>
      <c r="B386" s="23" t="str">
        <f t="shared" si="85"/>
        <v>อบต. หนองตาดใหญ่</v>
      </c>
      <c r="C386" s="4"/>
      <c r="D386" s="3"/>
      <c r="E386" s="32"/>
      <c r="F386" s="32"/>
      <c r="G386" s="32"/>
      <c r="H386" s="32"/>
      <c r="I386" s="32"/>
      <c r="J386" s="32"/>
      <c r="K386" s="66" t="str">
        <f t="shared" si="75"/>
        <v xml:space="preserve"> </v>
      </c>
      <c r="L386" s="59" t="str">
        <f t="shared" si="76"/>
        <v xml:space="preserve"> </v>
      </c>
      <c r="M386" s="27"/>
      <c r="N386" s="68">
        <f t="shared" si="77"/>
        <v>0</v>
      </c>
      <c r="O386" s="68">
        <f t="shared" si="78"/>
        <v>0</v>
      </c>
      <c r="P386" s="32">
        <f t="shared" si="86"/>
        <v>0</v>
      </c>
      <c r="Q386" s="32">
        <f t="shared" si="87"/>
        <v>0</v>
      </c>
      <c r="R386" s="32">
        <f t="shared" si="74"/>
        <v>0</v>
      </c>
      <c r="S386" s="53">
        <f t="shared" si="79"/>
        <v>0</v>
      </c>
      <c r="T386" s="26"/>
      <c r="U386" s="90" t="e">
        <f t="shared" si="80"/>
        <v>#N/A</v>
      </c>
      <c r="V386" s="90" t="e">
        <f t="shared" si="81"/>
        <v>#N/A</v>
      </c>
      <c r="W386" s="65" t="str">
        <f t="shared" si="82"/>
        <v xml:space="preserve"> </v>
      </c>
      <c r="X386" s="59" t="str">
        <f t="shared" si="83"/>
        <v xml:space="preserve"> </v>
      </c>
      <c r="Y386" s="19"/>
      <c r="Z386" s="19"/>
    </row>
    <row r="387" spans="1:26" s="21" customFormat="1" ht="24.75" thickTop="1" thickBot="1" x14ac:dyDescent="0.25">
      <c r="A387" s="22">
        <f t="shared" si="84"/>
        <v>6303105</v>
      </c>
      <c r="B387" s="23" t="str">
        <f t="shared" si="85"/>
        <v>อบต. หนองตาดใหญ่</v>
      </c>
      <c r="C387" s="4"/>
      <c r="D387" s="3"/>
      <c r="E387" s="32"/>
      <c r="F387" s="32"/>
      <c r="G387" s="32"/>
      <c r="H387" s="32"/>
      <c r="I387" s="32"/>
      <c r="J387" s="32"/>
      <c r="K387" s="66" t="str">
        <f t="shared" si="75"/>
        <v xml:space="preserve"> </v>
      </c>
      <c r="L387" s="59" t="str">
        <f t="shared" si="76"/>
        <v xml:space="preserve"> </v>
      </c>
      <c r="M387" s="27"/>
      <c r="N387" s="68">
        <f t="shared" si="77"/>
        <v>0</v>
      </c>
      <c r="O387" s="68">
        <f t="shared" si="78"/>
        <v>0</v>
      </c>
      <c r="P387" s="32">
        <f t="shared" si="86"/>
        <v>0</v>
      </c>
      <c r="Q387" s="32">
        <f t="shared" si="87"/>
        <v>0</v>
      </c>
      <c r="R387" s="32">
        <f t="shared" si="74"/>
        <v>0</v>
      </c>
      <c r="S387" s="53">
        <f t="shared" si="79"/>
        <v>0</v>
      </c>
      <c r="T387" s="26"/>
      <c r="U387" s="90" t="e">
        <f t="shared" si="80"/>
        <v>#N/A</v>
      </c>
      <c r="V387" s="90" t="e">
        <f t="shared" si="81"/>
        <v>#N/A</v>
      </c>
      <c r="W387" s="65" t="str">
        <f t="shared" si="82"/>
        <v xml:space="preserve"> </v>
      </c>
      <c r="X387" s="59" t="str">
        <f t="shared" si="83"/>
        <v xml:space="preserve"> </v>
      </c>
      <c r="Y387" s="19"/>
      <c r="Z387" s="19"/>
    </row>
    <row r="388" spans="1:26" s="21" customFormat="1" ht="24.75" thickTop="1" thickBot="1" x14ac:dyDescent="0.25">
      <c r="A388" s="22">
        <f t="shared" si="84"/>
        <v>6303105</v>
      </c>
      <c r="B388" s="23" t="str">
        <f t="shared" si="85"/>
        <v>อบต. หนองตาดใหญ่</v>
      </c>
      <c r="C388" s="4"/>
      <c r="D388" s="3"/>
      <c r="E388" s="32"/>
      <c r="F388" s="32"/>
      <c r="G388" s="32"/>
      <c r="H388" s="32"/>
      <c r="I388" s="32"/>
      <c r="J388" s="32"/>
      <c r="K388" s="66" t="str">
        <f t="shared" si="75"/>
        <v xml:space="preserve"> </v>
      </c>
      <c r="L388" s="59" t="str">
        <f t="shared" si="76"/>
        <v xml:space="preserve"> </v>
      </c>
      <c r="M388" s="27"/>
      <c r="N388" s="68">
        <f t="shared" si="77"/>
        <v>0</v>
      </c>
      <c r="O388" s="68">
        <f t="shared" si="78"/>
        <v>0</v>
      </c>
      <c r="P388" s="32">
        <f t="shared" si="86"/>
        <v>0</v>
      </c>
      <c r="Q388" s="32">
        <f t="shared" si="87"/>
        <v>0</v>
      </c>
      <c r="R388" s="32">
        <f t="shared" si="74"/>
        <v>0</v>
      </c>
      <c r="S388" s="53">
        <f t="shared" si="79"/>
        <v>0</v>
      </c>
      <c r="T388" s="26"/>
      <c r="U388" s="90" t="e">
        <f t="shared" si="80"/>
        <v>#N/A</v>
      </c>
      <c r="V388" s="90" t="e">
        <f t="shared" si="81"/>
        <v>#N/A</v>
      </c>
      <c r="W388" s="65" t="str">
        <f t="shared" si="82"/>
        <v xml:space="preserve"> </v>
      </c>
      <c r="X388" s="59" t="str">
        <f t="shared" si="83"/>
        <v xml:space="preserve"> </v>
      </c>
      <c r="Y388" s="19"/>
      <c r="Z388" s="19"/>
    </row>
    <row r="389" spans="1:26" s="21" customFormat="1" ht="24.75" thickTop="1" thickBot="1" x14ac:dyDescent="0.25">
      <c r="A389" s="22">
        <f t="shared" si="84"/>
        <v>6303105</v>
      </c>
      <c r="B389" s="23" t="str">
        <f t="shared" si="85"/>
        <v>อบต. หนองตาดใหญ่</v>
      </c>
      <c r="C389" s="4"/>
      <c r="D389" s="3"/>
      <c r="E389" s="32"/>
      <c r="F389" s="32"/>
      <c r="G389" s="32"/>
      <c r="H389" s="32"/>
      <c r="I389" s="32"/>
      <c r="J389" s="32"/>
      <c r="K389" s="66" t="str">
        <f t="shared" si="75"/>
        <v xml:space="preserve"> </v>
      </c>
      <c r="L389" s="59" t="str">
        <f t="shared" si="76"/>
        <v xml:space="preserve"> </v>
      </c>
      <c r="M389" s="27"/>
      <c r="N389" s="68">
        <f t="shared" si="77"/>
        <v>0</v>
      </c>
      <c r="O389" s="68">
        <f t="shared" si="78"/>
        <v>0</v>
      </c>
      <c r="P389" s="32">
        <f t="shared" si="86"/>
        <v>0</v>
      </c>
      <c r="Q389" s="32">
        <f t="shared" si="87"/>
        <v>0</v>
      </c>
      <c r="R389" s="32">
        <f t="shared" si="74"/>
        <v>0</v>
      </c>
      <c r="S389" s="53">
        <f t="shared" si="79"/>
        <v>0</v>
      </c>
      <c r="T389" s="26"/>
      <c r="U389" s="90" t="e">
        <f t="shared" si="80"/>
        <v>#N/A</v>
      </c>
      <c r="V389" s="90" t="e">
        <f t="shared" si="81"/>
        <v>#N/A</v>
      </c>
      <c r="W389" s="65" t="str">
        <f t="shared" si="82"/>
        <v xml:space="preserve"> </v>
      </c>
      <c r="X389" s="59" t="str">
        <f t="shared" si="83"/>
        <v xml:space="preserve"> </v>
      </c>
      <c r="Y389" s="19"/>
      <c r="Z389" s="19"/>
    </row>
    <row r="390" spans="1:26" s="21" customFormat="1" ht="24.75" thickTop="1" thickBot="1" x14ac:dyDescent="0.25">
      <c r="A390" s="22">
        <f t="shared" si="84"/>
        <v>6303105</v>
      </c>
      <c r="B390" s="23" t="str">
        <f t="shared" si="85"/>
        <v>อบต. หนองตาดใหญ่</v>
      </c>
      <c r="C390" s="4"/>
      <c r="D390" s="3"/>
      <c r="E390" s="32"/>
      <c r="F390" s="32"/>
      <c r="G390" s="32"/>
      <c r="H390" s="32"/>
      <c r="I390" s="32"/>
      <c r="J390" s="32"/>
      <c r="K390" s="66" t="str">
        <f t="shared" si="75"/>
        <v xml:space="preserve"> </v>
      </c>
      <c r="L390" s="59" t="str">
        <f t="shared" si="76"/>
        <v xml:space="preserve"> </v>
      </c>
      <c r="M390" s="27"/>
      <c r="N390" s="68">
        <f t="shared" si="77"/>
        <v>0</v>
      </c>
      <c r="O390" s="68">
        <f t="shared" si="78"/>
        <v>0</v>
      </c>
      <c r="P390" s="32">
        <f t="shared" si="86"/>
        <v>0</v>
      </c>
      <c r="Q390" s="32">
        <f t="shared" si="87"/>
        <v>0</v>
      </c>
      <c r="R390" s="32">
        <f t="shared" si="74"/>
        <v>0</v>
      </c>
      <c r="S390" s="53">
        <f t="shared" si="79"/>
        <v>0</v>
      </c>
      <c r="T390" s="26"/>
      <c r="U390" s="90" t="e">
        <f t="shared" si="80"/>
        <v>#N/A</v>
      </c>
      <c r="V390" s="90" t="e">
        <f t="shared" si="81"/>
        <v>#N/A</v>
      </c>
      <c r="W390" s="65" t="str">
        <f t="shared" si="82"/>
        <v xml:space="preserve"> </v>
      </c>
      <c r="X390" s="59" t="str">
        <f t="shared" si="83"/>
        <v xml:space="preserve"> </v>
      </c>
      <c r="Y390" s="19"/>
      <c r="Z390" s="19"/>
    </row>
    <row r="391" spans="1:26" s="21" customFormat="1" ht="24.75" thickTop="1" thickBot="1" x14ac:dyDescent="0.25">
      <c r="A391" s="22">
        <f t="shared" si="84"/>
        <v>6303105</v>
      </c>
      <c r="B391" s="23" t="str">
        <f t="shared" si="85"/>
        <v>อบต. หนองตาดใหญ่</v>
      </c>
      <c r="C391" s="4"/>
      <c r="D391" s="3"/>
      <c r="E391" s="32"/>
      <c r="F391" s="32"/>
      <c r="G391" s="32"/>
      <c r="H391" s="32"/>
      <c r="I391" s="32"/>
      <c r="J391" s="32"/>
      <c r="K391" s="66" t="str">
        <f t="shared" si="75"/>
        <v xml:space="preserve"> </v>
      </c>
      <c r="L391" s="59" t="str">
        <f t="shared" si="76"/>
        <v xml:space="preserve"> </v>
      </c>
      <c r="M391" s="27"/>
      <c r="N391" s="68">
        <f t="shared" si="77"/>
        <v>0</v>
      </c>
      <c r="O391" s="68">
        <f t="shared" si="78"/>
        <v>0</v>
      </c>
      <c r="P391" s="32">
        <f t="shared" si="86"/>
        <v>0</v>
      </c>
      <c r="Q391" s="32">
        <f t="shared" si="87"/>
        <v>0</v>
      </c>
      <c r="R391" s="32">
        <f t="shared" ref="R391:R454" si="88">(I391-P391)+(J391-Q391)</f>
        <v>0</v>
      </c>
      <c r="S391" s="53">
        <f t="shared" si="79"/>
        <v>0</v>
      </c>
      <c r="T391" s="26"/>
      <c r="U391" s="90" t="e">
        <f t="shared" si="80"/>
        <v>#N/A</v>
      </c>
      <c r="V391" s="90" t="e">
        <f t="shared" si="81"/>
        <v>#N/A</v>
      </c>
      <c r="W391" s="65" t="str">
        <f t="shared" si="82"/>
        <v xml:space="preserve"> </v>
      </c>
      <c r="X391" s="59" t="str">
        <f t="shared" si="83"/>
        <v xml:space="preserve"> </v>
      </c>
      <c r="Y391" s="19"/>
      <c r="Z391" s="19"/>
    </row>
    <row r="392" spans="1:26" s="21" customFormat="1" ht="24.75" thickTop="1" thickBot="1" x14ac:dyDescent="0.25">
      <c r="A392" s="22">
        <f t="shared" si="84"/>
        <v>6303105</v>
      </c>
      <c r="B392" s="23" t="str">
        <f t="shared" si="85"/>
        <v>อบต. หนองตาดใหญ่</v>
      </c>
      <c r="C392" s="4"/>
      <c r="D392" s="3"/>
      <c r="E392" s="32"/>
      <c r="F392" s="32"/>
      <c r="G392" s="32"/>
      <c r="H392" s="32"/>
      <c r="I392" s="32"/>
      <c r="J392" s="32"/>
      <c r="K392" s="66" t="str">
        <f t="shared" ref="K392:K455" si="89">W392</f>
        <v xml:space="preserve"> </v>
      </c>
      <c r="L392" s="59" t="str">
        <f t="shared" ref="L392:L455" si="90">X392</f>
        <v xml:space="preserve"> </v>
      </c>
      <c r="M392" s="27"/>
      <c r="N392" s="68">
        <f t="shared" ref="N392:N455" si="91">(E392+G392)-(F392+H392)</f>
        <v>0</v>
      </c>
      <c r="O392" s="68">
        <f t="shared" ref="O392:O455" si="92">(F392+H392)-(E392+G392)</f>
        <v>0</v>
      </c>
      <c r="P392" s="32">
        <f t="shared" si="86"/>
        <v>0</v>
      </c>
      <c r="Q392" s="32">
        <f t="shared" si="87"/>
        <v>0</v>
      </c>
      <c r="R392" s="32">
        <f t="shared" si="88"/>
        <v>0</v>
      </c>
      <c r="S392" s="53">
        <f t="shared" ref="S392:S455" si="93">ROUND(R392,2)</f>
        <v>0</v>
      </c>
      <c r="T392" s="26"/>
      <c r="U392" s="90" t="e">
        <f t="shared" ref="U392:U455" si="94">_xlfn.IFS($C392="เงินฝากกระทรวงการคลัง","99999",$C392="รายได้เงินอุดหนุนค้างรับ","99999",$C392="รายได้งบประมาณ","99999",$C392="รายได้จากเงินกู้และรายได้อื่นจากรัฐบาล","99999",$C392="ค่าไฟฟ้า","50506",$C392="ค่าน้ำประปาและน้ำบาดาล","50602",$C392="ค่าโทรศัพท์","50320",$C392="ค่าบริการสื่อสารและโทรคมนาคม","50320",$C392="ค่าบริการไปรษณีย์","50319",$C392="เงินสมทบกองทุนประกันสังคม","80066",$C392="เงินสมทบกองทุนเงินทดแทน","80067",$C392="รายได้เงินอุดหนุนทั่วไป","15008",$C392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392" s="90" t="e">
        <f t="shared" ref="V392:V455" si="95">_xlfn.IFS($C392="เงินฝากกระทรวงการคลัง","รัฐบาล",$C392="รายได้เงินอุดหนุนค้างรับ","รัฐบาล",$C392="รายได้งบประมาณ","รัฐบาล",$C392="รายได้จากเงินกู้และรายได้อื่นจากรัฐบาล","รัฐบาล",$C392="ค่าไฟฟ้า","การไฟฟ้าส่วนภูมิภาค",$C392="ค่าน้ำประปาและน้ำบาดาล","การประปาส่วนภูมิภาค",$C392="ค่าโทรศัพท์","บริษัท โทรคมนาคมแห่งชาติ จำกัด (มหาชน)",$C392="ค่าบริการสื่อสารและโทรคมนาคม","บริษัท โทรคมนาคมแห่งชาติ จำกัด (มหาชน)",$C392="ค่าบริการไปรษณีย์","บริษัท ไปรษณีย์ไทย จำกัด",$C392="เงินสมทบกองทุนประกันสังคม","กองทุนประกันสังคม",$C392="เงินสมทบกองทุนเงินทดแทน","กองทุนเงินทดแทน",$C392="รายได้เงินอุดหนุนทั่วไป","กรมส่งเสริมการปกครองท้องถิ่น",$C392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392" s="65" t="str">
        <f t="shared" ref="W392:W455" si="96">IFERROR(U392," ")</f>
        <v xml:space="preserve"> </v>
      </c>
      <c r="X392" s="59" t="str">
        <f t="shared" ref="X392:X455" si="97">IFERROR(V392," ")</f>
        <v xml:space="preserve"> </v>
      </c>
      <c r="Y392" s="19"/>
      <c r="Z392" s="19"/>
    </row>
    <row r="393" spans="1:26" s="21" customFormat="1" ht="24.75" thickTop="1" thickBot="1" x14ac:dyDescent="0.25">
      <c r="A393" s="22">
        <f t="shared" ref="A393:A456" si="98">A392</f>
        <v>6303105</v>
      </c>
      <c r="B393" s="23" t="str">
        <f t="shared" ref="B393:B456" si="99">B392</f>
        <v>อบต. หนองตาดใหญ่</v>
      </c>
      <c r="C393" s="4"/>
      <c r="D393" s="3"/>
      <c r="E393" s="32"/>
      <c r="F393" s="32"/>
      <c r="G393" s="32"/>
      <c r="H393" s="32"/>
      <c r="I393" s="32"/>
      <c r="J393" s="32"/>
      <c r="K393" s="66" t="str">
        <f t="shared" si="89"/>
        <v xml:space="preserve"> </v>
      </c>
      <c r="L393" s="59" t="str">
        <f t="shared" si="90"/>
        <v xml:space="preserve"> </v>
      </c>
      <c r="M393" s="27"/>
      <c r="N393" s="68">
        <f t="shared" si="91"/>
        <v>0</v>
      </c>
      <c r="O393" s="68">
        <f t="shared" si="92"/>
        <v>0</v>
      </c>
      <c r="P393" s="32">
        <f t="shared" si="86"/>
        <v>0</v>
      </c>
      <c r="Q393" s="32">
        <f t="shared" si="87"/>
        <v>0</v>
      </c>
      <c r="R393" s="32">
        <f t="shared" si="88"/>
        <v>0</v>
      </c>
      <c r="S393" s="53">
        <f t="shared" si="93"/>
        <v>0</v>
      </c>
      <c r="T393" s="26"/>
      <c r="U393" s="90" t="e">
        <f t="shared" si="94"/>
        <v>#N/A</v>
      </c>
      <c r="V393" s="90" t="e">
        <f t="shared" si="95"/>
        <v>#N/A</v>
      </c>
      <c r="W393" s="65" t="str">
        <f t="shared" si="96"/>
        <v xml:space="preserve"> </v>
      </c>
      <c r="X393" s="59" t="str">
        <f t="shared" si="97"/>
        <v xml:space="preserve"> </v>
      </c>
      <c r="Y393" s="19"/>
      <c r="Z393" s="19"/>
    </row>
    <row r="394" spans="1:26" s="21" customFormat="1" ht="24.75" thickTop="1" thickBot="1" x14ac:dyDescent="0.25">
      <c r="A394" s="22">
        <f t="shared" si="98"/>
        <v>6303105</v>
      </c>
      <c r="B394" s="23" t="str">
        <f t="shared" si="99"/>
        <v>อบต. หนองตาดใหญ่</v>
      </c>
      <c r="C394" s="4"/>
      <c r="D394" s="3"/>
      <c r="E394" s="32"/>
      <c r="F394" s="32"/>
      <c r="G394" s="32"/>
      <c r="H394" s="32"/>
      <c r="I394" s="32"/>
      <c r="J394" s="32"/>
      <c r="K394" s="66" t="str">
        <f t="shared" si="89"/>
        <v xml:space="preserve"> </v>
      </c>
      <c r="L394" s="59" t="str">
        <f t="shared" si="90"/>
        <v xml:space="preserve"> </v>
      </c>
      <c r="M394" s="27"/>
      <c r="N394" s="68">
        <f t="shared" si="91"/>
        <v>0</v>
      </c>
      <c r="O394" s="68">
        <f t="shared" si="92"/>
        <v>0</v>
      </c>
      <c r="P394" s="32">
        <f t="shared" si="86"/>
        <v>0</v>
      </c>
      <c r="Q394" s="32">
        <f t="shared" si="87"/>
        <v>0</v>
      </c>
      <c r="R394" s="32">
        <f t="shared" si="88"/>
        <v>0</v>
      </c>
      <c r="S394" s="53">
        <f t="shared" si="93"/>
        <v>0</v>
      </c>
      <c r="T394" s="26"/>
      <c r="U394" s="90" t="e">
        <f t="shared" si="94"/>
        <v>#N/A</v>
      </c>
      <c r="V394" s="90" t="e">
        <f t="shared" si="95"/>
        <v>#N/A</v>
      </c>
      <c r="W394" s="65" t="str">
        <f t="shared" si="96"/>
        <v xml:space="preserve"> </v>
      </c>
      <c r="X394" s="59" t="str">
        <f t="shared" si="97"/>
        <v xml:space="preserve"> </v>
      </c>
      <c r="Y394" s="19"/>
      <c r="Z394" s="19"/>
    </row>
    <row r="395" spans="1:26" s="21" customFormat="1" ht="24.75" thickTop="1" thickBot="1" x14ac:dyDescent="0.25">
      <c r="A395" s="22">
        <f t="shared" si="98"/>
        <v>6303105</v>
      </c>
      <c r="B395" s="23" t="str">
        <f t="shared" si="99"/>
        <v>อบต. หนองตาดใหญ่</v>
      </c>
      <c r="C395" s="4"/>
      <c r="D395" s="3"/>
      <c r="E395" s="32"/>
      <c r="F395" s="32"/>
      <c r="G395" s="32"/>
      <c r="H395" s="32"/>
      <c r="I395" s="32"/>
      <c r="J395" s="32"/>
      <c r="K395" s="66" t="str">
        <f t="shared" si="89"/>
        <v xml:space="preserve"> </v>
      </c>
      <c r="L395" s="59" t="str">
        <f t="shared" si="90"/>
        <v xml:space="preserve"> </v>
      </c>
      <c r="M395" s="27"/>
      <c r="N395" s="68">
        <f t="shared" si="91"/>
        <v>0</v>
      </c>
      <c r="O395" s="68">
        <f t="shared" si="92"/>
        <v>0</v>
      </c>
      <c r="P395" s="32">
        <f t="shared" si="86"/>
        <v>0</v>
      </c>
      <c r="Q395" s="32">
        <f t="shared" si="87"/>
        <v>0</v>
      </c>
      <c r="R395" s="32">
        <f t="shared" si="88"/>
        <v>0</v>
      </c>
      <c r="S395" s="53">
        <f t="shared" si="93"/>
        <v>0</v>
      </c>
      <c r="T395" s="26"/>
      <c r="U395" s="90" t="e">
        <f t="shared" si="94"/>
        <v>#N/A</v>
      </c>
      <c r="V395" s="90" t="e">
        <f t="shared" si="95"/>
        <v>#N/A</v>
      </c>
      <c r="W395" s="65" t="str">
        <f t="shared" si="96"/>
        <v xml:space="preserve"> </v>
      </c>
      <c r="X395" s="59" t="str">
        <f t="shared" si="97"/>
        <v xml:space="preserve"> </v>
      </c>
      <c r="Y395" s="19"/>
      <c r="Z395" s="19"/>
    </row>
    <row r="396" spans="1:26" s="21" customFormat="1" ht="24.75" thickTop="1" thickBot="1" x14ac:dyDescent="0.25">
      <c r="A396" s="22">
        <f t="shared" si="98"/>
        <v>6303105</v>
      </c>
      <c r="B396" s="23" t="str">
        <f t="shared" si="99"/>
        <v>อบต. หนองตาดใหญ่</v>
      </c>
      <c r="C396" s="4"/>
      <c r="D396" s="3"/>
      <c r="E396" s="32"/>
      <c r="F396" s="32"/>
      <c r="G396" s="32"/>
      <c r="H396" s="32"/>
      <c r="I396" s="32"/>
      <c r="J396" s="32"/>
      <c r="K396" s="66" t="str">
        <f t="shared" si="89"/>
        <v xml:space="preserve"> </v>
      </c>
      <c r="L396" s="59" t="str">
        <f t="shared" si="90"/>
        <v xml:space="preserve"> </v>
      </c>
      <c r="M396" s="27"/>
      <c r="N396" s="68">
        <f t="shared" si="91"/>
        <v>0</v>
      </c>
      <c r="O396" s="68">
        <f t="shared" si="92"/>
        <v>0</v>
      </c>
      <c r="P396" s="32">
        <f t="shared" si="86"/>
        <v>0</v>
      </c>
      <c r="Q396" s="32">
        <f t="shared" si="87"/>
        <v>0</v>
      </c>
      <c r="R396" s="32">
        <f t="shared" si="88"/>
        <v>0</v>
      </c>
      <c r="S396" s="53">
        <f t="shared" si="93"/>
        <v>0</v>
      </c>
      <c r="T396" s="26"/>
      <c r="U396" s="90" t="e">
        <f t="shared" si="94"/>
        <v>#N/A</v>
      </c>
      <c r="V396" s="90" t="e">
        <f t="shared" si="95"/>
        <v>#N/A</v>
      </c>
      <c r="W396" s="65" t="str">
        <f t="shared" si="96"/>
        <v xml:space="preserve"> </v>
      </c>
      <c r="X396" s="59" t="str">
        <f t="shared" si="97"/>
        <v xml:space="preserve"> </v>
      </c>
      <c r="Y396" s="19"/>
      <c r="Z396" s="19"/>
    </row>
    <row r="397" spans="1:26" s="21" customFormat="1" ht="24.75" thickTop="1" thickBot="1" x14ac:dyDescent="0.25">
      <c r="A397" s="22">
        <f t="shared" si="98"/>
        <v>6303105</v>
      </c>
      <c r="B397" s="23" t="str">
        <f t="shared" si="99"/>
        <v>อบต. หนองตาดใหญ่</v>
      </c>
      <c r="C397" s="4"/>
      <c r="D397" s="3"/>
      <c r="E397" s="32"/>
      <c r="F397" s="32"/>
      <c r="G397" s="32"/>
      <c r="H397" s="32"/>
      <c r="I397" s="32"/>
      <c r="J397" s="32"/>
      <c r="K397" s="66" t="str">
        <f t="shared" si="89"/>
        <v xml:space="preserve"> </v>
      </c>
      <c r="L397" s="59" t="str">
        <f t="shared" si="90"/>
        <v xml:space="preserve"> </v>
      </c>
      <c r="M397" s="27"/>
      <c r="N397" s="68">
        <f t="shared" si="91"/>
        <v>0</v>
      </c>
      <c r="O397" s="68">
        <f t="shared" si="92"/>
        <v>0</v>
      </c>
      <c r="P397" s="32">
        <f t="shared" si="86"/>
        <v>0</v>
      </c>
      <c r="Q397" s="32">
        <f t="shared" si="87"/>
        <v>0</v>
      </c>
      <c r="R397" s="32">
        <f t="shared" si="88"/>
        <v>0</v>
      </c>
      <c r="S397" s="53">
        <f t="shared" si="93"/>
        <v>0</v>
      </c>
      <c r="T397" s="26"/>
      <c r="U397" s="90" t="e">
        <f t="shared" si="94"/>
        <v>#N/A</v>
      </c>
      <c r="V397" s="90" t="e">
        <f t="shared" si="95"/>
        <v>#N/A</v>
      </c>
      <c r="W397" s="65" t="str">
        <f t="shared" si="96"/>
        <v xml:space="preserve"> </v>
      </c>
      <c r="X397" s="59" t="str">
        <f t="shared" si="97"/>
        <v xml:space="preserve"> </v>
      </c>
      <c r="Y397" s="19"/>
      <c r="Z397" s="19"/>
    </row>
    <row r="398" spans="1:26" s="21" customFormat="1" ht="24.75" thickTop="1" thickBot="1" x14ac:dyDescent="0.25">
      <c r="A398" s="22">
        <f t="shared" si="98"/>
        <v>6303105</v>
      </c>
      <c r="B398" s="23" t="str">
        <f t="shared" si="99"/>
        <v>อบต. หนองตาดใหญ่</v>
      </c>
      <c r="C398" s="4"/>
      <c r="D398" s="3"/>
      <c r="E398" s="32"/>
      <c r="F398" s="32"/>
      <c r="G398" s="32"/>
      <c r="H398" s="32"/>
      <c r="I398" s="32"/>
      <c r="J398" s="32"/>
      <c r="K398" s="66" t="str">
        <f t="shared" si="89"/>
        <v xml:space="preserve"> </v>
      </c>
      <c r="L398" s="59" t="str">
        <f t="shared" si="90"/>
        <v xml:space="preserve"> </v>
      </c>
      <c r="M398" s="27"/>
      <c r="N398" s="68">
        <f t="shared" si="91"/>
        <v>0</v>
      </c>
      <c r="O398" s="68">
        <f t="shared" si="92"/>
        <v>0</v>
      </c>
      <c r="P398" s="32">
        <f t="shared" si="86"/>
        <v>0</v>
      </c>
      <c r="Q398" s="32">
        <f t="shared" si="87"/>
        <v>0</v>
      </c>
      <c r="R398" s="32">
        <f t="shared" si="88"/>
        <v>0</v>
      </c>
      <c r="S398" s="53">
        <f t="shared" si="93"/>
        <v>0</v>
      </c>
      <c r="T398" s="26"/>
      <c r="U398" s="90" t="e">
        <f t="shared" si="94"/>
        <v>#N/A</v>
      </c>
      <c r="V398" s="90" t="e">
        <f t="shared" si="95"/>
        <v>#N/A</v>
      </c>
      <c r="W398" s="65" t="str">
        <f t="shared" si="96"/>
        <v xml:space="preserve"> </v>
      </c>
      <c r="X398" s="59" t="str">
        <f t="shared" si="97"/>
        <v xml:space="preserve"> </v>
      </c>
      <c r="Y398" s="19"/>
      <c r="Z398" s="19"/>
    </row>
    <row r="399" spans="1:26" s="21" customFormat="1" ht="24.75" thickTop="1" thickBot="1" x14ac:dyDescent="0.25">
      <c r="A399" s="22">
        <f t="shared" si="98"/>
        <v>6303105</v>
      </c>
      <c r="B399" s="23" t="str">
        <f t="shared" si="99"/>
        <v>อบต. หนองตาดใหญ่</v>
      </c>
      <c r="C399" s="4"/>
      <c r="D399" s="3"/>
      <c r="E399" s="32"/>
      <c r="F399" s="32"/>
      <c r="G399" s="32"/>
      <c r="H399" s="32"/>
      <c r="I399" s="32"/>
      <c r="J399" s="32"/>
      <c r="K399" s="66" t="str">
        <f t="shared" si="89"/>
        <v xml:space="preserve"> </v>
      </c>
      <c r="L399" s="59" t="str">
        <f t="shared" si="90"/>
        <v xml:space="preserve"> </v>
      </c>
      <c r="M399" s="27"/>
      <c r="N399" s="68">
        <f t="shared" si="91"/>
        <v>0</v>
      </c>
      <c r="O399" s="68">
        <f t="shared" si="92"/>
        <v>0</v>
      </c>
      <c r="P399" s="32">
        <f t="shared" si="86"/>
        <v>0</v>
      </c>
      <c r="Q399" s="32">
        <f t="shared" si="87"/>
        <v>0</v>
      </c>
      <c r="R399" s="32">
        <f t="shared" si="88"/>
        <v>0</v>
      </c>
      <c r="S399" s="53">
        <f t="shared" si="93"/>
        <v>0</v>
      </c>
      <c r="T399" s="26"/>
      <c r="U399" s="90" t="e">
        <f t="shared" si="94"/>
        <v>#N/A</v>
      </c>
      <c r="V399" s="90" t="e">
        <f t="shared" si="95"/>
        <v>#N/A</v>
      </c>
      <c r="W399" s="65" t="str">
        <f t="shared" si="96"/>
        <v xml:space="preserve"> </v>
      </c>
      <c r="X399" s="59" t="str">
        <f t="shared" si="97"/>
        <v xml:space="preserve"> </v>
      </c>
      <c r="Y399" s="19"/>
      <c r="Z399" s="19"/>
    </row>
    <row r="400" spans="1:26" s="21" customFormat="1" ht="24.75" thickTop="1" thickBot="1" x14ac:dyDescent="0.25">
      <c r="A400" s="22">
        <f t="shared" si="98"/>
        <v>6303105</v>
      </c>
      <c r="B400" s="23" t="str">
        <f t="shared" si="99"/>
        <v>อบต. หนองตาดใหญ่</v>
      </c>
      <c r="C400" s="4"/>
      <c r="D400" s="3"/>
      <c r="E400" s="32"/>
      <c r="F400" s="32"/>
      <c r="G400" s="32"/>
      <c r="H400" s="32"/>
      <c r="I400" s="32"/>
      <c r="J400" s="32"/>
      <c r="K400" s="66" t="str">
        <f t="shared" si="89"/>
        <v xml:space="preserve"> </v>
      </c>
      <c r="L400" s="59" t="str">
        <f t="shared" si="90"/>
        <v xml:space="preserve"> </v>
      </c>
      <c r="M400" s="27"/>
      <c r="N400" s="68">
        <f t="shared" si="91"/>
        <v>0</v>
      </c>
      <c r="O400" s="68">
        <f t="shared" si="92"/>
        <v>0</v>
      </c>
      <c r="P400" s="32">
        <f t="shared" si="86"/>
        <v>0</v>
      </c>
      <c r="Q400" s="32">
        <f t="shared" si="87"/>
        <v>0</v>
      </c>
      <c r="R400" s="32">
        <f t="shared" si="88"/>
        <v>0</v>
      </c>
      <c r="S400" s="53">
        <f t="shared" si="93"/>
        <v>0</v>
      </c>
      <c r="T400" s="26"/>
      <c r="U400" s="90" t="e">
        <f t="shared" si="94"/>
        <v>#N/A</v>
      </c>
      <c r="V400" s="90" t="e">
        <f t="shared" si="95"/>
        <v>#N/A</v>
      </c>
      <c r="W400" s="65" t="str">
        <f t="shared" si="96"/>
        <v xml:space="preserve"> </v>
      </c>
      <c r="X400" s="59" t="str">
        <f t="shared" si="97"/>
        <v xml:space="preserve"> </v>
      </c>
      <c r="Y400" s="19"/>
      <c r="Z400" s="19"/>
    </row>
    <row r="401" spans="1:26" s="21" customFormat="1" ht="24.75" thickTop="1" thickBot="1" x14ac:dyDescent="0.25">
      <c r="A401" s="22">
        <f t="shared" si="98"/>
        <v>6303105</v>
      </c>
      <c r="B401" s="23" t="str">
        <f t="shared" si="99"/>
        <v>อบต. หนองตาดใหญ่</v>
      </c>
      <c r="C401" s="4"/>
      <c r="D401" s="3"/>
      <c r="E401" s="32"/>
      <c r="F401" s="32"/>
      <c r="G401" s="32"/>
      <c r="H401" s="32"/>
      <c r="I401" s="32"/>
      <c r="J401" s="32"/>
      <c r="K401" s="66" t="str">
        <f t="shared" si="89"/>
        <v xml:space="preserve"> </v>
      </c>
      <c r="L401" s="59" t="str">
        <f t="shared" si="90"/>
        <v xml:space="preserve"> </v>
      </c>
      <c r="M401" s="27"/>
      <c r="N401" s="68">
        <f t="shared" si="91"/>
        <v>0</v>
      </c>
      <c r="O401" s="68">
        <f t="shared" si="92"/>
        <v>0</v>
      </c>
      <c r="P401" s="32">
        <f t="shared" si="86"/>
        <v>0</v>
      </c>
      <c r="Q401" s="32">
        <f t="shared" si="87"/>
        <v>0</v>
      </c>
      <c r="R401" s="32">
        <f t="shared" si="88"/>
        <v>0</v>
      </c>
      <c r="S401" s="53">
        <f t="shared" si="93"/>
        <v>0</v>
      </c>
      <c r="T401" s="26"/>
      <c r="U401" s="90" t="e">
        <f t="shared" si="94"/>
        <v>#N/A</v>
      </c>
      <c r="V401" s="90" t="e">
        <f t="shared" si="95"/>
        <v>#N/A</v>
      </c>
      <c r="W401" s="65" t="str">
        <f t="shared" si="96"/>
        <v xml:space="preserve"> </v>
      </c>
      <c r="X401" s="59" t="str">
        <f t="shared" si="97"/>
        <v xml:space="preserve"> </v>
      </c>
      <c r="Y401" s="19"/>
      <c r="Z401" s="19"/>
    </row>
    <row r="402" spans="1:26" s="21" customFormat="1" ht="24.75" thickTop="1" thickBot="1" x14ac:dyDescent="0.25">
      <c r="A402" s="22">
        <f t="shared" si="98"/>
        <v>6303105</v>
      </c>
      <c r="B402" s="23" t="str">
        <f t="shared" si="99"/>
        <v>อบต. หนองตาดใหญ่</v>
      </c>
      <c r="C402" s="4"/>
      <c r="D402" s="3"/>
      <c r="E402" s="32"/>
      <c r="F402" s="32"/>
      <c r="G402" s="32"/>
      <c r="H402" s="32"/>
      <c r="I402" s="32"/>
      <c r="J402" s="32"/>
      <c r="K402" s="66" t="str">
        <f t="shared" si="89"/>
        <v xml:space="preserve"> </v>
      </c>
      <c r="L402" s="59" t="str">
        <f t="shared" si="90"/>
        <v xml:space="preserve"> </v>
      </c>
      <c r="M402" s="27"/>
      <c r="N402" s="68">
        <f t="shared" si="91"/>
        <v>0</v>
      </c>
      <c r="O402" s="68">
        <f t="shared" si="92"/>
        <v>0</v>
      </c>
      <c r="P402" s="32">
        <f t="shared" si="86"/>
        <v>0</v>
      </c>
      <c r="Q402" s="32">
        <f t="shared" si="87"/>
        <v>0</v>
      </c>
      <c r="R402" s="32">
        <f t="shared" si="88"/>
        <v>0</v>
      </c>
      <c r="S402" s="53">
        <f t="shared" si="93"/>
        <v>0</v>
      </c>
      <c r="T402" s="26"/>
      <c r="U402" s="90" t="e">
        <f t="shared" si="94"/>
        <v>#N/A</v>
      </c>
      <c r="V402" s="90" t="e">
        <f t="shared" si="95"/>
        <v>#N/A</v>
      </c>
      <c r="W402" s="65" t="str">
        <f t="shared" si="96"/>
        <v xml:space="preserve"> </v>
      </c>
      <c r="X402" s="59" t="str">
        <f t="shared" si="97"/>
        <v xml:space="preserve"> </v>
      </c>
      <c r="Y402" s="19"/>
      <c r="Z402" s="19"/>
    </row>
    <row r="403" spans="1:26" s="21" customFormat="1" ht="24.75" thickTop="1" thickBot="1" x14ac:dyDescent="0.25">
      <c r="A403" s="22">
        <f t="shared" si="98"/>
        <v>6303105</v>
      </c>
      <c r="B403" s="23" t="str">
        <f t="shared" si="99"/>
        <v>อบต. หนองตาดใหญ่</v>
      </c>
      <c r="C403" s="4"/>
      <c r="D403" s="3"/>
      <c r="E403" s="32"/>
      <c r="F403" s="32"/>
      <c r="G403" s="32"/>
      <c r="H403" s="32"/>
      <c r="I403" s="32"/>
      <c r="J403" s="32"/>
      <c r="K403" s="66" t="str">
        <f t="shared" si="89"/>
        <v xml:space="preserve"> </v>
      </c>
      <c r="L403" s="59" t="str">
        <f t="shared" si="90"/>
        <v xml:space="preserve"> </v>
      </c>
      <c r="M403" s="27"/>
      <c r="N403" s="68">
        <f t="shared" si="91"/>
        <v>0</v>
      </c>
      <c r="O403" s="68">
        <f t="shared" si="92"/>
        <v>0</v>
      </c>
      <c r="P403" s="32">
        <f t="shared" si="86"/>
        <v>0</v>
      </c>
      <c r="Q403" s="32">
        <f t="shared" si="87"/>
        <v>0</v>
      </c>
      <c r="R403" s="32">
        <f t="shared" si="88"/>
        <v>0</v>
      </c>
      <c r="S403" s="53">
        <f t="shared" si="93"/>
        <v>0</v>
      </c>
      <c r="T403" s="26"/>
      <c r="U403" s="90" t="e">
        <f t="shared" si="94"/>
        <v>#N/A</v>
      </c>
      <c r="V403" s="90" t="e">
        <f t="shared" si="95"/>
        <v>#N/A</v>
      </c>
      <c r="W403" s="65" t="str">
        <f t="shared" si="96"/>
        <v xml:space="preserve"> </v>
      </c>
      <c r="X403" s="59" t="str">
        <f t="shared" si="97"/>
        <v xml:space="preserve"> </v>
      </c>
      <c r="Y403" s="19"/>
      <c r="Z403" s="19"/>
    </row>
    <row r="404" spans="1:26" s="21" customFormat="1" ht="24.75" thickTop="1" thickBot="1" x14ac:dyDescent="0.25">
      <c r="A404" s="22">
        <f t="shared" si="98"/>
        <v>6303105</v>
      </c>
      <c r="B404" s="23" t="str">
        <f t="shared" si="99"/>
        <v>อบต. หนองตาดใหญ่</v>
      </c>
      <c r="C404" s="4"/>
      <c r="D404" s="3"/>
      <c r="E404" s="32"/>
      <c r="F404" s="32"/>
      <c r="G404" s="32"/>
      <c r="H404" s="32"/>
      <c r="I404" s="32"/>
      <c r="J404" s="32"/>
      <c r="K404" s="66" t="str">
        <f t="shared" si="89"/>
        <v xml:space="preserve"> </v>
      </c>
      <c r="L404" s="59" t="str">
        <f t="shared" si="90"/>
        <v xml:space="preserve"> </v>
      </c>
      <c r="M404" s="27"/>
      <c r="N404" s="68">
        <f t="shared" si="91"/>
        <v>0</v>
      </c>
      <c r="O404" s="68">
        <f t="shared" si="92"/>
        <v>0</v>
      </c>
      <c r="P404" s="32">
        <f t="shared" si="86"/>
        <v>0</v>
      </c>
      <c r="Q404" s="32">
        <f t="shared" si="87"/>
        <v>0</v>
      </c>
      <c r="R404" s="32">
        <f t="shared" si="88"/>
        <v>0</v>
      </c>
      <c r="S404" s="53">
        <f t="shared" si="93"/>
        <v>0</v>
      </c>
      <c r="T404" s="26"/>
      <c r="U404" s="90" t="e">
        <f t="shared" si="94"/>
        <v>#N/A</v>
      </c>
      <c r="V404" s="90" t="e">
        <f t="shared" si="95"/>
        <v>#N/A</v>
      </c>
      <c r="W404" s="65" t="str">
        <f t="shared" si="96"/>
        <v xml:space="preserve"> </v>
      </c>
      <c r="X404" s="59" t="str">
        <f t="shared" si="97"/>
        <v xml:space="preserve"> </v>
      </c>
      <c r="Y404" s="19"/>
      <c r="Z404" s="19"/>
    </row>
    <row r="405" spans="1:26" s="21" customFormat="1" ht="24.75" thickTop="1" thickBot="1" x14ac:dyDescent="0.25">
      <c r="A405" s="22">
        <f t="shared" si="98"/>
        <v>6303105</v>
      </c>
      <c r="B405" s="23" t="str">
        <f t="shared" si="99"/>
        <v>อบต. หนองตาดใหญ่</v>
      </c>
      <c r="C405" s="4"/>
      <c r="D405" s="3"/>
      <c r="E405" s="32"/>
      <c r="F405" s="32"/>
      <c r="G405" s="32"/>
      <c r="H405" s="32"/>
      <c r="I405" s="32"/>
      <c r="J405" s="32"/>
      <c r="K405" s="66" t="str">
        <f t="shared" si="89"/>
        <v xml:space="preserve"> </v>
      </c>
      <c r="L405" s="59" t="str">
        <f t="shared" si="90"/>
        <v xml:space="preserve"> </v>
      </c>
      <c r="M405" s="27"/>
      <c r="N405" s="68">
        <f t="shared" si="91"/>
        <v>0</v>
      </c>
      <c r="O405" s="68">
        <f t="shared" si="92"/>
        <v>0</v>
      </c>
      <c r="P405" s="32">
        <f t="shared" si="86"/>
        <v>0</v>
      </c>
      <c r="Q405" s="32">
        <f t="shared" si="87"/>
        <v>0</v>
      </c>
      <c r="R405" s="32">
        <f t="shared" si="88"/>
        <v>0</v>
      </c>
      <c r="S405" s="53">
        <f t="shared" si="93"/>
        <v>0</v>
      </c>
      <c r="T405" s="26"/>
      <c r="U405" s="90" t="e">
        <f t="shared" si="94"/>
        <v>#N/A</v>
      </c>
      <c r="V405" s="90" t="e">
        <f t="shared" si="95"/>
        <v>#N/A</v>
      </c>
      <c r="W405" s="65" t="str">
        <f t="shared" si="96"/>
        <v xml:space="preserve"> </v>
      </c>
      <c r="X405" s="59" t="str">
        <f t="shared" si="97"/>
        <v xml:space="preserve"> </v>
      </c>
      <c r="Y405" s="19"/>
      <c r="Z405" s="19"/>
    </row>
    <row r="406" spans="1:26" s="21" customFormat="1" ht="24.75" thickTop="1" thickBot="1" x14ac:dyDescent="0.25">
      <c r="A406" s="22">
        <f t="shared" si="98"/>
        <v>6303105</v>
      </c>
      <c r="B406" s="23" t="str">
        <f t="shared" si="99"/>
        <v>อบต. หนองตาดใหญ่</v>
      </c>
      <c r="C406" s="4"/>
      <c r="D406" s="3"/>
      <c r="E406" s="32"/>
      <c r="F406" s="32"/>
      <c r="G406" s="32"/>
      <c r="H406" s="32"/>
      <c r="I406" s="32"/>
      <c r="J406" s="32"/>
      <c r="K406" s="66" t="str">
        <f t="shared" si="89"/>
        <v xml:space="preserve"> </v>
      </c>
      <c r="L406" s="59" t="str">
        <f t="shared" si="90"/>
        <v xml:space="preserve"> </v>
      </c>
      <c r="M406" s="27"/>
      <c r="N406" s="68">
        <f t="shared" si="91"/>
        <v>0</v>
      </c>
      <c r="O406" s="68">
        <f t="shared" si="92"/>
        <v>0</v>
      </c>
      <c r="P406" s="32">
        <f t="shared" si="86"/>
        <v>0</v>
      </c>
      <c r="Q406" s="32">
        <f t="shared" si="87"/>
        <v>0</v>
      </c>
      <c r="R406" s="32">
        <f t="shared" si="88"/>
        <v>0</v>
      </c>
      <c r="S406" s="53">
        <f t="shared" si="93"/>
        <v>0</v>
      </c>
      <c r="T406" s="26"/>
      <c r="U406" s="90" t="e">
        <f t="shared" si="94"/>
        <v>#N/A</v>
      </c>
      <c r="V406" s="90" t="e">
        <f t="shared" si="95"/>
        <v>#N/A</v>
      </c>
      <c r="W406" s="65" t="str">
        <f t="shared" si="96"/>
        <v xml:space="preserve"> </v>
      </c>
      <c r="X406" s="59" t="str">
        <f t="shared" si="97"/>
        <v xml:space="preserve"> </v>
      </c>
      <c r="Y406" s="19"/>
      <c r="Z406" s="19"/>
    </row>
    <row r="407" spans="1:26" s="21" customFormat="1" ht="24.75" thickTop="1" thickBot="1" x14ac:dyDescent="0.25">
      <c r="A407" s="22">
        <f t="shared" si="98"/>
        <v>6303105</v>
      </c>
      <c r="B407" s="23" t="str">
        <f t="shared" si="99"/>
        <v>อบต. หนองตาดใหญ่</v>
      </c>
      <c r="C407" s="4"/>
      <c r="D407" s="3"/>
      <c r="E407" s="32"/>
      <c r="F407" s="32"/>
      <c r="G407" s="32"/>
      <c r="H407" s="32"/>
      <c r="I407" s="32"/>
      <c r="J407" s="32"/>
      <c r="K407" s="66" t="str">
        <f t="shared" si="89"/>
        <v xml:space="preserve"> </v>
      </c>
      <c r="L407" s="59" t="str">
        <f t="shared" si="90"/>
        <v xml:space="preserve"> </v>
      </c>
      <c r="M407" s="27"/>
      <c r="N407" s="68">
        <f t="shared" si="91"/>
        <v>0</v>
      </c>
      <c r="O407" s="68">
        <f t="shared" si="92"/>
        <v>0</v>
      </c>
      <c r="P407" s="32">
        <f t="shared" si="86"/>
        <v>0</v>
      </c>
      <c r="Q407" s="32">
        <f t="shared" si="87"/>
        <v>0</v>
      </c>
      <c r="R407" s="32">
        <f t="shared" si="88"/>
        <v>0</v>
      </c>
      <c r="S407" s="53">
        <f t="shared" si="93"/>
        <v>0</v>
      </c>
      <c r="T407" s="26"/>
      <c r="U407" s="90" t="e">
        <f t="shared" si="94"/>
        <v>#N/A</v>
      </c>
      <c r="V407" s="90" t="e">
        <f t="shared" si="95"/>
        <v>#N/A</v>
      </c>
      <c r="W407" s="65" t="str">
        <f t="shared" si="96"/>
        <v xml:space="preserve"> </v>
      </c>
      <c r="X407" s="59" t="str">
        <f t="shared" si="97"/>
        <v xml:space="preserve"> </v>
      </c>
      <c r="Y407" s="19"/>
      <c r="Z407" s="19"/>
    </row>
    <row r="408" spans="1:26" s="21" customFormat="1" ht="24.75" thickTop="1" thickBot="1" x14ac:dyDescent="0.25">
      <c r="A408" s="22">
        <f t="shared" si="98"/>
        <v>6303105</v>
      </c>
      <c r="B408" s="23" t="str">
        <f t="shared" si="99"/>
        <v>อบต. หนองตาดใหญ่</v>
      </c>
      <c r="C408" s="4"/>
      <c r="D408" s="3"/>
      <c r="E408" s="32"/>
      <c r="F408" s="32"/>
      <c r="G408" s="32"/>
      <c r="H408" s="32"/>
      <c r="I408" s="32"/>
      <c r="J408" s="32"/>
      <c r="K408" s="66" t="str">
        <f t="shared" si="89"/>
        <v xml:space="preserve"> </v>
      </c>
      <c r="L408" s="59" t="str">
        <f t="shared" si="90"/>
        <v xml:space="preserve"> </v>
      </c>
      <c r="M408" s="27"/>
      <c r="N408" s="68">
        <f t="shared" si="91"/>
        <v>0</v>
      </c>
      <c r="O408" s="68">
        <f t="shared" si="92"/>
        <v>0</v>
      </c>
      <c r="P408" s="32">
        <f t="shared" si="86"/>
        <v>0</v>
      </c>
      <c r="Q408" s="32">
        <f t="shared" si="87"/>
        <v>0</v>
      </c>
      <c r="R408" s="32">
        <f t="shared" si="88"/>
        <v>0</v>
      </c>
      <c r="S408" s="53">
        <f t="shared" si="93"/>
        <v>0</v>
      </c>
      <c r="T408" s="26"/>
      <c r="U408" s="90" t="e">
        <f t="shared" si="94"/>
        <v>#N/A</v>
      </c>
      <c r="V408" s="90" t="e">
        <f t="shared" si="95"/>
        <v>#N/A</v>
      </c>
      <c r="W408" s="65" t="str">
        <f t="shared" si="96"/>
        <v xml:space="preserve"> </v>
      </c>
      <c r="X408" s="59" t="str">
        <f t="shared" si="97"/>
        <v xml:space="preserve"> </v>
      </c>
      <c r="Y408" s="19"/>
      <c r="Z408" s="19"/>
    </row>
    <row r="409" spans="1:26" s="21" customFormat="1" ht="24.75" thickTop="1" thickBot="1" x14ac:dyDescent="0.25">
      <c r="A409" s="22">
        <f t="shared" si="98"/>
        <v>6303105</v>
      </c>
      <c r="B409" s="23" t="str">
        <f t="shared" si="99"/>
        <v>อบต. หนองตาดใหญ่</v>
      </c>
      <c r="C409" s="4"/>
      <c r="D409" s="3"/>
      <c r="E409" s="32"/>
      <c r="F409" s="32"/>
      <c r="G409" s="32"/>
      <c r="H409" s="32"/>
      <c r="I409" s="32"/>
      <c r="J409" s="32"/>
      <c r="K409" s="66" t="str">
        <f t="shared" si="89"/>
        <v xml:space="preserve"> </v>
      </c>
      <c r="L409" s="59" t="str">
        <f t="shared" si="90"/>
        <v xml:space="preserve"> </v>
      </c>
      <c r="M409" s="27"/>
      <c r="N409" s="68">
        <f t="shared" si="91"/>
        <v>0</v>
      </c>
      <c r="O409" s="68">
        <f t="shared" si="92"/>
        <v>0</v>
      </c>
      <c r="P409" s="32">
        <f t="shared" si="86"/>
        <v>0</v>
      </c>
      <c r="Q409" s="32">
        <f t="shared" si="87"/>
        <v>0</v>
      </c>
      <c r="R409" s="32">
        <f t="shared" si="88"/>
        <v>0</v>
      </c>
      <c r="S409" s="53">
        <f t="shared" si="93"/>
        <v>0</v>
      </c>
      <c r="T409" s="26"/>
      <c r="U409" s="90" t="e">
        <f t="shared" si="94"/>
        <v>#N/A</v>
      </c>
      <c r="V409" s="90" t="e">
        <f t="shared" si="95"/>
        <v>#N/A</v>
      </c>
      <c r="W409" s="65" t="str">
        <f t="shared" si="96"/>
        <v xml:space="preserve"> </v>
      </c>
      <c r="X409" s="59" t="str">
        <f t="shared" si="97"/>
        <v xml:space="preserve"> </v>
      </c>
      <c r="Y409" s="19"/>
      <c r="Z409" s="19"/>
    </row>
    <row r="410" spans="1:26" s="21" customFormat="1" ht="24.75" thickTop="1" thickBot="1" x14ac:dyDescent="0.25">
      <c r="A410" s="22">
        <f t="shared" si="98"/>
        <v>6303105</v>
      </c>
      <c r="B410" s="23" t="str">
        <f t="shared" si="99"/>
        <v>อบต. หนองตาดใหญ่</v>
      </c>
      <c r="C410" s="4"/>
      <c r="D410" s="3"/>
      <c r="E410" s="32"/>
      <c r="F410" s="32"/>
      <c r="G410" s="32"/>
      <c r="H410" s="32"/>
      <c r="I410" s="32"/>
      <c r="J410" s="32"/>
      <c r="K410" s="66" t="str">
        <f t="shared" si="89"/>
        <v xml:space="preserve"> </v>
      </c>
      <c r="L410" s="59" t="str">
        <f t="shared" si="90"/>
        <v xml:space="preserve"> </v>
      </c>
      <c r="M410" s="27"/>
      <c r="N410" s="68">
        <f t="shared" si="91"/>
        <v>0</v>
      </c>
      <c r="O410" s="68">
        <f t="shared" si="92"/>
        <v>0</v>
      </c>
      <c r="P410" s="32">
        <f t="shared" si="86"/>
        <v>0</v>
      </c>
      <c r="Q410" s="32">
        <f t="shared" si="87"/>
        <v>0</v>
      </c>
      <c r="R410" s="32">
        <f t="shared" si="88"/>
        <v>0</v>
      </c>
      <c r="S410" s="53">
        <f t="shared" si="93"/>
        <v>0</v>
      </c>
      <c r="T410" s="26"/>
      <c r="U410" s="90" t="e">
        <f t="shared" si="94"/>
        <v>#N/A</v>
      </c>
      <c r="V410" s="90" t="e">
        <f t="shared" si="95"/>
        <v>#N/A</v>
      </c>
      <c r="W410" s="65" t="str">
        <f t="shared" si="96"/>
        <v xml:space="preserve"> </v>
      </c>
      <c r="X410" s="59" t="str">
        <f t="shared" si="97"/>
        <v xml:space="preserve"> </v>
      </c>
      <c r="Y410" s="19"/>
      <c r="Z410" s="19"/>
    </row>
    <row r="411" spans="1:26" s="21" customFormat="1" ht="24.75" thickTop="1" thickBot="1" x14ac:dyDescent="0.25">
      <c r="A411" s="22">
        <f t="shared" si="98"/>
        <v>6303105</v>
      </c>
      <c r="B411" s="23" t="str">
        <f t="shared" si="99"/>
        <v>อบต. หนองตาดใหญ่</v>
      </c>
      <c r="C411" s="4"/>
      <c r="D411" s="3"/>
      <c r="E411" s="32"/>
      <c r="F411" s="32"/>
      <c r="G411" s="32"/>
      <c r="H411" s="32"/>
      <c r="I411" s="32"/>
      <c r="J411" s="32"/>
      <c r="K411" s="66" t="str">
        <f t="shared" si="89"/>
        <v xml:space="preserve"> </v>
      </c>
      <c r="L411" s="59" t="str">
        <f t="shared" si="90"/>
        <v xml:space="preserve"> </v>
      </c>
      <c r="M411" s="27"/>
      <c r="N411" s="68">
        <f t="shared" si="91"/>
        <v>0</v>
      </c>
      <c r="O411" s="68">
        <f t="shared" si="92"/>
        <v>0</v>
      </c>
      <c r="P411" s="32">
        <f t="shared" si="86"/>
        <v>0</v>
      </c>
      <c r="Q411" s="32">
        <f t="shared" si="87"/>
        <v>0</v>
      </c>
      <c r="R411" s="32">
        <f t="shared" si="88"/>
        <v>0</v>
      </c>
      <c r="S411" s="53">
        <f t="shared" si="93"/>
        <v>0</v>
      </c>
      <c r="T411" s="26"/>
      <c r="U411" s="90" t="e">
        <f t="shared" si="94"/>
        <v>#N/A</v>
      </c>
      <c r="V411" s="90" t="e">
        <f t="shared" si="95"/>
        <v>#N/A</v>
      </c>
      <c r="W411" s="65" t="str">
        <f t="shared" si="96"/>
        <v xml:space="preserve"> </v>
      </c>
      <c r="X411" s="59" t="str">
        <f t="shared" si="97"/>
        <v xml:space="preserve"> </v>
      </c>
      <c r="Y411" s="19"/>
      <c r="Z411" s="19"/>
    </row>
    <row r="412" spans="1:26" s="21" customFormat="1" ht="24.75" thickTop="1" thickBot="1" x14ac:dyDescent="0.25">
      <c r="A412" s="22">
        <f t="shared" si="98"/>
        <v>6303105</v>
      </c>
      <c r="B412" s="23" t="str">
        <f t="shared" si="99"/>
        <v>อบต. หนองตาดใหญ่</v>
      </c>
      <c r="C412" s="4"/>
      <c r="D412" s="3"/>
      <c r="E412" s="32"/>
      <c r="F412" s="32"/>
      <c r="G412" s="32"/>
      <c r="H412" s="32"/>
      <c r="I412" s="32"/>
      <c r="J412" s="32"/>
      <c r="K412" s="66" t="str">
        <f t="shared" si="89"/>
        <v xml:space="preserve"> </v>
      </c>
      <c r="L412" s="59" t="str">
        <f t="shared" si="90"/>
        <v xml:space="preserve"> </v>
      </c>
      <c r="M412" s="27"/>
      <c r="N412" s="68">
        <f t="shared" si="91"/>
        <v>0</v>
      </c>
      <c r="O412" s="68">
        <f t="shared" si="92"/>
        <v>0</v>
      </c>
      <c r="P412" s="32">
        <f t="shared" si="86"/>
        <v>0</v>
      </c>
      <c r="Q412" s="32">
        <f t="shared" si="87"/>
        <v>0</v>
      </c>
      <c r="R412" s="32">
        <f t="shared" si="88"/>
        <v>0</v>
      </c>
      <c r="S412" s="53">
        <f t="shared" si="93"/>
        <v>0</v>
      </c>
      <c r="T412" s="26"/>
      <c r="U412" s="90" t="e">
        <f t="shared" si="94"/>
        <v>#N/A</v>
      </c>
      <c r="V412" s="90" t="e">
        <f t="shared" si="95"/>
        <v>#N/A</v>
      </c>
      <c r="W412" s="65" t="str">
        <f t="shared" si="96"/>
        <v xml:space="preserve"> </v>
      </c>
      <c r="X412" s="59" t="str">
        <f t="shared" si="97"/>
        <v xml:space="preserve"> </v>
      </c>
      <c r="Y412" s="19"/>
      <c r="Z412" s="19"/>
    </row>
    <row r="413" spans="1:26" s="21" customFormat="1" ht="24.75" thickTop="1" thickBot="1" x14ac:dyDescent="0.25">
      <c r="A413" s="22">
        <f t="shared" si="98"/>
        <v>6303105</v>
      </c>
      <c r="B413" s="23" t="str">
        <f t="shared" si="99"/>
        <v>อบต. หนองตาดใหญ่</v>
      </c>
      <c r="C413" s="4"/>
      <c r="D413" s="3"/>
      <c r="E413" s="32"/>
      <c r="F413" s="32"/>
      <c r="G413" s="32"/>
      <c r="H413" s="32"/>
      <c r="I413" s="32"/>
      <c r="J413" s="32"/>
      <c r="K413" s="66" t="str">
        <f t="shared" si="89"/>
        <v xml:space="preserve"> </v>
      </c>
      <c r="L413" s="59" t="str">
        <f t="shared" si="90"/>
        <v xml:space="preserve"> </v>
      </c>
      <c r="M413" s="27"/>
      <c r="N413" s="68">
        <f t="shared" si="91"/>
        <v>0</v>
      </c>
      <c r="O413" s="68">
        <f t="shared" si="92"/>
        <v>0</v>
      </c>
      <c r="P413" s="32">
        <f t="shared" si="86"/>
        <v>0</v>
      </c>
      <c r="Q413" s="32">
        <f t="shared" si="87"/>
        <v>0</v>
      </c>
      <c r="R413" s="32">
        <f t="shared" si="88"/>
        <v>0</v>
      </c>
      <c r="S413" s="53">
        <f t="shared" si="93"/>
        <v>0</v>
      </c>
      <c r="T413" s="26"/>
      <c r="U413" s="90" t="e">
        <f t="shared" si="94"/>
        <v>#N/A</v>
      </c>
      <c r="V413" s="90" t="e">
        <f t="shared" si="95"/>
        <v>#N/A</v>
      </c>
      <c r="W413" s="65" t="str">
        <f t="shared" si="96"/>
        <v xml:space="preserve"> </v>
      </c>
      <c r="X413" s="59" t="str">
        <f t="shared" si="97"/>
        <v xml:space="preserve"> </v>
      </c>
      <c r="Y413" s="19"/>
      <c r="Z413" s="19"/>
    </row>
    <row r="414" spans="1:26" s="21" customFormat="1" ht="24.75" thickTop="1" thickBot="1" x14ac:dyDescent="0.25">
      <c r="A414" s="22">
        <f t="shared" si="98"/>
        <v>6303105</v>
      </c>
      <c r="B414" s="23" t="str">
        <f t="shared" si="99"/>
        <v>อบต. หนองตาดใหญ่</v>
      </c>
      <c r="C414" s="4"/>
      <c r="D414" s="3"/>
      <c r="E414" s="32"/>
      <c r="F414" s="32"/>
      <c r="G414" s="32"/>
      <c r="H414" s="32"/>
      <c r="I414" s="32"/>
      <c r="J414" s="32"/>
      <c r="K414" s="66" t="str">
        <f t="shared" si="89"/>
        <v xml:space="preserve"> </v>
      </c>
      <c r="L414" s="59" t="str">
        <f t="shared" si="90"/>
        <v xml:space="preserve"> </v>
      </c>
      <c r="M414" s="27"/>
      <c r="N414" s="68">
        <f t="shared" si="91"/>
        <v>0</v>
      </c>
      <c r="O414" s="68">
        <f t="shared" si="92"/>
        <v>0</v>
      </c>
      <c r="P414" s="32">
        <f t="shared" si="86"/>
        <v>0</v>
      </c>
      <c r="Q414" s="32">
        <f t="shared" si="87"/>
        <v>0</v>
      </c>
      <c r="R414" s="32">
        <f t="shared" si="88"/>
        <v>0</v>
      </c>
      <c r="S414" s="53">
        <f t="shared" si="93"/>
        <v>0</v>
      </c>
      <c r="T414" s="26"/>
      <c r="U414" s="90" t="e">
        <f t="shared" si="94"/>
        <v>#N/A</v>
      </c>
      <c r="V414" s="90" t="e">
        <f t="shared" si="95"/>
        <v>#N/A</v>
      </c>
      <c r="W414" s="65" t="str">
        <f t="shared" si="96"/>
        <v xml:space="preserve"> </v>
      </c>
      <c r="X414" s="59" t="str">
        <f t="shared" si="97"/>
        <v xml:space="preserve"> </v>
      </c>
      <c r="Y414" s="19"/>
      <c r="Z414" s="19"/>
    </row>
    <row r="415" spans="1:26" s="21" customFormat="1" ht="24.75" thickTop="1" thickBot="1" x14ac:dyDescent="0.25">
      <c r="A415" s="22">
        <f t="shared" si="98"/>
        <v>6303105</v>
      </c>
      <c r="B415" s="23" t="str">
        <f t="shared" si="99"/>
        <v>อบต. หนองตาดใหญ่</v>
      </c>
      <c r="C415" s="4"/>
      <c r="D415" s="3"/>
      <c r="E415" s="32"/>
      <c r="F415" s="32"/>
      <c r="G415" s="32"/>
      <c r="H415" s="32"/>
      <c r="I415" s="32"/>
      <c r="J415" s="32"/>
      <c r="K415" s="66" t="str">
        <f t="shared" si="89"/>
        <v xml:space="preserve"> </v>
      </c>
      <c r="L415" s="59" t="str">
        <f t="shared" si="90"/>
        <v xml:space="preserve"> </v>
      </c>
      <c r="M415" s="27"/>
      <c r="N415" s="68">
        <f t="shared" si="91"/>
        <v>0</v>
      </c>
      <c r="O415" s="68">
        <f t="shared" si="92"/>
        <v>0</v>
      </c>
      <c r="P415" s="32">
        <f t="shared" si="86"/>
        <v>0</v>
      </c>
      <c r="Q415" s="32">
        <f t="shared" si="87"/>
        <v>0</v>
      </c>
      <c r="R415" s="32">
        <f t="shared" si="88"/>
        <v>0</v>
      </c>
      <c r="S415" s="53">
        <f t="shared" si="93"/>
        <v>0</v>
      </c>
      <c r="T415" s="26"/>
      <c r="U415" s="90" t="e">
        <f t="shared" si="94"/>
        <v>#N/A</v>
      </c>
      <c r="V415" s="90" t="e">
        <f t="shared" si="95"/>
        <v>#N/A</v>
      </c>
      <c r="W415" s="65" t="str">
        <f t="shared" si="96"/>
        <v xml:space="preserve"> </v>
      </c>
      <c r="X415" s="59" t="str">
        <f t="shared" si="97"/>
        <v xml:space="preserve"> </v>
      </c>
      <c r="Y415" s="19"/>
      <c r="Z415" s="19"/>
    </row>
    <row r="416" spans="1:26" s="21" customFormat="1" ht="24.75" thickTop="1" thickBot="1" x14ac:dyDescent="0.25">
      <c r="A416" s="22">
        <f t="shared" si="98"/>
        <v>6303105</v>
      </c>
      <c r="B416" s="23" t="str">
        <f t="shared" si="99"/>
        <v>อบต. หนองตาดใหญ่</v>
      </c>
      <c r="C416" s="4"/>
      <c r="D416" s="3"/>
      <c r="E416" s="32"/>
      <c r="F416" s="32"/>
      <c r="G416" s="32"/>
      <c r="H416" s="32"/>
      <c r="I416" s="32"/>
      <c r="J416" s="32"/>
      <c r="K416" s="66" t="str">
        <f t="shared" si="89"/>
        <v xml:space="preserve"> </v>
      </c>
      <c r="L416" s="59" t="str">
        <f t="shared" si="90"/>
        <v xml:space="preserve"> </v>
      </c>
      <c r="M416" s="27"/>
      <c r="N416" s="68">
        <f t="shared" si="91"/>
        <v>0</v>
      </c>
      <c r="O416" s="68">
        <f t="shared" si="92"/>
        <v>0</v>
      </c>
      <c r="P416" s="32">
        <f t="shared" si="86"/>
        <v>0</v>
      </c>
      <c r="Q416" s="32">
        <f t="shared" si="87"/>
        <v>0</v>
      </c>
      <c r="R416" s="32">
        <f t="shared" si="88"/>
        <v>0</v>
      </c>
      <c r="S416" s="53">
        <f t="shared" si="93"/>
        <v>0</v>
      </c>
      <c r="T416" s="26"/>
      <c r="U416" s="90" t="e">
        <f t="shared" si="94"/>
        <v>#N/A</v>
      </c>
      <c r="V416" s="90" t="e">
        <f t="shared" si="95"/>
        <v>#N/A</v>
      </c>
      <c r="W416" s="65" t="str">
        <f t="shared" si="96"/>
        <v xml:space="preserve"> </v>
      </c>
      <c r="X416" s="59" t="str">
        <f t="shared" si="97"/>
        <v xml:space="preserve"> </v>
      </c>
      <c r="Y416" s="19"/>
      <c r="Z416" s="19"/>
    </row>
    <row r="417" spans="1:26" s="21" customFormat="1" ht="24.75" thickTop="1" thickBot="1" x14ac:dyDescent="0.25">
      <c r="A417" s="22">
        <f t="shared" si="98"/>
        <v>6303105</v>
      </c>
      <c r="B417" s="23" t="str">
        <f t="shared" si="99"/>
        <v>อบต. หนองตาดใหญ่</v>
      </c>
      <c r="C417" s="4"/>
      <c r="D417" s="3"/>
      <c r="E417" s="32"/>
      <c r="F417" s="32"/>
      <c r="G417" s="32"/>
      <c r="H417" s="32"/>
      <c r="I417" s="32"/>
      <c r="J417" s="32"/>
      <c r="K417" s="66" t="str">
        <f t="shared" si="89"/>
        <v xml:space="preserve"> </v>
      </c>
      <c r="L417" s="59" t="str">
        <f t="shared" si="90"/>
        <v xml:space="preserve"> </v>
      </c>
      <c r="M417" s="27"/>
      <c r="N417" s="68">
        <f t="shared" si="91"/>
        <v>0</v>
      </c>
      <c r="O417" s="68">
        <f t="shared" si="92"/>
        <v>0</v>
      </c>
      <c r="P417" s="32">
        <f t="shared" si="86"/>
        <v>0</v>
      </c>
      <c r="Q417" s="32">
        <f t="shared" si="87"/>
        <v>0</v>
      </c>
      <c r="R417" s="32">
        <f t="shared" si="88"/>
        <v>0</v>
      </c>
      <c r="S417" s="53">
        <f t="shared" si="93"/>
        <v>0</v>
      </c>
      <c r="T417" s="26"/>
      <c r="U417" s="90" t="e">
        <f t="shared" si="94"/>
        <v>#N/A</v>
      </c>
      <c r="V417" s="90" t="e">
        <f t="shared" si="95"/>
        <v>#N/A</v>
      </c>
      <c r="W417" s="65" t="str">
        <f t="shared" si="96"/>
        <v xml:space="preserve"> </v>
      </c>
      <c r="X417" s="59" t="str">
        <f t="shared" si="97"/>
        <v xml:space="preserve"> </v>
      </c>
      <c r="Y417" s="19"/>
      <c r="Z417" s="19"/>
    </row>
    <row r="418" spans="1:26" s="21" customFormat="1" ht="24.75" thickTop="1" thickBot="1" x14ac:dyDescent="0.25">
      <c r="A418" s="22">
        <f t="shared" si="98"/>
        <v>6303105</v>
      </c>
      <c r="B418" s="23" t="str">
        <f t="shared" si="99"/>
        <v>อบต. หนองตาดใหญ่</v>
      </c>
      <c r="C418" s="4"/>
      <c r="D418" s="3"/>
      <c r="E418" s="32"/>
      <c r="F418" s="32"/>
      <c r="G418" s="32"/>
      <c r="H418" s="32"/>
      <c r="I418" s="32"/>
      <c r="J418" s="32"/>
      <c r="K418" s="66" t="str">
        <f t="shared" si="89"/>
        <v xml:space="preserve"> </v>
      </c>
      <c r="L418" s="59" t="str">
        <f t="shared" si="90"/>
        <v xml:space="preserve"> </v>
      </c>
      <c r="M418" s="27"/>
      <c r="N418" s="68">
        <f t="shared" si="91"/>
        <v>0</v>
      </c>
      <c r="O418" s="68">
        <f t="shared" si="92"/>
        <v>0</v>
      </c>
      <c r="P418" s="32">
        <f t="shared" si="86"/>
        <v>0</v>
      </c>
      <c r="Q418" s="32">
        <f t="shared" si="87"/>
        <v>0</v>
      </c>
      <c r="R418" s="32">
        <f t="shared" si="88"/>
        <v>0</v>
      </c>
      <c r="S418" s="53">
        <f t="shared" si="93"/>
        <v>0</v>
      </c>
      <c r="T418" s="26"/>
      <c r="U418" s="90" t="e">
        <f t="shared" si="94"/>
        <v>#N/A</v>
      </c>
      <c r="V418" s="90" t="e">
        <f t="shared" si="95"/>
        <v>#N/A</v>
      </c>
      <c r="W418" s="65" t="str">
        <f t="shared" si="96"/>
        <v xml:space="preserve"> </v>
      </c>
      <c r="X418" s="59" t="str">
        <f t="shared" si="97"/>
        <v xml:space="preserve"> </v>
      </c>
      <c r="Y418" s="19"/>
      <c r="Z418" s="19"/>
    </row>
    <row r="419" spans="1:26" s="21" customFormat="1" ht="24.75" thickTop="1" thickBot="1" x14ac:dyDescent="0.25">
      <c r="A419" s="22">
        <f t="shared" si="98"/>
        <v>6303105</v>
      </c>
      <c r="B419" s="23" t="str">
        <f t="shared" si="99"/>
        <v>อบต. หนองตาดใหญ่</v>
      </c>
      <c r="C419" s="4"/>
      <c r="D419" s="3"/>
      <c r="E419" s="32"/>
      <c r="F419" s="32"/>
      <c r="G419" s="32"/>
      <c r="H419" s="32"/>
      <c r="I419" s="32"/>
      <c r="J419" s="32"/>
      <c r="K419" s="66" t="str">
        <f t="shared" si="89"/>
        <v xml:space="preserve"> </v>
      </c>
      <c r="L419" s="59" t="str">
        <f t="shared" si="90"/>
        <v xml:space="preserve"> </v>
      </c>
      <c r="M419" s="27"/>
      <c r="N419" s="68">
        <f t="shared" si="91"/>
        <v>0</v>
      </c>
      <c r="O419" s="68">
        <f t="shared" si="92"/>
        <v>0</v>
      </c>
      <c r="P419" s="32">
        <f t="shared" si="86"/>
        <v>0</v>
      </c>
      <c r="Q419" s="32">
        <f t="shared" si="87"/>
        <v>0</v>
      </c>
      <c r="R419" s="32">
        <f t="shared" si="88"/>
        <v>0</v>
      </c>
      <c r="S419" s="53">
        <f t="shared" si="93"/>
        <v>0</v>
      </c>
      <c r="T419" s="26"/>
      <c r="U419" s="90" t="e">
        <f t="shared" si="94"/>
        <v>#N/A</v>
      </c>
      <c r="V419" s="90" t="e">
        <f t="shared" si="95"/>
        <v>#N/A</v>
      </c>
      <c r="W419" s="65" t="str">
        <f t="shared" si="96"/>
        <v xml:space="preserve"> </v>
      </c>
      <c r="X419" s="59" t="str">
        <f t="shared" si="97"/>
        <v xml:space="preserve"> </v>
      </c>
      <c r="Y419" s="19"/>
      <c r="Z419" s="19"/>
    </row>
    <row r="420" spans="1:26" s="21" customFormat="1" ht="24.75" thickTop="1" thickBot="1" x14ac:dyDescent="0.25">
      <c r="A420" s="22">
        <f t="shared" si="98"/>
        <v>6303105</v>
      </c>
      <c r="B420" s="23" t="str">
        <f t="shared" si="99"/>
        <v>อบต. หนองตาดใหญ่</v>
      </c>
      <c r="C420" s="4"/>
      <c r="D420" s="3"/>
      <c r="E420" s="32"/>
      <c r="F420" s="32"/>
      <c r="G420" s="32"/>
      <c r="H420" s="32"/>
      <c r="I420" s="32"/>
      <c r="J420" s="32"/>
      <c r="K420" s="66" t="str">
        <f t="shared" si="89"/>
        <v xml:space="preserve"> </v>
      </c>
      <c r="L420" s="59" t="str">
        <f t="shared" si="90"/>
        <v xml:space="preserve"> </v>
      </c>
      <c r="M420" s="27"/>
      <c r="N420" s="68">
        <f t="shared" si="91"/>
        <v>0</v>
      </c>
      <c r="O420" s="68">
        <f t="shared" si="92"/>
        <v>0</v>
      </c>
      <c r="P420" s="32">
        <f t="shared" si="86"/>
        <v>0</v>
      </c>
      <c r="Q420" s="32">
        <f t="shared" si="87"/>
        <v>0</v>
      </c>
      <c r="R420" s="32">
        <f t="shared" si="88"/>
        <v>0</v>
      </c>
      <c r="S420" s="53">
        <f t="shared" si="93"/>
        <v>0</v>
      </c>
      <c r="T420" s="26"/>
      <c r="U420" s="90" t="e">
        <f t="shared" si="94"/>
        <v>#N/A</v>
      </c>
      <c r="V420" s="90" t="e">
        <f t="shared" si="95"/>
        <v>#N/A</v>
      </c>
      <c r="W420" s="65" t="str">
        <f t="shared" si="96"/>
        <v xml:space="preserve"> </v>
      </c>
      <c r="X420" s="59" t="str">
        <f t="shared" si="97"/>
        <v xml:space="preserve"> </v>
      </c>
      <c r="Y420" s="19"/>
      <c r="Z420" s="19"/>
    </row>
    <row r="421" spans="1:26" s="21" customFormat="1" ht="24.75" thickTop="1" thickBot="1" x14ac:dyDescent="0.25">
      <c r="A421" s="22">
        <f t="shared" si="98"/>
        <v>6303105</v>
      </c>
      <c r="B421" s="23" t="str">
        <f t="shared" si="99"/>
        <v>อบต. หนองตาดใหญ่</v>
      </c>
      <c r="C421" s="4"/>
      <c r="D421" s="3"/>
      <c r="E421" s="32"/>
      <c r="F421" s="32"/>
      <c r="G421" s="32"/>
      <c r="H421" s="32"/>
      <c r="I421" s="32"/>
      <c r="J421" s="32"/>
      <c r="K421" s="66" t="str">
        <f t="shared" si="89"/>
        <v xml:space="preserve"> </v>
      </c>
      <c r="L421" s="59" t="str">
        <f t="shared" si="90"/>
        <v xml:space="preserve"> </v>
      </c>
      <c r="M421" s="27"/>
      <c r="N421" s="68">
        <f t="shared" si="91"/>
        <v>0</v>
      </c>
      <c r="O421" s="68">
        <f t="shared" si="92"/>
        <v>0</v>
      </c>
      <c r="P421" s="32">
        <f t="shared" si="86"/>
        <v>0</v>
      </c>
      <c r="Q421" s="32">
        <f t="shared" si="87"/>
        <v>0</v>
      </c>
      <c r="R421" s="32">
        <f t="shared" si="88"/>
        <v>0</v>
      </c>
      <c r="S421" s="53">
        <f t="shared" si="93"/>
        <v>0</v>
      </c>
      <c r="T421" s="26"/>
      <c r="U421" s="90" t="e">
        <f t="shared" si="94"/>
        <v>#N/A</v>
      </c>
      <c r="V421" s="90" t="e">
        <f t="shared" si="95"/>
        <v>#N/A</v>
      </c>
      <c r="W421" s="65" t="str">
        <f t="shared" si="96"/>
        <v xml:space="preserve"> </v>
      </c>
      <c r="X421" s="59" t="str">
        <f t="shared" si="97"/>
        <v xml:space="preserve"> </v>
      </c>
      <c r="Y421" s="19"/>
      <c r="Z421" s="19"/>
    </row>
    <row r="422" spans="1:26" s="21" customFormat="1" ht="24.75" thickTop="1" thickBot="1" x14ac:dyDescent="0.25">
      <c r="A422" s="22">
        <f t="shared" si="98"/>
        <v>6303105</v>
      </c>
      <c r="B422" s="23" t="str">
        <f t="shared" si="99"/>
        <v>อบต. หนองตาดใหญ่</v>
      </c>
      <c r="C422" s="4"/>
      <c r="D422" s="3"/>
      <c r="E422" s="32"/>
      <c r="F422" s="32"/>
      <c r="G422" s="32"/>
      <c r="H422" s="32"/>
      <c r="I422" s="32"/>
      <c r="J422" s="32"/>
      <c r="K422" s="66" t="str">
        <f t="shared" si="89"/>
        <v xml:space="preserve"> </v>
      </c>
      <c r="L422" s="59" t="str">
        <f t="shared" si="90"/>
        <v xml:space="preserve"> </v>
      </c>
      <c r="M422" s="27"/>
      <c r="N422" s="68">
        <f t="shared" si="91"/>
        <v>0</v>
      </c>
      <c r="O422" s="68">
        <f t="shared" si="92"/>
        <v>0</v>
      </c>
      <c r="P422" s="32">
        <f t="shared" si="86"/>
        <v>0</v>
      </c>
      <c r="Q422" s="32">
        <f t="shared" si="87"/>
        <v>0</v>
      </c>
      <c r="R422" s="32">
        <f t="shared" si="88"/>
        <v>0</v>
      </c>
      <c r="S422" s="53">
        <f t="shared" si="93"/>
        <v>0</v>
      </c>
      <c r="T422" s="26"/>
      <c r="U422" s="90" t="e">
        <f t="shared" si="94"/>
        <v>#N/A</v>
      </c>
      <c r="V422" s="90" t="e">
        <f t="shared" si="95"/>
        <v>#N/A</v>
      </c>
      <c r="W422" s="65" t="str">
        <f t="shared" si="96"/>
        <v xml:space="preserve"> </v>
      </c>
      <c r="X422" s="59" t="str">
        <f t="shared" si="97"/>
        <v xml:space="preserve"> </v>
      </c>
      <c r="Y422" s="19"/>
      <c r="Z422" s="19"/>
    </row>
    <row r="423" spans="1:26" s="21" customFormat="1" ht="24.75" thickTop="1" thickBot="1" x14ac:dyDescent="0.25">
      <c r="A423" s="22">
        <f t="shared" si="98"/>
        <v>6303105</v>
      </c>
      <c r="B423" s="23" t="str">
        <f t="shared" si="99"/>
        <v>อบต. หนองตาดใหญ่</v>
      </c>
      <c r="C423" s="4"/>
      <c r="D423" s="3"/>
      <c r="E423" s="32"/>
      <c r="F423" s="32"/>
      <c r="G423" s="32"/>
      <c r="H423" s="32"/>
      <c r="I423" s="32"/>
      <c r="J423" s="32"/>
      <c r="K423" s="66" t="str">
        <f t="shared" si="89"/>
        <v xml:space="preserve"> </v>
      </c>
      <c r="L423" s="59" t="str">
        <f t="shared" si="90"/>
        <v xml:space="preserve"> </v>
      </c>
      <c r="M423" s="27"/>
      <c r="N423" s="68">
        <f t="shared" si="91"/>
        <v>0</v>
      </c>
      <c r="O423" s="68">
        <f t="shared" si="92"/>
        <v>0</v>
      </c>
      <c r="P423" s="32">
        <f t="shared" si="86"/>
        <v>0</v>
      </c>
      <c r="Q423" s="32">
        <f t="shared" si="87"/>
        <v>0</v>
      </c>
      <c r="R423" s="32">
        <f t="shared" si="88"/>
        <v>0</v>
      </c>
      <c r="S423" s="53">
        <f t="shared" si="93"/>
        <v>0</v>
      </c>
      <c r="T423" s="26"/>
      <c r="U423" s="90" t="e">
        <f t="shared" si="94"/>
        <v>#N/A</v>
      </c>
      <c r="V423" s="90" t="e">
        <f t="shared" si="95"/>
        <v>#N/A</v>
      </c>
      <c r="W423" s="65" t="str">
        <f t="shared" si="96"/>
        <v xml:space="preserve"> </v>
      </c>
      <c r="X423" s="59" t="str">
        <f t="shared" si="97"/>
        <v xml:space="preserve"> </v>
      </c>
      <c r="Y423" s="19"/>
      <c r="Z423" s="19"/>
    </row>
    <row r="424" spans="1:26" s="21" customFormat="1" ht="24.75" thickTop="1" thickBot="1" x14ac:dyDescent="0.25">
      <c r="A424" s="22">
        <f t="shared" si="98"/>
        <v>6303105</v>
      </c>
      <c r="B424" s="23" t="str">
        <f t="shared" si="99"/>
        <v>อบต. หนองตาดใหญ่</v>
      </c>
      <c r="C424" s="4"/>
      <c r="D424" s="3"/>
      <c r="E424" s="32"/>
      <c r="F424" s="32"/>
      <c r="G424" s="32"/>
      <c r="H424" s="32"/>
      <c r="I424" s="32"/>
      <c r="J424" s="32"/>
      <c r="K424" s="66" t="str">
        <f t="shared" si="89"/>
        <v xml:space="preserve"> </v>
      </c>
      <c r="L424" s="59" t="str">
        <f t="shared" si="90"/>
        <v xml:space="preserve"> </v>
      </c>
      <c r="M424" s="27"/>
      <c r="N424" s="68">
        <f t="shared" si="91"/>
        <v>0</v>
      </c>
      <c r="O424" s="68">
        <f t="shared" si="92"/>
        <v>0</v>
      </c>
      <c r="P424" s="32">
        <f t="shared" si="86"/>
        <v>0</v>
      </c>
      <c r="Q424" s="32">
        <f t="shared" si="87"/>
        <v>0</v>
      </c>
      <c r="R424" s="32">
        <f t="shared" si="88"/>
        <v>0</v>
      </c>
      <c r="S424" s="53">
        <f t="shared" si="93"/>
        <v>0</v>
      </c>
      <c r="T424" s="26"/>
      <c r="U424" s="90" t="e">
        <f t="shared" si="94"/>
        <v>#N/A</v>
      </c>
      <c r="V424" s="90" t="e">
        <f t="shared" si="95"/>
        <v>#N/A</v>
      </c>
      <c r="W424" s="65" t="str">
        <f t="shared" si="96"/>
        <v xml:space="preserve"> </v>
      </c>
      <c r="X424" s="59" t="str">
        <f t="shared" si="97"/>
        <v xml:space="preserve"> </v>
      </c>
      <c r="Y424" s="19"/>
      <c r="Z424" s="19"/>
    </row>
    <row r="425" spans="1:26" s="21" customFormat="1" ht="24.75" thickTop="1" thickBot="1" x14ac:dyDescent="0.25">
      <c r="A425" s="22">
        <f t="shared" si="98"/>
        <v>6303105</v>
      </c>
      <c r="B425" s="23" t="str">
        <f t="shared" si="99"/>
        <v>อบต. หนองตาดใหญ่</v>
      </c>
      <c r="C425" s="4"/>
      <c r="D425" s="3"/>
      <c r="E425" s="32"/>
      <c r="F425" s="32"/>
      <c r="G425" s="32"/>
      <c r="H425" s="32"/>
      <c r="I425" s="32"/>
      <c r="J425" s="32"/>
      <c r="K425" s="66" t="str">
        <f t="shared" si="89"/>
        <v xml:space="preserve"> </v>
      </c>
      <c r="L425" s="59" t="str">
        <f t="shared" si="90"/>
        <v xml:space="preserve"> </v>
      </c>
      <c r="M425" s="27"/>
      <c r="N425" s="68">
        <f t="shared" si="91"/>
        <v>0</v>
      </c>
      <c r="O425" s="68">
        <f t="shared" si="92"/>
        <v>0</v>
      </c>
      <c r="P425" s="32">
        <f t="shared" si="86"/>
        <v>0</v>
      </c>
      <c r="Q425" s="32">
        <f t="shared" si="87"/>
        <v>0</v>
      </c>
      <c r="R425" s="32">
        <f t="shared" si="88"/>
        <v>0</v>
      </c>
      <c r="S425" s="53">
        <f t="shared" si="93"/>
        <v>0</v>
      </c>
      <c r="T425" s="26"/>
      <c r="U425" s="90" t="e">
        <f t="shared" si="94"/>
        <v>#N/A</v>
      </c>
      <c r="V425" s="90" t="e">
        <f t="shared" si="95"/>
        <v>#N/A</v>
      </c>
      <c r="W425" s="65" t="str">
        <f t="shared" si="96"/>
        <v xml:space="preserve"> </v>
      </c>
      <c r="X425" s="59" t="str">
        <f t="shared" si="97"/>
        <v xml:space="preserve"> </v>
      </c>
      <c r="Y425" s="19"/>
      <c r="Z425" s="19"/>
    </row>
    <row r="426" spans="1:26" s="21" customFormat="1" ht="24.75" thickTop="1" thickBot="1" x14ac:dyDescent="0.25">
      <c r="A426" s="22">
        <f t="shared" si="98"/>
        <v>6303105</v>
      </c>
      <c r="B426" s="23" t="str">
        <f t="shared" si="99"/>
        <v>อบต. หนองตาดใหญ่</v>
      </c>
      <c r="C426" s="4"/>
      <c r="D426" s="3"/>
      <c r="E426" s="32"/>
      <c r="F426" s="32"/>
      <c r="G426" s="32"/>
      <c r="H426" s="32"/>
      <c r="I426" s="32"/>
      <c r="J426" s="32"/>
      <c r="K426" s="66" t="str">
        <f t="shared" si="89"/>
        <v xml:space="preserve"> </v>
      </c>
      <c r="L426" s="59" t="str">
        <f t="shared" si="90"/>
        <v xml:space="preserve"> </v>
      </c>
      <c r="M426" s="27"/>
      <c r="N426" s="68">
        <f t="shared" si="91"/>
        <v>0</v>
      </c>
      <c r="O426" s="68">
        <f t="shared" si="92"/>
        <v>0</v>
      </c>
      <c r="P426" s="32">
        <f t="shared" si="86"/>
        <v>0</v>
      </c>
      <c r="Q426" s="32">
        <f t="shared" si="87"/>
        <v>0</v>
      </c>
      <c r="R426" s="32">
        <f t="shared" si="88"/>
        <v>0</v>
      </c>
      <c r="S426" s="53">
        <f t="shared" si="93"/>
        <v>0</v>
      </c>
      <c r="T426" s="26"/>
      <c r="U426" s="90" t="e">
        <f t="shared" si="94"/>
        <v>#N/A</v>
      </c>
      <c r="V426" s="90" t="e">
        <f t="shared" si="95"/>
        <v>#N/A</v>
      </c>
      <c r="W426" s="65" t="str">
        <f t="shared" si="96"/>
        <v xml:space="preserve"> </v>
      </c>
      <c r="X426" s="59" t="str">
        <f t="shared" si="97"/>
        <v xml:space="preserve"> </v>
      </c>
      <c r="Y426" s="19"/>
      <c r="Z426" s="19"/>
    </row>
    <row r="427" spans="1:26" s="21" customFormat="1" ht="24.75" thickTop="1" thickBot="1" x14ac:dyDescent="0.25">
      <c r="A427" s="22">
        <f t="shared" si="98"/>
        <v>6303105</v>
      </c>
      <c r="B427" s="23" t="str">
        <f t="shared" si="99"/>
        <v>อบต. หนองตาดใหญ่</v>
      </c>
      <c r="C427" s="4"/>
      <c r="D427" s="3"/>
      <c r="E427" s="32"/>
      <c r="F427" s="32"/>
      <c r="G427" s="32"/>
      <c r="H427" s="32"/>
      <c r="I427" s="32"/>
      <c r="J427" s="32"/>
      <c r="K427" s="66" t="str">
        <f t="shared" si="89"/>
        <v xml:space="preserve"> </v>
      </c>
      <c r="L427" s="59" t="str">
        <f t="shared" si="90"/>
        <v xml:space="preserve"> </v>
      </c>
      <c r="M427" s="27"/>
      <c r="N427" s="68">
        <f t="shared" si="91"/>
        <v>0</v>
      </c>
      <c r="O427" s="68">
        <f t="shared" si="92"/>
        <v>0</v>
      </c>
      <c r="P427" s="32">
        <f t="shared" si="86"/>
        <v>0</v>
      </c>
      <c r="Q427" s="32">
        <f t="shared" si="87"/>
        <v>0</v>
      </c>
      <c r="R427" s="32">
        <f t="shared" si="88"/>
        <v>0</v>
      </c>
      <c r="S427" s="53">
        <f t="shared" si="93"/>
        <v>0</v>
      </c>
      <c r="T427" s="26"/>
      <c r="U427" s="90" t="e">
        <f t="shared" si="94"/>
        <v>#N/A</v>
      </c>
      <c r="V427" s="90" t="e">
        <f t="shared" si="95"/>
        <v>#N/A</v>
      </c>
      <c r="W427" s="65" t="str">
        <f t="shared" si="96"/>
        <v xml:space="preserve"> </v>
      </c>
      <c r="X427" s="59" t="str">
        <f t="shared" si="97"/>
        <v xml:space="preserve"> </v>
      </c>
      <c r="Y427" s="19"/>
      <c r="Z427" s="19"/>
    </row>
    <row r="428" spans="1:26" s="21" customFormat="1" ht="24.75" thickTop="1" thickBot="1" x14ac:dyDescent="0.25">
      <c r="A428" s="22">
        <f t="shared" si="98"/>
        <v>6303105</v>
      </c>
      <c r="B428" s="23" t="str">
        <f t="shared" si="99"/>
        <v>อบต. หนองตาดใหญ่</v>
      </c>
      <c r="C428" s="4"/>
      <c r="D428" s="3"/>
      <c r="E428" s="32"/>
      <c r="F428" s="32"/>
      <c r="G428" s="32"/>
      <c r="H428" s="32"/>
      <c r="I428" s="32"/>
      <c r="J428" s="32"/>
      <c r="K428" s="66" t="str">
        <f t="shared" si="89"/>
        <v xml:space="preserve"> </v>
      </c>
      <c r="L428" s="59" t="str">
        <f t="shared" si="90"/>
        <v xml:space="preserve"> </v>
      </c>
      <c r="M428" s="27"/>
      <c r="N428" s="68">
        <f t="shared" si="91"/>
        <v>0</v>
      </c>
      <c r="O428" s="68">
        <f t="shared" si="92"/>
        <v>0</v>
      </c>
      <c r="P428" s="32">
        <f t="shared" si="86"/>
        <v>0</v>
      </c>
      <c r="Q428" s="32">
        <f t="shared" si="87"/>
        <v>0</v>
      </c>
      <c r="R428" s="32">
        <f t="shared" si="88"/>
        <v>0</v>
      </c>
      <c r="S428" s="53">
        <f t="shared" si="93"/>
        <v>0</v>
      </c>
      <c r="T428" s="26"/>
      <c r="U428" s="90" t="e">
        <f t="shared" si="94"/>
        <v>#N/A</v>
      </c>
      <c r="V428" s="90" t="e">
        <f t="shared" si="95"/>
        <v>#N/A</v>
      </c>
      <c r="W428" s="65" t="str">
        <f t="shared" si="96"/>
        <v xml:space="preserve"> </v>
      </c>
      <c r="X428" s="59" t="str">
        <f t="shared" si="97"/>
        <v xml:space="preserve"> </v>
      </c>
      <c r="Y428" s="19"/>
      <c r="Z428" s="19"/>
    </row>
    <row r="429" spans="1:26" s="21" customFormat="1" ht="24.75" thickTop="1" thickBot="1" x14ac:dyDescent="0.25">
      <c r="A429" s="22">
        <f t="shared" si="98"/>
        <v>6303105</v>
      </c>
      <c r="B429" s="23" t="str">
        <f t="shared" si="99"/>
        <v>อบต. หนองตาดใหญ่</v>
      </c>
      <c r="C429" s="4"/>
      <c r="D429" s="3"/>
      <c r="E429" s="32"/>
      <c r="F429" s="32"/>
      <c r="G429" s="32"/>
      <c r="H429" s="32"/>
      <c r="I429" s="32"/>
      <c r="J429" s="32"/>
      <c r="K429" s="66" t="str">
        <f t="shared" si="89"/>
        <v xml:space="preserve"> </v>
      </c>
      <c r="L429" s="59" t="str">
        <f t="shared" si="90"/>
        <v xml:space="preserve"> </v>
      </c>
      <c r="M429" s="27"/>
      <c r="N429" s="68">
        <f t="shared" si="91"/>
        <v>0</v>
      </c>
      <c r="O429" s="68">
        <f t="shared" si="92"/>
        <v>0</v>
      </c>
      <c r="P429" s="32">
        <f t="shared" si="86"/>
        <v>0</v>
      </c>
      <c r="Q429" s="32">
        <f t="shared" si="87"/>
        <v>0</v>
      </c>
      <c r="R429" s="32">
        <f t="shared" si="88"/>
        <v>0</v>
      </c>
      <c r="S429" s="53">
        <f t="shared" si="93"/>
        <v>0</v>
      </c>
      <c r="T429" s="26"/>
      <c r="U429" s="90" t="e">
        <f t="shared" si="94"/>
        <v>#N/A</v>
      </c>
      <c r="V429" s="90" t="e">
        <f t="shared" si="95"/>
        <v>#N/A</v>
      </c>
      <c r="W429" s="65" t="str">
        <f t="shared" si="96"/>
        <v xml:space="preserve"> </v>
      </c>
      <c r="X429" s="59" t="str">
        <f t="shared" si="97"/>
        <v xml:space="preserve"> </v>
      </c>
      <c r="Y429" s="19"/>
      <c r="Z429" s="19"/>
    </row>
    <row r="430" spans="1:26" s="21" customFormat="1" ht="24.75" thickTop="1" thickBot="1" x14ac:dyDescent="0.25">
      <c r="A430" s="22">
        <f t="shared" si="98"/>
        <v>6303105</v>
      </c>
      <c r="B430" s="23" t="str">
        <f t="shared" si="99"/>
        <v>อบต. หนองตาดใหญ่</v>
      </c>
      <c r="C430" s="4"/>
      <c r="D430" s="3"/>
      <c r="E430" s="32"/>
      <c r="F430" s="32"/>
      <c r="G430" s="32"/>
      <c r="H430" s="32"/>
      <c r="I430" s="32"/>
      <c r="J430" s="32"/>
      <c r="K430" s="66" t="str">
        <f t="shared" si="89"/>
        <v xml:space="preserve"> </v>
      </c>
      <c r="L430" s="59" t="str">
        <f t="shared" si="90"/>
        <v xml:space="preserve"> </v>
      </c>
      <c r="M430" s="27"/>
      <c r="N430" s="68">
        <f t="shared" si="91"/>
        <v>0</v>
      </c>
      <c r="O430" s="68">
        <f t="shared" si="92"/>
        <v>0</v>
      </c>
      <c r="P430" s="32">
        <f t="shared" si="86"/>
        <v>0</v>
      </c>
      <c r="Q430" s="32">
        <f t="shared" si="87"/>
        <v>0</v>
      </c>
      <c r="R430" s="32">
        <f t="shared" si="88"/>
        <v>0</v>
      </c>
      <c r="S430" s="53">
        <f t="shared" si="93"/>
        <v>0</v>
      </c>
      <c r="T430" s="26"/>
      <c r="U430" s="90" t="e">
        <f t="shared" si="94"/>
        <v>#N/A</v>
      </c>
      <c r="V430" s="90" t="e">
        <f t="shared" si="95"/>
        <v>#N/A</v>
      </c>
      <c r="W430" s="65" t="str">
        <f t="shared" si="96"/>
        <v xml:space="preserve"> </v>
      </c>
      <c r="X430" s="59" t="str">
        <f t="shared" si="97"/>
        <v xml:space="preserve"> </v>
      </c>
      <c r="Y430" s="19"/>
      <c r="Z430" s="19"/>
    </row>
    <row r="431" spans="1:26" s="21" customFormat="1" ht="24.75" thickTop="1" thickBot="1" x14ac:dyDescent="0.25">
      <c r="A431" s="22">
        <f t="shared" si="98"/>
        <v>6303105</v>
      </c>
      <c r="B431" s="23" t="str">
        <f t="shared" si="99"/>
        <v>อบต. หนองตาดใหญ่</v>
      </c>
      <c r="C431" s="4"/>
      <c r="D431" s="3"/>
      <c r="E431" s="32"/>
      <c r="F431" s="32"/>
      <c r="G431" s="32"/>
      <c r="H431" s="32"/>
      <c r="I431" s="32"/>
      <c r="J431" s="32"/>
      <c r="K431" s="66" t="str">
        <f t="shared" si="89"/>
        <v xml:space="preserve"> </v>
      </c>
      <c r="L431" s="59" t="str">
        <f t="shared" si="90"/>
        <v xml:space="preserve"> </v>
      </c>
      <c r="M431" s="27"/>
      <c r="N431" s="68">
        <f t="shared" si="91"/>
        <v>0</v>
      </c>
      <c r="O431" s="68">
        <f t="shared" si="92"/>
        <v>0</v>
      </c>
      <c r="P431" s="32">
        <f t="shared" si="86"/>
        <v>0</v>
      </c>
      <c r="Q431" s="32">
        <f t="shared" si="87"/>
        <v>0</v>
      </c>
      <c r="R431" s="32">
        <f t="shared" si="88"/>
        <v>0</v>
      </c>
      <c r="S431" s="53">
        <f t="shared" si="93"/>
        <v>0</v>
      </c>
      <c r="T431" s="26"/>
      <c r="U431" s="90" t="e">
        <f t="shared" si="94"/>
        <v>#N/A</v>
      </c>
      <c r="V431" s="90" t="e">
        <f t="shared" si="95"/>
        <v>#N/A</v>
      </c>
      <c r="W431" s="65" t="str">
        <f t="shared" si="96"/>
        <v xml:space="preserve"> </v>
      </c>
      <c r="X431" s="59" t="str">
        <f t="shared" si="97"/>
        <v xml:space="preserve"> </v>
      </c>
      <c r="Y431" s="19"/>
      <c r="Z431" s="19"/>
    </row>
    <row r="432" spans="1:26" s="21" customFormat="1" ht="24.75" thickTop="1" thickBot="1" x14ac:dyDescent="0.25">
      <c r="A432" s="22">
        <f t="shared" si="98"/>
        <v>6303105</v>
      </c>
      <c r="B432" s="23" t="str">
        <f t="shared" si="99"/>
        <v>อบต. หนองตาดใหญ่</v>
      </c>
      <c r="C432" s="4"/>
      <c r="D432" s="3"/>
      <c r="E432" s="32"/>
      <c r="F432" s="32"/>
      <c r="G432" s="32"/>
      <c r="H432" s="32"/>
      <c r="I432" s="32"/>
      <c r="J432" s="32"/>
      <c r="K432" s="66" t="str">
        <f t="shared" si="89"/>
        <v xml:space="preserve"> </v>
      </c>
      <c r="L432" s="59" t="str">
        <f t="shared" si="90"/>
        <v xml:space="preserve"> </v>
      </c>
      <c r="M432" s="27"/>
      <c r="N432" s="68">
        <f t="shared" si="91"/>
        <v>0</v>
      </c>
      <c r="O432" s="68">
        <f t="shared" si="92"/>
        <v>0</v>
      </c>
      <c r="P432" s="32">
        <f t="shared" si="86"/>
        <v>0</v>
      </c>
      <c r="Q432" s="32">
        <f t="shared" si="87"/>
        <v>0</v>
      </c>
      <c r="R432" s="32">
        <f t="shared" si="88"/>
        <v>0</v>
      </c>
      <c r="S432" s="53">
        <f t="shared" si="93"/>
        <v>0</v>
      </c>
      <c r="T432" s="26"/>
      <c r="U432" s="90" t="e">
        <f t="shared" si="94"/>
        <v>#N/A</v>
      </c>
      <c r="V432" s="90" t="e">
        <f t="shared" si="95"/>
        <v>#N/A</v>
      </c>
      <c r="W432" s="65" t="str">
        <f t="shared" si="96"/>
        <v xml:space="preserve"> </v>
      </c>
      <c r="X432" s="59" t="str">
        <f t="shared" si="97"/>
        <v xml:space="preserve"> </v>
      </c>
      <c r="Y432" s="19"/>
      <c r="Z432" s="19"/>
    </row>
    <row r="433" spans="1:26" s="21" customFormat="1" ht="24.75" thickTop="1" thickBot="1" x14ac:dyDescent="0.25">
      <c r="A433" s="22">
        <f t="shared" si="98"/>
        <v>6303105</v>
      </c>
      <c r="B433" s="23" t="str">
        <f t="shared" si="99"/>
        <v>อบต. หนองตาดใหญ่</v>
      </c>
      <c r="C433" s="4"/>
      <c r="D433" s="3"/>
      <c r="E433" s="32"/>
      <c r="F433" s="32"/>
      <c r="G433" s="32"/>
      <c r="H433" s="32"/>
      <c r="I433" s="32"/>
      <c r="J433" s="32"/>
      <c r="K433" s="66" t="str">
        <f t="shared" si="89"/>
        <v xml:space="preserve"> </v>
      </c>
      <c r="L433" s="59" t="str">
        <f t="shared" si="90"/>
        <v xml:space="preserve"> </v>
      </c>
      <c r="M433" s="27"/>
      <c r="N433" s="68">
        <f t="shared" si="91"/>
        <v>0</v>
      </c>
      <c r="O433" s="68">
        <f t="shared" si="92"/>
        <v>0</v>
      </c>
      <c r="P433" s="32">
        <f t="shared" si="86"/>
        <v>0</v>
      </c>
      <c r="Q433" s="32">
        <f t="shared" si="87"/>
        <v>0</v>
      </c>
      <c r="R433" s="32">
        <f t="shared" si="88"/>
        <v>0</v>
      </c>
      <c r="S433" s="53">
        <f t="shared" si="93"/>
        <v>0</v>
      </c>
      <c r="T433" s="26"/>
      <c r="U433" s="90" t="e">
        <f t="shared" si="94"/>
        <v>#N/A</v>
      </c>
      <c r="V433" s="90" t="e">
        <f t="shared" si="95"/>
        <v>#N/A</v>
      </c>
      <c r="W433" s="65" t="str">
        <f t="shared" si="96"/>
        <v xml:space="preserve"> </v>
      </c>
      <c r="X433" s="59" t="str">
        <f t="shared" si="97"/>
        <v xml:space="preserve"> </v>
      </c>
      <c r="Y433" s="19"/>
      <c r="Z433" s="19"/>
    </row>
    <row r="434" spans="1:26" s="21" customFormat="1" ht="24.75" thickTop="1" thickBot="1" x14ac:dyDescent="0.25">
      <c r="A434" s="22">
        <f t="shared" si="98"/>
        <v>6303105</v>
      </c>
      <c r="B434" s="23" t="str">
        <f t="shared" si="99"/>
        <v>อบต. หนองตาดใหญ่</v>
      </c>
      <c r="C434" s="4"/>
      <c r="D434" s="3"/>
      <c r="E434" s="32"/>
      <c r="F434" s="32"/>
      <c r="G434" s="32"/>
      <c r="H434" s="32"/>
      <c r="I434" s="32"/>
      <c r="J434" s="32"/>
      <c r="K434" s="66" t="str">
        <f t="shared" si="89"/>
        <v xml:space="preserve"> </v>
      </c>
      <c r="L434" s="59" t="str">
        <f t="shared" si="90"/>
        <v xml:space="preserve"> </v>
      </c>
      <c r="M434" s="27"/>
      <c r="N434" s="68">
        <f t="shared" si="91"/>
        <v>0</v>
      </c>
      <c r="O434" s="68">
        <f t="shared" si="92"/>
        <v>0</v>
      </c>
      <c r="P434" s="32">
        <f t="shared" si="86"/>
        <v>0</v>
      </c>
      <c r="Q434" s="32">
        <f t="shared" si="87"/>
        <v>0</v>
      </c>
      <c r="R434" s="32">
        <f t="shared" si="88"/>
        <v>0</v>
      </c>
      <c r="S434" s="53">
        <f t="shared" si="93"/>
        <v>0</v>
      </c>
      <c r="T434" s="26"/>
      <c r="U434" s="90" t="e">
        <f t="shared" si="94"/>
        <v>#N/A</v>
      </c>
      <c r="V434" s="90" t="e">
        <f t="shared" si="95"/>
        <v>#N/A</v>
      </c>
      <c r="W434" s="65" t="str">
        <f t="shared" si="96"/>
        <v xml:space="preserve"> </v>
      </c>
      <c r="X434" s="59" t="str">
        <f t="shared" si="97"/>
        <v xml:space="preserve"> </v>
      </c>
      <c r="Y434" s="19"/>
      <c r="Z434" s="19"/>
    </row>
    <row r="435" spans="1:26" s="21" customFormat="1" ht="24.75" thickTop="1" thickBot="1" x14ac:dyDescent="0.25">
      <c r="A435" s="22">
        <f t="shared" si="98"/>
        <v>6303105</v>
      </c>
      <c r="B435" s="23" t="str">
        <f t="shared" si="99"/>
        <v>อบต. หนองตาดใหญ่</v>
      </c>
      <c r="C435" s="4"/>
      <c r="D435" s="3"/>
      <c r="E435" s="32"/>
      <c r="F435" s="32"/>
      <c r="G435" s="32"/>
      <c r="H435" s="32"/>
      <c r="I435" s="32"/>
      <c r="J435" s="32"/>
      <c r="K435" s="66" t="str">
        <f t="shared" si="89"/>
        <v xml:space="preserve"> </v>
      </c>
      <c r="L435" s="59" t="str">
        <f t="shared" si="90"/>
        <v xml:space="preserve"> </v>
      </c>
      <c r="M435" s="27"/>
      <c r="N435" s="68">
        <f t="shared" si="91"/>
        <v>0</v>
      </c>
      <c r="O435" s="68">
        <f t="shared" si="92"/>
        <v>0</v>
      </c>
      <c r="P435" s="32">
        <f t="shared" si="86"/>
        <v>0</v>
      </c>
      <c r="Q435" s="32">
        <f t="shared" si="87"/>
        <v>0</v>
      </c>
      <c r="R435" s="32">
        <f t="shared" si="88"/>
        <v>0</v>
      </c>
      <c r="S435" s="53">
        <f t="shared" si="93"/>
        <v>0</v>
      </c>
      <c r="T435" s="26"/>
      <c r="U435" s="90" t="e">
        <f t="shared" si="94"/>
        <v>#N/A</v>
      </c>
      <c r="V435" s="90" t="e">
        <f t="shared" si="95"/>
        <v>#N/A</v>
      </c>
      <c r="W435" s="65" t="str">
        <f t="shared" si="96"/>
        <v xml:space="preserve"> </v>
      </c>
      <c r="X435" s="59" t="str">
        <f t="shared" si="97"/>
        <v xml:space="preserve"> </v>
      </c>
      <c r="Y435" s="19"/>
      <c r="Z435" s="19"/>
    </row>
    <row r="436" spans="1:26" s="21" customFormat="1" ht="24.75" thickTop="1" thickBot="1" x14ac:dyDescent="0.25">
      <c r="A436" s="22">
        <f t="shared" si="98"/>
        <v>6303105</v>
      </c>
      <c r="B436" s="23" t="str">
        <f t="shared" si="99"/>
        <v>อบต. หนองตาดใหญ่</v>
      </c>
      <c r="C436" s="4"/>
      <c r="D436" s="3"/>
      <c r="E436" s="32"/>
      <c r="F436" s="32"/>
      <c r="G436" s="32"/>
      <c r="H436" s="32"/>
      <c r="I436" s="32"/>
      <c r="J436" s="32"/>
      <c r="K436" s="66" t="str">
        <f t="shared" si="89"/>
        <v xml:space="preserve"> </v>
      </c>
      <c r="L436" s="59" t="str">
        <f t="shared" si="90"/>
        <v xml:space="preserve"> </v>
      </c>
      <c r="M436" s="27"/>
      <c r="N436" s="68">
        <f t="shared" si="91"/>
        <v>0</v>
      </c>
      <c r="O436" s="68">
        <f t="shared" si="92"/>
        <v>0</v>
      </c>
      <c r="P436" s="32">
        <f t="shared" ref="P436:P499" si="100">IF(N436&lt;0,0,N436)</f>
        <v>0</v>
      </c>
      <c r="Q436" s="32">
        <f t="shared" ref="Q436:Q499" si="101">IF(O436&lt;0,0,O436)</f>
        <v>0</v>
      </c>
      <c r="R436" s="32">
        <f t="shared" si="88"/>
        <v>0</v>
      </c>
      <c r="S436" s="53">
        <f t="shared" si="93"/>
        <v>0</v>
      </c>
      <c r="T436" s="26"/>
      <c r="U436" s="90" t="e">
        <f t="shared" si="94"/>
        <v>#N/A</v>
      </c>
      <c r="V436" s="90" t="e">
        <f t="shared" si="95"/>
        <v>#N/A</v>
      </c>
      <c r="W436" s="65" t="str">
        <f t="shared" si="96"/>
        <v xml:space="preserve"> </v>
      </c>
      <c r="X436" s="59" t="str">
        <f t="shared" si="97"/>
        <v xml:space="preserve"> </v>
      </c>
      <c r="Y436" s="19"/>
      <c r="Z436" s="19"/>
    </row>
    <row r="437" spans="1:26" s="21" customFormat="1" ht="24.75" thickTop="1" thickBot="1" x14ac:dyDescent="0.25">
      <c r="A437" s="22">
        <f t="shared" si="98"/>
        <v>6303105</v>
      </c>
      <c r="B437" s="23" t="str">
        <f t="shared" si="99"/>
        <v>อบต. หนองตาดใหญ่</v>
      </c>
      <c r="C437" s="4"/>
      <c r="D437" s="3"/>
      <c r="E437" s="32"/>
      <c r="F437" s="32"/>
      <c r="G437" s="32"/>
      <c r="H437" s="32"/>
      <c r="I437" s="32"/>
      <c r="J437" s="32"/>
      <c r="K437" s="66" t="str">
        <f t="shared" si="89"/>
        <v xml:space="preserve"> </v>
      </c>
      <c r="L437" s="59" t="str">
        <f t="shared" si="90"/>
        <v xml:space="preserve"> </v>
      </c>
      <c r="M437" s="27"/>
      <c r="N437" s="68">
        <f t="shared" si="91"/>
        <v>0</v>
      </c>
      <c r="O437" s="68">
        <f t="shared" si="92"/>
        <v>0</v>
      </c>
      <c r="P437" s="32">
        <f t="shared" si="100"/>
        <v>0</v>
      </c>
      <c r="Q437" s="32">
        <f t="shared" si="101"/>
        <v>0</v>
      </c>
      <c r="R437" s="32">
        <f t="shared" si="88"/>
        <v>0</v>
      </c>
      <c r="S437" s="53">
        <f t="shared" si="93"/>
        <v>0</v>
      </c>
      <c r="T437" s="26"/>
      <c r="U437" s="90" t="e">
        <f t="shared" si="94"/>
        <v>#N/A</v>
      </c>
      <c r="V437" s="90" t="e">
        <f t="shared" si="95"/>
        <v>#N/A</v>
      </c>
      <c r="W437" s="65" t="str">
        <f t="shared" si="96"/>
        <v xml:space="preserve"> </v>
      </c>
      <c r="X437" s="59" t="str">
        <f t="shared" si="97"/>
        <v xml:space="preserve"> </v>
      </c>
      <c r="Y437" s="19"/>
      <c r="Z437" s="19"/>
    </row>
    <row r="438" spans="1:26" s="21" customFormat="1" ht="24.75" thickTop="1" thickBot="1" x14ac:dyDescent="0.25">
      <c r="A438" s="22">
        <f t="shared" si="98"/>
        <v>6303105</v>
      </c>
      <c r="B438" s="23" t="str">
        <f t="shared" si="99"/>
        <v>อบต. หนองตาดใหญ่</v>
      </c>
      <c r="C438" s="4"/>
      <c r="D438" s="3"/>
      <c r="E438" s="32"/>
      <c r="F438" s="32"/>
      <c r="G438" s="32"/>
      <c r="H438" s="32"/>
      <c r="I438" s="32"/>
      <c r="J438" s="32"/>
      <c r="K438" s="66" t="str">
        <f t="shared" si="89"/>
        <v xml:space="preserve"> </v>
      </c>
      <c r="L438" s="59" t="str">
        <f t="shared" si="90"/>
        <v xml:space="preserve"> </v>
      </c>
      <c r="M438" s="27"/>
      <c r="N438" s="68">
        <f t="shared" si="91"/>
        <v>0</v>
      </c>
      <c r="O438" s="68">
        <f t="shared" si="92"/>
        <v>0</v>
      </c>
      <c r="P438" s="32">
        <f t="shared" si="100"/>
        <v>0</v>
      </c>
      <c r="Q438" s="32">
        <f t="shared" si="101"/>
        <v>0</v>
      </c>
      <c r="R438" s="32">
        <f t="shared" si="88"/>
        <v>0</v>
      </c>
      <c r="S438" s="53">
        <f t="shared" si="93"/>
        <v>0</v>
      </c>
      <c r="T438" s="26"/>
      <c r="U438" s="90" t="e">
        <f t="shared" si="94"/>
        <v>#N/A</v>
      </c>
      <c r="V438" s="90" t="e">
        <f t="shared" si="95"/>
        <v>#N/A</v>
      </c>
      <c r="W438" s="65" t="str">
        <f t="shared" si="96"/>
        <v xml:space="preserve"> </v>
      </c>
      <c r="X438" s="59" t="str">
        <f t="shared" si="97"/>
        <v xml:space="preserve"> </v>
      </c>
      <c r="Y438" s="19"/>
      <c r="Z438" s="19"/>
    </row>
    <row r="439" spans="1:26" s="21" customFormat="1" ht="24.75" thickTop="1" thickBot="1" x14ac:dyDescent="0.25">
      <c r="A439" s="22">
        <f t="shared" si="98"/>
        <v>6303105</v>
      </c>
      <c r="B439" s="23" t="str">
        <f t="shared" si="99"/>
        <v>อบต. หนองตาดใหญ่</v>
      </c>
      <c r="C439" s="4"/>
      <c r="D439" s="3"/>
      <c r="E439" s="32"/>
      <c r="F439" s="32"/>
      <c r="G439" s="32"/>
      <c r="H439" s="32"/>
      <c r="I439" s="32"/>
      <c r="J439" s="32"/>
      <c r="K439" s="66" t="str">
        <f t="shared" si="89"/>
        <v xml:space="preserve"> </v>
      </c>
      <c r="L439" s="59" t="str">
        <f t="shared" si="90"/>
        <v xml:space="preserve"> </v>
      </c>
      <c r="M439" s="27"/>
      <c r="N439" s="68">
        <f t="shared" si="91"/>
        <v>0</v>
      </c>
      <c r="O439" s="68">
        <f t="shared" si="92"/>
        <v>0</v>
      </c>
      <c r="P439" s="32">
        <f t="shared" si="100"/>
        <v>0</v>
      </c>
      <c r="Q439" s="32">
        <f t="shared" si="101"/>
        <v>0</v>
      </c>
      <c r="R439" s="32">
        <f t="shared" si="88"/>
        <v>0</v>
      </c>
      <c r="S439" s="53">
        <f t="shared" si="93"/>
        <v>0</v>
      </c>
      <c r="T439" s="26"/>
      <c r="U439" s="90" t="e">
        <f t="shared" si="94"/>
        <v>#N/A</v>
      </c>
      <c r="V439" s="90" t="e">
        <f t="shared" si="95"/>
        <v>#N/A</v>
      </c>
      <c r="W439" s="65" t="str">
        <f t="shared" si="96"/>
        <v xml:space="preserve"> </v>
      </c>
      <c r="X439" s="59" t="str">
        <f t="shared" si="97"/>
        <v xml:space="preserve"> </v>
      </c>
      <c r="Y439" s="19"/>
      <c r="Z439" s="19"/>
    </row>
    <row r="440" spans="1:26" s="21" customFormat="1" ht="24.75" thickTop="1" thickBot="1" x14ac:dyDescent="0.25">
      <c r="A440" s="22">
        <f t="shared" si="98"/>
        <v>6303105</v>
      </c>
      <c r="B440" s="23" t="str">
        <f t="shared" si="99"/>
        <v>อบต. หนองตาดใหญ่</v>
      </c>
      <c r="C440" s="4"/>
      <c r="D440" s="3"/>
      <c r="E440" s="32"/>
      <c r="F440" s="32"/>
      <c r="G440" s="32"/>
      <c r="H440" s="32"/>
      <c r="I440" s="32"/>
      <c r="J440" s="32"/>
      <c r="K440" s="66" t="str">
        <f t="shared" si="89"/>
        <v xml:space="preserve"> </v>
      </c>
      <c r="L440" s="59" t="str">
        <f t="shared" si="90"/>
        <v xml:space="preserve"> </v>
      </c>
      <c r="M440" s="27"/>
      <c r="N440" s="68">
        <f t="shared" si="91"/>
        <v>0</v>
      </c>
      <c r="O440" s="68">
        <f t="shared" si="92"/>
        <v>0</v>
      </c>
      <c r="P440" s="32">
        <f t="shared" si="100"/>
        <v>0</v>
      </c>
      <c r="Q440" s="32">
        <f t="shared" si="101"/>
        <v>0</v>
      </c>
      <c r="R440" s="32">
        <f t="shared" si="88"/>
        <v>0</v>
      </c>
      <c r="S440" s="53">
        <f t="shared" si="93"/>
        <v>0</v>
      </c>
      <c r="T440" s="26"/>
      <c r="U440" s="90" t="e">
        <f t="shared" si="94"/>
        <v>#N/A</v>
      </c>
      <c r="V440" s="90" t="e">
        <f t="shared" si="95"/>
        <v>#N/A</v>
      </c>
      <c r="W440" s="65" t="str">
        <f t="shared" si="96"/>
        <v xml:space="preserve"> </v>
      </c>
      <c r="X440" s="59" t="str">
        <f t="shared" si="97"/>
        <v xml:space="preserve"> </v>
      </c>
      <c r="Y440" s="19"/>
      <c r="Z440" s="19"/>
    </row>
    <row r="441" spans="1:26" s="21" customFormat="1" ht="24.75" thickTop="1" thickBot="1" x14ac:dyDescent="0.25">
      <c r="A441" s="22">
        <f t="shared" si="98"/>
        <v>6303105</v>
      </c>
      <c r="B441" s="23" t="str">
        <f t="shared" si="99"/>
        <v>อบต. หนองตาดใหญ่</v>
      </c>
      <c r="C441" s="4"/>
      <c r="D441" s="3"/>
      <c r="E441" s="32"/>
      <c r="F441" s="32"/>
      <c r="G441" s="32"/>
      <c r="H441" s="32"/>
      <c r="I441" s="32"/>
      <c r="J441" s="32"/>
      <c r="K441" s="66" t="str">
        <f t="shared" si="89"/>
        <v xml:space="preserve"> </v>
      </c>
      <c r="L441" s="59" t="str">
        <f t="shared" si="90"/>
        <v xml:space="preserve"> </v>
      </c>
      <c r="M441" s="27"/>
      <c r="N441" s="68">
        <f t="shared" si="91"/>
        <v>0</v>
      </c>
      <c r="O441" s="68">
        <f t="shared" si="92"/>
        <v>0</v>
      </c>
      <c r="P441" s="32">
        <f t="shared" si="100"/>
        <v>0</v>
      </c>
      <c r="Q441" s="32">
        <f t="shared" si="101"/>
        <v>0</v>
      </c>
      <c r="R441" s="32">
        <f t="shared" si="88"/>
        <v>0</v>
      </c>
      <c r="S441" s="53">
        <f t="shared" si="93"/>
        <v>0</v>
      </c>
      <c r="T441" s="26"/>
      <c r="U441" s="90" t="e">
        <f t="shared" si="94"/>
        <v>#N/A</v>
      </c>
      <c r="V441" s="90" t="e">
        <f t="shared" si="95"/>
        <v>#N/A</v>
      </c>
      <c r="W441" s="65" t="str">
        <f t="shared" si="96"/>
        <v xml:space="preserve"> </v>
      </c>
      <c r="X441" s="59" t="str">
        <f t="shared" si="97"/>
        <v xml:space="preserve"> </v>
      </c>
      <c r="Y441" s="19"/>
      <c r="Z441" s="19"/>
    </row>
    <row r="442" spans="1:26" s="21" customFormat="1" ht="24.75" thickTop="1" thickBot="1" x14ac:dyDescent="0.25">
      <c r="A442" s="22">
        <f t="shared" si="98"/>
        <v>6303105</v>
      </c>
      <c r="B442" s="23" t="str">
        <f t="shared" si="99"/>
        <v>อบต. หนองตาดใหญ่</v>
      </c>
      <c r="C442" s="4"/>
      <c r="D442" s="3"/>
      <c r="E442" s="32"/>
      <c r="F442" s="32"/>
      <c r="G442" s="32"/>
      <c r="H442" s="32"/>
      <c r="I442" s="32"/>
      <c r="J442" s="32"/>
      <c r="K442" s="66" t="str">
        <f t="shared" si="89"/>
        <v xml:space="preserve"> </v>
      </c>
      <c r="L442" s="59" t="str">
        <f t="shared" si="90"/>
        <v xml:space="preserve"> </v>
      </c>
      <c r="M442" s="27"/>
      <c r="N442" s="68">
        <f t="shared" si="91"/>
        <v>0</v>
      </c>
      <c r="O442" s="68">
        <f t="shared" si="92"/>
        <v>0</v>
      </c>
      <c r="P442" s="32">
        <f t="shared" si="100"/>
        <v>0</v>
      </c>
      <c r="Q442" s="32">
        <f t="shared" si="101"/>
        <v>0</v>
      </c>
      <c r="R442" s="32">
        <f t="shared" si="88"/>
        <v>0</v>
      </c>
      <c r="S442" s="53">
        <f t="shared" si="93"/>
        <v>0</v>
      </c>
      <c r="T442" s="26"/>
      <c r="U442" s="90" t="e">
        <f t="shared" si="94"/>
        <v>#N/A</v>
      </c>
      <c r="V442" s="90" t="e">
        <f t="shared" si="95"/>
        <v>#N/A</v>
      </c>
      <c r="W442" s="65" t="str">
        <f t="shared" si="96"/>
        <v xml:space="preserve"> </v>
      </c>
      <c r="X442" s="59" t="str">
        <f t="shared" si="97"/>
        <v xml:space="preserve"> </v>
      </c>
      <c r="Y442" s="19"/>
      <c r="Z442" s="19"/>
    </row>
    <row r="443" spans="1:26" s="21" customFormat="1" ht="24.75" thickTop="1" thickBot="1" x14ac:dyDescent="0.25">
      <c r="A443" s="22">
        <f t="shared" si="98"/>
        <v>6303105</v>
      </c>
      <c r="B443" s="23" t="str">
        <f t="shared" si="99"/>
        <v>อบต. หนองตาดใหญ่</v>
      </c>
      <c r="C443" s="4"/>
      <c r="D443" s="3"/>
      <c r="E443" s="32"/>
      <c r="F443" s="32"/>
      <c r="G443" s="32"/>
      <c r="H443" s="32"/>
      <c r="I443" s="32"/>
      <c r="J443" s="32"/>
      <c r="K443" s="66" t="str">
        <f t="shared" si="89"/>
        <v xml:space="preserve"> </v>
      </c>
      <c r="L443" s="59" t="str">
        <f t="shared" si="90"/>
        <v xml:space="preserve"> </v>
      </c>
      <c r="M443" s="27"/>
      <c r="N443" s="68">
        <f t="shared" si="91"/>
        <v>0</v>
      </c>
      <c r="O443" s="68">
        <f t="shared" si="92"/>
        <v>0</v>
      </c>
      <c r="P443" s="32">
        <f t="shared" si="100"/>
        <v>0</v>
      </c>
      <c r="Q443" s="32">
        <f t="shared" si="101"/>
        <v>0</v>
      </c>
      <c r="R443" s="32">
        <f t="shared" si="88"/>
        <v>0</v>
      </c>
      <c r="S443" s="53">
        <f t="shared" si="93"/>
        <v>0</v>
      </c>
      <c r="T443" s="26"/>
      <c r="U443" s="90" t="e">
        <f t="shared" si="94"/>
        <v>#N/A</v>
      </c>
      <c r="V443" s="90" t="e">
        <f t="shared" si="95"/>
        <v>#N/A</v>
      </c>
      <c r="W443" s="65" t="str">
        <f t="shared" si="96"/>
        <v xml:space="preserve"> </v>
      </c>
      <c r="X443" s="59" t="str">
        <f t="shared" si="97"/>
        <v xml:space="preserve"> </v>
      </c>
      <c r="Y443" s="19"/>
      <c r="Z443" s="19"/>
    </row>
    <row r="444" spans="1:26" s="21" customFormat="1" ht="24.75" thickTop="1" thickBot="1" x14ac:dyDescent="0.25">
      <c r="A444" s="22">
        <f t="shared" si="98"/>
        <v>6303105</v>
      </c>
      <c r="B444" s="23" t="str">
        <f t="shared" si="99"/>
        <v>อบต. หนองตาดใหญ่</v>
      </c>
      <c r="C444" s="4"/>
      <c r="D444" s="3"/>
      <c r="E444" s="32"/>
      <c r="F444" s="32"/>
      <c r="G444" s="32"/>
      <c r="H444" s="32"/>
      <c r="I444" s="32"/>
      <c r="J444" s="32"/>
      <c r="K444" s="66" t="str">
        <f t="shared" si="89"/>
        <v xml:space="preserve"> </v>
      </c>
      <c r="L444" s="59" t="str">
        <f t="shared" si="90"/>
        <v xml:space="preserve"> </v>
      </c>
      <c r="M444" s="27"/>
      <c r="N444" s="68">
        <f t="shared" si="91"/>
        <v>0</v>
      </c>
      <c r="O444" s="68">
        <f t="shared" si="92"/>
        <v>0</v>
      </c>
      <c r="P444" s="32">
        <f t="shared" si="100"/>
        <v>0</v>
      </c>
      <c r="Q444" s="32">
        <f t="shared" si="101"/>
        <v>0</v>
      </c>
      <c r="R444" s="32">
        <f t="shared" si="88"/>
        <v>0</v>
      </c>
      <c r="S444" s="53">
        <f t="shared" si="93"/>
        <v>0</v>
      </c>
      <c r="T444" s="26"/>
      <c r="U444" s="90" t="e">
        <f t="shared" si="94"/>
        <v>#N/A</v>
      </c>
      <c r="V444" s="90" t="e">
        <f t="shared" si="95"/>
        <v>#N/A</v>
      </c>
      <c r="W444" s="65" t="str">
        <f t="shared" si="96"/>
        <v xml:space="preserve"> </v>
      </c>
      <c r="X444" s="59" t="str">
        <f t="shared" si="97"/>
        <v xml:space="preserve"> </v>
      </c>
      <c r="Y444" s="19"/>
      <c r="Z444" s="19"/>
    </row>
    <row r="445" spans="1:26" s="21" customFormat="1" ht="24.75" thickTop="1" thickBot="1" x14ac:dyDescent="0.25">
      <c r="A445" s="22">
        <f t="shared" si="98"/>
        <v>6303105</v>
      </c>
      <c r="B445" s="23" t="str">
        <f t="shared" si="99"/>
        <v>อบต. หนองตาดใหญ่</v>
      </c>
      <c r="C445" s="4"/>
      <c r="D445" s="3"/>
      <c r="E445" s="32"/>
      <c r="F445" s="32"/>
      <c r="G445" s="32"/>
      <c r="H445" s="32"/>
      <c r="I445" s="32"/>
      <c r="J445" s="32"/>
      <c r="K445" s="66" t="str">
        <f t="shared" si="89"/>
        <v xml:space="preserve"> </v>
      </c>
      <c r="L445" s="59" t="str">
        <f t="shared" si="90"/>
        <v xml:space="preserve"> </v>
      </c>
      <c r="M445" s="27"/>
      <c r="N445" s="68">
        <f t="shared" si="91"/>
        <v>0</v>
      </c>
      <c r="O445" s="68">
        <f t="shared" si="92"/>
        <v>0</v>
      </c>
      <c r="P445" s="32">
        <f t="shared" si="100"/>
        <v>0</v>
      </c>
      <c r="Q445" s="32">
        <f t="shared" si="101"/>
        <v>0</v>
      </c>
      <c r="R445" s="32">
        <f t="shared" si="88"/>
        <v>0</v>
      </c>
      <c r="S445" s="53">
        <f t="shared" si="93"/>
        <v>0</v>
      </c>
      <c r="T445" s="26"/>
      <c r="U445" s="90" t="e">
        <f t="shared" si="94"/>
        <v>#N/A</v>
      </c>
      <c r="V445" s="90" t="e">
        <f t="shared" si="95"/>
        <v>#N/A</v>
      </c>
      <c r="W445" s="65" t="str">
        <f t="shared" si="96"/>
        <v xml:space="preserve"> </v>
      </c>
      <c r="X445" s="59" t="str">
        <f t="shared" si="97"/>
        <v xml:space="preserve"> </v>
      </c>
      <c r="Y445" s="19"/>
      <c r="Z445" s="19"/>
    </row>
    <row r="446" spans="1:26" s="21" customFormat="1" ht="24.75" thickTop="1" thickBot="1" x14ac:dyDescent="0.25">
      <c r="A446" s="22">
        <f t="shared" si="98"/>
        <v>6303105</v>
      </c>
      <c r="B446" s="23" t="str">
        <f t="shared" si="99"/>
        <v>อบต. หนองตาดใหญ่</v>
      </c>
      <c r="C446" s="4"/>
      <c r="D446" s="3"/>
      <c r="E446" s="32"/>
      <c r="F446" s="32"/>
      <c r="G446" s="32"/>
      <c r="H446" s="32"/>
      <c r="I446" s="32"/>
      <c r="J446" s="32"/>
      <c r="K446" s="66" t="str">
        <f t="shared" si="89"/>
        <v xml:space="preserve"> </v>
      </c>
      <c r="L446" s="59" t="str">
        <f t="shared" si="90"/>
        <v xml:space="preserve"> </v>
      </c>
      <c r="M446" s="27"/>
      <c r="N446" s="68">
        <f t="shared" si="91"/>
        <v>0</v>
      </c>
      <c r="O446" s="68">
        <f t="shared" si="92"/>
        <v>0</v>
      </c>
      <c r="P446" s="32">
        <f t="shared" si="100"/>
        <v>0</v>
      </c>
      <c r="Q446" s="32">
        <f t="shared" si="101"/>
        <v>0</v>
      </c>
      <c r="R446" s="32">
        <f t="shared" si="88"/>
        <v>0</v>
      </c>
      <c r="S446" s="53">
        <f t="shared" si="93"/>
        <v>0</v>
      </c>
      <c r="T446" s="26"/>
      <c r="U446" s="90" t="e">
        <f t="shared" si="94"/>
        <v>#N/A</v>
      </c>
      <c r="V446" s="90" t="e">
        <f t="shared" si="95"/>
        <v>#N/A</v>
      </c>
      <c r="W446" s="65" t="str">
        <f t="shared" si="96"/>
        <v xml:space="preserve"> </v>
      </c>
      <c r="X446" s="59" t="str">
        <f t="shared" si="97"/>
        <v xml:space="preserve"> </v>
      </c>
      <c r="Y446" s="19"/>
      <c r="Z446" s="19"/>
    </row>
    <row r="447" spans="1:26" s="21" customFormat="1" ht="24.75" thickTop="1" thickBot="1" x14ac:dyDescent="0.25">
      <c r="A447" s="22">
        <f t="shared" si="98"/>
        <v>6303105</v>
      </c>
      <c r="B447" s="23" t="str">
        <f t="shared" si="99"/>
        <v>อบต. หนองตาดใหญ่</v>
      </c>
      <c r="C447" s="4"/>
      <c r="D447" s="3"/>
      <c r="E447" s="32"/>
      <c r="F447" s="32"/>
      <c r="G447" s="32"/>
      <c r="H447" s="32"/>
      <c r="I447" s="32"/>
      <c r="J447" s="32"/>
      <c r="K447" s="66" t="str">
        <f t="shared" si="89"/>
        <v xml:space="preserve"> </v>
      </c>
      <c r="L447" s="59" t="str">
        <f t="shared" si="90"/>
        <v xml:space="preserve"> </v>
      </c>
      <c r="M447" s="27"/>
      <c r="N447" s="68">
        <f t="shared" si="91"/>
        <v>0</v>
      </c>
      <c r="O447" s="68">
        <f t="shared" si="92"/>
        <v>0</v>
      </c>
      <c r="P447" s="32">
        <f t="shared" si="100"/>
        <v>0</v>
      </c>
      <c r="Q447" s="32">
        <f t="shared" si="101"/>
        <v>0</v>
      </c>
      <c r="R447" s="32">
        <f t="shared" si="88"/>
        <v>0</v>
      </c>
      <c r="S447" s="53">
        <f t="shared" si="93"/>
        <v>0</v>
      </c>
      <c r="T447" s="26"/>
      <c r="U447" s="90" t="e">
        <f t="shared" si="94"/>
        <v>#N/A</v>
      </c>
      <c r="V447" s="90" t="e">
        <f t="shared" si="95"/>
        <v>#N/A</v>
      </c>
      <c r="W447" s="65" t="str">
        <f t="shared" si="96"/>
        <v xml:space="preserve"> </v>
      </c>
      <c r="X447" s="59" t="str">
        <f t="shared" si="97"/>
        <v xml:space="preserve"> </v>
      </c>
      <c r="Y447" s="19"/>
      <c r="Z447" s="19"/>
    </row>
    <row r="448" spans="1:26" s="21" customFormat="1" ht="24.75" thickTop="1" thickBot="1" x14ac:dyDescent="0.25">
      <c r="A448" s="22">
        <f t="shared" si="98"/>
        <v>6303105</v>
      </c>
      <c r="B448" s="23" t="str">
        <f t="shared" si="99"/>
        <v>อบต. หนองตาดใหญ่</v>
      </c>
      <c r="C448" s="4"/>
      <c r="D448" s="3"/>
      <c r="E448" s="32"/>
      <c r="F448" s="32"/>
      <c r="G448" s="32"/>
      <c r="H448" s="32"/>
      <c r="I448" s="32"/>
      <c r="J448" s="32"/>
      <c r="K448" s="66" t="str">
        <f t="shared" si="89"/>
        <v xml:space="preserve"> </v>
      </c>
      <c r="L448" s="59" t="str">
        <f t="shared" si="90"/>
        <v xml:space="preserve"> </v>
      </c>
      <c r="M448" s="27"/>
      <c r="N448" s="68">
        <f t="shared" si="91"/>
        <v>0</v>
      </c>
      <c r="O448" s="68">
        <f t="shared" si="92"/>
        <v>0</v>
      </c>
      <c r="P448" s="32">
        <f t="shared" si="100"/>
        <v>0</v>
      </c>
      <c r="Q448" s="32">
        <f t="shared" si="101"/>
        <v>0</v>
      </c>
      <c r="R448" s="32">
        <f t="shared" si="88"/>
        <v>0</v>
      </c>
      <c r="S448" s="53">
        <f t="shared" si="93"/>
        <v>0</v>
      </c>
      <c r="T448" s="26"/>
      <c r="U448" s="90" t="e">
        <f t="shared" si="94"/>
        <v>#N/A</v>
      </c>
      <c r="V448" s="90" t="e">
        <f t="shared" si="95"/>
        <v>#N/A</v>
      </c>
      <c r="W448" s="65" t="str">
        <f t="shared" si="96"/>
        <v xml:space="preserve"> </v>
      </c>
      <c r="X448" s="59" t="str">
        <f t="shared" si="97"/>
        <v xml:space="preserve"> </v>
      </c>
      <c r="Y448" s="19"/>
      <c r="Z448" s="19"/>
    </row>
    <row r="449" spans="1:26" s="21" customFormat="1" ht="24.75" thickTop="1" thickBot="1" x14ac:dyDescent="0.25">
      <c r="A449" s="22">
        <f t="shared" si="98"/>
        <v>6303105</v>
      </c>
      <c r="B449" s="23" t="str">
        <f t="shared" si="99"/>
        <v>อบต. หนองตาดใหญ่</v>
      </c>
      <c r="C449" s="4"/>
      <c r="D449" s="3"/>
      <c r="E449" s="32"/>
      <c r="F449" s="32"/>
      <c r="G449" s="32"/>
      <c r="H449" s="32"/>
      <c r="I449" s="32"/>
      <c r="J449" s="32"/>
      <c r="K449" s="66" t="str">
        <f t="shared" si="89"/>
        <v xml:space="preserve"> </v>
      </c>
      <c r="L449" s="59" t="str">
        <f t="shared" si="90"/>
        <v xml:space="preserve"> </v>
      </c>
      <c r="M449" s="27"/>
      <c r="N449" s="68">
        <f t="shared" si="91"/>
        <v>0</v>
      </c>
      <c r="O449" s="68">
        <f t="shared" si="92"/>
        <v>0</v>
      </c>
      <c r="P449" s="32">
        <f t="shared" si="100"/>
        <v>0</v>
      </c>
      <c r="Q449" s="32">
        <f t="shared" si="101"/>
        <v>0</v>
      </c>
      <c r="R449" s="32">
        <f t="shared" si="88"/>
        <v>0</v>
      </c>
      <c r="S449" s="53">
        <f t="shared" si="93"/>
        <v>0</v>
      </c>
      <c r="T449" s="26"/>
      <c r="U449" s="90" t="e">
        <f t="shared" si="94"/>
        <v>#N/A</v>
      </c>
      <c r="V449" s="90" t="e">
        <f t="shared" si="95"/>
        <v>#N/A</v>
      </c>
      <c r="W449" s="65" t="str">
        <f t="shared" si="96"/>
        <v xml:space="preserve"> </v>
      </c>
      <c r="X449" s="59" t="str">
        <f t="shared" si="97"/>
        <v xml:space="preserve"> </v>
      </c>
      <c r="Y449" s="19"/>
      <c r="Z449" s="19"/>
    </row>
    <row r="450" spans="1:26" s="21" customFormat="1" ht="24.75" thickTop="1" thickBot="1" x14ac:dyDescent="0.25">
      <c r="A450" s="22">
        <f t="shared" si="98"/>
        <v>6303105</v>
      </c>
      <c r="B450" s="23" t="str">
        <f t="shared" si="99"/>
        <v>อบต. หนองตาดใหญ่</v>
      </c>
      <c r="C450" s="4"/>
      <c r="D450" s="3"/>
      <c r="E450" s="32"/>
      <c r="F450" s="32"/>
      <c r="G450" s="32"/>
      <c r="H450" s="32"/>
      <c r="I450" s="32"/>
      <c r="J450" s="32"/>
      <c r="K450" s="66" t="str">
        <f t="shared" si="89"/>
        <v xml:space="preserve"> </v>
      </c>
      <c r="L450" s="59" t="str">
        <f t="shared" si="90"/>
        <v xml:space="preserve"> </v>
      </c>
      <c r="M450" s="27"/>
      <c r="N450" s="68">
        <f t="shared" si="91"/>
        <v>0</v>
      </c>
      <c r="O450" s="68">
        <f t="shared" si="92"/>
        <v>0</v>
      </c>
      <c r="P450" s="32">
        <f t="shared" si="100"/>
        <v>0</v>
      </c>
      <c r="Q450" s="32">
        <f t="shared" si="101"/>
        <v>0</v>
      </c>
      <c r="R450" s="32">
        <f t="shared" si="88"/>
        <v>0</v>
      </c>
      <c r="S450" s="53">
        <f t="shared" si="93"/>
        <v>0</v>
      </c>
      <c r="T450" s="26"/>
      <c r="U450" s="90" t="e">
        <f t="shared" si="94"/>
        <v>#N/A</v>
      </c>
      <c r="V450" s="90" t="e">
        <f t="shared" si="95"/>
        <v>#N/A</v>
      </c>
      <c r="W450" s="65" t="str">
        <f t="shared" si="96"/>
        <v xml:space="preserve"> </v>
      </c>
      <c r="X450" s="59" t="str">
        <f t="shared" si="97"/>
        <v xml:space="preserve"> </v>
      </c>
      <c r="Y450" s="19"/>
      <c r="Z450" s="19"/>
    </row>
    <row r="451" spans="1:26" s="21" customFormat="1" ht="24.75" thickTop="1" thickBot="1" x14ac:dyDescent="0.25">
      <c r="A451" s="22">
        <f t="shared" si="98"/>
        <v>6303105</v>
      </c>
      <c r="B451" s="23" t="str">
        <f t="shared" si="99"/>
        <v>อบต. หนองตาดใหญ่</v>
      </c>
      <c r="C451" s="4"/>
      <c r="D451" s="3"/>
      <c r="E451" s="32"/>
      <c r="F451" s="32"/>
      <c r="G451" s="32"/>
      <c r="H451" s="32"/>
      <c r="I451" s="32"/>
      <c r="J451" s="32"/>
      <c r="K451" s="66" t="str">
        <f t="shared" si="89"/>
        <v xml:space="preserve"> </v>
      </c>
      <c r="L451" s="59" t="str">
        <f t="shared" si="90"/>
        <v xml:space="preserve"> </v>
      </c>
      <c r="M451" s="27"/>
      <c r="N451" s="68">
        <f t="shared" si="91"/>
        <v>0</v>
      </c>
      <c r="O451" s="68">
        <f t="shared" si="92"/>
        <v>0</v>
      </c>
      <c r="P451" s="32">
        <f t="shared" si="100"/>
        <v>0</v>
      </c>
      <c r="Q451" s="32">
        <f t="shared" si="101"/>
        <v>0</v>
      </c>
      <c r="R451" s="32">
        <f t="shared" si="88"/>
        <v>0</v>
      </c>
      <c r="S451" s="53">
        <f t="shared" si="93"/>
        <v>0</v>
      </c>
      <c r="T451" s="26"/>
      <c r="U451" s="90" t="e">
        <f t="shared" si="94"/>
        <v>#N/A</v>
      </c>
      <c r="V451" s="90" t="e">
        <f t="shared" si="95"/>
        <v>#N/A</v>
      </c>
      <c r="W451" s="65" t="str">
        <f t="shared" si="96"/>
        <v xml:space="preserve"> </v>
      </c>
      <c r="X451" s="59" t="str">
        <f t="shared" si="97"/>
        <v xml:space="preserve"> </v>
      </c>
      <c r="Y451" s="19"/>
      <c r="Z451" s="19"/>
    </row>
    <row r="452" spans="1:26" s="21" customFormat="1" ht="24.75" thickTop="1" thickBot="1" x14ac:dyDescent="0.25">
      <c r="A452" s="22">
        <f t="shared" si="98"/>
        <v>6303105</v>
      </c>
      <c r="B452" s="23" t="str">
        <f t="shared" si="99"/>
        <v>อบต. หนองตาดใหญ่</v>
      </c>
      <c r="C452" s="4"/>
      <c r="D452" s="3"/>
      <c r="E452" s="32"/>
      <c r="F452" s="32"/>
      <c r="G452" s="32"/>
      <c r="H452" s="32"/>
      <c r="I452" s="32"/>
      <c r="J452" s="32"/>
      <c r="K452" s="66" t="str">
        <f t="shared" si="89"/>
        <v xml:space="preserve"> </v>
      </c>
      <c r="L452" s="59" t="str">
        <f t="shared" si="90"/>
        <v xml:space="preserve"> </v>
      </c>
      <c r="M452" s="27"/>
      <c r="N452" s="68">
        <f t="shared" si="91"/>
        <v>0</v>
      </c>
      <c r="O452" s="68">
        <f t="shared" si="92"/>
        <v>0</v>
      </c>
      <c r="P452" s="32">
        <f t="shared" si="100"/>
        <v>0</v>
      </c>
      <c r="Q452" s="32">
        <f t="shared" si="101"/>
        <v>0</v>
      </c>
      <c r="R452" s="32">
        <f t="shared" si="88"/>
        <v>0</v>
      </c>
      <c r="S452" s="53">
        <f t="shared" si="93"/>
        <v>0</v>
      </c>
      <c r="T452" s="26"/>
      <c r="U452" s="90" t="e">
        <f t="shared" si="94"/>
        <v>#N/A</v>
      </c>
      <c r="V452" s="90" t="e">
        <f t="shared" si="95"/>
        <v>#N/A</v>
      </c>
      <c r="W452" s="65" t="str">
        <f t="shared" si="96"/>
        <v xml:space="preserve"> </v>
      </c>
      <c r="X452" s="59" t="str">
        <f t="shared" si="97"/>
        <v xml:space="preserve"> </v>
      </c>
      <c r="Y452" s="19"/>
      <c r="Z452" s="19"/>
    </row>
    <row r="453" spans="1:26" s="21" customFormat="1" ht="24.75" thickTop="1" thickBot="1" x14ac:dyDescent="0.25">
      <c r="A453" s="22">
        <f t="shared" si="98"/>
        <v>6303105</v>
      </c>
      <c r="B453" s="23" t="str">
        <f t="shared" si="99"/>
        <v>อบต. หนองตาดใหญ่</v>
      </c>
      <c r="C453" s="4"/>
      <c r="D453" s="3"/>
      <c r="E453" s="32"/>
      <c r="F453" s="32"/>
      <c r="G453" s="32"/>
      <c r="H453" s="32"/>
      <c r="I453" s="32"/>
      <c r="J453" s="32"/>
      <c r="K453" s="66" t="str">
        <f t="shared" si="89"/>
        <v xml:space="preserve"> </v>
      </c>
      <c r="L453" s="59" t="str">
        <f t="shared" si="90"/>
        <v xml:space="preserve"> </v>
      </c>
      <c r="M453" s="27"/>
      <c r="N453" s="68">
        <f t="shared" si="91"/>
        <v>0</v>
      </c>
      <c r="O453" s="68">
        <f t="shared" si="92"/>
        <v>0</v>
      </c>
      <c r="P453" s="32">
        <f t="shared" si="100"/>
        <v>0</v>
      </c>
      <c r="Q453" s="32">
        <f t="shared" si="101"/>
        <v>0</v>
      </c>
      <c r="R453" s="32">
        <f t="shared" si="88"/>
        <v>0</v>
      </c>
      <c r="S453" s="53">
        <f t="shared" si="93"/>
        <v>0</v>
      </c>
      <c r="T453" s="26"/>
      <c r="U453" s="90" t="e">
        <f t="shared" si="94"/>
        <v>#N/A</v>
      </c>
      <c r="V453" s="90" t="e">
        <f t="shared" si="95"/>
        <v>#N/A</v>
      </c>
      <c r="W453" s="65" t="str">
        <f t="shared" si="96"/>
        <v xml:space="preserve"> </v>
      </c>
      <c r="X453" s="59" t="str">
        <f t="shared" si="97"/>
        <v xml:space="preserve"> </v>
      </c>
      <c r="Y453" s="19"/>
      <c r="Z453" s="19"/>
    </row>
    <row r="454" spans="1:26" s="21" customFormat="1" ht="24.75" thickTop="1" thickBot="1" x14ac:dyDescent="0.25">
      <c r="A454" s="22">
        <f t="shared" si="98"/>
        <v>6303105</v>
      </c>
      <c r="B454" s="23" t="str">
        <f t="shared" si="99"/>
        <v>อบต. หนองตาดใหญ่</v>
      </c>
      <c r="C454" s="4"/>
      <c r="D454" s="3"/>
      <c r="E454" s="32"/>
      <c r="F454" s="32"/>
      <c r="G454" s="32"/>
      <c r="H454" s="32"/>
      <c r="I454" s="32"/>
      <c r="J454" s="32"/>
      <c r="K454" s="66" t="str">
        <f t="shared" si="89"/>
        <v xml:space="preserve"> </v>
      </c>
      <c r="L454" s="59" t="str">
        <f t="shared" si="90"/>
        <v xml:space="preserve"> </v>
      </c>
      <c r="M454" s="27"/>
      <c r="N454" s="68">
        <f t="shared" si="91"/>
        <v>0</v>
      </c>
      <c r="O454" s="68">
        <f t="shared" si="92"/>
        <v>0</v>
      </c>
      <c r="P454" s="32">
        <f t="shared" si="100"/>
        <v>0</v>
      </c>
      <c r="Q454" s="32">
        <f t="shared" si="101"/>
        <v>0</v>
      </c>
      <c r="R454" s="32">
        <f t="shared" si="88"/>
        <v>0</v>
      </c>
      <c r="S454" s="53">
        <f t="shared" si="93"/>
        <v>0</v>
      </c>
      <c r="T454" s="26"/>
      <c r="U454" s="90" t="e">
        <f t="shared" si="94"/>
        <v>#N/A</v>
      </c>
      <c r="V454" s="90" t="e">
        <f t="shared" si="95"/>
        <v>#N/A</v>
      </c>
      <c r="W454" s="65" t="str">
        <f t="shared" si="96"/>
        <v xml:space="preserve"> </v>
      </c>
      <c r="X454" s="59" t="str">
        <f t="shared" si="97"/>
        <v xml:space="preserve"> </v>
      </c>
      <c r="Y454" s="19"/>
      <c r="Z454" s="19"/>
    </row>
    <row r="455" spans="1:26" s="21" customFormat="1" ht="24.75" thickTop="1" thickBot="1" x14ac:dyDescent="0.25">
      <c r="A455" s="22">
        <f t="shared" si="98"/>
        <v>6303105</v>
      </c>
      <c r="B455" s="23" t="str">
        <f t="shared" si="99"/>
        <v>อบต. หนองตาดใหญ่</v>
      </c>
      <c r="C455" s="4"/>
      <c r="D455" s="3"/>
      <c r="E455" s="32"/>
      <c r="F455" s="32"/>
      <c r="G455" s="32"/>
      <c r="H455" s="32"/>
      <c r="I455" s="32"/>
      <c r="J455" s="32"/>
      <c r="K455" s="66" t="str">
        <f t="shared" si="89"/>
        <v xml:space="preserve"> </v>
      </c>
      <c r="L455" s="59" t="str">
        <f t="shared" si="90"/>
        <v xml:space="preserve"> </v>
      </c>
      <c r="M455" s="27"/>
      <c r="N455" s="68">
        <f t="shared" si="91"/>
        <v>0</v>
      </c>
      <c r="O455" s="68">
        <f t="shared" si="92"/>
        <v>0</v>
      </c>
      <c r="P455" s="32">
        <f t="shared" si="100"/>
        <v>0</v>
      </c>
      <c r="Q455" s="32">
        <f t="shared" si="101"/>
        <v>0</v>
      </c>
      <c r="R455" s="32">
        <f t="shared" ref="R455:R506" si="102">(I455-P455)+(J455-Q455)</f>
        <v>0</v>
      </c>
      <c r="S455" s="53">
        <f t="shared" si="93"/>
        <v>0</v>
      </c>
      <c r="T455" s="26"/>
      <c r="U455" s="90" t="e">
        <f t="shared" si="94"/>
        <v>#N/A</v>
      </c>
      <c r="V455" s="90" t="e">
        <f t="shared" si="95"/>
        <v>#N/A</v>
      </c>
      <c r="W455" s="65" t="str">
        <f t="shared" si="96"/>
        <v xml:space="preserve"> </v>
      </c>
      <c r="X455" s="59" t="str">
        <f t="shared" si="97"/>
        <v xml:space="preserve"> </v>
      </c>
      <c r="Y455" s="19"/>
      <c r="Z455" s="19"/>
    </row>
    <row r="456" spans="1:26" s="21" customFormat="1" ht="24.75" thickTop="1" thickBot="1" x14ac:dyDescent="0.25">
      <c r="A456" s="22">
        <f t="shared" si="98"/>
        <v>6303105</v>
      </c>
      <c r="B456" s="23" t="str">
        <f t="shared" si="99"/>
        <v>อบต. หนองตาดใหญ่</v>
      </c>
      <c r="C456" s="4"/>
      <c r="D456" s="3"/>
      <c r="E456" s="32"/>
      <c r="F456" s="32"/>
      <c r="G456" s="32"/>
      <c r="H456" s="32"/>
      <c r="I456" s="32"/>
      <c r="J456" s="32"/>
      <c r="K456" s="66" t="str">
        <f t="shared" ref="K456:K505" si="103">W456</f>
        <v xml:space="preserve"> </v>
      </c>
      <c r="L456" s="59" t="str">
        <f t="shared" ref="L456:L506" si="104">X456</f>
        <v xml:space="preserve"> </v>
      </c>
      <c r="M456" s="27"/>
      <c r="N456" s="68">
        <f t="shared" ref="N456:N506" si="105">(E456+G456)-(F456+H456)</f>
        <v>0</v>
      </c>
      <c r="O456" s="68">
        <f t="shared" ref="O456:O506" si="106">(F456+H456)-(E456+G456)</f>
        <v>0</v>
      </c>
      <c r="P456" s="32">
        <f t="shared" si="100"/>
        <v>0</v>
      </c>
      <c r="Q456" s="32">
        <f t="shared" si="101"/>
        <v>0</v>
      </c>
      <c r="R456" s="32">
        <f t="shared" si="102"/>
        <v>0</v>
      </c>
      <c r="S456" s="53">
        <f t="shared" ref="S456:S506" si="107">ROUND(R456,2)</f>
        <v>0</v>
      </c>
      <c r="T456" s="26"/>
      <c r="U456" s="90" t="e">
        <f t="shared" ref="U456:U506" si="108">_xlfn.IFS($C456="เงินฝากกระทรวงการคลัง","99999",$C456="รายได้เงินอุดหนุนค้างรับ","99999",$C456="รายได้งบประมาณ","99999",$C456="รายได้จากเงินกู้และรายได้อื่นจากรัฐบาล","99999",$C456="ค่าไฟฟ้า","50506",$C456="ค่าน้ำประปาและน้ำบาดาล","50602",$C456="ค่าโทรศัพท์","50320",$C456="ค่าบริการสื่อสารและโทรคมนาคม","50320",$C456="ค่าบริการไปรษณีย์","50319",$C456="เงินสมทบกองทุนประกันสังคม","80066",$C456="เงินสมทบกองทุนเงินทดแทน","80067",$C456="รายได้เงินอุดหนุนทั่วไป","15008",$C456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456" s="90" t="e">
        <f t="shared" ref="V456:V506" si="109">_xlfn.IFS($C456="เงินฝากกระทรวงการคลัง","รัฐบาล",$C456="รายได้เงินอุดหนุนค้างรับ","รัฐบาล",$C456="รายได้งบประมาณ","รัฐบาล",$C456="รายได้จากเงินกู้และรายได้อื่นจากรัฐบาล","รัฐบาล",$C456="ค่าไฟฟ้า","การไฟฟ้าส่วนภูมิภาค",$C456="ค่าน้ำประปาและน้ำบาดาล","การประปาส่วนภูมิภาค",$C456="ค่าโทรศัพท์","บริษัท โทรคมนาคมแห่งชาติ จำกัด (มหาชน)",$C456="ค่าบริการสื่อสารและโทรคมนาคม","บริษัท โทรคมนาคมแห่งชาติ จำกัด (มหาชน)",$C456="ค่าบริการไปรษณีย์","บริษัท ไปรษณีย์ไทย จำกัด",$C456="เงินสมทบกองทุนประกันสังคม","กองทุนประกันสังคม",$C456="เงินสมทบกองทุนเงินทดแทน","กองทุนเงินทดแทน",$C456="รายได้เงินอุดหนุนทั่วไป","กรมส่งเสริมการปกครองท้องถิ่น",$C456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456" s="65" t="str">
        <f t="shared" ref="W456:W506" si="110">IFERROR(U456," ")</f>
        <v xml:space="preserve"> </v>
      </c>
      <c r="X456" s="59" t="str">
        <f t="shared" ref="X456:X506" si="111">IFERROR(V456," ")</f>
        <v xml:space="preserve"> </v>
      </c>
      <c r="Y456" s="19"/>
      <c r="Z456" s="19"/>
    </row>
    <row r="457" spans="1:26" s="21" customFormat="1" ht="24.75" thickTop="1" thickBot="1" x14ac:dyDescent="0.25">
      <c r="A457" s="22">
        <f t="shared" ref="A457:A506" si="112">A456</f>
        <v>6303105</v>
      </c>
      <c r="B457" s="23" t="str">
        <f t="shared" ref="B457:B506" si="113">B456</f>
        <v>อบต. หนองตาดใหญ่</v>
      </c>
      <c r="C457" s="4"/>
      <c r="D457" s="3"/>
      <c r="E457" s="32"/>
      <c r="F457" s="32"/>
      <c r="G457" s="32"/>
      <c r="H457" s="32"/>
      <c r="I457" s="32"/>
      <c r="J457" s="32"/>
      <c r="K457" s="66" t="str">
        <f t="shared" si="103"/>
        <v xml:space="preserve"> </v>
      </c>
      <c r="L457" s="59" t="str">
        <f t="shared" si="104"/>
        <v xml:space="preserve"> </v>
      </c>
      <c r="M457" s="27"/>
      <c r="N457" s="68">
        <f t="shared" si="105"/>
        <v>0</v>
      </c>
      <c r="O457" s="68">
        <f t="shared" si="106"/>
        <v>0</v>
      </c>
      <c r="P457" s="32">
        <f t="shared" si="100"/>
        <v>0</v>
      </c>
      <c r="Q457" s="32">
        <f t="shared" si="101"/>
        <v>0</v>
      </c>
      <c r="R457" s="32">
        <f t="shared" si="102"/>
        <v>0</v>
      </c>
      <c r="S457" s="53">
        <f t="shared" si="107"/>
        <v>0</v>
      </c>
      <c r="T457" s="26"/>
      <c r="U457" s="90" t="e">
        <f t="shared" si="108"/>
        <v>#N/A</v>
      </c>
      <c r="V457" s="90" t="e">
        <f t="shared" si="109"/>
        <v>#N/A</v>
      </c>
      <c r="W457" s="65" t="str">
        <f t="shared" si="110"/>
        <v xml:space="preserve"> </v>
      </c>
      <c r="X457" s="59" t="str">
        <f t="shared" si="111"/>
        <v xml:space="preserve"> </v>
      </c>
      <c r="Y457" s="19"/>
      <c r="Z457" s="19"/>
    </row>
    <row r="458" spans="1:26" s="21" customFormat="1" ht="24.75" thickTop="1" thickBot="1" x14ac:dyDescent="0.25">
      <c r="A458" s="22">
        <f t="shared" si="112"/>
        <v>6303105</v>
      </c>
      <c r="B458" s="23" t="str">
        <f t="shared" si="113"/>
        <v>อบต. หนองตาดใหญ่</v>
      </c>
      <c r="C458" s="4"/>
      <c r="D458" s="3"/>
      <c r="E458" s="32"/>
      <c r="F458" s="32"/>
      <c r="G458" s="32"/>
      <c r="H458" s="32"/>
      <c r="I458" s="32"/>
      <c r="J458" s="32"/>
      <c r="K458" s="66" t="str">
        <f t="shared" si="103"/>
        <v xml:space="preserve"> </v>
      </c>
      <c r="L458" s="59" t="str">
        <f t="shared" si="104"/>
        <v xml:space="preserve"> </v>
      </c>
      <c r="M458" s="27"/>
      <c r="N458" s="68">
        <f t="shared" si="105"/>
        <v>0</v>
      </c>
      <c r="O458" s="68">
        <f t="shared" si="106"/>
        <v>0</v>
      </c>
      <c r="P458" s="32">
        <f t="shared" si="100"/>
        <v>0</v>
      </c>
      <c r="Q458" s="32">
        <f t="shared" si="101"/>
        <v>0</v>
      </c>
      <c r="R458" s="32">
        <f t="shared" si="102"/>
        <v>0</v>
      </c>
      <c r="S458" s="53">
        <f t="shared" si="107"/>
        <v>0</v>
      </c>
      <c r="T458" s="26"/>
      <c r="U458" s="90" t="e">
        <f t="shared" si="108"/>
        <v>#N/A</v>
      </c>
      <c r="V458" s="90" t="e">
        <f t="shared" si="109"/>
        <v>#N/A</v>
      </c>
      <c r="W458" s="65" t="str">
        <f t="shared" si="110"/>
        <v xml:space="preserve"> </v>
      </c>
      <c r="X458" s="59" t="str">
        <f t="shared" si="111"/>
        <v xml:space="preserve"> </v>
      </c>
      <c r="Y458" s="19"/>
      <c r="Z458" s="19"/>
    </row>
    <row r="459" spans="1:26" s="21" customFormat="1" ht="24.75" thickTop="1" thickBot="1" x14ac:dyDescent="0.25">
      <c r="A459" s="22">
        <f t="shared" si="112"/>
        <v>6303105</v>
      </c>
      <c r="B459" s="23" t="str">
        <f t="shared" si="113"/>
        <v>อบต. หนองตาดใหญ่</v>
      </c>
      <c r="C459" s="4"/>
      <c r="D459" s="3"/>
      <c r="E459" s="32"/>
      <c r="F459" s="32"/>
      <c r="G459" s="32"/>
      <c r="H459" s="32"/>
      <c r="I459" s="32"/>
      <c r="J459" s="32"/>
      <c r="K459" s="66" t="str">
        <f t="shared" si="103"/>
        <v xml:space="preserve"> </v>
      </c>
      <c r="L459" s="59" t="str">
        <f t="shared" si="104"/>
        <v xml:space="preserve"> </v>
      </c>
      <c r="M459" s="27"/>
      <c r="N459" s="68">
        <f t="shared" si="105"/>
        <v>0</v>
      </c>
      <c r="O459" s="68">
        <f t="shared" si="106"/>
        <v>0</v>
      </c>
      <c r="P459" s="32">
        <f t="shared" si="100"/>
        <v>0</v>
      </c>
      <c r="Q459" s="32">
        <f t="shared" si="101"/>
        <v>0</v>
      </c>
      <c r="R459" s="32">
        <f t="shared" si="102"/>
        <v>0</v>
      </c>
      <c r="S459" s="53">
        <f t="shared" si="107"/>
        <v>0</v>
      </c>
      <c r="T459" s="26"/>
      <c r="U459" s="90" t="e">
        <f t="shared" si="108"/>
        <v>#N/A</v>
      </c>
      <c r="V459" s="90" t="e">
        <f t="shared" si="109"/>
        <v>#N/A</v>
      </c>
      <c r="W459" s="65" t="str">
        <f t="shared" si="110"/>
        <v xml:space="preserve"> </v>
      </c>
      <c r="X459" s="59" t="str">
        <f t="shared" si="111"/>
        <v xml:space="preserve"> </v>
      </c>
      <c r="Y459" s="19"/>
      <c r="Z459" s="19"/>
    </row>
    <row r="460" spans="1:26" s="21" customFormat="1" ht="24.75" thickTop="1" thickBot="1" x14ac:dyDescent="0.25">
      <c r="A460" s="22">
        <f t="shared" si="112"/>
        <v>6303105</v>
      </c>
      <c r="B460" s="23" t="str">
        <f t="shared" si="113"/>
        <v>อบต. หนองตาดใหญ่</v>
      </c>
      <c r="C460" s="4"/>
      <c r="D460" s="3"/>
      <c r="E460" s="32"/>
      <c r="F460" s="32"/>
      <c r="G460" s="32"/>
      <c r="H460" s="32"/>
      <c r="I460" s="32"/>
      <c r="J460" s="32"/>
      <c r="K460" s="66" t="str">
        <f t="shared" si="103"/>
        <v xml:space="preserve"> </v>
      </c>
      <c r="L460" s="59" t="str">
        <f t="shared" si="104"/>
        <v xml:space="preserve"> </v>
      </c>
      <c r="M460" s="27"/>
      <c r="N460" s="68">
        <f t="shared" si="105"/>
        <v>0</v>
      </c>
      <c r="O460" s="68">
        <f t="shared" si="106"/>
        <v>0</v>
      </c>
      <c r="P460" s="32">
        <f t="shared" si="100"/>
        <v>0</v>
      </c>
      <c r="Q460" s="32">
        <f t="shared" si="101"/>
        <v>0</v>
      </c>
      <c r="R460" s="32">
        <f t="shared" si="102"/>
        <v>0</v>
      </c>
      <c r="S460" s="53">
        <f t="shared" si="107"/>
        <v>0</v>
      </c>
      <c r="T460" s="26"/>
      <c r="U460" s="90" t="e">
        <f t="shared" si="108"/>
        <v>#N/A</v>
      </c>
      <c r="V460" s="90" t="e">
        <f t="shared" si="109"/>
        <v>#N/A</v>
      </c>
      <c r="W460" s="65" t="str">
        <f t="shared" si="110"/>
        <v xml:space="preserve"> </v>
      </c>
      <c r="X460" s="59" t="str">
        <f t="shared" si="111"/>
        <v xml:space="preserve"> </v>
      </c>
      <c r="Y460" s="19"/>
      <c r="Z460" s="19"/>
    </row>
    <row r="461" spans="1:26" s="21" customFormat="1" ht="24.75" thickTop="1" thickBot="1" x14ac:dyDescent="0.25">
      <c r="A461" s="22">
        <f t="shared" si="112"/>
        <v>6303105</v>
      </c>
      <c r="B461" s="23" t="str">
        <f t="shared" si="113"/>
        <v>อบต. หนองตาดใหญ่</v>
      </c>
      <c r="C461" s="4"/>
      <c r="D461" s="3"/>
      <c r="E461" s="32"/>
      <c r="F461" s="32"/>
      <c r="G461" s="32"/>
      <c r="H461" s="32"/>
      <c r="I461" s="32"/>
      <c r="J461" s="32"/>
      <c r="K461" s="66" t="str">
        <f t="shared" si="103"/>
        <v xml:space="preserve"> </v>
      </c>
      <c r="L461" s="59" t="str">
        <f t="shared" si="104"/>
        <v xml:space="preserve"> </v>
      </c>
      <c r="M461" s="27"/>
      <c r="N461" s="68">
        <f t="shared" si="105"/>
        <v>0</v>
      </c>
      <c r="O461" s="68">
        <f t="shared" si="106"/>
        <v>0</v>
      </c>
      <c r="P461" s="32">
        <f t="shared" si="100"/>
        <v>0</v>
      </c>
      <c r="Q461" s="32">
        <f t="shared" si="101"/>
        <v>0</v>
      </c>
      <c r="R461" s="32">
        <f t="shared" si="102"/>
        <v>0</v>
      </c>
      <c r="S461" s="53">
        <f t="shared" si="107"/>
        <v>0</v>
      </c>
      <c r="T461" s="26"/>
      <c r="U461" s="90" t="e">
        <f t="shared" si="108"/>
        <v>#N/A</v>
      </c>
      <c r="V461" s="90" t="e">
        <f t="shared" si="109"/>
        <v>#N/A</v>
      </c>
      <c r="W461" s="65" t="str">
        <f t="shared" si="110"/>
        <v xml:space="preserve"> </v>
      </c>
      <c r="X461" s="59" t="str">
        <f t="shared" si="111"/>
        <v xml:space="preserve"> </v>
      </c>
      <c r="Y461" s="19"/>
      <c r="Z461" s="19"/>
    </row>
    <row r="462" spans="1:26" s="21" customFormat="1" ht="24.75" thickTop="1" thickBot="1" x14ac:dyDescent="0.25">
      <c r="A462" s="22">
        <f t="shared" si="112"/>
        <v>6303105</v>
      </c>
      <c r="B462" s="23" t="str">
        <f t="shared" si="113"/>
        <v>อบต. หนองตาดใหญ่</v>
      </c>
      <c r="C462" s="4"/>
      <c r="D462" s="3"/>
      <c r="E462" s="32"/>
      <c r="F462" s="32"/>
      <c r="G462" s="32"/>
      <c r="H462" s="32"/>
      <c r="I462" s="32"/>
      <c r="J462" s="32"/>
      <c r="K462" s="66" t="str">
        <f t="shared" si="103"/>
        <v xml:space="preserve"> </v>
      </c>
      <c r="L462" s="59" t="str">
        <f t="shared" si="104"/>
        <v xml:space="preserve"> </v>
      </c>
      <c r="M462" s="27"/>
      <c r="N462" s="68">
        <f t="shared" si="105"/>
        <v>0</v>
      </c>
      <c r="O462" s="68">
        <f t="shared" si="106"/>
        <v>0</v>
      </c>
      <c r="P462" s="32">
        <f t="shared" si="100"/>
        <v>0</v>
      </c>
      <c r="Q462" s="32">
        <f t="shared" si="101"/>
        <v>0</v>
      </c>
      <c r="R462" s="32">
        <f t="shared" si="102"/>
        <v>0</v>
      </c>
      <c r="S462" s="53">
        <f t="shared" si="107"/>
        <v>0</v>
      </c>
      <c r="T462" s="26"/>
      <c r="U462" s="90" t="e">
        <f t="shared" si="108"/>
        <v>#N/A</v>
      </c>
      <c r="V462" s="90" t="e">
        <f t="shared" si="109"/>
        <v>#N/A</v>
      </c>
      <c r="W462" s="65" t="str">
        <f t="shared" si="110"/>
        <v xml:space="preserve"> </v>
      </c>
      <c r="X462" s="59" t="str">
        <f t="shared" si="111"/>
        <v xml:space="preserve"> </v>
      </c>
      <c r="Y462" s="19"/>
      <c r="Z462" s="19"/>
    </row>
    <row r="463" spans="1:26" s="21" customFormat="1" ht="24.75" thickTop="1" thickBot="1" x14ac:dyDescent="0.25">
      <c r="A463" s="22">
        <f t="shared" si="112"/>
        <v>6303105</v>
      </c>
      <c r="B463" s="23" t="str">
        <f t="shared" si="113"/>
        <v>อบต. หนองตาดใหญ่</v>
      </c>
      <c r="C463" s="4"/>
      <c r="D463" s="3"/>
      <c r="E463" s="32"/>
      <c r="F463" s="32"/>
      <c r="G463" s="32"/>
      <c r="H463" s="32"/>
      <c r="I463" s="32"/>
      <c r="J463" s="32"/>
      <c r="K463" s="66" t="str">
        <f t="shared" si="103"/>
        <v xml:space="preserve"> </v>
      </c>
      <c r="L463" s="59" t="str">
        <f t="shared" si="104"/>
        <v xml:space="preserve"> </v>
      </c>
      <c r="M463" s="27"/>
      <c r="N463" s="68">
        <f t="shared" si="105"/>
        <v>0</v>
      </c>
      <c r="O463" s="68">
        <f t="shared" si="106"/>
        <v>0</v>
      </c>
      <c r="P463" s="32">
        <f t="shared" si="100"/>
        <v>0</v>
      </c>
      <c r="Q463" s="32">
        <f t="shared" si="101"/>
        <v>0</v>
      </c>
      <c r="R463" s="32">
        <f t="shared" si="102"/>
        <v>0</v>
      </c>
      <c r="S463" s="53">
        <f t="shared" si="107"/>
        <v>0</v>
      </c>
      <c r="T463" s="26"/>
      <c r="U463" s="90" t="e">
        <f t="shared" si="108"/>
        <v>#N/A</v>
      </c>
      <c r="V463" s="90" t="e">
        <f t="shared" si="109"/>
        <v>#N/A</v>
      </c>
      <c r="W463" s="65" t="str">
        <f t="shared" si="110"/>
        <v xml:space="preserve"> </v>
      </c>
      <c r="X463" s="59" t="str">
        <f t="shared" si="111"/>
        <v xml:space="preserve"> </v>
      </c>
      <c r="Y463" s="19"/>
      <c r="Z463" s="19"/>
    </row>
    <row r="464" spans="1:26" s="21" customFormat="1" ht="24.75" thickTop="1" thickBot="1" x14ac:dyDescent="0.25">
      <c r="A464" s="22">
        <f t="shared" si="112"/>
        <v>6303105</v>
      </c>
      <c r="B464" s="23" t="str">
        <f t="shared" si="113"/>
        <v>อบต. หนองตาดใหญ่</v>
      </c>
      <c r="C464" s="4"/>
      <c r="D464" s="3"/>
      <c r="E464" s="32"/>
      <c r="F464" s="32"/>
      <c r="G464" s="32"/>
      <c r="H464" s="32"/>
      <c r="I464" s="32"/>
      <c r="J464" s="32"/>
      <c r="K464" s="66" t="str">
        <f t="shared" si="103"/>
        <v xml:space="preserve"> </v>
      </c>
      <c r="L464" s="59" t="str">
        <f t="shared" si="104"/>
        <v xml:space="preserve"> </v>
      </c>
      <c r="M464" s="27"/>
      <c r="N464" s="68">
        <f t="shared" si="105"/>
        <v>0</v>
      </c>
      <c r="O464" s="68">
        <f t="shared" si="106"/>
        <v>0</v>
      </c>
      <c r="P464" s="32">
        <f t="shared" si="100"/>
        <v>0</v>
      </c>
      <c r="Q464" s="32">
        <f t="shared" si="101"/>
        <v>0</v>
      </c>
      <c r="R464" s="32">
        <f t="shared" si="102"/>
        <v>0</v>
      </c>
      <c r="S464" s="53">
        <f t="shared" si="107"/>
        <v>0</v>
      </c>
      <c r="T464" s="26"/>
      <c r="U464" s="90" t="e">
        <f t="shared" si="108"/>
        <v>#N/A</v>
      </c>
      <c r="V464" s="90" t="e">
        <f t="shared" si="109"/>
        <v>#N/A</v>
      </c>
      <c r="W464" s="65" t="str">
        <f t="shared" si="110"/>
        <v xml:space="preserve"> </v>
      </c>
      <c r="X464" s="59" t="str">
        <f t="shared" si="111"/>
        <v xml:space="preserve"> </v>
      </c>
      <c r="Y464" s="19"/>
      <c r="Z464" s="19"/>
    </row>
    <row r="465" spans="1:26" s="21" customFormat="1" ht="24.75" thickTop="1" thickBot="1" x14ac:dyDescent="0.25">
      <c r="A465" s="22">
        <f t="shared" si="112"/>
        <v>6303105</v>
      </c>
      <c r="B465" s="23" t="str">
        <f t="shared" si="113"/>
        <v>อบต. หนองตาดใหญ่</v>
      </c>
      <c r="C465" s="4"/>
      <c r="D465" s="3"/>
      <c r="E465" s="32"/>
      <c r="F465" s="32"/>
      <c r="G465" s="32"/>
      <c r="H465" s="32"/>
      <c r="I465" s="32"/>
      <c r="J465" s="32"/>
      <c r="K465" s="66" t="str">
        <f t="shared" si="103"/>
        <v xml:space="preserve"> </v>
      </c>
      <c r="L465" s="59" t="str">
        <f t="shared" si="104"/>
        <v xml:space="preserve"> </v>
      </c>
      <c r="M465" s="27"/>
      <c r="N465" s="68">
        <f t="shared" si="105"/>
        <v>0</v>
      </c>
      <c r="O465" s="68">
        <f t="shared" si="106"/>
        <v>0</v>
      </c>
      <c r="P465" s="32">
        <f t="shared" si="100"/>
        <v>0</v>
      </c>
      <c r="Q465" s="32">
        <f t="shared" si="101"/>
        <v>0</v>
      </c>
      <c r="R465" s="32">
        <f t="shared" si="102"/>
        <v>0</v>
      </c>
      <c r="S465" s="53">
        <f t="shared" si="107"/>
        <v>0</v>
      </c>
      <c r="T465" s="26"/>
      <c r="U465" s="90" t="e">
        <f t="shared" si="108"/>
        <v>#N/A</v>
      </c>
      <c r="V465" s="90" t="e">
        <f t="shared" si="109"/>
        <v>#N/A</v>
      </c>
      <c r="W465" s="65" t="str">
        <f t="shared" si="110"/>
        <v xml:space="preserve"> </v>
      </c>
      <c r="X465" s="59" t="str">
        <f t="shared" si="111"/>
        <v xml:space="preserve"> </v>
      </c>
      <c r="Y465" s="19"/>
      <c r="Z465" s="19"/>
    </row>
    <row r="466" spans="1:26" s="21" customFormat="1" ht="24.75" thickTop="1" thickBot="1" x14ac:dyDescent="0.25">
      <c r="A466" s="22">
        <f t="shared" si="112"/>
        <v>6303105</v>
      </c>
      <c r="B466" s="23" t="str">
        <f t="shared" si="113"/>
        <v>อบต. หนองตาดใหญ่</v>
      </c>
      <c r="C466" s="4"/>
      <c r="D466" s="3"/>
      <c r="E466" s="32"/>
      <c r="F466" s="32"/>
      <c r="G466" s="32"/>
      <c r="H466" s="32"/>
      <c r="I466" s="32"/>
      <c r="J466" s="32"/>
      <c r="K466" s="66" t="str">
        <f t="shared" si="103"/>
        <v xml:space="preserve"> </v>
      </c>
      <c r="L466" s="59" t="str">
        <f t="shared" si="104"/>
        <v xml:space="preserve"> </v>
      </c>
      <c r="M466" s="27"/>
      <c r="N466" s="68">
        <f t="shared" si="105"/>
        <v>0</v>
      </c>
      <c r="O466" s="68">
        <f t="shared" si="106"/>
        <v>0</v>
      </c>
      <c r="P466" s="32">
        <f t="shared" si="100"/>
        <v>0</v>
      </c>
      <c r="Q466" s="32">
        <f t="shared" si="101"/>
        <v>0</v>
      </c>
      <c r="R466" s="32">
        <f t="shared" si="102"/>
        <v>0</v>
      </c>
      <c r="S466" s="53">
        <f t="shared" si="107"/>
        <v>0</v>
      </c>
      <c r="T466" s="26"/>
      <c r="U466" s="90" t="e">
        <f t="shared" si="108"/>
        <v>#N/A</v>
      </c>
      <c r="V466" s="90" t="e">
        <f t="shared" si="109"/>
        <v>#N/A</v>
      </c>
      <c r="W466" s="65" t="str">
        <f t="shared" si="110"/>
        <v xml:space="preserve"> </v>
      </c>
      <c r="X466" s="59" t="str">
        <f t="shared" si="111"/>
        <v xml:space="preserve"> </v>
      </c>
      <c r="Y466" s="19"/>
      <c r="Z466" s="19"/>
    </row>
    <row r="467" spans="1:26" s="21" customFormat="1" ht="24.75" thickTop="1" thickBot="1" x14ac:dyDescent="0.25">
      <c r="A467" s="22">
        <f t="shared" si="112"/>
        <v>6303105</v>
      </c>
      <c r="B467" s="23" t="str">
        <f t="shared" si="113"/>
        <v>อบต. หนองตาดใหญ่</v>
      </c>
      <c r="C467" s="4"/>
      <c r="D467" s="3"/>
      <c r="E467" s="32"/>
      <c r="F467" s="32"/>
      <c r="G467" s="32"/>
      <c r="H467" s="32"/>
      <c r="I467" s="32"/>
      <c r="J467" s="32"/>
      <c r="K467" s="66" t="str">
        <f t="shared" si="103"/>
        <v xml:space="preserve"> </v>
      </c>
      <c r="L467" s="59" t="str">
        <f t="shared" si="104"/>
        <v xml:space="preserve"> </v>
      </c>
      <c r="M467" s="27"/>
      <c r="N467" s="68">
        <f t="shared" si="105"/>
        <v>0</v>
      </c>
      <c r="O467" s="68">
        <f t="shared" si="106"/>
        <v>0</v>
      </c>
      <c r="P467" s="32">
        <f t="shared" si="100"/>
        <v>0</v>
      </c>
      <c r="Q467" s="32">
        <f t="shared" si="101"/>
        <v>0</v>
      </c>
      <c r="R467" s="32">
        <f t="shared" si="102"/>
        <v>0</v>
      </c>
      <c r="S467" s="53">
        <f t="shared" si="107"/>
        <v>0</v>
      </c>
      <c r="T467" s="26"/>
      <c r="U467" s="90" t="e">
        <f t="shared" si="108"/>
        <v>#N/A</v>
      </c>
      <c r="V467" s="90" t="e">
        <f t="shared" si="109"/>
        <v>#N/A</v>
      </c>
      <c r="W467" s="65" t="str">
        <f t="shared" si="110"/>
        <v xml:space="preserve"> </v>
      </c>
      <c r="X467" s="59" t="str">
        <f t="shared" si="111"/>
        <v xml:space="preserve"> </v>
      </c>
      <c r="Y467" s="19"/>
      <c r="Z467" s="19"/>
    </row>
    <row r="468" spans="1:26" s="21" customFormat="1" ht="24.75" thickTop="1" thickBot="1" x14ac:dyDescent="0.25">
      <c r="A468" s="22">
        <f t="shared" si="112"/>
        <v>6303105</v>
      </c>
      <c r="B468" s="23" t="str">
        <f t="shared" si="113"/>
        <v>อบต. หนองตาดใหญ่</v>
      </c>
      <c r="C468" s="4"/>
      <c r="D468" s="3"/>
      <c r="E468" s="32"/>
      <c r="F468" s="32"/>
      <c r="G468" s="32"/>
      <c r="H468" s="32"/>
      <c r="I468" s="32"/>
      <c r="J468" s="32"/>
      <c r="K468" s="66" t="str">
        <f t="shared" si="103"/>
        <v xml:space="preserve"> </v>
      </c>
      <c r="L468" s="59" t="str">
        <f t="shared" si="104"/>
        <v xml:space="preserve"> </v>
      </c>
      <c r="M468" s="27"/>
      <c r="N468" s="68">
        <f t="shared" si="105"/>
        <v>0</v>
      </c>
      <c r="O468" s="68">
        <f t="shared" si="106"/>
        <v>0</v>
      </c>
      <c r="P468" s="32">
        <f t="shared" si="100"/>
        <v>0</v>
      </c>
      <c r="Q468" s="32">
        <f t="shared" si="101"/>
        <v>0</v>
      </c>
      <c r="R468" s="32">
        <f t="shared" si="102"/>
        <v>0</v>
      </c>
      <c r="S468" s="53">
        <f t="shared" si="107"/>
        <v>0</v>
      </c>
      <c r="T468" s="26"/>
      <c r="U468" s="90" t="e">
        <f t="shared" si="108"/>
        <v>#N/A</v>
      </c>
      <c r="V468" s="90" t="e">
        <f t="shared" si="109"/>
        <v>#N/A</v>
      </c>
      <c r="W468" s="65" t="str">
        <f t="shared" si="110"/>
        <v xml:space="preserve"> </v>
      </c>
      <c r="X468" s="59" t="str">
        <f t="shared" si="111"/>
        <v xml:space="preserve"> </v>
      </c>
      <c r="Y468" s="19"/>
      <c r="Z468" s="19"/>
    </row>
    <row r="469" spans="1:26" s="21" customFormat="1" ht="24.75" thickTop="1" thickBot="1" x14ac:dyDescent="0.25">
      <c r="A469" s="22">
        <f t="shared" si="112"/>
        <v>6303105</v>
      </c>
      <c r="B469" s="23" t="str">
        <f t="shared" si="113"/>
        <v>อบต. หนองตาดใหญ่</v>
      </c>
      <c r="C469" s="4"/>
      <c r="D469" s="3"/>
      <c r="E469" s="32"/>
      <c r="F469" s="32"/>
      <c r="G469" s="32"/>
      <c r="H469" s="32"/>
      <c r="I469" s="32"/>
      <c r="J469" s="32"/>
      <c r="K469" s="66" t="str">
        <f t="shared" si="103"/>
        <v xml:space="preserve"> </v>
      </c>
      <c r="L469" s="59" t="str">
        <f t="shared" si="104"/>
        <v xml:space="preserve"> </v>
      </c>
      <c r="M469" s="27"/>
      <c r="N469" s="68">
        <f t="shared" si="105"/>
        <v>0</v>
      </c>
      <c r="O469" s="68">
        <f t="shared" si="106"/>
        <v>0</v>
      </c>
      <c r="P469" s="32">
        <f t="shared" si="100"/>
        <v>0</v>
      </c>
      <c r="Q469" s="32">
        <f t="shared" si="101"/>
        <v>0</v>
      </c>
      <c r="R469" s="32">
        <f t="shared" si="102"/>
        <v>0</v>
      </c>
      <c r="S469" s="53">
        <f t="shared" si="107"/>
        <v>0</v>
      </c>
      <c r="T469" s="26"/>
      <c r="U469" s="90" t="e">
        <f t="shared" si="108"/>
        <v>#N/A</v>
      </c>
      <c r="V469" s="90" t="e">
        <f t="shared" si="109"/>
        <v>#N/A</v>
      </c>
      <c r="W469" s="65" t="str">
        <f t="shared" si="110"/>
        <v xml:space="preserve"> </v>
      </c>
      <c r="X469" s="59" t="str">
        <f t="shared" si="111"/>
        <v xml:space="preserve"> </v>
      </c>
      <c r="Y469" s="19"/>
      <c r="Z469" s="19"/>
    </row>
    <row r="470" spans="1:26" s="21" customFormat="1" ht="24.75" thickTop="1" thickBot="1" x14ac:dyDescent="0.25">
      <c r="A470" s="22">
        <f t="shared" si="112"/>
        <v>6303105</v>
      </c>
      <c r="B470" s="23" t="str">
        <f t="shared" si="113"/>
        <v>อบต. หนองตาดใหญ่</v>
      </c>
      <c r="C470" s="4"/>
      <c r="D470" s="3"/>
      <c r="E470" s="32"/>
      <c r="F470" s="32"/>
      <c r="G470" s="32"/>
      <c r="H470" s="32"/>
      <c r="I470" s="32"/>
      <c r="J470" s="32"/>
      <c r="K470" s="66" t="str">
        <f t="shared" si="103"/>
        <v xml:space="preserve"> </v>
      </c>
      <c r="L470" s="59" t="str">
        <f t="shared" si="104"/>
        <v xml:space="preserve"> </v>
      </c>
      <c r="M470" s="27"/>
      <c r="N470" s="68">
        <f t="shared" si="105"/>
        <v>0</v>
      </c>
      <c r="O470" s="68">
        <f t="shared" si="106"/>
        <v>0</v>
      </c>
      <c r="P470" s="32">
        <f t="shared" si="100"/>
        <v>0</v>
      </c>
      <c r="Q470" s="32">
        <f t="shared" si="101"/>
        <v>0</v>
      </c>
      <c r="R470" s="32">
        <f t="shared" si="102"/>
        <v>0</v>
      </c>
      <c r="S470" s="53">
        <f t="shared" si="107"/>
        <v>0</v>
      </c>
      <c r="T470" s="26"/>
      <c r="U470" s="90" t="e">
        <f t="shared" si="108"/>
        <v>#N/A</v>
      </c>
      <c r="V470" s="90" t="e">
        <f t="shared" si="109"/>
        <v>#N/A</v>
      </c>
      <c r="W470" s="65" t="str">
        <f t="shared" si="110"/>
        <v xml:space="preserve"> </v>
      </c>
      <c r="X470" s="59" t="str">
        <f t="shared" si="111"/>
        <v xml:space="preserve"> </v>
      </c>
      <c r="Y470" s="19"/>
      <c r="Z470" s="19"/>
    </row>
    <row r="471" spans="1:26" s="21" customFormat="1" ht="24.75" thickTop="1" thickBot="1" x14ac:dyDescent="0.25">
      <c r="A471" s="22">
        <f t="shared" si="112"/>
        <v>6303105</v>
      </c>
      <c r="B471" s="23" t="str">
        <f t="shared" si="113"/>
        <v>อบต. หนองตาดใหญ่</v>
      </c>
      <c r="C471" s="4"/>
      <c r="D471" s="3"/>
      <c r="E471" s="32"/>
      <c r="F471" s="32"/>
      <c r="G471" s="32"/>
      <c r="H471" s="32"/>
      <c r="I471" s="32"/>
      <c r="J471" s="32"/>
      <c r="K471" s="66" t="str">
        <f t="shared" si="103"/>
        <v xml:space="preserve"> </v>
      </c>
      <c r="L471" s="59" t="str">
        <f t="shared" si="104"/>
        <v xml:space="preserve"> </v>
      </c>
      <c r="M471" s="27"/>
      <c r="N471" s="68">
        <f t="shared" si="105"/>
        <v>0</v>
      </c>
      <c r="O471" s="68">
        <f t="shared" si="106"/>
        <v>0</v>
      </c>
      <c r="P471" s="32">
        <f t="shared" si="100"/>
        <v>0</v>
      </c>
      <c r="Q471" s="32">
        <f t="shared" si="101"/>
        <v>0</v>
      </c>
      <c r="R471" s="32">
        <f t="shared" si="102"/>
        <v>0</v>
      </c>
      <c r="S471" s="53">
        <f t="shared" si="107"/>
        <v>0</v>
      </c>
      <c r="T471" s="26"/>
      <c r="U471" s="90" t="e">
        <f t="shared" si="108"/>
        <v>#N/A</v>
      </c>
      <c r="V471" s="90" t="e">
        <f t="shared" si="109"/>
        <v>#N/A</v>
      </c>
      <c r="W471" s="65" t="str">
        <f t="shared" si="110"/>
        <v xml:space="preserve"> </v>
      </c>
      <c r="X471" s="59" t="str">
        <f t="shared" si="111"/>
        <v xml:space="preserve"> </v>
      </c>
      <c r="Y471" s="19"/>
      <c r="Z471" s="19"/>
    </row>
    <row r="472" spans="1:26" s="21" customFormat="1" ht="24.75" thickTop="1" thickBot="1" x14ac:dyDescent="0.25">
      <c r="A472" s="22">
        <f t="shared" si="112"/>
        <v>6303105</v>
      </c>
      <c r="B472" s="23" t="str">
        <f t="shared" si="113"/>
        <v>อบต. หนองตาดใหญ่</v>
      </c>
      <c r="C472" s="4"/>
      <c r="D472" s="3"/>
      <c r="E472" s="32"/>
      <c r="F472" s="32"/>
      <c r="G472" s="32"/>
      <c r="H472" s="32"/>
      <c r="I472" s="32"/>
      <c r="J472" s="32"/>
      <c r="K472" s="66" t="str">
        <f t="shared" si="103"/>
        <v xml:space="preserve"> </v>
      </c>
      <c r="L472" s="59" t="str">
        <f t="shared" si="104"/>
        <v xml:space="preserve"> </v>
      </c>
      <c r="M472" s="27"/>
      <c r="N472" s="68">
        <f t="shared" si="105"/>
        <v>0</v>
      </c>
      <c r="O472" s="68">
        <f t="shared" si="106"/>
        <v>0</v>
      </c>
      <c r="P472" s="32">
        <f t="shared" si="100"/>
        <v>0</v>
      </c>
      <c r="Q472" s="32">
        <f t="shared" si="101"/>
        <v>0</v>
      </c>
      <c r="R472" s="32">
        <f t="shared" si="102"/>
        <v>0</v>
      </c>
      <c r="S472" s="53">
        <f t="shared" si="107"/>
        <v>0</v>
      </c>
      <c r="T472" s="26"/>
      <c r="U472" s="90" t="e">
        <f t="shared" si="108"/>
        <v>#N/A</v>
      </c>
      <c r="V472" s="90" t="e">
        <f t="shared" si="109"/>
        <v>#N/A</v>
      </c>
      <c r="W472" s="65" t="str">
        <f t="shared" si="110"/>
        <v xml:space="preserve"> </v>
      </c>
      <c r="X472" s="59" t="str">
        <f t="shared" si="111"/>
        <v xml:space="preserve"> </v>
      </c>
      <c r="Y472" s="19"/>
      <c r="Z472" s="19"/>
    </row>
    <row r="473" spans="1:26" s="21" customFormat="1" ht="24.75" thickTop="1" thickBot="1" x14ac:dyDescent="0.25">
      <c r="A473" s="22">
        <f t="shared" si="112"/>
        <v>6303105</v>
      </c>
      <c r="B473" s="23" t="str">
        <f t="shared" si="113"/>
        <v>อบต. หนองตาดใหญ่</v>
      </c>
      <c r="C473" s="4"/>
      <c r="D473" s="3"/>
      <c r="E473" s="32"/>
      <c r="F473" s="32"/>
      <c r="G473" s="32"/>
      <c r="H473" s="32"/>
      <c r="I473" s="32"/>
      <c r="J473" s="32"/>
      <c r="K473" s="66" t="str">
        <f t="shared" si="103"/>
        <v xml:space="preserve"> </v>
      </c>
      <c r="L473" s="59" t="str">
        <f t="shared" si="104"/>
        <v xml:space="preserve"> </v>
      </c>
      <c r="M473" s="27"/>
      <c r="N473" s="68">
        <f t="shared" si="105"/>
        <v>0</v>
      </c>
      <c r="O473" s="68">
        <f t="shared" si="106"/>
        <v>0</v>
      </c>
      <c r="P473" s="32">
        <f t="shared" si="100"/>
        <v>0</v>
      </c>
      <c r="Q473" s="32">
        <f t="shared" si="101"/>
        <v>0</v>
      </c>
      <c r="R473" s="32">
        <f t="shared" si="102"/>
        <v>0</v>
      </c>
      <c r="S473" s="53">
        <f t="shared" si="107"/>
        <v>0</v>
      </c>
      <c r="T473" s="26"/>
      <c r="U473" s="90" t="e">
        <f t="shared" si="108"/>
        <v>#N/A</v>
      </c>
      <c r="V473" s="90" t="e">
        <f t="shared" si="109"/>
        <v>#N/A</v>
      </c>
      <c r="W473" s="65" t="str">
        <f t="shared" si="110"/>
        <v xml:space="preserve"> </v>
      </c>
      <c r="X473" s="59" t="str">
        <f t="shared" si="111"/>
        <v xml:space="preserve"> </v>
      </c>
      <c r="Y473" s="19"/>
      <c r="Z473" s="19"/>
    </row>
    <row r="474" spans="1:26" s="21" customFormat="1" ht="24.75" thickTop="1" thickBot="1" x14ac:dyDescent="0.25">
      <c r="A474" s="22">
        <f t="shared" si="112"/>
        <v>6303105</v>
      </c>
      <c r="B474" s="23" t="str">
        <f t="shared" si="113"/>
        <v>อบต. หนองตาดใหญ่</v>
      </c>
      <c r="C474" s="4"/>
      <c r="D474" s="3"/>
      <c r="E474" s="32"/>
      <c r="F474" s="32"/>
      <c r="G474" s="32"/>
      <c r="H474" s="32"/>
      <c r="I474" s="32"/>
      <c r="J474" s="32"/>
      <c r="K474" s="66" t="str">
        <f t="shared" si="103"/>
        <v xml:space="preserve"> </v>
      </c>
      <c r="L474" s="59" t="str">
        <f t="shared" si="104"/>
        <v xml:space="preserve"> </v>
      </c>
      <c r="M474" s="27"/>
      <c r="N474" s="68">
        <f t="shared" si="105"/>
        <v>0</v>
      </c>
      <c r="O474" s="68">
        <f t="shared" si="106"/>
        <v>0</v>
      </c>
      <c r="P474" s="32">
        <f t="shared" si="100"/>
        <v>0</v>
      </c>
      <c r="Q474" s="32">
        <f t="shared" si="101"/>
        <v>0</v>
      </c>
      <c r="R474" s="32">
        <f t="shared" si="102"/>
        <v>0</v>
      </c>
      <c r="S474" s="53">
        <f t="shared" si="107"/>
        <v>0</v>
      </c>
      <c r="T474" s="26"/>
      <c r="U474" s="90" t="e">
        <f t="shared" si="108"/>
        <v>#N/A</v>
      </c>
      <c r="V474" s="90" t="e">
        <f t="shared" si="109"/>
        <v>#N/A</v>
      </c>
      <c r="W474" s="65" t="str">
        <f t="shared" si="110"/>
        <v xml:space="preserve"> </v>
      </c>
      <c r="X474" s="59" t="str">
        <f t="shared" si="111"/>
        <v xml:space="preserve"> </v>
      </c>
      <c r="Y474" s="19"/>
      <c r="Z474" s="19"/>
    </row>
    <row r="475" spans="1:26" s="21" customFormat="1" ht="24.75" thickTop="1" thickBot="1" x14ac:dyDescent="0.25">
      <c r="A475" s="22">
        <f t="shared" si="112"/>
        <v>6303105</v>
      </c>
      <c r="B475" s="23" t="str">
        <f t="shared" si="113"/>
        <v>อบต. หนองตาดใหญ่</v>
      </c>
      <c r="C475" s="4"/>
      <c r="D475" s="3"/>
      <c r="E475" s="32"/>
      <c r="F475" s="32"/>
      <c r="G475" s="32"/>
      <c r="H475" s="32"/>
      <c r="I475" s="32"/>
      <c r="J475" s="32"/>
      <c r="K475" s="66" t="str">
        <f t="shared" si="103"/>
        <v xml:space="preserve"> </v>
      </c>
      <c r="L475" s="59" t="str">
        <f t="shared" si="104"/>
        <v xml:space="preserve"> </v>
      </c>
      <c r="M475" s="27"/>
      <c r="N475" s="68">
        <f t="shared" si="105"/>
        <v>0</v>
      </c>
      <c r="O475" s="68">
        <f t="shared" si="106"/>
        <v>0</v>
      </c>
      <c r="P475" s="32">
        <f t="shared" si="100"/>
        <v>0</v>
      </c>
      <c r="Q475" s="32">
        <f t="shared" si="101"/>
        <v>0</v>
      </c>
      <c r="R475" s="32">
        <f t="shared" si="102"/>
        <v>0</v>
      </c>
      <c r="S475" s="53">
        <f t="shared" si="107"/>
        <v>0</v>
      </c>
      <c r="T475" s="26"/>
      <c r="U475" s="90" t="e">
        <f t="shared" si="108"/>
        <v>#N/A</v>
      </c>
      <c r="V475" s="90" t="e">
        <f t="shared" si="109"/>
        <v>#N/A</v>
      </c>
      <c r="W475" s="65" t="str">
        <f t="shared" si="110"/>
        <v xml:space="preserve"> </v>
      </c>
      <c r="X475" s="59" t="str">
        <f t="shared" si="111"/>
        <v xml:space="preserve"> </v>
      </c>
      <c r="Y475" s="19"/>
      <c r="Z475" s="19"/>
    </row>
    <row r="476" spans="1:26" s="21" customFormat="1" ht="24.75" thickTop="1" thickBot="1" x14ac:dyDescent="0.25">
      <c r="A476" s="22">
        <f t="shared" si="112"/>
        <v>6303105</v>
      </c>
      <c r="B476" s="23" t="str">
        <f t="shared" si="113"/>
        <v>อบต. หนองตาดใหญ่</v>
      </c>
      <c r="C476" s="4"/>
      <c r="D476" s="3"/>
      <c r="E476" s="32"/>
      <c r="F476" s="32"/>
      <c r="G476" s="32"/>
      <c r="H476" s="32"/>
      <c r="I476" s="32"/>
      <c r="J476" s="32"/>
      <c r="K476" s="66" t="str">
        <f t="shared" si="103"/>
        <v xml:space="preserve"> </v>
      </c>
      <c r="L476" s="59" t="str">
        <f t="shared" si="104"/>
        <v xml:space="preserve"> </v>
      </c>
      <c r="M476" s="27"/>
      <c r="N476" s="68">
        <f t="shared" si="105"/>
        <v>0</v>
      </c>
      <c r="O476" s="68">
        <f t="shared" si="106"/>
        <v>0</v>
      </c>
      <c r="P476" s="32">
        <f t="shared" si="100"/>
        <v>0</v>
      </c>
      <c r="Q476" s="32">
        <f t="shared" si="101"/>
        <v>0</v>
      </c>
      <c r="R476" s="32">
        <f t="shared" si="102"/>
        <v>0</v>
      </c>
      <c r="S476" s="53">
        <f t="shared" si="107"/>
        <v>0</v>
      </c>
      <c r="T476" s="26"/>
      <c r="U476" s="90" t="e">
        <f t="shared" si="108"/>
        <v>#N/A</v>
      </c>
      <c r="V476" s="90" t="e">
        <f t="shared" si="109"/>
        <v>#N/A</v>
      </c>
      <c r="W476" s="65" t="str">
        <f t="shared" si="110"/>
        <v xml:space="preserve"> </v>
      </c>
      <c r="X476" s="59" t="str">
        <f t="shared" si="111"/>
        <v xml:space="preserve"> </v>
      </c>
      <c r="Y476" s="19"/>
      <c r="Z476" s="19"/>
    </row>
    <row r="477" spans="1:26" s="21" customFormat="1" ht="24.75" thickTop="1" thickBot="1" x14ac:dyDescent="0.25">
      <c r="A477" s="22">
        <f t="shared" si="112"/>
        <v>6303105</v>
      </c>
      <c r="B477" s="23" t="str">
        <f t="shared" si="113"/>
        <v>อบต. หนองตาดใหญ่</v>
      </c>
      <c r="C477" s="4"/>
      <c r="D477" s="3"/>
      <c r="E477" s="32"/>
      <c r="F477" s="32"/>
      <c r="G477" s="32"/>
      <c r="H477" s="32"/>
      <c r="I477" s="32"/>
      <c r="J477" s="32"/>
      <c r="K477" s="66" t="str">
        <f t="shared" si="103"/>
        <v xml:space="preserve"> </v>
      </c>
      <c r="L477" s="59" t="str">
        <f t="shared" si="104"/>
        <v xml:space="preserve"> </v>
      </c>
      <c r="M477" s="27"/>
      <c r="N477" s="68">
        <f t="shared" si="105"/>
        <v>0</v>
      </c>
      <c r="O477" s="68">
        <f t="shared" si="106"/>
        <v>0</v>
      </c>
      <c r="P477" s="32">
        <f t="shared" si="100"/>
        <v>0</v>
      </c>
      <c r="Q477" s="32">
        <f t="shared" si="101"/>
        <v>0</v>
      </c>
      <c r="R477" s="32">
        <f t="shared" si="102"/>
        <v>0</v>
      </c>
      <c r="S477" s="53">
        <f t="shared" si="107"/>
        <v>0</v>
      </c>
      <c r="T477" s="26"/>
      <c r="U477" s="90" t="e">
        <f t="shared" si="108"/>
        <v>#N/A</v>
      </c>
      <c r="V477" s="90" t="e">
        <f t="shared" si="109"/>
        <v>#N/A</v>
      </c>
      <c r="W477" s="65" t="str">
        <f t="shared" si="110"/>
        <v xml:space="preserve"> </v>
      </c>
      <c r="X477" s="59" t="str">
        <f t="shared" si="111"/>
        <v xml:space="preserve"> </v>
      </c>
      <c r="Y477" s="19"/>
      <c r="Z477" s="19"/>
    </row>
    <row r="478" spans="1:26" s="21" customFormat="1" ht="24.75" thickTop="1" thickBot="1" x14ac:dyDescent="0.25">
      <c r="A478" s="22">
        <f t="shared" si="112"/>
        <v>6303105</v>
      </c>
      <c r="B478" s="23" t="str">
        <f t="shared" si="113"/>
        <v>อบต. หนองตาดใหญ่</v>
      </c>
      <c r="C478" s="4"/>
      <c r="D478" s="3"/>
      <c r="E478" s="32"/>
      <c r="F478" s="32"/>
      <c r="G478" s="32"/>
      <c r="H478" s="32"/>
      <c r="I478" s="32"/>
      <c r="J478" s="32"/>
      <c r="K478" s="66" t="str">
        <f t="shared" si="103"/>
        <v xml:space="preserve"> </v>
      </c>
      <c r="L478" s="59" t="str">
        <f t="shared" si="104"/>
        <v xml:space="preserve"> </v>
      </c>
      <c r="M478" s="27"/>
      <c r="N478" s="68">
        <f t="shared" si="105"/>
        <v>0</v>
      </c>
      <c r="O478" s="68">
        <f t="shared" si="106"/>
        <v>0</v>
      </c>
      <c r="P478" s="32">
        <f t="shared" si="100"/>
        <v>0</v>
      </c>
      <c r="Q478" s="32">
        <f t="shared" si="101"/>
        <v>0</v>
      </c>
      <c r="R478" s="32">
        <f t="shared" si="102"/>
        <v>0</v>
      </c>
      <c r="S478" s="53">
        <f t="shared" si="107"/>
        <v>0</v>
      </c>
      <c r="T478" s="26"/>
      <c r="U478" s="90" t="e">
        <f t="shared" si="108"/>
        <v>#N/A</v>
      </c>
      <c r="V478" s="90" t="e">
        <f t="shared" si="109"/>
        <v>#N/A</v>
      </c>
      <c r="W478" s="65" t="str">
        <f t="shared" si="110"/>
        <v xml:space="preserve"> </v>
      </c>
      <c r="X478" s="59" t="str">
        <f t="shared" si="111"/>
        <v xml:space="preserve"> </v>
      </c>
      <c r="Y478" s="19"/>
      <c r="Z478" s="19"/>
    </row>
    <row r="479" spans="1:26" s="21" customFormat="1" ht="24.75" thickTop="1" thickBot="1" x14ac:dyDescent="0.25">
      <c r="A479" s="22">
        <f t="shared" si="112"/>
        <v>6303105</v>
      </c>
      <c r="B479" s="23" t="str">
        <f t="shared" si="113"/>
        <v>อบต. หนองตาดใหญ่</v>
      </c>
      <c r="C479" s="4"/>
      <c r="D479" s="3"/>
      <c r="E479" s="32"/>
      <c r="F479" s="32"/>
      <c r="G479" s="32"/>
      <c r="H479" s="32"/>
      <c r="I479" s="32"/>
      <c r="J479" s="32"/>
      <c r="K479" s="66" t="str">
        <f t="shared" si="103"/>
        <v xml:space="preserve"> </v>
      </c>
      <c r="L479" s="59" t="str">
        <f t="shared" si="104"/>
        <v xml:space="preserve"> </v>
      </c>
      <c r="M479" s="27"/>
      <c r="N479" s="68">
        <f t="shared" si="105"/>
        <v>0</v>
      </c>
      <c r="O479" s="68">
        <f t="shared" si="106"/>
        <v>0</v>
      </c>
      <c r="P479" s="32">
        <f t="shared" si="100"/>
        <v>0</v>
      </c>
      <c r="Q479" s="32">
        <f t="shared" si="101"/>
        <v>0</v>
      </c>
      <c r="R479" s="32">
        <f t="shared" si="102"/>
        <v>0</v>
      </c>
      <c r="S479" s="53">
        <f t="shared" si="107"/>
        <v>0</v>
      </c>
      <c r="T479" s="26"/>
      <c r="U479" s="90" t="e">
        <f t="shared" si="108"/>
        <v>#N/A</v>
      </c>
      <c r="V479" s="90" t="e">
        <f t="shared" si="109"/>
        <v>#N/A</v>
      </c>
      <c r="W479" s="65" t="str">
        <f t="shared" si="110"/>
        <v xml:space="preserve"> </v>
      </c>
      <c r="X479" s="59" t="str">
        <f t="shared" si="111"/>
        <v xml:space="preserve"> </v>
      </c>
      <c r="Y479" s="19"/>
      <c r="Z479" s="19"/>
    </row>
    <row r="480" spans="1:26" s="21" customFormat="1" ht="24.75" thickTop="1" thickBot="1" x14ac:dyDescent="0.25">
      <c r="A480" s="22">
        <f t="shared" si="112"/>
        <v>6303105</v>
      </c>
      <c r="B480" s="23" t="str">
        <f t="shared" si="113"/>
        <v>อบต. หนองตาดใหญ่</v>
      </c>
      <c r="C480" s="4"/>
      <c r="D480" s="3"/>
      <c r="E480" s="32"/>
      <c r="F480" s="32"/>
      <c r="G480" s="32"/>
      <c r="H480" s="32"/>
      <c r="I480" s="32"/>
      <c r="J480" s="32"/>
      <c r="K480" s="66" t="str">
        <f t="shared" si="103"/>
        <v xml:space="preserve"> </v>
      </c>
      <c r="L480" s="59" t="str">
        <f t="shared" si="104"/>
        <v xml:space="preserve"> </v>
      </c>
      <c r="M480" s="27"/>
      <c r="N480" s="68">
        <f t="shared" si="105"/>
        <v>0</v>
      </c>
      <c r="O480" s="68">
        <f t="shared" si="106"/>
        <v>0</v>
      </c>
      <c r="P480" s="32">
        <f t="shared" si="100"/>
        <v>0</v>
      </c>
      <c r="Q480" s="32">
        <f t="shared" si="101"/>
        <v>0</v>
      </c>
      <c r="R480" s="32">
        <f t="shared" si="102"/>
        <v>0</v>
      </c>
      <c r="S480" s="53">
        <f t="shared" si="107"/>
        <v>0</v>
      </c>
      <c r="T480" s="26"/>
      <c r="U480" s="90" t="e">
        <f t="shared" si="108"/>
        <v>#N/A</v>
      </c>
      <c r="V480" s="90" t="e">
        <f t="shared" si="109"/>
        <v>#N/A</v>
      </c>
      <c r="W480" s="65" t="str">
        <f t="shared" si="110"/>
        <v xml:space="preserve"> </v>
      </c>
      <c r="X480" s="59" t="str">
        <f t="shared" si="111"/>
        <v xml:space="preserve"> </v>
      </c>
      <c r="Y480" s="19"/>
      <c r="Z480" s="19"/>
    </row>
    <row r="481" spans="1:26" s="21" customFormat="1" ht="24.75" thickTop="1" thickBot="1" x14ac:dyDescent="0.25">
      <c r="A481" s="22">
        <f t="shared" si="112"/>
        <v>6303105</v>
      </c>
      <c r="B481" s="23" t="str">
        <f t="shared" si="113"/>
        <v>อบต. หนองตาดใหญ่</v>
      </c>
      <c r="C481" s="4"/>
      <c r="D481" s="3"/>
      <c r="E481" s="32"/>
      <c r="F481" s="32"/>
      <c r="G481" s="32"/>
      <c r="H481" s="32"/>
      <c r="I481" s="32"/>
      <c r="J481" s="32"/>
      <c r="K481" s="66" t="str">
        <f t="shared" si="103"/>
        <v xml:space="preserve"> </v>
      </c>
      <c r="L481" s="59" t="str">
        <f t="shared" si="104"/>
        <v xml:space="preserve"> </v>
      </c>
      <c r="M481" s="27"/>
      <c r="N481" s="68">
        <f t="shared" si="105"/>
        <v>0</v>
      </c>
      <c r="O481" s="68">
        <f t="shared" si="106"/>
        <v>0</v>
      </c>
      <c r="P481" s="32">
        <f t="shared" si="100"/>
        <v>0</v>
      </c>
      <c r="Q481" s="32">
        <f t="shared" si="101"/>
        <v>0</v>
      </c>
      <c r="R481" s="32">
        <f t="shared" si="102"/>
        <v>0</v>
      </c>
      <c r="S481" s="53">
        <f t="shared" si="107"/>
        <v>0</v>
      </c>
      <c r="T481" s="26"/>
      <c r="U481" s="90" t="e">
        <f t="shared" si="108"/>
        <v>#N/A</v>
      </c>
      <c r="V481" s="90" t="e">
        <f t="shared" si="109"/>
        <v>#N/A</v>
      </c>
      <c r="W481" s="65" t="str">
        <f t="shared" si="110"/>
        <v xml:space="preserve"> </v>
      </c>
      <c r="X481" s="59" t="str">
        <f t="shared" si="111"/>
        <v xml:space="preserve"> </v>
      </c>
      <c r="Y481" s="19"/>
      <c r="Z481" s="19"/>
    </row>
    <row r="482" spans="1:26" s="21" customFormat="1" ht="24.75" thickTop="1" thickBot="1" x14ac:dyDescent="0.25">
      <c r="A482" s="22">
        <f t="shared" si="112"/>
        <v>6303105</v>
      </c>
      <c r="B482" s="23" t="str">
        <f t="shared" si="113"/>
        <v>อบต. หนองตาดใหญ่</v>
      </c>
      <c r="C482" s="4"/>
      <c r="D482" s="3"/>
      <c r="E482" s="32"/>
      <c r="F482" s="32"/>
      <c r="G482" s="32"/>
      <c r="H482" s="32"/>
      <c r="I482" s="32"/>
      <c r="J482" s="32"/>
      <c r="K482" s="66" t="str">
        <f t="shared" si="103"/>
        <v xml:space="preserve"> </v>
      </c>
      <c r="L482" s="59" t="str">
        <f t="shared" si="104"/>
        <v xml:space="preserve"> </v>
      </c>
      <c r="M482" s="27"/>
      <c r="N482" s="68">
        <f t="shared" si="105"/>
        <v>0</v>
      </c>
      <c r="O482" s="68">
        <f t="shared" si="106"/>
        <v>0</v>
      </c>
      <c r="P482" s="32">
        <f t="shared" si="100"/>
        <v>0</v>
      </c>
      <c r="Q482" s="32">
        <f t="shared" si="101"/>
        <v>0</v>
      </c>
      <c r="R482" s="32">
        <f t="shared" si="102"/>
        <v>0</v>
      </c>
      <c r="S482" s="53">
        <f t="shared" si="107"/>
        <v>0</v>
      </c>
      <c r="T482" s="26"/>
      <c r="U482" s="90" t="e">
        <f t="shared" si="108"/>
        <v>#N/A</v>
      </c>
      <c r="V482" s="90" t="e">
        <f t="shared" si="109"/>
        <v>#N/A</v>
      </c>
      <c r="W482" s="65" t="str">
        <f t="shared" si="110"/>
        <v xml:space="preserve"> </v>
      </c>
      <c r="X482" s="59" t="str">
        <f t="shared" si="111"/>
        <v xml:space="preserve"> </v>
      </c>
      <c r="Y482" s="19"/>
      <c r="Z482" s="19"/>
    </row>
    <row r="483" spans="1:26" s="21" customFormat="1" ht="24.75" thickTop="1" thickBot="1" x14ac:dyDescent="0.25">
      <c r="A483" s="22">
        <f t="shared" si="112"/>
        <v>6303105</v>
      </c>
      <c r="B483" s="23" t="str">
        <f t="shared" si="113"/>
        <v>อบต. หนองตาดใหญ่</v>
      </c>
      <c r="C483" s="4"/>
      <c r="D483" s="3"/>
      <c r="E483" s="32"/>
      <c r="F483" s="32"/>
      <c r="G483" s="32"/>
      <c r="H483" s="32"/>
      <c r="I483" s="32"/>
      <c r="J483" s="32"/>
      <c r="K483" s="66" t="str">
        <f t="shared" si="103"/>
        <v xml:space="preserve"> </v>
      </c>
      <c r="L483" s="59" t="str">
        <f t="shared" si="104"/>
        <v xml:space="preserve"> </v>
      </c>
      <c r="M483" s="27"/>
      <c r="N483" s="68">
        <f t="shared" si="105"/>
        <v>0</v>
      </c>
      <c r="O483" s="68">
        <f t="shared" si="106"/>
        <v>0</v>
      </c>
      <c r="P483" s="32">
        <f t="shared" si="100"/>
        <v>0</v>
      </c>
      <c r="Q483" s="32">
        <f t="shared" si="101"/>
        <v>0</v>
      </c>
      <c r="R483" s="32">
        <f t="shared" si="102"/>
        <v>0</v>
      </c>
      <c r="S483" s="53">
        <f t="shared" si="107"/>
        <v>0</v>
      </c>
      <c r="T483" s="26"/>
      <c r="U483" s="90" t="e">
        <f t="shared" si="108"/>
        <v>#N/A</v>
      </c>
      <c r="V483" s="90" t="e">
        <f t="shared" si="109"/>
        <v>#N/A</v>
      </c>
      <c r="W483" s="65" t="str">
        <f t="shared" si="110"/>
        <v xml:space="preserve"> </v>
      </c>
      <c r="X483" s="59" t="str">
        <f t="shared" si="111"/>
        <v xml:space="preserve"> </v>
      </c>
      <c r="Y483" s="19"/>
      <c r="Z483" s="19"/>
    </row>
    <row r="484" spans="1:26" s="21" customFormat="1" ht="24.75" thickTop="1" thickBot="1" x14ac:dyDescent="0.25">
      <c r="A484" s="22">
        <f t="shared" si="112"/>
        <v>6303105</v>
      </c>
      <c r="B484" s="23" t="str">
        <f t="shared" si="113"/>
        <v>อบต. หนองตาดใหญ่</v>
      </c>
      <c r="C484" s="4"/>
      <c r="D484" s="3"/>
      <c r="E484" s="32"/>
      <c r="F484" s="32"/>
      <c r="G484" s="32"/>
      <c r="H484" s="32"/>
      <c r="I484" s="32"/>
      <c r="J484" s="32"/>
      <c r="K484" s="66" t="str">
        <f t="shared" si="103"/>
        <v xml:space="preserve"> </v>
      </c>
      <c r="L484" s="59" t="str">
        <f t="shared" si="104"/>
        <v xml:space="preserve"> </v>
      </c>
      <c r="M484" s="27"/>
      <c r="N484" s="68">
        <f t="shared" si="105"/>
        <v>0</v>
      </c>
      <c r="O484" s="68">
        <f t="shared" si="106"/>
        <v>0</v>
      </c>
      <c r="P484" s="32">
        <f t="shared" si="100"/>
        <v>0</v>
      </c>
      <c r="Q484" s="32">
        <f t="shared" si="101"/>
        <v>0</v>
      </c>
      <c r="R484" s="32">
        <f t="shared" si="102"/>
        <v>0</v>
      </c>
      <c r="S484" s="53">
        <f t="shared" si="107"/>
        <v>0</v>
      </c>
      <c r="T484" s="26"/>
      <c r="U484" s="90" t="e">
        <f t="shared" si="108"/>
        <v>#N/A</v>
      </c>
      <c r="V484" s="90" t="e">
        <f t="shared" si="109"/>
        <v>#N/A</v>
      </c>
      <c r="W484" s="65" t="str">
        <f t="shared" si="110"/>
        <v xml:space="preserve"> </v>
      </c>
      <c r="X484" s="59" t="str">
        <f t="shared" si="111"/>
        <v xml:space="preserve"> </v>
      </c>
      <c r="Y484" s="19"/>
      <c r="Z484" s="19"/>
    </row>
    <row r="485" spans="1:26" s="21" customFormat="1" ht="24.75" thickTop="1" thickBot="1" x14ac:dyDescent="0.25">
      <c r="A485" s="22">
        <f t="shared" si="112"/>
        <v>6303105</v>
      </c>
      <c r="B485" s="23" t="str">
        <f t="shared" si="113"/>
        <v>อบต. หนองตาดใหญ่</v>
      </c>
      <c r="C485" s="4"/>
      <c r="D485" s="3"/>
      <c r="E485" s="32"/>
      <c r="F485" s="32"/>
      <c r="G485" s="32"/>
      <c r="H485" s="32"/>
      <c r="I485" s="32"/>
      <c r="J485" s="32"/>
      <c r="K485" s="66" t="str">
        <f t="shared" si="103"/>
        <v xml:space="preserve"> </v>
      </c>
      <c r="L485" s="59" t="str">
        <f t="shared" si="104"/>
        <v xml:space="preserve"> </v>
      </c>
      <c r="M485" s="27"/>
      <c r="N485" s="68">
        <f t="shared" si="105"/>
        <v>0</v>
      </c>
      <c r="O485" s="68">
        <f t="shared" si="106"/>
        <v>0</v>
      </c>
      <c r="P485" s="32">
        <f t="shared" si="100"/>
        <v>0</v>
      </c>
      <c r="Q485" s="32">
        <f t="shared" si="101"/>
        <v>0</v>
      </c>
      <c r="R485" s="32">
        <f t="shared" si="102"/>
        <v>0</v>
      </c>
      <c r="S485" s="53">
        <f t="shared" si="107"/>
        <v>0</v>
      </c>
      <c r="T485" s="26"/>
      <c r="U485" s="90" t="e">
        <f t="shared" si="108"/>
        <v>#N/A</v>
      </c>
      <c r="V485" s="90" t="e">
        <f t="shared" si="109"/>
        <v>#N/A</v>
      </c>
      <c r="W485" s="65" t="str">
        <f t="shared" si="110"/>
        <v xml:space="preserve"> </v>
      </c>
      <c r="X485" s="59" t="str">
        <f t="shared" si="111"/>
        <v xml:space="preserve"> </v>
      </c>
      <c r="Y485" s="19"/>
      <c r="Z485" s="19"/>
    </row>
    <row r="486" spans="1:26" s="21" customFormat="1" ht="24.75" thickTop="1" thickBot="1" x14ac:dyDescent="0.25">
      <c r="A486" s="22">
        <f t="shared" si="112"/>
        <v>6303105</v>
      </c>
      <c r="B486" s="23" t="str">
        <f t="shared" si="113"/>
        <v>อบต. หนองตาดใหญ่</v>
      </c>
      <c r="C486" s="4"/>
      <c r="D486" s="3"/>
      <c r="E486" s="32"/>
      <c r="F486" s="32"/>
      <c r="G486" s="32"/>
      <c r="H486" s="32"/>
      <c r="I486" s="32"/>
      <c r="J486" s="32"/>
      <c r="K486" s="66" t="str">
        <f t="shared" si="103"/>
        <v xml:space="preserve"> </v>
      </c>
      <c r="L486" s="59" t="str">
        <f t="shared" si="104"/>
        <v xml:space="preserve"> </v>
      </c>
      <c r="M486" s="27"/>
      <c r="N486" s="68">
        <f t="shared" si="105"/>
        <v>0</v>
      </c>
      <c r="O486" s="68">
        <f t="shared" si="106"/>
        <v>0</v>
      </c>
      <c r="P486" s="32">
        <f t="shared" si="100"/>
        <v>0</v>
      </c>
      <c r="Q486" s="32">
        <f t="shared" si="101"/>
        <v>0</v>
      </c>
      <c r="R486" s="32">
        <f t="shared" si="102"/>
        <v>0</v>
      </c>
      <c r="S486" s="53">
        <f t="shared" si="107"/>
        <v>0</v>
      </c>
      <c r="T486" s="26"/>
      <c r="U486" s="90" t="e">
        <f t="shared" si="108"/>
        <v>#N/A</v>
      </c>
      <c r="V486" s="90" t="e">
        <f t="shared" si="109"/>
        <v>#N/A</v>
      </c>
      <c r="W486" s="65" t="str">
        <f t="shared" si="110"/>
        <v xml:space="preserve"> </v>
      </c>
      <c r="X486" s="59" t="str">
        <f t="shared" si="111"/>
        <v xml:space="preserve"> </v>
      </c>
      <c r="Y486" s="19"/>
      <c r="Z486" s="19"/>
    </row>
    <row r="487" spans="1:26" s="21" customFormat="1" ht="24.75" thickTop="1" thickBot="1" x14ac:dyDescent="0.25">
      <c r="A487" s="22">
        <f t="shared" si="112"/>
        <v>6303105</v>
      </c>
      <c r="B487" s="23" t="str">
        <f t="shared" si="113"/>
        <v>อบต. หนองตาดใหญ่</v>
      </c>
      <c r="C487" s="4"/>
      <c r="D487" s="3"/>
      <c r="E487" s="32"/>
      <c r="F487" s="32"/>
      <c r="G487" s="32"/>
      <c r="H487" s="32"/>
      <c r="I487" s="32"/>
      <c r="J487" s="32"/>
      <c r="K487" s="66" t="str">
        <f t="shared" si="103"/>
        <v xml:space="preserve"> </v>
      </c>
      <c r="L487" s="59" t="str">
        <f t="shared" si="104"/>
        <v xml:space="preserve"> </v>
      </c>
      <c r="M487" s="27"/>
      <c r="N487" s="68">
        <f t="shared" si="105"/>
        <v>0</v>
      </c>
      <c r="O487" s="68">
        <f t="shared" si="106"/>
        <v>0</v>
      </c>
      <c r="P487" s="32">
        <f t="shared" si="100"/>
        <v>0</v>
      </c>
      <c r="Q487" s="32">
        <f t="shared" si="101"/>
        <v>0</v>
      </c>
      <c r="R487" s="32">
        <f t="shared" si="102"/>
        <v>0</v>
      </c>
      <c r="S487" s="53">
        <f t="shared" si="107"/>
        <v>0</v>
      </c>
      <c r="T487" s="26"/>
      <c r="U487" s="90" t="e">
        <f t="shared" si="108"/>
        <v>#N/A</v>
      </c>
      <c r="V487" s="90" t="e">
        <f t="shared" si="109"/>
        <v>#N/A</v>
      </c>
      <c r="W487" s="65" t="str">
        <f t="shared" si="110"/>
        <v xml:space="preserve"> </v>
      </c>
      <c r="X487" s="59" t="str">
        <f t="shared" si="111"/>
        <v xml:space="preserve"> </v>
      </c>
      <c r="Y487" s="19"/>
      <c r="Z487" s="19"/>
    </row>
    <row r="488" spans="1:26" s="21" customFormat="1" ht="24.75" thickTop="1" thickBot="1" x14ac:dyDescent="0.25">
      <c r="A488" s="22">
        <f t="shared" si="112"/>
        <v>6303105</v>
      </c>
      <c r="B488" s="23" t="str">
        <f t="shared" si="113"/>
        <v>อบต. หนองตาดใหญ่</v>
      </c>
      <c r="C488" s="4"/>
      <c r="D488" s="3"/>
      <c r="E488" s="32"/>
      <c r="F488" s="32"/>
      <c r="G488" s="32"/>
      <c r="H488" s="32"/>
      <c r="I488" s="32"/>
      <c r="J488" s="32"/>
      <c r="K488" s="66" t="str">
        <f t="shared" si="103"/>
        <v xml:space="preserve"> </v>
      </c>
      <c r="L488" s="59" t="str">
        <f t="shared" si="104"/>
        <v xml:space="preserve"> </v>
      </c>
      <c r="M488" s="27"/>
      <c r="N488" s="68">
        <f t="shared" si="105"/>
        <v>0</v>
      </c>
      <c r="O488" s="68">
        <f t="shared" si="106"/>
        <v>0</v>
      </c>
      <c r="P488" s="32">
        <f t="shared" si="100"/>
        <v>0</v>
      </c>
      <c r="Q488" s="32">
        <f t="shared" si="101"/>
        <v>0</v>
      </c>
      <c r="R488" s="32">
        <f t="shared" si="102"/>
        <v>0</v>
      </c>
      <c r="S488" s="53">
        <f t="shared" si="107"/>
        <v>0</v>
      </c>
      <c r="T488" s="26"/>
      <c r="U488" s="90" t="e">
        <f t="shared" si="108"/>
        <v>#N/A</v>
      </c>
      <c r="V488" s="90" t="e">
        <f t="shared" si="109"/>
        <v>#N/A</v>
      </c>
      <c r="W488" s="65" t="str">
        <f t="shared" si="110"/>
        <v xml:space="preserve"> </v>
      </c>
      <c r="X488" s="59" t="str">
        <f t="shared" si="111"/>
        <v xml:space="preserve"> </v>
      </c>
      <c r="Y488" s="19"/>
      <c r="Z488" s="19"/>
    </row>
    <row r="489" spans="1:26" s="21" customFormat="1" ht="24.75" thickTop="1" thickBot="1" x14ac:dyDescent="0.25">
      <c r="A489" s="22">
        <f t="shared" si="112"/>
        <v>6303105</v>
      </c>
      <c r="B489" s="23" t="str">
        <f t="shared" si="113"/>
        <v>อบต. หนองตาดใหญ่</v>
      </c>
      <c r="C489" s="4"/>
      <c r="D489" s="3"/>
      <c r="E489" s="32"/>
      <c r="F489" s="32"/>
      <c r="G489" s="32"/>
      <c r="H489" s="32"/>
      <c r="I489" s="32"/>
      <c r="J489" s="32"/>
      <c r="K489" s="66" t="str">
        <f t="shared" si="103"/>
        <v xml:space="preserve"> </v>
      </c>
      <c r="L489" s="59" t="str">
        <f t="shared" si="104"/>
        <v xml:space="preserve"> </v>
      </c>
      <c r="M489" s="27"/>
      <c r="N489" s="68">
        <f t="shared" si="105"/>
        <v>0</v>
      </c>
      <c r="O489" s="68">
        <f t="shared" si="106"/>
        <v>0</v>
      </c>
      <c r="P489" s="32">
        <f t="shared" si="100"/>
        <v>0</v>
      </c>
      <c r="Q489" s="32">
        <f t="shared" si="101"/>
        <v>0</v>
      </c>
      <c r="R489" s="32">
        <f t="shared" si="102"/>
        <v>0</v>
      </c>
      <c r="S489" s="53">
        <f t="shared" si="107"/>
        <v>0</v>
      </c>
      <c r="T489" s="26"/>
      <c r="U489" s="90" t="e">
        <f t="shared" si="108"/>
        <v>#N/A</v>
      </c>
      <c r="V489" s="90" t="e">
        <f t="shared" si="109"/>
        <v>#N/A</v>
      </c>
      <c r="W489" s="65" t="str">
        <f t="shared" si="110"/>
        <v xml:space="preserve"> </v>
      </c>
      <c r="X489" s="59" t="str">
        <f t="shared" si="111"/>
        <v xml:space="preserve"> </v>
      </c>
      <c r="Y489" s="19"/>
      <c r="Z489" s="19"/>
    </row>
    <row r="490" spans="1:26" s="21" customFormat="1" ht="24.75" thickTop="1" thickBot="1" x14ac:dyDescent="0.25">
      <c r="A490" s="22">
        <f t="shared" si="112"/>
        <v>6303105</v>
      </c>
      <c r="B490" s="23" t="str">
        <f t="shared" si="113"/>
        <v>อบต. หนองตาดใหญ่</v>
      </c>
      <c r="C490" s="4"/>
      <c r="D490" s="3"/>
      <c r="E490" s="32"/>
      <c r="F490" s="32"/>
      <c r="G490" s="32"/>
      <c r="H490" s="32"/>
      <c r="I490" s="32"/>
      <c r="J490" s="32"/>
      <c r="K490" s="66" t="str">
        <f t="shared" si="103"/>
        <v xml:space="preserve"> </v>
      </c>
      <c r="L490" s="59" t="str">
        <f t="shared" si="104"/>
        <v xml:space="preserve"> </v>
      </c>
      <c r="M490" s="27"/>
      <c r="N490" s="68">
        <f t="shared" si="105"/>
        <v>0</v>
      </c>
      <c r="O490" s="68">
        <f t="shared" si="106"/>
        <v>0</v>
      </c>
      <c r="P490" s="32">
        <f t="shared" si="100"/>
        <v>0</v>
      </c>
      <c r="Q490" s="32">
        <f t="shared" si="101"/>
        <v>0</v>
      </c>
      <c r="R490" s="32">
        <f t="shared" si="102"/>
        <v>0</v>
      </c>
      <c r="S490" s="53">
        <f t="shared" si="107"/>
        <v>0</v>
      </c>
      <c r="T490" s="26"/>
      <c r="U490" s="90" t="e">
        <f t="shared" si="108"/>
        <v>#N/A</v>
      </c>
      <c r="V490" s="90" t="e">
        <f t="shared" si="109"/>
        <v>#N/A</v>
      </c>
      <c r="W490" s="65" t="str">
        <f t="shared" si="110"/>
        <v xml:space="preserve"> </v>
      </c>
      <c r="X490" s="59" t="str">
        <f t="shared" si="111"/>
        <v xml:space="preserve"> </v>
      </c>
      <c r="Y490" s="19"/>
      <c r="Z490" s="19"/>
    </row>
    <row r="491" spans="1:26" s="21" customFormat="1" ht="24.75" thickTop="1" thickBot="1" x14ac:dyDescent="0.25">
      <c r="A491" s="22">
        <f t="shared" si="112"/>
        <v>6303105</v>
      </c>
      <c r="B491" s="23" t="str">
        <f t="shared" si="113"/>
        <v>อบต. หนองตาดใหญ่</v>
      </c>
      <c r="C491" s="4"/>
      <c r="D491" s="3"/>
      <c r="E491" s="32"/>
      <c r="F491" s="32"/>
      <c r="G491" s="32"/>
      <c r="H491" s="32"/>
      <c r="I491" s="32"/>
      <c r="J491" s="32"/>
      <c r="K491" s="66" t="str">
        <f t="shared" si="103"/>
        <v xml:space="preserve"> </v>
      </c>
      <c r="L491" s="59" t="str">
        <f t="shared" si="104"/>
        <v xml:space="preserve"> </v>
      </c>
      <c r="M491" s="27"/>
      <c r="N491" s="68">
        <f t="shared" si="105"/>
        <v>0</v>
      </c>
      <c r="O491" s="68">
        <f t="shared" si="106"/>
        <v>0</v>
      </c>
      <c r="P491" s="32">
        <f t="shared" si="100"/>
        <v>0</v>
      </c>
      <c r="Q491" s="32">
        <f t="shared" si="101"/>
        <v>0</v>
      </c>
      <c r="R491" s="32">
        <f t="shared" si="102"/>
        <v>0</v>
      </c>
      <c r="S491" s="53">
        <f t="shared" si="107"/>
        <v>0</v>
      </c>
      <c r="T491" s="26"/>
      <c r="U491" s="90" t="e">
        <f t="shared" si="108"/>
        <v>#N/A</v>
      </c>
      <c r="V491" s="90" t="e">
        <f t="shared" si="109"/>
        <v>#N/A</v>
      </c>
      <c r="W491" s="65" t="str">
        <f t="shared" si="110"/>
        <v xml:space="preserve"> </v>
      </c>
      <c r="X491" s="59" t="str">
        <f t="shared" si="111"/>
        <v xml:space="preserve"> </v>
      </c>
      <c r="Y491" s="19"/>
      <c r="Z491" s="19"/>
    </row>
    <row r="492" spans="1:26" s="21" customFormat="1" ht="24.75" thickTop="1" thickBot="1" x14ac:dyDescent="0.25">
      <c r="A492" s="22">
        <f t="shared" si="112"/>
        <v>6303105</v>
      </c>
      <c r="B492" s="23" t="str">
        <f t="shared" si="113"/>
        <v>อบต. หนองตาดใหญ่</v>
      </c>
      <c r="C492" s="4"/>
      <c r="D492" s="3"/>
      <c r="E492" s="32"/>
      <c r="F492" s="32"/>
      <c r="G492" s="32"/>
      <c r="H492" s="32"/>
      <c r="I492" s="32"/>
      <c r="J492" s="32"/>
      <c r="K492" s="66" t="str">
        <f t="shared" si="103"/>
        <v xml:space="preserve"> </v>
      </c>
      <c r="L492" s="59" t="str">
        <f t="shared" si="104"/>
        <v xml:space="preserve"> </v>
      </c>
      <c r="M492" s="27"/>
      <c r="N492" s="68">
        <f t="shared" si="105"/>
        <v>0</v>
      </c>
      <c r="O492" s="68">
        <f t="shared" si="106"/>
        <v>0</v>
      </c>
      <c r="P492" s="32">
        <f t="shared" si="100"/>
        <v>0</v>
      </c>
      <c r="Q492" s="32">
        <f t="shared" si="101"/>
        <v>0</v>
      </c>
      <c r="R492" s="32">
        <f t="shared" si="102"/>
        <v>0</v>
      </c>
      <c r="S492" s="53">
        <f t="shared" si="107"/>
        <v>0</v>
      </c>
      <c r="T492" s="26"/>
      <c r="U492" s="90" t="e">
        <f t="shared" si="108"/>
        <v>#N/A</v>
      </c>
      <c r="V492" s="90" t="e">
        <f t="shared" si="109"/>
        <v>#N/A</v>
      </c>
      <c r="W492" s="65" t="str">
        <f t="shared" si="110"/>
        <v xml:space="preserve"> </v>
      </c>
      <c r="X492" s="59" t="str">
        <f t="shared" si="111"/>
        <v xml:space="preserve"> </v>
      </c>
      <c r="Y492" s="19"/>
      <c r="Z492" s="19"/>
    </row>
    <row r="493" spans="1:26" s="21" customFormat="1" ht="24.75" thickTop="1" thickBot="1" x14ac:dyDescent="0.25">
      <c r="A493" s="22">
        <f t="shared" si="112"/>
        <v>6303105</v>
      </c>
      <c r="B493" s="23" t="str">
        <f t="shared" si="113"/>
        <v>อบต. หนองตาดใหญ่</v>
      </c>
      <c r="C493" s="4"/>
      <c r="D493" s="3"/>
      <c r="E493" s="32"/>
      <c r="F493" s="32"/>
      <c r="G493" s="32"/>
      <c r="H493" s="32"/>
      <c r="I493" s="32"/>
      <c r="J493" s="32"/>
      <c r="K493" s="66" t="str">
        <f t="shared" si="103"/>
        <v xml:space="preserve"> </v>
      </c>
      <c r="L493" s="59" t="str">
        <f t="shared" si="104"/>
        <v xml:space="preserve"> </v>
      </c>
      <c r="M493" s="27"/>
      <c r="N493" s="68">
        <f t="shared" si="105"/>
        <v>0</v>
      </c>
      <c r="O493" s="68">
        <f t="shared" si="106"/>
        <v>0</v>
      </c>
      <c r="P493" s="32">
        <f t="shared" si="100"/>
        <v>0</v>
      </c>
      <c r="Q493" s="32">
        <f t="shared" si="101"/>
        <v>0</v>
      </c>
      <c r="R493" s="32">
        <f t="shared" si="102"/>
        <v>0</v>
      </c>
      <c r="S493" s="53">
        <f t="shared" si="107"/>
        <v>0</v>
      </c>
      <c r="T493" s="26"/>
      <c r="U493" s="90" t="e">
        <f t="shared" si="108"/>
        <v>#N/A</v>
      </c>
      <c r="V493" s="90" t="e">
        <f t="shared" si="109"/>
        <v>#N/A</v>
      </c>
      <c r="W493" s="65" t="str">
        <f t="shared" si="110"/>
        <v xml:space="preserve"> </v>
      </c>
      <c r="X493" s="59" t="str">
        <f t="shared" si="111"/>
        <v xml:space="preserve"> </v>
      </c>
      <c r="Y493" s="19"/>
      <c r="Z493" s="19"/>
    </row>
    <row r="494" spans="1:26" s="21" customFormat="1" ht="24.75" thickTop="1" thickBot="1" x14ac:dyDescent="0.25">
      <c r="A494" s="22">
        <f t="shared" si="112"/>
        <v>6303105</v>
      </c>
      <c r="B494" s="23" t="str">
        <f t="shared" si="113"/>
        <v>อบต. หนองตาดใหญ่</v>
      </c>
      <c r="C494" s="4"/>
      <c r="D494" s="3"/>
      <c r="E494" s="32"/>
      <c r="F494" s="32"/>
      <c r="G494" s="32"/>
      <c r="H494" s="32"/>
      <c r="I494" s="32"/>
      <c r="J494" s="32"/>
      <c r="K494" s="66" t="str">
        <f t="shared" si="103"/>
        <v xml:space="preserve"> </v>
      </c>
      <c r="L494" s="59" t="str">
        <f t="shared" si="104"/>
        <v xml:space="preserve"> </v>
      </c>
      <c r="M494" s="27"/>
      <c r="N494" s="68">
        <f t="shared" si="105"/>
        <v>0</v>
      </c>
      <c r="O494" s="68">
        <f t="shared" si="106"/>
        <v>0</v>
      </c>
      <c r="P494" s="32">
        <f t="shared" si="100"/>
        <v>0</v>
      </c>
      <c r="Q494" s="32">
        <f t="shared" si="101"/>
        <v>0</v>
      </c>
      <c r="R494" s="32">
        <f t="shared" si="102"/>
        <v>0</v>
      </c>
      <c r="S494" s="53">
        <f t="shared" si="107"/>
        <v>0</v>
      </c>
      <c r="T494" s="26"/>
      <c r="U494" s="90" t="e">
        <f t="shared" si="108"/>
        <v>#N/A</v>
      </c>
      <c r="V494" s="90" t="e">
        <f t="shared" si="109"/>
        <v>#N/A</v>
      </c>
      <c r="W494" s="65" t="str">
        <f t="shared" si="110"/>
        <v xml:space="preserve"> </v>
      </c>
      <c r="X494" s="59" t="str">
        <f t="shared" si="111"/>
        <v xml:space="preserve"> </v>
      </c>
      <c r="Y494" s="19"/>
      <c r="Z494" s="19"/>
    </row>
    <row r="495" spans="1:26" s="21" customFormat="1" ht="24.75" thickTop="1" thickBot="1" x14ac:dyDescent="0.25">
      <c r="A495" s="22">
        <f t="shared" si="112"/>
        <v>6303105</v>
      </c>
      <c r="B495" s="23" t="str">
        <f t="shared" si="113"/>
        <v>อบต. หนองตาดใหญ่</v>
      </c>
      <c r="C495" s="4"/>
      <c r="D495" s="3"/>
      <c r="E495" s="32"/>
      <c r="F495" s="32"/>
      <c r="G495" s="32"/>
      <c r="H495" s="32"/>
      <c r="I495" s="32"/>
      <c r="J495" s="32"/>
      <c r="K495" s="66" t="str">
        <f t="shared" si="103"/>
        <v xml:space="preserve"> </v>
      </c>
      <c r="L495" s="59" t="str">
        <f t="shared" si="104"/>
        <v xml:space="preserve"> </v>
      </c>
      <c r="M495" s="27"/>
      <c r="N495" s="68">
        <f t="shared" si="105"/>
        <v>0</v>
      </c>
      <c r="O495" s="68">
        <f t="shared" si="106"/>
        <v>0</v>
      </c>
      <c r="P495" s="32">
        <f t="shared" si="100"/>
        <v>0</v>
      </c>
      <c r="Q495" s="32">
        <f t="shared" si="101"/>
        <v>0</v>
      </c>
      <c r="R495" s="32">
        <f t="shared" si="102"/>
        <v>0</v>
      </c>
      <c r="S495" s="53">
        <f t="shared" si="107"/>
        <v>0</v>
      </c>
      <c r="T495" s="26"/>
      <c r="U495" s="90" t="e">
        <f t="shared" si="108"/>
        <v>#N/A</v>
      </c>
      <c r="V495" s="90" t="e">
        <f t="shared" si="109"/>
        <v>#N/A</v>
      </c>
      <c r="W495" s="65" t="str">
        <f t="shared" si="110"/>
        <v xml:space="preserve"> </v>
      </c>
      <c r="X495" s="59" t="str">
        <f t="shared" si="111"/>
        <v xml:space="preserve"> </v>
      </c>
      <c r="Y495" s="19"/>
      <c r="Z495" s="19"/>
    </row>
    <row r="496" spans="1:26" s="21" customFormat="1" ht="24.75" thickTop="1" thickBot="1" x14ac:dyDescent="0.25">
      <c r="A496" s="22">
        <f t="shared" si="112"/>
        <v>6303105</v>
      </c>
      <c r="B496" s="23" t="str">
        <f t="shared" si="113"/>
        <v>อบต. หนองตาดใหญ่</v>
      </c>
      <c r="C496" s="4"/>
      <c r="D496" s="3"/>
      <c r="E496" s="32"/>
      <c r="F496" s="32"/>
      <c r="G496" s="32"/>
      <c r="H496" s="32"/>
      <c r="I496" s="32"/>
      <c r="J496" s="32"/>
      <c r="K496" s="66" t="str">
        <f t="shared" si="103"/>
        <v xml:space="preserve"> </v>
      </c>
      <c r="L496" s="59" t="str">
        <f t="shared" si="104"/>
        <v xml:space="preserve"> </v>
      </c>
      <c r="M496" s="27"/>
      <c r="N496" s="68">
        <f t="shared" si="105"/>
        <v>0</v>
      </c>
      <c r="O496" s="68">
        <f t="shared" si="106"/>
        <v>0</v>
      </c>
      <c r="P496" s="32">
        <f t="shared" si="100"/>
        <v>0</v>
      </c>
      <c r="Q496" s="32">
        <f t="shared" si="101"/>
        <v>0</v>
      </c>
      <c r="R496" s="32">
        <f t="shared" si="102"/>
        <v>0</v>
      </c>
      <c r="S496" s="53">
        <f t="shared" si="107"/>
        <v>0</v>
      </c>
      <c r="T496" s="26"/>
      <c r="U496" s="90" t="e">
        <f t="shared" si="108"/>
        <v>#N/A</v>
      </c>
      <c r="V496" s="90" t="e">
        <f t="shared" si="109"/>
        <v>#N/A</v>
      </c>
      <c r="W496" s="65" t="str">
        <f t="shared" si="110"/>
        <v xml:space="preserve"> </v>
      </c>
      <c r="X496" s="59" t="str">
        <f t="shared" si="111"/>
        <v xml:space="preserve"> </v>
      </c>
      <c r="Y496" s="19"/>
      <c r="Z496" s="19"/>
    </row>
    <row r="497" spans="1:26" s="21" customFormat="1" ht="24.75" thickTop="1" thickBot="1" x14ac:dyDescent="0.25">
      <c r="A497" s="22">
        <f t="shared" si="112"/>
        <v>6303105</v>
      </c>
      <c r="B497" s="23" t="str">
        <f t="shared" si="113"/>
        <v>อบต. หนองตาดใหญ่</v>
      </c>
      <c r="C497" s="4"/>
      <c r="D497" s="3"/>
      <c r="E497" s="32"/>
      <c r="F497" s="32"/>
      <c r="G497" s="32"/>
      <c r="H497" s="32"/>
      <c r="I497" s="32"/>
      <c r="J497" s="32"/>
      <c r="K497" s="66" t="str">
        <f t="shared" si="103"/>
        <v xml:space="preserve"> </v>
      </c>
      <c r="L497" s="59" t="str">
        <f t="shared" si="104"/>
        <v xml:space="preserve"> </v>
      </c>
      <c r="M497" s="27"/>
      <c r="N497" s="68">
        <f t="shared" si="105"/>
        <v>0</v>
      </c>
      <c r="O497" s="68">
        <f t="shared" si="106"/>
        <v>0</v>
      </c>
      <c r="P497" s="32">
        <f t="shared" si="100"/>
        <v>0</v>
      </c>
      <c r="Q497" s="32">
        <f t="shared" si="101"/>
        <v>0</v>
      </c>
      <c r="R497" s="32">
        <f t="shared" si="102"/>
        <v>0</v>
      </c>
      <c r="S497" s="53">
        <f t="shared" si="107"/>
        <v>0</v>
      </c>
      <c r="T497" s="26"/>
      <c r="U497" s="90" t="e">
        <f t="shared" si="108"/>
        <v>#N/A</v>
      </c>
      <c r="V497" s="90" t="e">
        <f t="shared" si="109"/>
        <v>#N/A</v>
      </c>
      <c r="W497" s="65" t="str">
        <f t="shared" si="110"/>
        <v xml:space="preserve"> </v>
      </c>
      <c r="X497" s="59" t="str">
        <f t="shared" si="111"/>
        <v xml:space="preserve"> </v>
      </c>
      <c r="Y497" s="19"/>
      <c r="Z497" s="19"/>
    </row>
    <row r="498" spans="1:26" s="21" customFormat="1" ht="24.75" thickTop="1" thickBot="1" x14ac:dyDescent="0.25">
      <c r="A498" s="22">
        <f t="shared" si="112"/>
        <v>6303105</v>
      </c>
      <c r="B498" s="23" t="str">
        <f t="shared" si="113"/>
        <v>อบต. หนองตาดใหญ่</v>
      </c>
      <c r="C498" s="4"/>
      <c r="D498" s="3"/>
      <c r="E498" s="32"/>
      <c r="F498" s="32"/>
      <c r="G498" s="32"/>
      <c r="H498" s="32"/>
      <c r="I498" s="32"/>
      <c r="J498" s="32"/>
      <c r="K498" s="66" t="str">
        <f t="shared" si="103"/>
        <v xml:space="preserve"> </v>
      </c>
      <c r="L498" s="59" t="str">
        <f t="shared" si="104"/>
        <v xml:space="preserve"> </v>
      </c>
      <c r="M498" s="27"/>
      <c r="N498" s="68">
        <f t="shared" si="105"/>
        <v>0</v>
      </c>
      <c r="O498" s="68">
        <f t="shared" si="106"/>
        <v>0</v>
      </c>
      <c r="P498" s="32">
        <f t="shared" si="100"/>
        <v>0</v>
      </c>
      <c r="Q498" s="32">
        <f t="shared" si="101"/>
        <v>0</v>
      </c>
      <c r="R498" s="32">
        <f t="shared" si="102"/>
        <v>0</v>
      </c>
      <c r="S498" s="53">
        <f t="shared" si="107"/>
        <v>0</v>
      </c>
      <c r="T498" s="26"/>
      <c r="U498" s="90" t="e">
        <f t="shared" si="108"/>
        <v>#N/A</v>
      </c>
      <c r="V498" s="90" t="e">
        <f t="shared" si="109"/>
        <v>#N/A</v>
      </c>
      <c r="W498" s="65" t="str">
        <f t="shared" si="110"/>
        <v xml:space="preserve"> </v>
      </c>
      <c r="X498" s="59" t="str">
        <f t="shared" si="111"/>
        <v xml:space="preserve"> </v>
      </c>
      <c r="Y498" s="19"/>
      <c r="Z498" s="19"/>
    </row>
    <row r="499" spans="1:26" s="21" customFormat="1" ht="24.75" thickTop="1" thickBot="1" x14ac:dyDescent="0.25">
      <c r="A499" s="22">
        <f t="shared" si="112"/>
        <v>6303105</v>
      </c>
      <c r="B499" s="23" t="str">
        <f t="shared" si="113"/>
        <v>อบต. หนองตาดใหญ่</v>
      </c>
      <c r="C499" s="4"/>
      <c r="D499" s="3"/>
      <c r="E499" s="32"/>
      <c r="F499" s="32"/>
      <c r="G499" s="32"/>
      <c r="H499" s="32"/>
      <c r="I499" s="32"/>
      <c r="J499" s="32"/>
      <c r="K499" s="66" t="str">
        <f t="shared" si="103"/>
        <v xml:space="preserve"> </v>
      </c>
      <c r="L499" s="59" t="str">
        <f t="shared" si="104"/>
        <v xml:space="preserve"> </v>
      </c>
      <c r="M499" s="27"/>
      <c r="N499" s="68">
        <f t="shared" si="105"/>
        <v>0</v>
      </c>
      <c r="O499" s="68">
        <f t="shared" si="106"/>
        <v>0</v>
      </c>
      <c r="P499" s="32">
        <f t="shared" si="100"/>
        <v>0</v>
      </c>
      <c r="Q499" s="32">
        <f t="shared" si="101"/>
        <v>0</v>
      </c>
      <c r="R499" s="32">
        <f t="shared" si="102"/>
        <v>0</v>
      </c>
      <c r="S499" s="53">
        <f t="shared" si="107"/>
        <v>0</v>
      </c>
      <c r="T499" s="26"/>
      <c r="U499" s="90" t="e">
        <f t="shared" si="108"/>
        <v>#N/A</v>
      </c>
      <c r="V499" s="90" t="e">
        <f t="shared" si="109"/>
        <v>#N/A</v>
      </c>
      <c r="W499" s="65" t="str">
        <f t="shared" si="110"/>
        <v xml:space="preserve"> </v>
      </c>
      <c r="X499" s="59" t="str">
        <f t="shared" si="111"/>
        <v xml:space="preserve"> </v>
      </c>
      <c r="Y499" s="19"/>
      <c r="Z499" s="19"/>
    </row>
    <row r="500" spans="1:26" s="21" customFormat="1" ht="24.75" thickTop="1" thickBot="1" x14ac:dyDescent="0.25">
      <c r="A500" s="22">
        <f t="shared" si="112"/>
        <v>6303105</v>
      </c>
      <c r="B500" s="23" t="str">
        <f t="shared" si="113"/>
        <v>อบต. หนองตาดใหญ่</v>
      </c>
      <c r="C500" s="4"/>
      <c r="D500" s="3"/>
      <c r="E500" s="32"/>
      <c r="F500" s="32"/>
      <c r="G500" s="32"/>
      <c r="H500" s="32"/>
      <c r="I500" s="32"/>
      <c r="J500" s="32"/>
      <c r="K500" s="66" t="str">
        <f t="shared" si="103"/>
        <v xml:space="preserve"> </v>
      </c>
      <c r="L500" s="59" t="str">
        <f t="shared" si="104"/>
        <v xml:space="preserve"> </v>
      </c>
      <c r="M500" s="27"/>
      <c r="N500" s="68">
        <f t="shared" si="105"/>
        <v>0</v>
      </c>
      <c r="O500" s="68">
        <f t="shared" si="106"/>
        <v>0</v>
      </c>
      <c r="P500" s="32">
        <f t="shared" ref="P500:P506" si="114">IF(N500&lt;0,0,N500)</f>
        <v>0</v>
      </c>
      <c r="Q500" s="32">
        <f t="shared" ref="Q500:Q506" si="115">IF(O500&lt;0,0,O500)</f>
        <v>0</v>
      </c>
      <c r="R500" s="32">
        <f t="shared" si="102"/>
        <v>0</v>
      </c>
      <c r="S500" s="53">
        <f t="shared" si="107"/>
        <v>0</v>
      </c>
      <c r="T500" s="26"/>
      <c r="U500" s="90" t="e">
        <f t="shared" si="108"/>
        <v>#N/A</v>
      </c>
      <c r="V500" s="90" t="e">
        <f t="shared" si="109"/>
        <v>#N/A</v>
      </c>
      <c r="W500" s="65" t="str">
        <f t="shared" si="110"/>
        <v xml:space="preserve"> </v>
      </c>
      <c r="X500" s="59" t="str">
        <f t="shared" si="111"/>
        <v xml:space="preserve"> </v>
      </c>
      <c r="Y500" s="19"/>
      <c r="Z500" s="19"/>
    </row>
    <row r="501" spans="1:26" s="21" customFormat="1" ht="24.75" thickTop="1" thickBot="1" x14ac:dyDescent="0.25">
      <c r="A501" s="22">
        <f t="shared" si="112"/>
        <v>6303105</v>
      </c>
      <c r="B501" s="23" t="str">
        <f t="shared" si="113"/>
        <v>อบต. หนองตาดใหญ่</v>
      </c>
      <c r="C501" s="4"/>
      <c r="D501" s="3"/>
      <c r="E501" s="32"/>
      <c r="F501" s="32"/>
      <c r="G501" s="32"/>
      <c r="H501" s="32"/>
      <c r="I501" s="32"/>
      <c r="J501" s="32"/>
      <c r="K501" s="66" t="str">
        <f t="shared" si="103"/>
        <v xml:space="preserve"> </v>
      </c>
      <c r="L501" s="59" t="str">
        <f t="shared" si="104"/>
        <v xml:space="preserve"> </v>
      </c>
      <c r="M501" s="27"/>
      <c r="N501" s="68">
        <f t="shared" si="105"/>
        <v>0</v>
      </c>
      <c r="O501" s="68">
        <f t="shared" si="106"/>
        <v>0</v>
      </c>
      <c r="P501" s="32">
        <f t="shared" si="114"/>
        <v>0</v>
      </c>
      <c r="Q501" s="32">
        <f t="shared" si="115"/>
        <v>0</v>
      </c>
      <c r="R501" s="32">
        <f t="shared" si="102"/>
        <v>0</v>
      </c>
      <c r="S501" s="53">
        <f t="shared" si="107"/>
        <v>0</v>
      </c>
      <c r="T501" s="26"/>
      <c r="U501" s="90" t="e">
        <f t="shared" si="108"/>
        <v>#N/A</v>
      </c>
      <c r="V501" s="90" t="e">
        <f t="shared" si="109"/>
        <v>#N/A</v>
      </c>
      <c r="W501" s="65" t="str">
        <f t="shared" si="110"/>
        <v xml:space="preserve"> </v>
      </c>
      <c r="X501" s="59" t="str">
        <f t="shared" si="111"/>
        <v xml:space="preserve"> </v>
      </c>
      <c r="Y501" s="19"/>
      <c r="Z501" s="19"/>
    </row>
    <row r="502" spans="1:26" s="21" customFormat="1" ht="24.75" thickTop="1" thickBot="1" x14ac:dyDescent="0.25">
      <c r="A502" s="22">
        <f t="shared" si="112"/>
        <v>6303105</v>
      </c>
      <c r="B502" s="23" t="str">
        <f t="shared" si="113"/>
        <v>อบต. หนองตาดใหญ่</v>
      </c>
      <c r="C502" s="4"/>
      <c r="D502" s="3"/>
      <c r="E502" s="32"/>
      <c r="F502" s="32"/>
      <c r="G502" s="32"/>
      <c r="H502" s="32"/>
      <c r="I502" s="32"/>
      <c r="J502" s="32"/>
      <c r="K502" s="66" t="str">
        <f t="shared" si="103"/>
        <v xml:space="preserve"> </v>
      </c>
      <c r="L502" s="59" t="str">
        <f t="shared" si="104"/>
        <v xml:space="preserve"> </v>
      </c>
      <c r="M502" s="27"/>
      <c r="N502" s="68">
        <f t="shared" si="105"/>
        <v>0</v>
      </c>
      <c r="O502" s="68">
        <f t="shared" si="106"/>
        <v>0</v>
      </c>
      <c r="P502" s="32">
        <f t="shared" si="114"/>
        <v>0</v>
      </c>
      <c r="Q502" s="32">
        <f t="shared" si="115"/>
        <v>0</v>
      </c>
      <c r="R502" s="32">
        <f t="shared" si="102"/>
        <v>0</v>
      </c>
      <c r="S502" s="53">
        <f t="shared" si="107"/>
        <v>0</v>
      </c>
      <c r="T502" s="26"/>
      <c r="U502" s="90" t="e">
        <f t="shared" si="108"/>
        <v>#N/A</v>
      </c>
      <c r="V502" s="90" t="e">
        <f t="shared" si="109"/>
        <v>#N/A</v>
      </c>
      <c r="W502" s="65" t="str">
        <f t="shared" si="110"/>
        <v xml:space="preserve"> </v>
      </c>
      <c r="X502" s="59" t="str">
        <f t="shared" si="111"/>
        <v xml:space="preserve"> </v>
      </c>
      <c r="Y502" s="19"/>
      <c r="Z502" s="19"/>
    </row>
    <row r="503" spans="1:26" s="21" customFormat="1" ht="24.75" thickTop="1" thickBot="1" x14ac:dyDescent="0.25">
      <c r="A503" s="22">
        <f t="shared" si="112"/>
        <v>6303105</v>
      </c>
      <c r="B503" s="23" t="str">
        <f t="shared" si="113"/>
        <v>อบต. หนองตาดใหญ่</v>
      </c>
      <c r="C503" s="4"/>
      <c r="D503" s="3"/>
      <c r="E503" s="32"/>
      <c r="F503" s="32"/>
      <c r="G503" s="32"/>
      <c r="H503" s="32"/>
      <c r="I503" s="32"/>
      <c r="J503" s="32"/>
      <c r="K503" s="66" t="str">
        <f t="shared" si="103"/>
        <v xml:space="preserve"> </v>
      </c>
      <c r="L503" s="59" t="str">
        <f t="shared" si="104"/>
        <v xml:space="preserve"> </v>
      </c>
      <c r="M503" s="27"/>
      <c r="N503" s="68">
        <f t="shared" si="105"/>
        <v>0</v>
      </c>
      <c r="O503" s="68">
        <f t="shared" si="106"/>
        <v>0</v>
      </c>
      <c r="P503" s="32">
        <f t="shared" si="114"/>
        <v>0</v>
      </c>
      <c r="Q503" s="32">
        <f t="shared" si="115"/>
        <v>0</v>
      </c>
      <c r="R503" s="32">
        <f t="shared" si="102"/>
        <v>0</v>
      </c>
      <c r="S503" s="53">
        <f t="shared" si="107"/>
        <v>0</v>
      </c>
      <c r="T503" s="26"/>
      <c r="U503" s="90" t="e">
        <f t="shared" si="108"/>
        <v>#N/A</v>
      </c>
      <c r="V503" s="90" t="e">
        <f t="shared" si="109"/>
        <v>#N/A</v>
      </c>
      <c r="W503" s="65" t="str">
        <f t="shared" si="110"/>
        <v xml:space="preserve"> </v>
      </c>
      <c r="X503" s="59" t="str">
        <f t="shared" si="111"/>
        <v xml:space="preserve"> </v>
      </c>
      <c r="Y503" s="19"/>
      <c r="Z503" s="19"/>
    </row>
    <row r="504" spans="1:26" s="21" customFormat="1" ht="24.75" thickTop="1" thickBot="1" x14ac:dyDescent="0.25">
      <c r="A504" s="22">
        <f t="shared" si="112"/>
        <v>6303105</v>
      </c>
      <c r="B504" s="23" t="str">
        <f t="shared" si="113"/>
        <v>อบต. หนองตาดใหญ่</v>
      </c>
      <c r="C504" s="4"/>
      <c r="D504" s="3"/>
      <c r="E504" s="32"/>
      <c r="F504" s="32"/>
      <c r="G504" s="32"/>
      <c r="H504" s="32"/>
      <c r="I504" s="32"/>
      <c r="J504" s="32"/>
      <c r="K504" s="66" t="str">
        <f t="shared" si="103"/>
        <v xml:space="preserve"> </v>
      </c>
      <c r="L504" s="59" t="str">
        <f t="shared" si="104"/>
        <v xml:space="preserve"> </v>
      </c>
      <c r="M504" s="27"/>
      <c r="N504" s="68">
        <f t="shared" si="105"/>
        <v>0</v>
      </c>
      <c r="O504" s="68">
        <f t="shared" si="106"/>
        <v>0</v>
      </c>
      <c r="P504" s="32">
        <f t="shared" si="114"/>
        <v>0</v>
      </c>
      <c r="Q504" s="32">
        <f t="shared" si="115"/>
        <v>0</v>
      </c>
      <c r="R504" s="32">
        <f t="shared" si="102"/>
        <v>0</v>
      </c>
      <c r="S504" s="53">
        <f t="shared" si="107"/>
        <v>0</v>
      </c>
      <c r="T504" s="26"/>
      <c r="U504" s="90" t="e">
        <f t="shared" si="108"/>
        <v>#N/A</v>
      </c>
      <c r="V504" s="90" t="e">
        <f t="shared" si="109"/>
        <v>#N/A</v>
      </c>
      <c r="W504" s="65" t="str">
        <f t="shared" si="110"/>
        <v xml:space="preserve"> </v>
      </c>
      <c r="X504" s="59" t="str">
        <f t="shared" si="111"/>
        <v xml:space="preserve"> </v>
      </c>
      <c r="Y504" s="19"/>
      <c r="Z504" s="19"/>
    </row>
    <row r="505" spans="1:26" s="21" customFormat="1" ht="24.75" thickTop="1" thickBot="1" x14ac:dyDescent="0.25">
      <c r="A505" s="22">
        <f t="shared" si="112"/>
        <v>6303105</v>
      </c>
      <c r="B505" s="23" t="str">
        <f t="shared" si="113"/>
        <v>อบต. หนองตาดใหญ่</v>
      </c>
      <c r="C505" s="4"/>
      <c r="D505" s="3"/>
      <c r="E505" s="32"/>
      <c r="F505" s="32"/>
      <c r="G505" s="32"/>
      <c r="H505" s="32"/>
      <c r="I505" s="32"/>
      <c r="J505" s="32"/>
      <c r="K505" s="66" t="str">
        <f t="shared" si="103"/>
        <v xml:space="preserve"> </v>
      </c>
      <c r="L505" s="59" t="str">
        <f t="shared" si="104"/>
        <v xml:space="preserve"> </v>
      </c>
      <c r="M505" s="27"/>
      <c r="N505" s="68">
        <f t="shared" si="105"/>
        <v>0</v>
      </c>
      <c r="O505" s="68">
        <f t="shared" si="106"/>
        <v>0</v>
      </c>
      <c r="P505" s="32">
        <f t="shared" si="114"/>
        <v>0</v>
      </c>
      <c r="Q505" s="32">
        <f t="shared" si="115"/>
        <v>0</v>
      </c>
      <c r="R505" s="32">
        <f t="shared" si="102"/>
        <v>0</v>
      </c>
      <c r="S505" s="53">
        <f t="shared" si="107"/>
        <v>0</v>
      </c>
      <c r="T505" s="26"/>
      <c r="U505" s="90" t="e">
        <f t="shared" si="108"/>
        <v>#N/A</v>
      </c>
      <c r="V505" s="90" t="e">
        <f t="shared" si="109"/>
        <v>#N/A</v>
      </c>
      <c r="W505" s="65" t="str">
        <f t="shared" si="110"/>
        <v xml:space="preserve"> </v>
      </c>
      <c r="X505" s="59" t="str">
        <f t="shared" si="111"/>
        <v xml:space="preserve"> </v>
      </c>
      <c r="Y505" s="19"/>
      <c r="Z505" s="19"/>
    </row>
    <row r="506" spans="1:26" s="21" customFormat="1" ht="24.75" thickTop="1" thickBot="1" x14ac:dyDescent="0.25">
      <c r="A506" s="22">
        <f t="shared" si="112"/>
        <v>6303105</v>
      </c>
      <c r="B506" s="23" t="str">
        <f t="shared" si="113"/>
        <v>อบต. หนองตาดใหญ่</v>
      </c>
      <c r="C506" s="4"/>
      <c r="D506" s="3"/>
      <c r="E506" s="32"/>
      <c r="F506" s="32"/>
      <c r="G506" s="32"/>
      <c r="H506" s="32"/>
      <c r="I506" s="32"/>
      <c r="J506" s="32"/>
      <c r="K506" s="66" t="str">
        <f>W506</f>
        <v xml:space="preserve"> </v>
      </c>
      <c r="L506" s="59" t="str">
        <f t="shared" si="104"/>
        <v xml:space="preserve"> </v>
      </c>
      <c r="M506" s="27"/>
      <c r="N506" s="68">
        <f t="shared" si="105"/>
        <v>0</v>
      </c>
      <c r="O506" s="68">
        <f t="shared" si="106"/>
        <v>0</v>
      </c>
      <c r="P506" s="32">
        <f t="shared" si="114"/>
        <v>0</v>
      </c>
      <c r="Q506" s="32">
        <f t="shared" si="115"/>
        <v>0</v>
      </c>
      <c r="R506" s="32">
        <f t="shared" si="102"/>
        <v>0</v>
      </c>
      <c r="S506" s="53">
        <f t="shared" si="107"/>
        <v>0</v>
      </c>
      <c r="T506" s="26"/>
      <c r="U506" s="90" t="e">
        <f t="shared" si="108"/>
        <v>#N/A</v>
      </c>
      <c r="V506" s="90" t="e">
        <f t="shared" si="109"/>
        <v>#N/A</v>
      </c>
      <c r="W506" s="65" t="str">
        <f t="shared" si="110"/>
        <v xml:space="preserve"> </v>
      </c>
      <c r="X506" s="59" t="str">
        <f t="shared" si="111"/>
        <v xml:space="preserve"> </v>
      </c>
      <c r="Y506" s="19"/>
      <c r="Z506" s="19"/>
    </row>
    <row r="507" spans="1:26" s="21" customFormat="1" ht="24.75" thickTop="1" thickBot="1" x14ac:dyDescent="0.25">
      <c r="A507" s="60"/>
      <c r="B507" s="61"/>
      <c r="C507" s="61"/>
      <c r="D507" s="62" t="s">
        <v>7683</v>
      </c>
      <c r="E507" s="54">
        <f>SUM(E7:E506)</f>
        <v>87254229.069999993</v>
      </c>
      <c r="F507" s="54">
        <f>SUM(F7:F506)</f>
        <v>87254229.070000008</v>
      </c>
      <c r="G507" s="54">
        <f t="shared" ref="G507:J507" si="116">SUM(G7:G506)</f>
        <v>69345611.500000015</v>
      </c>
      <c r="H507" s="54">
        <f t="shared" si="116"/>
        <v>69345611.5</v>
      </c>
      <c r="I507" s="54">
        <f t="shared" si="116"/>
        <v>95530761.430000007</v>
      </c>
      <c r="J507" s="54">
        <f t="shared" si="116"/>
        <v>95530761.430000007</v>
      </c>
      <c r="K507" s="45"/>
      <c r="L507" s="46"/>
      <c r="M507" s="29"/>
      <c r="N507" s="69"/>
      <c r="O507" s="70"/>
      <c r="P507" s="71"/>
      <c r="Q507" s="71"/>
      <c r="R507" s="72"/>
      <c r="S507" s="80">
        <f>SUM(S7:S506)</f>
        <v>0</v>
      </c>
      <c r="T507" s="26"/>
      <c r="U507" s="19"/>
      <c r="V507" s="19"/>
      <c r="W507" s="8"/>
      <c r="X507" s="7"/>
      <c r="Y507" s="19"/>
      <c r="Z507" s="19"/>
    </row>
    <row r="508" spans="1:26" s="21" customFormat="1" ht="24.75" thickTop="1" thickBot="1" x14ac:dyDescent="0.25">
      <c r="A508" s="176" t="s">
        <v>7687</v>
      </c>
      <c r="B508" s="177"/>
      <c r="C508" s="177"/>
      <c r="D508" s="178"/>
      <c r="E508" s="55">
        <f>ROUND(E507-F507,2)</f>
        <v>0</v>
      </c>
      <c r="F508" s="55">
        <f>ROUND(E507-F507,2)</f>
        <v>0</v>
      </c>
      <c r="G508" s="55">
        <f>ROUND(G507-H507,2)</f>
        <v>0</v>
      </c>
      <c r="H508" s="55">
        <f>ROUND(G507-H507,2)</f>
        <v>0</v>
      </c>
      <c r="I508" s="55">
        <f>ROUND(I507-J507,2)</f>
        <v>0</v>
      </c>
      <c r="J508" s="55">
        <f>ROUND(I507-J507,2)</f>
        <v>0</v>
      </c>
      <c r="K508" s="56"/>
      <c r="L508" s="57"/>
      <c r="M508" s="30"/>
      <c r="N508" s="69"/>
      <c r="O508" s="70"/>
      <c r="P508" s="71"/>
      <c r="Q508" s="71"/>
      <c r="R508" s="72"/>
      <c r="S508" s="80"/>
      <c r="T508" s="26"/>
      <c r="U508" s="19"/>
      <c r="V508" s="19"/>
      <c r="W508" s="8"/>
      <c r="X508" s="7"/>
      <c r="Y508" s="19"/>
      <c r="Z508" s="19"/>
    </row>
    <row r="509" spans="1:26" s="21" customFormat="1" ht="24" thickTop="1" x14ac:dyDescent="0.2">
      <c r="A509" s="24"/>
      <c r="B509" s="25"/>
      <c r="C509" s="25"/>
      <c r="D509" s="25"/>
      <c r="E509" s="26"/>
      <c r="F509" s="26"/>
      <c r="G509" s="26"/>
      <c r="H509" s="26"/>
      <c r="I509" s="24"/>
      <c r="J509" s="26"/>
      <c r="K509" s="27"/>
      <c r="L509" s="27"/>
      <c r="M509" s="27"/>
      <c r="N509" s="73"/>
      <c r="O509" s="74"/>
      <c r="P509" s="75"/>
      <c r="Q509" s="75"/>
      <c r="R509" s="27"/>
      <c r="S509" s="26"/>
      <c r="T509" s="26"/>
      <c r="U509" s="19"/>
      <c r="V509" s="19"/>
      <c r="W509" s="8"/>
      <c r="X509" s="7"/>
      <c r="Y509" s="19"/>
      <c r="Z509" s="19"/>
    </row>
    <row r="510" spans="1:26" s="21" customFormat="1" x14ac:dyDescent="0.2">
      <c r="A510" s="11"/>
      <c r="B510" s="12"/>
      <c r="C510" s="12"/>
      <c r="D510" s="7"/>
      <c r="E510" s="19"/>
      <c r="F510" s="19"/>
      <c r="G510" s="19"/>
      <c r="H510" s="19"/>
      <c r="I510" s="8"/>
      <c r="J510" s="19"/>
      <c r="K510" s="19"/>
      <c r="L510" s="19"/>
      <c r="M510" s="19"/>
      <c r="N510" s="49"/>
      <c r="O510" s="50"/>
      <c r="P510" s="52"/>
      <c r="Q510" s="52"/>
      <c r="R510" s="19"/>
      <c r="U510" s="19"/>
      <c r="V510" s="19"/>
      <c r="W510" s="8"/>
      <c r="X510" s="7"/>
      <c r="Y510" s="19"/>
      <c r="Z510" s="19"/>
    </row>
    <row r="511" spans="1:26" s="21" customFormat="1" x14ac:dyDescent="0.2">
      <c r="A511" s="11"/>
      <c r="B511" s="12"/>
      <c r="C511" s="12"/>
      <c r="D511" s="7"/>
      <c r="E511" s="19"/>
      <c r="F511" s="19"/>
      <c r="G511" s="19"/>
      <c r="H511" s="19"/>
      <c r="I511" s="8"/>
      <c r="J511" s="19"/>
      <c r="K511" s="19"/>
      <c r="L511" s="19"/>
      <c r="M511" s="19"/>
      <c r="N511" s="49"/>
      <c r="O511" s="50"/>
      <c r="P511" s="52"/>
      <c r="Q511" s="52"/>
      <c r="R511" s="19"/>
      <c r="U511" s="19"/>
      <c r="V511" s="19"/>
      <c r="W511" s="8"/>
      <c r="X511" s="7"/>
      <c r="Y511" s="19"/>
      <c r="Z511" s="19"/>
    </row>
    <row r="512" spans="1:26" s="21" customFormat="1" x14ac:dyDescent="0.2">
      <c r="A512" s="11"/>
      <c r="B512" s="12"/>
      <c r="C512" s="12"/>
      <c r="D512" s="7"/>
      <c r="E512" s="19"/>
      <c r="F512" s="19"/>
      <c r="G512" s="19"/>
      <c r="H512" s="19"/>
      <c r="I512" s="19"/>
      <c r="J512" s="19"/>
      <c r="K512" s="19"/>
      <c r="L512" s="19"/>
      <c r="M512" s="19"/>
      <c r="N512" s="49"/>
      <c r="O512" s="50"/>
      <c r="P512" s="52"/>
      <c r="Q512" s="52"/>
      <c r="R512" s="19"/>
      <c r="U512" s="19"/>
      <c r="V512" s="19"/>
      <c r="W512" s="8"/>
      <c r="X512" s="7"/>
      <c r="Y512" s="19"/>
      <c r="Z512" s="19"/>
    </row>
    <row r="513" spans="1:26" s="21" customFormat="1" x14ac:dyDescent="0.2">
      <c r="A513" s="11"/>
      <c r="B513" s="12"/>
      <c r="C513" s="12"/>
      <c r="D513" s="7"/>
      <c r="E513" s="19"/>
      <c r="F513" s="19"/>
      <c r="G513" s="19"/>
      <c r="H513" s="19"/>
      <c r="I513" s="19"/>
      <c r="J513" s="19"/>
      <c r="K513" s="19"/>
      <c r="L513" s="19"/>
      <c r="M513" s="19"/>
      <c r="N513" s="49"/>
      <c r="O513" s="50"/>
      <c r="P513" s="52"/>
      <c r="Q513" s="52"/>
      <c r="R513" s="19"/>
      <c r="U513" s="19"/>
      <c r="V513" s="19"/>
      <c r="W513" s="8"/>
      <c r="X513" s="7"/>
      <c r="Y513" s="19"/>
      <c r="Z513" s="19"/>
    </row>
    <row r="514" spans="1:26" s="21" customFormat="1" x14ac:dyDescent="0.2">
      <c r="A514" s="11"/>
      <c r="B514" s="12"/>
      <c r="C514" s="12"/>
      <c r="D514" s="7"/>
      <c r="E514" s="19"/>
      <c r="F514" s="19"/>
      <c r="G514" s="19"/>
      <c r="H514" s="19"/>
      <c r="I514" s="19"/>
      <c r="J514" s="19"/>
      <c r="K514" s="19"/>
      <c r="L514" s="19"/>
      <c r="M514" s="19"/>
      <c r="N514" s="49"/>
      <c r="O514" s="50"/>
      <c r="P514" s="52"/>
      <c r="Q514" s="52"/>
      <c r="R514" s="19"/>
      <c r="U514" s="19"/>
      <c r="V514" s="19"/>
      <c r="W514" s="8"/>
      <c r="X514" s="7"/>
      <c r="Y514" s="19"/>
      <c r="Z514" s="19"/>
    </row>
    <row r="515" spans="1:26" s="21" customFormat="1" x14ac:dyDescent="0.2">
      <c r="A515" s="11"/>
      <c r="B515" s="12"/>
      <c r="C515" s="12"/>
      <c r="D515" s="7"/>
      <c r="E515" s="19"/>
      <c r="F515" s="19"/>
      <c r="G515" s="19"/>
      <c r="H515" s="19"/>
      <c r="I515" s="19"/>
      <c r="J515" s="19"/>
      <c r="K515" s="19"/>
      <c r="L515" s="19"/>
      <c r="M515" s="19"/>
      <c r="N515" s="49"/>
      <c r="O515" s="50"/>
      <c r="P515" s="52"/>
      <c r="Q515" s="52"/>
      <c r="R515" s="19"/>
      <c r="U515" s="19"/>
      <c r="V515" s="19"/>
      <c r="W515" s="8"/>
      <c r="X515" s="7"/>
      <c r="Y515" s="19"/>
      <c r="Z515" s="19"/>
    </row>
    <row r="516" spans="1:26" s="21" customFormat="1" x14ac:dyDescent="0.2">
      <c r="A516" s="11"/>
      <c r="B516" s="12"/>
      <c r="C516" s="12"/>
      <c r="D516" s="7"/>
      <c r="E516" s="19"/>
      <c r="F516" s="19"/>
      <c r="G516" s="19"/>
      <c r="H516" s="19"/>
      <c r="I516" s="19"/>
      <c r="J516" s="19"/>
      <c r="K516" s="19"/>
      <c r="L516" s="19"/>
      <c r="M516" s="19"/>
      <c r="N516" s="49"/>
      <c r="O516" s="50"/>
      <c r="P516" s="52"/>
      <c r="Q516" s="52"/>
      <c r="R516" s="19"/>
      <c r="U516" s="19"/>
      <c r="V516" s="19"/>
      <c r="W516" s="8"/>
      <c r="X516" s="7"/>
      <c r="Y516" s="19"/>
      <c r="Z516" s="19"/>
    </row>
    <row r="517" spans="1:26" s="21" customFormat="1" x14ac:dyDescent="0.2">
      <c r="A517" s="11"/>
      <c r="B517" s="12"/>
      <c r="C517" s="12"/>
      <c r="D517" s="7"/>
      <c r="E517" s="19"/>
      <c r="F517" s="19"/>
      <c r="G517" s="19"/>
      <c r="H517" s="19"/>
      <c r="I517" s="19"/>
      <c r="J517" s="19"/>
      <c r="K517" s="19"/>
      <c r="L517" s="19"/>
      <c r="M517" s="19"/>
      <c r="N517" s="49"/>
      <c r="O517" s="50"/>
      <c r="P517" s="52"/>
      <c r="Q517" s="52"/>
      <c r="R517" s="19"/>
      <c r="U517" s="19"/>
      <c r="V517" s="19"/>
      <c r="W517" s="8"/>
      <c r="X517" s="7"/>
      <c r="Y517" s="19"/>
      <c r="Z517" s="19"/>
    </row>
    <row r="518" spans="1:26" s="21" customFormat="1" x14ac:dyDescent="0.2">
      <c r="A518" s="11"/>
      <c r="B518" s="12"/>
      <c r="C518" s="12"/>
      <c r="D518" s="7"/>
      <c r="E518" s="19"/>
      <c r="F518" s="19"/>
      <c r="G518" s="19"/>
      <c r="H518" s="19"/>
      <c r="I518" s="8"/>
      <c r="J518" s="19"/>
      <c r="K518" s="19"/>
      <c r="L518" s="19"/>
      <c r="M518" s="19"/>
      <c r="N518" s="49"/>
      <c r="O518" s="50"/>
      <c r="P518" s="52"/>
      <c r="Q518" s="52"/>
      <c r="R518" s="19"/>
      <c r="U518" s="19"/>
      <c r="V518" s="19"/>
      <c r="W518" s="8"/>
      <c r="X518" s="7"/>
      <c r="Y518" s="19"/>
      <c r="Z518" s="19"/>
    </row>
    <row r="519" spans="1:26" s="21" customFormat="1" x14ac:dyDescent="0.2">
      <c r="A519" s="11"/>
      <c r="B519" s="12"/>
      <c r="C519" s="12"/>
      <c r="D519" s="7"/>
      <c r="E519" s="19"/>
      <c r="F519" s="19"/>
      <c r="G519" s="19"/>
      <c r="H519" s="19"/>
      <c r="I519" s="8"/>
      <c r="J519" s="19"/>
      <c r="K519" s="19"/>
      <c r="L519" s="19"/>
      <c r="M519" s="19"/>
      <c r="N519" s="49"/>
      <c r="O519" s="50"/>
      <c r="P519" s="52"/>
      <c r="Q519" s="52"/>
      <c r="R519" s="19"/>
      <c r="U519" s="19"/>
      <c r="V519" s="19"/>
      <c r="W519" s="8"/>
      <c r="X519" s="7"/>
      <c r="Y519" s="19"/>
      <c r="Z519" s="19"/>
    </row>
    <row r="520" spans="1:26" s="21" customFormat="1" x14ac:dyDescent="0.2">
      <c r="A520" s="11"/>
      <c r="B520" s="12"/>
      <c r="C520" s="12"/>
      <c r="D520" s="7"/>
      <c r="E520" s="19"/>
      <c r="F520" s="19"/>
      <c r="G520" s="19"/>
      <c r="H520" s="19"/>
      <c r="I520" s="8"/>
      <c r="J520" s="19"/>
      <c r="K520" s="19"/>
      <c r="L520" s="19"/>
      <c r="M520" s="19"/>
      <c r="N520" s="49"/>
      <c r="O520" s="50"/>
      <c r="P520" s="52"/>
      <c r="Q520" s="52"/>
      <c r="R520" s="19"/>
      <c r="U520" s="19"/>
      <c r="V520" s="19"/>
      <c r="W520" s="8"/>
      <c r="X520" s="7"/>
      <c r="Y520" s="19"/>
      <c r="Z520" s="19"/>
    </row>
    <row r="521" spans="1:26" s="21" customFormat="1" x14ac:dyDescent="0.2">
      <c r="A521" s="11"/>
      <c r="B521" s="12"/>
      <c r="C521" s="12"/>
      <c r="D521" s="7"/>
      <c r="E521" s="19"/>
      <c r="F521" s="19"/>
      <c r="G521" s="19"/>
      <c r="H521" s="19"/>
      <c r="I521" s="8"/>
      <c r="J521" s="19"/>
      <c r="K521" s="19"/>
      <c r="L521" s="19"/>
      <c r="M521" s="19"/>
      <c r="N521" s="49"/>
      <c r="O521" s="50"/>
      <c r="P521" s="52"/>
      <c r="Q521" s="52"/>
      <c r="R521" s="19"/>
      <c r="U521" s="19"/>
      <c r="V521" s="19"/>
      <c r="W521" s="8"/>
      <c r="X521" s="7"/>
      <c r="Y521" s="19"/>
      <c r="Z521" s="19"/>
    </row>
    <row r="522" spans="1:26" s="21" customFormat="1" x14ac:dyDescent="0.2">
      <c r="A522" s="11"/>
      <c r="B522" s="12"/>
      <c r="C522" s="12"/>
      <c r="D522" s="7"/>
      <c r="E522" s="19"/>
      <c r="F522" s="19"/>
      <c r="G522" s="19"/>
      <c r="H522" s="19"/>
      <c r="I522" s="8"/>
      <c r="J522" s="19"/>
      <c r="K522" s="19"/>
      <c r="L522" s="19"/>
      <c r="M522" s="19"/>
      <c r="N522" s="49"/>
      <c r="O522" s="50"/>
      <c r="P522" s="52"/>
      <c r="Q522" s="52"/>
      <c r="R522" s="19"/>
      <c r="U522" s="19"/>
      <c r="V522" s="19"/>
      <c r="W522" s="8"/>
      <c r="X522" s="7"/>
      <c r="Y522" s="19"/>
      <c r="Z522" s="19"/>
    </row>
    <row r="523" spans="1:26" s="21" customFormat="1" x14ac:dyDescent="0.2">
      <c r="A523" s="11"/>
      <c r="B523" s="12"/>
      <c r="C523" s="12"/>
      <c r="D523" s="7"/>
      <c r="E523" s="19"/>
      <c r="F523" s="19"/>
      <c r="G523" s="19"/>
      <c r="H523" s="19"/>
      <c r="I523" s="8"/>
      <c r="J523" s="19"/>
      <c r="K523" s="19"/>
      <c r="L523" s="19"/>
      <c r="M523" s="19"/>
      <c r="N523" s="49"/>
      <c r="O523" s="50"/>
      <c r="P523" s="52"/>
      <c r="Q523" s="52"/>
      <c r="R523" s="19"/>
      <c r="U523" s="19"/>
      <c r="V523" s="19"/>
      <c r="W523" s="8"/>
      <c r="X523" s="7"/>
      <c r="Y523" s="19"/>
      <c r="Z523" s="19"/>
    </row>
    <row r="524" spans="1:26" s="21" customFormat="1" x14ac:dyDescent="0.2">
      <c r="A524" s="11"/>
      <c r="B524" s="12"/>
      <c r="C524" s="12"/>
      <c r="D524" s="7"/>
      <c r="E524" s="19"/>
      <c r="F524" s="19"/>
      <c r="G524" s="19"/>
      <c r="H524" s="19"/>
      <c r="I524" s="8"/>
      <c r="J524" s="19"/>
      <c r="K524" s="19"/>
      <c r="L524" s="19"/>
      <c r="M524" s="19"/>
      <c r="N524" s="49"/>
      <c r="O524" s="50"/>
      <c r="P524" s="52"/>
      <c r="Q524" s="52"/>
      <c r="R524" s="19"/>
      <c r="U524" s="19"/>
      <c r="V524" s="19"/>
      <c r="W524" s="8"/>
      <c r="X524" s="7"/>
      <c r="Y524" s="19"/>
      <c r="Z524" s="19"/>
    </row>
    <row r="525" spans="1:26" s="21" customFormat="1" x14ac:dyDescent="0.2">
      <c r="A525" s="11"/>
      <c r="B525" s="12"/>
      <c r="C525" s="12"/>
      <c r="D525" s="7"/>
      <c r="E525" s="19"/>
      <c r="F525" s="19"/>
      <c r="G525" s="19"/>
      <c r="H525" s="19"/>
      <c r="I525" s="8"/>
      <c r="J525" s="19"/>
      <c r="K525" s="19"/>
      <c r="L525" s="19"/>
      <c r="M525" s="19"/>
      <c r="N525" s="49"/>
      <c r="O525" s="50"/>
      <c r="P525" s="52"/>
      <c r="Q525" s="52"/>
      <c r="R525" s="19"/>
      <c r="U525" s="19"/>
      <c r="V525" s="19"/>
      <c r="W525" s="8"/>
      <c r="X525" s="7"/>
      <c r="Y525" s="19"/>
      <c r="Z525" s="19"/>
    </row>
    <row r="526" spans="1:26" s="21" customFormat="1" x14ac:dyDescent="0.2">
      <c r="A526" s="11"/>
      <c r="B526" s="12"/>
      <c r="C526" s="12"/>
      <c r="D526" s="7"/>
      <c r="E526" s="19"/>
      <c r="F526" s="19"/>
      <c r="G526" s="19"/>
      <c r="H526" s="19"/>
      <c r="I526" s="8"/>
      <c r="J526" s="19"/>
      <c r="K526" s="19"/>
      <c r="L526" s="19"/>
      <c r="M526" s="19"/>
      <c r="N526" s="49"/>
      <c r="O526" s="50"/>
      <c r="P526" s="52"/>
      <c r="Q526" s="52"/>
      <c r="R526" s="19"/>
      <c r="U526" s="19"/>
      <c r="V526" s="19"/>
      <c r="W526" s="8"/>
      <c r="X526" s="7"/>
      <c r="Y526" s="19"/>
      <c r="Z526" s="19"/>
    </row>
    <row r="527" spans="1:26" s="21" customFormat="1" x14ac:dyDescent="0.2">
      <c r="A527" s="11"/>
      <c r="B527" s="12"/>
      <c r="C527" s="12"/>
      <c r="D527" s="7"/>
      <c r="E527" s="19"/>
      <c r="F527" s="19"/>
      <c r="G527" s="19"/>
      <c r="H527" s="19"/>
      <c r="I527" s="8"/>
      <c r="J527" s="19"/>
      <c r="K527" s="19"/>
      <c r="L527" s="19"/>
      <c r="M527" s="19"/>
      <c r="N527" s="49"/>
      <c r="O527" s="50"/>
      <c r="P527" s="52"/>
      <c r="Q527" s="52"/>
      <c r="R527" s="19"/>
      <c r="U527" s="19"/>
      <c r="V527" s="19"/>
      <c r="W527" s="8"/>
      <c r="X527" s="7"/>
      <c r="Y527" s="19"/>
      <c r="Z527" s="19"/>
    </row>
    <row r="528" spans="1:26" s="21" customFormat="1" x14ac:dyDescent="0.2">
      <c r="A528" s="11"/>
      <c r="B528" s="12"/>
      <c r="C528" s="12"/>
      <c r="D528" s="7"/>
      <c r="E528" s="19"/>
      <c r="F528" s="19"/>
      <c r="G528" s="19"/>
      <c r="H528" s="19"/>
      <c r="I528" s="8"/>
      <c r="J528" s="19"/>
      <c r="K528" s="19"/>
      <c r="L528" s="19"/>
      <c r="M528" s="19"/>
      <c r="N528" s="49"/>
      <c r="O528" s="50"/>
      <c r="P528" s="52"/>
      <c r="Q528" s="52"/>
      <c r="R528" s="19"/>
      <c r="U528" s="19"/>
      <c r="V528" s="19"/>
      <c r="W528" s="8"/>
      <c r="X528" s="7"/>
      <c r="Y528" s="19"/>
      <c r="Z528" s="19"/>
    </row>
    <row r="529" spans="1:26" s="21" customFormat="1" x14ac:dyDescent="0.2">
      <c r="A529" s="11"/>
      <c r="B529" s="12"/>
      <c r="C529" s="12"/>
      <c r="D529" s="7"/>
      <c r="E529" s="19"/>
      <c r="F529" s="19"/>
      <c r="G529" s="19"/>
      <c r="H529" s="19"/>
      <c r="I529" s="8"/>
      <c r="J529" s="19"/>
      <c r="K529" s="19"/>
      <c r="L529" s="19"/>
      <c r="M529" s="19"/>
      <c r="N529" s="49"/>
      <c r="O529" s="50"/>
      <c r="P529" s="52"/>
      <c r="Q529" s="52"/>
      <c r="R529" s="19"/>
      <c r="U529" s="19"/>
      <c r="V529" s="19"/>
      <c r="W529" s="8"/>
      <c r="X529" s="7"/>
      <c r="Y529" s="19"/>
      <c r="Z529" s="19"/>
    </row>
    <row r="530" spans="1:26" s="21" customFormat="1" x14ac:dyDescent="0.2">
      <c r="A530" s="11"/>
      <c r="B530" s="12"/>
      <c r="C530" s="12"/>
      <c r="D530" s="7"/>
      <c r="E530" s="19"/>
      <c r="F530" s="19"/>
      <c r="G530" s="19"/>
      <c r="H530" s="19"/>
      <c r="I530" s="8"/>
      <c r="J530" s="19"/>
      <c r="K530" s="19"/>
      <c r="L530" s="19"/>
      <c r="M530" s="19"/>
      <c r="N530" s="49"/>
      <c r="O530" s="50"/>
      <c r="P530" s="52"/>
      <c r="Q530" s="52"/>
      <c r="R530" s="19"/>
      <c r="U530" s="19"/>
      <c r="V530" s="19"/>
      <c r="W530" s="8"/>
      <c r="X530" s="7"/>
      <c r="Y530" s="19"/>
      <c r="Z530" s="19"/>
    </row>
    <row r="531" spans="1:26" s="21" customFormat="1" x14ac:dyDescent="0.2">
      <c r="A531" s="11"/>
      <c r="B531" s="12"/>
      <c r="C531" s="12"/>
      <c r="D531" s="7"/>
      <c r="E531" s="19"/>
      <c r="F531" s="19"/>
      <c r="G531" s="19"/>
      <c r="H531" s="19"/>
      <c r="I531" s="8"/>
      <c r="J531" s="19"/>
      <c r="K531" s="19"/>
      <c r="L531" s="19"/>
      <c r="M531" s="19"/>
      <c r="N531" s="49"/>
      <c r="O531" s="50"/>
      <c r="P531" s="52"/>
      <c r="Q531" s="52"/>
      <c r="R531" s="19"/>
      <c r="U531" s="19"/>
      <c r="V531" s="19"/>
      <c r="W531" s="8"/>
      <c r="X531" s="7"/>
      <c r="Y531" s="19"/>
      <c r="Z531" s="19"/>
    </row>
    <row r="532" spans="1:26" s="21" customFormat="1" x14ac:dyDescent="0.2">
      <c r="A532" s="11"/>
      <c r="B532" s="12"/>
      <c r="C532" s="12"/>
      <c r="D532" s="7"/>
      <c r="E532" s="19"/>
      <c r="F532" s="19"/>
      <c r="G532" s="19"/>
      <c r="H532" s="19"/>
      <c r="I532" s="8"/>
      <c r="J532" s="19"/>
      <c r="K532" s="19"/>
      <c r="L532" s="19"/>
      <c r="M532" s="19"/>
      <c r="N532" s="49"/>
      <c r="O532" s="50"/>
      <c r="P532" s="52"/>
      <c r="Q532" s="52"/>
      <c r="R532" s="19"/>
      <c r="U532" s="19"/>
      <c r="V532" s="19"/>
      <c r="W532" s="8"/>
      <c r="X532" s="7"/>
      <c r="Y532" s="19"/>
      <c r="Z532" s="19"/>
    </row>
    <row r="533" spans="1:26" s="21" customFormat="1" x14ac:dyDescent="0.2">
      <c r="A533" s="11"/>
      <c r="B533" s="12"/>
      <c r="C533" s="12"/>
      <c r="D533" s="7"/>
      <c r="E533" s="19"/>
      <c r="F533" s="19"/>
      <c r="G533" s="19"/>
      <c r="H533" s="19"/>
      <c r="I533" s="8"/>
      <c r="J533" s="19"/>
      <c r="K533" s="19"/>
      <c r="L533" s="19"/>
      <c r="M533" s="19"/>
      <c r="N533" s="49"/>
      <c r="O533" s="50"/>
      <c r="P533" s="52"/>
      <c r="Q533" s="52"/>
      <c r="R533" s="19"/>
      <c r="U533" s="19"/>
      <c r="V533" s="19"/>
      <c r="W533" s="8"/>
      <c r="X533" s="7"/>
      <c r="Y533" s="19"/>
      <c r="Z533" s="19"/>
    </row>
    <row r="534" spans="1:26" s="21" customFormat="1" x14ac:dyDescent="0.2">
      <c r="A534" s="11"/>
      <c r="B534" s="12"/>
      <c r="C534" s="12"/>
      <c r="D534" s="7"/>
      <c r="E534" s="19"/>
      <c r="F534" s="19"/>
      <c r="G534" s="19"/>
      <c r="H534" s="19"/>
      <c r="I534" s="8"/>
      <c r="J534" s="19"/>
      <c r="K534" s="19"/>
      <c r="L534" s="19"/>
      <c r="M534" s="19"/>
      <c r="N534" s="49"/>
      <c r="O534" s="50"/>
      <c r="P534" s="52"/>
      <c r="Q534" s="52"/>
      <c r="R534" s="19"/>
      <c r="U534" s="19"/>
      <c r="V534" s="19"/>
      <c r="W534" s="8"/>
      <c r="X534" s="7"/>
      <c r="Y534" s="19"/>
      <c r="Z534" s="19"/>
    </row>
    <row r="535" spans="1:26" s="21" customFormat="1" x14ac:dyDescent="0.2">
      <c r="A535" s="11"/>
      <c r="B535" s="12"/>
      <c r="C535" s="12"/>
      <c r="D535" s="7"/>
      <c r="E535" s="19"/>
      <c r="F535" s="19"/>
      <c r="G535" s="19"/>
      <c r="H535" s="19"/>
      <c r="I535" s="8"/>
      <c r="J535" s="19"/>
      <c r="K535" s="19"/>
      <c r="L535" s="19"/>
      <c r="M535" s="19"/>
      <c r="N535" s="49"/>
      <c r="O535" s="50"/>
      <c r="P535" s="52"/>
      <c r="Q535" s="52"/>
      <c r="R535" s="19"/>
      <c r="U535" s="19"/>
      <c r="V535" s="19"/>
      <c r="W535" s="8"/>
      <c r="X535" s="7"/>
      <c r="Y535" s="19"/>
      <c r="Z535" s="19"/>
    </row>
    <row r="536" spans="1:26" s="21" customFormat="1" x14ac:dyDescent="0.2">
      <c r="A536" s="11"/>
      <c r="B536" s="12"/>
      <c r="C536" s="12"/>
      <c r="D536" s="7"/>
      <c r="E536" s="19"/>
      <c r="F536" s="19"/>
      <c r="G536" s="19"/>
      <c r="H536" s="19"/>
      <c r="I536" s="8"/>
      <c r="J536" s="19"/>
      <c r="K536" s="19"/>
      <c r="L536" s="19"/>
      <c r="M536" s="19"/>
      <c r="N536" s="49"/>
      <c r="O536" s="50"/>
      <c r="P536" s="52"/>
      <c r="Q536" s="52"/>
      <c r="R536" s="19"/>
      <c r="U536" s="19"/>
      <c r="V536" s="19"/>
      <c r="W536" s="8"/>
      <c r="X536" s="7"/>
      <c r="Y536" s="19"/>
      <c r="Z536" s="19"/>
    </row>
    <row r="537" spans="1:26" s="21" customFormat="1" x14ac:dyDescent="0.2">
      <c r="A537" s="11"/>
      <c r="B537" s="12"/>
      <c r="C537" s="12"/>
      <c r="D537" s="7"/>
      <c r="E537" s="19"/>
      <c r="F537" s="19"/>
      <c r="G537" s="19"/>
      <c r="H537" s="19"/>
      <c r="I537" s="8"/>
      <c r="J537" s="19"/>
      <c r="K537" s="19"/>
      <c r="L537" s="19"/>
      <c r="M537" s="19"/>
      <c r="N537" s="49"/>
      <c r="O537" s="50"/>
      <c r="P537" s="52"/>
      <c r="Q537" s="52"/>
      <c r="R537" s="19"/>
      <c r="U537" s="19"/>
      <c r="V537" s="19"/>
      <c r="W537" s="8"/>
      <c r="X537" s="7"/>
      <c r="Y537" s="19"/>
      <c r="Z537" s="19"/>
    </row>
    <row r="538" spans="1:26" s="21" customFormat="1" x14ac:dyDescent="0.2">
      <c r="A538" s="11"/>
      <c r="B538" s="12"/>
      <c r="C538" s="12"/>
      <c r="D538" s="7"/>
      <c r="E538" s="19"/>
      <c r="F538" s="19"/>
      <c r="G538" s="19"/>
      <c r="H538" s="19"/>
      <c r="I538" s="8"/>
      <c r="J538" s="19"/>
      <c r="K538" s="19"/>
      <c r="L538" s="19"/>
      <c r="M538" s="19"/>
      <c r="N538" s="49"/>
      <c r="O538" s="50"/>
      <c r="P538" s="52"/>
      <c r="Q538" s="52"/>
      <c r="R538" s="19"/>
      <c r="U538" s="19"/>
      <c r="V538" s="19"/>
      <c r="W538" s="8"/>
      <c r="X538" s="7"/>
      <c r="Y538" s="19"/>
      <c r="Z538" s="19"/>
    </row>
    <row r="539" spans="1:26" s="21" customFormat="1" x14ac:dyDescent="0.2">
      <c r="A539" s="11"/>
      <c r="B539" s="12"/>
      <c r="C539" s="12"/>
      <c r="D539" s="7"/>
      <c r="E539" s="19"/>
      <c r="F539" s="19"/>
      <c r="G539" s="19"/>
      <c r="H539" s="19"/>
      <c r="I539" s="8"/>
      <c r="J539" s="19"/>
      <c r="K539" s="19"/>
      <c r="L539" s="19"/>
      <c r="M539" s="19"/>
      <c r="N539" s="49"/>
      <c r="O539" s="50"/>
      <c r="P539" s="52"/>
      <c r="Q539" s="52"/>
      <c r="R539" s="19"/>
      <c r="U539" s="19"/>
      <c r="V539" s="19"/>
      <c r="W539" s="8"/>
      <c r="X539" s="7"/>
      <c r="Y539" s="19"/>
      <c r="Z539" s="19"/>
    </row>
    <row r="540" spans="1:26" s="21" customFormat="1" x14ac:dyDescent="0.2">
      <c r="A540" s="11"/>
      <c r="B540" s="12"/>
      <c r="C540" s="12"/>
      <c r="D540" s="7"/>
      <c r="E540" s="19"/>
      <c r="F540" s="19"/>
      <c r="G540" s="19"/>
      <c r="H540" s="19"/>
      <c r="I540" s="8"/>
      <c r="J540" s="19"/>
      <c r="K540" s="19"/>
      <c r="L540" s="19"/>
      <c r="M540" s="19"/>
      <c r="N540" s="49"/>
      <c r="O540" s="50"/>
      <c r="P540" s="52"/>
      <c r="Q540" s="52"/>
      <c r="R540" s="19"/>
      <c r="U540" s="19"/>
      <c r="V540" s="19"/>
      <c r="W540" s="8"/>
      <c r="X540" s="7"/>
      <c r="Y540" s="19"/>
      <c r="Z540" s="19"/>
    </row>
    <row r="541" spans="1:26" s="21" customFormat="1" x14ac:dyDescent="0.2">
      <c r="A541" s="11"/>
      <c r="B541" s="12"/>
      <c r="C541" s="12"/>
      <c r="D541" s="7"/>
      <c r="E541" s="19"/>
      <c r="F541" s="19"/>
      <c r="G541" s="19"/>
      <c r="H541" s="19"/>
      <c r="I541" s="8"/>
      <c r="J541" s="19"/>
      <c r="K541" s="19"/>
      <c r="L541" s="19"/>
      <c r="M541" s="19"/>
      <c r="N541" s="49"/>
      <c r="O541" s="50"/>
      <c r="P541" s="52"/>
      <c r="Q541" s="52"/>
      <c r="R541" s="19"/>
      <c r="U541" s="19"/>
      <c r="V541" s="19"/>
      <c r="W541" s="8"/>
      <c r="X541" s="7"/>
      <c r="Y541" s="19"/>
      <c r="Z541" s="19"/>
    </row>
    <row r="542" spans="1:26" s="21" customFormat="1" x14ac:dyDescent="0.2">
      <c r="A542" s="11"/>
      <c r="B542" s="12"/>
      <c r="C542" s="12"/>
      <c r="D542" s="7"/>
      <c r="E542" s="19"/>
      <c r="F542" s="19"/>
      <c r="G542" s="19"/>
      <c r="H542" s="19"/>
      <c r="I542" s="8"/>
      <c r="J542" s="19"/>
      <c r="K542" s="19"/>
      <c r="L542" s="19"/>
      <c r="M542" s="19"/>
      <c r="N542" s="49"/>
      <c r="O542" s="50"/>
      <c r="P542" s="52"/>
      <c r="Q542" s="52"/>
      <c r="R542" s="19"/>
      <c r="U542" s="19"/>
      <c r="V542" s="19"/>
      <c r="W542" s="8"/>
      <c r="X542" s="7"/>
      <c r="Y542" s="19"/>
      <c r="Z542" s="19"/>
    </row>
    <row r="543" spans="1:26" s="21" customFormat="1" x14ac:dyDescent="0.2">
      <c r="A543" s="11"/>
      <c r="B543" s="12"/>
      <c r="C543" s="12"/>
      <c r="D543" s="7"/>
      <c r="E543" s="19"/>
      <c r="F543" s="19"/>
      <c r="G543" s="19"/>
      <c r="H543" s="19"/>
      <c r="I543" s="8"/>
      <c r="J543" s="19"/>
      <c r="K543" s="19"/>
      <c r="L543" s="19"/>
      <c r="M543" s="19"/>
      <c r="N543" s="49"/>
      <c r="O543" s="50"/>
      <c r="P543" s="52"/>
      <c r="Q543" s="52"/>
      <c r="R543" s="19"/>
      <c r="U543" s="19"/>
      <c r="V543" s="19"/>
      <c r="W543" s="8"/>
      <c r="X543" s="7"/>
      <c r="Y543" s="19"/>
      <c r="Z543" s="19"/>
    </row>
    <row r="544" spans="1:26" s="21" customFormat="1" x14ac:dyDescent="0.2">
      <c r="A544" s="11"/>
      <c r="B544" s="12"/>
      <c r="C544" s="12"/>
      <c r="D544" s="7"/>
      <c r="E544" s="19"/>
      <c r="F544" s="19"/>
      <c r="G544" s="19"/>
      <c r="H544" s="19"/>
      <c r="I544" s="8"/>
      <c r="J544" s="19"/>
      <c r="K544" s="19"/>
      <c r="L544" s="19"/>
      <c r="M544" s="19"/>
      <c r="N544" s="49"/>
      <c r="O544" s="50"/>
      <c r="P544" s="52"/>
      <c r="Q544" s="52"/>
      <c r="R544" s="19"/>
      <c r="U544" s="19"/>
      <c r="V544" s="19"/>
      <c r="W544" s="8"/>
      <c r="X544" s="7"/>
      <c r="Y544" s="19"/>
      <c r="Z544" s="19"/>
    </row>
    <row r="545" spans="1:26" s="21" customFormat="1" x14ac:dyDescent="0.2">
      <c r="A545" s="11"/>
      <c r="B545" s="12"/>
      <c r="C545" s="12"/>
      <c r="D545" s="7"/>
      <c r="E545" s="19"/>
      <c r="F545" s="19"/>
      <c r="G545" s="19"/>
      <c r="H545" s="19"/>
      <c r="I545" s="8"/>
      <c r="J545" s="19"/>
      <c r="K545" s="19"/>
      <c r="L545" s="19"/>
      <c r="M545" s="19"/>
      <c r="N545" s="49"/>
      <c r="O545" s="50"/>
      <c r="P545" s="52"/>
      <c r="Q545" s="52"/>
      <c r="R545" s="19"/>
      <c r="U545" s="19"/>
      <c r="V545" s="19"/>
      <c r="W545" s="8"/>
      <c r="X545" s="7"/>
      <c r="Y545" s="19"/>
      <c r="Z545" s="19"/>
    </row>
    <row r="546" spans="1:26" s="21" customFormat="1" x14ac:dyDescent="0.2">
      <c r="A546" s="11"/>
      <c r="B546" s="12"/>
      <c r="C546" s="12"/>
      <c r="D546" s="7"/>
      <c r="E546" s="19"/>
      <c r="F546" s="19"/>
      <c r="G546" s="19"/>
      <c r="H546" s="19"/>
      <c r="I546" s="8"/>
      <c r="J546" s="19"/>
      <c r="K546" s="19"/>
      <c r="L546" s="19"/>
      <c r="M546" s="19"/>
      <c r="N546" s="49"/>
      <c r="O546" s="50"/>
      <c r="P546" s="52"/>
      <c r="Q546" s="52"/>
      <c r="R546" s="19"/>
      <c r="U546" s="19"/>
      <c r="V546" s="19"/>
      <c r="W546" s="8"/>
      <c r="X546" s="7"/>
      <c r="Y546" s="19"/>
      <c r="Z546" s="19"/>
    </row>
    <row r="547" spans="1:26" s="21" customFormat="1" x14ac:dyDescent="0.2">
      <c r="A547" s="11"/>
      <c r="B547" s="12"/>
      <c r="C547" s="12"/>
      <c r="D547" s="7"/>
      <c r="E547" s="19"/>
      <c r="F547" s="19"/>
      <c r="G547" s="19"/>
      <c r="H547" s="19"/>
      <c r="I547" s="8"/>
      <c r="J547" s="19"/>
      <c r="K547" s="19"/>
      <c r="L547" s="19"/>
      <c r="M547" s="19"/>
      <c r="N547" s="49"/>
      <c r="O547" s="50"/>
      <c r="P547" s="52"/>
      <c r="Q547" s="52"/>
      <c r="R547" s="19"/>
      <c r="U547" s="19"/>
      <c r="V547" s="19"/>
      <c r="W547" s="8"/>
      <c r="X547" s="7"/>
      <c r="Y547" s="19"/>
      <c r="Z547" s="19"/>
    </row>
    <row r="548" spans="1:26" s="21" customFormat="1" x14ac:dyDescent="0.2">
      <c r="A548" s="11"/>
      <c r="B548" s="12"/>
      <c r="C548" s="12"/>
      <c r="D548" s="7"/>
      <c r="E548" s="19"/>
      <c r="F548" s="19"/>
      <c r="G548" s="19"/>
      <c r="H548" s="19"/>
      <c r="I548" s="8"/>
      <c r="J548" s="19"/>
      <c r="K548" s="19"/>
      <c r="L548" s="19"/>
      <c r="M548" s="19"/>
      <c r="N548" s="49"/>
      <c r="O548" s="50"/>
      <c r="P548" s="52"/>
      <c r="Q548" s="52"/>
      <c r="R548" s="19"/>
      <c r="U548" s="19"/>
      <c r="V548" s="19"/>
      <c r="W548" s="8"/>
      <c r="X548" s="7"/>
      <c r="Y548" s="19"/>
      <c r="Z548" s="19"/>
    </row>
    <row r="549" spans="1:26" s="21" customFormat="1" x14ac:dyDescent="0.2">
      <c r="A549" s="11"/>
      <c r="B549" s="12"/>
      <c r="C549" s="12"/>
      <c r="D549" s="7"/>
      <c r="E549" s="19"/>
      <c r="F549" s="19"/>
      <c r="G549" s="19"/>
      <c r="H549" s="19"/>
      <c r="I549" s="8"/>
      <c r="J549" s="19"/>
      <c r="K549" s="19"/>
      <c r="L549" s="19"/>
      <c r="M549" s="19"/>
      <c r="N549" s="49"/>
      <c r="O549" s="50"/>
      <c r="P549" s="52"/>
      <c r="Q549" s="52"/>
      <c r="R549" s="19"/>
      <c r="U549" s="19"/>
      <c r="V549" s="19"/>
      <c r="W549" s="8"/>
      <c r="X549" s="7"/>
      <c r="Y549" s="19"/>
      <c r="Z549" s="19"/>
    </row>
    <row r="550" spans="1:26" s="21" customFormat="1" x14ac:dyDescent="0.2">
      <c r="A550" s="11"/>
      <c r="B550" s="12"/>
      <c r="C550" s="12"/>
      <c r="D550" s="7"/>
      <c r="E550" s="19"/>
      <c r="F550" s="19"/>
      <c r="G550" s="19"/>
      <c r="H550" s="19"/>
      <c r="I550" s="8"/>
      <c r="J550" s="19"/>
      <c r="K550" s="19"/>
      <c r="L550" s="19"/>
      <c r="M550" s="19"/>
      <c r="N550" s="49"/>
      <c r="O550" s="50"/>
      <c r="P550" s="52"/>
      <c r="Q550" s="52"/>
      <c r="R550" s="19"/>
      <c r="U550" s="19"/>
      <c r="V550" s="19"/>
      <c r="W550" s="8"/>
      <c r="X550" s="7"/>
      <c r="Y550" s="19"/>
      <c r="Z550" s="19"/>
    </row>
    <row r="551" spans="1:26" s="21" customFormat="1" x14ac:dyDescent="0.2">
      <c r="A551" s="11"/>
      <c r="B551" s="12"/>
      <c r="C551" s="12"/>
      <c r="D551" s="7"/>
      <c r="E551" s="19"/>
      <c r="F551" s="19"/>
      <c r="G551" s="19"/>
      <c r="H551" s="19"/>
      <c r="I551" s="8"/>
      <c r="J551" s="19"/>
      <c r="K551" s="19"/>
      <c r="L551" s="19"/>
      <c r="M551" s="19"/>
      <c r="N551" s="49"/>
      <c r="O551" s="50"/>
      <c r="P551" s="52"/>
      <c r="Q551" s="52"/>
      <c r="R551" s="19"/>
      <c r="U551" s="19"/>
      <c r="V551" s="19"/>
      <c r="W551" s="8"/>
      <c r="X551" s="7"/>
      <c r="Y551" s="19"/>
      <c r="Z551" s="19"/>
    </row>
    <row r="552" spans="1:26" s="21" customFormat="1" x14ac:dyDescent="0.2">
      <c r="A552" s="11"/>
      <c r="B552" s="12"/>
      <c r="C552" s="12"/>
      <c r="D552" s="7"/>
      <c r="E552" s="19"/>
      <c r="F552" s="19"/>
      <c r="G552" s="19"/>
      <c r="H552" s="19"/>
      <c r="I552" s="8"/>
      <c r="J552" s="19"/>
      <c r="K552" s="19"/>
      <c r="L552" s="19"/>
      <c r="M552" s="19"/>
      <c r="N552" s="49"/>
      <c r="O552" s="50"/>
      <c r="P552" s="52"/>
      <c r="Q552" s="52"/>
      <c r="R552" s="19"/>
      <c r="U552" s="19"/>
      <c r="V552" s="19"/>
      <c r="W552" s="8"/>
      <c r="X552" s="7"/>
      <c r="Y552" s="19"/>
      <c r="Z552" s="19"/>
    </row>
    <row r="553" spans="1:26" s="21" customFormat="1" x14ac:dyDescent="0.2">
      <c r="A553" s="11"/>
      <c r="B553" s="12"/>
      <c r="C553" s="12"/>
      <c r="D553" s="7"/>
      <c r="E553" s="19"/>
      <c r="F553" s="19"/>
      <c r="G553" s="19"/>
      <c r="H553" s="19"/>
      <c r="I553" s="8"/>
      <c r="J553" s="19"/>
      <c r="K553" s="19"/>
      <c r="L553" s="19"/>
      <c r="M553" s="19"/>
      <c r="N553" s="49"/>
      <c r="O553" s="50"/>
      <c r="P553" s="52"/>
      <c r="Q553" s="52"/>
      <c r="R553" s="19"/>
      <c r="U553" s="19"/>
      <c r="V553" s="19"/>
      <c r="W553" s="8"/>
      <c r="X553" s="7"/>
      <c r="Y553" s="19"/>
      <c r="Z553" s="19"/>
    </row>
    <row r="554" spans="1:26" s="21" customFormat="1" x14ac:dyDescent="0.2">
      <c r="A554" s="11"/>
      <c r="B554" s="12"/>
      <c r="C554" s="12"/>
      <c r="D554" s="7"/>
      <c r="E554" s="19"/>
      <c r="F554" s="19"/>
      <c r="G554" s="19"/>
      <c r="H554" s="19"/>
      <c r="I554" s="8"/>
      <c r="J554" s="19"/>
      <c r="K554" s="19"/>
      <c r="L554" s="19"/>
      <c r="M554" s="19"/>
      <c r="N554" s="49"/>
      <c r="O554" s="50"/>
      <c r="P554" s="52"/>
      <c r="Q554" s="52"/>
      <c r="R554" s="19"/>
      <c r="U554" s="19"/>
      <c r="V554" s="19"/>
      <c r="W554" s="8"/>
      <c r="X554" s="7"/>
      <c r="Y554" s="19"/>
      <c r="Z554" s="19"/>
    </row>
    <row r="555" spans="1:26" s="21" customFormat="1" x14ac:dyDescent="0.2">
      <c r="A555" s="11"/>
      <c r="B555" s="12"/>
      <c r="C555" s="12"/>
      <c r="D555" s="7"/>
      <c r="E555" s="19"/>
      <c r="F555" s="19"/>
      <c r="G555" s="19"/>
      <c r="H555" s="19"/>
      <c r="I555" s="8"/>
      <c r="J555" s="19"/>
      <c r="K555" s="19"/>
      <c r="L555" s="19"/>
      <c r="M555" s="19"/>
      <c r="N555" s="49"/>
      <c r="O555" s="50"/>
      <c r="P555" s="52"/>
      <c r="Q555" s="52"/>
      <c r="R555" s="19"/>
      <c r="U555" s="19"/>
      <c r="V555" s="19"/>
      <c r="W555" s="8"/>
      <c r="X555" s="7"/>
      <c r="Y555" s="19"/>
      <c r="Z555" s="19"/>
    </row>
    <row r="556" spans="1:26" s="21" customFormat="1" x14ac:dyDescent="0.2">
      <c r="A556" s="11"/>
      <c r="B556" s="12"/>
      <c r="C556" s="12"/>
      <c r="D556" s="7"/>
      <c r="E556" s="19"/>
      <c r="F556" s="19"/>
      <c r="G556" s="19"/>
      <c r="H556" s="19"/>
      <c r="I556" s="8"/>
      <c r="J556" s="19"/>
      <c r="K556" s="19"/>
      <c r="L556" s="19"/>
      <c r="M556" s="19"/>
      <c r="N556" s="49"/>
      <c r="O556" s="50"/>
      <c r="P556" s="52"/>
      <c r="Q556" s="52"/>
      <c r="R556" s="19"/>
      <c r="U556" s="19"/>
      <c r="V556" s="19"/>
      <c r="W556" s="8"/>
      <c r="X556" s="7"/>
      <c r="Y556" s="19"/>
      <c r="Z556" s="19"/>
    </row>
    <row r="557" spans="1:26" s="21" customFormat="1" x14ac:dyDescent="0.2">
      <c r="A557" s="11"/>
      <c r="B557" s="12"/>
      <c r="C557" s="12"/>
      <c r="D557" s="7"/>
      <c r="E557" s="19"/>
      <c r="F557" s="19"/>
      <c r="G557" s="19"/>
      <c r="H557" s="19"/>
      <c r="I557" s="8"/>
      <c r="J557" s="19"/>
      <c r="K557" s="19"/>
      <c r="L557" s="19"/>
      <c r="M557" s="19"/>
      <c r="N557" s="49"/>
      <c r="O557" s="50"/>
      <c r="P557" s="52"/>
      <c r="Q557" s="52"/>
      <c r="R557" s="19"/>
      <c r="U557" s="19"/>
      <c r="V557" s="19"/>
      <c r="W557" s="8"/>
      <c r="X557" s="7"/>
      <c r="Y557" s="19"/>
      <c r="Z557" s="19"/>
    </row>
    <row r="558" spans="1:26" s="21" customFormat="1" x14ac:dyDescent="0.2">
      <c r="A558" s="11"/>
      <c r="B558" s="12"/>
      <c r="C558" s="12"/>
      <c r="D558" s="7"/>
      <c r="E558" s="19"/>
      <c r="F558" s="19"/>
      <c r="G558" s="19"/>
      <c r="H558" s="19"/>
      <c r="I558" s="8"/>
      <c r="J558" s="19"/>
      <c r="K558" s="19"/>
      <c r="L558" s="19"/>
      <c r="M558" s="19"/>
      <c r="N558" s="49"/>
      <c r="O558" s="50"/>
      <c r="P558" s="52"/>
      <c r="Q558" s="52"/>
      <c r="R558" s="19"/>
      <c r="U558" s="19"/>
      <c r="V558" s="19"/>
      <c r="W558" s="8"/>
      <c r="X558" s="7"/>
      <c r="Y558" s="19"/>
      <c r="Z558" s="19"/>
    </row>
    <row r="559" spans="1:26" s="21" customFormat="1" x14ac:dyDescent="0.2">
      <c r="A559" s="11"/>
      <c r="B559" s="12"/>
      <c r="C559" s="12"/>
      <c r="D559" s="7"/>
      <c r="E559" s="19"/>
      <c r="F559" s="19"/>
      <c r="G559" s="19"/>
      <c r="H559" s="19"/>
      <c r="I559" s="8"/>
      <c r="J559" s="19"/>
      <c r="K559" s="19"/>
      <c r="L559" s="19"/>
      <c r="M559" s="19"/>
      <c r="N559" s="49"/>
      <c r="O559" s="50"/>
      <c r="P559" s="52"/>
      <c r="Q559" s="52"/>
      <c r="R559" s="19"/>
      <c r="U559" s="19"/>
      <c r="V559" s="19"/>
      <c r="W559" s="8"/>
      <c r="X559" s="7"/>
      <c r="Y559" s="19"/>
      <c r="Z559" s="19"/>
    </row>
    <row r="560" spans="1:26" s="21" customFormat="1" x14ac:dyDescent="0.2">
      <c r="A560" s="11"/>
      <c r="B560" s="12"/>
      <c r="C560" s="12"/>
      <c r="D560" s="7"/>
      <c r="E560" s="19"/>
      <c r="F560" s="19"/>
      <c r="G560" s="19"/>
      <c r="H560" s="19"/>
      <c r="I560" s="8"/>
      <c r="J560" s="19"/>
      <c r="K560" s="19"/>
      <c r="L560" s="19"/>
      <c r="M560" s="19"/>
      <c r="N560" s="49"/>
      <c r="O560" s="50"/>
      <c r="P560" s="52"/>
      <c r="Q560" s="52"/>
      <c r="R560" s="19"/>
      <c r="U560" s="19"/>
      <c r="V560" s="19"/>
      <c r="W560" s="8"/>
      <c r="X560" s="7"/>
      <c r="Y560" s="19"/>
      <c r="Z560" s="19"/>
    </row>
    <row r="561" spans="1:26" s="21" customFormat="1" x14ac:dyDescent="0.2">
      <c r="A561" s="11"/>
      <c r="B561" s="12"/>
      <c r="C561" s="12"/>
      <c r="D561" s="7"/>
      <c r="E561" s="19"/>
      <c r="F561" s="19"/>
      <c r="G561" s="19"/>
      <c r="H561" s="19"/>
      <c r="I561" s="8"/>
      <c r="J561" s="19"/>
      <c r="K561" s="19"/>
      <c r="L561" s="19"/>
      <c r="M561" s="19"/>
      <c r="N561" s="49"/>
      <c r="O561" s="50"/>
      <c r="P561" s="52"/>
      <c r="Q561" s="52"/>
      <c r="R561" s="19"/>
      <c r="U561" s="19"/>
      <c r="V561" s="19"/>
      <c r="W561" s="8"/>
      <c r="X561" s="7"/>
      <c r="Y561" s="19"/>
      <c r="Z561" s="19"/>
    </row>
    <row r="562" spans="1:26" s="21" customFormat="1" x14ac:dyDescent="0.2">
      <c r="A562" s="11"/>
      <c r="B562" s="12"/>
      <c r="C562" s="12"/>
      <c r="D562" s="7"/>
      <c r="E562" s="19"/>
      <c r="F562" s="19"/>
      <c r="G562" s="19"/>
      <c r="H562" s="19"/>
      <c r="I562" s="8"/>
      <c r="J562" s="19"/>
      <c r="K562" s="19"/>
      <c r="L562" s="19"/>
      <c r="M562" s="19"/>
      <c r="N562" s="49"/>
      <c r="O562" s="50"/>
      <c r="P562" s="52"/>
      <c r="Q562" s="52"/>
      <c r="R562" s="19"/>
      <c r="U562" s="19"/>
      <c r="V562" s="19"/>
      <c r="W562" s="8"/>
      <c r="X562" s="7"/>
      <c r="Y562" s="19"/>
      <c r="Z562" s="19"/>
    </row>
    <row r="563" spans="1:26" s="21" customFormat="1" x14ac:dyDescent="0.2">
      <c r="A563" s="11"/>
      <c r="B563" s="12"/>
      <c r="C563" s="12"/>
      <c r="D563" s="7"/>
      <c r="E563" s="19"/>
      <c r="F563" s="19"/>
      <c r="G563" s="19"/>
      <c r="H563" s="19"/>
      <c r="I563" s="8"/>
      <c r="J563" s="19"/>
      <c r="K563" s="19"/>
      <c r="L563" s="19"/>
      <c r="M563" s="19"/>
      <c r="N563" s="49"/>
      <c r="O563" s="50"/>
      <c r="P563" s="52"/>
      <c r="Q563" s="52"/>
      <c r="R563" s="19"/>
      <c r="U563" s="19"/>
      <c r="V563" s="19"/>
      <c r="W563" s="8"/>
      <c r="X563" s="7"/>
      <c r="Y563" s="19"/>
      <c r="Z563" s="19"/>
    </row>
    <row r="564" spans="1:26" s="21" customFormat="1" x14ac:dyDescent="0.2">
      <c r="A564" s="11"/>
      <c r="B564" s="12"/>
      <c r="C564" s="12"/>
      <c r="D564" s="7"/>
      <c r="E564" s="19"/>
      <c r="F564" s="19"/>
      <c r="G564" s="19"/>
      <c r="H564" s="19"/>
      <c r="I564" s="8"/>
      <c r="J564" s="19"/>
      <c r="K564" s="19"/>
      <c r="L564" s="19"/>
      <c r="M564" s="19"/>
      <c r="N564" s="49"/>
      <c r="O564" s="50"/>
      <c r="P564" s="52"/>
      <c r="Q564" s="52"/>
      <c r="R564" s="19"/>
      <c r="U564" s="19"/>
      <c r="V564" s="19"/>
      <c r="W564" s="8"/>
      <c r="X564" s="7"/>
      <c r="Y564" s="19"/>
      <c r="Z564" s="19"/>
    </row>
    <row r="565" spans="1:26" s="21" customFormat="1" x14ac:dyDescent="0.2">
      <c r="A565" s="11"/>
      <c r="B565" s="12"/>
      <c r="C565" s="12"/>
      <c r="D565" s="7"/>
      <c r="E565" s="19"/>
      <c r="F565" s="19"/>
      <c r="G565" s="19"/>
      <c r="H565" s="19"/>
      <c r="I565" s="8"/>
      <c r="J565" s="19"/>
      <c r="K565" s="19"/>
      <c r="L565" s="19"/>
      <c r="M565" s="19"/>
      <c r="N565" s="49"/>
      <c r="O565" s="50"/>
      <c r="P565" s="52"/>
      <c r="Q565" s="52"/>
      <c r="R565" s="19"/>
      <c r="U565" s="19"/>
      <c r="V565" s="19"/>
      <c r="W565" s="8"/>
      <c r="X565" s="7"/>
      <c r="Y565" s="19"/>
      <c r="Z565" s="19"/>
    </row>
    <row r="566" spans="1:26" s="21" customFormat="1" x14ac:dyDescent="0.2">
      <c r="A566" s="11"/>
      <c r="B566" s="12"/>
      <c r="C566" s="12"/>
      <c r="D566" s="7"/>
      <c r="E566" s="19"/>
      <c r="F566" s="19"/>
      <c r="G566" s="19"/>
      <c r="H566" s="19"/>
      <c r="I566" s="8"/>
      <c r="J566" s="19"/>
      <c r="K566" s="19"/>
      <c r="L566" s="19"/>
      <c r="M566" s="19"/>
      <c r="N566" s="49"/>
      <c r="O566" s="50"/>
      <c r="P566" s="52"/>
      <c r="Q566" s="52"/>
      <c r="R566" s="19"/>
      <c r="U566" s="19"/>
      <c r="V566" s="19"/>
      <c r="W566" s="8"/>
      <c r="X566" s="7"/>
      <c r="Y566" s="19"/>
      <c r="Z566" s="19"/>
    </row>
    <row r="567" spans="1:26" s="21" customFormat="1" x14ac:dyDescent="0.2">
      <c r="A567" s="11"/>
      <c r="B567" s="12"/>
      <c r="C567" s="12"/>
      <c r="D567" s="7"/>
      <c r="E567" s="19"/>
      <c r="F567" s="19"/>
      <c r="G567" s="19"/>
      <c r="H567" s="19"/>
      <c r="I567" s="8"/>
      <c r="J567" s="19"/>
      <c r="K567" s="19"/>
      <c r="L567" s="19"/>
      <c r="M567" s="19"/>
      <c r="N567" s="49"/>
      <c r="O567" s="50"/>
      <c r="P567" s="52"/>
      <c r="Q567" s="52"/>
      <c r="R567" s="19"/>
      <c r="U567" s="19"/>
      <c r="V567" s="19"/>
      <c r="W567" s="8"/>
      <c r="X567" s="7"/>
      <c r="Y567" s="19"/>
      <c r="Z567" s="19"/>
    </row>
    <row r="568" spans="1:26" s="21" customFormat="1" x14ac:dyDescent="0.2">
      <c r="A568" s="11"/>
      <c r="B568" s="12"/>
      <c r="C568" s="12"/>
      <c r="D568" s="7"/>
      <c r="E568" s="19"/>
      <c r="F568" s="19"/>
      <c r="G568" s="19"/>
      <c r="H568" s="19"/>
      <c r="I568" s="8"/>
      <c r="J568" s="19"/>
      <c r="K568" s="19"/>
      <c r="L568" s="19"/>
      <c r="M568" s="19"/>
      <c r="N568" s="49"/>
      <c r="O568" s="50"/>
      <c r="P568" s="52"/>
      <c r="Q568" s="52"/>
      <c r="R568" s="19"/>
      <c r="U568" s="19"/>
      <c r="V568" s="19"/>
      <c r="W568" s="8"/>
      <c r="X568" s="7"/>
      <c r="Y568" s="19"/>
      <c r="Z568" s="19"/>
    </row>
    <row r="569" spans="1:26" s="21" customFormat="1" x14ac:dyDescent="0.2">
      <c r="A569" s="11"/>
      <c r="B569" s="12"/>
      <c r="C569" s="12"/>
      <c r="D569" s="7"/>
      <c r="E569" s="19"/>
      <c r="F569" s="19"/>
      <c r="G569" s="19"/>
      <c r="H569" s="19"/>
      <c r="I569" s="8"/>
      <c r="J569" s="19"/>
      <c r="K569" s="19"/>
      <c r="L569" s="19"/>
      <c r="M569" s="19"/>
      <c r="N569" s="49"/>
      <c r="O569" s="50"/>
      <c r="P569" s="52"/>
      <c r="Q569" s="52"/>
      <c r="R569" s="19"/>
      <c r="U569" s="19"/>
      <c r="V569" s="19"/>
      <c r="W569" s="8"/>
      <c r="X569" s="7"/>
      <c r="Y569" s="19"/>
      <c r="Z569" s="19"/>
    </row>
    <row r="570" spans="1:26" s="21" customFormat="1" x14ac:dyDescent="0.2">
      <c r="A570" s="11"/>
      <c r="B570" s="12"/>
      <c r="C570" s="12"/>
      <c r="D570" s="7"/>
      <c r="E570" s="19"/>
      <c r="F570" s="19"/>
      <c r="G570" s="19"/>
      <c r="H570" s="19"/>
      <c r="I570" s="8"/>
      <c r="J570" s="19"/>
      <c r="K570" s="19"/>
      <c r="L570" s="19"/>
      <c r="M570" s="19"/>
      <c r="N570" s="49"/>
      <c r="O570" s="50"/>
      <c r="P570" s="52"/>
      <c r="Q570" s="52"/>
      <c r="R570" s="19"/>
      <c r="U570" s="19"/>
      <c r="V570" s="19"/>
      <c r="W570" s="8"/>
      <c r="X570" s="7"/>
      <c r="Y570" s="19"/>
      <c r="Z570" s="19"/>
    </row>
    <row r="571" spans="1:26" s="21" customFormat="1" x14ac:dyDescent="0.2">
      <c r="A571" s="11"/>
      <c r="B571" s="12"/>
      <c r="C571" s="12"/>
      <c r="D571" s="7"/>
      <c r="E571" s="19"/>
      <c r="F571" s="19"/>
      <c r="G571" s="19"/>
      <c r="H571" s="19"/>
      <c r="I571" s="8"/>
      <c r="J571" s="19"/>
      <c r="K571" s="19"/>
      <c r="L571" s="19"/>
      <c r="M571" s="19"/>
      <c r="N571" s="49"/>
      <c r="O571" s="50"/>
      <c r="P571" s="52"/>
      <c r="Q571" s="52"/>
      <c r="R571" s="19"/>
      <c r="U571" s="19"/>
      <c r="V571" s="19"/>
      <c r="W571" s="8"/>
      <c r="X571" s="7"/>
      <c r="Y571" s="19"/>
      <c r="Z571" s="19"/>
    </row>
    <row r="572" spans="1:26" s="21" customFormat="1" x14ac:dyDescent="0.2">
      <c r="A572" s="11"/>
      <c r="B572" s="12"/>
      <c r="C572" s="12"/>
      <c r="D572" s="7"/>
      <c r="E572" s="19"/>
      <c r="F572" s="19"/>
      <c r="G572" s="19"/>
      <c r="H572" s="19"/>
      <c r="I572" s="8"/>
      <c r="J572" s="19"/>
      <c r="K572" s="19"/>
      <c r="L572" s="19"/>
      <c r="M572" s="19"/>
      <c r="N572" s="49"/>
      <c r="O572" s="50"/>
      <c r="P572" s="52"/>
      <c r="Q572" s="52"/>
      <c r="R572" s="19"/>
      <c r="U572" s="19"/>
      <c r="V572" s="19"/>
      <c r="W572" s="8"/>
      <c r="X572" s="7"/>
      <c r="Y572" s="19"/>
      <c r="Z572" s="19"/>
    </row>
    <row r="573" spans="1:26" s="21" customFormat="1" x14ac:dyDescent="0.2">
      <c r="A573" s="11"/>
      <c r="B573" s="12"/>
      <c r="C573" s="12"/>
      <c r="D573" s="7"/>
      <c r="E573" s="19"/>
      <c r="F573" s="19"/>
      <c r="G573" s="19"/>
      <c r="H573" s="19"/>
      <c r="I573" s="8"/>
      <c r="J573" s="19"/>
      <c r="K573" s="19"/>
      <c r="L573" s="19"/>
      <c r="M573" s="19"/>
      <c r="N573" s="49"/>
      <c r="O573" s="50"/>
      <c r="P573" s="52"/>
      <c r="Q573" s="52"/>
      <c r="R573" s="19"/>
      <c r="U573" s="19"/>
      <c r="V573" s="19"/>
      <c r="W573" s="8"/>
      <c r="X573" s="7"/>
      <c r="Y573" s="19"/>
      <c r="Z573" s="19"/>
    </row>
    <row r="574" spans="1:26" s="21" customFormat="1" x14ac:dyDescent="0.2">
      <c r="A574" s="11"/>
      <c r="B574" s="12"/>
      <c r="C574" s="12"/>
      <c r="D574" s="7"/>
      <c r="E574" s="19"/>
      <c r="F574" s="19"/>
      <c r="G574" s="19"/>
      <c r="H574" s="19"/>
      <c r="I574" s="8"/>
      <c r="J574" s="19"/>
      <c r="K574" s="19"/>
      <c r="L574" s="19"/>
      <c r="M574" s="19"/>
      <c r="N574" s="49"/>
      <c r="O574" s="50"/>
      <c r="P574" s="52"/>
      <c r="Q574" s="52"/>
      <c r="R574" s="19"/>
      <c r="U574" s="19"/>
      <c r="V574" s="19"/>
      <c r="W574" s="8"/>
      <c r="X574" s="7"/>
      <c r="Y574" s="19"/>
      <c r="Z574" s="19"/>
    </row>
    <row r="575" spans="1:26" s="21" customFormat="1" x14ac:dyDescent="0.2">
      <c r="A575" s="11"/>
      <c r="B575" s="12"/>
      <c r="C575" s="12"/>
      <c r="D575" s="7"/>
      <c r="E575" s="19"/>
      <c r="F575" s="19"/>
      <c r="G575" s="19"/>
      <c r="H575" s="19"/>
      <c r="I575" s="8"/>
      <c r="J575" s="19"/>
      <c r="K575" s="19"/>
      <c r="L575" s="19"/>
      <c r="M575" s="19"/>
      <c r="N575" s="49"/>
      <c r="O575" s="50"/>
      <c r="P575" s="52"/>
      <c r="Q575" s="52"/>
      <c r="R575" s="19"/>
      <c r="U575" s="19"/>
      <c r="V575" s="19"/>
      <c r="W575" s="8"/>
      <c r="X575" s="7"/>
      <c r="Y575" s="19"/>
      <c r="Z575" s="19"/>
    </row>
    <row r="576" spans="1:26" s="21" customFormat="1" x14ac:dyDescent="0.2">
      <c r="A576" s="11"/>
      <c r="B576" s="12"/>
      <c r="C576" s="12"/>
      <c r="D576" s="7"/>
      <c r="E576" s="19"/>
      <c r="F576" s="19"/>
      <c r="G576" s="19"/>
      <c r="H576" s="19"/>
      <c r="I576" s="8"/>
      <c r="J576" s="19"/>
      <c r="K576" s="19"/>
      <c r="L576" s="19"/>
      <c r="M576" s="19"/>
      <c r="N576" s="49"/>
      <c r="O576" s="50"/>
      <c r="P576" s="52"/>
      <c r="Q576" s="52"/>
      <c r="R576" s="19"/>
      <c r="U576" s="19"/>
      <c r="V576" s="19"/>
      <c r="W576" s="8"/>
      <c r="X576" s="7"/>
      <c r="Y576" s="19"/>
      <c r="Z576" s="19"/>
    </row>
    <row r="577" spans="1:26" s="21" customFormat="1" x14ac:dyDescent="0.2">
      <c r="A577" s="11"/>
      <c r="B577" s="12"/>
      <c r="C577" s="12"/>
      <c r="D577" s="7"/>
      <c r="E577" s="19"/>
      <c r="F577" s="19"/>
      <c r="G577" s="19"/>
      <c r="H577" s="19"/>
      <c r="I577" s="8"/>
      <c r="J577" s="19"/>
      <c r="K577" s="19"/>
      <c r="L577" s="19"/>
      <c r="M577" s="19"/>
      <c r="N577" s="49"/>
      <c r="O577" s="50"/>
      <c r="P577" s="52"/>
      <c r="Q577" s="52"/>
      <c r="R577" s="19"/>
      <c r="U577" s="19"/>
      <c r="V577" s="19"/>
      <c r="W577" s="8"/>
      <c r="X577" s="7"/>
      <c r="Y577" s="19"/>
      <c r="Z577" s="19"/>
    </row>
    <row r="578" spans="1:26" s="21" customFormat="1" x14ac:dyDescent="0.2">
      <c r="A578" s="11"/>
      <c r="B578" s="12"/>
      <c r="C578" s="12"/>
      <c r="D578" s="7"/>
      <c r="E578" s="19"/>
      <c r="F578" s="19"/>
      <c r="G578" s="19"/>
      <c r="H578" s="19"/>
      <c r="I578" s="8"/>
      <c r="J578" s="19"/>
      <c r="K578" s="19"/>
      <c r="L578" s="19"/>
      <c r="M578" s="19"/>
      <c r="N578" s="49"/>
      <c r="O578" s="50"/>
      <c r="P578" s="52"/>
      <c r="Q578" s="52"/>
      <c r="R578" s="19"/>
      <c r="U578" s="19"/>
      <c r="V578" s="19"/>
      <c r="W578" s="8"/>
      <c r="X578" s="7"/>
      <c r="Y578" s="19"/>
      <c r="Z578" s="19"/>
    </row>
    <row r="579" spans="1:26" s="21" customFormat="1" x14ac:dyDescent="0.2">
      <c r="A579" s="11"/>
      <c r="B579" s="12"/>
      <c r="C579" s="12"/>
      <c r="D579" s="7"/>
      <c r="E579" s="19"/>
      <c r="F579" s="19"/>
      <c r="G579" s="19"/>
      <c r="H579" s="19"/>
      <c r="I579" s="8"/>
      <c r="J579" s="19"/>
      <c r="K579" s="19"/>
      <c r="L579" s="19"/>
      <c r="M579" s="19"/>
      <c r="N579" s="49"/>
      <c r="O579" s="50"/>
      <c r="P579" s="52"/>
      <c r="Q579" s="52"/>
      <c r="R579" s="19"/>
      <c r="U579" s="19"/>
      <c r="V579" s="19"/>
      <c r="W579" s="8"/>
      <c r="X579" s="7"/>
      <c r="Y579" s="19"/>
      <c r="Z579" s="19"/>
    </row>
    <row r="580" spans="1:26" s="21" customFormat="1" x14ac:dyDescent="0.2">
      <c r="A580" s="11"/>
      <c r="B580" s="12"/>
      <c r="C580" s="12"/>
      <c r="D580" s="7"/>
      <c r="E580" s="19"/>
      <c r="F580" s="19"/>
      <c r="G580" s="19"/>
      <c r="H580" s="19"/>
      <c r="I580" s="8"/>
      <c r="J580" s="19"/>
      <c r="K580" s="19"/>
      <c r="L580" s="19"/>
      <c r="M580" s="19"/>
      <c r="N580" s="49"/>
      <c r="O580" s="50"/>
      <c r="P580" s="52"/>
      <c r="Q580" s="52"/>
      <c r="R580" s="19"/>
      <c r="U580" s="19"/>
      <c r="V580" s="19"/>
      <c r="W580" s="8"/>
      <c r="X580" s="7"/>
      <c r="Y580" s="19"/>
      <c r="Z580" s="19"/>
    </row>
    <row r="581" spans="1:26" s="21" customFormat="1" x14ac:dyDescent="0.2">
      <c r="A581" s="11"/>
      <c r="B581" s="12"/>
      <c r="C581" s="12"/>
      <c r="D581" s="7"/>
      <c r="E581" s="19"/>
      <c r="F581" s="19"/>
      <c r="G581" s="19"/>
      <c r="H581" s="19"/>
      <c r="I581" s="8"/>
      <c r="J581" s="19"/>
      <c r="K581" s="19"/>
      <c r="L581" s="19"/>
      <c r="M581" s="19"/>
      <c r="N581" s="49"/>
      <c r="O581" s="50"/>
      <c r="P581" s="52"/>
      <c r="Q581" s="52"/>
      <c r="R581" s="19"/>
      <c r="U581" s="19"/>
      <c r="V581" s="19"/>
      <c r="W581" s="8"/>
      <c r="X581" s="7"/>
      <c r="Y581" s="19"/>
      <c r="Z581" s="19"/>
    </row>
    <row r="582" spans="1:26" s="21" customFormat="1" x14ac:dyDescent="0.2">
      <c r="A582" s="11"/>
      <c r="B582" s="12"/>
      <c r="C582" s="12"/>
      <c r="D582" s="7"/>
      <c r="E582" s="19"/>
      <c r="F582" s="19"/>
      <c r="G582" s="19"/>
      <c r="H582" s="19"/>
      <c r="I582" s="8"/>
      <c r="J582" s="19"/>
      <c r="K582" s="19"/>
      <c r="L582" s="19"/>
      <c r="M582" s="19"/>
      <c r="N582" s="49"/>
      <c r="O582" s="50"/>
      <c r="P582" s="52"/>
      <c r="Q582" s="52"/>
      <c r="R582" s="19"/>
      <c r="U582" s="19"/>
      <c r="V582" s="19"/>
      <c r="W582" s="8"/>
      <c r="X582" s="7"/>
      <c r="Y582" s="19"/>
      <c r="Z582" s="19"/>
    </row>
    <row r="583" spans="1:26" s="21" customFormat="1" x14ac:dyDescent="0.2">
      <c r="A583" s="11"/>
      <c r="B583" s="12"/>
      <c r="C583" s="12"/>
      <c r="D583" s="7"/>
      <c r="E583" s="19"/>
      <c r="F583" s="19"/>
      <c r="G583" s="19"/>
      <c r="H583" s="19"/>
      <c r="I583" s="8"/>
      <c r="J583" s="19"/>
      <c r="K583" s="19"/>
      <c r="L583" s="19"/>
      <c r="M583" s="19"/>
      <c r="N583" s="49"/>
      <c r="O583" s="50"/>
      <c r="P583" s="52"/>
      <c r="Q583" s="52"/>
      <c r="R583" s="19"/>
      <c r="U583" s="19"/>
      <c r="V583" s="19"/>
      <c r="W583" s="8"/>
      <c r="X583" s="7"/>
      <c r="Y583" s="19"/>
      <c r="Z583" s="19"/>
    </row>
    <row r="584" spans="1:26" s="21" customFormat="1" x14ac:dyDescent="0.2">
      <c r="A584" s="11"/>
      <c r="B584" s="12"/>
      <c r="C584" s="12"/>
      <c r="D584" s="7"/>
      <c r="E584" s="19"/>
      <c r="F584" s="19"/>
      <c r="G584" s="19"/>
      <c r="H584" s="19"/>
      <c r="I584" s="8"/>
      <c r="J584" s="19"/>
      <c r="K584" s="19"/>
      <c r="L584" s="19"/>
      <c r="M584" s="19"/>
      <c r="N584" s="49"/>
      <c r="O584" s="50"/>
      <c r="P584" s="52"/>
      <c r="Q584" s="52"/>
      <c r="R584" s="19"/>
      <c r="U584" s="19"/>
      <c r="V584" s="19"/>
      <c r="W584" s="8"/>
      <c r="X584" s="7"/>
      <c r="Y584" s="19"/>
      <c r="Z584" s="19"/>
    </row>
    <row r="585" spans="1:26" s="21" customFormat="1" x14ac:dyDescent="0.2">
      <c r="A585" s="11"/>
      <c r="B585" s="12"/>
      <c r="C585" s="12"/>
      <c r="D585" s="7"/>
      <c r="E585" s="19"/>
      <c r="F585" s="19"/>
      <c r="G585" s="19"/>
      <c r="H585" s="19"/>
      <c r="I585" s="8"/>
      <c r="J585" s="19"/>
      <c r="K585" s="19"/>
      <c r="L585" s="19"/>
      <c r="M585" s="19"/>
      <c r="N585" s="49"/>
      <c r="O585" s="50"/>
      <c r="P585" s="52"/>
      <c r="Q585" s="52"/>
      <c r="R585" s="19"/>
      <c r="U585" s="19"/>
      <c r="V585" s="19"/>
      <c r="W585" s="8"/>
      <c r="X585" s="7"/>
      <c r="Y585" s="19"/>
      <c r="Z585" s="19"/>
    </row>
    <row r="586" spans="1:26" s="21" customFormat="1" x14ac:dyDescent="0.2">
      <c r="A586" s="11"/>
      <c r="B586" s="12"/>
      <c r="C586" s="12"/>
      <c r="D586" s="7"/>
      <c r="E586" s="19"/>
      <c r="F586" s="19"/>
      <c r="G586" s="19"/>
      <c r="H586" s="19"/>
      <c r="I586" s="8"/>
      <c r="J586" s="19"/>
      <c r="K586" s="19"/>
      <c r="L586" s="19"/>
      <c r="M586" s="19"/>
      <c r="N586" s="49"/>
      <c r="O586" s="50"/>
      <c r="P586" s="52"/>
      <c r="Q586" s="52"/>
      <c r="R586" s="19"/>
      <c r="U586" s="19"/>
      <c r="V586" s="19"/>
      <c r="W586" s="8"/>
      <c r="X586" s="7"/>
      <c r="Y586" s="19"/>
      <c r="Z586" s="19"/>
    </row>
    <row r="587" spans="1:26" s="21" customFormat="1" x14ac:dyDescent="0.2">
      <c r="A587" s="11"/>
      <c r="B587" s="12"/>
      <c r="C587" s="12"/>
      <c r="D587" s="7"/>
      <c r="E587" s="19"/>
      <c r="F587" s="19"/>
      <c r="G587" s="19"/>
      <c r="H587" s="19"/>
      <c r="I587" s="8"/>
      <c r="J587" s="19"/>
      <c r="K587" s="19"/>
      <c r="L587" s="19"/>
      <c r="M587" s="19"/>
      <c r="N587" s="49"/>
      <c r="O587" s="50"/>
      <c r="P587" s="52"/>
      <c r="Q587" s="52"/>
      <c r="R587" s="19"/>
      <c r="U587" s="19"/>
      <c r="V587" s="19"/>
      <c r="W587" s="8"/>
      <c r="X587" s="7"/>
      <c r="Y587" s="19"/>
      <c r="Z587" s="19"/>
    </row>
    <row r="588" spans="1:26" s="21" customFormat="1" x14ac:dyDescent="0.2">
      <c r="A588" s="11"/>
      <c r="B588" s="12"/>
      <c r="C588" s="12"/>
      <c r="D588" s="7"/>
      <c r="E588" s="19"/>
      <c r="F588" s="19"/>
      <c r="G588" s="19"/>
      <c r="H588" s="19"/>
      <c r="I588" s="8"/>
      <c r="J588" s="19"/>
      <c r="K588" s="19"/>
      <c r="L588" s="19"/>
      <c r="M588" s="19"/>
      <c r="N588" s="49"/>
      <c r="O588" s="50"/>
      <c r="P588" s="52"/>
      <c r="Q588" s="52"/>
      <c r="R588" s="19"/>
      <c r="U588" s="19"/>
      <c r="V588" s="19"/>
      <c r="W588" s="8"/>
      <c r="X588" s="7"/>
      <c r="Y588" s="19"/>
      <c r="Z588" s="19"/>
    </row>
    <row r="589" spans="1:26" s="21" customFormat="1" x14ac:dyDescent="0.2">
      <c r="A589" s="11"/>
      <c r="B589" s="12"/>
      <c r="C589" s="12"/>
      <c r="D589" s="7"/>
      <c r="E589" s="19"/>
      <c r="F589" s="19"/>
      <c r="G589" s="19"/>
      <c r="H589" s="19"/>
      <c r="I589" s="8"/>
      <c r="J589" s="19"/>
      <c r="K589" s="19"/>
      <c r="L589" s="19"/>
      <c r="M589" s="19"/>
      <c r="N589" s="49"/>
      <c r="O589" s="50"/>
      <c r="P589" s="52"/>
      <c r="Q589" s="52"/>
      <c r="R589" s="19"/>
      <c r="U589" s="19"/>
      <c r="V589" s="19"/>
      <c r="W589" s="8"/>
      <c r="X589" s="7"/>
      <c r="Y589" s="19"/>
      <c r="Z589" s="19"/>
    </row>
    <row r="590" spans="1:26" s="21" customFormat="1" x14ac:dyDescent="0.2">
      <c r="A590" s="11"/>
      <c r="B590" s="12"/>
      <c r="C590" s="12"/>
      <c r="D590" s="7"/>
      <c r="E590" s="19"/>
      <c r="F590" s="19"/>
      <c r="G590" s="19"/>
      <c r="H590" s="19"/>
      <c r="I590" s="8"/>
      <c r="J590" s="19"/>
      <c r="K590" s="19"/>
      <c r="L590" s="19"/>
      <c r="M590" s="19"/>
      <c r="N590" s="49"/>
      <c r="O590" s="50"/>
      <c r="P590" s="52"/>
      <c r="Q590" s="52"/>
      <c r="R590" s="19"/>
      <c r="U590" s="19"/>
      <c r="V590" s="19"/>
      <c r="W590" s="8"/>
      <c r="X590" s="7"/>
      <c r="Y590" s="19"/>
      <c r="Z590" s="19"/>
    </row>
    <row r="591" spans="1:26" s="21" customFormat="1" x14ac:dyDescent="0.2">
      <c r="A591" s="11"/>
      <c r="B591" s="12"/>
      <c r="C591" s="12"/>
      <c r="D591" s="7"/>
      <c r="E591" s="19"/>
      <c r="F591" s="19"/>
      <c r="G591" s="19"/>
      <c r="H591" s="19"/>
      <c r="I591" s="8"/>
      <c r="J591" s="19"/>
      <c r="K591" s="19"/>
      <c r="L591" s="19"/>
      <c r="M591" s="19"/>
      <c r="N591" s="49"/>
      <c r="O591" s="50"/>
      <c r="P591" s="52"/>
      <c r="Q591" s="52"/>
      <c r="R591" s="19"/>
      <c r="U591" s="19"/>
      <c r="V591" s="19"/>
      <c r="W591" s="8"/>
      <c r="X591" s="7"/>
      <c r="Y591" s="19"/>
      <c r="Z591" s="19"/>
    </row>
    <row r="592" spans="1:26" s="21" customFormat="1" x14ac:dyDescent="0.2">
      <c r="A592" s="11"/>
      <c r="B592" s="12"/>
      <c r="C592" s="12"/>
      <c r="D592" s="7"/>
      <c r="E592" s="19"/>
      <c r="F592" s="19"/>
      <c r="G592" s="19"/>
      <c r="H592" s="19"/>
      <c r="I592" s="8"/>
      <c r="J592" s="19"/>
      <c r="K592" s="19"/>
      <c r="L592" s="19"/>
      <c r="M592" s="19"/>
      <c r="N592" s="49"/>
      <c r="O592" s="50"/>
      <c r="P592" s="52"/>
      <c r="Q592" s="52"/>
      <c r="R592" s="19"/>
      <c r="U592" s="19"/>
      <c r="V592" s="19"/>
      <c r="W592" s="8"/>
      <c r="X592" s="7"/>
      <c r="Y592" s="19"/>
      <c r="Z592" s="19"/>
    </row>
    <row r="593" spans="1:26" s="21" customFormat="1" x14ac:dyDescent="0.2">
      <c r="A593" s="11"/>
      <c r="B593" s="12"/>
      <c r="C593" s="12"/>
      <c r="D593" s="7"/>
      <c r="E593" s="19"/>
      <c r="F593" s="19"/>
      <c r="G593" s="19"/>
      <c r="H593" s="19"/>
      <c r="I593" s="8"/>
      <c r="J593" s="19"/>
      <c r="K593" s="19"/>
      <c r="L593" s="19"/>
      <c r="M593" s="19"/>
      <c r="N593" s="49"/>
      <c r="O593" s="50"/>
      <c r="P593" s="52"/>
      <c r="Q593" s="52"/>
      <c r="R593" s="19"/>
      <c r="U593" s="19"/>
      <c r="V593" s="19"/>
      <c r="W593" s="8"/>
      <c r="X593" s="7"/>
      <c r="Y593" s="19"/>
      <c r="Z593" s="19"/>
    </row>
    <row r="594" spans="1:26" s="21" customFormat="1" x14ac:dyDescent="0.2">
      <c r="A594" s="11"/>
      <c r="B594" s="12"/>
      <c r="C594" s="12"/>
      <c r="D594" s="7"/>
      <c r="E594" s="19"/>
      <c r="F594" s="19"/>
      <c r="G594" s="19"/>
      <c r="H594" s="19"/>
      <c r="I594" s="8"/>
      <c r="J594" s="19"/>
      <c r="K594" s="19"/>
      <c r="L594" s="19"/>
      <c r="M594" s="19"/>
      <c r="N594" s="49"/>
      <c r="O594" s="50"/>
      <c r="P594" s="52"/>
      <c r="Q594" s="52"/>
      <c r="R594" s="19"/>
      <c r="U594" s="19"/>
      <c r="V594" s="19"/>
      <c r="W594" s="8"/>
      <c r="X594" s="7"/>
      <c r="Y594" s="19"/>
      <c r="Z594" s="19"/>
    </row>
    <row r="595" spans="1:26" s="21" customFormat="1" x14ac:dyDescent="0.2">
      <c r="A595" s="11"/>
      <c r="B595" s="12"/>
      <c r="C595" s="12"/>
      <c r="D595" s="7"/>
      <c r="E595" s="19"/>
      <c r="F595" s="19"/>
      <c r="G595" s="19"/>
      <c r="H595" s="19"/>
      <c r="I595" s="8"/>
      <c r="J595" s="19"/>
      <c r="K595" s="19"/>
      <c r="L595" s="19"/>
      <c r="M595" s="19"/>
      <c r="N595" s="49"/>
      <c r="O595" s="50"/>
      <c r="P595" s="52"/>
      <c r="Q595" s="52"/>
      <c r="R595" s="19"/>
      <c r="U595" s="19"/>
      <c r="V595" s="19"/>
      <c r="W595" s="8"/>
      <c r="X595" s="7"/>
      <c r="Y595" s="19"/>
      <c r="Z595" s="19"/>
    </row>
    <row r="596" spans="1:26" s="21" customFormat="1" x14ac:dyDescent="0.2">
      <c r="A596" s="11"/>
      <c r="B596" s="12"/>
      <c r="C596" s="12"/>
      <c r="D596" s="7"/>
      <c r="E596" s="19"/>
      <c r="F596" s="19"/>
      <c r="G596" s="19"/>
      <c r="H596" s="19"/>
      <c r="I596" s="8"/>
      <c r="J596" s="19"/>
      <c r="K596" s="19"/>
      <c r="L596" s="19"/>
      <c r="M596" s="19"/>
      <c r="N596" s="49"/>
      <c r="O596" s="50"/>
      <c r="P596" s="52"/>
      <c r="Q596" s="52"/>
      <c r="R596" s="19"/>
      <c r="U596" s="19"/>
      <c r="V596" s="19"/>
      <c r="W596" s="8"/>
      <c r="X596" s="7"/>
      <c r="Y596" s="19"/>
      <c r="Z596" s="19"/>
    </row>
    <row r="597" spans="1:26" s="21" customFormat="1" x14ac:dyDescent="0.2">
      <c r="A597" s="11"/>
      <c r="B597" s="12"/>
      <c r="C597" s="12"/>
      <c r="D597" s="7"/>
      <c r="E597" s="19"/>
      <c r="F597" s="19"/>
      <c r="G597" s="19"/>
      <c r="H597" s="19"/>
      <c r="I597" s="8"/>
      <c r="J597" s="19"/>
      <c r="K597" s="19"/>
      <c r="L597" s="19"/>
      <c r="M597" s="19"/>
      <c r="N597" s="49"/>
      <c r="O597" s="50"/>
      <c r="P597" s="52"/>
      <c r="Q597" s="52"/>
      <c r="R597" s="19"/>
      <c r="U597" s="19"/>
      <c r="V597" s="19"/>
      <c r="W597" s="8"/>
      <c r="X597" s="7"/>
      <c r="Y597" s="19"/>
      <c r="Z597" s="19"/>
    </row>
    <row r="598" spans="1:26" s="21" customFormat="1" x14ac:dyDescent="0.2">
      <c r="A598" s="11"/>
      <c r="B598" s="12"/>
      <c r="C598" s="12"/>
      <c r="D598" s="7"/>
      <c r="E598" s="19"/>
      <c r="F598" s="19"/>
      <c r="G598" s="19"/>
      <c r="H598" s="19"/>
      <c r="I598" s="8"/>
      <c r="J598" s="19"/>
      <c r="K598" s="19"/>
      <c r="L598" s="19"/>
      <c r="M598" s="19"/>
      <c r="N598" s="49"/>
      <c r="O598" s="50"/>
      <c r="P598" s="52"/>
      <c r="Q598" s="52"/>
      <c r="R598" s="19"/>
      <c r="U598" s="19"/>
      <c r="V598" s="19"/>
      <c r="W598" s="8"/>
      <c r="X598" s="7"/>
      <c r="Y598" s="19"/>
      <c r="Z598" s="19"/>
    </row>
    <row r="599" spans="1:26" s="21" customFormat="1" x14ac:dyDescent="0.2">
      <c r="A599" s="11"/>
      <c r="B599" s="12"/>
      <c r="C599" s="12"/>
      <c r="D599" s="7"/>
      <c r="E599" s="19"/>
      <c r="F599" s="19"/>
      <c r="G599" s="19"/>
      <c r="H599" s="19"/>
      <c r="I599" s="8"/>
      <c r="J599" s="19"/>
      <c r="K599" s="19"/>
      <c r="L599" s="19"/>
      <c r="M599" s="19"/>
      <c r="N599" s="49"/>
      <c r="O599" s="50"/>
      <c r="P599" s="52"/>
      <c r="Q599" s="52"/>
      <c r="R599" s="19"/>
      <c r="U599" s="19"/>
      <c r="V599" s="19"/>
      <c r="W599" s="8"/>
      <c r="X599" s="7"/>
      <c r="Y599" s="19"/>
      <c r="Z599" s="19"/>
    </row>
    <row r="600" spans="1:26" s="21" customFormat="1" x14ac:dyDescent="0.2">
      <c r="A600" s="11"/>
      <c r="B600" s="12"/>
      <c r="C600" s="12"/>
      <c r="D600" s="7"/>
      <c r="E600" s="19"/>
      <c r="F600" s="19"/>
      <c r="G600" s="19"/>
      <c r="H600" s="19"/>
      <c r="I600" s="8"/>
      <c r="J600" s="19"/>
      <c r="K600" s="19"/>
      <c r="L600" s="19"/>
      <c r="M600" s="19"/>
      <c r="N600" s="49"/>
      <c r="O600" s="50"/>
      <c r="P600" s="52"/>
      <c r="Q600" s="52"/>
      <c r="R600" s="19"/>
      <c r="U600" s="19"/>
      <c r="V600" s="19"/>
      <c r="W600" s="8"/>
      <c r="X600" s="7"/>
      <c r="Y600" s="19"/>
      <c r="Z600" s="19"/>
    </row>
    <row r="601" spans="1:26" s="21" customFormat="1" x14ac:dyDescent="0.2">
      <c r="A601" s="11"/>
      <c r="B601" s="12"/>
      <c r="C601" s="12"/>
      <c r="D601" s="7"/>
      <c r="E601" s="19"/>
      <c r="F601" s="19"/>
      <c r="G601" s="19"/>
      <c r="H601" s="19"/>
      <c r="I601" s="8"/>
      <c r="J601" s="19"/>
      <c r="K601" s="19"/>
      <c r="L601" s="19"/>
      <c r="M601" s="19"/>
      <c r="N601" s="49"/>
      <c r="O601" s="50"/>
      <c r="P601" s="52"/>
      <c r="Q601" s="52"/>
      <c r="R601" s="19"/>
      <c r="U601" s="19"/>
      <c r="V601" s="19"/>
      <c r="W601" s="8"/>
      <c r="X601" s="7"/>
      <c r="Y601" s="19"/>
      <c r="Z601" s="19"/>
    </row>
    <row r="602" spans="1:26" s="21" customFormat="1" x14ac:dyDescent="0.2">
      <c r="A602" s="11"/>
      <c r="B602" s="12"/>
      <c r="C602" s="12"/>
      <c r="D602" s="7"/>
      <c r="E602" s="19"/>
      <c r="F602" s="19"/>
      <c r="G602" s="19"/>
      <c r="H602" s="19"/>
      <c r="I602" s="8"/>
      <c r="J602" s="19"/>
      <c r="K602" s="19"/>
      <c r="L602" s="19"/>
      <c r="M602" s="19"/>
      <c r="N602" s="49"/>
      <c r="O602" s="50"/>
      <c r="P602" s="52"/>
      <c r="Q602" s="52"/>
      <c r="R602" s="19"/>
      <c r="U602" s="19"/>
      <c r="V602" s="19"/>
      <c r="W602" s="8"/>
      <c r="X602" s="7"/>
      <c r="Y602" s="19"/>
      <c r="Z602" s="19"/>
    </row>
    <row r="603" spans="1:26" s="21" customFormat="1" x14ac:dyDescent="0.2">
      <c r="A603" s="11"/>
      <c r="B603" s="12"/>
      <c r="C603" s="12"/>
      <c r="D603" s="7"/>
      <c r="E603" s="19"/>
      <c r="F603" s="19"/>
      <c r="G603" s="19"/>
      <c r="H603" s="19"/>
      <c r="I603" s="8"/>
      <c r="J603" s="19"/>
      <c r="K603" s="19"/>
      <c r="L603" s="19"/>
      <c r="M603" s="19"/>
      <c r="N603" s="49"/>
      <c r="O603" s="50"/>
      <c r="P603" s="52"/>
      <c r="Q603" s="52"/>
      <c r="R603" s="19"/>
      <c r="U603" s="19"/>
      <c r="V603" s="19"/>
      <c r="W603" s="8"/>
      <c r="X603" s="7"/>
      <c r="Y603" s="19"/>
      <c r="Z603" s="19"/>
    </row>
    <row r="604" spans="1:26" s="21" customFormat="1" x14ac:dyDescent="0.2">
      <c r="A604" s="11"/>
      <c r="B604" s="12"/>
      <c r="C604" s="12"/>
      <c r="D604" s="7"/>
      <c r="E604" s="19"/>
      <c r="F604" s="19"/>
      <c r="G604" s="19"/>
      <c r="H604" s="19"/>
      <c r="I604" s="8"/>
      <c r="J604" s="19"/>
      <c r="K604" s="19"/>
      <c r="L604" s="19"/>
      <c r="M604" s="19"/>
      <c r="N604" s="49"/>
      <c r="O604" s="50"/>
      <c r="P604" s="52"/>
      <c r="Q604" s="52"/>
      <c r="R604" s="19"/>
      <c r="U604" s="19"/>
      <c r="V604" s="19"/>
      <c r="W604" s="8"/>
      <c r="X604" s="7"/>
      <c r="Y604" s="19"/>
      <c r="Z604" s="19"/>
    </row>
    <row r="605" spans="1:26" s="21" customFormat="1" x14ac:dyDescent="0.2">
      <c r="A605" s="11"/>
      <c r="B605" s="12"/>
      <c r="C605" s="12"/>
      <c r="D605" s="7"/>
      <c r="E605" s="19"/>
      <c r="F605" s="19"/>
      <c r="G605" s="19"/>
      <c r="H605" s="19"/>
      <c r="I605" s="8"/>
      <c r="J605" s="19"/>
      <c r="K605" s="19"/>
      <c r="L605" s="19"/>
      <c r="M605" s="19"/>
      <c r="N605" s="49"/>
      <c r="O605" s="50"/>
      <c r="P605" s="52"/>
      <c r="Q605" s="52"/>
      <c r="R605" s="19"/>
      <c r="U605" s="19"/>
      <c r="V605" s="19"/>
      <c r="W605" s="8"/>
      <c r="X605" s="7"/>
      <c r="Y605" s="19"/>
      <c r="Z605" s="19"/>
    </row>
    <row r="606" spans="1:26" s="21" customFormat="1" x14ac:dyDescent="0.2">
      <c r="A606" s="11"/>
      <c r="B606" s="12"/>
      <c r="C606" s="12"/>
      <c r="D606" s="7"/>
      <c r="E606" s="19"/>
      <c r="F606" s="19"/>
      <c r="G606" s="19"/>
      <c r="H606" s="19"/>
      <c r="I606" s="8"/>
      <c r="J606" s="19"/>
      <c r="K606" s="19"/>
      <c r="L606" s="19"/>
      <c r="M606" s="19"/>
      <c r="N606" s="49"/>
      <c r="O606" s="50"/>
      <c r="P606" s="52"/>
      <c r="Q606" s="52"/>
      <c r="R606" s="19"/>
      <c r="U606" s="19"/>
      <c r="V606" s="19"/>
      <c r="W606" s="8"/>
      <c r="X606" s="7"/>
      <c r="Y606" s="19"/>
      <c r="Z606" s="19"/>
    </row>
    <row r="607" spans="1:26" s="21" customFormat="1" x14ac:dyDescent="0.2">
      <c r="A607" s="11"/>
      <c r="B607" s="12"/>
      <c r="C607" s="12"/>
      <c r="D607" s="7"/>
      <c r="E607" s="19"/>
      <c r="F607" s="19"/>
      <c r="G607" s="19"/>
      <c r="H607" s="19"/>
      <c r="I607" s="8"/>
      <c r="J607" s="19"/>
      <c r="K607" s="19"/>
      <c r="L607" s="19"/>
      <c r="M607" s="19"/>
      <c r="N607" s="49"/>
      <c r="O607" s="50"/>
      <c r="P607" s="52"/>
      <c r="Q607" s="52"/>
      <c r="R607" s="19"/>
      <c r="U607" s="19"/>
      <c r="V607" s="19"/>
      <c r="W607" s="8"/>
      <c r="X607" s="7"/>
      <c r="Y607" s="19"/>
      <c r="Z607" s="19"/>
    </row>
    <row r="608" spans="1:26" s="21" customFormat="1" x14ac:dyDescent="0.2">
      <c r="A608" s="11"/>
      <c r="B608" s="12"/>
      <c r="C608" s="12"/>
      <c r="D608" s="7"/>
      <c r="E608" s="19"/>
      <c r="F608" s="19"/>
      <c r="G608" s="19"/>
      <c r="H608" s="19"/>
      <c r="I608" s="8"/>
      <c r="J608" s="19"/>
      <c r="K608" s="19"/>
      <c r="L608" s="19"/>
      <c r="M608" s="19"/>
      <c r="N608" s="49"/>
      <c r="O608" s="50"/>
      <c r="P608" s="52"/>
      <c r="Q608" s="52"/>
      <c r="R608" s="19"/>
      <c r="U608" s="19"/>
      <c r="V608" s="19"/>
      <c r="W608" s="8"/>
      <c r="X608" s="7"/>
      <c r="Y608" s="19"/>
      <c r="Z608" s="19"/>
    </row>
    <row r="609" spans="1:26" s="21" customFormat="1" x14ac:dyDescent="0.2">
      <c r="A609" s="11"/>
      <c r="B609" s="12"/>
      <c r="C609" s="12"/>
      <c r="D609" s="7"/>
      <c r="E609" s="19"/>
      <c r="F609" s="19"/>
      <c r="G609" s="19"/>
      <c r="H609" s="19"/>
      <c r="I609" s="8"/>
      <c r="J609" s="19"/>
      <c r="K609" s="19"/>
      <c r="L609" s="19"/>
      <c r="M609" s="19"/>
      <c r="N609" s="49"/>
      <c r="O609" s="50"/>
      <c r="P609" s="52"/>
      <c r="Q609" s="52"/>
      <c r="R609" s="19"/>
      <c r="U609" s="19"/>
      <c r="V609" s="19"/>
      <c r="W609" s="8"/>
      <c r="X609" s="7"/>
      <c r="Y609" s="19"/>
      <c r="Z609" s="19"/>
    </row>
    <row r="610" spans="1:26" s="21" customFormat="1" x14ac:dyDescent="0.2">
      <c r="A610" s="11"/>
      <c r="B610" s="12"/>
      <c r="C610" s="12"/>
      <c r="D610" s="7"/>
      <c r="E610" s="19"/>
      <c r="F610" s="19"/>
      <c r="G610" s="19"/>
      <c r="H610" s="19"/>
      <c r="I610" s="8"/>
      <c r="J610" s="19"/>
      <c r="K610" s="19"/>
      <c r="L610" s="19"/>
      <c r="M610" s="19"/>
      <c r="N610" s="49"/>
      <c r="O610" s="50"/>
      <c r="P610" s="52"/>
      <c r="Q610" s="52"/>
      <c r="R610" s="19"/>
      <c r="U610" s="19"/>
      <c r="V610" s="19"/>
      <c r="W610" s="8"/>
      <c r="X610" s="7"/>
      <c r="Y610" s="19"/>
      <c r="Z610" s="19"/>
    </row>
    <row r="611" spans="1:26" s="21" customFormat="1" x14ac:dyDescent="0.2">
      <c r="A611" s="11"/>
      <c r="B611" s="12"/>
      <c r="C611" s="12"/>
      <c r="D611" s="7"/>
      <c r="E611" s="19"/>
      <c r="F611" s="19"/>
      <c r="G611" s="19"/>
      <c r="H611" s="19"/>
      <c r="I611" s="8"/>
      <c r="J611" s="19"/>
      <c r="K611" s="19"/>
      <c r="L611" s="19"/>
      <c r="M611" s="19"/>
      <c r="N611" s="49"/>
      <c r="O611" s="50"/>
      <c r="P611" s="52"/>
      <c r="Q611" s="52"/>
      <c r="R611" s="19"/>
      <c r="U611" s="19"/>
      <c r="V611" s="19"/>
      <c r="W611" s="8"/>
      <c r="X611" s="7"/>
      <c r="Y611" s="19"/>
      <c r="Z611" s="19"/>
    </row>
    <row r="612" spans="1:26" s="21" customFormat="1" x14ac:dyDescent="0.2">
      <c r="A612" s="11"/>
      <c r="B612" s="12"/>
      <c r="C612" s="12"/>
      <c r="D612" s="7"/>
      <c r="E612" s="19"/>
      <c r="F612" s="19"/>
      <c r="G612" s="19"/>
      <c r="H612" s="19"/>
      <c r="I612" s="8"/>
      <c r="J612" s="19"/>
      <c r="K612" s="19"/>
      <c r="L612" s="19"/>
      <c r="M612" s="19"/>
      <c r="N612" s="49"/>
      <c r="O612" s="50"/>
      <c r="P612" s="52"/>
      <c r="Q612" s="52"/>
      <c r="R612" s="19"/>
      <c r="U612" s="19"/>
      <c r="V612" s="19"/>
      <c r="W612" s="8"/>
      <c r="X612" s="7"/>
      <c r="Y612" s="19"/>
      <c r="Z612" s="19"/>
    </row>
    <row r="613" spans="1:26" s="21" customFormat="1" x14ac:dyDescent="0.2">
      <c r="A613" s="11"/>
      <c r="B613" s="12"/>
      <c r="C613" s="12"/>
      <c r="D613" s="7"/>
      <c r="E613" s="19"/>
      <c r="F613" s="19"/>
      <c r="G613" s="19"/>
      <c r="H613" s="19"/>
      <c r="I613" s="8"/>
      <c r="J613" s="19"/>
      <c r="K613" s="19"/>
      <c r="L613" s="19"/>
      <c r="M613" s="19"/>
      <c r="N613" s="49"/>
      <c r="O613" s="50"/>
      <c r="P613" s="52"/>
      <c r="Q613" s="52"/>
      <c r="R613" s="19"/>
      <c r="U613" s="19"/>
      <c r="V613" s="19"/>
      <c r="W613" s="8"/>
      <c r="X613" s="7"/>
      <c r="Y613" s="19"/>
      <c r="Z613" s="19"/>
    </row>
    <row r="614" spans="1:26" s="21" customFormat="1" x14ac:dyDescent="0.2">
      <c r="A614" s="11"/>
      <c r="B614" s="12"/>
      <c r="C614" s="12"/>
      <c r="D614" s="7"/>
      <c r="E614" s="19"/>
      <c r="F614" s="19"/>
      <c r="G614" s="19"/>
      <c r="H614" s="19"/>
      <c r="I614" s="8"/>
      <c r="J614" s="19"/>
      <c r="K614" s="19"/>
      <c r="L614" s="19"/>
      <c r="M614" s="19"/>
      <c r="N614" s="49"/>
      <c r="O614" s="50"/>
      <c r="P614" s="52"/>
      <c r="Q614" s="52"/>
      <c r="R614" s="19"/>
      <c r="U614" s="19"/>
      <c r="V614" s="19"/>
      <c r="W614" s="8"/>
      <c r="X614" s="7"/>
      <c r="Y614" s="19"/>
      <c r="Z614" s="19"/>
    </row>
    <row r="615" spans="1:26" s="21" customFormat="1" x14ac:dyDescent="0.2">
      <c r="A615" s="11"/>
      <c r="B615" s="12"/>
      <c r="C615" s="12"/>
      <c r="D615" s="7"/>
      <c r="E615" s="19"/>
      <c r="F615" s="19"/>
      <c r="G615" s="19"/>
      <c r="H615" s="19"/>
      <c r="I615" s="8"/>
      <c r="J615" s="19"/>
      <c r="K615" s="19"/>
      <c r="L615" s="19"/>
      <c r="M615" s="19"/>
      <c r="N615" s="49"/>
      <c r="O615" s="50"/>
      <c r="P615" s="52"/>
      <c r="Q615" s="52"/>
      <c r="R615" s="19"/>
      <c r="U615" s="19"/>
      <c r="V615" s="19"/>
      <c r="W615" s="8"/>
      <c r="X615" s="7"/>
      <c r="Y615" s="19"/>
      <c r="Z615" s="19"/>
    </row>
    <row r="616" spans="1:26" s="21" customFormat="1" x14ac:dyDescent="0.2">
      <c r="A616" s="11"/>
      <c r="B616" s="12"/>
      <c r="C616" s="12"/>
      <c r="D616" s="7"/>
      <c r="E616" s="19"/>
      <c r="F616" s="19"/>
      <c r="G616" s="19"/>
      <c r="H616" s="19"/>
      <c r="I616" s="8"/>
      <c r="J616" s="19"/>
      <c r="K616" s="19"/>
      <c r="L616" s="19"/>
      <c r="M616" s="19"/>
      <c r="N616" s="49"/>
      <c r="O616" s="50"/>
      <c r="P616" s="52"/>
      <c r="Q616" s="52"/>
      <c r="R616" s="19"/>
      <c r="U616" s="19"/>
      <c r="V616" s="19"/>
      <c r="W616" s="8"/>
      <c r="X616" s="7"/>
      <c r="Y616" s="19"/>
      <c r="Z616" s="19"/>
    </row>
    <row r="617" spans="1:26" s="21" customFormat="1" x14ac:dyDescent="0.2">
      <c r="A617" s="11"/>
      <c r="B617" s="12"/>
      <c r="C617" s="12"/>
      <c r="D617" s="7"/>
      <c r="E617" s="19"/>
      <c r="F617" s="19"/>
      <c r="G617" s="19"/>
      <c r="H617" s="19"/>
      <c r="I617" s="8"/>
      <c r="J617" s="19"/>
      <c r="K617" s="19"/>
      <c r="L617" s="19"/>
      <c r="M617" s="19"/>
      <c r="N617" s="49"/>
      <c r="O617" s="50"/>
      <c r="P617" s="52"/>
      <c r="Q617" s="52"/>
      <c r="R617" s="19"/>
      <c r="U617" s="19"/>
      <c r="V617" s="19"/>
      <c r="W617" s="8"/>
      <c r="X617" s="7"/>
      <c r="Y617" s="19"/>
      <c r="Z617" s="19"/>
    </row>
    <row r="618" spans="1:26" s="21" customFormat="1" x14ac:dyDescent="0.2">
      <c r="A618" s="11"/>
      <c r="B618" s="12"/>
      <c r="C618" s="12"/>
      <c r="D618" s="7"/>
      <c r="E618" s="19"/>
      <c r="F618" s="19"/>
      <c r="G618" s="19"/>
      <c r="H618" s="19"/>
      <c r="I618" s="8"/>
      <c r="J618" s="19"/>
      <c r="K618" s="19"/>
      <c r="L618" s="19"/>
      <c r="M618" s="19"/>
      <c r="N618" s="49"/>
      <c r="O618" s="50"/>
      <c r="P618" s="52"/>
      <c r="Q618" s="52"/>
      <c r="R618" s="19"/>
      <c r="U618" s="19"/>
      <c r="V618" s="19"/>
      <c r="W618" s="8"/>
      <c r="X618" s="7"/>
      <c r="Y618" s="19"/>
      <c r="Z618" s="19"/>
    </row>
    <row r="619" spans="1:26" s="21" customFormat="1" x14ac:dyDescent="0.2">
      <c r="A619" s="11"/>
      <c r="B619" s="12"/>
      <c r="C619" s="12"/>
      <c r="D619" s="7"/>
      <c r="E619" s="19"/>
      <c r="F619" s="19"/>
      <c r="G619" s="19"/>
      <c r="H619" s="19"/>
      <c r="I619" s="8"/>
      <c r="J619" s="19"/>
      <c r="K619" s="19"/>
      <c r="L619" s="19"/>
      <c r="M619" s="19"/>
      <c r="N619" s="49"/>
      <c r="O619" s="50"/>
      <c r="P619" s="52"/>
      <c r="Q619" s="52"/>
      <c r="R619" s="19"/>
      <c r="U619" s="19"/>
      <c r="V619" s="19"/>
      <c r="W619" s="8"/>
      <c r="X619" s="7"/>
      <c r="Y619" s="19"/>
      <c r="Z619" s="19"/>
    </row>
    <row r="620" spans="1:26" s="21" customFormat="1" x14ac:dyDescent="0.2">
      <c r="A620" s="11"/>
      <c r="B620" s="12"/>
      <c r="C620" s="12"/>
      <c r="D620" s="7"/>
      <c r="E620" s="19"/>
      <c r="F620" s="19"/>
      <c r="G620" s="19"/>
      <c r="H620" s="19"/>
      <c r="I620" s="8"/>
      <c r="J620" s="19"/>
      <c r="K620" s="19"/>
      <c r="L620" s="19"/>
      <c r="M620" s="19"/>
      <c r="N620" s="49"/>
      <c r="O620" s="50"/>
      <c r="P620" s="52"/>
      <c r="Q620" s="52"/>
      <c r="R620" s="19"/>
      <c r="U620" s="19"/>
      <c r="V620" s="19"/>
      <c r="W620" s="8"/>
      <c r="X620" s="7"/>
      <c r="Y620" s="19"/>
      <c r="Z620" s="19"/>
    </row>
    <row r="621" spans="1:26" s="21" customFormat="1" x14ac:dyDescent="0.2">
      <c r="A621" s="11"/>
      <c r="B621" s="12"/>
      <c r="C621" s="12"/>
      <c r="D621" s="7"/>
      <c r="E621" s="19"/>
      <c r="F621" s="19"/>
      <c r="G621" s="19"/>
      <c r="H621" s="19"/>
      <c r="I621" s="8"/>
      <c r="J621" s="19"/>
      <c r="K621" s="19"/>
      <c r="L621" s="19"/>
      <c r="M621" s="19"/>
      <c r="N621" s="49"/>
      <c r="O621" s="50"/>
      <c r="P621" s="52"/>
      <c r="Q621" s="52"/>
      <c r="R621" s="19"/>
      <c r="U621" s="19"/>
      <c r="V621" s="19"/>
      <c r="W621" s="8"/>
      <c r="X621" s="7"/>
      <c r="Y621" s="19"/>
      <c r="Z621" s="19"/>
    </row>
    <row r="622" spans="1:26" s="21" customFormat="1" x14ac:dyDescent="0.2">
      <c r="A622" s="11"/>
      <c r="B622" s="12"/>
      <c r="C622" s="12"/>
      <c r="D622" s="7"/>
      <c r="E622" s="19"/>
      <c r="F622" s="19"/>
      <c r="G622" s="19"/>
      <c r="H622" s="19"/>
      <c r="I622" s="8"/>
      <c r="J622" s="19"/>
      <c r="K622" s="19"/>
      <c r="L622" s="19"/>
      <c r="M622" s="19"/>
      <c r="N622" s="49"/>
      <c r="O622" s="50"/>
      <c r="P622" s="52"/>
      <c r="Q622" s="52"/>
      <c r="R622" s="19"/>
      <c r="U622" s="19"/>
      <c r="V622" s="19"/>
      <c r="W622" s="8"/>
      <c r="X622" s="7"/>
      <c r="Y622" s="19"/>
      <c r="Z622" s="19"/>
    </row>
    <row r="623" spans="1:26" s="21" customFormat="1" x14ac:dyDescent="0.2">
      <c r="A623" s="11"/>
      <c r="B623" s="12"/>
      <c r="C623" s="12"/>
      <c r="D623" s="7"/>
      <c r="E623" s="19"/>
      <c r="F623" s="19"/>
      <c r="G623" s="19"/>
      <c r="H623" s="19"/>
      <c r="I623" s="8"/>
      <c r="J623" s="19"/>
      <c r="K623" s="19"/>
      <c r="L623" s="19"/>
      <c r="M623" s="19"/>
      <c r="N623" s="49"/>
      <c r="O623" s="50"/>
      <c r="P623" s="52"/>
      <c r="Q623" s="52"/>
      <c r="R623" s="19"/>
      <c r="U623" s="19"/>
      <c r="V623" s="19"/>
      <c r="W623" s="8"/>
      <c r="X623" s="7"/>
      <c r="Y623" s="19"/>
      <c r="Z623" s="19"/>
    </row>
    <row r="624" spans="1:26" s="21" customFormat="1" x14ac:dyDescent="0.2">
      <c r="A624" s="11"/>
      <c r="B624" s="12"/>
      <c r="C624" s="12"/>
      <c r="D624" s="7"/>
      <c r="E624" s="19"/>
      <c r="F624" s="19"/>
      <c r="G624" s="19"/>
      <c r="H624" s="19"/>
      <c r="I624" s="8"/>
      <c r="J624" s="19"/>
      <c r="K624" s="19"/>
      <c r="L624" s="19"/>
      <c r="M624" s="19"/>
      <c r="N624" s="49"/>
      <c r="O624" s="50"/>
      <c r="P624" s="52"/>
      <c r="Q624" s="52"/>
      <c r="R624" s="19"/>
      <c r="U624" s="19"/>
      <c r="V624" s="19"/>
      <c r="W624" s="8"/>
      <c r="X624" s="7"/>
      <c r="Y624" s="19"/>
      <c r="Z624" s="19"/>
    </row>
    <row r="625" spans="1:26" s="21" customFormat="1" x14ac:dyDescent="0.2">
      <c r="A625" s="11"/>
      <c r="B625" s="12"/>
      <c r="C625" s="12"/>
      <c r="D625" s="7"/>
      <c r="E625" s="19"/>
      <c r="F625" s="19"/>
      <c r="G625" s="19"/>
      <c r="H625" s="19"/>
      <c r="I625" s="8"/>
      <c r="J625" s="19"/>
      <c r="K625" s="19"/>
      <c r="L625" s="19"/>
      <c r="M625" s="19"/>
      <c r="N625" s="49"/>
      <c r="O625" s="50"/>
      <c r="P625" s="52"/>
      <c r="Q625" s="52"/>
      <c r="R625" s="19"/>
      <c r="U625" s="19"/>
      <c r="V625" s="19"/>
      <c r="W625" s="8"/>
      <c r="X625" s="7"/>
      <c r="Y625" s="19"/>
      <c r="Z625" s="19"/>
    </row>
    <row r="626" spans="1:26" s="21" customFormat="1" x14ac:dyDescent="0.2">
      <c r="A626" s="11"/>
      <c r="B626" s="12"/>
      <c r="C626" s="12"/>
      <c r="D626" s="7"/>
      <c r="E626" s="19"/>
      <c r="F626" s="19"/>
      <c r="G626" s="19"/>
      <c r="H626" s="19"/>
      <c r="I626" s="8"/>
      <c r="J626" s="19"/>
      <c r="K626" s="19"/>
      <c r="L626" s="19"/>
      <c r="M626" s="19"/>
      <c r="N626" s="49"/>
      <c r="O626" s="50"/>
      <c r="P626" s="52"/>
      <c r="Q626" s="52"/>
      <c r="R626" s="19"/>
      <c r="U626" s="19"/>
      <c r="V626" s="19"/>
      <c r="W626" s="8"/>
      <c r="X626" s="7"/>
      <c r="Y626" s="19"/>
      <c r="Z626" s="19"/>
    </row>
    <row r="627" spans="1:26" s="21" customFormat="1" x14ac:dyDescent="0.2">
      <c r="A627" s="11"/>
      <c r="B627" s="12"/>
      <c r="C627" s="12"/>
      <c r="D627" s="7"/>
      <c r="E627" s="19"/>
      <c r="F627" s="19"/>
      <c r="G627" s="19"/>
      <c r="H627" s="19"/>
      <c r="I627" s="8"/>
      <c r="J627" s="19"/>
      <c r="K627" s="19"/>
      <c r="L627" s="19"/>
      <c r="M627" s="19"/>
      <c r="N627" s="49"/>
      <c r="O627" s="50"/>
      <c r="P627" s="52"/>
      <c r="Q627" s="52"/>
      <c r="R627" s="19"/>
      <c r="U627" s="19"/>
      <c r="V627" s="19"/>
      <c r="W627" s="8"/>
      <c r="X627" s="7"/>
      <c r="Y627" s="19"/>
      <c r="Z627" s="19"/>
    </row>
    <row r="628" spans="1:26" s="21" customFormat="1" x14ac:dyDescent="0.2">
      <c r="A628" s="11"/>
      <c r="B628" s="12"/>
      <c r="C628" s="12"/>
      <c r="D628" s="7"/>
      <c r="E628" s="19"/>
      <c r="F628" s="19"/>
      <c r="G628" s="19"/>
      <c r="H628" s="19"/>
      <c r="I628" s="8"/>
      <c r="J628" s="19"/>
      <c r="K628" s="19"/>
      <c r="L628" s="19"/>
      <c r="M628" s="19"/>
      <c r="N628" s="49"/>
      <c r="O628" s="50"/>
      <c r="P628" s="52"/>
      <c r="Q628" s="52"/>
      <c r="R628" s="19"/>
      <c r="U628" s="19"/>
      <c r="V628" s="19"/>
      <c r="W628" s="8"/>
      <c r="X628" s="7"/>
      <c r="Y628" s="19"/>
      <c r="Z628" s="19"/>
    </row>
    <row r="629" spans="1:26" s="21" customFormat="1" x14ac:dyDescent="0.2">
      <c r="A629" s="11"/>
      <c r="B629" s="12"/>
      <c r="C629" s="12"/>
      <c r="D629" s="7"/>
      <c r="E629" s="19"/>
      <c r="F629" s="19"/>
      <c r="G629" s="19"/>
      <c r="H629" s="19"/>
      <c r="I629" s="8"/>
      <c r="J629" s="19"/>
      <c r="K629" s="19"/>
      <c r="L629" s="19"/>
      <c r="M629" s="19"/>
      <c r="N629" s="49"/>
      <c r="O629" s="50"/>
      <c r="P629" s="52"/>
      <c r="Q629" s="52"/>
      <c r="R629" s="19"/>
      <c r="U629" s="19"/>
      <c r="V629" s="19"/>
      <c r="W629" s="8"/>
      <c r="X629" s="7"/>
      <c r="Y629" s="19"/>
      <c r="Z629" s="19"/>
    </row>
    <row r="630" spans="1:26" s="21" customFormat="1" x14ac:dyDescent="0.2">
      <c r="A630" s="11"/>
      <c r="B630" s="12"/>
      <c r="C630" s="12"/>
      <c r="D630" s="7"/>
      <c r="E630" s="19"/>
      <c r="F630" s="19"/>
      <c r="G630" s="19"/>
      <c r="H630" s="19"/>
      <c r="I630" s="8"/>
      <c r="J630" s="19"/>
      <c r="K630" s="19"/>
      <c r="L630" s="19"/>
      <c r="M630" s="19"/>
      <c r="N630" s="49"/>
      <c r="O630" s="50"/>
      <c r="P630" s="52"/>
      <c r="Q630" s="52"/>
      <c r="R630" s="19"/>
      <c r="U630" s="19"/>
      <c r="V630" s="19"/>
      <c r="W630" s="8"/>
      <c r="X630" s="7"/>
      <c r="Y630" s="19"/>
      <c r="Z630" s="19"/>
    </row>
    <row r="631" spans="1:26" s="21" customFormat="1" x14ac:dyDescent="0.2">
      <c r="A631" s="11"/>
      <c r="B631" s="12"/>
      <c r="C631" s="12"/>
      <c r="D631" s="7"/>
      <c r="E631" s="19"/>
      <c r="F631" s="19"/>
      <c r="G631" s="19"/>
      <c r="H631" s="19"/>
      <c r="I631" s="8"/>
      <c r="J631" s="19"/>
      <c r="K631" s="19"/>
      <c r="L631" s="19"/>
      <c r="M631" s="19"/>
      <c r="N631" s="49"/>
      <c r="O631" s="50"/>
      <c r="P631" s="52"/>
      <c r="Q631" s="52"/>
      <c r="R631" s="19"/>
      <c r="U631" s="19"/>
      <c r="V631" s="19"/>
      <c r="W631" s="8"/>
      <c r="X631" s="7"/>
      <c r="Y631" s="19"/>
      <c r="Z631" s="19"/>
    </row>
    <row r="632" spans="1:26" s="21" customFormat="1" x14ac:dyDescent="0.2">
      <c r="A632" s="11"/>
      <c r="B632" s="12"/>
      <c r="C632" s="12"/>
      <c r="D632" s="7"/>
      <c r="E632" s="19"/>
      <c r="F632" s="19"/>
      <c r="G632" s="19"/>
      <c r="H632" s="19"/>
      <c r="I632" s="8"/>
      <c r="J632" s="19"/>
      <c r="K632" s="19"/>
      <c r="L632" s="19"/>
      <c r="M632" s="19"/>
      <c r="N632" s="49"/>
      <c r="O632" s="50"/>
      <c r="P632" s="52"/>
      <c r="Q632" s="52"/>
      <c r="R632" s="19"/>
      <c r="U632" s="19"/>
      <c r="V632" s="19"/>
      <c r="W632" s="8"/>
      <c r="X632" s="7"/>
      <c r="Y632" s="19"/>
      <c r="Z632" s="19"/>
    </row>
    <row r="633" spans="1:26" s="21" customFormat="1" x14ac:dyDescent="0.2">
      <c r="A633" s="11"/>
      <c r="B633" s="12"/>
      <c r="C633" s="12"/>
      <c r="D633" s="7"/>
      <c r="E633" s="19"/>
      <c r="F633" s="19"/>
      <c r="G633" s="19"/>
      <c r="H633" s="19"/>
      <c r="I633" s="8"/>
      <c r="J633" s="19"/>
      <c r="K633" s="19"/>
      <c r="L633" s="19"/>
      <c r="M633" s="19"/>
      <c r="N633" s="49"/>
      <c r="O633" s="50"/>
      <c r="P633" s="52"/>
      <c r="Q633" s="52"/>
      <c r="R633" s="19"/>
      <c r="U633" s="19"/>
      <c r="V633" s="19"/>
      <c r="W633" s="8"/>
      <c r="X633" s="7"/>
      <c r="Y633" s="19"/>
      <c r="Z633" s="19"/>
    </row>
    <row r="634" spans="1:26" s="21" customFormat="1" x14ac:dyDescent="0.2">
      <c r="A634" s="11"/>
      <c r="B634" s="12"/>
      <c r="C634" s="12"/>
      <c r="D634" s="7"/>
      <c r="E634" s="19"/>
      <c r="F634" s="19"/>
      <c r="G634" s="19"/>
      <c r="H634" s="19"/>
      <c r="I634" s="8"/>
      <c r="J634" s="19"/>
      <c r="K634" s="19"/>
      <c r="L634" s="19"/>
      <c r="M634" s="19"/>
      <c r="N634" s="49"/>
      <c r="O634" s="50"/>
      <c r="P634" s="52"/>
      <c r="Q634" s="52"/>
      <c r="R634" s="19"/>
      <c r="U634" s="19"/>
      <c r="V634" s="19"/>
      <c r="W634" s="8"/>
      <c r="X634" s="7"/>
      <c r="Y634" s="19"/>
      <c r="Z634" s="19"/>
    </row>
    <row r="635" spans="1:26" s="21" customFormat="1" x14ac:dyDescent="0.2">
      <c r="A635" s="11"/>
      <c r="B635" s="12"/>
      <c r="C635" s="12"/>
      <c r="D635" s="7"/>
      <c r="E635" s="19"/>
      <c r="F635" s="19"/>
      <c r="G635" s="19"/>
      <c r="H635" s="19"/>
      <c r="I635" s="8"/>
      <c r="J635" s="19"/>
      <c r="K635" s="19"/>
      <c r="L635" s="19"/>
      <c r="M635" s="19"/>
      <c r="N635" s="49"/>
      <c r="O635" s="50"/>
      <c r="P635" s="52"/>
      <c r="Q635" s="52"/>
      <c r="R635" s="19"/>
      <c r="U635" s="19"/>
      <c r="V635" s="19"/>
      <c r="W635" s="8"/>
      <c r="X635" s="7"/>
      <c r="Y635" s="19"/>
      <c r="Z635" s="19"/>
    </row>
    <row r="636" spans="1:26" s="21" customFormat="1" x14ac:dyDescent="0.2">
      <c r="A636" s="11"/>
      <c r="B636" s="12"/>
      <c r="C636" s="12"/>
      <c r="D636" s="7"/>
      <c r="E636" s="19"/>
      <c r="F636" s="19"/>
      <c r="G636" s="19"/>
      <c r="H636" s="19"/>
      <c r="I636" s="8"/>
      <c r="J636" s="19"/>
      <c r="K636" s="19"/>
      <c r="L636" s="19"/>
      <c r="M636" s="19"/>
      <c r="N636" s="49"/>
      <c r="O636" s="50"/>
      <c r="P636" s="52"/>
      <c r="Q636" s="52"/>
      <c r="R636" s="19"/>
      <c r="U636" s="19"/>
      <c r="V636" s="19"/>
      <c r="W636" s="8"/>
      <c r="X636" s="7"/>
      <c r="Y636" s="19"/>
      <c r="Z636" s="19"/>
    </row>
    <row r="637" spans="1:26" s="21" customFormat="1" x14ac:dyDescent="0.2">
      <c r="A637" s="11"/>
      <c r="B637" s="12"/>
      <c r="C637" s="12"/>
      <c r="D637" s="7"/>
      <c r="E637" s="19"/>
      <c r="F637" s="19"/>
      <c r="G637" s="19"/>
      <c r="H637" s="19"/>
      <c r="I637" s="8"/>
      <c r="J637" s="19"/>
      <c r="K637" s="19"/>
      <c r="L637" s="19"/>
      <c r="M637" s="19"/>
      <c r="N637" s="49"/>
      <c r="O637" s="50"/>
      <c r="P637" s="52"/>
      <c r="Q637" s="52"/>
      <c r="R637" s="19"/>
      <c r="U637" s="19"/>
      <c r="V637" s="19"/>
      <c r="W637" s="8"/>
      <c r="X637" s="7"/>
      <c r="Y637" s="19"/>
      <c r="Z637" s="19"/>
    </row>
    <row r="638" spans="1:26" s="21" customFormat="1" x14ac:dyDescent="0.2">
      <c r="A638" s="11"/>
      <c r="B638" s="12"/>
      <c r="C638" s="12"/>
      <c r="D638" s="7"/>
      <c r="E638" s="19"/>
      <c r="F638" s="19"/>
      <c r="G638" s="19"/>
      <c r="H638" s="19"/>
      <c r="I638" s="8"/>
      <c r="J638" s="19"/>
      <c r="K638" s="19"/>
      <c r="L638" s="19"/>
      <c r="M638" s="19"/>
      <c r="N638" s="49"/>
      <c r="O638" s="50"/>
      <c r="P638" s="52"/>
      <c r="Q638" s="52"/>
      <c r="R638" s="19"/>
      <c r="U638" s="19"/>
      <c r="V638" s="19"/>
      <c r="W638" s="8"/>
      <c r="X638" s="7"/>
      <c r="Y638" s="19"/>
      <c r="Z638" s="19"/>
    </row>
    <row r="639" spans="1:26" s="21" customFormat="1" x14ac:dyDescent="0.2">
      <c r="A639" s="11"/>
      <c r="B639" s="12"/>
      <c r="C639" s="12"/>
      <c r="D639" s="7"/>
      <c r="E639" s="19"/>
      <c r="F639" s="19"/>
      <c r="G639" s="19"/>
      <c r="H639" s="19"/>
      <c r="I639" s="8"/>
      <c r="J639" s="19"/>
      <c r="K639" s="19"/>
      <c r="L639" s="19"/>
      <c r="M639" s="19"/>
      <c r="N639" s="49"/>
      <c r="O639" s="50"/>
      <c r="P639" s="52"/>
      <c r="Q639" s="52"/>
      <c r="R639" s="19"/>
      <c r="U639" s="19"/>
      <c r="V639" s="19"/>
      <c r="W639" s="8"/>
      <c r="X639" s="7"/>
      <c r="Y639" s="19"/>
      <c r="Z639" s="19"/>
    </row>
    <row r="640" spans="1:26" s="21" customFormat="1" x14ac:dyDescent="0.2">
      <c r="A640" s="11"/>
      <c r="B640" s="12"/>
      <c r="C640" s="12"/>
      <c r="D640" s="7"/>
      <c r="E640" s="19"/>
      <c r="F640" s="19"/>
      <c r="G640" s="19"/>
      <c r="H640" s="19"/>
      <c r="I640" s="8"/>
      <c r="J640" s="19"/>
      <c r="K640" s="19"/>
      <c r="L640" s="19"/>
      <c r="M640" s="19"/>
      <c r="N640" s="49"/>
      <c r="O640" s="50"/>
      <c r="P640" s="52"/>
      <c r="Q640" s="52"/>
      <c r="R640" s="19"/>
      <c r="U640" s="19"/>
      <c r="V640" s="19"/>
      <c r="W640" s="8"/>
      <c r="X640" s="7"/>
      <c r="Y640" s="19"/>
      <c r="Z640" s="19"/>
    </row>
    <row r="641" spans="1:26" s="21" customFormat="1" x14ac:dyDescent="0.2">
      <c r="A641" s="11"/>
      <c r="B641" s="12"/>
      <c r="C641" s="12"/>
      <c r="D641" s="7"/>
      <c r="E641" s="19"/>
      <c r="F641" s="19"/>
      <c r="G641" s="19"/>
      <c r="H641" s="19"/>
      <c r="I641" s="8"/>
      <c r="J641" s="19"/>
      <c r="K641" s="19"/>
      <c r="L641" s="19"/>
      <c r="M641" s="19"/>
      <c r="N641" s="49"/>
      <c r="O641" s="50"/>
      <c r="P641" s="52"/>
      <c r="Q641" s="52"/>
      <c r="R641" s="19"/>
      <c r="U641" s="19"/>
      <c r="V641" s="19"/>
      <c r="W641" s="8"/>
      <c r="X641" s="7"/>
      <c r="Y641" s="19"/>
      <c r="Z641" s="19"/>
    </row>
    <row r="642" spans="1:26" s="21" customFormat="1" x14ac:dyDescent="0.2">
      <c r="A642" s="11"/>
      <c r="B642" s="12"/>
      <c r="C642" s="12"/>
      <c r="D642" s="7"/>
      <c r="E642" s="19"/>
      <c r="F642" s="19"/>
      <c r="G642" s="19"/>
      <c r="H642" s="19"/>
      <c r="I642" s="8"/>
      <c r="J642" s="19"/>
      <c r="K642" s="19"/>
      <c r="L642" s="19"/>
      <c r="M642" s="19"/>
      <c r="N642" s="49"/>
      <c r="O642" s="50"/>
      <c r="P642" s="52"/>
      <c r="Q642" s="52"/>
      <c r="R642" s="19"/>
      <c r="U642" s="19"/>
      <c r="V642" s="19"/>
      <c r="W642" s="8"/>
      <c r="X642" s="7"/>
      <c r="Y642" s="19"/>
      <c r="Z642" s="19"/>
    </row>
    <row r="643" spans="1:26" s="21" customFormat="1" x14ac:dyDescent="0.2">
      <c r="A643" s="11"/>
      <c r="B643" s="12"/>
      <c r="C643" s="12"/>
      <c r="D643" s="7"/>
      <c r="E643" s="19"/>
      <c r="F643" s="19"/>
      <c r="G643" s="19"/>
      <c r="H643" s="19"/>
      <c r="I643" s="8"/>
      <c r="J643" s="19"/>
      <c r="K643" s="19"/>
      <c r="L643" s="19"/>
      <c r="M643" s="19"/>
      <c r="N643" s="49"/>
      <c r="O643" s="50"/>
      <c r="P643" s="52"/>
      <c r="Q643" s="52"/>
      <c r="R643" s="19"/>
      <c r="U643" s="19"/>
      <c r="V643" s="19"/>
      <c r="W643" s="8"/>
      <c r="X643" s="7"/>
      <c r="Y643" s="19"/>
      <c r="Z643" s="19"/>
    </row>
    <row r="644" spans="1:26" s="21" customFormat="1" x14ac:dyDescent="0.2">
      <c r="A644" s="11"/>
      <c r="B644" s="12"/>
      <c r="C644" s="12"/>
      <c r="D644" s="7"/>
      <c r="E644" s="19"/>
      <c r="F644" s="19"/>
      <c r="G644" s="19"/>
      <c r="H644" s="19"/>
      <c r="I644" s="8"/>
      <c r="J644" s="19"/>
      <c r="K644" s="19"/>
      <c r="L644" s="19"/>
      <c r="M644" s="19"/>
      <c r="N644" s="49"/>
      <c r="O644" s="50"/>
      <c r="P644" s="52"/>
      <c r="Q644" s="52"/>
      <c r="R644" s="19"/>
      <c r="U644" s="19"/>
      <c r="V644" s="19"/>
      <c r="W644" s="8"/>
      <c r="X644" s="7"/>
      <c r="Y644" s="19"/>
      <c r="Z644" s="19"/>
    </row>
    <row r="645" spans="1:26" s="21" customFormat="1" x14ac:dyDescent="0.2">
      <c r="A645" s="11"/>
      <c r="B645" s="12"/>
      <c r="C645" s="12"/>
      <c r="D645" s="7"/>
      <c r="E645" s="19"/>
      <c r="F645" s="19"/>
      <c r="G645" s="19"/>
      <c r="H645" s="19"/>
      <c r="I645" s="8"/>
      <c r="J645" s="19"/>
      <c r="K645" s="19"/>
      <c r="L645" s="19"/>
      <c r="M645" s="19"/>
      <c r="N645" s="49"/>
      <c r="O645" s="50"/>
      <c r="P645" s="52"/>
      <c r="Q645" s="52"/>
      <c r="R645" s="19"/>
      <c r="U645" s="19"/>
      <c r="V645" s="19"/>
      <c r="W645" s="8"/>
      <c r="X645" s="7"/>
      <c r="Y645" s="19"/>
      <c r="Z645" s="19"/>
    </row>
    <row r="646" spans="1:26" s="21" customFormat="1" x14ac:dyDescent="0.2">
      <c r="A646" s="11"/>
      <c r="B646" s="12"/>
      <c r="C646" s="12"/>
      <c r="D646" s="7"/>
      <c r="E646" s="19"/>
      <c r="F646" s="19"/>
      <c r="G646" s="19"/>
      <c r="H646" s="19"/>
      <c r="I646" s="8"/>
      <c r="J646" s="19"/>
      <c r="K646" s="19"/>
      <c r="L646" s="19"/>
      <c r="M646" s="19"/>
      <c r="N646" s="49"/>
      <c r="O646" s="50"/>
      <c r="P646" s="52"/>
      <c r="Q646" s="52"/>
      <c r="R646" s="19"/>
      <c r="U646" s="19"/>
      <c r="V646" s="19"/>
      <c r="W646" s="8"/>
      <c r="X646" s="7"/>
      <c r="Y646" s="19"/>
      <c r="Z646" s="19"/>
    </row>
    <row r="647" spans="1:26" s="21" customFormat="1" x14ac:dyDescent="0.2">
      <c r="A647" s="11"/>
      <c r="B647" s="12"/>
      <c r="C647" s="12"/>
      <c r="D647" s="7"/>
      <c r="E647" s="19"/>
      <c r="F647" s="19"/>
      <c r="G647" s="19"/>
      <c r="H647" s="19"/>
      <c r="I647" s="8"/>
      <c r="J647" s="19"/>
      <c r="K647" s="19"/>
      <c r="L647" s="19"/>
      <c r="M647" s="19"/>
      <c r="N647" s="49"/>
      <c r="O647" s="50"/>
      <c r="P647" s="52"/>
      <c r="Q647" s="52"/>
      <c r="R647" s="19"/>
      <c r="U647" s="19"/>
      <c r="V647" s="19"/>
      <c r="W647" s="8"/>
      <c r="X647" s="7"/>
      <c r="Y647" s="19"/>
      <c r="Z647" s="19"/>
    </row>
    <row r="648" spans="1:26" s="21" customFormat="1" x14ac:dyDescent="0.2">
      <c r="A648" s="11"/>
      <c r="B648" s="12"/>
      <c r="C648" s="12"/>
      <c r="D648" s="7"/>
      <c r="E648" s="19"/>
      <c r="F648" s="19"/>
      <c r="G648" s="19"/>
      <c r="H648" s="19"/>
      <c r="I648" s="8"/>
      <c r="J648" s="19"/>
      <c r="K648" s="19"/>
      <c r="L648" s="19"/>
      <c r="M648" s="19"/>
      <c r="N648" s="49"/>
      <c r="O648" s="50"/>
      <c r="P648" s="52"/>
      <c r="Q648" s="52"/>
      <c r="R648" s="19"/>
      <c r="U648" s="19"/>
      <c r="V648" s="19"/>
      <c r="W648" s="8"/>
      <c r="X648" s="7"/>
      <c r="Y648" s="19"/>
      <c r="Z648" s="19"/>
    </row>
    <row r="649" spans="1:26" s="21" customFormat="1" x14ac:dyDescent="0.2">
      <c r="A649" s="11"/>
      <c r="B649" s="12"/>
      <c r="C649" s="12"/>
      <c r="D649" s="7"/>
      <c r="E649" s="19"/>
      <c r="F649" s="19"/>
      <c r="G649" s="19"/>
      <c r="H649" s="19"/>
      <c r="I649" s="8"/>
      <c r="J649" s="19"/>
      <c r="K649" s="19"/>
      <c r="L649" s="19"/>
      <c r="M649" s="19"/>
      <c r="N649" s="49"/>
      <c r="O649" s="50"/>
      <c r="P649" s="52"/>
      <c r="Q649" s="52"/>
      <c r="R649" s="19"/>
      <c r="U649" s="19"/>
      <c r="V649" s="19"/>
      <c r="W649" s="8"/>
      <c r="X649" s="7"/>
      <c r="Y649" s="19"/>
      <c r="Z649" s="19"/>
    </row>
    <row r="650" spans="1:26" s="21" customFormat="1" x14ac:dyDescent="0.2">
      <c r="A650" s="11"/>
      <c r="B650" s="12"/>
      <c r="C650" s="12"/>
      <c r="D650" s="7"/>
      <c r="E650" s="19"/>
      <c r="F650" s="19"/>
      <c r="G650" s="19"/>
      <c r="H650" s="19"/>
      <c r="I650" s="8"/>
      <c r="J650" s="19"/>
      <c r="K650" s="19"/>
      <c r="L650" s="19"/>
      <c r="M650" s="19"/>
      <c r="N650" s="49"/>
      <c r="O650" s="50"/>
      <c r="P650" s="52"/>
      <c r="Q650" s="52"/>
      <c r="R650" s="19"/>
      <c r="U650" s="19"/>
      <c r="V650" s="19"/>
      <c r="W650" s="8"/>
      <c r="X650" s="7"/>
      <c r="Y650" s="19"/>
      <c r="Z650" s="19"/>
    </row>
    <row r="651" spans="1:26" s="21" customFormat="1" x14ac:dyDescent="0.2">
      <c r="A651" s="11"/>
      <c r="B651" s="12"/>
      <c r="C651" s="12"/>
      <c r="D651" s="7"/>
      <c r="E651" s="19"/>
      <c r="F651" s="19"/>
      <c r="G651" s="19"/>
      <c r="H651" s="19"/>
      <c r="I651" s="8"/>
      <c r="J651" s="19"/>
      <c r="K651" s="19"/>
      <c r="L651" s="19"/>
      <c r="M651" s="19"/>
      <c r="N651" s="49"/>
      <c r="O651" s="50"/>
      <c r="P651" s="52"/>
      <c r="Q651" s="52"/>
      <c r="R651" s="19"/>
      <c r="U651" s="19"/>
      <c r="V651" s="19"/>
      <c r="W651" s="8"/>
      <c r="X651" s="7"/>
      <c r="Y651" s="19"/>
      <c r="Z651" s="19"/>
    </row>
    <row r="652" spans="1:26" s="21" customFormat="1" x14ac:dyDescent="0.2">
      <c r="A652" s="11"/>
      <c r="B652" s="12"/>
      <c r="C652" s="12"/>
      <c r="D652" s="7"/>
      <c r="E652" s="19"/>
      <c r="F652" s="19"/>
      <c r="G652" s="19"/>
      <c r="H652" s="19"/>
      <c r="I652" s="8"/>
      <c r="J652" s="19"/>
      <c r="K652" s="19"/>
      <c r="L652" s="19"/>
      <c r="M652" s="19"/>
      <c r="N652" s="49"/>
      <c r="O652" s="50"/>
      <c r="P652" s="52"/>
      <c r="Q652" s="52"/>
      <c r="R652" s="19"/>
      <c r="U652" s="19"/>
      <c r="V652" s="19"/>
      <c r="W652" s="8"/>
      <c r="X652" s="7"/>
      <c r="Y652" s="19"/>
      <c r="Z652" s="19"/>
    </row>
    <row r="653" spans="1:26" s="21" customFormat="1" x14ac:dyDescent="0.2">
      <c r="A653" s="11"/>
      <c r="B653" s="12"/>
      <c r="C653" s="12"/>
      <c r="D653" s="7"/>
      <c r="E653" s="19"/>
      <c r="F653" s="19"/>
      <c r="G653" s="19"/>
      <c r="H653" s="19"/>
      <c r="I653" s="8"/>
      <c r="J653" s="19"/>
      <c r="K653" s="19"/>
      <c r="L653" s="19"/>
      <c r="M653" s="19"/>
      <c r="N653" s="49"/>
      <c r="O653" s="50"/>
      <c r="P653" s="52"/>
      <c r="Q653" s="52"/>
      <c r="R653" s="19"/>
      <c r="U653" s="19"/>
      <c r="V653" s="19"/>
      <c r="W653" s="8"/>
      <c r="X653" s="7"/>
      <c r="Y653" s="19"/>
      <c r="Z653" s="19"/>
    </row>
    <row r="654" spans="1:26" s="21" customFormat="1" x14ac:dyDescent="0.2">
      <c r="A654" s="11"/>
      <c r="B654" s="12"/>
      <c r="C654" s="12"/>
      <c r="D654" s="7"/>
      <c r="E654" s="19"/>
      <c r="F654" s="19"/>
      <c r="G654" s="19"/>
      <c r="H654" s="19"/>
      <c r="I654" s="8"/>
      <c r="J654" s="19"/>
      <c r="K654" s="19"/>
      <c r="L654" s="19"/>
      <c r="M654" s="19"/>
      <c r="N654" s="49"/>
      <c r="O654" s="50"/>
      <c r="P654" s="52"/>
      <c r="Q654" s="52"/>
      <c r="R654" s="19"/>
      <c r="U654" s="19"/>
      <c r="V654" s="19"/>
      <c r="W654" s="8"/>
      <c r="X654" s="7"/>
      <c r="Y654" s="19"/>
      <c r="Z654" s="19"/>
    </row>
    <row r="655" spans="1:26" s="21" customFormat="1" x14ac:dyDescent="0.2">
      <c r="A655" s="11"/>
      <c r="B655" s="12"/>
      <c r="C655" s="12"/>
      <c r="D655" s="7"/>
      <c r="E655" s="19"/>
      <c r="F655" s="19"/>
      <c r="G655" s="19"/>
      <c r="H655" s="19"/>
      <c r="I655" s="8"/>
      <c r="J655" s="19"/>
      <c r="K655" s="19"/>
      <c r="L655" s="19"/>
      <c r="M655" s="19"/>
      <c r="N655" s="49"/>
      <c r="O655" s="50"/>
      <c r="P655" s="52"/>
      <c r="Q655" s="52"/>
      <c r="R655" s="19"/>
      <c r="U655" s="19"/>
      <c r="V655" s="19"/>
      <c r="W655" s="8"/>
      <c r="X655" s="7"/>
      <c r="Y655" s="19"/>
      <c r="Z655" s="19"/>
    </row>
    <row r="656" spans="1:26" s="21" customFormat="1" x14ac:dyDescent="0.2">
      <c r="A656" s="11"/>
      <c r="B656" s="12"/>
      <c r="C656" s="12"/>
      <c r="D656" s="7"/>
      <c r="E656" s="19"/>
      <c r="F656" s="19"/>
      <c r="G656" s="19"/>
      <c r="H656" s="19"/>
      <c r="I656" s="8"/>
      <c r="J656" s="19"/>
      <c r="K656" s="19"/>
      <c r="L656" s="19"/>
      <c r="M656" s="19"/>
      <c r="N656" s="49"/>
      <c r="O656" s="50"/>
      <c r="P656" s="52"/>
      <c r="Q656" s="52"/>
      <c r="R656" s="19"/>
      <c r="U656" s="19"/>
      <c r="V656" s="19"/>
      <c r="W656" s="8"/>
      <c r="X656" s="7"/>
      <c r="Y656" s="19"/>
      <c r="Z656" s="19"/>
    </row>
    <row r="657" spans="1:26" s="21" customFormat="1" x14ac:dyDescent="0.2">
      <c r="A657" s="11"/>
      <c r="B657" s="12"/>
      <c r="C657" s="12"/>
      <c r="D657" s="7"/>
      <c r="E657" s="19"/>
      <c r="F657" s="19"/>
      <c r="G657" s="19"/>
      <c r="H657" s="19"/>
      <c r="I657" s="8"/>
      <c r="J657" s="19"/>
      <c r="K657" s="19"/>
      <c r="L657" s="19"/>
      <c r="M657" s="19"/>
      <c r="N657" s="49"/>
      <c r="O657" s="50"/>
      <c r="P657" s="52"/>
      <c r="Q657" s="52"/>
      <c r="R657" s="19"/>
      <c r="U657" s="19"/>
      <c r="V657" s="19"/>
      <c r="W657" s="8"/>
      <c r="X657" s="7"/>
      <c r="Y657" s="19"/>
      <c r="Z657" s="19"/>
    </row>
    <row r="658" spans="1:26" s="21" customFormat="1" x14ac:dyDescent="0.2">
      <c r="A658" s="11"/>
      <c r="B658" s="12"/>
      <c r="C658" s="12"/>
      <c r="D658" s="7"/>
      <c r="E658" s="19"/>
      <c r="F658" s="19"/>
      <c r="G658" s="19"/>
      <c r="H658" s="19"/>
      <c r="I658" s="8"/>
      <c r="J658" s="19"/>
      <c r="K658" s="19"/>
      <c r="L658" s="19"/>
      <c r="M658" s="19"/>
      <c r="N658" s="49"/>
      <c r="O658" s="50"/>
      <c r="P658" s="52"/>
      <c r="Q658" s="52"/>
      <c r="R658" s="19"/>
      <c r="U658" s="19"/>
      <c r="V658" s="19"/>
      <c r="W658" s="8"/>
      <c r="X658" s="7"/>
      <c r="Y658" s="19"/>
      <c r="Z658" s="19"/>
    </row>
    <row r="659" spans="1:26" s="21" customFormat="1" x14ac:dyDescent="0.2">
      <c r="A659" s="11"/>
      <c r="B659" s="12"/>
      <c r="C659" s="12"/>
      <c r="D659" s="7"/>
      <c r="E659" s="19"/>
      <c r="F659" s="19"/>
      <c r="G659" s="19"/>
      <c r="H659" s="19"/>
      <c r="I659" s="8"/>
      <c r="J659" s="19"/>
      <c r="K659" s="19"/>
      <c r="L659" s="19"/>
      <c r="M659" s="19"/>
      <c r="N659" s="49"/>
      <c r="O659" s="50"/>
      <c r="P659" s="52"/>
      <c r="Q659" s="52"/>
      <c r="R659" s="19"/>
      <c r="U659" s="19"/>
      <c r="V659" s="19"/>
      <c r="W659" s="8"/>
      <c r="X659" s="7"/>
      <c r="Y659" s="19"/>
      <c r="Z659" s="19"/>
    </row>
    <row r="660" spans="1:26" s="21" customFormat="1" x14ac:dyDescent="0.2">
      <c r="A660" s="11"/>
      <c r="B660" s="12"/>
      <c r="C660" s="12"/>
      <c r="D660" s="7"/>
      <c r="E660" s="19"/>
      <c r="F660" s="19"/>
      <c r="G660" s="19"/>
      <c r="H660" s="19"/>
      <c r="I660" s="8"/>
      <c r="J660" s="19"/>
      <c r="K660" s="19"/>
      <c r="L660" s="19"/>
      <c r="M660" s="19"/>
      <c r="N660" s="49"/>
      <c r="O660" s="50"/>
      <c r="P660" s="52"/>
      <c r="Q660" s="52"/>
      <c r="R660" s="19"/>
      <c r="U660" s="19"/>
      <c r="V660" s="19"/>
      <c r="W660" s="8"/>
      <c r="X660" s="7"/>
      <c r="Y660" s="19"/>
      <c r="Z660" s="19"/>
    </row>
    <row r="661" spans="1:26" s="21" customFormat="1" x14ac:dyDescent="0.2">
      <c r="A661" s="11"/>
      <c r="B661" s="12"/>
      <c r="C661" s="12"/>
      <c r="D661" s="7"/>
      <c r="E661" s="19"/>
      <c r="F661" s="19"/>
      <c r="G661" s="19"/>
      <c r="H661" s="19"/>
      <c r="I661" s="8"/>
      <c r="J661" s="19"/>
      <c r="K661" s="19"/>
      <c r="L661" s="19"/>
      <c r="M661" s="19"/>
      <c r="N661" s="49"/>
      <c r="O661" s="50"/>
      <c r="P661" s="52"/>
      <c r="Q661" s="52"/>
      <c r="R661" s="19"/>
      <c r="U661" s="19"/>
      <c r="V661" s="19"/>
      <c r="W661" s="8"/>
      <c r="X661" s="7"/>
      <c r="Y661" s="19"/>
      <c r="Z661" s="19"/>
    </row>
    <row r="662" spans="1:26" s="21" customFormat="1" x14ac:dyDescent="0.2">
      <c r="A662" s="11"/>
      <c r="B662" s="12"/>
      <c r="C662" s="12"/>
      <c r="D662" s="7"/>
      <c r="E662" s="19"/>
      <c r="F662" s="19"/>
      <c r="G662" s="19"/>
      <c r="H662" s="19"/>
      <c r="I662" s="8"/>
      <c r="J662" s="19"/>
      <c r="K662" s="19"/>
      <c r="L662" s="19"/>
      <c r="M662" s="19"/>
      <c r="N662" s="49"/>
      <c r="O662" s="50"/>
      <c r="P662" s="52"/>
      <c r="Q662" s="52"/>
      <c r="R662" s="19"/>
      <c r="U662" s="19"/>
      <c r="V662" s="19"/>
      <c r="W662" s="8"/>
      <c r="X662" s="7"/>
      <c r="Y662" s="19"/>
      <c r="Z662" s="19"/>
    </row>
    <row r="663" spans="1:26" s="21" customFormat="1" x14ac:dyDescent="0.2">
      <c r="A663" s="11"/>
      <c r="B663" s="12"/>
      <c r="C663" s="12"/>
      <c r="D663" s="7"/>
      <c r="E663" s="19"/>
      <c r="F663" s="19"/>
      <c r="G663" s="19"/>
      <c r="H663" s="19"/>
      <c r="I663" s="8"/>
      <c r="J663" s="19"/>
      <c r="K663" s="19"/>
      <c r="L663" s="19"/>
      <c r="M663" s="19"/>
      <c r="N663" s="49"/>
      <c r="O663" s="50"/>
      <c r="P663" s="52"/>
      <c r="Q663" s="52"/>
      <c r="R663" s="19"/>
      <c r="U663" s="19"/>
      <c r="V663" s="19"/>
      <c r="W663" s="8"/>
      <c r="X663" s="7"/>
      <c r="Y663" s="19"/>
      <c r="Z663" s="19"/>
    </row>
    <row r="664" spans="1:26" s="21" customFormat="1" x14ac:dyDescent="0.2">
      <c r="A664" s="11"/>
      <c r="B664" s="12"/>
      <c r="C664" s="12"/>
      <c r="D664" s="7"/>
      <c r="E664" s="19"/>
      <c r="F664" s="19"/>
      <c r="G664" s="19"/>
      <c r="H664" s="19"/>
      <c r="I664" s="8"/>
      <c r="J664" s="19"/>
      <c r="K664" s="19"/>
      <c r="L664" s="19"/>
      <c r="M664" s="19"/>
      <c r="N664" s="49"/>
      <c r="O664" s="50"/>
      <c r="P664" s="52"/>
      <c r="Q664" s="52"/>
      <c r="R664" s="19"/>
      <c r="U664" s="19"/>
      <c r="V664" s="19"/>
      <c r="W664" s="8"/>
      <c r="X664" s="7"/>
      <c r="Y664" s="19"/>
      <c r="Z664" s="19"/>
    </row>
    <row r="665" spans="1:26" s="21" customFormat="1" x14ac:dyDescent="0.2">
      <c r="A665" s="11"/>
      <c r="B665" s="12"/>
      <c r="C665" s="12"/>
      <c r="D665" s="7"/>
      <c r="E665" s="19"/>
      <c r="F665" s="19"/>
      <c r="G665" s="19"/>
      <c r="H665" s="19"/>
      <c r="I665" s="8"/>
      <c r="J665" s="19"/>
      <c r="K665" s="19"/>
      <c r="L665" s="19"/>
      <c r="M665" s="19"/>
      <c r="N665" s="49"/>
      <c r="O665" s="50"/>
      <c r="P665" s="52"/>
      <c r="Q665" s="52"/>
      <c r="R665" s="19"/>
      <c r="U665" s="19"/>
      <c r="V665" s="19"/>
      <c r="W665" s="8"/>
      <c r="X665" s="7"/>
      <c r="Y665" s="19"/>
      <c r="Z665" s="19"/>
    </row>
    <row r="666" spans="1:26" s="21" customFormat="1" x14ac:dyDescent="0.2">
      <c r="A666" s="11"/>
      <c r="B666" s="12"/>
      <c r="C666" s="12"/>
      <c r="D666" s="7"/>
      <c r="E666" s="19"/>
      <c r="F666" s="19"/>
      <c r="G666" s="19"/>
      <c r="H666" s="19"/>
      <c r="I666" s="8"/>
      <c r="J666" s="19"/>
      <c r="K666" s="19"/>
      <c r="L666" s="19"/>
      <c r="M666" s="19"/>
      <c r="N666" s="49"/>
      <c r="O666" s="50"/>
      <c r="P666" s="52"/>
      <c r="Q666" s="52"/>
      <c r="R666" s="19"/>
      <c r="U666" s="19"/>
      <c r="V666" s="19"/>
      <c r="W666" s="8"/>
      <c r="X666" s="7"/>
      <c r="Y666" s="19"/>
      <c r="Z666" s="19"/>
    </row>
    <row r="667" spans="1:26" s="21" customFormat="1" x14ac:dyDescent="0.2">
      <c r="A667" s="11"/>
      <c r="B667" s="12"/>
      <c r="C667" s="12"/>
      <c r="D667" s="7"/>
      <c r="E667" s="19"/>
      <c r="F667" s="19"/>
      <c r="G667" s="19"/>
      <c r="H667" s="19"/>
      <c r="I667" s="8"/>
      <c r="J667" s="19"/>
      <c r="K667" s="19"/>
      <c r="L667" s="19"/>
      <c r="M667" s="19"/>
      <c r="N667" s="49"/>
      <c r="O667" s="50"/>
      <c r="P667" s="52"/>
      <c r="Q667" s="52"/>
      <c r="R667" s="19"/>
      <c r="U667" s="19"/>
      <c r="V667" s="19"/>
      <c r="W667" s="8"/>
      <c r="X667" s="7"/>
      <c r="Y667" s="19"/>
      <c r="Z667" s="19"/>
    </row>
    <row r="668" spans="1:26" s="21" customFormat="1" x14ac:dyDescent="0.2">
      <c r="A668" s="11"/>
      <c r="B668" s="12"/>
      <c r="C668" s="12"/>
      <c r="D668" s="7"/>
      <c r="E668" s="19"/>
      <c r="F668" s="19"/>
      <c r="G668" s="19"/>
      <c r="H668" s="19"/>
      <c r="I668" s="8"/>
      <c r="J668" s="19"/>
      <c r="K668" s="19"/>
      <c r="L668" s="19"/>
      <c r="M668" s="19"/>
      <c r="N668" s="49"/>
      <c r="O668" s="50"/>
      <c r="P668" s="52"/>
      <c r="Q668" s="52"/>
      <c r="R668" s="19"/>
      <c r="U668" s="19"/>
      <c r="V668" s="19"/>
      <c r="W668" s="8"/>
      <c r="X668" s="7"/>
      <c r="Y668" s="19"/>
      <c r="Z668" s="19"/>
    </row>
    <row r="669" spans="1:26" s="21" customFormat="1" x14ac:dyDescent="0.2">
      <c r="A669" s="11"/>
      <c r="B669" s="12"/>
      <c r="C669" s="12"/>
      <c r="D669" s="7"/>
      <c r="E669" s="19"/>
      <c r="F669" s="19"/>
      <c r="G669" s="19"/>
      <c r="H669" s="19"/>
      <c r="I669" s="8"/>
      <c r="J669" s="19"/>
      <c r="K669" s="19"/>
      <c r="L669" s="19"/>
      <c r="M669" s="19"/>
      <c r="N669" s="49"/>
      <c r="O669" s="50"/>
      <c r="P669" s="52"/>
      <c r="Q669" s="52"/>
      <c r="R669" s="19"/>
      <c r="U669" s="19"/>
      <c r="V669" s="19"/>
      <c r="W669" s="8"/>
      <c r="X669" s="7"/>
      <c r="Y669" s="19"/>
      <c r="Z669" s="19"/>
    </row>
    <row r="670" spans="1:26" s="21" customFormat="1" x14ac:dyDescent="0.2">
      <c r="A670" s="11"/>
      <c r="B670" s="12"/>
      <c r="C670" s="12"/>
      <c r="D670" s="7"/>
      <c r="E670" s="19"/>
      <c r="F670" s="19"/>
      <c r="G670" s="19"/>
      <c r="H670" s="19"/>
      <c r="I670" s="8"/>
      <c r="J670" s="19"/>
      <c r="K670" s="19"/>
      <c r="L670" s="19"/>
      <c r="M670" s="19"/>
      <c r="N670" s="49"/>
      <c r="O670" s="50"/>
      <c r="P670" s="52"/>
      <c r="Q670" s="52"/>
      <c r="R670" s="19"/>
      <c r="U670" s="19"/>
      <c r="V670" s="19"/>
      <c r="W670" s="8"/>
      <c r="X670" s="7"/>
      <c r="Y670" s="19"/>
      <c r="Z670" s="19"/>
    </row>
    <row r="671" spans="1:26" s="21" customFormat="1" x14ac:dyDescent="0.2">
      <c r="A671" s="11"/>
      <c r="B671" s="12"/>
      <c r="C671" s="12"/>
      <c r="D671" s="7"/>
      <c r="E671" s="19"/>
      <c r="F671" s="19"/>
      <c r="G671" s="19"/>
      <c r="H671" s="19"/>
      <c r="I671" s="8"/>
      <c r="J671" s="19"/>
      <c r="K671" s="19"/>
      <c r="L671" s="19"/>
      <c r="M671" s="19"/>
      <c r="N671" s="49"/>
      <c r="O671" s="50"/>
      <c r="P671" s="52"/>
      <c r="Q671" s="52"/>
      <c r="R671" s="19"/>
      <c r="U671" s="19"/>
      <c r="V671" s="19"/>
      <c r="W671" s="8"/>
      <c r="X671" s="7"/>
      <c r="Y671" s="19"/>
      <c r="Z671" s="19"/>
    </row>
    <row r="672" spans="1:26" s="21" customFormat="1" x14ac:dyDescent="0.2">
      <c r="A672" s="11"/>
      <c r="B672" s="12"/>
      <c r="C672" s="12"/>
      <c r="D672" s="7"/>
      <c r="E672" s="19"/>
      <c r="F672" s="19"/>
      <c r="G672" s="19"/>
      <c r="H672" s="19"/>
      <c r="I672" s="8"/>
      <c r="J672" s="19"/>
      <c r="K672" s="19"/>
      <c r="L672" s="19"/>
      <c r="M672" s="19"/>
      <c r="N672" s="49"/>
      <c r="O672" s="50"/>
      <c r="P672" s="52"/>
      <c r="Q672" s="52"/>
      <c r="R672" s="19"/>
      <c r="U672" s="19"/>
      <c r="V672" s="19"/>
      <c r="W672" s="8"/>
      <c r="X672" s="7"/>
      <c r="Y672" s="19"/>
      <c r="Z672" s="19"/>
    </row>
    <row r="673" spans="1:26" s="21" customFormat="1" x14ac:dyDescent="0.2">
      <c r="A673" s="11"/>
      <c r="B673" s="12"/>
      <c r="C673" s="12"/>
      <c r="D673" s="7"/>
      <c r="E673" s="19"/>
      <c r="F673" s="19"/>
      <c r="G673" s="19"/>
      <c r="H673" s="19"/>
      <c r="I673" s="8"/>
      <c r="J673" s="19"/>
      <c r="K673" s="19"/>
      <c r="L673" s="19"/>
      <c r="M673" s="19"/>
      <c r="N673" s="49"/>
      <c r="O673" s="50"/>
      <c r="P673" s="52"/>
      <c r="Q673" s="52"/>
      <c r="R673" s="19"/>
      <c r="U673" s="19"/>
      <c r="V673" s="19"/>
      <c r="W673" s="8"/>
      <c r="X673" s="7"/>
      <c r="Y673" s="19"/>
      <c r="Z673" s="19"/>
    </row>
    <row r="674" spans="1:26" s="21" customFormat="1" x14ac:dyDescent="0.2">
      <c r="A674" s="11"/>
      <c r="B674" s="12"/>
      <c r="C674" s="12"/>
      <c r="D674" s="7"/>
      <c r="E674" s="19"/>
      <c r="F674" s="19"/>
      <c r="G674" s="19"/>
      <c r="H674" s="19"/>
      <c r="I674" s="8"/>
      <c r="J674" s="19"/>
      <c r="K674" s="19"/>
      <c r="L674" s="19"/>
      <c r="M674" s="19"/>
      <c r="N674" s="49"/>
      <c r="O674" s="50"/>
      <c r="P674" s="52"/>
      <c r="Q674" s="52"/>
      <c r="R674" s="19"/>
      <c r="U674" s="19"/>
      <c r="V674" s="19"/>
      <c r="W674" s="8"/>
      <c r="X674" s="7"/>
      <c r="Y674" s="19"/>
      <c r="Z674" s="19"/>
    </row>
    <row r="675" spans="1:26" s="21" customFormat="1" x14ac:dyDescent="0.2">
      <c r="A675" s="11"/>
      <c r="B675" s="12"/>
      <c r="C675" s="12"/>
      <c r="D675" s="7"/>
      <c r="E675" s="19"/>
      <c r="F675" s="19"/>
      <c r="G675" s="19"/>
      <c r="H675" s="19"/>
      <c r="I675" s="8"/>
      <c r="J675" s="19"/>
      <c r="K675" s="19"/>
      <c r="L675" s="19"/>
      <c r="M675" s="19"/>
      <c r="N675" s="49"/>
      <c r="O675" s="50"/>
      <c r="P675" s="52"/>
      <c r="Q675" s="52"/>
      <c r="R675" s="19"/>
      <c r="U675" s="19"/>
      <c r="V675" s="19"/>
      <c r="W675" s="8"/>
      <c r="X675" s="7"/>
      <c r="Y675" s="19"/>
      <c r="Z675" s="19"/>
    </row>
    <row r="676" spans="1:26" s="21" customFormat="1" x14ac:dyDescent="0.2">
      <c r="A676" s="11"/>
      <c r="B676" s="12"/>
      <c r="C676" s="12"/>
      <c r="D676" s="7"/>
      <c r="E676" s="19"/>
      <c r="F676" s="19"/>
      <c r="G676" s="19"/>
      <c r="H676" s="19"/>
      <c r="I676" s="8"/>
      <c r="J676" s="19"/>
      <c r="K676" s="19"/>
      <c r="L676" s="19"/>
      <c r="M676" s="19"/>
      <c r="N676" s="49"/>
      <c r="O676" s="50"/>
      <c r="P676" s="52"/>
      <c r="Q676" s="52"/>
      <c r="R676" s="19"/>
      <c r="U676" s="19"/>
      <c r="V676" s="19"/>
      <c r="W676" s="8"/>
      <c r="X676" s="7"/>
      <c r="Y676" s="19"/>
      <c r="Z676" s="19"/>
    </row>
    <row r="677" spans="1:26" s="21" customFormat="1" x14ac:dyDescent="0.2">
      <c r="A677" s="11"/>
      <c r="B677" s="12"/>
      <c r="C677" s="12"/>
      <c r="D677" s="7"/>
      <c r="E677" s="19"/>
      <c r="F677" s="19"/>
      <c r="G677" s="19"/>
      <c r="H677" s="19"/>
      <c r="I677" s="8"/>
      <c r="J677" s="19"/>
      <c r="K677" s="19"/>
      <c r="L677" s="19"/>
      <c r="M677" s="19"/>
      <c r="N677" s="49"/>
      <c r="O677" s="50"/>
      <c r="P677" s="52"/>
      <c r="Q677" s="52"/>
      <c r="R677" s="19"/>
      <c r="U677" s="19"/>
      <c r="V677" s="19"/>
      <c r="W677" s="8"/>
      <c r="X677" s="7"/>
      <c r="Y677" s="19"/>
      <c r="Z677" s="19"/>
    </row>
    <row r="678" spans="1:26" s="21" customFormat="1" x14ac:dyDescent="0.2">
      <c r="A678" s="11"/>
      <c r="B678" s="12"/>
      <c r="C678" s="12"/>
      <c r="D678" s="7"/>
      <c r="E678" s="19"/>
      <c r="F678" s="19"/>
      <c r="G678" s="19"/>
      <c r="H678" s="19"/>
      <c r="I678" s="8"/>
      <c r="J678" s="19"/>
      <c r="K678" s="19"/>
      <c r="L678" s="19"/>
      <c r="M678" s="19"/>
      <c r="N678" s="49"/>
      <c r="O678" s="50"/>
      <c r="P678" s="52"/>
      <c r="Q678" s="52"/>
      <c r="R678" s="19"/>
      <c r="U678" s="19"/>
      <c r="V678" s="19"/>
      <c r="W678" s="8"/>
      <c r="X678" s="7"/>
      <c r="Y678" s="19"/>
      <c r="Z678" s="19"/>
    </row>
    <row r="679" spans="1:26" s="21" customFormat="1" x14ac:dyDescent="0.2">
      <c r="A679" s="11"/>
      <c r="B679" s="12"/>
      <c r="C679" s="12"/>
      <c r="D679" s="7"/>
      <c r="E679" s="19"/>
      <c r="F679" s="19"/>
      <c r="G679" s="19"/>
      <c r="H679" s="19"/>
      <c r="I679" s="8"/>
      <c r="J679" s="19"/>
      <c r="K679" s="19"/>
      <c r="L679" s="19"/>
      <c r="M679" s="19"/>
      <c r="N679" s="49"/>
      <c r="O679" s="50"/>
      <c r="P679" s="52"/>
      <c r="Q679" s="52"/>
      <c r="R679" s="19"/>
      <c r="U679" s="19"/>
      <c r="V679" s="19"/>
      <c r="W679" s="8"/>
      <c r="X679" s="7"/>
      <c r="Y679" s="19"/>
      <c r="Z679" s="19"/>
    </row>
    <row r="680" spans="1:26" s="21" customFormat="1" x14ac:dyDescent="0.2">
      <c r="A680" s="11"/>
      <c r="B680" s="12"/>
      <c r="C680" s="12"/>
      <c r="D680" s="7"/>
      <c r="E680" s="19"/>
      <c r="F680" s="19"/>
      <c r="G680" s="19"/>
      <c r="H680" s="19"/>
      <c r="I680" s="8"/>
      <c r="J680" s="19"/>
      <c r="K680" s="19"/>
      <c r="L680" s="19"/>
      <c r="M680" s="19"/>
      <c r="N680" s="49"/>
      <c r="O680" s="50"/>
      <c r="P680" s="52"/>
      <c r="Q680" s="52"/>
      <c r="R680" s="19"/>
      <c r="U680" s="19"/>
      <c r="V680" s="19"/>
      <c r="W680" s="8"/>
      <c r="X680" s="7"/>
      <c r="Y680" s="19"/>
      <c r="Z680" s="19"/>
    </row>
    <row r="681" spans="1:26" s="21" customFormat="1" x14ac:dyDescent="0.2">
      <c r="A681" s="11"/>
      <c r="B681" s="12"/>
      <c r="C681" s="12"/>
      <c r="D681" s="7"/>
      <c r="E681" s="19"/>
      <c r="F681" s="19"/>
      <c r="G681" s="19"/>
      <c r="H681" s="19"/>
      <c r="I681" s="8"/>
      <c r="J681" s="19"/>
      <c r="K681" s="19"/>
      <c r="L681" s="19"/>
      <c r="M681" s="19"/>
      <c r="N681" s="49"/>
      <c r="O681" s="50"/>
      <c r="P681" s="52"/>
      <c r="Q681" s="52"/>
      <c r="R681" s="19"/>
      <c r="U681" s="19"/>
      <c r="V681" s="19"/>
      <c r="W681" s="8"/>
      <c r="X681" s="7"/>
      <c r="Y681" s="19"/>
      <c r="Z681" s="19"/>
    </row>
    <row r="682" spans="1:26" s="21" customFormat="1" x14ac:dyDescent="0.2">
      <c r="A682" s="11"/>
      <c r="B682" s="12"/>
      <c r="C682" s="12"/>
      <c r="D682" s="7"/>
      <c r="E682" s="19"/>
      <c r="F682" s="19"/>
      <c r="G682" s="19"/>
      <c r="H682" s="19"/>
      <c r="I682" s="8"/>
      <c r="J682" s="19"/>
      <c r="K682" s="19"/>
      <c r="L682" s="19"/>
      <c r="M682" s="19"/>
      <c r="N682" s="49"/>
      <c r="O682" s="50"/>
      <c r="P682" s="52"/>
      <c r="Q682" s="52"/>
      <c r="R682" s="19"/>
      <c r="U682" s="19"/>
      <c r="V682" s="19"/>
      <c r="W682" s="8"/>
      <c r="X682" s="7"/>
      <c r="Y682" s="19"/>
      <c r="Z682" s="19"/>
    </row>
    <row r="683" spans="1:26" s="21" customFormat="1" x14ac:dyDescent="0.2">
      <c r="A683" s="11"/>
      <c r="B683" s="12"/>
      <c r="C683" s="12"/>
      <c r="D683" s="7"/>
      <c r="E683" s="19"/>
      <c r="F683" s="19"/>
      <c r="G683" s="19"/>
      <c r="H683" s="19"/>
      <c r="I683" s="8"/>
      <c r="J683" s="19"/>
      <c r="K683" s="19"/>
      <c r="L683" s="19"/>
      <c r="M683" s="19"/>
      <c r="N683" s="49"/>
      <c r="O683" s="50"/>
      <c r="P683" s="52"/>
      <c r="Q683" s="52"/>
      <c r="R683" s="19"/>
      <c r="U683" s="19"/>
      <c r="V683" s="19"/>
      <c r="W683" s="8"/>
      <c r="X683" s="7"/>
      <c r="Y683" s="19"/>
      <c r="Z683" s="19"/>
    </row>
    <row r="684" spans="1:26" s="21" customFormat="1" x14ac:dyDescent="0.2">
      <c r="A684" s="11"/>
      <c r="B684" s="12"/>
      <c r="C684" s="12"/>
      <c r="D684" s="7"/>
      <c r="E684" s="19"/>
      <c r="F684" s="19"/>
      <c r="G684" s="19"/>
      <c r="H684" s="19"/>
      <c r="I684" s="8"/>
      <c r="J684" s="19"/>
      <c r="K684" s="19"/>
      <c r="L684" s="19"/>
      <c r="M684" s="19"/>
      <c r="N684" s="49"/>
      <c r="O684" s="50"/>
      <c r="P684" s="52"/>
      <c r="Q684" s="52"/>
      <c r="R684" s="19"/>
      <c r="U684" s="19"/>
      <c r="V684" s="19"/>
      <c r="W684" s="8"/>
      <c r="X684" s="7"/>
      <c r="Y684" s="19"/>
      <c r="Z684" s="19"/>
    </row>
    <row r="685" spans="1:26" s="21" customFormat="1" x14ac:dyDescent="0.2">
      <c r="A685" s="11"/>
      <c r="B685" s="12"/>
      <c r="C685" s="12"/>
      <c r="D685" s="7"/>
      <c r="E685" s="19"/>
      <c r="F685" s="19"/>
      <c r="G685" s="19"/>
      <c r="H685" s="19"/>
      <c r="I685" s="8"/>
      <c r="J685" s="19"/>
      <c r="K685" s="19"/>
      <c r="L685" s="19"/>
      <c r="M685" s="19"/>
      <c r="N685" s="49"/>
      <c r="O685" s="50"/>
      <c r="P685" s="52"/>
      <c r="Q685" s="52"/>
      <c r="R685" s="19"/>
      <c r="U685" s="19"/>
      <c r="V685" s="19"/>
      <c r="W685" s="8"/>
      <c r="X685" s="7"/>
      <c r="Y685" s="19"/>
      <c r="Z685" s="19"/>
    </row>
    <row r="686" spans="1:26" s="21" customFormat="1" x14ac:dyDescent="0.2">
      <c r="A686" s="11"/>
      <c r="B686" s="12"/>
      <c r="C686" s="12"/>
      <c r="D686" s="7"/>
      <c r="E686" s="19"/>
      <c r="F686" s="19"/>
      <c r="G686" s="19"/>
      <c r="H686" s="19"/>
      <c r="I686" s="8"/>
      <c r="J686" s="19"/>
      <c r="K686" s="19"/>
      <c r="L686" s="19"/>
      <c r="M686" s="19"/>
      <c r="N686" s="49"/>
      <c r="O686" s="50"/>
      <c r="P686" s="52"/>
      <c r="Q686" s="52"/>
      <c r="R686" s="19"/>
      <c r="U686" s="19"/>
      <c r="V686" s="19"/>
      <c r="W686" s="8"/>
      <c r="X686" s="7"/>
      <c r="Y686" s="19"/>
      <c r="Z686" s="19"/>
    </row>
    <row r="687" spans="1:26" s="21" customFormat="1" x14ac:dyDescent="0.2">
      <c r="A687" s="11"/>
      <c r="B687" s="12"/>
      <c r="C687" s="12"/>
      <c r="D687" s="7"/>
      <c r="E687" s="19"/>
      <c r="F687" s="19"/>
      <c r="G687" s="19"/>
      <c r="H687" s="19"/>
      <c r="I687" s="8"/>
      <c r="J687" s="19"/>
      <c r="K687" s="19"/>
      <c r="L687" s="19"/>
      <c r="M687" s="19"/>
      <c r="N687" s="49"/>
      <c r="O687" s="50"/>
      <c r="P687" s="52"/>
      <c r="Q687" s="52"/>
      <c r="R687" s="19"/>
      <c r="U687" s="19"/>
      <c r="V687" s="19"/>
      <c r="W687" s="8"/>
      <c r="X687" s="7"/>
      <c r="Y687" s="19"/>
      <c r="Z687" s="19"/>
    </row>
    <row r="688" spans="1:26" s="21" customFormat="1" x14ac:dyDescent="0.2">
      <c r="A688" s="11"/>
      <c r="B688" s="12"/>
      <c r="C688" s="12"/>
      <c r="D688" s="7"/>
      <c r="E688" s="19"/>
      <c r="F688" s="19"/>
      <c r="G688" s="19"/>
      <c r="H688" s="19"/>
      <c r="I688" s="8"/>
      <c r="J688" s="19"/>
      <c r="K688" s="19"/>
      <c r="L688" s="19"/>
      <c r="M688" s="19"/>
      <c r="N688" s="49"/>
      <c r="O688" s="50"/>
      <c r="P688" s="52"/>
      <c r="Q688" s="52"/>
      <c r="R688" s="19"/>
      <c r="U688" s="19"/>
      <c r="V688" s="19"/>
      <c r="W688" s="8"/>
      <c r="X688" s="7"/>
      <c r="Y688" s="19"/>
      <c r="Z688" s="19"/>
    </row>
    <row r="689" spans="1:26" s="21" customFormat="1" x14ac:dyDescent="0.2">
      <c r="A689" s="11"/>
      <c r="B689" s="12"/>
      <c r="C689" s="12"/>
      <c r="D689" s="7"/>
      <c r="E689" s="19"/>
      <c r="F689" s="19"/>
      <c r="G689" s="19"/>
      <c r="H689" s="19"/>
      <c r="I689" s="8"/>
      <c r="J689" s="19"/>
      <c r="K689" s="19"/>
      <c r="L689" s="19"/>
      <c r="M689" s="19"/>
      <c r="N689" s="49"/>
      <c r="O689" s="50"/>
      <c r="P689" s="52"/>
      <c r="Q689" s="52"/>
      <c r="R689" s="19"/>
      <c r="U689" s="19"/>
      <c r="V689" s="19"/>
      <c r="W689" s="8"/>
      <c r="X689" s="7"/>
      <c r="Y689" s="19"/>
      <c r="Z689" s="19"/>
    </row>
    <row r="690" spans="1:26" s="21" customFormat="1" x14ac:dyDescent="0.2">
      <c r="A690" s="11"/>
      <c r="B690" s="12"/>
      <c r="C690" s="12"/>
      <c r="D690" s="7"/>
      <c r="E690" s="19"/>
      <c r="F690" s="19"/>
      <c r="G690" s="19"/>
      <c r="H690" s="19"/>
      <c r="I690" s="8"/>
      <c r="J690" s="19"/>
      <c r="K690" s="19"/>
      <c r="L690" s="19"/>
      <c r="M690" s="19"/>
      <c r="N690" s="49"/>
      <c r="O690" s="50"/>
      <c r="P690" s="52"/>
      <c r="Q690" s="52"/>
      <c r="R690" s="19"/>
      <c r="U690" s="19"/>
      <c r="V690" s="19"/>
      <c r="W690" s="8"/>
      <c r="X690" s="7"/>
      <c r="Y690" s="19"/>
      <c r="Z690" s="19"/>
    </row>
    <row r="691" spans="1:26" s="21" customFormat="1" x14ac:dyDescent="0.2">
      <c r="A691" s="11"/>
      <c r="B691" s="12"/>
      <c r="C691" s="12"/>
      <c r="D691" s="7"/>
      <c r="E691" s="19"/>
      <c r="F691" s="19"/>
      <c r="G691" s="19"/>
      <c r="H691" s="19"/>
      <c r="I691" s="8"/>
      <c r="J691" s="19"/>
      <c r="K691" s="19"/>
      <c r="L691" s="19"/>
      <c r="M691" s="19"/>
      <c r="N691" s="49"/>
      <c r="O691" s="50"/>
      <c r="P691" s="52"/>
      <c r="Q691" s="52"/>
      <c r="R691" s="19"/>
      <c r="U691" s="19"/>
      <c r="V691" s="19"/>
      <c r="W691" s="8"/>
      <c r="X691" s="7"/>
      <c r="Y691" s="19"/>
      <c r="Z691" s="19"/>
    </row>
    <row r="692" spans="1:26" s="21" customFormat="1" x14ac:dyDescent="0.2">
      <c r="A692" s="11"/>
      <c r="B692" s="12"/>
      <c r="C692" s="12"/>
      <c r="D692" s="7"/>
      <c r="E692" s="19"/>
      <c r="F692" s="19"/>
      <c r="G692" s="19"/>
      <c r="H692" s="19"/>
      <c r="I692" s="8"/>
      <c r="J692" s="19"/>
      <c r="K692" s="19"/>
      <c r="L692" s="19"/>
      <c r="M692" s="19"/>
      <c r="N692" s="49"/>
      <c r="O692" s="50"/>
      <c r="P692" s="52"/>
      <c r="Q692" s="52"/>
      <c r="R692" s="19"/>
      <c r="U692" s="19"/>
      <c r="V692" s="19"/>
      <c r="W692" s="8"/>
      <c r="X692" s="7"/>
      <c r="Y692" s="19"/>
      <c r="Z692" s="19"/>
    </row>
    <row r="693" spans="1:26" s="21" customFormat="1" x14ac:dyDescent="0.2">
      <c r="A693" s="11"/>
      <c r="B693" s="12"/>
      <c r="C693" s="12"/>
      <c r="D693" s="7"/>
      <c r="E693" s="19"/>
      <c r="F693" s="19"/>
      <c r="G693" s="19"/>
      <c r="H693" s="19"/>
      <c r="I693" s="8"/>
      <c r="J693" s="19"/>
      <c r="K693" s="19"/>
      <c r="L693" s="19"/>
      <c r="M693" s="19"/>
      <c r="N693" s="49"/>
      <c r="O693" s="50"/>
      <c r="P693" s="52"/>
      <c r="Q693" s="52"/>
      <c r="R693" s="19"/>
      <c r="U693" s="19"/>
      <c r="V693" s="19"/>
      <c r="W693" s="8"/>
      <c r="X693" s="7"/>
      <c r="Y693" s="19"/>
      <c r="Z693" s="19"/>
    </row>
    <row r="694" spans="1:26" s="21" customFormat="1" x14ac:dyDescent="0.2">
      <c r="A694" s="11"/>
      <c r="B694" s="12"/>
      <c r="C694" s="12"/>
      <c r="D694" s="7"/>
      <c r="E694" s="19"/>
      <c r="F694" s="19"/>
      <c r="G694" s="19"/>
      <c r="H694" s="19"/>
      <c r="I694" s="8"/>
      <c r="J694" s="19"/>
      <c r="K694" s="19"/>
      <c r="L694" s="19"/>
      <c r="M694" s="19"/>
      <c r="N694" s="49"/>
      <c r="O694" s="50"/>
      <c r="P694" s="52"/>
      <c r="Q694" s="52"/>
      <c r="R694" s="19"/>
      <c r="U694" s="19"/>
      <c r="V694" s="19"/>
      <c r="W694" s="8"/>
      <c r="X694" s="7"/>
      <c r="Y694" s="19"/>
      <c r="Z694" s="19"/>
    </row>
    <row r="695" spans="1:26" s="21" customFormat="1" x14ac:dyDescent="0.2">
      <c r="A695" s="11"/>
      <c r="B695" s="12"/>
      <c r="C695" s="12"/>
      <c r="D695" s="7"/>
      <c r="E695" s="19"/>
      <c r="F695" s="19"/>
      <c r="G695" s="19"/>
      <c r="H695" s="19"/>
      <c r="I695" s="8"/>
      <c r="J695" s="19"/>
      <c r="K695" s="19"/>
      <c r="L695" s="19"/>
      <c r="M695" s="19"/>
      <c r="N695" s="49"/>
      <c r="O695" s="50"/>
      <c r="P695" s="52"/>
      <c r="Q695" s="52"/>
      <c r="R695" s="19"/>
      <c r="U695" s="19"/>
      <c r="V695" s="19"/>
      <c r="W695" s="8"/>
      <c r="X695" s="7"/>
      <c r="Y695" s="19"/>
      <c r="Z695" s="19"/>
    </row>
    <row r="696" spans="1:26" s="21" customFormat="1" x14ac:dyDescent="0.2">
      <c r="A696" s="11"/>
      <c r="B696" s="12"/>
      <c r="C696" s="12"/>
      <c r="D696" s="7"/>
      <c r="E696" s="19"/>
      <c r="F696" s="19"/>
      <c r="G696" s="19"/>
      <c r="H696" s="19"/>
      <c r="I696" s="8"/>
      <c r="J696" s="19"/>
      <c r="K696" s="19"/>
      <c r="L696" s="19"/>
      <c r="M696" s="19"/>
      <c r="N696" s="49"/>
      <c r="O696" s="50"/>
      <c r="P696" s="52"/>
      <c r="Q696" s="52"/>
      <c r="R696" s="19"/>
      <c r="U696" s="19"/>
      <c r="V696" s="19"/>
      <c r="W696" s="8"/>
      <c r="X696" s="7"/>
      <c r="Y696" s="19"/>
      <c r="Z696" s="19"/>
    </row>
    <row r="697" spans="1:26" s="21" customFormat="1" x14ac:dyDescent="0.2">
      <c r="A697" s="11"/>
      <c r="B697" s="12"/>
      <c r="C697" s="12"/>
      <c r="D697" s="7"/>
      <c r="E697" s="19"/>
      <c r="F697" s="19"/>
      <c r="G697" s="19"/>
      <c r="H697" s="19"/>
      <c r="I697" s="8"/>
      <c r="J697" s="19"/>
      <c r="K697" s="19"/>
      <c r="L697" s="19"/>
      <c r="M697" s="19"/>
      <c r="N697" s="49"/>
      <c r="O697" s="50"/>
      <c r="P697" s="52"/>
      <c r="Q697" s="52"/>
      <c r="R697" s="19"/>
      <c r="U697" s="19"/>
      <c r="V697" s="19"/>
      <c r="W697" s="8"/>
      <c r="X697" s="7"/>
      <c r="Y697" s="19"/>
      <c r="Z697" s="19"/>
    </row>
    <row r="698" spans="1:26" s="21" customFormat="1" x14ac:dyDescent="0.2">
      <c r="A698" s="11"/>
      <c r="B698" s="12"/>
      <c r="C698" s="12"/>
      <c r="D698" s="7"/>
      <c r="E698" s="19"/>
      <c r="F698" s="19"/>
      <c r="G698" s="19"/>
      <c r="H698" s="19"/>
      <c r="I698" s="8"/>
      <c r="J698" s="19"/>
      <c r="K698" s="19"/>
      <c r="L698" s="19"/>
      <c r="M698" s="19"/>
      <c r="N698" s="49"/>
      <c r="O698" s="50"/>
      <c r="P698" s="52"/>
      <c r="Q698" s="52"/>
      <c r="R698" s="19"/>
      <c r="U698" s="19"/>
      <c r="V698" s="19"/>
      <c r="W698" s="8"/>
      <c r="X698" s="7"/>
      <c r="Y698" s="19"/>
      <c r="Z698" s="19"/>
    </row>
    <row r="699" spans="1:26" s="21" customFormat="1" x14ac:dyDescent="0.2">
      <c r="A699" s="11"/>
      <c r="B699" s="12"/>
      <c r="C699" s="12"/>
      <c r="D699" s="7"/>
      <c r="E699" s="19"/>
      <c r="F699" s="19"/>
      <c r="G699" s="19"/>
      <c r="H699" s="19"/>
      <c r="I699" s="8"/>
      <c r="J699" s="19"/>
      <c r="K699" s="19"/>
      <c r="L699" s="19"/>
      <c r="M699" s="19"/>
      <c r="N699" s="49"/>
      <c r="O699" s="50"/>
      <c r="P699" s="52"/>
      <c r="Q699" s="52"/>
      <c r="R699" s="19"/>
      <c r="U699" s="19"/>
      <c r="V699" s="19"/>
      <c r="W699" s="8"/>
      <c r="X699" s="7"/>
      <c r="Y699" s="19"/>
      <c r="Z699" s="19"/>
    </row>
    <row r="700" spans="1:26" s="21" customFormat="1" x14ac:dyDescent="0.2">
      <c r="A700" s="11"/>
      <c r="B700" s="12"/>
      <c r="C700" s="12"/>
      <c r="D700" s="7"/>
      <c r="E700" s="19"/>
      <c r="F700" s="19"/>
      <c r="G700" s="19"/>
      <c r="H700" s="19"/>
      <c r="I700" s="8"/>
      <c r="J700" s="19"/>
      <c r="K700" s="19"/>
      <c r="L700" s="19"/>
      <c r="M700" s="19"/>
      <c r="N700" s="49"/>
      <c r="O700" s="50"/>
      <c r="P700" s="52"/>
      <c r="Q700" s="52"/>
      <c r="R700" s="19"/>
      <c r="U700" s="19"/>
      <c r="V700" s="19"/>
      <c r="W700" s="8"/>
      <c r="X700" s="7"/>
      <c r="Y700" s="19"/>
      <c r="Z700" s="19"/>
    </row>
    <row r="701" spans="1:26" s="21" customFormat="1" x14ac:dyDescent="0.2">
      <c r="A701" s="11"/>
      <c r="B701" s="12"/>
      <c r="C701" s="12"/>
      <c r="D701" s="7"/>
      <c r="E701" s="19"/>
      <c r="F701" s="19"/>
      <c r="G701" s="19"/>
      <c r="H701" s="19"/>
      <c r="I701" s="8"/>
      <c r="J701" s="19"/>
      <c r="K701" s="19"/>
      <c r="L701" s="19"/>
      <c r="M701" s="19"/>
      <c r="N701" s="49"/>
      <c r="O701" s="50"/>
      <c r="P701" s="52"/>
      <c r="Q701" s="52"/>
      <c r="R701" s="19"/>
      <c r="U701" s="19"/>
      <c r="V701" s="19"/>
      <c r="W701" s="8"/>
      <c r="X701" s="7"/>
      <c r="Y701" s="19"/>
      <c r="Z701" s="19"/>
    </row>
    <row r="702" spans="1:26" s="21" customFormat="1" x14ac:dyDescent="0.2">
      <c r="A702" s="11"/>
      <c r="B702" s="12"/>
      <c r="C702" s="12"/>
      <c r="D702" s="7"/>
      <c r="E702" s="19"/>
      <c r="F702" s="19"/>
      <c r="G702" s="19"/>
      <c r="H702" s="19"/>
      <c r="I702" s="8"/>
      <c r="J702" s="19"/>
      <c r="K702" s="19"/>
      <c r="L702" s="19"/>
      <c r="M702" s="19"/>
      <c r="N702" s="49"/>
      <c r="O702" s="50"/>
      <c r="P702" s="52"/>
      <c r="Q702" s="52"/>
      <c r="R702" s="19"/>
      <c r="U702" s="19"/>
      <c r="V702" s="19"/>
      <c r="W702" s="8"/>
      <c r="X702" s="7"/>
      <c r="Y702" s="19"/>
      <c r="Z702" s="19"/>
    </row>
    <row r="703" spans="1:26" s="21" customFormat="1" x14ac:dyDescent="0.2">
      <c r="A703" s="11"/>
      <c r="B703" s="12"/>
      <c r="C703" s="12"/>
      <c r="D703" s="7"/>
      <c r="E703" s="19"/>
      <c r="F703" s="19"/>
      <c r="G703" s="19"/>
      <c r="H703" s="19"/>
      <c r="I703" s="8"/>
      <c r="J703" s="19"/>
      <c r="K703" s="19"/>
      <c r="L703" s="19"/>
      <c r="M703" s="19"/>
      <c r="N703" s="49"/>
      <c r="O703" s="50"/>
      <c r="P703" s="52"/>
      <c r="Q703" s="52"/>
      <c r="R703" s="19"/>
      <c r="U703" s="19"/>
      <c r="V703" s="19"/>
      <c r="W703" s="8"/>
      <c r="X703" s="7"/>
      <c r="Y703" s="19"/>
      <c r="Z703" s="19"/>
    </row>
    <row r="704" spans="1:26" s="21" customFormat="1" x14ac:dyDescent="0.2">
      <c r="A704" s="11"/>
      <c r="B704" s="12"/>
      <c r="C704" s="12"/>
      <c r="D704" s="7"/>
      <c r="E704" s="19"/>
      <c r="F704" s="19"/>
      <c r="G704" s="19"/>
      <c r="H704" s="19"/>
      <c r="I704" s="8"/>
      <c r="J704" s="19"/>
      <c r="K704" s="19"/>
      <c r="L704" s="19"/>
      <c r="M704" s="19"/>
      <c r="N704" s="49"/>
      <c r="O704" s="50"/>
      <c r="P704" s="52"/>
      <c r="Q704" s="52"/>
      <c r="R704" s="19"/>
      <c r="U704" s="19"/>
      <c r="V704" s="19"/>
      <c r="W704" s="8"/>
      <c r="X704" s="7"/>
      <c r="Y704" s="19"/>
      <c r="Z704" s="19"/>
    </row>
    <row r="705" spans="1:26" s="21" customFormat="1" x14ac:dyDescent="0.2">
      <c r="A705" s="11"/>
      <c r="B705" s="12"/>
      <c r="C705" s="12"/>
      <c r="D705" s="7"/>
      <c r="E705" s="19"/>
      <c r="F705" s="19"/>
      <c r="G705" s="19"/>
      <c r="H705" s="19"/>
      <c r="I705" s="8"/>
      <c r="J705" s="19"/>
      <c r="K705" s="19"/>
      <c r="L705" s="19"/>
      <c r="M705" s="19"/>
      <c r="N705" s="49"/>
      <c r="O705" s="50"/>
      <c r="P705" s="52"/>
      <c r="Q705" s="52"/>
      <c r="R705" s="19"/>
      <c r="U705" s="19"/>
      <c r="V705" s="19"/>
      <c r="W705" s="8"/>
      <c r="X705" s="7"/>
      <c r="Y705" s="19"/>
      <c r="Z705" s="19"/>
    </row>
    <row r="706" spans="1:26" s="21" customFormat="1" x14ac:dyDescent="0.2">
      <c r="A706" s="11"/>
      <c r="B706" s="12"/>
      <c r="C706" s="12"/>
      <c r="D706" s="7"/>
      <c r="E706" s="19"/>
      <c r="F706" s="19"/>
      <c r="G706" s="19"/>
      <c r="H706" s="19"/>
      <c r="I706" s="8"/>
      <c r="J706" s="19"/>
      <c r="K706" s="19"/>
      <c r="L706" s="19"/>
      <c r="M706" s="19"/>
      <c r="N706" s="49"/>
      <c r="O706" s="50"/>
      <c r="P706" s="52"/>
      <c r="Q706" s="52"/>
      <c r="R706" s="19"/>
      <c r="U706" s="19"/>
      <c r="V706" s="19"/>
      <c r="W706" s="8"/>
      <c r="X706" s="7"/>
      <c r="Y706" s="19"/>
      <c r="Z706" s="19"/>
    </row>
    <row r="707" spans="1:26" s="21" customFormat="1" x14ac:dyDescent="0.2">
      <c r="A707" s="11"/>
      <c r="B707" s="12"/>
      <c r="C707" s="12"/>
      <c r="D707" s="7"/>
      <c r="E707" s="19"/>
      <c r="F707" s="19"/>
      <c r="G707" s="19"/>
      <c r="H707" s="19"/>
      <c r="I707" s="8"/>
      <c r="J707" s="19"/>
      <c r="K707" s="19"/>
      <c r="L707" s="19"/>
      <c r="M707" s="19"/>
      <c r="N707" s="49"/>
      <c r="O707" s="50"/>
      <c r="P707" s="52"/>
      <c r="Q707" s="52"/>
      <c r="R707" s="19"/>
      <c r="U707" s="19"/>
      <c r="V707" s="19"/>
      <c r="W707" s="8"/>
      <c r="X707" s="7"/>
      <c r="Y707" s="19"/>
      <c r="Z707" s="19"/>
    </row>
    <row r="708" spans="1:26" s="21" customFormat="1" x14ac:dyDescent="0.2">
      <c r="A708" s="11"/>
      <c r="B708" s="12"/>
      <c r="C708" s="12"/>
      <c r="D708" s="7"/>
      <c r="E708" s="19"/>
      <c r="F708" s="19"/>
      <c r="G708" s="19"/>
      <c r="H708" s="19"/>
      <c r="I708" s="8"/>
      <c r="J708" s="19"/>
      <c r="K708" s="19"/>
      <c r="L708" s="19"/>
      <c r="M708" s="19"/>
      <c r="N708" s="49"/>
      <c r="O708" s="50"/>
      <c r="P708" s="52"/>
      <c r="Q708" s="52"/>
      <c r="R708" s="19"/>
      <c r="U708" s="19"/>
      <c r="V708" s="19"/>
      <c r="W708" s="8"/>
      <c r="X708" s="7"/>
      <c r="Y708" s="19"/>
      <c r="Z708" s="19"/>
    </row>
    <row r="709" spans="1:26" s="21" customFormat="1" x14ac:dyDescent="0.2">
      <c r="A709" s="11"/>
      <c r="B709" s="12"/>
      <c r="C709" s="12"/>
      <c r="D709" s="7"/>
      <c r="E709" s="19"/>
      <c r="F709" s="19"/>
      <c r="G709" s="19"/>
      <c r="H709" s="19"/>
      <c r="I709" s="8"/>
      <c r="J709" s="19"/>
      <c r="K709" s="19"/>
      <c r="L709" s="19"/>
      <c r="M709" s="19"/>
      <c r="N709" s="49"/>
      <c r="O709" s="50"/>
      <c r="P709" s="52"/>
      <c r="Q709" s="52"/>
      <c r="R709" s="19"/>
      <c r="U709" s="19"/>
      <c r="V709" s="19"/>
      <c r="W709" s="8"/>
      <c r="X709" s="7"/>
      <c r="Y709" s="19"/>
      <c r="Z709" s="19"/>
    </row>
    <row r="710" spans="1:26" s="21" customFormat="1" x14ac:dyDescent="0.2">
      <c r="A710" s="11"/>
      <c r="B710" s="12"/>
      <c r="C710" s="12"/>
      <c r="D710" s="7"/>
      <c r="E710" s="19"/>
      <c r="F710" s="19"/>
      <c r="G710" s="19"/>
      <c r="H710" s="19"/>
      <c r="I710" s="8"/>
      <c r="J710" s="19"/>
      <c r="K710" s="19"/>
      <c r="L710" s="19"/>
      <c r="M710" s="19"/>
      <c r="N710" s="49"/>
      <c r="O710" s="50"/>
      <c r="P710" s="52"/>
      <c r="Q710" s="52"/>
      <c r="R710" s="19"/>
      <c r="U710" s="19"/>
      <c r="V710" s="19"/>
      <c r="W710" s="8"/>
      <c r="X710" s="7"/>
      <c r="Y710" s="19"/>
      <c r="Z710" s="19"/>
    </row>
    <row r="711" spans="1:26" s="21" customFormat="1" x14ac:dyDescent="0.2">
      <c r="A711" s="11"/>
      <c r="B711" s="12"/>
      <c r="C711" s="12"/>
      <c r="D711" s="7"/>
      <c r="E711" s="19"/>
      <c r="F711" s="19"/>
      <c r="G711" s="19"/>
      <c r="H711" s="19"/>
      <c r="I711" s="8"/>
      <c r="J711" s="19"/>
      <c r="K711" s="19"/>
      <c r="L711" s="19"/>
      <c r="M711" s="19"/>
      <c r="N711" s="49"/>
      <c r="O711" s="50"/>
      <c r="P711" s="52"/>
      <c r="Q711" s="52"/>
      <c r="R711" s="19"/>
      <c r="U711" s="19"/>
      <c r="V711" s="19"/>
      <c r="W711" s="8"/>
      <c r="X711" s="7"/>
      <c r="Y711" s="19"/>
      <c r="Z711" s="19"/>
    </row>
    <row r="712" spans="1:26" s="21" customFormat="1" x14ac:dyDescent="0.2">
      <c r="A712" s="11"/>
      <c r="B712" s="12"/>
      <c r="C712" s="12"/>
      <c r="D712" s="7"/>
      <c r="E712" s="19"/>
      <c r="F712" s="19"/>
      <c r="G712" s="19"/>
      <c r="H712" s="19"/>
      <c r="I712" s="8"/>
      <c r="J712" s="19"/>
      <c r="K712" s="19"/>
      <c r="L712" s="19"/>
      <c r="M712" s="19"/>
      <c r="N712" s="49"/>
      <c r="O712" s="50"/>
      <c r="P712" s="52"/>
      <c r="Q712" s="52"/>
      <c r="R712" s="19"/>
      <c r="U712" s="19"/>
      <c r="V712" s="19"/>
      <c r="W712" s="8"/>
      <c r="X712" s="7"/>
      <c r="Y712" s="19"/>
      <c r="Z712" s="19"/>
    </row>
    <row r="713" spans="1:26" s="21" customFormat="1" x14ac:dyDescent="0.2">
      <c r="A713" s="11"/>
      <c r="B713" s="12"/>
      <c r="C713" s="12"/>
      <c r="D713" s="7"/>
      <c r="E713" s="19"/>
      <c r="F713" s="19"/>
      <c r="G713" s="19"/>
      <c r="H713" s="19"/>
      <c r="I713" s="8"/>
      <c r="J713" s="19"/>
      <c r="K713" s="19"/>
      <c r="L713" s="19"/>
      <c r="M713" s="19"/>
      <c r="N713" s="49"/>
      <c r="O713" s="50"/>
      <c r="P713" s="52"/>
      <c r="Q713" s="52"/>
      <c r="R713" s="19"/>
      <c r="U713" s="19"/>
      <c r="V713" s="19"/>
      <c r="W713" s="8"/>
      <c r="X713" s="7"/>
      <c r="Y713" s="19"/>
      <c r="Z713" s="19"/>
    </row>
    <row r="714" spans="1:26" s="21" customFormat="1" x14ac:dyDescent="0.2">
      <c r="A714" s="11"/>
      <c r="B714" s="12"/>
      <c r="C714" s="12"/>
      <c r="D714" s="7"/>
      <c r="E714" s="19"/>
      <c r="F714" s="19"/>
      <c r="G714" s="19"/>
      <c r="H714" s="19"/>
      <c r="I714" s="8"/>
      <c r="J714" s="19"/>
      <c r="K714" s="19"/>
      <c r="L714" s="19"/>
      <c r="M714" s="19"/>
      <c r="N714" s="49"/>
      <c r="O714" s="50"/>
      <c r="P714" s="52"/>
      <c r="Q714" s="52"/>
      <c r="R714" s="19"/>
      <c r="U714" s="19"/>
      <c r="V714" s="19"/>
      <c r="W714" s="8"/>
      <c r="X714" s="7"/>
      <c r="Y714" s="19"/>
      <c r="Z714" s="19"/>
    </row>
    <row r="715" spans="1:26" s="21" customFormat="1" x14ac:dyDescent="0.2">
      <c r="A715" s="11"/>
      <c r="B715" s="12"/>
      <c r="C715" s="12"/>
      <c r="D715" s="7"/>
      <c r="E715" s="19"/>
      <c r="F715" s="19"/>
      <c r="G715" s="19"/>
      <c r="H715" s="19"/>
      <c r="I715" s="8"/>
      <c r="J715" s="19"/>
      <c r="K715" s="19"/>
      <c r="L715" s="19"/>
      <c r="M715" s="19"/>
      <c r="N715" s="49"/>
      <c r="O715" s="50"/>
      <c r="P715" s="52"/>
      <c r="Q715" s="52"/>
      <c r="R715" s="19"/>
      <c r="U715" s="19"/>
      <c r="V715" s="19"/>
      <c r="W715" s="8"/>
      <c r="X715" s="7"/>
      <c r="Y715" s="19"/>
      <c r="Z715" s="19"/>
    </row>
    <row r="716" spans="1:26" s="21" customFormat="1" x14ac:dyDescent="0.2">
      <c r="A716" s="11"/>
      <c r="B716" s="12"/>
      <c r="C716" s="12"/>
      <c r="D716" s="7"/>
      <c r="E716" s="19"/>
      <c r="F716" s="19"/>
      <c r="G716" s="19"/>
      <c r="H716" s="19"/>
      <c r="I716" s="8"/>
      <c r="J716" s="19"/>
      <c r="K716" s="19"/>
      <c r="L716" s="19"/>
      <c r="M716" s="19"/>
      <c r="N716" s="49"/>
      <c r="O716" s="50"/>
      <c r="P716" s="52"/>
      <c r="Q716" s="52"/>
      <c r="R716" s="19"/>
      <c r="U716" s="19"/>
      <c r="V716" s="19"/>
      <c r="W716" s="8"/>
      <c r="X716" s="7"/>
      <c r="Y716" s="19"/>
      <c r="Z716" s="19"/>
    </row>
    <row r="717" spans="1:26" s="21" customFormat="1" x14ac:dyDescent="0.2">
      <c r="A717" s="11"/>
      <c r="B717" s="12"/>
      <c r="C717" s="12"/>
      <c r="D717" s="7"/>
      <c r="E717" s="19"/>
      <c r="F717" s="19"/>
      <c r="G717" s="19"/>
      <c r="H717" s="19"/>
      <c r="I717" s="8"/>
      <c r="J717" s="19"/>
      <c r="K717" s="19"/>
      <c r="L717" s="19"/>
      <c r="M717" s="19"/>
      <c r="N717" s="49"/>
      <c r="O717" s="50"/>
      <c r="P717" s="52"/>
      <c r="Q717" s="52"/>
      <c r="R717" s="19"/>
      <c r="U717" s="19"/>
      <c r="V717" s="19"/>
      <c r="W717" s="8"/>
      <c r="X717" s="7"/>
      <c r="Y717" s="19"/>
      <c r="Z717" s="19"/>
    </row>
    <row r="718" spans="1:26" s="21" customFormat="1" x14ac:dyDescent="0.2">
      <c r="A718" s="11"/>
      <c r="B718" s="12"/>
      <c r="C718" s="12"/>
      <c r="D718" s="7"/>
      <c r="E718" s="19"/>
      <c r="F718" s="19"/>
      <c r="G718" s="19"/>
      <c r="H718" s="19"/>
      <c r="I718" s="8"/>
      <c r="J718" s="19"/>
      <c r="K718" s="19"/>
      <c r="L718" s="19"/>
      <c r="M718" s="19"/>
      <c r="N718" s="49"/>
      <c r="O718" s="50"/>
      <c r="P718" s="52"/>
      <c r="Q718" s="52"/>
      <c r="R718" s="19"/>
      <c r="U718" s="19"/>
      <c r="V718" s="19"/>
      <c r="W718" s="8"/>
      <c r="X718" s="7"/>
      <c r="Y718" s="19"/>
      <c r="Z718" s="19"/>
    </row>
    <row r="719" spans="1:26" s="21" customFormat="1" x14ac:dyDescent="0.2">
      <c r="A719" s="11"/>
      <c r="B719" s="12"/>
      <c r="C719" s="12"/>
      <c r="D719" s="7"/>
      <c r="E719" s="19"/>
      <c r="F719" s="19"/>
      <c r="G719" s="19"/>
      <c r="H719" s="19"/>
      <c r="I719" s="8"/>
      <c r="J719" s="19"/>
      <c r="K719" s="19"/>
      <c r="L719" s="19"/>
      <c r="M719" s="19"/>
      <c r="N719" s="49"/>
      <c r="O719" s="50"/>
      <c r="P719" s="52"/>
      <c r="Q719" s="52"/>
      <c r="R719" s="19"/>
      <c r="U719" s="19"/>
      <c r="V719" s="19"/>
      <c r="W719" s="8"/>
      <c r="X719" s="7"/>
      <c r="Y719" s="19"/>
      <c r="Z719" s="19"/>
    </row>
    <row r="720" spans="1:26" s="21" customFormat="1" x14ac:dyDescent="0.2">
      <c r="A720" s="11"/>
      <c r="B720" s="12"/>
      <c r="C720" s="12"/>
      <c r="D720" s="7"/>
      <c r="E720" s="19"/>
      <c r="F720" s="19"/>
      <c r="G720" s="19"/>
      <c r="H720" s="19"/>
      <c r="I720" s="8"/>
      <c r="J720" s="19"/>
      <c r="K720" s="19"/>
      <c r="L720" s="19"/>
      <c r="M720" s="19"/>
      <c r="N720" s="49"/>
      <c r="O720" s="50"/>
      <c r="P720" s="52"/>
      <c r="Q720" s="52"/>
      <c r="R720" s="19"/>
      <c r="U720" s="19"/>
      <c r="V720" s="19"/>
      <c r="W720" s="8"/>
      <c r="X720" s="7"/>
      <c r="Y720" s="19"/>
      <c r="Z720" s="19"/>
    </row>
    <row r="721" spans="1:26" s="21" customFormat="1" x14ac:dyDescent="0.2">
      <c r="A721" s="11"/>
      <c r="B721" s="12"/>
      <c r="C721" s="12"/>
      <c r="D721" s="7"/>
      <c r="E721" s="19"/>
      <c r="F721" s="19"/>
      <c r="G721" s="19"/>
      <c r="H721" s="19"/>
      <c r="I721" s="8"/>
      <c r="J721" s="19"/>
      <c r="K721" s="19"/>
      <c r="L721" s="19"/>
      <c r="M721" s="19"/>
      <c r="N721" s="49"/>
      <c r="O721" s="50"/>
      <c r="P721" s="52"/>
      <c r="Q721" s="52"/>
      <c r="R721" s="19"/>
      <c r="U721" s="19"/>
      <c r="V721" s="19"/>
      <c r="W721" s="8"/>
      <c r="X721" s="7"/>
      <c r="Y721" s="19"/>
      <c r="Z721" s="19"/>
    </row>
    <row r="722" spans="1:26" s="21" customFormat="1" x14ac:dyDescent="0.2">
      <c r="A722" s="11"/>
      <c r="B722" s="12"/>
      <c r="C722" s="12"/>
      <c r="D722" s="7"/>
      <c r="E722" s="19"/>
      <c r="F722" s="19"/>
      <c r="G722" s="19"/>
      <c r="H722" s="19"/>
      <c r="I722" s="8"/>
      <c r="J722" s="19"/>
      <c r="K722" s="19"/>
      <c r="L722" s="19"/>
      <c r="M722" s="19"/>
      <c r="N722" s="49"/>
      <c r="O722" s="50"/>
      <c r="P722" s="52"/>
      <c r="Q722" s="52"/>
      <c r="R722" s="19"/>
      <c r="U722" s="19"/>
      <c r="V722" s="19"/>
      <c r="W722" s="8"/>
      <c r="X722" s="7"/>
      <c r="Y722" s="19"/>
      <c r="Z722" s="19"/>
    </row>
    <row r="723" spans="1:26" s="21" customFormat="1" x14ac:dyDescent="0.2">
      <c r="A723" s="11"/>
      <c r="B723" s="12"/>
      <c r="C723" s="12"/>
      <c r="D723" s="7"/>
      <c r="E723" s="19"/>
      <c r="F723" s="19"/>
      <c r="G723" s="19"/>
      <c r="H723" s="19"/>
      <c r="I723" s="8"/>
      <c r="J723" s="19"/>
      <c r="K723" s="19"/>
      <c r="L723" s="19"/>
      <c r="M723" s="19"/>
      <c r="N723" s="49"/>
      <c r="O723" s="50"/>
      <c r="P723" s="52"/>
      <c r="Q723" s="52"/>
      <c r="R723" s="19"/>
      <c r="U723" s="19"/>
      <c r="V723" s="19"/>
      <c r="W723" s="8"/>
      <c r="X723" s="7"/>
      <c r="Y723" s="19"/>
      <c r="Z723" s="19"/>
    </row>
    <row r="724" spans="1:26" s="21" customFormat="1" x14ac:dyDescent="0.2">
      <c r="A724" s="11"/>
      <c r="B724" s="12"/>
      <c r="C724" s="12"/>
      <c r="D724" s="7"/>
      <c r="E724" s="19"/>
      <c r="F724" s="19"/>
      <c r="G724" s="19"/>
      <c r="H724" s="19"/>
      <c r="I724" s="8"/>
      <c r="J724" s="19"/>
      <c r="K724" s="19"/>
      <c r="L724" s="19"/>
      <c r="M724" s="19"/>
      <c r="N724" s="49"/>
      <c r="O724" s="50"/>
      <c r="P724" s="52"/>
      <c r="Q724" s="52"/>
      <c r="R724" s="19"/>
      <c r="U724" s="19"/>
      <c r="V724" s="19"/>
      <c r="W724" s="8"/>
      <c r="X724" s="7"/>
      <c r="Y724" s="19"/>
      <c r="Z724" s="19"/>
    </row>
    <row r="725" spans="1:26" s="21" customFormat="1" x14ac:dyDescent="0.2">
      <c r="A725" s="11"/>
      <c r="B725" s="12"/>
      <c r="C725" s="12"/>
      <c r="D725" s="7"/>
      <c r="E725" s="19"/>
      <c r="F725" s="19"/>
      <c r="G725" s="19"/>
      <c r="H725" s="19"/>
      <c r="I725" s="8"/>
      <c r="J725" s="19"/>
      <c r="K725" s="19"/>
      <c r="L725" s="19"/>
      <c r="M725" s="19"/>
      <c r="N725" s="49"/>
      <c r="O725" s="50"/>
      <c r="P725" s="52"/>
      <c r="Q725" s="52"/>
      <c r="R725" s="19"/>
      <c r="U725" s="19"/>
      <c r="V725" s="19"/>
      <c r="W725" s="8"/>
      <c r="X725" s="7"/>
      <c r="Y725" s="19"/>
      <c r="Z725" s="19"/>
    </row>
    <row r="726" spans="1:26" s="21" customFormat="1" x14ac:dyDescent="0.2">
      <c r="A726" s="11"/>
      <c r="B726" s="12"/>
      <c r="C726" s="12"/>
      <c r="D726" s="7"/>
      <c r="E726" s="19"/>
      <c r="F726" s="19"/>
      <c r="G726" s="19"/>
      <c r="H726" s="19"/>
      <c r="I726" s="8"/>
      <c r="J726" s="19"/>
      <c r="K726" s="19"/>
      <c r="L726" s="19"/>
      <c r="M726" s="19"/>
      <c r="N726" s="49"/>
      <c r="O726" s="50"/>
      <c r="P726" s="52"/>
      <c r="Q726" s="52"/>
      <c r="R726" s="19"/>
      <c r="U726" s="19"/>
      <c r="V726" s="19"/>
      <c r="W726" s="8"/>
      <c r="X726" s="7"/>
      <c r="Y726" s="19"/>
      <c r="Z726" s="19"/>
    </row>
    <row r="727" spans="1:26" s="21" customFormat="1" x14ac:dyDescent="0.2">
      <c r="A727" s="11"/>
      <c r="B727" s="12"/>
      <c r="C727" s="12"/>
      <c r="D727" s="7"/>
      <c r="E727" s="19"/>
      <c r="F727" s="19"/>
      <c r="G727" s="19"/>
      <c r="H727" s="19"/>
      <c r="I727" s="8"/>
      <c r="J727" s="19"/>
      <c r="K727" s="19"/>
      <c r="L727" s="19"/>
      <c r="M727" s="19"/>
      <c r="N727" s="49"/>
      <c r="O727" s="50"/>
      <c r="P727" s="52"/>
      <c r="Q727" s="52"/>
      <c r="R727" s="19"/>
      <c r="U727" s="19"/>
      <c r="V727" s="19"/>
      <c r="W727" s="8"/>
      <c r="X727" s="7"/>
      <c r="Y727" s="19"/>
      <c r="Z727" s="19"/>
    </row>
    <row r="728" spans="1:26" s="21" customFormat="1" x14ac:dyDescent="0.2">
      <c r="A728" s="11"/>
      <c r="B728" s="12"/>
      <c r="C728" s="12"/>
      <c r="D728" s="7"/>
      <c r="E728" s="19"/>
      <c r="F728" s="19"/>
      <c r="G728" s="19"/>
      <c r="H728" s="19"/>
      <c r="I728" s="8"/>
      <c r="J728" s="19"/>
      <c r="K728" s="19"/>
      <c r="L728" s="19"/>
      <c r="M728" s="19"/>
      <c r="N728" s="49"/>
      <c r="O728" s="50"/>
      <c r="P728" s="52"/>
      <c r="Q728" s="52"/>
      <c r="R728" s="19"/>
      <c r="U728" s="19"/>
      <c r="V728" s="19"/>
      <c r="W728" s="8"/>
      <c r="X728" s="7"/>
      <c r="Y728" s="19"/>
      <c r="Z728" s="19"/>
    </row>
    <row r="729" spans="1:26" s="21" customFormat="1" x14ac:dyDescent="0.2">
      <c r="A729" s="11"/>
      <c r="B729" s="12"/>
      <c r="C729" s="12"/>
      <c r="D729" s="7"/>
      <c r="E729" s="19"/>
      <c r="F729" s="19"/>
      <c r="G729" s="19"/>
      <c r="H729" s="19"/>
      <c r="I729" s="8"/>
      <c r="J729" s="19"/>
      <c r="K729" s="19"/>
      <c r="L729" s="19"/>
      <c r="M729" s="19"/>
      <c r="N729" s="49"/>
      <c r="O729" s="50"/>
      <c r="P729" s="52"/>
      <c r="Q729" s="52"/>
      <c r="R729" s="19"/>
      <c r="U729" s="19"/>
      <c r="V729" s="19"/>
      <c r="W729" s="8"/>
      <c r="X729" s="7"/>
      <c r="Y729" s="19"/>
      <c r="Z729" s="19"/>
    </row>
    <row r="730" spans="1:26" s="21" customFormat="1" x14ac:dyDescent="0.2">
      <c r="A730" s="11"/>
      <c r="B730" s="12"/>
      <c r="C730" s="12"/>
      <c r="D730" s="7"/>
      <c r="E730" s="19"/>
      <c r="F730" s="19"/>
      <c r="G730" s="19"/>
      <c r="H730" s="19"/>
      <c r="I730" s="8"/>
      <c r="J730" s="19"/>
      <c r="K730" s="19"/>
      <c r="L730" s="19"/>
      <c r="M730" s="19"/>
      <c r="N730" s="49"/>
      <c r="O730" s="50"/>
      <c r="P730" s="52"/>
      <c r="Q730" s="52"/>
      <c r="R730" s="19"/>
      <c r="U730" s="19"/>
      <c r="V730" s="19"/>
      <c r="W730" s="8"/>
      <c r="X730" s="7"/>
      <c r="Y730" s="19"/>
      <c r="Z730" s="19"/>
    </row>
    <row r="731" spans="1:26" s="21" customFormat="1" x14ac:dyDescent="0.2">
      <c r="A731" s="11"/>
      <c r="B731" s="12"/>
      <c r="C731" s="12"/>
      <c r="D731" s="7"/>
      <c r="E731" s="19"/>
      <c r="F731" s="19"/>
      <c r="G731" s="19"/>
      <c r="H731" s="19"/>
      <c r="I731" s="8"/>
      <c r="J731" s="19"/>
      <c r="K731" s="19"/>
      <c r="L731" s="19"/>
      <c r="M731" s="19"/>
      <c r="N731" s="49"/>
      <c r="O731" s="50"/>
      <c r="P731" s="52"/>
      <c r="Q731" s="52"/>
      <c r="R731" s="19"/>
      <c r="U731" s="19"/>
      <c r="V731" s="19"/>
      <c r="W731" s="8"/>
      <c r="X731" s="7"/>
      <c r="Y731" s="19"/>
      <c r="Z731" s="19"/>
    </row>
    <row r="732" spans="1:26" s="21" customFormat="1" x14ac:dyDescent="0.2">
      <c r="A732" s="11"/>
      <c r="B732" s="12"/>
      <c r="C732" s="12"/>
      <c r="D732" s="7"/>
      <c r="E732" s="19"/>
      <c r="F732" s="19"/>
      <c r="G732" s="19"/>
      <c r="H732" s="19"/>
      <c r="I732" s="8"/>
      <c r="J732" s="19"/>
      <c r="K732" s="19"/>
      <c r="L732" s="19"/>
      <c r="M732" s="19"/>
      <c r="N732" s="49"/>
      <c r="O732" s="50"/>
      <c r="P732" s="52"/>
      <c r="Q732" s="52"/>
      <c r="R732" s="19"/>
      <c r="U732" s="19"/>
      <c r="V732" s="19"/>
      <c r="W732" s="8"/>
      <c r="X732" s="7"/>
      <c r="Y732" s="19"/>
      <c r="Z732" s="19"/>
    </row>
    <row r="733" spans="1:26" s="21" customFormat="1" x14ac:dyDescent="0.2">
      <c r="A733" s="11"/>
      <c r="B733" s="12"/>
      <c r="C733" s="12"/>
      <c r="D733" s="7"/>
      <c r="E733" s="19"/>
      <c r="F733" s="19"/>
      <c r="G733" s="19"/>
      <c r="H733" s="19"/>
      <c r="I733" s="8"/>
      <c r="J733" s="19"/>
      <c r="K733" s="19"/>
      <c r="L733" s="19"/>
      <c r="M733" s="19"/>
      <c r="N733" s="49"/>
      <c r="O733" s="50"/>
      <c r="P733" s="52"/>
      <c r="Q733" s="52"/>
      <c r="R733" s="19"/>
      <c r="U733" s="19"/>
      <c r="V733" s="19"/>
      <c r="W733" s="8"/>
      <c r="X733" s="7"/>
      <c r="Y733" s="19"/>
      <c r="Z733" s="19"/>
    </row>
    <row r="734" spans="1:26" s="21" customFormat="1" x14ac:dyDescent="0.2">
      <c r="A734" s="11"/>
      <c r="B734" s="12"/>
      <c r="C734" s="12"/>
      <c r="D734" s="7"/>
      <c r="E734" s="19"/>
      <c r="F734" s="19"/>
      <c r="G734" s="19"/>
      <c r="H734" s="19"/>
      <c r="I734" s="8"/>
      <c r="J734" s="19"/>
      <c r="K734" s="19"/>
      <c r="L734" s="19"/>
      <c r="M734" s="19"/>
      <c r="N734" s="49"/>
      <c r="O734" s="50"/>
      <c r="P734" s="52"/>
      <c r="Q734" s="52"/>
      <c r="R734" s="19"/>
      <c r="U734" s="19"/>
      <c r="V734" s="19"/>
      <c r="W734" s="8"/>
      <c r="X734" s="7"/>
      <c r="Y734" s="19"/>
      <c r="Z734" s="19"/>
    </row>
    <row r="735" spans="1:26" s="21" customFormat="1" x14ac:dyDescent="0.2">
      <c r="A735" s="11"/>
      <c r="B735" s="12"/>
      <c r="C735" s="12"/>
      <c r="D735" s="7"/>
      <c r="E735" s="19"/>
      <c r="F735" s="19"/>
      <c r="G735" s="19"/>
      <c r="H735" s="19"/>
      <c r="I735" s="8"/>
      <c r="J735" s="19"/>
      <c r="K735" s="19"/>
      <c r="L735" s="19"/>
      <c r="M735" s="19"/>
      <c r="N735" s="49"/>
      <c r="O735" s="50"/>
      <c r="P735" s="52"/>
      <c r="Q735" s="52"/>
      <c r="R735" s="19"/>
      <c r="U735" s="19"/>
      <c r="V735" s="19"/>
      <c r="W735" s="8"/>
      <c r="X735" s="7"/>
      <c r="Y735" s="19"/>
      <c r="Z735" s="19"/>
    </row>
    <row r="736" spans="1:26" s="21" customFormat="1" x14ac:dyDescent="0.2">
      <c r="A736" s="11"/>
      <c r="B736" s="12"/>
      <c r="C736" s="12"/>
      <c r="D736" s="7"/>
      <c r="E736" s="19"/>
      <c r="F736" s="19"/>
      <c r="G736" s="19"/>
      <c r="H736" s="19"/>
      <c r="I736" s="8"/>
      <c r="J736" s="19"/>
      <c r="K736" s="19"/>
      <c r="L736" s="19"/>
      <c r="M736" s="19"/>
      <c r="N736" s="49"/>
      <c r="O736" s="50"/>
      <c r="P736" s="52"/>
      <c r="Q736" s="52"/>
      <c r="R736" s="19"/>
      <c r="U736" s="19"/>
      <c r="V736" s="19"/>
      <c r="W736" s="8"/>
      <c r="X736" s="7"/>
      <c r="Y736" s="19"/>
      <c r="Z736" s="19"/>
    </row>
    <row r="737" spans="1:26" s="21" customFormat="1" x14ac:dyDescent="0.2">
      <c r="A737" s="11"/>
      <c r="B737" s="12"/>
      <c r="C737" s="12"/>
      <c r="D737" s="7"/>
      <c r="E737" s="19"/>
      <c r="F737" s="19"/>
      <c r="G737" s="19"/>
      <c r="H737" s="19"/>
      <c r="I737" s="8"/>
      <c r="J737" s="19"/>
      <c r="K737" s="19"/>
      <c r="L737" s="19"/>
      <c r="M737" s="19"/>
      <c r="N737" s="49"/>
      <c r="O737" s="50"/>
      <c r="P737" s="52"/>
      <c r="Q737" s="52"/>
      <c r="R737" s="19"/>
      <c r="U737" s="19"/>
      <c r="V737" s="19"/>
      <c r="W737" s="8"/>
      <c r="X737" s="7"/>
      <c r="Y737" s="19"/>
      <c r="Z737" s="19"/>
    </row>
    <row r="738" spans="1:26" s="21" customFormat="1" x14ac:dyDescent="0.2">
      <c r="A738" s="11"/>
      <c r="B738" s="12"/>
      <c r="C738" s="12"/>
      <c r="D738" s="7"/>
      <c r="E738" s="19"/>
      <c r="F738" s="19"/>
      <c r="G738" s="19"/>
      <c r="H738" s="19"/>
      <c r="I738" s="8"/>
      <c r="J738" s="19"/>
      <c r="K738" s="19"/>
      <c r="L738" s="19"/>
      <c r="M738" s="19"/>
      <c r="N738" s="49"/>
      <c r="O738" s="50"/>
      <c r="P738" s="52"/>
      <c r="Q738" s="52"/>
      <c r="R738" s="19"/>
      <c r="U738" s="19"/>
      <c r="V738" s="19"/>
      <c r="W738" s="8"/>
      <c r="X738" s="7"/>
      <c r="Y738" s="19"/>
      <c r="Z738" s="19"/>
    </row>
    <row r="739" spans="1:26" s="21" customFormat="1" x14ac:dyDescent="0.2">
      <c r="A739" s="11"/>
      <c r="B739" s="12"/>
      <c r="C739" s="12"/>
      <c r="D739" s="7"/>
      <c r="E739" s="19"/>
      <c r="F739" s="19"/>
      <c r="G739" s="19"/>
      <c r="H739" s="19"/>
      <c r="I739" s="8"/>
      <c r="J739" s="19"/>
      <c r="K739" s="19"/>
      <c r="L739" s="19"/>
      <c r="M739" s="19"/>
      <c r="N739" s="49"/>
      <c r="O739" s="50"/>
      <c r="P739" s="52"/>
      <c r="Q739" s="52"/>
      <c r="R739" s="19"/>
      <c r="U739" s="19"/>
      <c r="V739" s="19"/>
      <c r="W739" s="8"/>
      <c r="X739" s="7"/>
      <c r="Y739" s="19"/>
      <c r="Z739" s="19"/>
    </row>
    <row r="740" spans="1:26" s="21" customFormat="1" x14ac:dyDescent="0.2">
      <c r="A740" s="11"/>
      <c r="B740" s="12"/>
      <c r="C740" s="12"/>
      <c r="D740" s="7"/>
      <c r="E740" s="19"/>
      <c r="F740" s="19"/>
      <c r="G740" s="19"/>
      <c r="H740" s="19"/>
      <c r="I740" s="8"/>
      <c r="J740" s="19"/>
      <c r="K740" s="19"/>
      <c r="L740" s="19"/>
      <c r="M740" s="19"/>
      <c r="N740" s="49"/>
      <c r="O740" s="50"/>
      <c r="P740" s="52"/>
      <c r="Q740" s="52"/>
      <c r="R740" s="19"/>
      <c r="U740" s="19"/>
      <c r="V740" s="19"/>
      <c r="W740" s="8"/>
      <c r="X740" s="7"/>
      <c r="Y740" s="19"/>
      <c r="Z740" s="19"/>
    </row>
    <row r="741" spans="1:26" s="21" customFormat="1" x14ac:dyDescent="0.2">
      <c r="A741" s="11"/>
      <c r="B741" s="12"/>
      <c r="C741" s="12"/>
      <c r="D741" s="7"/>
      <c r="E741" s="19"/>
      <c r="F741" s="19"/>
      <c r="G741" s="19"/>
      <c r="H741" s="19"/>
      <c r="I741" s="8"/>
      <c r="J741" s="19"/>
      <c r="K741" s="19"/>
      <c r="L741" s="19"/>
      <c r="M741" s="19"/>
      <c r="N741" s="49"/>
      <c r="O741" s="50"/>
      <c r="P741" s="52"/>
      <c r="Q741" s="52"/>
      <c r="R741" s="19"/>
      <c r="U741" s="19"/>
      <c r="V741" s="19"/>
      <c r="W741" s="8"/>
      <c r="X741" s="7"/>
      <c r="Y741" s="19"/>
      <c r="Z741" s="19"/>
    </row>
    <row r="742" spans="1:26" s="21" customFormat="1" x14ac:dyDescent="0.2">
      <c r="A742" s="11"/>
      <c r="B742" s="12"/>
      <c r="C742" s="12"/>
      <c r="D742" s="7"/>
      <c r="E742" s="19"/>
      <c r="F742" s="19"/>
      <c r="G742" s="19"/>
      <c r="H742" s="19"/>
      <c r="I742" s="8"/>
      <c r="J742" s="19"/>
      <c r="K742" s="19"/>
      <c r="L742" s="19"/>
      <c r="M742" s="19"/>
      <c r="N742" s="49"/>
      <c r="O742" s="50"/>
      <c r="P742" s="52"/>
      <c r="Q742" s="52"/>
      <c r="R742" s="19"/>
      <c r="U742" s="19"/>
      <c r="V742" s="19"/>
      <c r="W742" s="8"/>
      <c r="X742" s="7"/>
      <c r="Y742" s="19"/>
      <c r="Z742" s="19"/>
    </row>
    <row r="743" spans="1:26" s="21" customFormat="1" x14ac:dyDescent="0.2">
      <c r="A743" s="11"/>
      <c r="B743" s="12"/>
      <c r="C743" s="12"/>
      <c r="D743" s="7"/>
      <c r="E743" s="19"/>
      <c r="F743" s="19"/>
      <c r="G743" s="19"/>
      <c r="H743" s="19"/>
      <c r="I743" s="8"/>
      <c r="J743" s="19"/>
      <c r="K743" s="19"/>
      <c r="L743" s="19"/>
      <c r="M743" s="19"/>
      <c r="N743" s="49"/>
      <c r="O743" s="50"/>
      <c r="P743" s="52"/>
      <c r="Q743" s="52"/>
      <c r="R743" s="19"/>
      <c r="U743" s="19"/>
      <c r="V743" s="19"/>
      <c r="W743" s="8"/>
      <c r="X743" s="7"/>
      <c r="Y743" s="19"/>
      <c r="Z743" s="19"/>
    </row>
    <row r="744" spans="1:26" s="21" customFormat="1" x14ac:dyDescent="0.2">
      <c r="A744" s="11"/>
      <c r="B744" s="12"/>
      <c r="C744" s="12"/>
      <c r="D744" s="7"/>
      <c r="E744" s="19"/>
      <c r="F744" s="19"/>
      <c r="G744" s="19"/>
      <c r="H744" s="19"/>
      <c r="I744" s="8"/>
      <c r="J744" s="19"/>
      <c r="K744" s="19"/>
      <c r="L744" s="19"/>
      <c r="M744" s="19"/>
      <c r="N744" s="49"/>
      <c r="O744" s="50"/>
      <c r="P744" s="52"/>
      <c r="Q744" s="52"/>
      <c r="R744" s="19"/>
      <c r="U744" s="19"/>
      <c r="V744" s="19"/>
      <c r="W744" s="8"/>
      <c r="X744" s="7"/>
      <c r="Y744" s="19"/>
      <c r="Z744" s="19"/>
    </row>
    <row r="745" spans="1:26" s="21" customFormat="1" x14ac:dyDescent="0.2">
      <c r="A745" s="11"/>
      <c r="B745" s="12"/>
      <c r="C745" s="12"/>
      <c r="D745" s="7"/>
      <c r="E745" s="19"/>
      <c r="F745" s="19"/>
      <c r="G745" s="19"/>
      <c r="H745" s="19"/>
      <c r="I745" s="8"/>
      <c r="J745" s="19"/>
      <c r="K745" s="19"/>
      <c r="L745" s="19"/>
      <c r="M745" s="19"/>
      <c r="N745" s="49"/>
      <c r="O745" s="50"/>
      <c r="P745" s="52"/>
      <c r="Q745" s="52"/>
      <c r="R745" s="19"/>
      <c r="U745" s="19"/>
      <c r="V745" s="19"/>
      <c r="W745" s="8"/>
      <c r="X745" s="7"/>
      <c r="Y745" s="19"/>
      <c r="Z745" s="19"/>
    </row>
    <row r="746" spans="1:26" s="21" customFormat="1" x14ac:dyDescent="0.2">
      <c r="A746" s="11"/>
      <c r="B746" s="12"/>
      <c r="C746" s="12"/>
      <c r="D746" s="7"/>
      <c r="E746" s="19"/>
      <c r="F746" s="19"/>
      <c r="G746" s="19"/>
      <c r="H746" s="19"/>
      <c r="I746" s="8"/>
      <c r="J746" s="19"/>
      <c r="K746" s="19"/>
      <c r="L746" s="19"/>
      <c r="M746" s="19"/>
      <c r="N746" s="49"/>
      <c r="O746" s="50"/>
      <c r="P746" s="52"/>
      <c r="Q746" s="52"/>
      <c r="R746" s="19"/>
      <c r="U746" s="19"/>
      <c r="V746" s="19"/>
      <c r="W746" s="8"/>
      <c r="X746" s="7"/>
      <c r="Y746" s="19"/>
      <c r="Z746" s="19"/>
    </row>
    <row r="747" spans="1:26" s="21" customFormat="1" x14ac:dyDescent="0.2">
      <c r="A747" s="11"/>
      <c r="B747" s="12"/>
      <c r="C747" s="12"/>
      <c r="D747" s="7"/>
      <c r="E747" s="19"/>
      <c r="F747" s="19"/>
      <c r="G747" s="19"/>
      <c r="H747" s="19"/>
      <c r="I747" s="8"/>
      <c r="J747" s="19"/>
      <c r="K747" s="19"/>
      <c r="L747" s="19"/>
      <c r="M747" s="19"/>
      <c r="N747" s="49"/>
      <c r="O747" s="50"/>
      <c r="P747" s="52"/>
      <c r="Q747" s="52"/>
      <c r="R747" s="19"/>
      <c r="U747" s="19"/>
      <c r="V747" s="19"/>
      <c r="W747" s="8"/>
      <c r="X747" s="7"/>
      <c r="Y747" s="19"/>
      <c r="Z747" s="19"/>
    </row>
    <row r="748" spans="1:26" s="21" customFormat="1" x14ac:dyDescent="0.2">
      <c r="A748" s="11"/>
      <c r="B748" s="12"/>
      <c r="C748" s="12"/>
      <c r="D748" s="7"/>
      <c r="E748" s="19"/>
      <c r="F748" s="19"/>
      <c r="G748" s="19"/>
      <c r="H748" s="19"/>
      <c r="I748" s="8"/>
      <c r="J748" s="19"/>
      <c r="K748" s="19"/>
      <c r="L748" s="19"/>
      <c r="M748" s="19"/>
      <c r="N748" s="49"/>
      <c r="O748" s="50"/>
      <c r="P748" s="52"/>
      <c r="Q748" s="52"/>
      <c r="R748" s="19"/>
      <c r="U748" s="19"/>
      <c r="V748" s="19"/>
      <c r="W748" s="8"/>
      <c r="X748" s="7"/>
      <c r="Y748" s="19"/>
      <c r="Z748" s="19"/>
    </row>
    <row r="749" spans="1:26" s="21" customFormat="1" x14ac:dyDescent="0.2">
      <c r="A749" s="11"/>
      <c r="B749" s="12"/>
      <c r="C749" s="12"/>
      <c r="D749" s="7"/>
      <c r="E749" s="19"/>
      <c r="F749" s="19"/>
      <c r="G749" s="19"/>
      <c r="H749" s="19"/>
      <c r="I749" s="8"/>
      <c r="J749" s="19"/>
      <c r="K749" s="19"/>
      <c r="L749" s="19"/>
      <c r="M749" s="19"/>
      <c r="N749" s="49"/>
      <c r="O749" s="50"/>
      <c r="P749" s="52"/>
      <c r="Q749" s="52"/>
      <c r="R749" s="19"/>
      <c r="U749" s="19"/>
      <c r="V749" s="19"/>
      <c r="W749" s="8"/>
      <c r="X749" s="7"/>
      <c r="Y749" s="19"/>
      <c r="Z749" s="19"/>
    </row>
    <row r="750" spans="1:26" s="21" customFormat="1" x14ac:dyDescent="0.2">
      <c r="A750" s="11"/>
      <c r="B750" s="12"/>
      <c r="C750" s="12"/>
      <c r="D750" s="7"/>
      <c r="E750" s="19"/>
      <c r="F750" s="19"/>
      <c r="G750" s="19"/>
      <c r="H750" s="19"/>
      <c r="I750" s="8"/>
      <c r="J750" s="19"/>
      <c r="K750" s="19"/>
      <c r="L750" s="19"/>
      <c r="M750" s="19"/>
      <c r="N750" s="49"/>
      <c r="O750" s="50"/>
      <c r="P750" s="52"/>
      <c r="Q750" s="52"/>
      <c r="R750" s="19"/>
      <c r="U750" s="19"/>
      <c r="V750" s="19"/>
      <c r="W750" s="8"/>
      <c r="X750" s="7"/>
      <c r="Y750" s="19"/>
      <c r="Z750" s="19"/>
    </row>
    <row r="751" spans="1:26" s="21" customFormat="1" x14ac:dyDescent="0.2">
      <c r="A751" s="11"/>
      <c r="B751" s="12"/>
      <c r="C751" s="12"/>
      <c r="D751" s="7"/>
      <c r="E751" s="19"/>
      <c r="F751" s="19"/>
      <c r="G751" s="19"/>
      <c r="H751" s="19"/>
      <c r="I751" s="8"/>
      <c r="J751" s="19"/>
      <c r="K751" s="19"/>
      <c r="L751" s="19"/>
      <c r="M751" s="19"/>
      <c r="N751" s="49"/>
      <c r="O751" s="50"/>
      <c r="P751" s="52"/>
      <c r="Q751" s="52"/>
      <c r="R751" s="19"/>
      <c r="U751" s="19"/>
      <c r="V751" s="19"/>
      <c r="W751" s="8"/>
      <c r="X751" s="7"/>
      <c r="Y751" s="19"/>
      <c r="Z751" s="19"/>
    </row>
    <row r="752" spans="1:26" s="21" customFormat="1" x14ac:dyDescent="0.2">
      <c r="A752" s="11"/>
      <c r="B752" s="12"/>
      <c r="C752" s="12"/>
      <c r="D752" s="7"/>
      <c r="E752" s="19"/>
      <c r="F752" s="19"/>
      <c r="G752" s="19"/>
      <c r="H752" s="19"/>
      <c r="I752" s="8"/>
      <c r="J752" s="19"/>
      <c r="K752" s="19"/>
      <c r="L752" s="19"/>
      <c r="M752" s="19"/>
      <c r="N752" s="49"/>
      <c r="O752" s="50"/>
      <c r="P752" s="52"/>
      <c r="Q752" s="52"/>
      <c r="R752" s="19"/>
      <c r="U752" s="19"/>
      <c r="V752" s="19"/>
      <c r="W752" s="8"/>
      <c r="X752" s="7"/>
      <c r="Y752" s="19"/>
      <c r="Z752" s="19"/>
    </row>
    <row r="753" spans="1:26" s="21" customFormat="1" x14ac:dyDescent="0.2">
      <c r="A753" s="11"/>
      <c r="B753" s="12"/>
      <c r="C753" s="12"/>
      <c r="D753" s="7"/>
      <c r="E753" s="19"/>
      <c r="F753" s="19"/>
      <c r="G753" s="19"/>
      <c r="H753" s="19"/>
      <c r="I753" s="8"/>
      <c r="J753" s="19"/>
      <c r="K753" s="19"/>
      <c r="L753" s="19"/>
      <c r="M753" s="19"/>
      <c r="N753" s="49"/>
      <c r="O753" s="50"/>
      <c r="P753" s="52"/>
      <c r="Q753" s="52"/>
      <c r="R753" s="19"/>
      <c r="U753" s="19"/>
      <c r="V753" s="19"/>
      <c r="W753" s="8"/>
      <c r="X753" s="7"/>
      <c r="Y753" s="19"/>
      <c r="Z753" s="19"/>
    </row>
    <row r="754" spans="1:26" s="21" customFormat="1" x14ac:dyDescent="0.2">
      <c r="A754" s="11"/>
      <c r="B754" s="12"/>
      <c r="C754" s="12"/>
      <c r="D754" s="7"/>
      <c r="E754" s="19"/>
      <c r="F754" s="19"/>
      <c r="G754" s="19"/>
      <c r="H754" s="19"/>
      <c r="I754" s="8"/>
      <c r="J754" s="19"/>
      <c r="K754" s="19"/>
      <c r="L754" s="19"/>
      <c r="M754" s="19"/>
      <c r="N754" s="49"/>
      <c r="O754" s="50"/>
      <c r="P754" s="52"/>
      <c r="Q754" s="52"/>
      <c r="R754" s="19"/>
      <c r="U754" s="19"/>
      <c r="V754" s="19"/>
      <c r="W754" s="8"/>
      <c r="X754" s="7"/>
      <c r="Y754" s="19"/>
      <c r="Z754" s="19"/>
    </row>
    <row r="755" spans="1:26" s="21" customFormat="1" x14ac:dyDescent="0.2">
      <c r="A755" s="11"/>
      <c r="B755" s="12"/>
      <c r="C755" s="12"/>
      <c r="D755" s="7"/>
      <c r="E755" s="19"/>
      <c r="F755" s="19"/>
      <c r="G755" s="19"/>
      <c r="H755" s="19"/>
      <c r="I755" s="8"/>
      <c r="J755" s="19"/>
      <c r="K755" s="19"/>
      <c r="L755" s="19"/>
      <c r="M755" s="19"/>
      <c r="N755" s="49"/>
      <c r="O755" s="50"/>
      <c r="P755" s="52"/>
      <c r="Q755" s="52"/>
      <c r="R755" s="19"/>
      <c r="U755" s="19"/>
      <c r="V755" s="19"/>
      <c r="W755" s="8"/>
      <c r="X755" s="7"/>
      <c r="Y755" s="19"/>
      <c r="Z755" s="19"/>
    </row>
    <row r="756" spans="1:26" s="21" customFormat="1" x14ac:dyDescent="0.2">
      <c r="A756" s="11"/>
      <c r="B756" s="12"/>
      <c r="C756" s="12"/>
      <c r="D756" s="7"/>
      <c r="E756" s="19"/>
      <c r="F756" s="19"/>
      <c r="G756" s="19"/>
      <c r="H756" s="19"/>
      <c r="I756" s="8"/>
      <c r="J756" s="19"/>
      <c r="K756" s="19"/>
      <c r="L756" s="19"/>
      <c r="M756" s="19"/>
      <c r="N756" s="49"/>
      <c r="O756" s="50"/>
      <c r="P756" s="52"/>
      <c r="Q756" s="52"/>
      <c r="R756" s="19"/>
      <c r="U756" s="19"/>
      <c r="V756" s="19"/>
      <c r="W756" s="8"/>
      <c r="X756" s="7"/>
      <c r="Y756" s="19"/>
      <c r="Z756" s="19"/>
    </row>
    <row r="757" spans="1:26" s="21" customFormat="1" x14ac:dyDescent="0.2">
      <c r="A757" s="11"/>
      <c r="B757" s="12"/>
      <c r="C757" s="12"/>
      <c r="D757" s="7"/>
      <c r="E757" s="19"/>
      <c r="F757" s="19"/>
      <c r="G757" s="19"/>
      <c r="H757" s="19"/>
      <c r="I757" s="8"/>
      <c r="J757" s="19"/>
      <c r="K757" s="19"/>
      <c r="L757" s="19"/>
      <c r="M757" s="19"/>
      <c r="N757" s="49"/>
      <c r="O757" s="50"/>
      <c r="P757" s="52"/>
      <c r="Q757" s="52"/>
      <c r="R757" s="19"/>
      <c r="U757" s="19"/>
      <c r="V757" s="19"/>
      <c r="W757" s="8"/>
      <c r="X757" s="7"/>
      <c r="Y757" s="19"/>
      <c r="Z757" s="19"/>
    </row>
    <row r="758" spans="1:26" s="21" customFormat="1" x14ac:dyDescent="0.2">
      <c r="A758" s="11"/>
      <c r="B758" s="12"/>
      <c r="C758" s="12"/>
      <c r="D758" s="7"/>
      <c r="E758" s="19"/>
      <c r="F758" s="19"/>
      <c r="G758" s="19"/>
      <c r="H758" s="19"/>
      <c r="I758" s="8"/>
      <c r="J758" s="19"/>
      <c r="K758" s="19"/>
      <c r="L758" s="19"/>
      <c r="M758" s="19"/>
      <c r="N758" s="49"/>
      <c r="O758" s="50"/>
      <c r="P758" s="52"/>
      <c r="Q758" s="52"/>
      <c r="R758" s="19"/>
      <c r="U758" s="19"/>
      <c r="V758" s="19"/>
      <c r="W758" s="8"/>
      <c r="X758" s="7"/>
      <c r="Y758" s="19"/>
      <c r="Z758" s="19"/>
    </row>
    <row r="759" spans="1:26" s="21" customFormat="1" x14ac:dyDescent="0.2">
      <c r="A759" s="11"/>
      <c r="B759" s="12"/>
      <c r="C759" s="12"/>
      <c r="D759" s="7"/>
      <c r="E759" s="19"/>
      <c r="F759" s="19"/>
      <c r="G759" s="19"/>
      <c r="H759" s="19"/>
      <c r="I759" s="8"/>
      <c r="J759" s="19"/>
      <c r="K759" s="19"/>
      <c r="L759" s="19"/>
      <c r="M759" s="19"/>
      <c r="N759" s="49"/>
      <c r="O759" s="50"/>
      <c r="P759" s="52"/>
      <c r="Q759" s="52"/>
      <c r="R759" s="19"/>
      <c r="U759" s="19"/>
      <c r="V759" s="19"/>
      <c r="W759" s="8"/>
      <c r="X759" s="7"/>
      <c r="Y759" s="19"/>
      <c r="Z759" s="19"/>
    </row>
    <row r="760" spans="1:26" s="21" customFormat="1" x14ac:dyDescent="0.2">
      <c r="A760" s="11"/>
      <c r="B760" s="12"/>
      <c r="C760" s="12"/>
      <c r="D760" s="7"/>
      <c r="E760" s="19"/>
      <c r="F760" s="19"/>
      <c r="G760" s="19"/>
      <c r="H760" s="19"/>
      <c r="I760" s="8"/>
      <c r="J760" s="19"/>
      <c r="K760" s="19"/>
      <c r="L760" s="19"/>
      <c r="M760" s="19"/>
      <c r="N760" s="49"/>
      <c r="O760" s="50"/>
      <c r="P760" s="52"/>
      <c r="Q760" s="52"/>
      <c r="R760" s="19"/>
      <c r="U760" s="19"/>
      <c r="V760" s="19"/>
      <c r="W760" s="8"/>
      <c r="X760" s="7"/>
      <c r="Y760" s="19"/>
      <c r="Z760" s="19"/>
    </row>
    <row r="761" spans="1:26" s="21" customFormat="1" x14ac:dyDescent="0.2">
      <c r="A761" s="11"/>
      <c r="B761" s="12"/>
      <c r="C761" s="12"/>
      <c r="D761" s="7"/>
      <c r="E761" s="19"/>
      <c r="F761" s="19"/>
      <c r="G761" s="19"/>
      <c r="H761" s="19"/>
      <c r="I761" s="8"/>
      <c r="J761" s="19"/>
      <c r="K761" s="19"/>
      <c r="L761" s="19"/>
      <c r="M761" s="19"/>
      <c r="N761" s="49"/>
      <c r="O761" s="50"/>
      <c r="P761" s="52"/>
      <c r="Q761" s="52"/>
      <c r="R761" s="19"/>
      <c r="U761" s="19"/>
      <c r="V761" s="19"/>
      <c r="W761" s="8"/>
      <c r="X761" s="7"/>
      <c r="Y761" s="19"/>
      <c r="Z761" s="19"/>
    </row>
    <row r="762" spans="1:26" s="21" customFormat="1" x14ac:dyDescent="0.2">
      <c r="A762" s="11"/>
      <c r="B762" s="12"/>
      <c r="C762" s="12"/>
      <c r="D762" s="7"/>
      <c r="E762" s="19"/>
      <c r="F762" s="19"/>
      <c r="G762" s="19"/>
      <c r="H762" s="19"/>
      <c r="I762" s="8"/>
      <c r="J762" s="19"/>
      <c r="K762" s="19"/>
      <c r="L762" s="19"/>
      <c r="M762" s="19"/>
      <c r="N762" s="49"/>
      <c r="O762" s="50"/>
      <c r="P762" s="52"/>
      <c r="Q762" s="52"/>
      <c r="R762" s="19"/>
      <c r="U762" s="19"/>
      <c r="V762" s="19"/>
      <c r="W762" s="8"/>
      <c r="X762" s="7"/>
      <c r="Y762" s="19"/>
      <c r="Z762" s="19"/>
    </row>
    <row r="763" spans="1:26" s="21" customFormat="1" x14ac:dyDescent="0.2">
      <c r="A763" s="11"/>
      <c r="B763" s="12"/>
      <c r="C763" s="12"/>
      <c r="D763" s="7"/>
      <c r="E763" s="19"/>
      <c r="F763" s="19"/>
      <c r="G763" s="19"/>
      <c r="H763" s="19"/>
      <c r="I763" s="8"/>
      <c r="J763" s="19"/>
      <c r="K763" s="19"/>
      <c r="L763" s="19"/>
      <c r="M763" s="19"/>
      <c r="N763" s="49"/>
      <c r="O763" s="50"/>
      <c r="P763" s="52"/>
      <c r="Q763" s="52"/>
      <c r="R763" s="19"/>
      <c r="U763" s="19"/>
      <c r="V763" s="19"/>
      <c r="W763" s="8"/>
      <c r="X763" s="7"/>
      <c r="Y763" s="19"/>
      <c r="Z763" s="19"/>
    </row>
    <row r="764" spans="1:26" s="21" customFormat="1" x14ac:dyDescent="0.2">
      <c r="A764" s="11"/>
      <c r="B764" s="12"/>
      <c r="C764" s="12"/>
      <c r="D764" s="7"/>
      <c r="E764" s="19"/>
      <c r="F764" s="19"/>
      <c r="G764" s="19"/>
      <c r="H764" s="19"/>
      <c r="I764" s="8"/>
      <c r="J764" s="19"/>
      <c r="K764" s="19"/>
      <c r="L764" s="19"/>
      <c r="M764" s="19"/>
      <c r="N764" s="49"/>
      <c r="O764" s="50"/>
      <c r="P764" s="52"/>
      <c r="Q764" s="52"/>
      <c r="R764" s="19"/>
      <c r="U764" s="19"/>
      <c r="V764" s="19"/>
      <c r="W764" s="8"/>
      <c r="X764" s="7"/>
      <c r="Y764" s="19"/>
      <c r="Z764" s="19"/>
    </row>
    <row r="765" spans="1:26" s="21" customFormat="1" x14ac:dyDescent="0.2">
      <c r="A765" s="11"/>
      <c r="B765" s="12"/>
      <c r="C765" s="12"/>
      <c r="D765" s="7"/>
      <c r="E765" s="19"/>
      <c r="F765" s="19"/>
      <c r="G765" s="19"/>
      <c r="H765" s="19"/>
      <c r="I765" s="8"/>
      <c r="J765" s="19"/>
      <c r="K765" s="19"/>
      <c r="L765" s="19"/>
      <c r="M765" s="19"/>
      <c r="N765" s="49"/>
      <c r="O765" s="50"/>
      <c r="P765" s="52"/>
      <c r="Q765" s="52"/>
      <c r="R765" s="19"/>
      <c r="U765" s="19"/>
      <c r="V765" s="19"/>
      <c r="W765" s="8"/>
      <c r="X765" s="7"/>
      <c r="Y765" s="19"/>
      <c r="Z765" s="19"/>
    </row>
    <row r="766" spans="1:26" s="21" customFormat="1" x14ac:dyDescent="0.2">
      <c r="A766" s="11"/>
      <c r="B766" s="12"/>
      <c r="C766" s="12"/>
      <c r="D766" s="7"/>
      <c r="E766" s="19"/>
      <c r="F766" s="19"/>
      <c r="G766" s="19"/>
      <c r="H766" s="19"/>
      <c r="I766" s="8"/>
      <c r="J766" s="19"/>
      <c r="K766" s="19"/>
      <c r="L766" s="19"/>
      <c r="M766" s="19"/>
      <c r="N766" s="49"/>
      <c r="O766" s="50"/>
      <c r="P766" s="52"/>
      <c r="Q766" s="52"/>
      <c r="R766" s="19"/>
      <c r="U766" s="19"/>
      <c r="V766" s="19"/>
      <c r="W766" s="8"/>
      <c r="X766" s="7"/>
      <c r="Y766" s="19"/>
      <c r="Z766" s="19"/>
    </row>
    <row r="767" spans="1:26" s="21" customFormat="1" x14ac:dyDescent="0.2">
      <c r="A767" s="11"/>
      <c r="B767" s="12"/>
      <c r="C767" s="12"/>
      <c r="D767" s="7"/>
      <c r="E767" s="19"/>
      <c r="F767" s="19"/>
      <c r="G767" s="19"/>
      <c r="H767" s="19"/>
      <c r="I767" s="8"/>
      <c r="J767" s="19"/>
      <c r="K767" s="19"/>
      <c r="L767" s="19"/>
      <c r="M767" s="19"/>
      <c r="N767" s="49"/>
      <c r="O767" s="50"/>
      <c r="P767" s="52"/>
      <c r="Q767" s="52"/>
      <c r="R767" s="19"/>
      <c r="U767" s="19"/>
      <c r="V767" s="19"/>
      <c r="W767" s="8"/>
      <c r="X767" s="7"/>
      <c r="Y767" s="19"/>
      <c r="Z767" s="19"/>
    </row>
    <row r="768" spans="1:26" s="21" customFormat="1" x14ac:dyDescent="0.2">
      <c r="A768" s="11"/>
      <c r="B768" s="12"/>
      <c r="C768" s="12"/>
      <c r="D768" s="7"/>
      <c r="E768" s="19"/>
      <c r="F768" s="19"/>
      <c r="G768" s="19"/>
      <c r="H768" s="19"/>
      <c r="I768" s="8"/>
      <c r="J768" s="19"/>
      <c r="K768" s="19"/>
      <c r="L768" s="19"/>
      <c r="M768" s="19"/>
      <c r="N768" s="49"/>
      <c r="O768" s="50"/>
      <c r="P768" s="52"/>
      <c r="Q768" s="52"/>
      <c r="R768" s="19"/>
      <c r="U768" s="19"/>
      <c r="V768" s="19"/>
      <c r="W768" s="8"/>
      <c r="X768" s="7"/>
      <c r="Y768" s="19"/>
      <c r="Z768" s="19"/>
    </row>
    <row r="769" spans="1:26" s="21" customFormat="1" x14ac:dyDescent="0.2">
      <c r="A769" s="11"/>
      <c r="B769" s="12"/>
      <c r="C769" s="12"/>
      <c r="D769" s="7"/>
      <c r="E769" s="19"/>
      <c r="F769" s="19"/>
      <c r="G769" s="19"/>
      <c r="H769" s="19"/>
      <c r="I769" s="8"/>
      <c r="J769" s="19"/>
      <c r="K769" s="19"/>
      <c r="L769" s="19"/>
      <c r="M769" s="19"/>
      <c r="N769" s="49"/>
      <c r="O769" s="50"/>
      <c r="P769" s="52"/>
      <c r="Q769" s="52"/>
      <c r="R769" s="19"/>
      <c r="U769" s="19"/>
      <c r="V769" s="19"/>
      <c r="W769" s="8"/>
      <c r="X769" s="7"/>
      <c r="Y769" s="19"/>
      <c r="Z769" s="19"/>
    </row>
    <row r="770" spans="1:26" s="21" customFormat="1" x14ac:dyDescent="0.2">
      <c r="A770" s="11"/>
      <c r="B770" s="12"/>
      <c r="C770" s="12"/>
      <c r="D770" s="7"/>
      <c r="E770" s="19"/>
      <c r="F770" s="19"/>
      <c r="G770" s="19"/>
      <c r="H770" s="19"/>
      <c r="I770" s="8"/>
      <c r="J770" s="19"/>
      <c r="K770" s="19"/>
      <c r="L770" s="19"/>
      <c r="M770" s="19"/>
      <c r="N770" s="49"/>
      <c r="O770" s="50"/>
      <c r="P770" s="52"/>
      <c r="Q770" s="52"/>
      <c r="R770" s="19"/>
      <c r="U770" s="19"/>
      <c r="V770" s="19"/>
      <c r="W770" s="8"/>
      <c r="X770" s="7"/>
      <c r="Y770" s="19"/>
      <c r="Z770" s="19"/>
    </row>
    <row r="771" spans="1:26" s="21" customFormat="1" x14ac:dyDescent="0.2">
      <c r="A771" s="11"/>
      <c r="B771" s="12"/>
      <c r="C771" s="12"/>
      <c r="D771" s="7"/>
      <c r="E771" s="19"/>
      <c r="F771" s="19"/>
      <c r="G771" s="19"/>
      <c r="H771" s="19"/>
      <c r="I771" s="8"/>
      <c r="J771" s="19"/>
      <c r="K771" s="19"/>
      <c r="L771" s="19"/>
      <c r="M771" s="19"/>
      <c r="N771" s="49"/>
      <c r="O771" s="50"/>
      <c r="P771" s="52"/>
      <c r="Q771" s="52"/>
      <c r="R771" s="19"/>
      <c r="U771" s="19"/>
      <c r="V771" s="19"/>
      <c r="W771" s="8"/>
      <c r="X771" s="7"/>
      <c r="Y771" s="19"/>
      <c r="Z771" s="19"/>
    </row>
    <row r="772" spans="1:26" s="21" customFormat="1" x14ac:dyDescent="0.2">
      <c r="A772" s="11"/>
      <c r="B772" s="12"/>
      <c r="C772" s="12"/>
      <c r="D772" s="7"/>
      <c r="E772" s="19"/>
      <c r="F772" s="19"/>
      <c r="G772" s="19"/>
      <c r="H772" s="19"/>
      <c r="I772" s="8"/>
      <c r="J772" s="19"/>
      <c r="K772" s="19"/>
      <c r="L772" s="19"/>
      <c r="M772" s="19"/>
      <c r="N772" s="49"/>
      <c r="O772" s="50"/>
      <c r="P772" s="52"/>
      <c r="Q772" s="52"/>
      <c r="R772" s="19"/>
      <c r="U772" s="19"/>
      <c r="V772" s="19"/>
      <c r="W772" s="8"/>
      <c r="X772" s="7"/>
      <c r="Y772" s="19"/>
      <c r="Z772" s="19"/>
    </row>
    <row r="773" spans="1:26" s="21" customFormat="1" x14ac:dyDescent="0.2">
      <c r="A773" s="11"/>
      <c r="B773" s="12"/>
      <c r="C773" s="12"/>
      <c r="D773" s="7"/>
      <c r="E773" s="19"/>
      <c r="F773" s="19"/>
      <c r="G773" s="19"/>
      <c r="H773" s="19"/>
      <c r="I773" s="8"/>
      <c r="J773" s="19"/>
      <c r="K773" s="19"/>
      <c r="L773" s="19"/>
      <c r="M773" s="19"/>
      <c r="N773" s="49"/>
      <c r="O773" s="50"/>
      <c r="P773" s="52"/>
      <c r="Q773" s="52"/>
      <c r="R773" s="19"/>
      <c r="U773" s="19"/>
      <c r="V773" s="19"/>
      <c r="W773" s="8"/>
      <c r="X773" s="7"/>
      <c r="Y773" s="19"/>
      <c r="Z773" s="19"/>
    </row>
    <row r="774" spans="1:26" s="21" customFormat="1" x14ac:dyDescent="0.2">
      <c r="A774" s="11"/>
      <c r="B774" s="12"/>
      <c r="C774" s="12"/>
      <c r="D774" s="7"/>
      <c r="E774" s="19"/>
      <c r="F774" s="19"/>
      <c r="G774" s="19"/>
      <c r="H774" s="19"/>
      <c r="I774" s="8"/>
      <c r="J774" s="19"/>
      <c r="K774" s="19"/>
      <c r="L774" s="19"/>
      <c r="M774" s="19"/>
      <c r="N774" s="49"/>
      <c r="O774" s="50"/>
      <c r="P774" s="52"/>
      <c r="Q774" s="52"/>
      <c r="R774" s="19"/>
      <c r="U774" s="19"/>
      <c r="V774" s="19"/>
      <c r="W774" s="8"/>
      <c r="X774" s="7"/>
      <c r="Y774" s="19"/>
      <c r="Z774" s="19"/>
    </row>
    <row r="775" spans="1:26" s="21" customFormat="1" x14ac:dyDescent="0.2">
      <c r="A775" s="11"/>
      <c r="B775" s="12"/>
      <c r="C775" s="12"/>
      <c r="D775" s="7"/>
      <c r="E775" s="19"/>
      <c r="F775" s="19"/>
      <c r="G775" s="19"/>
      <c r="H775" s="19"/>
      <c r="I775" s="19"/>
      <c r="J775" s="19"/>
      <c r="K775" s="8"/>
      <c r="L775" s="7"/>
      <c r="M775" s="19"/>
      <c r="N775" s="49"/>
      <c r="O775" s="50"/>
      <c r="P775" s="52"/>
      <c r="Q775" s="52"/>
      <c r="R775" s="19"/>
      <c r="U775" s="19"/>
      <c r="V775" s="19"/>
      <c r="W775" s="8"/>
      <c r="X775" s="7"/>
      <c r="Y775" s="19"/>
      <c r="Z775" s="19"/>
    </row>
    <row r="776" spans="1:26" s="21" customFormat="1" x14ac:dyDescent="0.2">
      <c r="A776" s="11"/>
      <c r="B776" s="12"/>
      <c r="C776" s="12"/>
      <c r="D776" s="7"/>
      <c r="E776" s="19"/>
      <c r="F776" s="19"/>
      <c r="G776" s="19"/>
      <c r="H776" s="19"/>
      <c r="I776" s="19"/>
      <c r="J776" s="19"/>
      <c r="K776" s="8"/>
      <c r="L776" s="7"/>
      <c r="M776" s="19"/>
      <c r="N776" s="49"/>
      <c r="O776" s="50"/>
      <c r="P776" s="52"/>
      <c r="Q776" s="52"/>
      <c r="R776" s="19"/>
      <c r="U776" s="19"/>
      <c r="V776" s="19"/>
      <c r="W776" s="8"/>
      <c r="X776" s="7"/>
      <c r="Y776" s="19"/>
      <c r="Z776" s="19"/>
    </row>
    <row r="777" spans="1:26" s="21" customFormat="1" x14ac:dyDescent="0.2">
      <c r="A777" s="11"/>
      <c r="B777" s="12"/>
      <c r="C777" s="12"/>
      <c r="D777" s="7"/>
      <c r="E777" s="19"/>
      <c r="F777" s="19"/>
      <c r="G777" s="19"/>
      <c r="H777" s="19"/>
      <c r="I777" s="19"/>
      <c r="J777" s="19"/>
      <c r="K777" s="8"/>
      <c r="L777" s="7"/>
      <c r="M777" s="19"/>
      <c r="N777" s="49"/>
      <c r="O777" s="50"/>
      <c r="P777" s="52"/>
      <c r="Q777" s="52"/>
      <c r="R777" s="19"/>
      <c r="U777" s="19"/>
      <c r="V777" s="19"/>
      <c r="W777" s="8"/>
      <c r="X777" s="7"/>
      <c r="Y777" s="19"/>
      <c r="Z777" s="19"/>
    </row>
    <row r="778" spans="1:26" s="21" customFormat="1" x14ac:dyDescent="0.2">
      <c r="A778" s="11"/>
      <c r="B778" s="12"/>
      <c r="C778" s="12"/>
      <c r="D778" s="7"/>
      <c r="E778" s="19"/>
      <c r="F778" s="19"/>
      <c r="G778" s="19"/>
      <c r="H778" s="19"/>
      <c r="I778" s="19"/>
      <c r="J778" s="19"/>
      <c r="K778" s="8"/>
      <c r="L778" s="7"/>
      <c r="M778" s="19"/>
      <c r="N778" s="49"/>
      <c r="O778" s="50"/>
      <c r="P778" s="52"/>
      <c r="Q778" s="52"/>
      <c r="R778" s="19"/>
      <c r="U778" s="19"/>
      <c r="V778" s="19"/>
      <c r="W778" s="8"/>
      <c r="X778" s="7"/>
      <c r="Y778" s="19"/>
      <c r="Z778" s="19"/>
    </row>
    <row r="779" spans="1:26" s="21" customFormat="1" x14ac:dyDescent="0.2">
      <c r="A779" s="11"/>
      <c r="B779" s="12"/>
      <c r="C779" s="12"/>
      <c r="D779" s="7"/>
      <c r="E779" s="19"/>
      <c r="F779" s="19"/>
      <c r="G779" s="19"/>
      <c r="H779" s="19"/>
      <c r="I779" s="19"/>
      <c r="J779" s="19"/>
      <c r="K779" s="8"/>
      <c r="L779" s="7"/>
      <c r="M779" s="19"/>
      <c r="N779" s="49"/>
      <c r="O779" s="50"/>
      <c r="P779" s="52"/>
      <c r="Q779" s="52"/>
      <c r="R779" s="19"/>
      <c r="U779" s="19"/>
      <c r="V779" s="19"/>
      <c r="W779" s="8"/>
      <c r="X779" s="7"/>
      <c r="Y779" s="19"/>
      <c r="Z779" s="19"/>
    </row>
    <row r="780" spans="1:26" s="21" customFormat="1" x14ac:dyDescent="0.2">
      <c r="A780" s="11"/>
      <c r="B780" s="12"/>
      <c r="C780" s="12"/>
      <c r="D780" s="7"/>
      <c r="E780" s="19"/>
      <c r="F780" s="19"/>
      <c r="G780" s="19"/>
      <c r="H780" s="19"/>
      <c r="I780" s="19"/>
      <c r="J780" s="19"/>
      <c r="K780" s="8"/>
      <c r="L780" s="7"/>
      <c r="M780" s="19"/>
      <c r="N780" s="49"/>
      <c r="O780" s="50"/>
      <c r="P780" s="52"/>
      <c r="Q780" s="52"/>
      <c r="R780" s="19"/>
      <c r="U780" s="19"/>
      <c r="V780" s="19"/>
      <c r="W780" s="8"/>
      <c r="X780" s="7"/>
      <c r="Y780" s="19"/>
      <c r="Z780" s="19"/>
    </row>
    <row r="781" spans="1:26" s="21" customFormat="1" x14ac:dyDescent="0.2">
      <c r="A781" s="11"/>
      <c r="B781" s="12"/>
      <c r="C781" s="12"/>
      <c r="D781" s="7"/>
      <c r="E781" s="19"/>
      <c r="F781" s="19"/>
      <c r="G781" s="19"/>
      <c r="H781" s="19"/>
      <c r="I781" s="19"/>
      <c r="J781" s="19"/>
      <c r="K781" s="8"/>
      <c r="L781" s="7"/>
      <c r="M781" s="19"/>
      <c r="N781" s="49"/>
      <c r="O781" s="50"/>
      <c r="P781" s="52"/>
      <c r="Q781" s="52"/>
      <c r="R781" s="19"/>
      <c r="U781" s="19"/>
      <c r="V781" s="19"/>
      <c r="W781" s="8"/>
      <c r="X781" s="7"/>
      <c r="Y781" s="19"/>
      <c r="Z781" s="19"/>
    </row>
    <row r="782" spans="1:26" s="21" customFormat="1" x14ac:dyDescent="0.2">
      <c r="A782" s="11"/>
      <c r="B782" s="12"/>
      <c r="C782" s="12"/>
      <c r="D782" s="7"/>
      <c r="E782" s="19"/>
      <c r="F782" s="19"/>
      <c r="G782" s="19"/>
      <c r="H782" s="19"/>
      <c r="I782" s="19"/>
      <c r="J782" s="19"/>
      <c r="K782" s="8"/>
      <c r="L782" s="7"/>
      <c r="M782" s="19"/>
      <c r="N782" s="49"/>
      <c r="O782" s="50"/>
      <c r="P782" s="52"/>
      <c r="Q782" s="52"/>
      <c r="R782" s="19"/>
      <c r="U782" s="19"/>
      <c r="V782" s="19"/>
      <c r="W782" s="8"/>
      <c r="X782" s="7"/>
      <c r="Y782" s="19"/>
      <c r="Z782" s="19"/>
    </row>
    <row r="783" spans="1:26" s="21" customFormat="1" x14ac:dyDescent="0.2">
      <c r="A783" s="11"/>
      <c r="B783" s="12"/>
      <c r="C783" s="12"/>
      <c r="D783" s="7"/>
      <c r="E783" s="19"/>
      <c r="F783" s="19"/>
      <c r="G783" s="19"/>
      <c r="H783" s="19"/>
      <c r="I783" s="19"/>
      <c r="J783" s="19"/>
      <c r="K783" s="8"/>
      <c r="L783" s="7"/>
      <c r="M783" s="19"/>
      <c r="N783" s="49"/>
      <c r="O783" s="50"/>
      <c r="P783" s="52"/>
      <c r="Q783" s="52"/>
      <c r="R783" s="19"/>
      <c r="U783" s="19"/>
      <c r="V783" s="19"/>
      <c r="W783" s="8"/>
      <c r="X783" s="7"/>
      <c r="Y783" s="19"/>
      <c r="Z783" s="19"/>
    </row>
    <row r="784" spans="1:26" s="21" customFormat="1" x14ac:dyDescent="0.2">
      <c r="A784" s="11"/>
      <c r="B784" s="12"/>
      <c r="C784" s="12"/>
      <c r="D784" s="7"/>
      <c r="E784" s="19"/>
      <c r="F784" s="19"/>
      <c r="G784" s="19"/>
      <c r="H784" s="19"/>
      <c r="I784" s="19"/>
      <c r="J784" s="19"/>
      <c r="K784" s="8"/>
      <c r="L784" s="7"/>
      <c r="M784" s="19"/>
      <c r="N784" s="49"/>
      <c r="O784" s="50"/>
      <c r="P784" s="52"/>
      <c r="Q784" s="52"/>
      <c r="R784" s="19"/>
      <c r="U784" s="19"/>
      <c r="V784" s="19"/>
      <c r="W784" s="8"/>
      <c r="X784" s="7"/>
      <c r="Y784" s="19"/>
      <c r="Z784" s="19"/>
    </row>
    <row r="785" spans="1:26" s="21" customFormat="1" x14ac:dyDescent="0.2">
      <c r="A785" s="11"/>
      <c r="B785" s="12"/>
      <c r="C785" s="12"/>
      <c r="D785" s="7"/>
      <c r="E785" s="19"/>
      <c r="F785" s="19"/>
      <c r="G785" s="19"/>
      <c r="H785" s="19"/>
      <c r="I785" s="19"/>
      <c r="J785" s="19"/>
      <c r="K785" s="8"/>
      <c r="L785" s="7"/>
      <c r="M785" s="19"/>
      <c r="N785" s="49"/>
      <c r="O785" s="50"/>
      <c r="P785" s="52"/>
      <c r="Q785" s="52"/>
      <c r="R785" s="19"/>
      <c r="U785" s="19"/>
      <c r="V785" s="19"/>
      <c r="W785" s="8"/>
      <c r="X785" s="7"/>
      <c r="Y785" s="19"/>
      <c r="Z785" s="19"/>
    </row>
    <row r="786" spans="1:26" s="21" customFormat="1" x14ac:dyDescent="0.2">
      <c r="A786" s="11"/>
      <c r="B786" s="12"/>
      <c r="C786" s="12"/>
      <c r="D786" s="7"/>
      <c r="E786" s="19"/>
      <c r="F786" s="19"/>
      <c r="G786" s="19"/>
      <c r="H786" s="19"/>
      <c r="I786" s="19"/>
      <c r="J786" s="19"/>
      <c r="K786" s="8"/>
      <c r="L786" s="7"/>
      <c r="M786" s="19"/>
      <c r="N786" s="49"/>
      <c r="O786" s="50"/>
      <c r="P786" s="52"/>
      <c r="Q786" s="52"/>
      <c r="R786" s="19"/>
      <c r="U786" s="19"/>
      <c r="V786" s="19"/>
      <c r="W786" s="8"/>
      <c r="X786" s="7"/>
      <c r="Y786" s="19"/>
      <c r="Z786" s="19"/>
    </row>
    <row r="787" spans="1:26" s="21" customFormat="1" x14ac:dyDescent="0.2">
      <c r="A787" s="11"/>
      <c r="B787" s="12"/>
      <c r="C787" s="12"/>
      <c r="D787" s="7"/>
      <c r="E787" s="19"/>
      <c r="F787" s="19"/>
      <c r="G787" s="19"/>
      <c r="H787" s="19"/>
      <c r="I787" s="19"/>
      <c r="J787" s="19"/>
      <c r="K787" s="8"/>
      <c r="L787" s="7"/>
      <c r="M787" s="19"/>
      <c r="N787" s="49"/>
      <c r="O787" s="50"/>
      <c r="P787" s="52"/>
      <c r="Q787" s="52"/>
      <c r="R787" s="19"/>
      <c r="U787" s="19"/>
      <c r="V787" s="19"/>
      <c r="W787" s="8"/>
      <c r="X787" s="7"/>
      <c r="Y787" s="19"/>
      <c r="Z787" s="19"/>
    </row>
    <row r="788" spans="1:26" s="21" customFormat="1" x14ac:dyDescent="0.2">
      <c r="A788" s="11"/>
      <c r="B788" s="12"/>
      <c r="C788" s="12"/>
      <c r="D788" s="7"/>
      <c r="E788" s="19"/>
      <c r="F788" s="19"/>
      <c r="G788" s="19"/>
      <c r="H788" s="19"/>
      <c r="I788" s="19"/>
      <c r="J788" s="19"/>
      <c r="K788" s="8"/>
      <c r="L788" s="7"/>
      <c r="M788" s="19"/>
      <c r="N788" s="49"/>
      <c r="O788" s="50"/>
      <c r="P788" s="52"/>
      <c r="Q788" s="52"/>
      <c r="R788" s="19"/>
      <c r="U788" s="19"/>
      <c r="V788" s="19"/>
      <c r="W788" s="8"/>
      <c r="X788" s="7"/>
      <c r="Y788" s="19"/>
      <c r="Z788" s="19"/>
    </row>
    <row r="789" spans="1:26" s="21" customFormat="1" x14ac:dyDescent="0.2">
      <c r="A789" s="11"/>
      <c r="B789" s="12"/>
      <c r="C789" s="12"/>
      <c r="D789" s="7"/>
      <c r="E789" s="19"/>
      <c r="F789" s="19"/>
      <c r="G789" s="19"/>
      <c r="H789" s="19"/>
      <c r="I789" s="19"/>
      <c r="J789" s="19"/>
      <c r="K789" s="8"/>
      <c r="L789" s="7"/>
      <c r="M789" s="19"/>
      <c r="N789" s="49"/>
      <c r="O789" s="50"/>
      <c r="P789" s="52"/>
      <c r="Q789" s="52"/>
      <c r="R789" s="19"/>
      <c r="U789" s="19"/>
      <c r="V789" s="19"/>
      <c r="W789" s="8"/>
      <c r="X789" s="7"/>
      <c r="Y789" s="19"/>
      <c r="Z789" s="19"/>
    </row>
    <row r="790" spans="1:26" s="21" customFormat="1" x14ac:dyDescent="0.2">
      <c r="A790" s="11"/>
      <c r="B790" s="12"/>
      <c r="C790" s="12"/>
      <c r="D790" s="7"/>
      <c r="E790" s="19"/>
      <c r="F790" s="19"/>
      <c r="G790" s="19"/>
      <c r="H790" s="19"/>
      <c r="I790" s="19"/>
      <c r="J790" s="19"/>
      <c r="K790" s="8"/>
      <c r="L790" s="7"/>
      <c r="M790" s="19"/>
      <c r="N790" s="49"/>
      <c r="O790" s="50"/>
      <c r="P790" s="52"/>
      <c r="Q790" s="52"/>
      <c r="R790" s="19"/>
      <c r="U790" s="19"/>
      <c r="V790" s="19"/>
      <c r="W790" s="8"/>
      <c r="X790" s="7"/>
      <c r="Y790" s="19"/>
      <c r="Z790" s="19"/>
    </row>
    <row r="791" spans="1:26" s="21" customFormat="1" x14ac:dyDescent="0.2">
      <c r="A791" s="11"/>
      <c r="B791" s="12"/>
      <c r="C791" s="12"/>
      <c r="D791" s="7"/>
      <c r="E791" s="19"/>
      <c r="F791" s="19"/>
      <c r="G791" s="19"/>
      <c r="H791" s="19"/>
      <c r="I791" s="19"/>
      <c r="J791" s="19"/>
      <c r="K791" s="8"/>
      <c r="L791" s="7"/>
      <c r="M791" s="19"/>
      <c r="N791" s="49"/>
      <c r="O791" s="50"/>
      <c r="P791" s="52"/>
      <c r="Q791" s="52"/>
      <c r="R791" s="19"/>
      <c r="U791" s="19"/>
      <c r="V791" s="19"/>
      <c r="W791" s="8"/>
      <c r="X791" s="7"/>
      <c r="Y791" s="19"/>
      <c r="Z791" s="19"/>
    </row>
    <row r="792" spans="1:26" s="21" customFormat="1" x14ac:dyDescent="0.2">
      <c r="A792" s="11"/>
      <c r="B792" s="12"/>
      <c r="C792" s="12"/>
      <c r="D792" s="7"/>
      <c r="E792" s="19"/>
      <c r="F792" s="19"/>
      <c r="G792" s="19"/>
      <c r="H792" s="19"/>
      <c r="I792" s="19"/>
      <c r="J792" s="19"/>
      <c r="K792" s="8"/>
      <c r="L792" s="7"/>
      <c r="M792" s="19"/>
      <c r="N792" s="49"/>
      <c r="O792" s="50"/>
      <c r="P792" s="52"/>
      <c r="Q792" s="52"/>
      <c r="R792" s="19"/>
      <c r="U792" s="19"/>
      <c r="V792" s="19"/>
      <c r="W792" s="8"/>
      <c r="X792" s="7"/>
      <c r="Y792" s="19"/>
      <c r="Z792" s="19"/>
    </row>
    <row r="793" spans="1:26" s="21" customFormat="1" x14ac:dyDescent="0.2">
      <c r="A793" s="11"/>
      <c r="B793" s="12"/>
      <c r="C793" s="12"/>
      <c r="D793" s="7"/>
      <c r="E793" s="19"/>
      <c r="F793" s="19"/>
      <c r="G793" s="19"/>
      <c r="H793" s="19"/>
      <c r="I793" s="19"/>
      <c r="J793" s="19"/>
      <c r="K793" s="8"/>
      <c r="L793" s="7"/>
      <c r="M793" s="19"/>
      <c r="N793" s="49"/>
      <c r="O793" s="50"/>
      <c r="P793" s="52"/>
      <c r="Q793" s="52"/>
      <c r="R793" s="19"/>
      <c r="U793" s="19"/>
      <c r="V793" s="19"/>
      <c r="W793" s="8"/>
      <c r="X793" s="7"/>
      <c r="Y793" s="19"/>
      <c r="Z793" s="19"/>
    </row>
    <row r="794" spans="1:26" s="21" customFormat="1" x14ac:dyDescent="0.2">
      <c r="A794" s="11"/>
      <c r="B794" s="12"/>
      <c r="C794" s="12"/>
      <c r="D794" s="7"/>
      <c r="E794" s="19"/>
      <c r="F794" s="19"/>
      <c r="G794" s="19"/>
      <c r="H794" s="19"/>
      <c r="I794" s="19"/>
      <c r="J794" s="19"/>
      <c r="K794" s="8"/>
      <c r="L794" s="7"/>
      <c r="M794" s="19"/>
      <c r="N794" s="49"/>
      <c r="O794" s="50"/>
      <c r="P794" s="52"/>
      <c r="Q794" s="52"/>
      <c r="R794" s="19"/>
      <c r="U794" s="19"/>
      <c r="V794" s="19"/>
      <c r="W794" s="8"/>
      <c r="X794" s="7"/>
      <c r="Y794" s="19"/>
      <c r="Z794" s="19"/>
    </row>
    <row r="795" spans="1:26" s="21" customFormat="1" x14ac:dyDescent="0.2">
      <c r="A795" s="11"/>
      <c r="B795" s="12"/>
      <c r="C795" s="12"/>
      <c r="D795" s="7"/>
      <c r="E795" s="19"/>
      <c r="F795" s="19"/>
      <c r="G795" s="19"/>
      <c r="H795" s="19"/>
      <c r="I795" s="19"/>
      <c r="J795" s="19"/>
      <c r="K795" s="8"/>
      <c r="L795" s="7"/>
      <c r="M795" s="19"/>
      <c r="N795" s="49"/>
      <c r="O795" s="50"/>
      <c r="P795" s="52"/>
      <c r="Q795" s="52"/>
      <c r="R795" s="19"/>
      <c r="U795" s="19"/>
      <c r="V795" s="19"/>
      <c r="W795" s="8"/>
      <c r="X795" s="7"/>
      <c r="Y795" s="19"/>
      <c r="Z795" s="19"/>
    </row>
    <row r="796" spans="1:26" s="21" customFormat="1" x14ac:dyDescent="0.2">
      <c r="A796" s="11"/>
      <c r="B796" s="12"/>
      <c r="C796" s="12"/>
      <c r="D796" s="7"/>
      <c r="E796" s="19"/>
      <c r="F796" s="19"/>
      <c r="G796" s="19"/>
      <c r="H796" s="19"/>
      <c r="I796" s="19"/>
      <c r="J796" s="19"/>
      <c r="K796" s="8"/>
      <c r="L796" s="7"/>
      <c r="M796" s="19"/>
      <c r="N796" s="49"/>
      <c r="O796" s="50"/>
      <c r="P796" s="52"/>
      <c r="Q796" s="52"/>
      <c r="R796" s="19"/>
      <c r="U796" s="19"/>
      <c r="V796" s="19"/>
      <c r="W796" s="8"/>
      <c r="X796" s="7"/>
      <c r="Y796" s="19"/>
      <c r="Z796" s="19"/>
    </row>
    <row r="797" spans="1:26" s="21" customFormat="1" x14ac:dyDescent="0.2">
      <c r="A797" s="11"/>
      <c r="B797" s="12"/>
      <c r="C797" s="12"/>
      <c r="D797" s="7"/>
      <c r="E797" s="19"/>
      <c r="F797" s="19"/>
      <c r="G797" s="19"/>
      <c r="H797" s="19"/>
      <c r="I797" s="19"/>
      <c r="J797" s="19"/>
      <c r="K797" s="8"/>
      <c r="L797" s="7"/>
      <c r="M797" s="19"/>
      <c r="N797" s="49"/>
      <c r="O797" s="50"/>
      <c r="P797" s="52"/>
      <c r="Q797" s="52"/>
      <c r="R797" s="19"/>
      <c r="U797" s="19"/>
      <c r="V797" s="19"/>
      <c r="W797" s="8"/>
      <c r="X797" s="7"/>
      <c r="Y797" s="19"/>
      <c r="Z797" s="19"/>
    </row>
    <row r="798" spans="1:26" s="21" customFormat="1" x14ac:dyDescent="0.2">
      <c r="A798" s="11"/>
      <c r="B798" s="12"/>
      <c r="C798" s="12"/>
      <c r="D798" s="7"/>
      <c r="E798" s="19"/>
      <c r="F798" s="19"/>
      <c r="G798" s="19"/>
      <c r="H798" s="19"/>
      <c r="I798" s="19"/>
      <c r="J798" s="19"/>
      <c r="K798" s="8"/>
      <c r="L798" s="7"/>
      <c r="M798" s="19"/>
      <c r="N798" s="49"/>
      <c r="O798" s="50"/>
      <c r="P798" s="52"/>
      <c r="Q798" s="52"/>
      <c r="R798" s="19"/>
      <c r="U798" s="19"/>
      <c r="V798" s="19"/>
      <c r="W798" s="8"/>
      <c r="X798" s="7"/>
      <c r="Y798" s="19"/>
      <c r="Z798" s="19"/>
    </row>
    <row r="799" spans="1:26" s="21" customFormat="1" x14ac:dyDescent="0.2">
      <c r="A799" s="11"/>
      <c r="B799" s="12"/>
      <c r="C799" s="12"/>
      <c r="D799" s="7"/>
      <c r="E799" s="19"/>
      <c r="F799" s="19"/>
      <c r="G799" s="19"/>
      <c r="H799" s="19"/>
      <c r="I799" s="19"/>
      <c r="J799" s="19"/>
      <c r="K799" s="8"/>
      <c r="L799" s="7"/>
      <c r="M799" s="19"/>
      <c r="N799" s="49"/>
      <c r="O799" s="50"/>
      <c r="P799" s="52"/>
      <c r="Q799" s="52"/>
      <c r="R799" s="19"/>
      <c r="U799" s="19"/>
      <c r="V799" s="19"/>
      <c r="W799" s="8"/>
      <c r="X799" s="7"/>
      <c r="Y799" s="19"/>
      <c r="Z799" s="19"/>
    </row>
    <row r="800" spans="1:26" s="21" customFormat="1" x14ac:dyDescent="0.2">
      <c r="A800" s="11"/>
      <c r="B800" s="12"/>
      <c r="C800" s="12"/>
      <c r="D800" s="7"/>
      <c r="E800" s="19"/>
      <c r="F800" s="19"/>
      <c r="G800" s="19"/>
      <c r="H800" s="19"/>
      <c r="I800" s="19"/>
      <c r="J800" s="19"/>
      <c r="K800" s="8"/>
      <c r="L800" s="7"/>
      <c r="M800" s="19"/>
      <c r="N800" s="49"/>
      <c r="O800" s="50"/>
      <c r="P800" s="52"/>
      <c r="Q800" s="52"/>
      <c r="R800" s="19"/>
      <c r="U800" s="19"/>
      <c r="V800" s="19"/>
      <c r="W800" s="8"/>
      <c r="X800" s="7"/>
      <c r="Y800" s="19"/>
      <c r="Z800" s="19"/>
    </row>
    <row r="801" spans="1:26" s="21" customFormat="1" x14ac:dyDescent="0.2">
      <c r="A801" s="11"/>
      <c r="B801" s="12"/>
      <c r="C801" s="12"/>
      <c r="D801" s="7"/>
      <c r="E801" s="19"/>
      <c r="F801" s="19"/>
      <c r="G801" s="19"/>
      <c r="H801" s="19"/>
      <c r="I801" s="19"/>
      <c r="J801" s="19"/>
      <c r="K801" s="8"/>
      <c r="L801" s="7"/>
      <c r="M801" s="19"/>
      <c r="N801" s="49"/>
      <c r="O801" s="50"/>
      <c r="P801" s="52"/>
      <c r="Q801" s="52"/>
      <c r="R801" s="19"/>
      <c r="U801" s="19"/>
      <c r="V801" s="19"/>
      <c r="W801" s="8"/>
      <c r="X801" s="7"/>
      <c r="Y801" s="19"/>
      <c r="Z801" s="19"/>
    </row>
    <row r="802" spans="1:26" s="21" customFormat="1" x14ac:dyDescent="0.2">
      <c r="A802" s="11"/>
      <c r="B802" s="12"/>
      <c r="C802" s="12"/>
      <c r="D802" s="7"/>
      <c r="E802" s="19"/>
      <c r="F802" s="19"/>
      <c r="G802" s="19"/>
      <c r="H802" s="19"/>
      <c r="I802" s="19"/>
      <c r="J802" s="19"/>
      <c r="K802" s="8"/>
      <c r="L802" s="7"/>
      <c r="M802" s="19"/>
      <c r="N802" s="49"/>
      <c r="O802" s="50"/>
      <c r="P802" s="52"/>
      <c r="Q802" s="52"/>
      <c r="R802" s="19"/>
      <c r="U802" s="19"/>
      <c r="V802" s="19"/>
      <c r="W802" s="8"/>
      <c r="X802" s="7"/>
      <c r="Y802" s="19"/>
      <c r="Z802" s="19"/>
    </row>
    <row r="803" spans="1:26" s="21" customFormat="1" x14ac:dyDescent="0.2">
      <c r="A803" s="11"/>
      <c r="B803" s="12"/>
      <c r="C803" s="12"/>
      <c r="D803" s="7"/>
      <c r="E803" s="19"/>
      <c r="F803" s="19"/>
      <c r="G803" s="19"/>
      <c r="H803" s="19"/>
      <c r="I803" s="19"/>
      <c r="J803" s="19"/>
      <c r="K803" s="8"/>
      <c r="L803" s="7"/>
      <c r="M803" s="19"/>
      <c r="N803" s="49"/>
      <c r="O803" s="50"/>
      <c r="P803" s="52"/>
      <c r="Q803" s="52"/>
      <c r="R803" s="19"/>
      <c r="U803" s="19"/>
      <c r="V803" s="19"/>
      <c r="W803" s="8"/>
      <c r="X803" s="7"/>
      <c r="Y803" s="19"/>
      <c r="Z803" s="19"/>
    </row>
    <row r="804" spans="1:26" s="21" customFormat="1" x14ac:dyDescent="0.2">
      <c r="A804" s="11"/>
      <c r="B804" s="12"/>
      <c r="C804" s="12"/>
      <c r="D804" s="7"/>
      <c r="E804" s="19"/>
      <c r="F804" s="19"/>
      <c r="G804" s="19"/>
      <c r="H804" s="19"/>
      <c r="I804" s="19"/>
      <c r="J804" s="19"/>
      <c r="K804" s="8"/>
      <c r="L804" s="7"/>
      <c r="M804" s="19"/>
      <c r="N804" s="49"/>
      <c r="O804" s="50"/>
      <c r="P804" s="52"/>
      <c r="Q804" s="52"/>
      <c r="R804" s="19"/>
      <c r="U804" s="19"/>
      <c r="V804" s="19"/>
      <c r="W804" s="8"/>
      <c r="X804" s="7"/>
      <c r="Y804" s="19"/>
      <c r="Z804" s="19"/>
    </row>
    <row r="805" spans="1:26" s="21" customFormat="1" x14ac:dyDescent="0.2">
      <c r="A805" s="11"/>
      <c r="B805" s="12"/>
      <c r="C805" s="12"/>
      <c r="D805" s="7"/>
      <c r="E805" s="19"/>
      <c r="F805" s="19"/>
      <c r="G805" s="19"/>
      <c r="H805" s="19"/>
      <c r="I805" s="19"/>
      <c r="J805" s="19"/>
      <c r="K805" s="8"/>
      <c r="L805" s="7"/>
      <c r="M805" s="19"/>
      <c r="N805" s="49"/>
      <c r="O805" s="50"/>
      <c r="P805" s="52"/>
      <c r="Q805" s="52"/>
      <c r="R805" s="19"/>
      <c r="U805" s="19"/>
      <c r="V805" s="19"/>
      <c r="W805" s="8"/>
      <c r="X805" s="7"/>
      <c r="Y805" s="19"/>
      <c r="Z805" s="19"/>
    </row>
    <row r="806" spans="1:26" s="21" customFormat="1" x14ac:dyDescent="0.2">
      <c r="A806" s="11"/>
      <c r="B806" s="12"/>
      <c r="C806" s="12"/>
      <c r="D806" s="7"/>
      <c r="E806" s="19"/>
      <c r="F806" s="19"/>
      <c r="G806" s="19"/>
      <c r="H806" s="19"/>
      <c r="I806" s="19"/>
      <c r="J806" s="19"/>
      <c r="K806" s="8"/>
      <c r="L806" s="7"/>
      <c r="M806" s="19"/>
      <c r="N806" s="49"/>
      <c r="O806" s="50"/>
      <c r="P806" s="52"/>
      <c r="Q806" s="52"/>
      <c r="R806" s="19"/>
      <c r="U806" s="19"/>
      <c r="V806" s="19"/>
      <c r="W806" s="8"/>
      <c r="X806" s="7"/>
      <c r="Y806" s="19"/>
      <c r="Z806" s="19"/>
    </row>
    <row r="807" spans="1:26" s="21" customFormat="1" x14ac:dyDescent="0.2">
      <c r="A807" s="11"/>
      <c r="B807" s="12"/>
      <c r="C807" s="12"/>
      <c r="D807" s="7"/>
      <c r="E807" s="19"/>
      <c r="F807" s="19"/>
      <c r="G807" s="19"/>
      <c r="H807" s="19"/>
      <c r="I807" s="19"/>
      <c r="J807" s="19"/>
      <c r="K807" s="8"/>
      <c r="L807" s="7"/>
      <c r="M807" s="19"/>
      <c r="N807" s="49"/>
      <c r="O807" s="50"/>
      <c r="P807" s="52"/>
      <c r="Q807" s="52"/>
      <c r="R807" s="19"/>
      <c r="U807" s="19"/>
      <c r="V807" s="19"/>
      <c r="W807" s="8"/>
      <c r="X807" s="7"/>
      <c r="Y807" s="19"/>
      <c r="Z807" s="19"/>
    </row>
    <row r="808" spans="1:26" s="21" customFormat="1" x14ac:dyDescent="0.2">
      <c r="A808" s="11"/>
      <c r="B808" s="12"/>
      <c r="C808" s="12"/>
      <c r="D808" s="7"/>
      <c r="E808" s="19"/>
      <c r="F808" s="19"/>
      <c r="G808" s="19"/>
      <c r="H808" s="19"/>
      <c r="I808" s="19"/>
      <c r="J808" s="19"/>
      <c r="K808" s="8"/>
      <c r="L808" s="7"/>
      <c r="M808" s="19"/>
      <c r="N808" s="49"/>
      <c r="O808" s="50"/>
      <c r="P808" s="52"/>
      <c r="Q808" s="52"/>
      <c r="R808" s="19"/>
      <c r="U808" s="19"/>
      <c r="V808" s="19"/>
      <c r="W808" s="8"/>
      <c r="X808" s="7"/>
      <c r="Y808" s="19"/>
      <c r="Z808" s="19"/>
    </row>
    <row r="809" spans="1:26" s="21" customFormat="1" x14ac:dyDescent="0.2">
      <c r="A809" s="11"/>
      <c r="B809" s="12"/>
      <c r="C809" s="12"/>
      <c r="D809" s="7"/>
      <c r="E809" s="19"/>
      <c r="F809" s="19"/>
      <c r="G809" s="19"/>
      <c r="H809" s="19"/>
      <c r="I809" s="19"/>
      <c r="J809" s="19"/>
      <c r="K809" s="8"/>
      <c r="L809" s="7"/>
      <c r="M809" s="19"/>
      <c r="N809" s="49"/>
      <c r="O809" s="50"/>
      <c r="P809" s="52"/>
      <c r="Q809" s="52"/>
      <c r="R809" s="19"/>
      <c r="U809" s="19"/>
      <c r="V809" s="19"/>
      <c r="W809" s="8"/>
      <c r="X809" s="7"/>
      <c r="Y809" s="19"/>
      <c r="Z809" s="19"/>
    </row>
    <row r="810" spans="1:26" s="21" customFormat="1" x14ac:dyDescent="0.2">
      <c r="A810" s="11"/>
      <c r="B810" s="12"/>
      <c r="C810" s="12"/>
      <c r="D810" s="7"/>
      <c r="E810" s="19"/>
      <c r="F810" s="19"/>
      <c r="G810" s="19"/>
      <c r="H810" s="19"/>
      <c r="I810" s="19"/>
      <c r="J810" s="19"/>
      <c r="K810" s="8"/>
      <c r="L810" s="7"/>
      <c r="M810" s="19"/>
      <c r="N810" s="49"/>
      <c r="O810" s="50"/>
      <c r="P810" s="52"/>
      <c r="Q810" s="52"/>
      <c r="R810" s="19"/>
      <c r="U810" s="19"/>
      <c r="V810" s="19"/>
      <c r="W810" s="8"/>
      <c r="X810" s="7"/>
      <c r="Y810" s="19"/>
      <c r="Z810" s="19"/>
    </row>
    <row r="811" spans="1:26" s="21" customFormat="1" x14ac:dyDescent="0.2">
      <c r="A811" s="11"/>
      <c r="B811" s="12"/>
      <c r="C811" s="12"/>
      <c r="D811" s="7"/>
      <c r="E811" s="19"/>
      <c r="F811" s="19"/>
      <c r="G811" s="19"/>
      <c r="H811" s="19"/>
      <c r="I811" s="19"/>
      <c r="J811" s="19"/>
      <c r="K811" s="8"/>
      <c r="L811" s="7"/>
      <c r="M811" s="19"/>
      <c r="N811" s="49"/>
      <c r="O811" s="50"/>
      <c r="P811" s="52"/>
      <c r="Q811" s="52"/>
      <c r="R811" s="19"/>
      <c r="U811" s="19"/>
      <c r="V811" s="19"/>
      <c r="W811" s="8"/>
      <c r="X811" s="7"/>
      <c r="Y811" s="19"/>
      <c r="Z811" s="19"/>
    </row>
    <row r="812" spans="1:26" s="21" customFormat="1" x14ac:dyDescent="0.2">
      <c r="A812" s="11"/>
      <c r="B812" s="12"/>
      <c r="C812" s="12"/>
      <c r="D812" s="7"/>
      <c r="E812" s="19"/>
      <c r="F812" s="19"/>
      <c r="G812" s="19"/>
      <c r="H812" s="19"/>
      <c r="I812" s="19"/>
      <c r="J812" s="19"/>
      <c r="K812" s="8"/>
      <c r="L812" s="7"/>
      <c r="M812" s="19"/>
      <c r="N812" s="49"/>
      <c r="O812" s="50"/>
      <c r="P812" s="52"/>
      <c r="Q812" s="52"/>
      <c r="R812" s="19"/>
      <c r="U812" s="19"/>
      <c r="V812" s="19"/>
      <c r="W812" s="8"/>
      <c r="X812" s="7"/>
      <c r="Y812" s="19"/>
      <c r="Z812" s="19"/>
    </row>
    <row r="813" spans="1:26" s="21" customFormat="1" x14ac:dyDescent="0.2">
      <c r="A813" s="11"/>
      <c r="B813" s="12"/>
      <c r="C813" s="12"/>
      <c r="D813" s="7"/>
      <c r="E813" s="19"/>
      <c r="F813" s="19"/>
      <c r="G813" s="19"/>
      <c r="H813" s="19"/>
      <c r="I813" s="19"/>
      <c r="J813" s="19"/>
      <c r="K813" s="8"/>
      <c r="L813" s="7"/>
      <c r="M813" s="19"/>
      <c r="N813" s="49"/>
      <c r="O813" s="50"/>
      <c r="P813" s="52"/>
      <c r="Q813" s="52"/>
      <c r="R813" s="19"/>
      <c r="U813" s="19"/>
      <c r="V813" s="19"/>
      <c r="W813" s="8"/>
      <c r="X813" s="7"/>
      <c r="Y813" s="19"/>
      <c r="Z813" s="19"/>
    </row>
    <row r="814" spans="1:26" s="21" customFormat="1" x14ac:dyDescent="0.2">
      <c r="A814" s="11"/>
      <c r="B814" s="12"/>
      <c r="C814" s="12"/>
      <c r="D814" s="7"/>
      <c r="E814" s="19"/>
      <c r="F814" s="19"/>
      <c r="G814" s="19"/>
      <c r="H814" s="19"/>
      <c r="I814" s="19"/>
      <c r="J814" s="19"/>
      <c r="K814" s="8"/>
      <c r="L814" s="7"/>
      <c r="M814" s="19"/>
      <c r="N814" s="49"/>
      <c r="O814" s="50"/>
      <c r="P814" s="52"/>
      <c r="Q814" s="52"/>
      <c r="R814" s="19"/>
      <c r="U814" s="19"/>
      <c r="V814" s="19"/>
      <c r="W814" s="8"/>
      <c r="X814" s="7"/>
      <c r="Y814" s="19"/>
      <c r="Z814" s="19"/>
    </row>
    <row r="815" spans="1:26" s="21" customFormat="1" x14ac:dyDescent="0.2">
      <c r="A815" s="11"/>
      <c r="B815" s="12"/>
      <c r="C815" s="12"/>
      <c r="D815" s="7"/>
      <c r="E815" s="19"/>
      <c r="F815" s="19"/>
      <c r="G815" s="19"/>
      <c r="H815" s="19"/>
      <c r="I815" s="19"/>
      <c r="J815" s="19"/>
      <c r="K815" s="8"/>
      <c r="L815" s="7"/>
      <c r="M815" s="19"/>
      <c r="N815" s="49"/>
      <c r="O815" s="50"/>
      <c r="P815" s="52"/>
      <c r="Q815" s="52"/>
      <c r="R815" s="19"/>
      <c r="U815" s="19"/>
      <c r="V815" s="19"/>
      <c r="W815" s="8"/>
      <c r="X815" s="7"/>
      <c r="Y815" s="19"/>
      <c r="Z815" s="19"/>
    </row>
    <row r="816" spans="1:26" s="21" customFormat="1" x14ac:dyDescent="0.2">
      <c r="A816" s="11"/>
      <c r="B816" s="12"/>
      <c r="C816" s="12"/>
      <c r="D816" s="7"/>
      <c r="E816" s="19"/>
      <c r="F816" s="19"/>
      <c r="G816" s="19"/>
      <c r="H816" s="19"/>
      <c r="I816" s="19"/>
      <c r="J816" s="19"/>
      <c r="K816" s="8"/>
      <c r="L816" s="7"/>
      <c r="M816" s="19"/>
      <c r="N816" s="49"/>
      <c r="O816" s="50"/>
      <c r="P816" s="52"/>
      <c r="Q816" s="52"/>
      <c r="R816" s="19"/>
      <c r="U816" s="19"/>
      <c r="V816" s="19"/>
      <c r="W816" s="8"/>
      <c r="X816" s="7"/>
      <c r="Y816" s="19"/>
      <c r="Z816" s="19"/>
    </row>
    <row r="817" spans="1:26" s="21" customFormat="1" x14ac:dyDescent="0.2">
      <c r="A817" s="11"/>
      <c r="B817" s="12"/>
      <c r="C817" s="12"/>
      <c r="D817" s="7"/>
      <c r="E817" s="19"/>
      <c r="F817" s="19"/>
      <c r="G817" s="19"/>
      <c r="H817" s="19"/>
      <c r="I817" s="19"/>
      <c r="J817" s="19"/>
      <c r="K817" s="8"/>
      <c r="L817" s="7"/>
      <c r="M817" s="19"/>
      <c r="N817" s="49"/>
      <c r="O817" s="50"/>
      <c r="P817" s="52"/>
      <c r="Q817" s="52"/>
      <c r="R817" s="19"/>
      <c r="U817" s="19"/>
      <c r="V817" s="19"/>
      <c r="W817" s="8"/>
      <c r="X817" s="7"/>
      <c r="Y817" s="19"/>
      <c r="Z817" s="19"/>
    </row>
    <row r="818" spans="1:26" s="21" customFormat="1" x14ac:dyDescent="0.2">
      <c r="A818" s="11"/>
      <c r="B818" s="12"/>
      <c r="C818" s="12"/>
      <c r="D818" s="7"/>
      <c r="E818" s="19"/>
      <c r="F818" s="19"/>
      <c r="G818" s="19"/>
      <c r="H818" s="19"/>
      <c r="I818" s="19"/>
      <c r="J818" s="19"/>
      <c r="K818" s="8"/>
      <c r="L818" s="7"/>
      <c r="M818" s="19"/>
      <c r="N818" s="49"/>
      <c r="O818" s="50"/>
      <c r="P818" s="52"/>
      <c r="Q818" s="52"/>
      <c r="R818" s="19"/>
      <c r="U818" s="19"/>
      <c r="V818" s="19"/>
      <c r="W818" s="8"/>
      <c r="X818" s="7"/>
      <c r="Y818" s="19"/>
      <c r="Z818" s="19"/>
    </row>
    <row r="819" spans="1:26" s="21" customFormat="1" x14ac:dyDescent="0.2">
      <c r="A819" s="11"/>
      <c r="B819" s="12"/>
      <c r="C819" s="12"/>
      <c r="D819" s="7"/>
      <c r="E819" s="19"/>
      <c r="F819" s="19"/>
      <c r="G819" s="19"/>
      <c r="H819" s="19"/>
      <c r="I819" s="19"/>
      <c r="J819" s="19"/>
      <c r="K819" s="8"/>
      <c r="L819" s="7"/>
      <c r="M819" s="19"/>
      <c r="N819" s="49"/>
      <c r="O819" s="50"/>
      <c r="P819" s="52"/>
      <c r="Q819" s="52"/>
      <c r="R819" s="19"/>
      <c r="U819" s="19"/>
      <c r="V819" s="19"/>
      <c r="W819" s="8"/>
      <c r="X819" s="7"/>
      <c r="Y819" s="19"/>
      <c r="Z819" s="19"/>
    </row>
    <row r="820" spans="1:26" s="21" customFormat="1" x14ac:dyDescent="0.2">
      <c r="A820" s="11"/>
      <c r="B820" s="12"/>
      <c r="C820" s="12"/>
      <c r="D820" s="7"/>
      <c r="E820" s="19"/>
      <c r="F820" s="19"/>
      <c r="G820" s="19"/>
      <c r="H820" s="19"/>
      <c r="I820" s="19"/>
      <c r="J820" s="19"/>
      <c r="K820" s="8"/>
      <c r="L820" s="7"/>
      <c r="M820" s="19"/>
      <c r="N820" s="49"/>
      <c r="O820" s="50"/>
      <c r="P820" s="52"/>
      <c r="Q820" s="52"/>
      <c r="R820" s="19"/>
      <c r="U820" s="19"/>
      <c r="V820" s="19"/>
      <c r="W820" s="8"/>
      <c r="X820" s="7"/>
      <c r="Y820" s="19"/>
      <c r="Z820" s="19"/>
    </row>
    <row r="821" spans="1:26" s="21" customFormat="1" x14ac:dyDescent="0.2">
      <c r="A821" s="11"/>
      <c r="B821" s="12"/>
      <c r="C821" s="12"/>
      <c r="D821" s="7"/>
      <c r="E821" s="19"/>
      <c r="F821" s="19"/>
      <c r="G821" s="19"/>
      <c r="H821" s="19"/>
      <c r="I821" s="19"/>
      <c r="J821" s="19"/>
      <c r="K821" s="8"/>
      <c r="L821" s="7"/>
      <c r="M821" s="19"/>
      <c r="N821" s="49"/>
      <c r="O821" s="50"/>
      <c r="P821" s="52"/>
      <c r="Q821" s="52"/>
      <c r="R821" s="19"/>
      <c r="U821" s="19"/>
      <c r="V821" s="19"/>
      <c r="W821" s="8"/>
      <c r="X821" s="7"/>
      <c r="Y821" s="19"/>
      <c r="Z821" s="19"/>
    </row>
    <row r="822" spans="1:26" s="21" customFormat="1" x14ac:dyDescent="0.2">
      <c r="A822" s="11"/>
      <c r="B822" s="12"/>
      <c r="C822" s="12"/>
      <c r="D822" s="7"/>
      <c r="E822" s="19"/>
      <c r="F822" s="19"/>
      <c r="G822" s="19"/>
      <c r="H822" s="19"/>
      <c r="I822" s="19"/>
      <c r="J822" s="19"/>
      <c r="K822" s="8"/>
      <c r="L822" s="7"/>
      <c r="M822" s="19"/>
      <c r="N822" s="49"/>
      <c r="O822" s="50"/>
      <c r="P822" s="52"/>
      <c r="Q822" s="52"/>
      <c r="R822" s="19"/>
      <c r="U822" s="19"/>
      <c r="V822" s="19"/>
      <c r="W822" s="8"/>
      <c r="X822" s="7"/>
      <c r="Y822" s="19"/>
      <c r="Z822" s="19"/>
    </row>
    <row r="823" spans="1:26" s="21" customFormat="1" x14ac:dyDescent="0.2">
      <c r="A823" s="11"/>
      <c r="B823" s="12"/>
      <c r="C823" s="12"/>
      <c r="D823" s="7"/>
      <c r="E823" s="19"/>
      <c r="F823" s="19"/>
      <c r="G823" s="19"/>
      <c r="H823" s="19"/>
      <c r="I823" s="19"/>
      <c r="J823" s="19"/>
      <c r="K823" s="8"/>
      <c r="L823" s="7"/>
      <c r="M823" s="19"/>
      <c r="N823" s="49"/>
      <c r="O823" s="50"/>
      <c r="P823" s="52"/>
      <c r="Q823" s="52"/>
      <c r="R823" s="19"/>
      <c r="U823" s="19"/>
      <c r="V823" s="19"/>
      <c r="W823" s="8"/>
      <c r="X823" s="7"/>
      <c r="Y823" s="19"/>
      <c r="Z823" s="19"/>
    </row>
    <row r="824" spans="1:26" s="21" customFormat="1" x14ac:dyDescent="0.2">
      <c r="A824" s="11"/>
      <c r="B824" s="12"/>
      <c r="C824" s="12"/>
      <c r="D824" s="7"/>
      <c r="E824" s="19"/>
      <c r="F824" s="19"/>
      <c r="G824" s="19"/>
      <c r="H824" s="19"/>
      <c r="I824" s="19"/>
      <c r="J824" s="19"/>
      <c r="K824" s="8"/>
      <c r="L824" s="7"/>
      <c r="M824" s="19"/>
      <c r="N824" s="49"/>
      <c r="O824" s="50"/>
      <c r="P824" s="52"/>
      <c r="Q824" s="52"/>
      <c r="R824" s="19"/>
      <c r="U824" s="19"/>
      <c r="V824" s="19"/>
      <c r="W824" s="8"/>
      <c r="X824" s="7"/>
      <c r="Y824" s="19"/>
      <c r="Z824" s="19"/>
    </row>
    <row r="825" spans="1:26" s="21" customFormat="1" x14ac:dyDescent="0.2">
      <c r="A825" s="11"/>
      <c r="B825" s="12"/>
      <c r="C825" s="12"/>
      <c r="D825" s="7"/>
      <c r="E825" s="19"/>
      <c r="F825" s="19"/>
      <c r="G825" s="19"/>
      <c r="H825" s="19"/>
      <c r="I825" s="19"/>
      <c r="J825" s="19"/>
      <c r="K825" s="8"/>
      <c r="L825" s="7"/>
      <c r="M825" s="19"/>
      <c r="N825" s="49"/>
      <c r="O825" s="50"/>
      <c r="P825" s="52"/>
      <c r="Q825" s="52"/>
      <c r="R825" s="19"/>
      <c r="U825" s="19"/>
      <c r="V825" s="19"/>
      <c r="W825" s="8"/>
      <c r="X825" s="7"/>
      <c r="Y825" s="19"/>
      <c r="Z825" s="19"/>
    </row>
    <row r="826" spans="1:26" s="21" customFormat="1" x14ac:dyDescent="0.2">
      <c r="A826" s="11"/>
      <c r="B826" s="12"/>
      <c r="C826" s="12"/>
      <c r="D826" s="7"/>
      <c r="E826" s="19"/>
      <c r="F826" s="19"/>
      <c r="G826" s="19"/>
      <c r="H826" s="19"/>
      <c r="I826" s="19"/>
      <c r="J826" s="19"/>
      <c r="K826" s="8"/>
      <c r="L826" s="7"/>
      <c r="M826" s="19"/>
      <c r="N826" s="49"/>
      <c r="O826" s="50"/>
      <c r="P826" s="52"/>
      <c r="Q826" s="52"/>
      <c r="R826" s="19"/>
      <c r="U826" s="19"/>
      <c r="V826" s="19"/>
      <c r="W826" s="8"/>
      <c r="X826" s="7"/>
      <c r="Y826" s="19"/>
      <c r="Z826" s="19"/>
    </row>
    <row r="827" spans="1:26" s="21" customFormat="1" x14ac:dyDescent="0.2">
      <c r="A827" s="11"/>
      <c r="B827" s="12"/>
      <c r="C827" s="12"/>
      <c r="D827" s="7"/>
      <c r="E827" s="19"/>
      <c r="F827" s="19"/>
      <c r="G827" s="19"/>
      <c r="H827" s="19"/>
      <c r="I827" s="19"/>
      <c r="J827" s="19"/>
      <c r="K827" s="8"/>
      <c r="L827" s="7"/>
      <c r="M827" s="19"/>
      <c r="N827" s="49"/>
      <c r="O827" s="50"/>
      <c r="P827" s="52"/>
      <c r="Q827" s="52"/>
      <c r="R827" s="19"/>
      <c r="U827" s="19"/>
      <c r="V827" s="19"/>
      <c r="W827" s="8"/>
      <c r="X827" s="7"/>
      <c r="Y827" s="19"/>
      <c r="Z827" s="19"/>
    </row>
    <row r="828" spans="1:26" s="21" customFormat="1" x14ac:dyDescent="0.2">
      <c r="A828" s="11"/>
      <c r="B828" s="12"/>
      <c r="C828" s="12"/>
      <c r="D828" s="7"/>
      <c r="E828" s="19"/>
      <c r="F828" s="19"/>
      <c r="G828" s="19"/>
      <c r="H828" s="19"/>
      <c r="I828" s="19"/>
      <c r="J828" s="19"/>
      <c r="K828" s="8"/>
      <c r="L828" s="7"/>
      <c r="M828" s="19"/>
      <c r="N828" s="49"/>
      <c r="O828" s="50"/>
      <c r="P828" s="52"/>
      <c r="Q828" s="52"/>
      <c r="R828" s="19"/>
      <c r="U828" s="19"/>
      <c r="V828" s="19"/>
      <c r="W828" s="8"/>
      <c r="X828" s="7"/>
      <c r="Y828" s="19"/>
      <c r="Z828" s="19"/>
    </row>
    <row r="829" spans="1:26" s="21" customFormat="1" x14ac:dyDescent="0.2">
      <c r="A829" s="11"/>
      <c r="B829" s="12"/>
      <c r="C829" s="12"/>
      <c r="D829" s="7"/>
      <c r="E829" s="19"/>
      <c r="F829" s="19"/>
      <c r="G829" s="19"/>
      <c r="H829" s="19"/>
      <c r="I829" s="19"/>
      <c r="J829" s="19"/>
      <c r="K829" s="8"/>
      <c r="L829" s="7"/>
      <c r="M829" s="19"/>
      <c r="N829" s="49"/>
      <c r="O829" s="50"/>
      <c r="P829" s="52"/>
      <c r="Q829" s="52"/>
      <c r="R829" s="19"/>
      <c r="U829" s="19"/>
      <c r="V829" s="19"/>
      <c r="W829" s="8"/>
      <c r="X829" s="7"/>
      <c r="Y829" s="19"/>
      <c r="Z829" s="19"/>
    </row>
    <row r="830" spans="1:26" s="21" customFormat="1" x14ac:dyDescent="0.2">
      <c r="A830" s="11"/>
      <c r="B830" s="12"/>
      <c r="C830" s="12"/>
      <c r="D830" s="7"/>
      <c r="E830" s="19"/>
      <c r="F830" s="19"/>
      <c r="G830" s="19"/>
      <c r="H830" s="19"/>
      <c r="I830" s="19"/>
      <c r="J830" s="19"/>
      <c r="K830" s="8"/>
      <c r="L830" s="7"/>
      <c r="M830" s="19"/>
      <c r="N830" s="49"/>
      <c r="O830" s="50"/>
      <c r="P830" s="52"/>
      <c r="Q830" s="52"/>
      <c r="R830" s="19"/>
      <c r="U830" s="19"/>
      <c r="V830" s="19"/>
      <c r="W830" s="8"/>
      <c r="X830" s="7"/>
      <c r="Y830" s="19"/>
      <c r="Z830" s="19"/>
    </row>
    <row r="831" spans="1:26" s="21" customFormat="1" x14ac:dyDescent="0.2">
      <c r="A831" s="11"/>
      <c r="B831" s="12"/>
      <c r="C831" s="12"/>
      <c r="D831" s="7"/>
      <c r="E831" s="19"/>
      <c r="F831" s="19"/>
      <c r="G831" s="19"/>
      <c r="H831" s="19"/>
      <c r="I831" s="19"/>
      <c r="J831" s="19"/>
      <c r="K831" s="8"/>
      <c r="L831" s="7"/>
      <c r="M831" s="19"/>
      <c r="N831" s="49"/>
      <c r="O831" s="50"/>
      <c r="P831" s="52"/>
      <c r="Q831" s="52"/>
      <c r="R831" s="19"/>
      <c r="U831" s="19"/>
      <c r="V831" s="19"/>
      <c r="W831" s="8"/>
      <c r="X831" s="7"/>
      <c r="Y831" s="19"/>
      <c r="Z831" s="19"/>
    </row>
    <row r="832" spans="1:26" s="21" customFormat="1" x14ac:dyDescent="0.2">
      <c r="A832" s="11"/>
      <c r="B832" s="12"/>
      <c r="C832" s="12"/>
      <c r="D832" s="7"/>
      <c r="E832" s="19"/>
      <c r="F832" s="19"/>
      <c r="G832" s="19"/>
      <c r="H832" s="19"/>
      <c r="I832" s="19"/>
      <c r="J832" s="19"/>
      <c r="K832" s="8"/>
      <c r="L832" s="7"/>
      <c r="M832" s="19"/>
      <c r="N832" s="49"/>
      <c r="O832" s="50"/>
      <c r="P832" s="52"/>
      <c r="Q832" s="52"/>
      <c r="R832" s="19"/>
      <c r="U832" s="19"/>
      <c r="V832" s="19"/>
      <c r="W832" s="8"/>
      <c r="X832" s="7"/>
      <c r="Y832" s="19"/>
      <c r="Z832" s="19"/>
    </row>
    <row r="833" spans="1:26" s="21" customFormat="1" x14ac:dyDescent="0.2">
      <c r="A833" s="11"/>
      <c r="B833" s="12"/>
      <c r="C833" s="12"/>
      <c r="D833" s="7"/>
      <c r="E833" s="19"/>
      <c r="F833" s="19"/>
      <c r="G833" s="19"/>
      <c r="H833" s="19"/>
      <c r="I833" s="19"/>
      <c r="J833" s="19"/>
      <c r="K833" s="8"/>
      <c r="L833" s="7"/>
      <c r="M833" s="19"/>
      <c r="N833" s="49"/>
      <c r="O833" s="50"/>
      <c r="P833" s="52"/>
      <c r="Q833" s="52"/>
      <c r="R833" s="19"/>
      <c r="U833" s="19"/>
      <c r="V833" s="19"/>
      <c r="W833" s="8"/>
      <c r="X833" s="7"/>
      <c r="Y833" s="19"/>
      <c r="Z833" s="19"/>
    </row>
    <row r="834" spans="1:26" s="21" customFormat="1" x14ac:dyDescent="0.2">
      <c r="A834" s="11"/>
      <c r="B834" s="12"/>
      <c r="C834" s="12"/>
      <c r="D834" s="7"/>
      <c r="E834" s="19"/>
      <c r="F834" s="19"/>
      <c r="G834" s="19"/>
      <c r="H834" s="19"/>
      <c r="I834" s="19"/>
      <c r="J834" s="19"/>
      <c r="K834" s="8"/>
      <c r="L834" s="7"/>
      <c r="M834" s="19"/>
      <c r="N834" s="49"/>
      <c r="O834" s="50"/>
      <c r="P834" s="52"/>
      <c r="Q834" s="52"/>
      <c r="R834" s="19"/>
      <c r="U834" s="19"/>
      <c r="V834" s="19"/>
      <c r="W834" s="8"/>
      <c r="X834" s="7"/>
      <c r="Y834" s="19"/>
      <c r="Z834" s="19"/>
    </row>
    <row r="835" spans="1:26" s="21" customFormat="1" x14ac:dyDescent="0.2">
      <c r="A835" s="11"/>
      <c r="B835" s="12"/>
      <c r="C835" s="12"/>
      <c r="D835" s="7"/>
      <c r="E835" s="19"/>
      <c r="F835" s="19"/>
      <c r="G835" s="19"/>
      <c r="H835" s="19"/>
      <c r="I835" s="19"/>
      <c r="J835" s="19"/>
      <c r="K835" s="8"/>
      <c r="L835" s="7"/>
      <c r="M835" s="19"/>
      <c r="N835" s="49"/>
      <c r="O835" s="50"/>
      <c r="P835" s="52"/>
      <c r="Q835" s="52"/>
      <c r="R835" s="19"/>
      <c r="U835" s="19"/>
      <c r="V835" s="19"/>
      <c r="W835" s="8"/>
      <c r="X835" s="7"/>
      <c r="Y835" s="19"/>
      <c r="Z835" s="19"/>
    </row>
    <row r="836" spans="1:26" s="21" customFormat="1" x14ac:dyDescent="0.2">
      <c r="A836" s="11"/>
      <c r="B836" s="12"/>
      <c r="C836" s="12"/>
      <c r="D836" s="7"/>
      <c r="E836" s="19"/>
      <c r="F836" s="19"/>
      <c r="G836" s="19"/>
      <c r="H836" s="19"/>
      <c r="I836" s="19"/>
      <c r="J836" s="19"/>
      <c r="K836" s="8"/>
      <c r="L836" s="7"/>
      <c r="M836" s="19"/>
      <c r="N836" s="49"/>
      <c r="O836" s="50"/>
      <c r="P836" s="52"/>
      <c r="Q836" s="52"/>
      <c r="R836" s="19"/>
      <c r="U836" s="19"/>
      <c r="V836" s="19"/>
      <c r="W836" s="8"/>
      <c r="X836" s="7"/>
      <c r="Y836" s="19"/>
      <c r="Z836" s="19"/>
    </row>
    <row r="837" spans="1:26" s="21" customFormat="1" x14ac:dyDescent="0.2">
      <c r="A837" s="11"/>
      <c r="B837" s="12"/>
      <c r="C837" s="12"/>
      <c r="D837" s="7"/>
      <c r="E837" s="19"/>
      <c r="F837" s="19"/>
      <c r="G837" s="19"/>
      <c r="H837" s="19"/>
      <c r="I837" s="19"/>
      <c r="J837" s="19"/>
      <c r="K837" s="8"/>
      <c r="L837" s="7"/>
      <c r="M837" s="19"/>
      <c r="N837" s="49"/>
      <c r="O837" s="50"/>
      <c r="P837" s="52"/>
      <c r="Q837" s="52"/>
      <c r="R837" s="19"/>
      <c r="U837" s="19"/>
      <c r="V837" s="19"/>
      <c r="W837" s="8"/>
      <c r="X837" s="7"/>
      <c r="Y837" s="19"/>
      <c r="Z837" s="19"/>
    </row>
    <row r="838" spans="1:26" s="21" customFormat="1" x14ac:dyDescent="0.2">
      <c r="A838" s="11"/>
      <c r="B838" s="12"/>
      <c r="C838" s="12"/>
      <c r="D838" s="7"/>
      <c r="E838" s="19"/>
      <c r="F838" s="19"/>
      <c r="G838" s="19"/>
      <c r="H838" s="19"/>
      <c r="I838" s="19"/>
      <c r="J838" s="19"/>
      <c r="K838" s="8"/>
      <c r="L838" s="7"/>
      <c r="M838" s="19"/>
      <c r="N838" s="49"/>
      <c r="O838" s="50"/>
      <c r="P838" s="52"/>
      <c r="Q838" s="52"/>
      <c r="R838" s="19"/>
      <c r="U838" s="19"/>
      <c r="V838" s="19"/>
      <c r="W838" s="8"/>
      <c r="X838" s="7"/>
      <c r="Y838" s="19"/>
      <c r="Z838" s="19"/>
    </row>
    <row r="839" spans="1:26" s="21" customFormat="1" x14ac:dyDescent="0.2">
      <c r="A839" s="11"/>
      <c r="B839" s="12"/>
      <c r="C839" s="12"/>
      <c r="D839" s="7"/>
      <c r="E839" s="19"/>
      <c r="F839" s="19"/>
      <c r="G839" s="19"/>
      <c r="H839" s="19"/>
      <c r="I839" s="19"/>
      <c r="J839" s="19"/>
      <c r="K839" s="8"/>
      <c r="L839" s="7"/>
      <c r="M839" s="19"/>
      <c r="N839" s="49"/>
      <c r="O839" s="50"/>
      <c r="P839" s="52"/>
      <c r="Q839" s="52"/>
      <c r="R839" s="19"/>
      <c r="U839" s="19"/>
      <c r="V839" s="19"/>
      <c r="W839" s="8"/>
      <c r="X839" s="7"/>
      <c r="Y839" s="19"/>
      <c r="Z839" s="19"/>
    </row>
    <row r="840" spans="1:26" s="21" customFormat="1" x14ac:dyDescent="0.2">
      <c r="A840" s="11"/>
      <c r="B840" s="12"/>
      <c r="C840" s="12"/>
      <c r="D840" s="7"/>
      <c r="E840" s="19"/>
      <c r="F840" s="19"/>
      <c r="G840" s="19"/>
      <c r="H840" s="19"/>
      <c r="I840" s="19"/>
      <c r="J840" s="19"/>
      <c r="K840" s="8"/>
      <c r="L840" s="7"/>
      <c r="M840" s="19"/>
      <c r="N840" s="49"/>
      <c r="O840" s="50"/>
      <c r="P840" s="52"/>
      <c r="Q840" s="52"/>
      <c r="R840" s="19"/>
      <c r="U840" s="19"/>
      <c r="V840" s="19"/>
      <c r="W840" s="8"/>
      <c r="X840" s="7"/>
      <c r="Y840" s="19"/>
      <c r="Z840" s="19"/>
    </row>
    <row r="841" spans="1:26" s="21" customFormat="1" x14ac:dyDescent="0.2">
      <c r="A841" s="11"/>
      <c r="B841" s="12"/>
      <c r="C841" s="12"/>
      <c r="D841" s="7"/>
      <c r="E841" s="19"/>
      <c r="F841" s="19"/>
      <c r="G841" s="19"/>
      <c r="H841" s="19"/>
      <c r="I841" s="19"/>
      <c r="J841" s="19"/>
      <c r="K841" s="8"/>
      <c r="L841" s="7"/>
      <c r="M841" s="19"/>
      <c r="N841" s="49"/>
      <c r="O841" s="50"/>
      <c r="P841" s="52"/>
      <c r="Q841" s="52"/>
      <c r="R841" s="19"/>
      <c r="U841" s="19"/>
      <c r="V841" s="19"/>
      <c r="W841" s="8"/>
      <c r="X841" s="7"/>
      <c r="Y841" s="19"/>
      <c r="Z841" s="19"/>
    </row>
    <row r="842" spans="1:26" s="21" customFormat="1" x14ac:dyDescent="0.2">
      <c r="A842" s="11"/>
      <c r="B842" s="12"/>
      <c r="C842" s="12"/>
      <c r="D842" s="7"/>
      <c r="E842" s="19"/>
      <c r="F842" s="19"/>
      <c r="G842" s="19"/>
      <c r="H842" s="19"/>
      <c r="I842" s="19"/>
      <c r="J842" s="19"/>
      <c r="K842" s="8"/>
      <c r="L842" s="7"/>
      <c r="M842" s="19"/>
      <c r="N842" s="49"/>
      <c r="O842" s="50"/>
      <c r="P842" s="52"/>
      <c r="Q842" s="52"/>
      <c r="R842" s="19"/>
      <c r="U842" s="19"/>
      <c r="V842" s="19"/>
      <c r="W842" s="8"/>
      <c r="X842" s="7"/>
      <c r="Y842" s="19"/>
      <c r="Z842" s="19"/>
    </row>
    <row r="843" spans="1:26" s="21" customFormat="1" x14ac:dyDescent="0.2">
      <c r="A843" s="11"/>
      <c r="B843" s="12"/>
      <c r="C843" s="12"/>
      <c r="D843" s="7"/>
      <c r="E843" s="19"/>
      <c r="F843" s="19"/>
      <c r="G843" s="19"/>
      <c r="H843" s="19"/>
      <c r="I843" s="19"/>
      <c r="J843" s="19"/>
      <c r="K843" s="8"/>
      <c r="L843" s="7"/>
      <c r="M843" s="19"/>
      <c r="N843" s="49"/>
      <c r="O843" s="50"/>
      <c r="P843" s="52"/>
      <c r="Q843" s="52"/>
      <c r="R843" s="19"/>
      <c r="U843" s="19"/>
      <c r="V843" s="19"/>
      <c r="W843" s="8"/>
      <c r="X843" s="7"/>
      <c r="Y843" s="19"/>
      <c r="Z843" s="19"/>
    </row>
    <row r="844" spans="1:26" s="21" customFormat="1" x14ac:dyDescent="0.2">
      <c r="A844" s="11"/>
      <c r="B844" s="12"/>
      <c r="C844" s="12"/>
      <c r="D844" s="7"/>
      <c r="E844" s="19"/>
      <c r="F844" s="19"/>
      <c r="G844" s="19"/>
      <c r="H844" s="19"/>
      <c r="I844" s="19"/>
      <c r="J844" s="19"/>
      <c r="K844" s="8"/>
      <c r="L844" s="7"/>
      <c r="M844" s="19"/>
      <c r="N844" s="49"/>
      <c r="O844" s="50"/>
      <c r="P844" s="52"/>
      <c r="Q844" s="52"/>
      <c r="R844" s="19"/>
      <c r="U844" s="19"/>
      <c r="V844" s="19"/>
      <c r="W844" s="8"/>
      <c r="X844" s="7"/>
      <c r="Y844" s="19"/>
      <c r="Z844" s="19"/>
    </row>
    <row r="845" spans="1:26" s="21" customFormat="1" x14ac:dyDescent="0.2">
      <c r="A845" s="11"/>
      <c r="B845" s="12"/>
      <c r="C845" s="12"/>
      <c r="D845" s="7"/>
      <c r="E845" s="19"/>
      <c r="F845" s="19"/>
      <c r="G845" s="19"/>
      <c r="H845" s="19"/>
      <c r="I845" s="19"/>
      <c r="J845" s="19"/>
      <c r="K845" s="8"/>
      <c r="L845" s="7"/>
      <c r="M845" s="19"/>
      <c r="N845" s="49"/>
      <c r="O845" s="50"/>
      <c r="P845" s="52"/>
      <c r="Q845" s="52"/>
      <c r="R845" s="19"/>
      <c r="U845" s="19"/>
      <c r="V845" s="19"/>
      <c r="W845" s="8"/>
      <c r="X845" s="7"/>
      <c r="Y845" s="19"/>
      <c r="Z845" s="19"/>
    </row>
    <row r="846" spans="1:26" s="21" customFormat="1" x14ac:dyDescent="0.2">
      <c r="A846" s="11"/>
      <c r="B846" s="12"/>
      <c r="C846" s="12"/>
      <c r="D846" s="7"/>
      <c r="E846" s="19"/>
      <c r="F846" s="19"/>
      <c r="G846" s="19"/>
      <c r="H846" s="19"/>
      <c r="I846" s="19"/>
      <c r="J846" s="19"/>
      <c r="K846" s="8"/>
      <c r="L846" s="7"/>
      <c r="M846" s="19"/>
      <c r="N846" s="49"/>
      <c r="O846" s="50"/>
      <c r="P846" s="52"/>
      <c r="Q846" s="52"/>
      <c r="R846" s="19"/>
      <c r="U846" s="19"/>
      <c r="V846" s="19"/>
      <c r="W846" s="8"/>
      <c r="X846" s="7"/>
      <c r="Y846" s="19"/>
      <c r="Z846" s="19"/>
    </row>
    <row r="847" spans="1:26" s="21" customFormat="1" x14ac:dyDescent="0.2">
      <c r="A847" s="11"/>
      <c r="B847" s="12"/>
      <c r="C847" s="12"/>
      <c r="D847" s="7"/>
      <c r="E847" s="19"/>
      <c r="F847" s="19"/>
      <c r="G847" s="19"/>
      <c r="H847" s="19"/>
      <c r="I847" s="19"/>
      <c r="J847" s="19"/>
      <c r="K847" s="8"/>
      <c r="L847" s="7"/>
      <c r="M847" s="19"/>
      <c r="N847" s="49"/>
      <c r="O847" s="50"/>
      <c r="P847" s="52"/>
      <c r="Q847" s="52"/>
      <c r="R847" s="19"/>
      <c r="U847" s="19"/>
      <c r="V847" s="19"/>
      <c r="W847" s="8"/>
      <c r="X847" s="7"/>
      <c r="Y847" s="19"/>
      <c r="Z847" s="19"/>
    </row>
    <row r="848" spans="1:26" s="21" customFormat="1" x14ac:dyDescent="0.2">
      <c r="A848" s="11"/>
      <c r="B848" s="12"/>
      <c r="C848" s="12"/>
      <c r="D848" s="7"/>
      <c r="E848" s="19"/>
      <c r="F848" s="19"/>
      <c r="G848" s="19"/>
      <c r="H848" s="19"/>
      <c r="I848" s="19"/>
      <c r="J848" s="19"/>
      <c r="K848" s="8"/>
      <c r="L848" s="7"/>
      <c r="M848" s="19"/>
      <c r="N848" s="49"/>
      <c r="O848" s="50"/>
      <c r="P848" s="52"/>
      <c r="Q848" s="52"/>
      <c r="R848" s="19"/>
      <c r="U848" s="19"/>
      <c r="V848" s="19"/>
      <c r="W848" s="8"/>
      <c r="X848" s="7"/>
      <c r="Y848" s="19"/>
      <c r="Z848" s="19"/>
    </row>
    <row r="849" spans="1:26" s="21" customFormat="1" x14ac:dyDescent="0.2">
      <c r="A849" s="11"/>
      <c r="B849" s="12"/>
      <c r="C849" s="12"/>
      <c r="D849" s="7"/>
      <c r="E849" s="19"/>
      <c r="F849" s="19"/>
      <c r="G849" s="19"/>
      <c r="H849" s="19"/>
      <c r="I849" s="19"/>
      <c r="J849" s="19"/>
      <c r="K849" s="8"/>
      <c r="L849" s="7"/>
      <c r="M849" s="19"/>
      <c r="N849" s="49"/>
      <c r="O849" s="50"/>
      <c r="P849" s="52"/>
      <c r="Q849" s="52"/>
      <c r="R849" s="19"/>
      <c r="U849" s="19"/>
      <c r="V849" s="19"/>
      <c r="W849" s="8"/>
      <c r="X849" s="7"/>
      <c r="Y849" s="19"/>
      <c r="Z849" s="19"/>
    </row>
    <row r="850" spans="1:26" s="21" customFormat="1" x14ac:dyDescent="0.2">
      <c r="A850" s="11"/>
      <c r="B850" s="12"/>
      <c r="C850" s="12"/>
      <c r="D850" s="7"/>
      <c r="E850" s="19"/>
      <c r="F850" s="19"/>
      <c r="G850" s="19"/>
      <c r="H850" s="19"/>
      <c r="I850" s="19"/>
      <c r="J850" s="19"/>
      <c r="K850" s="8"/>
      <c r="L850" s="7"/>
      <c r="M850" s="19"/>
      <c r="N850" s="49"/>
      <c r="O850" s="50"/>
      <c r="P850" s="52"/>
      <c r="Q850" s="52"/>
      <c r="R850" s="19"/>
      <c r="U850" s="19"/>
      <c r="V850" s="19"/>
      <c r="W850" s="8"/>
      <c r="X850" s="7"/>
      <c r="Y850" s="19"/>
      <c r="Z850" s="19"/>
    </row>
    <row r="851" spans="1:26" s="21" customFormat="1" x14ac:dyDescent="0.2">
      <c r="A851" s="11"/>
      <c r="B851" s="12"/>
      <c r="C851" s="12"/>
      <c r="D851" s="7"/>
      <c r="E851" s="19"/>
      <c r="F851" s="19"/>
      <c r="G851" s="19"/>
      <c r="H851" s="19"/>
      <c r="I851" s="19"/>
      <c r="J851" s="19"/>
      <c r="K851" s="8"/>
      <c r="L851" s="7"/>
      <c r="M851" s="19"/>
      <c r="N851" s="49"/>
      <c r="O851" s="50"/>
      <c r="P851" s="52"/>
      <c r="Q851" s="52"/>
      <c r="R851" s="19"/>
      <c r="U851" s="19"/>
      <c r="V851" s="19"/>
      <c r="W851" s="8"/>
      <c r="X851" s="7"/>
      <c r="Y851" s="19"/>
      <c r="Z851" s="19"/>
    </row>
    <row r="852" spans="1:26" s="21" customFormat="1" x14ac:dyDescent="0.2">
      <c r="A852" s="11"/>
      <c r="B852" s="12"/>
      <c r="C852" s="12"/>
      <c r="D852" s="7"/>
      <c r="E852" s="19"/>
      <c r="F852" s="19"/>
      <c r="G852" s="19"/>
      <c r="H852" s="19"/>
      <c r="I852" s="19"/>
      <c r="J852" s="19"/>
      <c r="K852" s="8"/>
      <c r="L852" s="7"/>
      <c r="M852" s="19"/>
      <c r="N852" s="49"/>
      <c r="O852" s="50"/>
      <c r="P852" s="52"/>
      <c r="Q852" s="52"/>
      <c r="R852" s="19"/>
      <c r="U852" s="19"/>
      <c r="V852" s="19"/>
      <c r="W852" s="8"/>
      <c r="X852" s="7"/>
      <c r="Y852" s="19"/>
      <c r="Z852" s="19"/>
    </row>
    <row r="853" spans="1:26" s="21" customFormat="1" x14ac:dyDescent="0.2">
      <c r="A853" s="11"/>
      <c r="B853" s="12"/>
      <c r="C853" s="12"/>
      <c r="D853" s="7"/>
      <c r="E853" s="19"/>
      <c r="F853" s="19"/>
      <c r="G853" s="19"/>
      <c r="H853" s="19"/>
      <c r="I853" s="19"/>
      <c r="J853" s="19"/>
      <c r="K853" s="8"/>
      <c r="L853" s="7"/>
      <c r="M853" s="19"/>
      <c r="N853" s="49"/>
      <c r="O853" s="50"/>
      <c r="P853" s="52"/>
      <c r="Q853" s="52"/>
      <c r="R853" s="19"/>
      <c r="U853" s="19"/>
      <c r="V853" s="19"/>
      <c r="W853" s="8"/>
      <c r="X853" s="7"/>
      <c r="Y853" s="19"/>
      <c r="Z853" s="19"/>
    </row>
    <row r="854" spans="1:26" s="21" customFormat="1" x14ac:dyDescent="0.2">
      <c r="A854" s="11"/>
      <c r="B854" s="12"/>
      <c r="C854" s="12"/>
      <c r="D854" s="7"/>
      <c r="E854" s="19"/>
      <c r="F854" s="19"/>
      <c r="G854" s="19"/>
      <c r="H854" s="19"/>
      <c r="I854" s="19"/>
      <c r="J854" s="19"/>
      <c r="K854" s="8"/>
      <c r="L854" s="7"/>
      <c r="M854" s="19"/>
      <c r="N854" s="49"/>
      <c r="O854" s="50"/>
      <c r="P854" s="52"/>
      <c r="Q854" s="52"/>
      <c r="R854" s="19"/>
      <c r="U854" s="19"/>
      <c r="V854" s="19"/>
      <c r="W854" s="8"/>
      <c r="X854" s="7"/>
      <c r="Y854" s="19"/>
      <c r="Z854" s="19"/>
    </row>
    <row r="855" spans="1:26" s="21" customFormat="1" x14ac:dyDescent="0.2">
      <c r="A855" s="11"/>
      <c r="B855" s="12"/>
      <c r="C855" s="12"/>
      <c r="D855" s="7"/>
      <c r="E855" s="19"/>
      <c r="F855" s="19"/>
      <c r="G855" s="19"/>
      <c r="H855" s="19"/>
      <c r="I855" s="19"/>
      <c r="J855" s="19"/>
      <c r="K855" s="8"/>
      <c r="L855" s="7"/>
      <c r="M855" s="19"/>
      <c r="N855" s="49"/>
      <c r="O855" s="50"/>
      <c r="P855" s="52"/>
      <c r="Q855" s="52"/>
      <c r="R855" s="19"/>
      <c r="U855" s="19"/>
      <c r="V855" s="19"/>
      <c r="W855" s="8"/>
      <c r="X855" s="7"/>
      <c r="Y855" s="19"/>
      <c r="Z855" s="19"/>
    </row>
    <row r="856" spans="1:26" s="21" customFormat="1" x14ac:dyDescent="0.2">
      <c r="A856" s="11"/>
      <c r="B856" s="12"/>
      <c r="C856" s="12"/>
      <c r="D856" s="7"/>
      <c r="E856" s="19"/>
      <c r="F856" s="19"/>
      <c r="G856" s="19"/>
      <c r="H856" s="19"/>
      <c r="I856" s="19"/>
      <c r="J856" s="19"/>
      <c r="K856" s="8"/>
      <c r="L856" s="7"/>
      <c r="M856" s="19"/>
      <c r="N856" s="49"/>
      <c r="O856" s="50"/>
      <c r="P856" s="52"/>
      <c r="Q856" s="52"/>
      <c r="R856" s="19"/>
      <c r="U856" s="19"/>
      <c r="V856" s="19"/>
      <c r="W856" s="8"/>
      <c r="X856" s="7"/>
      <c r="Y856" s="19"/>
      <c r="Z856" s="19"/>
    </row>
    <row r="857" spans="1:26" s="21" customFormat="1" x14ac:dyDescent="0.2">
      <c r="A857" s="11"/>
      <c r="B857" s="12"/>
      <c r="C857" s="12"/>
      <c r="D857" s="7"/>
      <c r="E857" s="19"/>
      <c r="F857" s="19"/>
      <c r="G857" s="19"/>
      <c r="H857" s="19"/>
      <c r="I857" s="19"/>
      <c r="J857" s="19"/>
      <c r="K857" s="8"/>
      <c r="L857" s="7"/>
      <c r="M857" s="19"/>
      <c r="N857" s="49"/>
      <c r="O857" s="50"/>
      <c r="P857" s="52"/>
      <c r="Q857" s="52"/>
      <c r="R857" s="19"/>
      <c r="U857" s="19"/>
      <c r="V857" s="19"/>
      <c r="W857" s="8"/>
      <c r="X857" s="7"/>
      <c r="Y857" s="19"/>
      <c r="Z857" s="19"/>
    </row>
    <row r="858" spans="1:26" s="21" customFormat="1" x14ac:dyDescent="0.2">
      <c r="A858" s="11"/>
      <c r="B858" s="12"/>
      <c r="C858" s="12"/>
      <c r="D858" s="7"/>
      <c r="E858" s="19"/>
      <c r="F858" s="19"/>
      <c r="G858" s="19"/>
      <c r="H858" s="19"/>
      <c r="I858" s="19"/>
      <c r="J858" s="19"/>
      <c r="K858" s="8"/>
      <c r="L858" s="7"/>
      <c r="M858" s="19"/>
      <c r="N858" s="49"/>
      <c r="O858" s="50"/>
      <c r="P858" s="52"/>
      <c r="Q858" s="52"/>
      <c r="R858" s="19"/>
      <c r="U858" s="19"/>
      <c r="V858" s="19"/>
      <c r="W858" s="8"/>
      <c r="X858" s="7"/>
      <c r="Y858" s="19"/>
      <c r="Z858" s="19"/>
    </row>
    <row r="859" spans="1:26" s="21" customFormat="1" x14ac:dyDescent="0.2">
      <c r="A859" s="11"/>
      <c r="B859" s="12"/>
      <c r="C859" s="12"/>
      <c r="D859" s="7"/>
      <c r="E859" s="19"/>
      <c r="F859" s="19"/>
      <c r="G859" s="19"/>
      <c r="H859" s="19"/>
      <c r="I859" s="19"/>
      <c r="J859" s="19"/>
      <c r="K859" s="8"/>
      <c r="L859" s="7"/>
      <c r="M859" s="19"/>
      <c r="N859" s="49"/>
      <c r="O859" s="50"/>
      <c r="P859" s="52"/>
      <c r="Q859" s="52"/>
      <c r="R859" s="19"/>
      <c r="U859" s="19"/>
      <c r="V859" s="19"/>
      <c r="W859" s="8"/>
      <c r="X859" s="7"/>
      <c r="Y859" s="19"/>
      <c r="Z859" s="19"/>
    </row>
    <row r="860" spans="1:26" s="21" customFormat="1" x14ac:dyDescent="0.2">
      <c r="A860" s="11"/>
      <c r="B860" s="12"/>
      <c r="C860" s="12"/>
      <c r="D860" s="7"/>
      <c r="E860" s="19"/>
      <c r="F860" s="19"/>
      <c r="G860" s="19"/>
      <c r="H860" s="19"/>
      <c r="I860" s="19"/>
      <c r="J860" s="19"/>
      <c r="K860" s="8"/>
      <c r="L860" s="7"/>
      <c r="M860" s="19"/>
      <c r="N860" s="49"/>
      <c r="O860" s="50"/>
      <c r="P860" s="52"/>
      <c r="Q860" s="52"/>
      <c r="R860" s="19"/>
      <c r="U860" s="19"/>
      <c r="V860" s="19"/>
      <c r="W860" s="8"/>
      <c r="X860" s="7"/>
      <c r="Y860" s="19"/>
      <c r="Z860" s="19"/>
    </row>
    <row r="861" spans="1:26" s="21" customFormat="1" x14ac:dyDescent="0.2">
      <c r="A861" s="11"/>
      <c r="B861" s="12"/>
      <c r="C861" s="12"/>
      <c r="D861" s="7"/>
      <c r="E861" s="19"/>
      <c r="F861" s="19"/>
      <c r="G861" s="19"/>
      <c r="H861" s="19"/>
      <c r="I861" s="19"/>
      <c r="J861" s="19"/>
      <c r="K861" s="8"/>
      <c r="L861" s="7"/>
      <c r="M861" s="19"/>
      <c r="N861" s="49"/>
      <c r="O861" s="50"/>
      <c r="P861" s="52"/>
      <c r="Q861" s="52"/>
      <c r="R861" s="19"/>
      <c r="U861" s="19"/>
      <c r="V861" s="19"/>
      <c r="W861" s="8"/>
      <c r="X861" s="7"/>
      <c r="Y861" s="19"/>
      <c r="Z861" s="19"/>
    </row>
    <row r="862" spans="1:26" s="21" customFormat="1" x14ac:dyDescent="0.2">
      <c r="A862" s="11"/>
      <c r="B862" s="12"/>
      <c r="C862" s="12"/>
      <c r="D862" s="7"/>
      <c r="E862" s="19"/>
      <c r="F862" s="19"/>
      <c r="G862" s="19"/>
      <c r="H862" s="19"/>
      <c r="I862" s="19"/>
      <c r="J862" s="19"/>
      <c r="K862" s="8"/>
      <c r="L862" s="7"/>
      <c r="M862" s="19"/>
      <c r="N862" s="49"/>
      <c r="O862" s="50"/>
      <c r="P862" s="52"/>
      <c r="Q862" s="52"/>
      <c r="R862" s="19"/>
      <c r="U862" s="19"/>
      <c r="V862" s="19"/>
      <c r="W862" s="8"/>
      <c r="X862" s="7"/>
      <c r="Y862" s="19"/>
      <c r="Z862" s="19"/>
    </row>
    <row r="863" spans="1:26" s="21" customFormat="1" x14ac:dyDescent="0.2">
      <c r="A863" s="11"/>
      <c r="B863" s="12"/>
      <c r="C863" s="12"/>
      <c r="D863" s="7"/>
      <c r="E863" s="19"/>
      <c r="F863" s="19"/>
      <c r="G863" s="19"/>
      <c r="H863" s="19"/>
      <c r="I863" s="19"/>
      <c r="J863" s="19"/>
      <c r="K863" s="8"/>
      <c r="L863" s="7"/>
      <c r="M863" s="19"/>
      <c r="N863" s="49"/>
      <c r="O863" s="50"/>
      <c r="P863" s="52"/>
      <c r="Q863" s="52"/>
      <c r="R863" s="19"/>
      <c r="U863" s="19"/>
      <c r="V863" s="19"/>
      <c r="W863" s="8"/>
      <c r="X863" s="7"/>
      <c r="Y863" s="19"/>
      <c r="Z863" s="19"/>
    </row>
    <row r="864" spans="1:26" s="21" customFormat="1" x14ac:dyDescent="0.2">
      <c r="A864" s="11"/>
      <c r="B864" s="12"/>
      <c r="C864" s="12"/>
      <c r="D864" s="7"/>
      <c r="E864" s="19"/>
      <c r="F864" s="19"/>
      <c r="G864" s="19"/>
      <c r="H864" s="19"/>
      <c r="I864" s="19"/>
      <c r="J864" s="19"/>
      <c r="K864" s="8"/>
      <c r="L864" s="7"/>
      <c r="M864" s="19"/>
      <c r="N864" s="49"/>
      <c r="O864" s="50"/>
      <c r="P864" s="52"/>
      <c r="Q864" s="52"/>
      <c r="R864" s="19"/>
      <c r="U864" s="19"/>
      <c r="V864" s="19"/>
      <c r="W864" s="8"/>
      <c r="X864" s="7"/>
      <c r="Y864" s="19"/>
      <c r="Z864" s="19"/>
    </row>
    <row r="865" spans="1:26" s="21" customFormat="1" x14ac:dyDescent="0.2">
      <c r="A865" s="11"/>
      <c r="B865" s="12"/>
      <c r="C865" s="12"/>
      <c r="D865" s="7"/>
      <c r="E865" s="19"/>
      <c r="F865" s="19"/>
      <c r="G865" s="19"/>
      <c r="H865" s="19"/>
      <c r="I865" s="19"/>
      <c r="J865" s="19"/>
      <c r="K865" s="8"/>
      <c r="L865" s="7"/>
      <c r="M865" s="19"/>
      <c r="N865" s="49"/>
      <c r="O865" s="50"/>
      <c r="P865" s="52"/>
      <c r="Q865" s="52"/>
      <c r="R865" s="19"/>
      <c r="U865" s="19"/>
      <c r="V865" s="19"/>
      <c r="W865" s="8"/>
      <c r="X865" s="7"/>
      <c r="Y865" s="19"/>
      <c r="Z865" s="19"/>
    </row>
    <row r="866" spans="1:26" s="21" customFormat="1" x14ac:dyDescent="0.2">
      <c r="A866" s="11"/>
      <c r="B866" s="12"/>
      <c r="C866" s="12"/>
      <c r="D866" s="7"/>
      <c r="E866" s="19"/>
      <c r="F866" s="19"/>
      <c r="G866" s="19"/>
      <c r="H866" s="19"/>
      <c r="I866" s="19"/>
      <c r="J866" s="19"/>
      <c r="K866" s="8"/>
      <c r="L866" s="7"/>
      <c r="M866" s="19"/>
      <c r="N866" s="49"/>
      <c r="O866" s="50"/>
      <c r="P866" s="52"/>
      <c r="Q866" s="52"/>
      <c r="R866" s="19"/>
      <c r="U866" s="19"/>
      <c r="V866" s="19"/>
      <c r="W866" s="8"/>
      <c r="X866" s="7"/>
      <c r="Y866" s="19"/>
      <c r="Z866" s="19"/>
    </row>
    <row r="867" spans="1:26" s="21" customFormat="1" x14ac:dyDescent="0.2">
      <c r="A867" s="11"/>
      <c r="B867" s="12"/>
      <c r="C867" s="12"/>
      <c r="D867" s="7"/>
      <c r="E867" s="19"/>
      <c r="F867" s="19"/>
      <c r="G867" s="19"/>
      <c r="H867" s="19"/>
      <c r="I867" s="19"/>
      <c r="J867" s="19"/>
      <c r="K867" s="8"/>
      <c r="L867" s="7"/>
      <c r="M867" s="19"/>
      <c r="N867" s="49"/>
      <c r="O867" s="50"/>
      <c r="P867" s="52"/>
      <c r="Q867" s="52"/>
      <c r="R867" s="19"/>
      <c r="U867" s="19"/>
      <c r="V867" s="19"/>
      <c r="W867" s="8"/>
      <c r="X867" s="7"/>
      <c r="Y867" s="19"/>
      <c r="Z867" s="19"/>
    </row>
    <row r="868" spans="1:26" s="21" customFormat="1" x14ac:dyDescent="0.2">
      <c r="A868" s="11"/>
      <c r="B868" s="12"/>
      <c r="C868" s="12"/>
      <c r="D868" s="7"/>
      <c r="E868" s="19"/>
      <c r="F868" s="19"/>
      <c r="G868" s="19"/>
      <c r="H868" s="19"/>
      <c r="I868" s="19"/>
      <c r="J868" s="19"/>
      <c r="K868" s="8"/>
      <c r="L868" s="7"/>
      <c r="M868" s="19"/>
      <c r="N868" s="49"/>
      <c r="O868" s="50"/>
      <c r="P868" s="52"/>
      <c r="Q868" s="52"/>
      <c r="R868" s="19"/>
      <c r="U868" s="19"/>
      <c r="V868" s="19"/>
      <c r="W868" s="8"/>
      <c r="X868" s="7"/>
      <c r="Y868" s="19"/>
      <c r="Z868" s="19"/>
    </row>
    <row r="869" spans="1:26" s="21" customFormat="1" x14ac:dyDescent="0.2">
      <c r="A869" s="11"/>
      <c r="B869" s="12"/>
      <c r="C869" s="12"/>
      <c r="D869" s="7"/>
      <c r="E869" s="19"/>
      <c r="F869" s="19"/>
      <c r="G869" s="19"/>
      <c r="H869" s="19"/>
      <c r="I869" s="19"/>
      <c r="J869" s="19"/>
      <c r="K869" s="8"/>
      <c r="L869" s="7"/>
      <c r="M869" s="19"/>
      <c r="N869" s="49"/>
      <c r="O869" s="50"/>
      <c r="P869" s="52"/>
      <c r="Q869" s="52"/>
      <c r="R869" s="19"/>
      <c r="U869" s="19"/>
      <c r="V869" s="19"/>
      <c r="W869" s="8"/>
      <c r="X869" s="7"/>
      <c r="Y869" s="19"/>
      <c r="Z869" s="19"/>
    </row>
    <row r="870" spans="1:26" s="21" customFormat="1" x14ac:dyDescent="0.2">
      <c r="A870" s="11"/>
      <c r="B870" s="12"/>
      <c r="C870" s="12"/>
      <c r="D870" s="7"/>
      <c r="E870" s="19"/>
      <c r="F870" s="19"/>
      <c r="G870" s="19"/>
      <c r="H870" s="19"/>
      <c r="I870" s="19"/>
      <c r="J870" s="19"/>
      <c r="K870" s="8"/>
      <c r="L870" s="7"/>
      <c r="M870" s="19"/>
      <c r="N870" s="49"/>
      <c r="O870" s="50"/>
      <c r="P870" s="52"/>
      <c r="Q870" s="52"/>
      <c r="R870" s="19"/>
      <c r="U870" s="19"/>
      <c r="V870" s="19"/>
      <c r="W870" s="8"/>
      <c r="X870" s="7"/>
      <c r="Y870" s="19"/>
      <c r="Z870" s="19"/>
    </row>
    <row r="871" spans="1:26" s="21" customFormat="1" x14ac:dyDescent="0.2">
      <c r="A871" s="11"/>
      <c r="B871" s="12"/>
      <c r="C871" s="12"/>
      <c r="D871" s="7"/>
      <c r="E871" s="19"/>
      <c r="F871" s="19"/>
      <c r="G871" s="19"/>
      <c r="H871" s="19"/>
      <c r="I871" s="19"/>
      <c r="J871" s="19"/>
      <c r="K871" s="8"/>
      <c r="L871" s="7"/>
      <c r="M871" s="19"/>
      <c r="N871" s="49"/>
      <c r="O871" s="50"/>
      <c r="P871" s="52"/>
      <c r="Q871" s="52"/>
      <c r="R871" s="19"/>
      <c r="U871" s="19"/>
      <c r="V871" s="19"/>
      <c r="W871" s="8"/>
      <c r="X871" s="7"/>
      <c r="Y871" s="19"/>
      <c r="Z871" s="19"/>
    </row>
    <row r="872" spans="1:26" s="21" customFormat="1" x14ac:dyDescent="0.2">
      <c r="A872" s="11"/>
      <c r="B872" s="12"/>
      <c r="C872" s="12"/>
      <c r="D872" s="7"/>
      <c r="E872" s="19"/>
      <c r="F872" s="19"/>
      <c r="G872" s="19"/>
      <c r="H872" s="19"/>
      <c r="I872" s="19"/>
      <c r="J872" s="19"/>
      <c r="K872" s="8"/>
      <c r="L872" s="7"/>
      <c r="M872" s="19"/>
      <c r="N872" s="49"/>
      <c r="O872" s="50"/>
      <c r="P872" s="52"/>
      <c r="Q872" s="52"/>
      <c r="R872" s="19"/>
      <c r="U872" s="19"/>
      <c r="V872" s="19"/>
      <c r="W872" s="8"/>
      <c r="X872" s="7"/>
      <c r="Y872" s="19"/>
      <c r="Z872" s="19"/>
    </row>
    <row r="873" spans="1:26" s="21" customFormat="1" x14ac:dyDescent="0.2">
      <c r="A873" s="11"/>
      <c r="B873" s="12"/>
      <c r="C873" s="12"/>
      <c r="D873" s="7"/>
      <c r="E873" s="19"/>
      <c r="F873" s="19"/>
      <c r="G873" s="19"/>
      <c r="H873" s="19"/>
      <c r="I873" s="19"/>
      <c r="J873" s="19"/>
      <c r="K873" s="8"/>
      <c r="L873" s="7"/>
      <c r="M873" s="19"/>
      <c r="N873" s="49"/>
      <c r="O873" s="50"/>
      <c r="P873" s="52"/>
      <c r="Q873" s="52"/>
      <c r="R873" s="19"/>
      <c r="U873" s="19"/>
      <c r="V873" s="19"/>
      <c r="W873" s="8"/>
      <c r="X873" s="7"/>
      <c r="Y873" s="19"/>
      <c r="Z873" s="19"/>
    </row>
    <row r="874" spans="1:26" s="21" customFormat="1" x14ac:dyDescent="0.2">
      <c r="A874" s="11"/>
      <c r="B874" s="12"/>
      <c r="C874" s="12"/>
      <c r="D874" s="7"/>
      <c r="E874" s="19"/>
      <c r="F874" s="19"/>
      <c r="G874" s="19"/>
      <c r="H874" s="19"/>
      <c r="I874" s="19"/>
      <c r="J874" s="19"/>
      <c r="K874" s="8"/>
      <c r="L874" s="7"/>
      <c r="M874" s="19"/>
      <c r="N874" s="49"/>
      <c r="O874" s="50"/>
      <c r="P874" s="52"/>
      <c r="Q874" s="52"/>
      <c r="R874" s="19"/>
      <c r="U874" s="19"/>
      <c r="V874" s="19"/>
      <c r="W874" s="8"/>
      <c r="X874" s="7"/>
      <c r="Y874" s="19"/>
      <c r="Z874" s="19"/>
    </row>
    <row r="875" spans="1:26" s="21" customFormat="1" x14ac:dyDescent="0.2">
      <c r="A875" s="11"/>
      <c r="B875" s="12"/>
      <c r="C875" s="12"/>
      <c r="D875" s="7"/>
      <c r="E875" s="19"/>
      <c r="F875" s="19"/>
      <c r="G875" s="19"/>
      <c r="H875" s="19"/>
      <c r="I875" s="19"/>
      <c r="J875" s="19"/>
      <c r="K875" s="8"/>
      <c r="L875" s="7"/>
      <c r="M875" s="19"/>
      <c r="N875" s="49"/>
      <c r="O875" s="50"/>
      <c r="P875" s="52"/>
      <c r="Q875" s="52"/>
      <c r="R875" s="19"/>
      <c r="U875" s="19"/>
      <c r="V875" s="19"/>
      <c r="W875" s="8"/>
      <c r="X875" s="7"/>
      <c r="Y875" s="19"/>
      <c r="Z875" s="19"/>
    </row>
    <row r="876" spans="1:26" s="21" customFormat="1" x14ac:dyDescent="0.2">
      <c r="A876" s="11"/>
      <c r="B876" s="12"/>
      <c r="C876" s="12"/>
      <c r="D876" s="7"/>
      <c r="E876" s="19"/>
      <c r="F876" s="19"/>
      <c r="G876" s="19"/>
      <c r="H876" s="19"/>
      <c r="I876" s="19"/>
      <c r="J876" s="19"/>
      <c r="K876" s="8"/>
      <c r="L876" s="7"/>
      <c r="M876" s="19"/>
      <c r="N876" s="49"/>
      <c r="O876" s="50"/>
      <c r="P876" s="52"/>
      <c r="Q876" s="52"/>
      <c r="R876" s="19"/>
      <c r="U876" s="19"/>
      <c r="V876" s="19"/>
      <c r="W876" s="8"/>
      <c r="X876" s="7"/>
      <c r="Y876" s="19"/>
      <c r="Z876" s="19"/>
    </row>
    <row r="877" spans="1:26" s="21" customFormat="1" x14ac:dyDescent="0.2">
      <c r="A877" s="11"/>
      <c r="B877" s="12"/>
      <c r="C877" s="12"/>
      <c r="D877" s="7"/>
      <c r="E877" s="19"/>
      <c r="F877" s="19"/>
      <c r="G877" s="19"/>
      <c r="H877" s="19"/>
      <c r="I877" s="19"/>
      <c r="J877" s="19"/>
      <c r="K877" s="8"/>
      <c r="L877" s="7"/>
      <c r="M877" s="19"/>
      <c r="N877" s="49"/>
      <c r="O877" s="50"/>
      <c r="P877" s="52"/>
      <c r="Q877" s="52"/>
      <c r="R877" s="19"/>
      <c r="U877" s="19"/>
      <c r="V877" s="19"/>
      <c r="W877" s="8"/>
      <c r="X877" s="7"/>
      <c r="Y877" s="19"/>
      <c r="Z877" s="19"/>
    </row>
    <row r="878" spans="1:26" s="21" customFormat="1" x14ac:dyDescent="0.2">
      <c r="A878" s="11"/>
      <c r="B878" s="12"/>
      <c r="C878" s="12"/>
      <c r="D878" s="7"/>
      <c r="E878" s="19"/>
      <c r="F878" s="19"/>
      <c r="G878" s="19"/>
      <c r="H878" s="19"/>
      <c r="I878" s="19"/>
      <c r="J878" s="19"/>
      <c r="K878" s="8"/>
      <c r="L878" s="7"/>
      <c r="M878" s="19"/>
      <c r="N878" s="49"/>
      <c r="O878" s="50"/>
      <c r="P878" s="52"/>
      <c r="Q878" s="52"/>
      <c r="R878" s="19"/>
      <c r="U878" s="19"/>
      <c r="V878" s="19"/>
      <c r="W878" s="8"/>
      <c r="X878" s="7"/>
      <c r="Y878" s="19"/>
      <c r="Z878" s="19"/>
    </row>
    <row r="879" spans="1:26" s="21" customFormat="1" x14ac:dyDescent="0.2">
      <c r="A879" s="11"/>
      <c r="B879" s="12"/>
      <c r="C879" s="12"/>
      <c r="D879" s="7"/>
      <c r="E879" s="19"/>
      <c r="F879" s="19"/>
      <c r="G879" s="19"/>
      <c r="H879" s="19"/>
      <c r="I879" s="19"/>
      <c r="J879" s="19"/>
      <c r="K879" s="8"/>
      <c r="L879" s="7"/>
      <c r="M879" s="19"/>
      <c r="N879" s="49"/>
      <c r="O879" s="50"/>
      <c r="P879" s="52"/>
      <c r="Q879" s="52"/>
      <c r="R879" s="19"/>
      <c r="U879" s="19"/>
      <c r="V879" s="19"/>
      <c r="W879" s="8"/>
      <c r="X879" s="7"/>
      <c r="Y879" s="19"/>
      <c r="Z879" s="19"/>
    </row>
    <row r="880" spans="1:26" s="21" customFormat="1" x14ac:dyDescent="0.2">
      <c r="A880" s="11"/>
      <c r="B880" s="12"/>
      <c r="C880" s="12"/>
      <c r="D880" s="7"/>
      <c r="E880" s="19"/>
      <c r="F880" s="19"/>
      <c r="G880" s="19"/>
      <c r="H880" s="19"/>
      <c r="I880" s="19"/>
      <c r="J880" s="19"/>
      <c r="K880" s="8"/>
      <c r="L880" s="7"/>
      <c r="M880" s="19"/>
      <c r="N880" s="49"/>
      <c r="O880" s="50"/>
      <c r="P880" s="52"/>
      <c r="Q880" s="52"/>
      <c r="R880" s="19"/>
      <c r="U880" s="19"/>
      <c r="V880" s="19"/>
      <c r="W880" s="8"/>
      <c r="X880" s="7"/>
      <c r="Y880" s="19"/>
      <c r="Z880" s="19"/>
    </row>
    <row r="881" spans="1:26" s="21" customFormat="1" x14ac:dyDescent="0.2">
      <c r="A881" s="11"/>
      <c r="B881" s="12"/>
      <c r="C881" s="12"/>
      <c r="D881" s="7"/>
      <c r="E881" s="19"/>
      <c r="F881" s="19"/>
      <c r="G881" s="19"/>
      <c r="H881" s="19"/>
      <c r="I881" s="19"/>
      <c r="J881" s="19"/>
      <c r="K881" s="8"/>
      <c r="L881" s="7"/>
      <c r="M881" s="19"/>
      <c r="N881" s="49"/>
      <c r="O881" s="50"/>
      <c r="P881" s="52"/>
      <c r="Q881" s="52"/>
      <c r="R881" s="19"/>
      <c r="U881" s="19"/>
      <c r="V881" s="19"/>
      <c r="W881" s="8"/>
      <c r="X881" s="7"/>
      <c r="Y881" s="19"/>
      <c r="Z881" s="19"/>
    </row>
    <row r="882" spans="1:26" s="21" customFormat="1" x14ac:dyDescent="0.2">
      <c r="A882" s="11"/>
      <c r="B882" s="12"/>
      <c r="C882" s="12"/>
      <c r="D882" s="7"/>
      <c r="E882" s="19"/>
      <c r="F882" s="19"/>
      <c r="G882" s="19"/>
      <c r="H882" s="19"/>
      <c r="I882" s="19"/>
      <c r="J882" s="19"/>
      <c r="K882" s="8"/>
      <c r="L882" s="7"/>
      <c r="M882" s="19"/>
      <c r="N882" s="49"/>
      <c r="O882" s="50"/>
      <c r="P882" s="52"/>
      <c r="Q882" s="52"/>
      <c r="R882" s="19"/>
      <c r="U882" s="19"/>
      <c r="V882" s="19"/>
      <c r="W882" s="8"/>
      <c r="X882" s="7"/>
      <c r="Y882" s="19"/>
      <c r="Z882" s="19"/>
    </row>
    <row r="883" spans="1:26" s="21" customFormat="1" x14ac:dyDescent="0.2">
      <c r="A883" s="11"/>
      <c r="B883" s="12"/>
      <c r="C883" s="12"/>
      <c r="D883" s="7"/>
      <c r="E883" s="19"/>
      <c r="F883" s="19"/>
      <c r="G883" s="19"/>
      <c r="H883" s="19"/>
      <c r="I883" s="19"/>
      <c r="J883" s="19"/>
      <c r="K883" s="8"/>
      <c r="L883" s="7"/>
      <c r="M883" s="19"/>
      <c r="N883" s="49"/>
      <c r="O883" s="50"/>
      <c r="P883" s="52"/>
      <c r="Q883" s="52"/>
      <c r="R883" s="19"/>
      <c r="U883" s="19"/>
      <c r="V883" s="19"/>
      <c r="W883" s="8"/>
      <c r="X883" s="7"/>
      <c r="Y883" s="19"/>
      <c r="Z883" s="19"/>
    </row>
    <row r="884" spans="1:26" s="21" customFormat="1" x14ac:dyDescent="0.2">
      <c r="A884" s="11"/>
      <c r="B884" s="12"/>
      <c r="C884" s="12"/>
      <c r="D884" s="7"/>
      <c r="E884" s="19"/>
      <c r="F884" s="19"/>
      <c r="G884" s="19"/>
      <c r="H884" s="19"/>
      <c r="I884" s="19"/>
      <c r="J884" s="19"/>
      <c r="K884" s="8"/>
      <c r="L884" s="7"/>
      <c r="M884" s="19"/>
      <c r="N884" s="49"/>
      <c r="O884" s="50"/>
      <c r="P884" s="52"/>
      <c r="Q884" s="52"/>
      <c r="R884" s="19"/>
      <c r="U884" s="19"/>
      <c r="V884" s="19"/>
      <c r="W884" s="8"/>
      <c r="X884" s="7"/>
      <c r="Y884" s="19"/>
      <c r="Z884" s="19"/>
    </row>
    <row r="885" spans="1:26" s="21" customFormat="1" x14ac:dyDescent="0.2">
      <c r="A885" s="11"/>
      <c r="B885" s="12"/>
      <c r="C885" s="12"/>
      <c r="D885" s="7"/>
      <c r="E885" s="19"/>
      <c r="F885" s="19"/>
      <c r="G885" s="19"/>
      <c r="H885" s="19"/>
      <c r="I885" s="19"/>
      <c r="J885" s="19"/>
      <c r="K885" s="8"/>
      <c r="L885" s="7"/>
      <c r="M885" s="19"/>
      <c r="N885" s="49"/>
      <c r="O885" s="50"/>
      <c r="P885" s="52"/>
      <c r="Q885" s="52"/>
      <c r="R885" s="19"/>
      <c r="U885" s="19"/>
      <c r="V885" s="19"/>
      <c r="W885" s="8"/>
      <c r="X885" s="7"/>
      <c r="Y885" s="19"/>
      <c r="Z885" s="19"/>
    </row>
    <row r="886" spans="1:26" s="21" customFormat="1" x14ac:dyDescent="0.2">
      <c r="A886" s="11"/>
      <c r="B886" s="12"/>
      <c r="C886" s="12"/>
      <c r="D886" s="7"/>
      <c r="E886" s="19"/>
      <c r="F886" s="19"/>
      <c r="G886" s="19"/>
      <c r="H886" s="19"/>
      <c r="I886" s="19"/>
      <c r="J886" s="19"/>
      <c r="K886" s="8"/>
      <c r="L886" s="7"/>
      <c r="M886" s="19"/>
      <c r="N886" s="49"/>
      <c r="O886" s="50"/>
      <c r="P886" s="52"/>
      <c r="Q886" s="52"/>
      <c r="R886" s="19"/>
      <c r="U886" s="19"/>
      <c r="V886" s="19"/>
      <c r="W886" s="8"/>
      <c r="X886" s="7"/>
      <c r="Y886" s="19"/>
      <c r="Z886" s="19"/>
    </row>
    <row r="887" spans="1:26" s="21" customFormat="1" x14ac:dyDescent="0.2">
      <c r="A887" s="11"/>
      <c r="B887" s="12"/>
      <c r="C887" s="12"/>
      <c r="D887" s="7"/>
      <c r="E887" s="19"/>
      <c r="F887" s="19"/>
      <c r="G887" s="19"/>
      <c r="H887" s="19"/>
      <c r="I887" s="19"/>
      <c r="J887" s="19"/>
      <c r="K887" s="8"/>
      <c r="L887" s="7"/>
      <c r="M887" s="19"/>
      <c r="N887" s="49"/>
      <c r="O887" s="50"/>
      <c r="P887" s="52"/>
      <c r="Q887" s="52"/>
      <c r="R887" s="19"/>
      <c r="U887" s="19"/>
      <c r="V887" s="19"/>
      <c r="W887" s="8"/>
      <c r="X887" s="7"/>
      <c r="Y887" s="19"/>
      <c r="Z887" s="19"/>
    </row>
    <row r="888" spans="1:26" s="21" customFormat="1" x14ac:dyDescent="0.2">
      <c r="A888" s="11"/>
      <c r="B888" s="12"/>
      <c r="C888" s="12"/>
      <c r="D888" s="7"/>
      <c r="E888" s="19"/>
      <c r="F888" s="19"/>
      <c r="G888" s="19"/>
      <c r="H888" s="19"/>
      <c r="I888" s="19"/>
      <c r="J888" s="19"/>
      <c r="K888" s="8"/>
      <c r="L888" s="7"/>
      <c r="M888" s="19"/>
      <c r="N888" s="49"/>
      <c r="O888" s="50"/>
      <c r="P888" s="52"/>
      <c r="Q888" s="52"/>
      <c r="R888" s="19"/>
      <c r="U888" s="19"/>
      <c r="V888" s="19"/>
      <c r="W888" s="8"/>
      <c r="X888" s="7"/>
      <c r="Y888" s="19"/>
      <c r="Z888" s="19"/>
    </row>
    <row r="889" spans="1:26" s="21" customFormat="1" x14ac:dyDescent="0.2">
      <c r="A889" s="11"/>
      <c r="B889" s="12"/>
      <c r="C889" s="12"/>
      <c r="D889" s="7"/>
      <c r="E889" s="19"/>
      <c r="F889" s="19"/>
      <c r="G889" s="19"/>
      <c r="H889" s="19"/>
      <c r="I889" s="19"/>
      <c r="J889" s="19"/>
      <c r="K889" s="8"/>
      <c r="L889" s="7"/>
      <c r="M889" s="19"/>
      <c r="N889" s="49"/>
      <c r="O889" s="50"/>
      <c r="P889" s="52"/>
      <c r="Q889" s="52"/>
      <c r="R889" s="19"/>
      <c r="U889" s="19"/>
      <c r="V889" s="19"/>
      <c r="W889" s="8"/>
      <c r="X889" s="7"/>
      <c r="Y889" s="19"/>
      <c r="Z889" s="19"/>
    </row>
    <row r="890" spans="1:26" s="21" customFormat="1" x14ac:dyDescent="0.2">
      <c r="A890" s="11"/>
      <c r="B890" s="12"/>
      <c r="C890" s="12"/>
      <c r="D890" s="7"/>
      <c r="E890" s="19"/>
      <c r="F890" s="19"/>
      <c r="G890" s="19"/>
      <c r="H890" s="19"/>
      <c r="I890" s="19"/>
      <c r="J890" s="19"/>
      <c r="K890" s="8"/>
      <c r="L890" s="7"/>
      <c r="M890" s="19"/>
      <c r="N890" s="49"/>
      <c r="O890" s="50"/>
      <c r="P890" s="52"/>
      <c r="Q890" s="52"/>
      <c r="R890" s="19"/>
      <c r="U890" s="19"/>
      <c r="V890" s="19"/>
      <c r="W890" s="8"/>
      <c r="X890" s="7"/>
      <c r="Y890" s="19"/>
      <c r="Z890" s="19"/>
    </row>
    <row r="891" spans="1:26" s="21" customFormat="1" x14ac:dyDescent="0.2">
      <c r="A891" s="11"/>
      <c r="B891" s="12"/>
      <c r="C891" s="12"/>
      <c r="D891" s="7"/>
      <c r="E891" s="19"/>
      <c r="F891" s="19"/>
      <c r="G891" s="19"/>
      <c r="H891" s="19"/>
      <c r="I891" s="19"/>
      <c r="J891" s="19"/>
      <c r="K891" s="8"/>
      <c r="L891" s="7"/>
      <c r="M891" s="19"/>
      <c r="N891" s="49"/>
      <c r="O891" s="50"/>
      <c r="P891" s="52"/>
      <c r="Q891" s="52"/>
      <c r="R891" s="19"/>
      <c r="U891" s="19"/>
      <c r="V891" s="19"/>
      <c r="W891" s="8"/>
      <c r="X891" s="7"/>
      <c r="Y891" s="19"/>
      <c r="Z891" s="19"/>
    </row>
    <row r="892" spans="1:26" s="21" customFormat="1" x14ac:dyDescent="0.2">
      <c r="A892" s="11"/>
      <c r="B892" s="12"/>
      <c r="C892" s="12"/>
      <c r="D892" s="7"/>
      <c r="E892" s="19"/>
      <c r="F892" s="19"/>
      <c r="G892" s="19"/>
      <c r="H892" s="19"/>
      <c r="I892" s="19"/>
      <c r="J892" s="19"/>
      <c r="K892" s="8"/>
      <c r="L892" s="7"/>
      <c r="M892" s="19"/>
      <c r="N892" s="49"/>
      <c r="O892" s="50"/>
      <c r="P892" s="52"/>
      <c r="Q892" s="52"/>
      <c r="R892" s="19"/>
      <c r="U892" s="19"/>
      <c r="V892" s="19"/>
      <c r="W892" s="8"/>
      <c r="X892" s="7"/>
      <c r="Y892" s="19"/>
      <c r="Z892" s="19"/>
    </row>
    <row r="893" spans="1:26" s="21" customFormat="1" x14ac:dyDescent="0.2">
      <c r="A893" s="11"/>
      <c r="B893" s="12"/>
      <c r="C893" s="12"/>
      <c r="D893" s="7"/>
      <c r="E893" s="19"/>
      <c r="F893" s="19"/>
      <c r="G893" s="19"/>
      <c r="H893" s="19"/>
      <c r="I893" s="19"/>
      <c r="J893" s="19"/>
      <c r="K893" s="8"/>
      <c r="L893" s="7"/>
      <c r="M893" s="19"/>
      <c r="N893" s="49"/>
      <c r="O893" s="50"/>
      <c r="P893" s="52"/>
      <c r="Q893" s="52"/>
      <c r="R893" s="19"/>
      <c r="U893" s="19"/>
      <c r="V893" s="19"/>
      <c r="W893" s="8"/>
      <c r="X893" s="7"/>
      <c r="Y893" s="19"/>
      <c r="Z893" s="19"/>
    </row>
    <row r="894" spans="1:26" s="21" customFormat="1" x14ac:dyDescent="0.2">
      <c r="A894" s="11"/>
      <c r="B894" s="12"/>
      <c r="C894" s="12"/>
      <c r="D894" s="7"/>
      <c r="E894" s="19"/>
      <c r="F894" s="19"/>
      <c r="G894" s="19"/>
      <c r="H894" s="19"/>
      <c r="I894" s="19"/>
      <c r="J894" s="19"/>
      <c r="K894" s="8"/>
      <c r="L894" s="7"/>
      <c r="M894" s="19"/>
      <c r="N894" s="49"/>
      <c r="O894" s="50"/>
      <c r="P894" s="52"/>
      <c r="Q894" s="52"/>
      <c r="R894" s="19"/>
      <c r="U894" s="19"/>
      <c r="V894" s="19"/>
      <c r="W894" s="8"/>
      <c r="X894" s="7"/>
      <c r="Y894" s="19"/>
      <c r="Z894" s="19"/>
    </row>
    <row r="895" spans="1:26" s="21" customFormat="1" x14ac:dyDescent="0.2">
      <c r="A895" s="11"/>
      <c r="B895" s="12"/>
      <c r="C895" s="12"/>
      <c r="D895" s="7"/>
      <c r="E895" s="19"/>
      <c r="F895" s="19"/>
      <c r="G895" s="19"/>
      <c r="H895" s="19"/>
      <c r="I895" s="19"/>
      <c r="J895" s="19"/>
      <c r="K895" s="8"/>
      <c r="L895" s="7"/>
      <c r="M895" s="19"/>
      <c r="N895" s="49"/>
      <c r="O895" s="50"/>
      <c r="P895" s="52"/>
      <c r="Q895" s="52"/>
      <c r="R895" s="19"/>
      <c r="U895" s="19"/>
      <c r="V895" s="19"/>
      <c r="W895" s="8"/>
      <c r="X895" s="7"/>
      <c r="Y895" s="19"/>
      <c r="Z895" s="19"/>
    </row>
    <row r="896" spans="1:26" s="21" customFormat="1" x14ac:dyDescent="0.2">
      <c r="A896" s="11"/>
      <c r="B896" s="12"/>
      <c r="C896" s="12"/>
      <c r="D896" s="7"/>
      <c r="E896" s="19"/>
      <c r="F896" s="19"/>
      <c r="G896" s="19"/>
      <c r="H896" s="19"/>
      <c r="I896" s="19"/>
      <c r="J896" s="19"/>
      <c r="K896" s="8"/>
      <c r="L896" s="7"/>
      <c r="M896" s="19"/>
      <c r="N896" s="49"/>
      <c r="O896" s="50"/>
      <c r="P896" s="52"/>
      <c r="Q896" s="52"/>
      <c r="R896" s="19"/>
      <c r="U896" s="19"/>
      <c r="V896" s="19"/>
      <c r="W896" s="8"/>
      <c r="X896" s="7"/>
      <c r="Y896" s="19"/>
      <c r="Z896" s="19"/>
    </row>
    <row r="897" spans="1:26" s="21" customFormat="1" x14ac:dyDescent="0.2">
      <c r="A897" s="11"/>
      <c r="B897" s="12"/>
      <c r="C897" s="12"/>
      <c r="D897" s="7"/>
      <c r="E897" s="19"/>
      <c r="F897" s="19"/>
      <c r="G897" s="19"/>
      <c r="H897" s="19"/>
      <c r="I897" s="19"/>
      <c r="J897" s="19"/>
      <c r="K897" s="8"/>
      <c r="L897" s="7"/>
      <c r="M897" s="19"/>
      <c r="N897" s="49"/>
      <c r="O897" s="50"/>
      <c r="P897" s="52"/>
      <c r="Q897" s="52"/>
      <c r="R897" s="19"/>
      <c r="U897" s="19"/>
      <c r="V897" s="19"/>
      <c r="W897" s="8"/>
      <c r="X897" s="7"/>
      <c r="Y897" s="19"/>
      <c r="Z897" s="19"/>
    </row>
    <row r="898" spans="1:26" s="21" customFormat="1" x14ac:dyDescent="0.2">
      <c r="A898" s="11"/>
      <c r="B898" s="12"/>
      <c r="C898" s="12"/>
      <c r="D898" s="7"/>
      <c r="E898" s="19"/>
      <c r="F898" s="19"/>
      <c r="G898" s="19"/>
      <c r="H898" s="19"/>
      <c r="I898" s="19"/>
      <c r="J898" s="19"/>
      <c r="K898" s="8"/>
      <c r="L898" s="7"/>
      <c r="M898" s="19"/>
      <c r="N898" s="49"/>
      <c r="O898" s="50"/>
      <c r="P898" s="52"/>
      <c r="Q898" s="52"/>
      <c r="R898" s="19"/>
      <c r="U898" s="19"/>
      <c r="V898" s="19"/>
      <c r="W898" s="8"/>
      <c r="X898" s="7"/>
      <c r="Y898" s="19"/>
      <c r="Z898" s="19"/>
    </row>
    <row r="899" spans="1:26" s="21" customFormat="1" x14ac:dyDescent="0.2">
      <c r="A899" s="11"/>
      <c r="B899" s="12"/>
      <c r="C899" s="12"/>
      <c r="D899" s="7"/>
      <c r="E899" s="19"/>
      <c r="F899" s="19"/>
      <c r="G899" s="19"/>
      <c r="H899" s="19"/>
      <c r="I899" s="19"/>
      <c r="J899" s="19"/>
      <c r="K899" s="8"/>
      <c r="L899" s="7"/>
      <c r="M899" s="19"/>
      <c r="N899" s="49"/>
      <c r="O899" s="50"/>
      <c r="P899" s="52"/>
      <c r="Q899" s="52"/>
      <c r="R899" s="19"/>
      <c r="U899" s="19"/>
      <c r="V899" s="19"/>
      <c r="W899" s="8"/>
      <c r="X899" s="7"/>
      <c r="Y899" s="19"/>
      <c r="Z899" s="19"/>
    </row>
    <row r="900" spans="1:26" s="21" customFormat="1" x14ac:dyDescent="0.2">
      <c r="A900" s="11"/>
      <c r="B900" s="12"/>
      <c r="C900" s="12"/>
      <c r="D900" s="7"/>
      <c r="E900" s="19"/>
      <c r="F900" s="19"/>
      <c r="G900" s="19"/>
      <c r="H900" s="19"/>
      <c r="I900" s="19"/>
      <c r="J900" s="19"/>
      <c r="K900" s="8"/>
      <c r="L900" s="7"/>
      <c r="M900" s="19"/>
      <c r="N900" s="49"/>
      <c r="O900" s="50"/>
      <c r="P900" s="52"/>
      <c r="Q900" s="52"/>
      <c r="R900" s="19"/>
      <c r="U900" s="19"/>
      <c r="V900" s="19"/>
      <c r="W900" s="8"/>
      <c r="X900" s="7"/>
      <c r="Y900" s="19"/>
      <c r="Z900" s="19"/>
    </row>
    <row r="901" spans="1:26" s="21" customFormat="1" x14ac:dyDescent="0.2">
      <c r="A901" s="11"/>
      <c r="B901" s="12"/>
      <c r="C901" s="12"/>
      <c r="D901" s="7"/>
      <c r="E901" s="19"/>
      <c r="F901" s="19"/>
      <c r="G901" s="19"/>
      <c r="H901" s="19"/>
      <c r="I901" s="19"/>
      <c r="J901" s="19"/>
      <c r="K901" s="8"/>
      <c r="L901" s="7"/>
      <c r="M901" s="19"/>
      <c r="N901" s="49"/>
      <c r="O901" s="50"/>
      <c r="P901" s="52"/>
      <c r="Q901" s="52"/>
      <c r="R901" s="19"/>
      <c r="U901" s="19"/>
      <c r="V901" s="19"/>
      <c r="W901" s="8"/>
      <c r="X901" s="7"/>
      <c r="Y901" s="19"/>
      <c r="Z901" s="19"/>
    </row>
    <row r="902" spans="1:26" s="21" customFormat="1" x14ac:dyDescent="0.2">
      <c r="A902" s="11"/>
      <c r="B902" s="12"/>
      <c r="C902" s="12"/>
      <c r="D902" s="7"/>
      <c r="E902" s="19"/>
      <c r="F902" s="19"/>
      <c r="G902" s="19"/>
      <c r="H902" s="19"/>
      <c r="I902" s="19"/>
      <c r="J902" s="19"/>
      <c r="K902" s="8"/>
      <c r="L902" s="7"/>
      <c r="M902" s="19"/>
      <c r="N902" s="49"/>
      <c r="O902" s="50"/>
      <c r="P902" s="52"/>
      <c r="Q902" s="52"/>
      <c r="R902" s="19"/>
      <c r="U902" s="19"/>
      <c r="V902" s="19"/>
      <c r="W902" s="8"/>
      <c r="X902" s="7"/>
      <c r="Y902" s="19"/>
      <c r="Z902" s="19"/>
    </row>
    <row r="903" spans="1:26" s="21" customFormat="1" x14ac:dyDescent="0.2">
      <c r="A903" s="11"/>
      <c r="B903" s="12"/>
      <c r="C903" s="12"/>
      <c r="D903" s="7"/>
      <c r="E903" s="19"/>
      <c r="F903" s="19"/>
      <c r="G903" s="19"/>
      <c r="H903" s="19"/>
      <c r="I903" s="19"/>
      <c r="J903" s="19"/>
      <c r="K903" s="8"/>
      <c r="L903" s="7"/>
      <c r="M903" s="19"/>
      <c r="N903" s="49"/>
      <c r="O903" s="50"/>
      <c r="P903" s="52"/>
      <c r="Q903" s="52"/>
      <c r="R903" s="19"/>
      <c r="U903" s="19"/>
      <c r="V903" s="19"/>
      <c r="W903" s="8"/>
      <c r="X903" s="7"/>
      <c r="Y903" s="19"/>
      <c r="Z903" s="19"/>
    </row>
    <row r="904" spans="1:26" s="21" customFormat="1" x14ac:dyDescent="0.2">
      <c r="A904" s="11"/>
      <c r="B904" s="12"/>
      <c r="C904" s="12"/>
      <c r="D904" s="7"/>
      <c r="E904" s="19"/>
      <c r="F904" s="19"/>
      <c r="G904" s="19"/>
      <c r="H904" s="19"/>
      <c r="I904" s="19"/>
      <c r="J904" s="19"/>
      <c r="K904" s="8"/>
      <c r="L904" s="7"/>
      <c r="M904" s="19"/>
      <c r="N904" s="49"/>
      <c r="O904" s="50"/>
      <c r="P904" s="52"/>
      <c r="Q904" s="52"/>
      <c r="R904" s="19"/>
      <c r="U904" s="19"/>
      <c r="V904" s="19"/>
      <c r="W904" s="8"/>
      <c r="X904" s="7"/>
      <c r="Y904" s="19"/>
      <c r="Z904" s="19"/>
    </row>
    <row r="905" spans="1:26" s="21" customFormat="1" x14ac:dyDescent="0.2">
      <c r="A905" s="11"/>
      <c r="B905" s="12"/>
      <c r="C905" s="12"/>
      <c r="D905" s="7"/>
      <c r="E905" s="19"/>
      <c r="F905" s="19"/>
      <c r="G905" s="19"/>
      <c r="H905" s="19"/>
      <c r="I905" s="19"/>
      <c r="J905" s="19"/>
      <c r="K905" s="8"/>
      <c r="L905" s="7"/>
      <c r="M905" s="19"/>
      <c r="N905" s="49"/>
      <c r="O905" s="50"/>
      <c r="P905" s="52"/>
      <c r="Q905" s="52"/>
      <c r="R905" s="19"/>
      <c r="U905" s="19"/>
      <c r="V905" s="19"/>
      <c r="W905" s="8"/>
      <c r="X905" s="7"/>
      <c r="Y905" s="19"/>
      <c r="Z905" s="19"/>
    </row>
    <row r="906" spans="1:26" s="21" customFormat="1" x14ac:dyDescent="0.2">
      <c r="A906" s="11"/>
      <c r="B906" s="12"/>
      <c r="C906" s="12"/>
      <c r="D906" s="7"/>
      <c r="E906" s="19"/>
      <c r="F906" s="19"/>
      <c r="G906" s="19"/>
      <c r="H906" s="19"/>
      <c r="I906" s="19"/>
      <c r="J906" s="19"/>
      <c r="K906" s="8"/>
      <c r="L906" s="7"/>
      <c r="M906" s="19"/>
      <c r="N906" s="49"/>
      <c r="O906" s="50"/>
      <c r="P906" s="52"/>
      <c r="Q906" s="52"/>
      <c r="R906" s="19"/>
      <c r="U906" s="19"/>
      <c r="V906" s="19"/>
      <c r="W906" s="8"/>
      <c r="X906" s="7"/>
      <c r="Y906" s="19"/>
      <c r="Z906" s="19"/>
    </row>
    <row r="907" spans="1:26" s="21" customFormat="1" x14ac:dyDescent="0.2">
      <c r="A907" s="11"/>
      <c r="B907" s="12"/>
      <c r="C907" s="12"/>
      <c r="D907" s="7"/>
      <c r="E907" s="19"/>
      <c r="F907" s="19"/>
      <c r="G907" s="19"/>
      <c r="H907" s="19"/>
      <c r="I907" s="19"/>
      <c r="J907" s="19"/>
      <c r="K907" s="8"/>
      <c r="L907" s="7"/>
      <c r="M907" s="19"/>
      <c r="N907" s="49"/>
      <c r="O907" s="50"/>
      <c r="P907" s="52"/>
      <c r="Q907" s="52"/>
      <c r="R907" s="19"/>
      <c r="U907" s="19"/>
      <c r="V907" s="19"/>
      <c r="W907" s="8"/>
      <c r="X907" s="7"/>
      <c r="Y907" s="19"/>
      <c r="Z907" s="19"/>
    </row>
    <row r="908" spans="1:26" s="21" customFormat="1" x14ac:dyDescent="0.2">
      <c r="A908" s="11"/>
      <c r="B908" s="12"/>
      <c r="C908" s="12"/>
      <c r="D908" s="7"/>
      <c r="E908" s="19"/>
      <c r="F908" s="19"/>
      <c r="G908" s="19"/>
      <c r="H908" s="19"/>
      <c r="I908" s="19"/>
      <c r="J908" s="19"/>
      <c r="K908" s="8"/>
      <c r="L908" s="7"/>
      <c r="M908" s="19"/>
      <c r="N908" s="49"/>
      <c r="O908" s="50"/>
      <c r="P908" s="52"/>
      <c r="Q908" s="52"/>
      <c r="R908" s="19"/>
      <c r="U908" s="19"/>
      <c r="V908" s="19"/>
      <c r="W908" s="8"/>
      <c r="X908" s="7"/>
      <c r="Y908" s="19"/>
      <c r="Z908" s="19"/>
    </row>
    <row r="909" spans="1:26" s="21" customFormat="1" x14ac:dyDescent="0.2">
      <c r="A909" s="11"/>
      <c r="B909" s="12"/>
      <c r="C909" s="12"/>
      <c r="D909" s="7"/>
      <c r="E909" s="19"/>
      <c r="F909" s="19"/>
      <c r="G909" s="19"/>
      <c r="H909" s="19"/>
      <c r="I909" s="19"/>
      <c r="J909" s="19"/>
      <c r="K909" s="8"/>
      <c r="L909" s="7"/>
      <c r="M909" s="19"/>
      <c r="N909" s="49"/>
      <c r="O909" s="50"/>
      <c r="P909" s="52"/>
      <c r="Q909" s="52"/>
      <c r="R909" s="19"/>
      <c r="U909" s="19"/>
      <c r="V909" s="19"/>
      <c r="W909" s="8"/>
      <c r="X909" s="7"/>
      <c r="Y909" s="19"/>
      <c r="Z909" s="19"/>
    </row>
    <row r="910" spans="1:26" s="21" customFormat="1" x14ac:dyDescent="0.2">
      <c r="A910" s="11"/>
      <c r="B910" s="12"/>
      <c r="C910" s="12"/>
      <c r="D910" s="7"/>
      <c r="E910" s="19"/>
      <c r="F910" s="19"/>
      <c r="G910" s="19"/>
      <c r="H910" s="19"/>
      <c r="I910" s="19"/>
      <c r="J910" s="19"/>
      <c r="K910" s="8"/>
      <c r="L910" s="7"/>
      <c r="M910" s="19"/>
      <c r="N910" s="49"/>
      <c r="O910" s="50"/>
      <c r="P910" s="52"/>
      <c r="Q910" s="52"/>
      <c r="R910" s="19"/>
      <c r="U910" s="19"/>
      <c r="V910" s="19"/>
      <c r="W910" s="8"/>
      <c r="X910" s="7"/>
      <c r="Y910" s="19"/>
      <c r="Z910" s="19"/>
    </row>
    <row r="911" spans="1:26" s="21" customFormat="1" x14ac:dyDescent="0.2">
      <c r="A911" s="11"/>
      <c r="B911" s="12"/>
      <c r="C911" s="12"/>
      <c r="D911" s="7"/>
      <c r="E911" s="19"/>
      <c r="F911" s="19"/>
      <c r="G911" s="19"/>
      <c r="H911" s="19"/>
      <c r="I911" s="19"/>
      <c r="J911" s="19"/>
      <c r="K911" s="8"/>
      <c r="L911" s="7"/>
      <c r="M911" s="19"/>
      <c r="N911" s="49"/>
      <c r="O911" s="50"/>
      <c r="P911" s="52"/>
      <c r="Q911" s="52"/>
      <c r="R911" s="19"/>
      <c r="U911" s="19"/>
      <c r="V911" s="19"/>
      <c r="W911" s="8"/>
      <c r="X911" s="7"/>
      <c r="Y911" s="19"/>
      <c r="Z911" s="19"/>
    </row>
    <row r="912" spans="1:26" s="21" customFormat="1" x14ac:dyDescent="0.2">
      <c r="A912" s="11"/>
      <c r="B912" s="12"/>
      <c r="C912" s="12"/>
      <c r="D912" s="7"/>
      <c r="E912" s="19"/>
      <c r="F912" s="19"/>
      <c r="G912" s="19"/>
      <c r="H912" s="19"/>
      <c r="I912" s="19"/>
      <c r="J912" s="19"/>
      <c r="K912" s="8"/>
      <c r="L912" s="7"/>
      <c r="M912" s="19"/>
      <c r="N912" s="49"/>
      <c r="O912" s="50"/>
      <c r="P912" s="52"/>
      <c r="Q912" s="52"/>
      <c r="R912" s="19"/>
      <c r="U912" s="19"/>
      <c r="V912" s="19"/>
      <c r="W912" s="8"/>
      <c r="X912" s="7"/>
      <c r="Y912" s="19"/>
      <c r="Z912" s="19"/>
    </row>
    <row r="913" spans="1:26" s="21" customFormat="1" x14ac:dyDescent="0.2">
      <c r="A913" s="11"/>
      <c r="B913" s="12"/>
      <c r="C913" s="12"/>
      <c r="D913" s="7"/>
      <c r="E913" s="19"/>
      <c r="F913" s="19"/>
      <c r="G913" s="19"/>
      <c r="H913" s="19"/>
      <c r="I913" s="19"/>
      <c r="J913" s="19"/>
      <c r="K913" s="8"/>
      <c r="L913" s="7"/>
      <c r="M913" s="19"/>
      <c r="N913" s="49"/>
      <c r="O913" s="50"/>
      <c r="P913" s="52"/>
      <c r="Q913" s="52"/>
      <c r="R913" s="19"/>
      <c r="U913" s="19"/>
      <c r="V913" s="19"/>
      <c r="W913" s="8"/>
      <c r="X913" s="7"/>
      <c r="Y913" s="19"/>
      <c r="Z913" s="19"/>
    </row>
    <row r="914" spans="1:26" s="21" customFormat="1" x14ac:dyDescent="0.2">
      <c r="A914" s="11"/>
      <c r="B914" s="12"/>
      <c r="C914" s="12"/>
      <c r="D914" s="7"/>
      <c r="E914" s="19"/>
      <c r="F914" s="19"/>
      <c r="G914" s="19"/>
      <c r="H914" s="19"/>
      <c r="I914" s="19"/>
      <c r="J914" s="19"/>
      <c r="K914" s="8"/>
      <c r="L914" s="7"/>
      <c r="M914" s="19"/>
      <c r="N914" s="49"/>
      <c r="O914" s="50"/>
      <c r="P914" s="52"/>
      <c r="Q914" s="52"/>
      <c r="R914" s="19"/>
      <c r="U914" s="19"/>
      <c r="V914" s="19"/>
      <c r="W914" s="8"/>
      <c r="X914" s="7"/>
      <c r="Y914" s="19"/>
      <c r="Z914" s="19"/>
    </row>
    <row r="915" spans="1:26" s="21" customFormat="1" x14ac:dyDescent="0.2">
      <c r="A915" s="11"/>
      <c r="B915" s="12"/>
      <c r="C915" s="12"/>
      <c r="D915" s="7"/>
      <c r="E915" s="19"/>
      <c r="F915" s="19"/>
      <c r="G915" s="19"/>
      <c r="H915" s="19"/>
      <c r="I915" s="19"/>
      <c r="J915" s="19"/>
      <c r="K915" s="8"/>
      <c r="L915" s="7"/>
      <c r="M915" s="19"/>
      <c r="N915" s="49"/>
      <c r="O915" s="50"/>
      <c r="P915" s="52"/>
      <c r="Q915" s="52"/>
      <c r="R915" s="19"/>
      <c r="U915" s="19"/>
      <c r="V915" s="19"/>
      <c r="W915" s="8"/>
      <c r="X915" s="7"/>
      <c r="Y915" s="19"/>
      <c r="Z915" s="19"/>
    </row>
    <row r="916" spans="1:26" s="21" customFormat="1" x14ac:dyDescent="0.2">
      <c r="A916" s="11"/>
      <c r="B916" s="12"/>
      <c r="C916" s="12"/>
      <c r="D916" s="7"/>
      <c r="E916" s="19"/>
      <c r="F916" s="19"/>
      <c r="G916" s="19"/>
      <c r="H916" s="19"/>
      <c r="I916" s="19"/>
      <c r="J916" s="19"/>
      <c r="K916" s="8"/>
      <c r="L916" s="7"/>
      <c r="M916" s="19"/>
      <c r="N916" s="49"/>
      <c r="O916" s="50"/>
      <c r="P916" s="52"/>
      <c r="Q916" s="52"/>
      <c r="R916" s="19"/>
      <c r="U916" s="19"/>
      <c r="V916" s="19"/>
      <c r="W916" s="8"/>
      <c r="X916" s="7"/>
      <c r="Y916" s="19"/>
      <c r="Z916" s="19"/>
    </row>
    <row r="917" spans="1:26" s="21" customFormat="1" x14ac:dyDescent="0.2">
      <c r="A917" s="11"/>
      <c r="B917" s="12"/>
      <c r="C917" s="12"/>
      <c r="D917" s="7"/>
      <c r="E917" s="19"/>
      <c r="F917" s="19"/>
      <c r="G917" s="19"/>
      <c r="H917" s="19"/>
      <c r="I917" s="19"/>
      <c r="J917" s="19"/>
      <c r="K917" s="8"/>
      <c r="L917" s="7"/>
      <c r="M917" s="19"/>
      <c r="N917" s="49"/>
      <c r="O917" s="50"/>
      <c r="P917" s="52"/>
      <c r="Q917" s="52"/>
      <c r="R917" s="19"/>
      <c r="U917" s="19"/>
      <c r="V917" s="19"/>
      <c r="W917" s="8"/>
      <c r="X917" s="7"/>
      <c r="Y917" s="19"/>
      <c r="Z917" s="19"/>
    </row>
    <row r="918" spans="1:26" s="21" customFormat="1" x14ac:dyDescent="0.2">
      <c r="A918" s="11"/>
      <c r="B918" s="12"/>
      <c r="C918" s="12"/>
      <c r="D918" s="7"/>
      <c r="E918" s="19"/>
      <c r="F918" s="19"/>
      <c r="G918" s="19"/>
      <c r="H918" s="19"/>
      <c r="I918" s="19"/>
      <c r="J918" s="19"/>
      <c r="K918" s="8"/>
      <c r="L918" s="7"/>
      <c r="M918" s="19"/>
      <c r="N918" s="49"/>
      <c r="O918" s="50"/>
      <c r="P918" s="52"/>
      <c r="Q918" s="52"/>
      <c r="R918" s="19"/>
      <c r="U918" s="19"/>
      <c r="V918" s="19"/>
      <c r="W918" s="8"/>
      <c r="X918" s="7"/>
      <c r="Y918" s="19"/>
      <c r="Z918" s="19"/>
    </row>
    <row r="919" spans="1:26" s="21" customFormat="1" x14ac:dyDescent="0.2">
      <c r="A919" s="11"/>
      <c r="B919" s="12"/>
      <c r="C919" s="12"/>
      <c r="D919" s="7"/>
      <c r="E919" s="19"/>
      <c r="F919" s="19"/>
      <c r="G919" s="19"/>
      <c r="H919" s="19"/>
      <c r="I919" s="19"/>
      <c r="J919" s="19"/>
      <c r="K919" s="8"/>
      <c r="L919" s="7"/>
      <c r="M919" s="19"/>
      <c r="N919" s="49"/>
      <c r="O919" s="50"/>
      <c r="P919" s="52"/>
      <c r="Q919" s="52"/>
      <c r="R919" s="19"/>
      <c r="U919" s="19"/>
      <c r="V919" s="19"/>
      <c r="W919" s="8"/>
      <c r="X919" s="7"/>
      <c r="Y919" s="19"/>
      <c r="Z919" s="19"/>
    </row>
    <row r="920" spans="1:26" s="21" customFormat="1" x14ac:dyDescent="0.2">
      <c r="A920" s="11"/>
      <c r="B920" s="12"/>
      <c r="C920" s="12"/>
      <c r="D920" s="7"/>
      <c r="E920" s="19"/>
      <c r="F920" s="19"/>
      <c r="G920" s="19"/>
      <c r="H920" s="19"/>
      <c r="I920" s="19"/>
      <c r="J920" s="19"/>
      <c r="K920" s="8"/>
      <c r="L920" s="7"/>
      <c r="M920" s="19"/>
      <c r="N920" s="49"/>
      <c r="O920" s="50"/>
      <c r="P920" s="52"/>
      <c r="Q920" s="52"/>
      <c r="R920" s="19"/>
      <c r="U920" s="19"/>
      <c r="V920" s="19"/>
      <c r="W920" s="8"/>
      <c r="X920" s="7"/>
      <c r="Y920" s="19"/>
      <c r="Z920" s="19"/>
    </row>
    <row r="921" spans="1:26" s="21" customFormat="1" x14ac:dyDescent="0.2">
      <c r="A921" s="11"/>
      <c r="B921" s="12"/>
      <c r="C921" s="12"/>
      <c r="D921" s="7"/>
      <c r="E921" s="19"/>
      <c r="F921" s="19"/>
      <c r="G921" s="19"/>
      <c r="H921" s="19"/>
      <c r="I921" s="19"/>
      <c r="J921" s="19"/>
      <c r="K921" s="8"/>
      <c r="L921" s="7"/>
      <c r="M921" s="19"/>
      <c r="N921" s="49"/>
      <c r="O921" s="50"/>
      <c r="P921" s="52"/>
      <c r="Q921" s="52"/>
      <c r="R921" s="19"/>
      <c r="U921" s="19"/>
      <c r="V921" s="19"/>
      <c r="W921" s="8"/>
      <c r="X921" s="7"/>
      <c r="Y921" s="19"/>
      <c r="Z921" s="19"/>
    </row>
    <row r="922" spans="1:26" s="21" customFormat="1" x14ac:dyDescent="0.2">
      <c r="A922" s="11"/>
      <c r="B922" s="12"/>
      <c r="C922" s="12"/>
      <c r="D922" s="7"/>
      <c r="E922" s="19"/>
      <c r="F922" s="19"/>
      <c r="G922" s="19"/>
      <c r="H922" s="19"/>
      <c r="I922" s="19"/>
      <c r="J922" s="19"/>
      <c r="K922" s="8"/>
      <c r="L922" s="7"/>
      <c r="M922" s="19"/>
      <c r="N922" s="49"/>
      <c r="O922" s="50"/>
      <c r="P922" s="52"/>
      <c r="Q922" s="52"/>
      <c r="R922" s="19"/>
      <c r="U922" s="19"/>
      <c r="V922" s="19"/>
      <c r="W922" s="8"/>
      <c r="X922" s="7"/>
      <c r="Y922" s="19"/>
      <c r="Z922" s="19"/>
    </row>
    <row r="923" spans="1:26" s="21" customFormat="1" x14ac:dyDescent="0.2">
      <c r="A923" s="11"/>
      <c r="B923" s="12"/>
      <c r="C923" s="12"/>
      <c r="D923" s="7"/>
      <c r="E923" s="19"/>
      <c r="F923" s="19"/>
      <c r="G923" s="19"/>
      <c r="H923" s="19"/>
      <c r="I923" s="19"/>
      <c r="J923" s="19"/>
      <c r="K923" s="8"/>
      <c r="L923" s="7"/>
      <c r="M923" s="19"/>
      <c r="N923" s="49"/>
      <c r="O923" s="50"/>
      <c r="P923" s="52"/>
      <c r="Q923" s="52"/>
      <c r="R923" s="19"/>
      <c r="U923" s="19"/>
      <c r="V923" s="19"/>
      <c r="W923" s="8"/>
      <c r="X923" s="7"/>
      <c r="Y923" s="19"/>
      <c r="Z923" s="19"/>
    </row>
    <row r="924" spans="1:26" s="21" customFormat="1" x14ac:dyDescent="0.2">
      <c r="A924" s="11"/>
      <c r="B924" s="12"/>
      <c r="C924" s="12"/>
      <c r="D924" s="7"/>
      <c r="E924" s="19"/>
      <c r="F924" s="19"/>
      <c r="G924" s="19"/>
      <c r="H924" s="19"/>
      <c r="I924" s="19"/>
      <c r="J924" s="19"/>
      <c r="K924" s="8"/>
      <c r="L924" s="7"/>
      <c r="M924" s="19"/>
      <c r="N924" s="49"/>
      <c r="O924" s="50"/>
      <c r="P924" s="52"/>
      <c r="Q924" s="52"/>
      <c r="R924" s="19"/>
      <c r="U924" s="19"/>
      <c r="V924" s="19"/>
      <c r="W924" s="8"/>
      <c r="X924" s="7"/>
      <c r="Y924" s="19"/>
      <c r="Z924" s="19"/>
    </row>
    <row r="925" spans="1:26" s="21" customFormat="1" x14ac:dyDescent="0.2">
      <c r="A925" s="11"/>
      <c r="B925" s="12"/>
      <c r="C925" s="12"/>
      <c r="D925" s="7"/>
      <c r="E925" s="19"/>
      <c r="F925" s="19"/>
      <c r="G925" s="19"/>
      <c r="H925" s="19"/>
      <c r="I925" s="19"/>
      <c r="J925" s="19"/>
      <c r="K925" s="8"/>
      <c r="L925" s="7"/>
      <c r="M925" s="19"/>
      <c r="N925" s="49"/>
      <c r="O925" s="50"/>
      <c r="P925" s="52"/>
      <c r="Q925" s="52"/>
      <c r="R925" s="19"/>
      <c r="U925" s="19"/>
      <c r="V925" s="19"/>
      <c r="W925" s="8"/>
      <c r="X925" s="7"/>
      <c r="Y925" s="19"/>
      <c r="Z925" s="19"/>
    </row>
    <row r="926" spans="1:26" s="21" customFormat="1" x14ac:dyDescent="0.2">
      <c r="A926" s="11"/>
      <c r="B926" s="12"/>
      <c r="C926" s="12"/>
      <c r="D926" s="7"/>
      <c r="E926" s="19"/>
      <c r="F926" s="19"/>
      <c r="G926" s="19"/>
      <c r="H926" s="19"/>
      <c r="I926" s="19"/>
      <c r="J926" s="19"/>
      <c r="K926" s="8"/>
      <c r="L926" s="7"/>
      <c r="M926" s="19"/>
      <c r="N926" s="49"/>
      <c r="O926" s="50"/>
      <c r="P926" s="52"/>
      <c r="Q926" s="52"/>
      <c r="R926" s="19"/>
      <c r="U926" s="19"/>
      <c r="V926" s="19"/>
      <c r="W926" s="8"/>
      <c r="X926" s="7"/>
      <c r="Y926" s="19"/>
      <c r="Z926" s="19"/>
    </row>
    <row r="927" spans="1:26" s="21" customFormat="1" x14ac:dyDescent="0.2">
      <c r="A927" s="11"/>
      <c r="B927" s="12"/>
      <c r="C927" s="12"/>
      <c r="D927" s="7"/>
      <c r="E927" s="19"/>
      <c r="F927" s="19"/>
      <c r="G927" s="19"/>
      <c r="H927" s="19"/>
      <c r="I927" s="19"/>
      <c r="J927" s="19"/>
      <c r="K927" s="8"/>
      <c r="L927" s="7"/>
      <c r="M927" s="19"/>
      <c r="N927" s="49"/>
      <c r="O927" s="50"/>
      <c r="P927" s="52"/>
      <c r="Q927" s="52"/>
      <c r="R927" s="19"/>
      <c r="U927" s="19"/>
      <c r="V927" s="19"/>
      <c r="W927" s="8"/>
      <c r="X927" s="7"/>
      <c r="Y927" s="19"/>
      <c r="Z927" s="19"/>
    </row>
    <row r="928" spans="1:26" s="21" customFormat="1" x14ac:dyDescent="0.2">
      <c r="A928" s="11"/>
      <c r="B928" s="12"/>
      <c r="C928" s="12"/>
      <c r="D928" s="7"/>
      <c r="E928" s="19"/>
      <c r="F928" s="19"/>
      <c r="G928" s="19"/>
      <c r="H928" s="19"/>
      <c r="I928" s="19"/>
      <c r="J928" s="19"/>
      <c r="K928" s="8"/>
      <c r="L928" s="7"/>
      <c r="M928" s="19"/>
      <c r="N928" s="49"/>
      <c r="O928" s="50"/>
      <c r="P928" s="52"/>
      <c r="Q928" s="52"/>
      <c r="R928" s="19"/>
      <c r="U928" s="19"/>
      <c r="V928" s="19"/>
      <c r="W928" s="8"/>
      <c r="X928" s="7"/>
      <c r="Y928" s="19"/>
      <c r="Z928" s="19"/>
    </row>
    <row r="929" spans="1:26" s="21" customFormat="1" x14ac:dyDescent="0.2">
      <c r="A929" s="11"/>
      <c r="B929" s="12"/>
      <c r="C929" s="12"/>
      <c r="D929" s="7"/>
      <c r="E929" s="19"/>
      <c r="F929" s="19"/>
      <c r="G929" s="19"/>
      <c r="H929" s="19"/>
      <c r="I929" s="19"/>
      <c r="J929" s="19"/>
      <c r="K929" s="8"/>
      <c r="L929" s="7"/>
      <c r="M929" s="19"/>
      <c r="N929" s="49"/>
      <c r="O929" s="50"/>
      <c r="P929" s="52"/>
      <c r="Q929" s="52"/>
      <c r="R929" s="19"/>
      <c r="U929" s="19"/>
      <c r="V929" s="19"/>
      <c r="W929" s="8"/>
      <c r="X929" s="7"/>
      <c r="Y929" s="19"/>
      <c r="Z929" s="19"/>
    </row>
    <row r="930" spans="1:26" s="21" customFormat="1" x14ac:dyDescent="0.2">
      <c r="A930" s="11"/>
      <c r="B930" s="12"/>
      <c r="C930" s="12"/>
      <c r="D930" s="7"/>
      <c r="E930" s="19"/>
      <c r="F930" s="19"/>
      <c r="G930" s="19"/>
      <c r="H930" s="19"/>
      <c r="I930" s="19"/>
      <c r="J930" s="19"/>
      <c r="K930" s="8"/>
      <c r="L930" s="7"/>
      <c r="M930" s="19"/>
      <c r="N930" s="49"/>
      <c r="O930" s="50"/>
      <c r="P930" s="52"/>
      <c r="Q930" s="52"/>
      <c r="R930" s="19"/>
      <c r="U930" s="19"/>
      <c r="V930" s="19"/>
      <c r="W930" s="8"/>
      <c r="X930" s="7"/>
      <c r="Y930" s="19"/>
      <c r="Z930" s="19"/>
    </row>
    <row r="931" spans="1:26" s="21" customFormat="1" x14ac:dyDescent="0.2">
      <c r="A931" s="11"/>
      <c r="B931" s="12"/>
      <c r="C931" s="12"/>
      <c r="D931" s="7"/>
      <c r="E931" s="19"/>
      <c r="F931" s="19"/>
      <c r="G931" s="19"/>
      <c r="H931" s="19"/>
      <c r="I931" s="19"/>
      <c r="J931" s="19"/>
      <c r="K931" s="8"/>
      <c r="L931" s="7"/>
      <c r="M931" s="19"/>
      <c r="N931" s="49"/>
      <c r="O931" s="50"/>
      <c r="P931" s="52"/>
      <c r="Q931" s="52"/>
      <c r="R931" s="19"/>
      <c r="U931" s="19"/>
      <c r="V931" s="19"/>
      <c r="W931" s="8"/>
      <c r="X931" s="7"/>
      <c r="Y931" s="19"/>
      <c r="Z931" s="19"/>
    </row>
    <row r="932" spans="1:26" s="21" customFormat="1" x14ac:dyDescent="0.2">
      <c r="A932" s="11"/>
      <c r="B932" s="12"/>
      <c r="C932" s="12"/>
      <c r="D932" s="7"/>
      <c r="E932" s="19"/>
      <c r="F932" s="19"/>
      <c r="G932" s="19"/>
      <c r="H932" s="19"/>
      <c r="I932" s="19"/>
      <c r="J932" s="19"/>
      <c r="K932" s="8"/>
      <c r="L932" s="7"/>
      <c r="M932" s="19"/>
      <c r="N932" s="49"/>
      <c r="O932" s="50"/>
      <c r="P932" s="52"/>
      <c r="Q932" s="52"/>
      <c r="R932" s="19"/>
      <c r="U932" s="19"/>
      <c r="V932" s="19"/>
      <c r="W932" s="8"/>
      <c r="X932" s="7"/>
      <c r="Y932" s="19"/>
      <c r="Z932" s="19"/>
    </row>
    <row r="933" spans="1:26" s="21" customFormat="1" x14ac:dyDescent="0.2">
      <c r="A933" s="11"/>
      <c r="B933" s="12"/>
      <c r="C933" s="12"/>
      <c r="D933" s="7"/>
      <c r="E933" s="19"/>
      <c r="F933" s="19"/>
      <c r="G933" s="19"/>
      <c r="H933" s="19"/>
      <c r="I933" s="19"/>
      <c r="J933" s="19"/>
      <c r="K933" s="8"/>
      <c r="L933" s="7"/>
      <c r="M933" s="19"/>
      <c r="N933" s="49"/>
      <c r="O933" s="50"/>
      <c r="P933" s="52"/>
      <c r="Q933" s="52"/>
      <c r="R933" s="19"/>
      <c r="U933" s="19"/>
      <c r="V933" s="19"/>
      <c r="W933" s="8"/>
      <c r="X933" s="7"/>
      <c r="Y933" s="19"/>
      <c r="Z933" s="19"/>
    </row>
    <row r="934" spans="1:26" s="21" customFormat="1" x14ac:dyDescent="0.2">
      <c r="A934" s="11"/>
      <c r="B934" s="12"/>
      <c r="C934" s="12"/>
      <c r="D934" s="7"/>
      <c r="E934" s="19"/>
      <c r="F934" s="19"/>
      <c r="G934" s="19"/>
      <c r="H934" s="19"/>
      <c r="I934" s="19"/>
      <c r="J934" s="19"/>
      <c r="K934" s="8"/>
      <c r="L934" s="7"/>
      <c r="M934" s="19"/>
      <c r="N934" s="49"/>
      <c r="O934" s="50"/>
      <c r="P934" s="52"/>
      <c r="Q934" s="52"/>
      <c r="R934" s="19"/>
      <c r="U934" s="19"/>
      <c r="V934" s="19"/>
      <c r="W934" s="8"/>
      <c r="X934" s="7"/>
      <c r="Y934" s="19"/>
      <c r="Z934" s="19"/>
    </row>
    <row r="935" spans="1:26" s="21" customFormat="1" x14ac:dyDescent="0.2">
      <c r="A935" s="11"/>
      <c r="B935" s="12"/>
      <c r="C935" s="12"/>
      <c r="D935" s="7"/>
      <c r="E935" s="19"/>
      <c r="F935" s="19"/>
      <c r="G935" s="19"/>
      <c r="H935" s="19"/>
      <c r="I935" s="19"/>
      <c r="J935" s="19"/>
      <c r="K935" s="8"/>
      <c r="L935" s="7"/>
      <c r="M935" s="19"/>
      <c r="N935" s="49"/>
      <c r="O935" s="50"/>
      <c r="P935" s="52"/>
      <c r="Q935" s="52"/>
      <c r="R935" s="19"/>
      <c r="U935" s="19"/>
      <c r="V935" s="19"/>
      <c r="W935" s="8"/>
      <c r="X935" s="7"/>
      <c r="Y935" s="19"/>
      <c r="Z935" s="19"/>
    </row>
    <row r="936" spans="1:26" s="21" customFormat="1" x14ac:dyDescent="0.2">
      <c r="A936" s="11"/>
      <c r="B936" s="12"/>
      <c r="C936" s="12"/>
      <c r="D936" s="7"/>
      <c r="E936" s="19"/>
      <c r="F936" s="19"/>
      <c r="G936" s="19"/>
      <c r="H936" s="19"/>
      <c r="I936" s="19"/>
      <c r="J936" s="19"/>
      <c r="K936" s="8"/>
      <c r="L936" s="7"/>
      <c r="M936" s="19"/>
      <c r="N936" s="49"/>
      <c r="O936" s="50"/>
      <c r="P936" s="52"/>
      <c r="Q936" s="52"/>
      <c r="R936" s="19"/>
      <c r="U936" s="19"/>
      <c r="V936" s="19"/>
      <c r="W936" s="8"/>
      <c r="X936" s="7"/>
      <c r="Y936" s="19"/>
      <c r="Z936" s="19"/>
    </row>
    <row r="937" spans="1:26" s="21" customFormat="1" x14ac:dyDescent="0.2">
      <c r="A937" s="11"/>
      <c r="B937" s="12"/>
      <c r="C937" s="12"/>
      <c r="D937" s="7"/>
      <c r="E937" s="19"/>
      <c r="F937" s="19"/>
      <c r="G937" s="19"/>
      <c r="H937" s="19"/>
      <c r="I937" s="19"/>
      <c r="J937" s="19"/>
      <c r="K937" s="8"/>
      <c r="L937" s="7"/>
      <c r="M937" s="19"/>
      <c r="N937" s="49"/>
      <c r="O937" s="50"/>
      <c r="P937" s="52"/>
      <c r="Q937" s="52"/>
      <c r="R937" s="19"/>
      <c r="U937" s="19"/>
      <c r="V937" s="19"/>
      <c r="W937" s="8"/>
      <c r="X937" s="7"/>
      <c r="Y937" s="19"/>
      <c r="Z937" s="19"/>
    </row>
    <row r="938" spans="1:26" s="21" customFormat="1" x14ac:dyDescent="0.2">
      <c r="A938" s="11"/>
      <c r="B938" s="12"/>
      <c r="C938" s="12"/>
      <c r="D938" s="7"/>
      <c r="E938" s="19"/>
      <c r="F938" s="19"/>
      <c r="G938" s="19"/>
      <c r="H938" s="19"/>
      <c r="I938" s="19"/>
      <c r="J938" s="19"/>
      <c r="K938" s="8"/>
      <c r="L938" s="7"/>
      <c r="M938" s="19"/>
      <c r="N938" s="49"/>
      <c r="O938" s="50"/>
      <c r="P938" s="52"/>
      <c r="Q938" s="52"/>
      <c r="R938" s="19"/>
      <c r="U938" s="19"/>
      <c r="V938" s="19"/>
      <c r="W938" s="8"/>
      <c r="X938" s="7"/>
      <c r="Y938" s="19"/>
      <c r="Z938" s="19"/>
    </row>
    <row r="939" spans="1:26" s="21" customFormat="1" x14ac:dyDescent="0.2">
      <c r="A939" s="11"/>
      <c r="B939" s="12"/>
      <c r="C939" s="12"/>
      <c r="D939" s="7"/>
      <c r="E939" s="19"/>
      <c r="F939" s="19"/>
      <c r="G939" s="19"/>
      <c r="H939" s="19"/>
      <c r="I939" s="19"/>
      <c r="J939" s="19"/>
      <c r="K939" s="8"/>
      <c r="L939" s="7"/>
      <c r="M939" s="19"/>
      <c r="N939" s="49"/>
      <c r="O939" s="50"/>
      <c r="P939" s="52"/>
      <c r="Q939" s="52"/>
      <c r="R939" s="19"/>
      <c r="U939" s="19"/>
      <c r="V939" s="19"/>
      <c r="W939" s="8"/>
      <c r="X939" s="7"/>
      <c r="Y939" s="19"/>
      <c r="Z939" s="19"/>
    </row>
    <row r="940" spans="1:26" s="21" customFormat="1" x14ac:dyDescent="0.2">
      <c r="A940" s="11"/>
      <c r="B940" s="12"/>
      <c r="C940" s="12"/>
      <c r="D940" s="7"/>
      <c r="E940" s="19"/>
      <c r="F940" s="19"/>
      <c r="G940" s="19"/>
      <c r="H940" s="19"/>
      <c r="I940" s="19"/>
      <c r="J940" s="19"/>
      <c r="K940" s="8"/>
      <c r="L940" s="7"/>
      <c r="M940" s="19"/>
      <c r="N940" s="49"/>
      <c r="O940" s="50"/>
      <c r="P940" s="52"/>
      <c r="Q940" s="52"/>
      <c r="R940" s="19"/>
      <c r="U940" s="19"/>
      <c r="V940" s="19"/>
      <c r="W940" s="8"/>
      <c r="X940" s="7"/>
      <c r="Y940" s="19"/>
      <c r="Z940" s="19"/>
    </row>
    <row r="941" spans="1:26" s="21" customFormat="1" x14ac:dyDescent="0.2">
      <c r="A941" s="11"/>
      <c r="B941" s="12"/>
      <c r="C941" s="12"/>
      <c r="D941" s="7"/>
      <c r="E941" s="19"/>
      <c r="F941" s="19"/>
      <c r="G941" s="19"/>
      <c r="H941" s="19"/>
      <c r="I941" s="19"/>
      <c r="J941" s="19"/>
      <c r="K941" s="8"/>
      <c r="L941" s="7"/>
      <c r="M941" s="19"/>
      <c r="N941" s="49"/>
      <c r="O941" s="50"/>
      <c r="P941" s="52"/>
      <c r="Q941" s="52"/>
      <c r="R941" s="19"/>
      <c r="U941" s="19"/>
      <c r="V941" s="19"/>
      <c r="W941" s="8"/>
      <c r="X941" s="7"/>
      <c r="Y941" s="19"/>
      <c r="Z941" s="19"/>
    </row>
    <row r="942" spans="1:26" s="21" customFormat="1" x14ac:dyDescent="0.2">
      <c r="A942" s="11"/>
      <c r="B942" s="12"/>
      <c r="C942" s="12"/>
      <c r="D942" s="7"/>
      <c r="E942" s="19"/>
      <c r="F942" s="19"/>
      <c r="G942" s="19"/>
      <c r="H942" s="19"/>
      <c r="I942" s="19"/>
      <c r="J942" s="19"/>
      <c r="K942" s="8"/>
      <c r="L942" s="7"/>
      <c r="M942" s="19"/>
      <c r="N942" s="49"/>
      <c r="O942" s="50"/>
      <c r="P942" s="52"/>
      <c r="Q942" s="52"/>
      <c r="R942" s="19"/>
      <c r="U942" s="19"/>
      <c r="V942" s="19"/>
      <c r="W942" s="8"/>
      <c r="X942" s="7"/>
      <c r="Y942" s="19"/>
      <c r="Z942" s="19"/>
    </row>
    <row r="943" spans="1:26" s="21" customFormat="1" x14ac:dyDescent="0.2">
      <c r="A943" s="11"/>
      <c r="B943" s="12"/>
      <c r="C943" s="12"/>
      <c r="D943" s="7"/>
      <c r="E943" s="19"/>
      <c r="F943" s="19"/>
      <c r="G943" s="19"/>
      <c r="H943" s="19"/>
      <c r="I943" s="19"/>
      <c r="J943" s="19"/>
      <c r="K943" s="8"/>
      <c r="L943" s="7"/>
      <c r="M943" s="19"/>
      <c r="N943" s="49"/>
      <c r="O943" s="50"/>
      <c r="P943" s="52"/>
      <c r="Q943" s="52"/>
      <c r="R943" s="19"/>
      <c r="U943" s="19"/>
      <c r="V943" s="19"/>
      <c r="W943" s="8"/>
      <c r="X943" s="7"/>
      <c r="Y943" s="19"/>
      <c r="Z943" s="19"/>
    </row>
    <row r="944" spans="1:26" s="21" customFormat="1" x14ac:dyDescent="0.2">
      <c r="A944" s="11"/>
      <c r="B944" s="12"/>
      <c r="C944" s="12"/>
      <c r="D944" s="7"/>
      <c r="E944" s="19"/>
      <c r="F944" s="19"/>
      <c r="G944" s="19"/>
      <c r="H944" s="19"/>
      <c r="I944" s="19"/>
      <c r="J944" s="19"/>
      <c r="K944" s="8"/>
      <c r="L944" s="7"/>
      <c r="M944" s="19"/>
      <c r="N944" s="49"/>
      <c r="O944" s="50"/>
      <c r="P944" s="52"/>
      <c r="Q944" s="52"/>
      <c r="R944" s="19"/>
      <c r="U944" s="19"/>
      <c r="V944" s="19"/>
      <c r="W944" s="8"/>
      <c r="X944" s="7"/>
      <c r="Y944" s="19"/>
      <c r="Z944" s="19"/>
    </row>
    <row r="945" spans="1:26" s="21" customFormat="1" x14ac:dyDescent="0.2">
      <c r="A945" s="11"/>
      <c r="B945" s="12"/>
      <c r="C945" s="12"/>
      <c r="D945" s="7"/>
      <c r="E945" s="19"/>
      <c r="F945" s="19"/>
      <c r="G945" s="19"/>
      <c r="H945" s="19"/>
      <c r="I945" s="19"/>
      <c r="J945" s="19"/>
      <c r="K945" s="8"/>
      <c r="L945" s="7"/>
      <c r="M945" s="19"/>
      <c r="N945" s="49"/>
      <c r="O945" s="50"/>
      <c r="P945" s="52"/>
      <c r="Q945" s="52"/>
      <c r="R945" s="19"/>
      <c r="U945" s="19"/>
      <c r="V945" s="19"/>
      <c r="W945" s="8"/>
      <c r="X945" s="7"/>
      <c r="Y945" s="19"/>
      <c r="Z945" s="19"/>
    </row>
    <row r="946" spans="1:26" s="21" customFormat="1" x14ac:dyDescent="0.2">
      <c r="A946" s="11"/>
      <c r="B946" s="12"/>
      <c r="C946" s="12"/>
      <c r="D946" s="7"/>
      <c r="E946" s="19"/>
      <c r="F946" s="19"/>
      <c r="G946" s="19"/>
      <c r="H946" s="19"/>
      <c r="I946" s="19"/>
      <c r="J946" s="19"/>
      <c r="K946" s="8"/>
      <c r="L946" s="7"/>
      <c r="M946" s="19"/>
      <c r="N946" s="49"/>
      <c r="O946" s="50"/>
      <c r="P946" s="52"/>
      <c r="Q946" s="52"/>
      <c r="R946" s="19"/>
      <c r="U946" s="19"/>
      <c r="V946" s="19"/>
      <c r="W946" s="8"/>
      <c r="X946" s="7"/>
      <c r="Y946" s="19"/>
      <c r="Z946" s="19"/>
    </row>
    <row r="947" spans="1:26" s="21" customFormat="1" x14ac:dyDescent="0.2">
      <c r="A947" s="11"/>
      <c r="B947" s="12"/>
      <c r="C947" s="12"/>
      <c r="D947" s="7"/>
      <c r="E947" s="19"/>
      <c r="F947" s="19"/>
      <c r="G947" s="19"/>
      <c r="H947" s="19"/>
      <c r="I947" s="19"/>
      <c r="J947" s="19"/>
      <c r="K947" s="8"/>
      <c r="L947" s="7"/>
      <c r="M947" s="19"/>
      <c r="N947" s="49"/>
      <c r="O947" s="50"/>
      <c r="P947" s="52"/>
      <c r="Q947" s="52"/>
      <c r="R947" s="19"/>
      <c r="U947" s="19"/>
      <c r="V947" s="19"/>
      <c r="W947" s="8"/>
      <c r="X947" s="7"/>
      <c r="Y947" s="19"/>
      <c r="Z947" s="19"/>
    </row>
    <row r="948" spans="1:26" s="21" customFormat="1" x14ac:dyDescent="0.2">
      <c r="A948" s="11"/>
      <c r="B948" s="12"/>
      <c r="C948" s="12"/>
      <c r="D948" s="7"/>
      <c r="E948" s="19"/>
      <c r="F948" s="19"/>
      <c r="G948" s="19"/>
      <c r="H948" s="19"/>
      <c r="I948" s="19"/>
      <c r="J948" s="19"/>
      <c r="K948" s="8"/>
      <c r="L948" s="7"/>
      <c r="M948" s="19"/>
      <c r="N948" s="49"/>
      <c r="O948" s="50"/>
      <c r="P948" s="52"/>
      <c r="Q948" s="52"/>
      <c r="R948" s="19"/>
      <c r="U948" s="19"/>
      <c r="V948" s="19"/>
      <c r="W948" s="8"/>
      <c r="X948" s="7"/>
      <c r="Y948" s="19"/>
      <c r="Z948" s="19"/>
    </row>
    <row r="949" spans="1:26" s="21" customFormat="1" x14ac:dyDescent="0.2">
      <c r="A949" s="11"/>
      <c r="B949" s="12"/>
      <c r="C949" s="12"/>
      <c r="D949" s="7"/>
      <c r="E949" s="19"/>
      <c r="F949" s="19"/>
      <c r="G949" s="19"/>
      <c r="H949" s="19"/>
      <c r="I949" s="19"/>
      <c r="J949" s="19"/>
      <c r="K949" s="8"/>
      <c r="L949" s="7"/>
      <c r="M949" s="19"/>
      <c r="N949" s="49"/>
      <c r="O949" s="50"/>
      <c r="P949" s="52"/>
      <c r="Q949" s="52"/>
      <c r="R949" s="19"/>
      <c r="U949" s="19"/>
      <c r="V949" s="19"/>
      <c r="W949" s="8"/>
      <c r="X949" s="7"/>
      <c r="Y949" s="19"/>
      <c r="Z949" s="19"/>
    </row>
    <row r="950" spans="1:26" s="21" customFormat="1" x14ac:dyDescent="0.2">
      <c r="A950" s="11"/>
      <c r="B950" s="12"/>
      <c r="C950" s="12"/>
      <c r="D950" s="7"/>
      <c r="E950" s="19"/>
      <c r="F950" s="19"/>
      <c r="G950" s="19"/>
      <c r="H950" s="19"/>
      <c r="I950" s="19"/>
      <c r="J950" s="19"/>
      <c r="K950" s="8"/>
      <c r="L950" s="7"/>
      <c r="M950" s="19"/>
      <c r="N950" s="49"/>
      <c r="O950" s="50"/>
      <c r="P950" s="52"/>
      <c r="Q950" s="52"/>
      <c r="R950" s="19"/>
      <c r="U950" s="19"/>
      <c r="V950" s="19"/>
      <c r="W950" s="8"/>
      <c r="X950" s="7"/>
      <c r="Y950" s="19"/>
      <c r="Z950" s="19"/>
    </row>
    <row r="951" spans="1:26" s="21" customFormat="1" x14ac:dyDescent="0.2">
      <c r="A951" s="11"/>
      <c r="B951" s="12"/>
      <c r="C951" s="12"/>
      <c r="D951" s="7"/>
      <c r="E951" s="19"/>
      <c r="F951" s="19"/>
      <c r="G951" s="19"/>
      <c r="H951" s="19"/>
      <c r="I951" s="19"/>
      <c r="J951" s="19"/>
      <c r="K951" s="8"/>
      <c r="L951" s="7"/>
      <c r="M951" s="19"/>
      <c r="N951" s="49"/>
      <c r="O951" s="50"/>
      <c r="P951" s="52"/>
      <c r="Q951" s="52"/>
      <c r="R951" s="19"/>
      <c r="U951" s="19"/>
      <c r="V951" s="19"/>
      <c r="W951" s="8"/>
      <c r="X951" s="7"/>
      <c r="Y951" s="19"/>
      <c r="Z951" s="19"/>
    </row>
    <row r="952" spans="1:26" s="21" customFormat="1" x14ac:dyDescent="0.2">
      <c r="A952" s="11"/>
      <c r="B952" s="12"/>
      <c r="C952" s="12"/>
      <c r="D952" s="7"/>
      <c r="E952" s="19"/>
      <c r="F952" s="19"/>
      <c r="G952" s="19"/>
      <c r="H952" s="19"/>
      <c r="I952" s="19"/>
      <c r="J952" s="19"/>
      <c r="K952" s="8"/>
      <c r="L952" s="7"/>
      <c r="M952" s="19"/>
      <c r="N952" s="49"/>
      <c r="O952" s="50"/>
      <c r="P952" s="52"/>
      <c r="Q952" s="52"/>
      <c r="R952" s="19"/>
      <c r="U952" s="19"/>
      <c r="V952" s="19"/>
      <c r="W952" s="8"/>
      <c r="X952" s="7"/>
      <c r="Y952" s="19"/>
      <c r="Z952" s="19"/>
    </row>
    <row r="953" spans="1:26" s="21" customFormat="1" x14ac:dyDescent="0.2">
      <c r="A953" s="11"/>
      <c r="B953" s="12"/>
      <c r="C953" s="12"/>
      <c r="D953" s="7"/>
      <c r="E953" s="19"/>
      <c r="F953" s="19"/>
      <c r="G953" s="19"/>
      <c r="H953" s="19"/>
      <c r="I953" s="19"/>
      <c r="J953" s="19"/>
      <c r="K953" s="8"/>
      <c r="L953" s="7"/>
      <c r="M953" s="19"/>
      <c r="N953" s="49"/>
      <c r="O953" s="50"/>
      <c r="P953" s="52"/>
      <c r="Q953" s="52"/>
      <c r="R953" s="19"/>
      <c r="U953" s="19"/>
      <c r="V953" s="19"/>
      <c r="W953" s="8"/>
      <c r="X953" s="7"/>
      <c r="Y953" s="19"/>
      <c r="Z953" s="19"/>
    </row>
    <row r="954" spans="1:26" s="21" customFormat="1" x14ac:dyDescent="0.2">
      <c r="A954" s="11"/>
      <c r="B954" s="12"/>
      <c r="C954" s="12"/>
      <c r="D954" s="7"/>
      <c r="E954" s="19"/>
      <c r="F954" s="19"/>
      <c r="G954" s="19"/>
      <c r="H954" s="19"/>
      <c r="I954" s="19"/>
      <c r="J954" s="19"/>
      <c r="K954" s="8"/>
      <c r="L954" s="7"/>
      <c r="M954" s="19"/>
      <c r="N954" s="49"/>
      <c r="O954" s="50"/>
      <c r="P954" s="52"/>
      <c r="Q954" s="52"/>
      <c r="R954" s="19"/>
      <c r="U954" s="19"/>
      <c r="V954" s="19"/>
      <c r="W954" s="8"/>
      <c r="X954" s="7"/>
      <c r="Y954" s="19"/>
      <c r="Z954" s="19"/>
    </row>
    <row r="955" spans="1:26" s="21" customFormat="1" x14ac:dyDescent="0.2">
      <c r="A955" s="11"/>
      <c r="B955" s="12"/>
      <c r="C955" s="12"/>
      <c r="D955" s="7"/>
      <c r="E955" s="19"/>
      <c r="F955" s="19"/>
      <c r="G955" s="19"/>
      <c r="H955" s="19"/>
      <c r="I955" s="19"/>
      <c r="J955" s="19"/>
      <c r="K955" s="8"/>
      <c r="L955" s="7"/>
      <c r="M955" s="19"/>
      <c r="N955" s="49"/>
      <c r="O955" s="50"/>
      <c r="P955" s="52"/>
      <c r="Q955" s="52"/>
      <c r="R955" s="19"/>
      <c r="U955" s="19"/>
      <c r="V955" s="19"/>
      <c r="W955" s="8"/>
      <c r="X955" s="7"/>
      <c r="Y955" s="19"/>
      <c r="Z955" s="19"/>
    </row>
    <row r="956" spans="1:26" s="21" customFormat="1" x14ac:dyDescent="0.2">
      <c r="A956" s="11"/>
      <c r="B956" s="12"/>
      <c r="C956" s="12"/>
      <c r="D956" s="7"/>
      <c r="E956" s="19"/>
      <c r="F956" s="19"/>
      <c r="G956" s="19"/>
      <c r="H956" s="19"/>
      <c r="I956" s="19"/>
      <c r="J956" s="19"/>
      <c r="K956" s="8"/>
      <c r="L956" s="7"/>
      <c r="M956" s="19"/>
      <c r="N956" s="49"/>
      <c r="O956" s="50"/>
      <c r="P956" s="52"/>
      <c r="Q956" s="52"/>
      <c r="R956" s="19"/>
      <c r="U956" s="19"/>
      <c r="V956" s="19"/>
      <c r="W956" s="8"/>
      <c r="X956" s="7"/>
      <c r="Y956" s="19"/>
      <c r="Z956" s="19"/>
    </row>
    <row r="957" spans="1:26" s="21" customFormat="1" x14ac:dyDescent="0.2">
      <c r="A957" s="11"/>
      <c r="B957" s="12"/>
      <c r="C957" s="12"/>
      <c r="D957" s="7"/>
      <c r="E957" s="19"/>
      <c r="F957" s="19"/>
      <c r="G957" s="19"/>
      <c r="H957" s="19"/>
      <c r="I957" s="19"/>
      <c r="J957" s="19"/>
      <c r="K957" s="8"/>
      <c r="L957" s="7"/>
      <c r="M957" s="19"/>
      <c r="N957" s="49"/>
      <c r="O957" s="50"/>
      <c r="P957" s="52"/>
      <c r="Q957" s="52"/>
      <c r="R957" s="19"/>
      <c r="U957" s="19"/>
      <c r="V957" s="19"/>
      <c r="W957" s="8"/>
      <c r="X957" s="7"/>
      <c r="Y957" s="19"/>
      <c r="Z957" s="19"/>
    </row>
    <row r="958" spans="1:26" s="21" customFormat="1" x14ac:dyDescent="0.2">
      <c r="A958" s="11"/>
      <c r="B958" s="12"/>
      <c r="C958" s="12"/>
      <c r="D958" s="7"/>
      <c r="E958" s="19"/>
      <c r="F958" s="19"/>
      <c r="G958" s="19"/>
      <c r="H958" s="19"/>
      <c r="I958" s="19"/>
      <c r="J958" s="19"/>
      <c r="K958" s="8"/>
      <c r="L958" s="7"/>
      <c r="M958" s="19"/>
      <c r="N958" s="49"/>
      <c r="O958" s="50"/>
      <c r="P958" s="52"/>
      <c r="Q958" s="52"/>
      <c r="R958" s="19"/>
      <c r="U958" s="19"/>
      <c r="V958" s="19"/>
      <c r="W958" s="8"/>
      <c r="X958" s="7"/>
      <c r="Y958" s="19"/>
      <c r="Z958" s="19"/>
    </row>
    <row r="959" spans="1:26" s="21" customFormat="1" x14ac:dyDescent="0.2">
      <c r="A959" s="11"/>
      <c r="B959" s="12"/>
      <c r="C959" s="12"/>
      <c r="D959" s="7"/>
      <c r="E959" s="19"/>
      <c r="F959" s="19"/>
      <c r="G959" s="19"/>
      <c r="H959" s="19"/>
      <c r="I959" s="19"/>
      <c r="J959" s="19"/>
      <c r="K959" s="8"/>
      <c r="L959" s="7"/>
      <c r="M959" s="19"/>
      <c r="N959" s="49"/>
      <c r="O959" s="50"/>
      <c r="P959" s="52"/>
      <c r="Q959" s="52"/>
      <c r="R959" s="19"/>
      <c r="U959" s="19"/>
      <c r="V959" s="19"/>
      <c r="W959" s="8"/>
      <c r="X959" s="7"/>
      <c r="Y959" s="19"/>
      <c r="Z959" s="19"/>
    </row>
    <row r="960" spans="1:26" s="21" customFormat="1" x14ac:dyDescent="0.2">
      <c r="A960" s="11"/>
      <c r="B960" s="12"/>
      <c r="C960" s="12"/>
      <c r="D960" s="7"/>
      <c r="E960" s="19"/>
      <c r="F960" s="19"/>
      <c r="G960" s="19"/>
      <c r="H960" s="19"/>
      <c r="I960" s="19"/>
      <c r="J960" s="19"/>
      <c r="K960" s="8"/>
      <c r="L960" s="7"/>
      <c r="M960" s="19"/>
      <c r="N960" s="49"/>
      <c r="O960" s="50"/>
      <c r="P960" s="52"/>
      <c r="Q960" s="52"/>
      <c r="R960" s="19"/>
      <c r="U960" s="19"/>
      <c r="V960" s="19"/>
      <c r="W960" s="8"/>
      <c r="X960" s="7"/>
      <c r="Y960" s="19"/>
      <c r="Z960" s="19"/>
    </row>
    <row r="961" spans="1:26" s="21" customFormat="1" x14ac:dyDescent="0.2">
      <c r="A961" s="11"/>
      <c r="B961" s="12"/>
      <c r="C961" s="12"/>
      <c r="D961" s="7"/>
      <c r="E961" s="19"/>
      <c r="F961" s="19"/>
      <c r="G961" s="19"/>
      <c r="H961" s="19"/>
      <c r="I961" s="19"/>
      <c r="J961" s="19"/>
      <c r="K961" s="8"/>
      <c r="L961" s="7"/>
      <c r="M961" s="19"/>
      <c r="N961" s="49"/>
      <c r="O961" s="50"/>
      <c r="P961" s="52"/>
      <c r="Q961" s="52"/>
      <c r="R961" s="19"/>
      <c r="U961" s="19"/>
      <c r="V961" s="19"/>
      <c r="W961" s="8"/>
      <c r="X961" s="7"/>
      <c r="Y961" s="19"/>
      <c r="Z961" s="19"/>
    </row>
    <row r="962" spans="1:26" s="21" customFormat="1" x14ac:dyDescent="0.2">
      <c r="A962" s="11"/>
      <c r="B962" s="12"/>
      <c r="C962" s="12"/>
      <c r="D962" s="7"/>
      <c r="E962" s="19"/>
      <c r="F962" s="19"/>
      <c r="G962" s="19"/>
      <c r="H962" s="19"/>
      <c r="I962" s="19"/>
      <c r="J962" s="19"/>
      <c r="K962" s="8"/>
      <c r="L962" s="7"/>
      <c r="M962" s="19"/>
      <c r="N962" s="49"/>
      <c r="O962" s="50"/>
      <c r="P962" s="52"/>
      <c r="Q962" s="52"/>
      <c r="R962" s="19"/>
      <c r="U962" s="19"/>
      <c r="V962" s="19"/>
      <c r="W962" s="8"/>
      <c r="X962" s="7"/>
      <c r="Y962" s="19"/>
      <c r="Z962" s="19"/>
    </row>
    <row r="963" spans="1:26" s="21" customFormat="1" x14ac:dyDescent="0.2">
      <c r="A963" s="11"/>
      <c r="B963" s="12"/>
      <c r="C963" s="12"/>
      <c r="D963" s="7"/>
      <c r="E963" s="19"/>
      <c r="F963" s="19"/>
      <c r="G963" s="19"/>
      <c r="H963" s="19"/>
      <c r="I963" s="19"/>
      <c r="J963" s="19"/>
      <c r="K963" s="8"/>
      <c r="L963" s="7"/>
      <c r="M963" s="19"/>
      <c r="N963" s="49"/>
      <c r="O963" s="50"/>
      <c r="P963" s="52"/>
      <c r="Q963" s="52"/>
      <c r="R963" s="19"/>
      <c r="U963" s="19"/>
      <c r="V963" s="19"/>
      <c r="W963" s="8"/>
      <c r="X963" s="7"/>
      <c r="Y963" s="19"/>
      <c r="Z963" s="19"/>
    </row>
    <row r="964" spans="1:26" s="21" customFormat="1" x14ac:dyDescent="0.2">
      <c r="A964" s="11"/>
      <c r="B964" s="12"/>
      <c r="C964" s="12"/>
      <c r="D964" s="7"/>
      <c r="E964" s="19"/>
      <c r="F964" s="19"/>
      <c r="G964" s="19"/>
      <c r="H964" s="19"/>
      <c r="I964" s="19"/>
      <c r="J964" s="19"/>
      <c r="K964" s="8"/>
      <c r="L964" s="7"/>
      <c r="M964" s="19"/>
      <c r="N964" s="49"/>
      <c r="O964" s="50"/>
      <c r="P964" s="52"/>
      <c r="Q964" s="52"/>
      <c r="R964" s="19"/>
      <c r="U964" s="19"/>
      <c r="V964" s="19"/>
      <c r="W964" s="8"/>
      <c r="X964" s="7"/>
      <c r="Y964" s="19"/>
      <c r="Z964" s="19"/>
    </row>
    <row r="965" spans="1:26" s="21" customFormat="1" x14ac:dyDescent="0.2">
      <c r="A965" s="11"/>
      <c r="B965" s="12"/>
      <c r="C965" s="12"/>
      <c r="D965" s="7"/>
      <c r="E965" s="19"/>
      <c r="F965" s="19"/>
      <c r="G965" s="19"/>
      <c r="H965" s="19"/>
      <c r="I965" s="19"/>
      <c r="J965" s="19"/>
      <c r="K965" s="8"/>
      <c r="L965" s="7"/>
      <c r="M965" s="19"/>
      <c r="N965" s="49"/>
      <c r="O965" s="50"/>
      <c r="P965" s="52"/>
      <c r="Q965" s="52"/>
      <c r="R965" s="19"/>
      <c r="U965" s="19"/>
      <c r="V965" s="19"/>
      <c r="W965" s="8"/>
      <c r="X965" s="7"/>
      <c r="Y965" s="19"/>
      <c r="Z965" s="19"/>
    </row>
    <row r="966" spans="1:26" s="21" customFormat="1" x14ac:dyDescent="0.2">
      <c r="A966" s="11"/>
      <c r="B966" s="12"/>
      <c r="C966" s="12"/>
      <c r="D966" s="7"/>
      <c r="E966" s="19"/>
      <c r="F966" s="19"/>
      <c r="G966" s="19"/>
      <c r="H966" s="19"/>
      <c r="I966" s="19"/>
      <c r="J966" s="19"/>
      <c r="K966" s="8"/>
      <c r="L966" s="7"/>
      <c r="M966" s="19"/>
      <c r="N966" s="49"/>
      <c r="O966" s="50"/>
      <c r="P966" s="52"/>
      <c r="Q966" s="52"/>
      <c r="R966" s="19"/>
      <c r="U966" s="19"/>
      <c r="V966" s="19"/>
      <c r="W966" s="8"/>
      <c r="X966" s="7"/>
      <c r="Y966" s="19"/>
      <c r="Z966" s="19"/>
    </row>
    <row r="967" spans="1:26" s="21" customFormat="1" x14ac:dyDescent="0.2">
      <c r="A967" s="11"/>
      <c r="B967" s="12"/>
      <c r="C967" s="12"/>
      <c r="D967" s="7"/>
      <c r="E967" s="19"/>
      <c r="F967" s="19"/>
      <c r="G967" s="19"/>
      <c r="H967" s="19"/>
      <c r="I967" s="19"/>
      <c r="J967" s="19"/>
      <c r="K967" s="8"/>
      <c r="L967" s="7"/>
      <c r="M967" s="19"/>
      <c r="N967" s="49"/>
      <c r="O967" s="50"/>
      <c r="P967" s="52"/>
      <c r="Q967" s="52"/>
      <c r="R967" s="19"/>
      <c r="U967" s="19"/>
      <c r="V967" s="19"/>
      <c r="W967" s="8"/>
      <c r="X967" s="7"/>
      <c r="Y967" s="19"/>
      <c r="Z967" s="19"/>
    </row>
    <row r="968" spans="1:26" s="21" customFormat="1" x14ac:dyDescent="0.2">
      <c r="A968" s="11"/>
      <c r="B968" s="12"/>
      <c r="C968" s="12"/>
      <c r="D968" s="7"/>
      <c r="E968" s="19"/>
      <c r="F968" s="19"/>
      <c r="G968" s="19"/>
      <c r="H968" s="19"/>
      <c r="I968" s="19"/>
      <c r="J968" s="19"/>
      <c r="K968" s="8"/>
      <c r="L968" s="7"/>
      <c r="M968" s="19"/>
      <c r="N968" s="49"/>
      <c r="O968" s="50"/>
      <c r="P968" s="52"/>
      <c r="Q968" s="52"/>
      <c r="R968" s="19"/>
      <c r="U968" s="19"/>
      <c r="V968" s="19"/>
      <c r="W968" s="8"/>
      <c r="X968" s="7"/>
      <c r="Y968" s="19"/>
      <c r="Z968" s="19"/>
    </row>
    <row r="969" spans="1:26" s="21" customFormat="1" x14ac:dyDescent="0.2">
      <c r="A969" s="11"/>
      <c r="B969" s="12"/>
      <c r="C969" s="12"/>
      <c r="D969" s="7"/>
      <c r="E969" s="19"/>
      <c r="F969" s="19"/>
      <c r="G969" s="19"/>
      <c r="H969" s="19"/>
      <c r="I969" s="19"/>
      <c r="J969" s="19"/>
      <c r="K969" s="8"/>
      <c r="L969" s="7"/>
      <c r="M969" s="19"/>
      <c r="N969" s="49"/>
      <c r="O969" s="50"/>
      <c r="P969" s="52"/>
      <c r="Q969" s="52"/>
      <c r="R969" s="19"/>
      <c r="U969" s="19"/>
      <c r="V969" s="19"/>
      <c r="W969" s="8"/>
      <c r="X969" s="7"/>
      <c r="Y969" s="19"/>
      <c r="Z969" s="19"/>
    </row>
    <row r="970" spans="1:26" s="21" customFormat="1" x14ac:dyDescent="0.2">
      <c r="A970" s="11"/>
      <c r="B970" s="12"/>
      <c r="C970" s="12"/>
      <c r="D970" s="7"/>
      <c r="E970" s="19"/>
      <c r="F970" s="19"/>
      <c r="G970" s="19"/>
      <c r="H970" s="19"/>
      <c r="I970" s="19"/>
      <c r="J970" s="19"/>
      <c r="K970" s="8"/>
      <c r="L970" s="7"/>
      <c r="M970" s="19"/>
      <c r="N970" s="49"/>
      <c r="O970" s="50"/>
      <c r="P970" s="52"/>
      <c r="Q970" s="52"/>
      <c r="R970" s="19"/>
      <c r="U970" s="19"/>
      <c r="V970" s="19"/>
      <c r="W970" s="8"/>
      <c r="X970" s="7"/>
      <c r="Y970" s="19"/>
      <c r="Z970" s="19"/>
    </row>
    <row r="971" spans="1:26" s="21" customFormat="1" x14ac:dyDescent="0.2">
      <c r="A971" s="11"/>
      <c r="B971" s="12"/>
      <c r="C971" s="12"/>
      <c r="D971" s="7"/>
      <c r="E971" s="19"/>
      <c r="F971" s="19"/>
      <c r="G971" s="19"/>
      <c r="H971" s="19"/>
      <c r="I971" s="19"/>
      <c r="J971" s="19"/>
      <c r="K971" s="8"/>
      <c r="L971" s="7"/>
      <c r="M971" s="19"/>
      <c r="N971" s="49"/>
      <c r="O971" s="50"/>
      <c r="P971" s="52"/>
      <c r="Q971" s="52"/>
      <c r="R971" s="19"/>
      <c r="U971" s="19"/>
      <c r="V971" s="19"/>
      <c r="W971" s="8"/>
      <c r="X971" s="7"/>
      <c r="Y971" s="19"/>
      <c r="Z971" s="19"/>
    </row>
    <row r="972" spans="1:26" s="21" customFormat="1" x14ac:dyDescent="0.2">
      <c r="A972" s="11"/>
      <c r="B972" s="12"/>
      <c r="C972" s="12"/>
      <c r="D972" s="7"/>
      <c r="E972" s="19"/>
      <c r="F972" s="19"/>
      <c r="G972" s="19"/>
      <c r="H972" s="19"/>
      <c r="I972" s="19"/>
      <c r="J972" s="19"/>
      <c r="K972" s="8"/>
      <c r="L972" s="7"/>
      <c r="M972" s="19"/>
      <c r="N972" s="49"/>
      <c r="O972" s="50"/>
      <c r="P972" s="52"/>
      <c r="Q972" s="52"/>
      <c r="R972" s="19"/>
      <c r="U972" s="19"/>
      <c r="V972" s="19"/>
      <c r="W972" s="8"/>
      <c r="X972" s="7"/>
      <c r="Y972" s="19"/>
      <c r="Z972" s="19"/>
    </row>
    <row r="973" spans="1:26" s="21" customFormat="1" x14ac:dyDescent="0.2">
      <c r="A973" s="11"/>
      <c r="B973" s="12"/>
      <c r="C973" s="12"/>
      <c r="D973" s="7"/>
      <c r="E973" s="19"/>
      <c r="F973" s="19"/>
      <c r="G973" s="19"/>
      <c r="H973" s="19"/>
      <c r="I973" s="19"/>
      <c r="J973" s="19"/>
      <c r="K973" s="8"/>
      <c r="L973" s="7"/>
      <c r="M973" s="19"/>
      <c r="N973" s="49"/>
      <c r="O973" s="50"/>
      <c r="P973" s="52"/>
      <c r="Q973" s="52"/>
      <c r="R973" s="19"/>
      <c r="U973" s="19"/>
      <c r="V973" s="19"/>
      <c r="W973" s="8"/>
      <c r="X973" s="7"/>
      <c r="Y973" s="19"/>
      <c r="Z973" s="19"/>
    </row>
    <row r="974" spans="1:26" s="21" customFormat="1" x14ac:dyDescent="0.2">
      <c r="A974" s="11"/>
      <c r="B974" s="12"/>
      <c r="C974" s="12"/>
      <c r="D974" s="7"/>
      <c r="E974" s="19"/>
      <c r="F974" s="19"/>
      <c r="G974" s="19"/>
      <c r="H974" s="19"/>
      <c r="I974" s="19"/>
      <c r="J974" s="19"/>
      <c r="K974" s="8"/>
      <c r="L974" s="7"/>
      <c r="M974" s="19"/>
      <c r="N974" s="49"/>
      <c r="O974" s="50"/>
      <c r="P974" s="52"/>
      <c r="Q974" s="52"/>
      <c r="R974" s="19"/>
      <c r="U974" s="19"/>
      <c r="V974" s="19"/>
      <c r="W974" s="8"/>
      <c r="X974" s="7"/>
      <c r="Y974" s="19"/>
      <c r="Z974" s="19"/>
    </row>
    <row r="975" spans="1:26" s="21" customFormat="1" x14ac:dyDescent="0.2">
      <c r="A975" s="11"/>
      <c r="B975" s="12"/>
      <c r="C975" s="12"/>
      <c r="D975" s="7"/>
      <c r="E975" s="19"/>
      <c r="F975" s="19"/>
      <c r="G975" s="19"/>
      <c r="H975" s="19"/>
      <c r="I975" s="19"/>
      <c r="J975" s="19"/>
      <c r="K975" s="8"/>
      <c r="L975" s="7"/>
      <c r="M975" s="19"/>
      <c r="N975" s="49"/>
      <c r="O975" s="50"/>
      <c r="P975" s="52"/>
      <c r="Q975" s="52"/>
      <c r="R975" s="19"/>
      <c r="U975" s="19"/>
      <c r="V975" s="19"/>
      <c r="W975" s="8"/>
      <c r="X975" s="7"/>
      <c r="Y975" s="19"/>
      <c r="Z975" s="19"/>
    </row>
    <row r="976" spans="1:26" s="21" customFormat="1" x14ac:dyDescent="0.2">
      <c r="A976" s="11"/>
      <c r="B976" s="12"/>
      <c r="C976" s="12"/>
      <c r="D976" s="7"/>
      <c r="E976" s="19"/>
      <c r="F976" s="19"/>
      <c r="G976" s="19"/>
      <c r="H976" s="19"/>
      <c r="I976" s="19"/>
      <c r="J976" s="19"/>
      <c r="K976" s="8"/>
      <c r="L976" s="7"/>
      <c r="M976" s="19"/>
      <c r="N976" s="49"/>
      <c r="O976" s="50"/>
      <c r="P976" s="52"/>
      <c r="Q976" s="52"/>
      <c r="R976" s="19"/>
      <c r="U976" s="19"/>
      <c r="V976" s="19"/>
      <c r="W976" s="8"/>
      <c r="X976" s="7"/>
      <c r="Y976" s="19"/>
      <c r="Z976" s="19"/>
    </row>
    <row r="977" spans="1:26" s="21" customFormat="1" x14ac:dyDescent="0.2">
      <c r="A977" s="11"/>
      <c r="B977" s="12"/>
      <c r="C977" s="12"/>
      <c r="D977" s="7"/>
      <c r="E977" s="19"/>
      <c r="F977" s="19"/>
      <c r="G977" s="19"/>
      <c r="H977" s="19"/>
      <c r="I977" s="19"/>
      <c r="J977" s="19"/>
      <c r="K977" s="8"/>
      <c r="L977" s="7"/>
      <c r="M977" s="19"/>
      <c r="N977" s="49"/>
      <c r="O977" s="50"/>
      <c r="P977" s="52"/>
      <c r="Q977" s="52"/>
      <c r="R977" s="19"/>
      <c r="U977" s="19"/>
      <c r="V977" s="19"/>
      <c r="W977" s="8"/>
      <c r="X977" s="7"/>
      <c r="Y977" s="19"/>
      <c r="Z977" s="19"/>
    </row>
    <row r="978" spans="1:26" s="21" customFormat="1" x14ac:dyDescent="0.2">
      <c r="A978" s="11"/>
      <c r="B978" s="12"/>
      <c r="C978" s="12"/>
      <c r="D978" s="7"/>
      <c r="E978" s="19"/>
      <c r="F978" s="19"/>
      <c r="G978" s="19"/>
      <c r="H978" s="19"/>
      <c r="I978" s="19"/>
      <c r="J978" s="19"/>
      <c r="K978" s="8"/>
      <c r="L978" s="7"/>
      <c r="M978" s="19"/>
      <c r="N978" s="49"/>
      <c r="O978" s="50"/>
      <c r="P978" s="52"/>
      <c r="Q978" s="52"/>
      <c r="R978" s="19"/>
      <c r="U978" s="19"/>
      <c r="V978" s="19"/>
      <c r="W978" s="8"/>
      <c r="X978" s="7"/>
      <c r="Y978" s="19"/>
      <c r="Z978" s="19"/>
    </row>
    <row r="979" spans="1:26" s="21" customFormat="1" x14ac:dyDescent="0.2">
      <c r="A979" s="11"/>
      <c r="B979" s="12"/>
      <c r="C979" s="12"/>
      <c r="D979" s="7"/>
      <c r="E979" s="19"/>
      <c r="F979" s="19"/>
      <c r="G979" s="19"/>
      <c r="H979" s="19"/>
      <c r="I979" s="19"/>
      <c r="J979" s="19"/>
      <c r="K979" s="8"/>
      <c r="L979" s="7"/>
      <c r="M979" s="19"/>
      <c r="N979" s="49"/>
      <c r="O979" s="50"/>
      <c r="P979" s="52"/>
      <c r="Q979" s="52"/>
      <c r="R979" s="19"/>
      <c r="U979" s="19"/>
      <c r="V979" s="19"/>
      <c r="W979" s="8"/>
      <c r="X979" s="7"/>
      <c r="Y979" s="19"/>
      <c r="Z979" s="19"/>
    </row>
    <row r="980" spans="1:26" s="21" customFormat="1" x14ac:dyDescent="0.2">
      <c r="A980" s="11"/>
      <c r="B980" s="12"/>
      <c r="C980" s="12"/>
      <c r="D980" s="7"/>
      <c r="E980" s="19"/>
      <c r="F980" s="19"/>
      <c r="G980" s="19"/>
      <c r="H980" s="19"/>
      <c r="I980" s="19"/>
      <c r="J980" s="19"/>
      <c r="K980" s="8"/>
      <c r="L980" s="7"/>
      <c r="M980" s="19"/>
      <c r="N980" s="49"/>
      <c r="O980" s="50"/>
      <c r="P980" s="52"/>
      <c r="Q980" s="52"/>
      <c r="R980" s="19"/>
      <c r="U980" s="19"/>
      <c r="V980" s="19"/>
      <c r="W980" s="8"/>
      <c r="X980" s="7"/>
      <c r="Y980" s="19"/>
      <c r="Z980" s="19"/>
    </row>
    <row r="981" spans="1:26" s="21" customFormat="1" x14ac:dyDescent="0.2">
      <c r="A981" s="11"/>
      <c r="B981" s="12"/>
      <c r="C981" s="12"/>
      <c r="D981" s="7"/>
      <c r="E981" s="19"/>
      <c r="F981" s="19"/>
      <c r="G981" s="19"/>
      <c r="H981" s="19"/>
      <c r="I981" s="19"/>
      <c r="J981" s="19"/>
      <c r="K981" s="8"/>
      <c r="L981" s="7"/>
      <c r="M981" s="19"/>
      <c r="N981" s="49"/>
      <c r="O981" s="50"/>
      <c r="P981" s="52"/>
      <c r="Q981" s="52"/>
      <c r="R981" s="19"/>
      <c r="U981" s="19"/>
      <c r="V981" s="19"/>
      <c r="W981" s="8"/>
      <c r="X981" s="7"/>
      <c r="Y981" s="19"/>
      <c r="Z981" s="19"/>
    </row>
    <row r="982" spans="1:26" s="21" customFormat="1" x14ac:dyDescent="0.2">
      <c r="A982" s="11"/>
      <c r="B982" s="12"/>
      <c r="C982" s="12"/>
      <c r="D982" s="7"/>
      <c r="E982" s="19"/>
      <c r="F982" s="19"/>
      <c r="G982" s="19"/>
      <c r="H982" s="19"/>
      <c r="I982" s="19"/>
      <c r="J982" s="19"/>
      <c r="K982" s="8"/>
      <c r="L982" s="7"/>
      <c r="M982" s="19"/>
      <c r="N982" s="49"/>
      <c r="O982" s="50"/>
      <c r="P982" s="52"/>
      <c r="Q982" s="52"/>
      <c r="R982" s="19"/>
      <c r="U982" s="19"/>
      <c r="V982" s="19"/>
      <c r="W982" s="8"/>
      <c r="X982" s="7"/>
      <c r="Y982" s="19"/>
      <c r="Z982" s="19"/>
    </row>
    <row r="983" spans="1:26" s="21" customFormat="1" x14ac:dyDescent="0.2">
      <c r="A983" s="11"/>
      <c r="B983" s="12"/>
      <c r="C983" s="12"/>
      <c r="D983" s="7"/>
      <c r="E983" s="19"/>
      <c r="F983" s="19"/>
      <c r="G983" s="19"/>
      <c r="H983" s="19"/>
      <c r="I983" s="19"/>
      <c r="J983" s="19"/>
      <c r="K983" s="8"/>
      <c r="L983" s="7"/>
      <c r="M983" s="19"/>
      <c r="N983" s="49"/>
      <c r="O983" s="50"/>
      <c r="P983" s="52"/>
      <c r="Q983" s="52"/>
      <c r="R983" s="19"/>
      <c r="U983" s="19"/>
      <c r="V983" s="19"/>
      <c r="W983" s="8"/>
      <c r="X983" s="7"/>
      <c r="Y983" s="19"/>
      <c r="Z983" s="19"/>
    </row>
    <row r="984" spans="1:26" s="21" customFormat="1" x14ac:dyDescent="0.2">
      <c r="A984" s="11"/>
      <c r="B984" s="12"/>
      <c r="C984" s="12"/>
      <c r="D984" s="7"/>
      <c r="E984" s="19"/>
      <c r="F984" s="19"/>
      <c r="G984" s="19"/>
      <c r="H984" s="19"/>
      <c r="I984" s="19"/>
      <c r="J984" s="19"/>
      <c r="K984" s="8"/>
      <c r="L984" s="7"/>
      <c r="M984" s="19"/>
      <c r="N984" s="49"/>
      <c r="O984" s="50"/>
      <c r="P984" s="52"/>
      <c r="Q984" s="52"/>
      <c r="R984" s="19"/>
      <c r="U984" s="19"/>
      <c r="V984" s="19"/>
      <c r="W984" s="8"/>
      <c r="X984" s="7"/>
      <c r="Y984" s="19"/>
      <c r="Z984" s="19"/>
    </row>
    <row r="985" spans="1:26" s="21" customFormat="1" x14ac:dyDescent="0.2">
      <c r="A985" s="11"/>
      <c r="B985" s="12"/>
      <c r="C985" s="12"/>
      <c r="D985" s="7"/>
      <c r="E985" s="19"/>
      <c r="F985" s="19"/>
      <c r="G985" s="19"/>
      <c r="H985" s="19"/>
      <c r="I985" s="19"/>
      <c r="J985" s="19"/>
      <c r="K985" s="8"/>
      <c r="L985" s="7"/>
      <c r="M985" s="19"/>
      <c r="N985" s="49"/>
      <c r="O985" s="50"/>
      <c r="P985" s="52"/>
      <c r="Q985" s="52"/>
      <c r="R985" s="19"/>
      <c r="U985" s="19"/>
      <c r="V985" s="19"/>
      <c r="W985" s="8"/>
      <c r="X985" s="7"/>
      <c r="Y985" s="19"/>
      <c r="Z985" s="19"/>
    </row>
    <row r="986" spans="1:26" s="21" customFormat="1" x14ac:dyDescent="0.2">
      <c r="A986" s="11"/>
      <c r="B986" s="12"/>
      <c r="C986" s="12"/>
      <c r="D986" s="7"/>
      <c r="E986" s="19"/>
      <c r="F986" s="19"/>
      <c r="G986" s="19"/>
      <c r="H986" s="19"/>
      <c r="I986" s="19"/>
      <c r="J986" s="19"/>
      <c r="K986" s="8"/>
      <c r="L986" s="7"/>
      <c r="M986" s="19"/>
      <c r="N986" s="49"/>
      <c r="O986" s="50"/>
      <c r="P986" s="52"/>
      <c r="Q986" s="52"/>
      <c r="R986" s="19"/>
      <c r="U986" s="19"/>
      <c r="V986" s="19"/>
      <c r="W986" s="8"/>
      <c r="X986" s="7"/>
      <c r="Y986" s="19"/>
      <c r="Z986" s="19"/>
    </row>
    <row r="987" spans="1:26" s="21" customFormat="1" x14ac:dyDescent="0.2">
      <c r="A987" s="11"/>
      <c r="B987" s="12"/>
      <c r="C987" s="12"/>
      <c r="D987" s="7"/>
      <c r="E987" s="19"/>
      <c r="F987" s="19"/>
      <c r="G987" s="19"/>
      <c r="H987" s="19"/>
      <c r="I987" s="19"/>
      <c r="J987" s="19"/>
      <c r="K987" s="8"/>
      <c r="L987" s="7"/>
      <c r="M987" s="19"/>
      <c r="N987" s="49"/>
      <c r="O987" s="50"/>
      <c r="P987" s="52"/>
      <c r="Q987" s="52"/>
      <c r="R987" s="19"/>
      <c r="U987" s="19"/>
      <c r="V987" s="19"/>
      <c r="W987" s="8"/>
      <c r="X987" s="7"/>
      <c r="Y987" s="19"/>
      <c r="Z987" s="19"/>
    </row>
    <row r="988" spans="1:26" s="21" customFormat="1" x14ac:dyDescent="0.2">
      <c r="A988" s="11"/>
      <c r="B988" s="12"/>
      <c r="C988" s="12"/>
      <c r="D988" s="7"/>
      <c r="E988" s="19"/>
      <c r="F988" s="19"/>
      <c r="G988" s="19"/>
      <c r="H988" s="19"/>
      <c r="I988" s="19"/>
      <c r="J988" s="19"/>
      <c r="K988" s="8"/>
      <c r="L988" s="7"/>
      <c r="M988" s="19"/>
      <c r="N988" s="49"/>
      <c r="O988" s="50"/>
      <c r="P988" s="52"/>
      <c r="Q988" s="52"/>
      <c r="R988" s="19"/>
      <c r="U988" s="19"/>
      <c r="V988" s="19"/>
      <c r="W988" s="8"/>
      <c r="X988" s="7"/>
      <c r="Y988" s="19"/>
      <c r="Z988" s="19"/>
    </row>
    <row r="989" spans="1:26" s="21" customFormat="1" x14ac:dyDescent="0.2">
      <c r="A989" s="11"/>
      <c r="B989" s="12"/>
      <c r="C989" s="12"/>
      <c r="D989" s="7"/>
      <c r="E989" s="19"/>
      <c r="F989" s="19"/>
      <c r="G989" s="19"/>
      <c r="H989" s="19"/>
      <c r="I989" s="19"/>
      <c r="J989" s="19"/>
      <c r="K989" s="8"/>
      <c r="L989" s="7"/>
      <c r="M989" s="19"/>
      <c r="N989" s="49"/>
      <c r="O989" s="50"/>
      <c r="P989" s="52"/>
      <c r="Q989" s="52"/>
      <c r="R989" s="19"/>
      <c r="U989" s="19"/>
      <c r="V989" s="19"/>
      <c r="W989" s="8"/>
      <c r="X989" s="7"/>
      <c r="Y989" s="19"/>
      <c r="Z989" s="19"/>
    </row>
    <row r="990" spans="1:26" s="21" customFormat="1" x14ac:dyDescent="0.2">
      <c r="A990" s="11"/>
      <c r="B990" s="12"/>
      <c r="C990" s="12"/>
      <c r="D990" s="7"/>
      <c r="E990" s="19"/>
      <c r="F990" s="19"/>
      <c r="G990" s="19"/>
      <c r="H990" s="19"/>
      <c r="I990" s="19"/>
      <c r="J990" s="19"/>
      <c r="K990" s="8"/>
      <c r="L990" s="7"/>
      <c r="M990" s="19"/>
      <c r="N990" s="49"/>
      <c r="O990" s="50"/>
      <c r="P990" s="52"/>
      <c r="Q990" s="52"/>
      <c r="R990" s="19"/>
      <c r="U990" s="19"/>
      <c r="V990" s="19"/>
      <c r="W990" s="8"/>
      <c r="X990" s="7"/>
      <c r="Y990" s="19"/>
      <c r="Z990" s="19"/>
    </row>
    <row r="991" spans="1:26" s="21" customFormat="1" x14ac:dyDescent="0.2">
      <c r="A991" s="11"/>
      <c r="B991" s="12"/>
      <c r="C991" s="12"/>
      <c r="D991" s="7"/>
      <c r="E991" s="19"/>
      <c r="F991" s="19"/>
      <c r="G991" s="19"/>
      <c r="H991" s="19"/>
      <c r="I991" s="19"/>
      <c r="J991" s="19"/>
      <c r="K991" s="8"/>
      <c r="L991" s="7"/>
      <c r="M991" s="19"/>
      <c r="N991" s="49"/>
      <c r="O991" s="50"/>
      <c r="P991" s="52"/>
      <c r="Q991" s="52"/>
      <c r="R991" s="19"/>
      <c r="U991" s="19"/>
      <c r="V991" s="19"/>
      <c r="W991" s="8"/>
      <c r="X991" s="7"/>
      <c r="Y991" s="19"/>
      <c r="Z991" s="19"/>
    </row>
    <row r="992" spans="1:26" s="21" customFormat="1" x14ac:dyDescent="0.2">
      <c r="A992" s="11"/>
      <c r="B992" s="12"/>
      <c r="C992" s="12"/>
      <c r="D992" s="7"/>
      <c r="E992" s="19"/>
      <c r="F992" s="19"/>
      <c r="G992" s="19"/>
      <c r="H992" s="19"/>
      <c r="I992" s="19"/>
      <c r="J992" s="19"/>
      <c r="K992" s="8"/>
      <c r="L992" s="7"/>
      <c r="M992" s="19"/>
      <c r="N992" s="49"/>
      <c r="O992" s="50"/>
      <c r="P992" s="52"/>
      <c r="Q992" s="52"/>
      <c r="R992" s="19"/>
      <c r="U992" s="19"/>
      <c r="V992" s="19"/>
      <c r="W992" s="8"/>
      <c r="X992" s="7"/>
      <c r="Y992" s="19"/>
      <c r="Z992" s="19"/>
    </row>
    <row r="993" spans="1:26" s="21" customFormat="1" x14ac:dyDescent="0.2">
      <c r="A993" s="11"/>
      <c r="B993" s="12"/>
      <c r="C993" s="12"/>
      <c r="D993" s="7"/>
      <c r="E993" s="19"/>
      <c r="F993" s="19"/>
      <c r="G993" s="19"/>
      <c r="H993" s="19"/>
      <c r="I993" s="19"/>
      <c r="J993" s="19"/>
      <c r="K993" s="8"/>
      <c r="L993" s="7"/>
      <c r="M993" s="19"/>
      <c r="N993" s="49"/>
      <c r="O993" s="50"/>
      <c r="P993" s="52"/>
      <c r="Q993" s="52"/>
      <c r="R993" s="19"/>
      <c r="U993" s="19"/>
      <c r="V993" s="19"/>
      <c r="W993" s="8"/>
      <c r="X993" s="7"/>
      <c r="Y993" s="19"/>
      <c r="Z993" s="19"/>
    </row>
    <row r="994" spans="1:26" s="21" customFormat="1" x14ac:dyDescent="0.2">
      <c r="A994" s="11"/>
      <c r="B994" s="12"/>
      <c r="C994" s="12"/>
      <c r="D994" s="7"/>
      <c r="E994" s="19"/>
      <c r="F994" s="19"/>
      <c r="G994" s="19"/>
      <c r="H994" s="19"/>
      <c r="I994" s="19"/>
      <c r="J994" s="19"/>
      <c r="K994" s="8"/>
      <c r="L994" s="7"/>
      <c r="M994" s="19"/>
      <c r="N994" s="49"/>
      <c r="O994" s="50"/>
      <c r="P994" s="52"/>
      <c r="Q994" s="52"/>
      <c r="R994" s="19"/>
      <c r="U994" s="19"/>
      <c r="V994" s="19"/>
      <c r="W994" s="8"/>
      <c r="X994" s="7"/>
      <c r="Y994" s="19"/>
      <c r="Z994" s="19"/>
    </row>
    <row r="995" spans="1:26" s="21" customFormat="1" x14ac:dyDescent="0.2">
      <c r="A995" s="11"/>
      <c r="B995" s="12"/>
      <c r="C995" s="12"/>
      <c r="D995" s="7"/>
      <c r="E995" s="19"/>
      <c r="F995" s="19"/>
      <c r="G995" s="19"/>
      <c r="H995" s="19"/>
      <c r="I995" s="19"/>
      <c r="J995" s="19"/>
      <c r="K995" s="8"/>
      <c r="L995" s="7"/>
      <c r="M995" s="19"/>
      <c r="N995" s="49"/>
      <c r="O995" s="50"/>
      <c r="P995" s="52"/>
      <c r="Q995" s="52"/>
      <c r="R995" s="19"/>
      <c r="U995" s="19"/>
      <c r="V995" s="19"/>
      <c r="W995" s="8"/>
      <c r="X995" s="7"/>
      <c r="Y995" s="19"/>
      <c r="Z995" s="19"/>
    </row>
    <row r="996" spans="1:26" x14ac:dyDescent="0.2">
      <c r="D996" s="9"/>
      <c r="E996" s="18"/>
      <c r="F996" s="18"/>
      <c r="G996" s="18"/>
      <c r="H996" s="18"/>
      <c r="I996" s="18"/>
      <c r="J996" s="18"/>
    </row>
    <row r="997" spans="1:26" x14ac:dyDescent="0.2">
      <c r="D997" s="9"/>
      <c r="E997" s="18"/>
      <c r="F997" s="18"/>
      <c r="G997" s="18"/>
      <c r="H997" s="18"/>
      <c r="I997" s="18"/>
      <c r="J997" s="18"/>
    </row>
    <row r="998" spans="1:26" x14ac:dyDescent="0.2">
      <c r="D998" s="9"/>
      <c r="E998" s="18"/>
      <c r="F998" s="18"/>
      <c r="G998" s="18"/>
      <c r="H998" s="18"/>
      <c r="I998" s="18"/>
      <c r="J998" s="18"/>
    </row>
    <row r="999" spans="1:26" x14ac:dyDescent="0.2">
      <c r="D999" s="9"/>
      <c r="E999" s="18"/>
      <c r="F999" s="18"/>
      <c r="G999" s="18"/>
      <c r="H999" s="18"/>
      <c r="I999" s="18"/>
      <c r="J999" s="18"/>
    </row>
    <row r="1000" spans="1:26" x14ac:dyDescent="0.2">
      <c r="D1000" s="9"/>
      <c r="E1000" s="18"/>
      <c r="F1000" s="18"/>
      <c r="G1000" s="18"/>
      <c r="H1000" s="18"/>
      <c r="I1000" s="18"/>
      <c r="J1000" s="18"/>
    </row>
    <row r="1001" spans="1:26" x14ac:dyDescent="0.2">
      <c r="D1001" s="9"/>
      <c r="E1001" s="18"/>
      <c r="F1001" s="18"/>
      <c r="G1001" s="18"/>
      <c r="H1001" s="18"/>
      <c r="I1001" s="18"/>
      <c r="J1001" s="18"/>
    </row>
    <row r="1002" spans="1:26" x14ac:dyDescent="0.2">
      <c r="D1002" s="9"/>
      <c r="E1002" s="18"/>
      <c r="F1002" s="18"/>
      <c r="G1002" s="18"/>
      <c r="H1002" s="18"/>
      <c r="I1002" s="18"/>
      <c r="J1002" s="18"/>
    </row>
    <row r="1003" spans="1:26" x14ac:dyDescent="0.2">
      <c r="D1003" s="9"/>
      <c r="E1003" s="18"/>
      <c r="F1003" s="18"/>
      <c r="G1003" s="18"/>
      <c r="H1003" s="18"/>
      <c r="I1003" s="18"/>
      <c r="J1003" s="18"/>
    </row>
    <row r="1004" spans="1:26" x14ac:dyDescent="0.2">
      <c r="D1004" s="9"/>
      <c r="E1004" s="18"/>
      <c r="F1004" s="18"/>
      <c r="G1004" s="18"/>
      <c r="H1004" s="18"/>
      <c r="I1004" s="18"/>
      <c r="J1004" s="18"/>
    </row>
    <row r="1005" spans="1:26" x14ac:dyDescent="0.2">
      <c r="D1005" s="9"/>
      <c r="E1005" s="18"/>
      <c r="F1005" s="18"/>
      <c r="G1005" s="18"/>
      <c r="H1005" s="18"/>
      <c r="I1005" s="18"/>
      <c r="J1005" s="18"/>
    </row>
    <row r="1006" spans="1:26" x14ac:dyDescent="0.2">
      <c r="D1006" s="9"/>
      <c r="E1006" s="18"/>
      <c r="F1006" s="18"/>
      <c r="G1006" s="18"/>
      <c r="H1006" s="18"/>
      <c r="I1006" s="18"/>
      <c r="J1006" s="18"/>
    </row>
    <row r="1007" spans="1:26" x14ac:dyDescent="0.2">
      <c r="D1007" s="9"/>
      <c r="E1007" s="18"/>
      <c r="F1007" s="18"/>
      <c r="G1007" s="18"/>
      <c r="H1007" s="18"/>
      <c r="I1007" s="18"/>
      <c r="J1007" s="18"/>
    </row>
    <row r="1008" spans="1:26" x14ac:dyDescent="0.2">
      <c r="D1008" s="9"/>
      <c r="E1008" s="18"/>
      <c r="F1008" s="18"/>
      <c r="G1008" s="18"/>
      <c r="H1008" s="18"/>
      <c r="I1008" s="18"/>
      <c r="J1008" s="18"/>
    </row>
    <row r="1009" spans="4:10" x14ac:dyDescent="0.2">
      <c r="D1009" s="9"/>
      <c r="E1009" s="18"/>
      <c r="F1009" s="18"/>
      <c r="G1009" s="18"/>
      <c r="H1009" s="18"/>
      <c r="I1009" s="18"/>
      <c r="J1009" s="18"/>
    </row>
    <row r="1010" spans="4:10" x14ac:dyDescent="0.2">
      <c r="D1010" s="9"/>
      <c r="E1010" s="18"/>
      <c r="F1010" s="18"/>
      <c r="G1010" s="18"/>
      <c r="H1010" s="18"/>
      <c r="I1010" s="18"/>
      <c r="J1010" s="18"/>
    </row>
    <row r="1011" spans="4:10" x14ac:dyDescent="0.2">
      <c r="D1011" s="9"/>
      <c r="E1011" s="18"/>
      <c r="F1011" s="18"/>
      <c r="G1011" s="18"/>
      <c r="H1011" s="18"/>
      <c r="I1011" s="18"/>
      <c r="J1011" s="18"/>
    </row>
    <row r="1012" spans="4:10" x14ac:dyDescent="0.2">
      <c r="D1012" s="9"/>
      <c r="E1012" s="18"/>
      <c r="F1012" s="18"/>
      <c r="G1012" s="18"/>
      <c r="H1012" s="18"/>
      <c r="I1012" s="18"/>
      <c r="J1012" s="18"/>
    </row>
    <row r="1013" spans="4:10" x14ac:dyDescent="0.2">
      <c r="D1013" s="9"/>
      <c r="E1013" s="18"/>
      <c r="F1013" s="18"/>
      <c r="G1013" s="18"/>
      <c r="H1013" s="18"/>
      <c r="I1013" s="18"/>
      <c r="J1013" s="18"/>
    </row>
    <row r="1014" spans="4:10" x14ac:dyDescent="0.2">
      <c r="D1014" s="9"/>
      <c r="E1014" s="18"/>
      <c r="F1014" s="18"/>
      <c r="G1014" s="18"/>
      <c r="H1014" s="18"/>
      <c r="I1014" s="18"/>
      <c r="J1014" s="18"/>
    </row>
    <row r="1015" spans="4:10" x14ac:dyDescent="0.2">
      <c r="D1015" s="9"/>
      <c r="E1015" s="18"/>
      <c r="F1015" s="18"/>
      <c r="G1015" s="18"/>
      <c r="H1015" s="18"/>
      <c r="I1015" s="18"/>
      <c r="J1015" s="18"/>
    </row>
    <row r="1016" spans="4:10" x14ac:dyDescent="0.2">
      <c r="D1016" s="9"/>
      <c r="E1016" s="18"/>
      <c r="F1016" s="18"/>
      <c r="G1016" s="18"/>
      <c r="H1016" s="18"/>
      <c r="I1016" s="18"/>
      <c r="J1016" s="18"/>
    </row>
    <row r="1017" spans="4:10" x14ac:dyDescent="0.2">
      <c r="D1017" s="9"/>
      <c r="E1017" s="18"/>
      <c r="F1017" s="18"/>
      <c r="G1017" s="18"/>
      <c r="H1017" s="18"/>
      <c r="I1017" s="18"/>
      <c r="J1017" s="18"/>
    </row>
    <row r="1018" spans="4:10" x14ac:dyDescent="0.2">
      <c r="D1018" s="9"/>
      <c r="E1018" s="18"/>
      <c r="F1018" s="18"/>
      <c r="G1018" s="18"/>
      <c r="H1018" s="18"/>
      <c r="I1018" s="18"/>
      <c r="J1018" s="18"/>
    </row>
    <row r="1019" spans="4:10" x14ac:dyDescent="0.2">
      <c r="D1019" s="9"/>
      <c r="E1019" s="18"/>
      <c r="F1019" s="18"/>
      <c r="G1019" s="18"/>
      <c r="H1019" s="18"/>
      <c r="I1019" s="18"/>
      <c r="J1019" s="18"/>
    </row>
    <row r="1020" spans="4:10" x14ac:dyDescent="0.2">
      <c r="D1020" s="9"/>
      <c r="E1020" s="18"/>
      <c r="F1020" s="18"/>
      <c r="G1020" s="18"/>
      <c r="H1020" s="18"/>
      <c r="I1020" s="18"/>
      <c r="J1020" s="18"/>
    </row>
    <row r="1021" spans="4:10" x14ac:dyDescent="0.2">
      <c r="D1021" s="9"/>
      <c r="E1021" s="18"/>
      <c r="F1021" s="18"/>
      <c r="G1021" s="18"/>
      <c r="H1021" s="18"/>
      <c r="I1021" s="18"/>
      <c r="J1021" s="18"/>
    </row>
    <row r="1022" spans="4:10" x14ac:dyDescent="0.2">
      <c r="D1022" s="9"/>
      <c r="E1022" s="18"/>
      <c r="F1022" s="18"/>
      <c r="G1022" s="18"/>
      <c r="H1022" s="18"/>
      <c r="I1022" s="18"/>
      <c r="J1022" s="18"/>
    </row>
    <row r="1023" spans="4:10" x14ac:dyDescent="0.2">
      <c r="D1023" s="9"/>
      <c r="E1023" s="18"/>
      <c r="F1023" s="18"/>
      <c r="G1023" s="18"/>
      <c r="H1023" s="18"/>
      <c r="I1023" s="18"/>
      <c r="J1023" s="18"/>
    </row>
    <row r="1024" spans="4:10" x14ac:dyDescent="0.2">
      <c r="D1024" s="9"/>
      <c r="E1024" s="18"/>
      <c r="F1024" s="18"/>
      <c r="G1024" s="18"/>
      <c r="H1024" s="18"/>
      <c r="I1024" s="18"/>
      <c r="J1024" s="18"/>
    </row>
    <row r="1025" spans="4:10" x14ac:dyDescent="0.2">
      <c r="D1025" s="9"/>
      <c r="E1025" s="18"/>
      <c r="F1025" s="18"/>
      <c r="G1025" s="18"/>
      <c r="H1025" s="18"/>
      <c r="I1025" s="18"/>
      <c r="J1025" s="18"/>
    </row>
    <row r="1026" spans="4:10" x14ac:dyDescent="0.2">
      <c r="D1026" s="9"/>
      <c r="E1026" s="18"/>
      <c r="F1026" s="18"/>
      <c r="G1026" s="18"/>
      <c r="H1026" s="18"/>
      <c r="I1026" s="18"/>
      <c r="J1026" s="18"/>
    </row>
    <row r="1027" spans="4:10" x14ac:dyDescent="0.2">
      <c r="D1027" s="9"/>
      <c r="E1027" s="18"/>
      <c r="F1027" s="18"/>
      <c r="G1027" s="18"/>
      <c r="H1027" s="18"/>
      <c r="I1027" s="18"/>
      <c r="J1027" s="18"/>
    </row>
    <row r="1028" spans="4:10" x14ac:dyDescent="0.2">
      <c r="D1028" s="9"/>
      <c r="E1028" s="18"/>
      <c r="F1028" s="18"/>
      <c r="G1028" s="18"/>
      <c r="H1028" s="18"/>
      <c r="I1028" s="18"/>
      <c r="J1028" s="18"/>
    </row>
    <row r="1029" spans="4:10" x14ac:dyDescent="0.2">
      <c r="D1029" s="9"/>
      <c r="E1029" s="18"/>
      <c r="F1029" s="18"/>
      <c r="G1029" s="18"/>
      <c r="H1029" s="18"/>
      <c r="I1029" s="18"/>
      <c r="J1029" s="18"/>
    </row>
    <row r="1030" spans="4:10" x14ac:dyDescent="0.2">
      <c r="D1030" s="9"/>
      <c r="E1030" s="18"/>
      <c r="F1030" s="18"/>
      <c r="G1030" s="18"/>
      <c r="H1030" s="18"/>
      <c r="I1030" s="18"/>
      <c r="J1030" s="18"/>
    </row>
    <row r="1031" spans="4:10" x14ac:dyDescent="0.2">
      <c r="D1031" s="9"/>
      <c r="E1031" s="18"/>
      <c r="F1031" s="18"/>
      <c r="G1031" s="18"/>
      <c r="H1031" s="18"/>
      <c r="I1031" s="18"/>
      <c r="J1031" s="18"/>
    </row>
    <row r="1032" spans="4:10" x14ac:dyDescent="0.2">
      <c r="D1032" s="9"/>
      <c r="E1032" s="18"/>
      <c r="F1032" s="18"/>
      <c r="G1032" s="18"/>
      <c r="H1032" s="18"/>
      <c r="I1032" s="18"/>
      <c r="J1032" s="18"/>
    </row>
    <row r="1033" spans="4:10" x14ac:dyDescent="0.2">
      <c r="D1033" s="9"/>
      <c r="E1033" s="18"/>
      <c r="F1033" s="18"/>
      <c r="G1033" s="18"/>
      <c r="H1033" s="18"/>
      <c r="I1033" s="18"/>
      <c r="J1033" s="18"/>
    </row>
    <row r="1034" spans="4:10" x14ac:dyDescent="0.2">
      <c r="D1034" s="9"/>
      <c r="E1034" s="18"/>
      <c r="F1034" s="18"/>
      <c r="G1034" s="18"/>
      <c r="H1034" s="18"/>
      <c r="I1034" s="18"/>
      <c r="J1034" s="18"/>
    </row>
    <row r="1035" spans="4:10" x14ac:dyDescent="0.2">
      <c r="D1035" s="9"/>
      <c r="E1035" s="18"/>
      <c r="F1035" s="18"/>
      <c r="G1035" s="18"/>
      <c r="H1035" s="18"/>
      <c r="I1035" s="18"/>
      <c r="J1035" s="18"/>
    </row>
    <row r="1036" spans="4:10" x14ac:dyDescent="0.2">
      <c r="D1036" s="9"/>
      <c r="E1036" s="18"/>
      <c r="F1036" s="18"/>
      <c r="G1036" s="18"/>
      <c r="H1036" s="18"/>
      <c r="I1036" s="18"/>
      <c r="J1036" s="18"/>
    </row>
    <row r="1037" spans="4:10" x14ac:dyDescent="0.2">
      <c r="D1037" s="9"/>
      <c r="E1037" s="18"/>
      <c r="F1037" s="18"/>
      <c r="G1037" s="18"/>
      <c r="H1037" s="18"/>
      <c r="I1037" s="18"/>
      <c r="J1037" s="18"/>
    </row>
    <row r="1038" spans="4:10" x14ac:dyDescent="0.2">
      <c r="D1038" s="9"/>
      <c r="E1038" s="18"/>
      <c r="F1038" s="18"/>
      <c r="G1038" s="18"/>
      <c r="H1038" s="18"/>
      <c r="I1038" s="18"/>
      <c r="J1038" s="18"/>
    </row>
    <row r="1039" spans="4:10" x14ac:dyDescent="0.2">
      <c r="D1039" s="9"/>
      <c r="E1039" s="18"/>
      <c r="F1039" s="18"/>
      <c r="G1039" s="18"/>
      <c r="H1039" s="18"/>
      <c r="I1039" s="18"/>
      <c r="J1039" s="18"/>
    </row>
    <row r="1040" spans="4:10" x14ac:dyDescent="0.2">
      <c r="D1040" s="9"/>
      <c r="E1040" s="18"/>
      <c r="F1040" s="18"/>
      <c r="G1040" s="18"/>
      <c r="H1040" s="18"/>
      <c r="I1040" s="18"/>
      <c r="J1040" s="18"/>
    </row>
    <row r="1041" spans="4:10" x14ac:dyDescent="0.2">
      <c r="D1041" s="9"/>
      <c r="E1041" s="18"/>
      <c r="F1041" s="18"/>
      <c r="G1041" s="18"/>
      <c r="H1041" s="18"/>
      <c r="I1041" s="18"/>
      <c r="J1041" s="18"/>
    </row>
    <row r="1042" spans="4:10" x14ac:dyDescent="0.2">
      <c r="D1042" s="9"/>
      <c r="E1042" s="18"/>
      <c r="F1042" s="18"/>
      <c r="G1042" s="18"/>
      <c r="H1042" s="18"/>
      <c r="I1042" s="18"/>
      <c r="J1042" s="18"/>
    </row>
    <row r="1043" spans="4:10" x14ac:dyDescent="0.2">
      <c r="D1043" s="9"/>
      <c r="E1043" s="18"/>
      <c r="F1043" s="18"/>
      <c r="G1043" s="18"/>
      <c r="H1043" s="18"/>
      <c r="I1043" s="18"/>
      <c r="J1043" s="18"/>
    </row>
    <row r="1044" spans="4:10" x14ac:dyDescent="0.2">
      <c r="D1044" s="9"/>
      <c r="E1044" s="18"/>
      <c r="F1044" s="18"/>
      <c r="G1044" s="18"/>
      <c r="H1044" s="18"/>
      <c r="I1044" s="18"/>
      <c r="J1044" s="18"/>
    </row>
    <row r="1045" spans="4:10" x14ac:dyDescent="0.2">
      <c r="D1045" s="9"/>
      <c r="E1045" s="18"/>
      <c r="F1045" s="18"/>
      <c r="G1045" s="18"/>
      <c r="H1045" s="18"/>
      <c r="I1045" s="18"/>
      <c r="J1045" s="18"/>
    </row>
    <row r="1046" spans="4:10" x14ac:dyDescent="0.2">
      <c r="D1046" s="9"/>
      <c r="E1046" s="18"/>
      <c r="F1046" s="18"/>
      <c r="G1046" s="18"/>
      <c r="H1046" s="18"/>
      <c r="I1046" s="18"/>
      <c r="J1046" s="18"/>
    </row>
    <row r="1047" spans="4:10" x14ac:dyDescent="0.2">
      <c r="D1047" s="9"/>
      <c r="E1047" s="18"/>
      <c r="F1047" s="18"/>
      <c r="G1047" s="18"/>
      <c r="H1047" s="18"/>
      <c r="I1047" s="18"/>
      <c r="J1047" s="18"/>
    </row>
    <row r="1048" spans="4:10" x14ac:dyDescent="0.2">
      <c r="D1048" s="9"/>
      <c r="E1048" s="18"/>
      <c r="F1048" s="18"/>
      <c r="G1048" s="18"/>
      <c r="H1048" s="18"/>
      <c r="I1048" s="18"/>
      <c r="J1048" s="18"/>
    </row>
    <row r="1049" spans="4:10" x14ac:dyDescent="0.2">
      <c r="D1049" s="9"/>
      <c r="E1049" s="18"/>
      <c r="F1049" s="18"/>
      <c r="G1049" s="18"/>
      <c r="H1049" s="18"/>
      <c r="I1049" s="18"/>
      <c r="J1049" s="18"/>
    </row>
    <row r="1050" spans="4:10" x14ac:dyDescent="0.2">
      <c r="D1050" s="9"/>
      <c r="E1050" s="18"/>
      <c r="F1050" s="18"/>
      <c r="G1050" s="18"/>
      <c r="H1050" s="18"/>
      <c r="I1050" s="18"/>
      <c r="J1050" s="18"/>
    </row>
    <row r="1051" spans="4:10" x14ac:dyDescent="0.2">
      <c r="D1051" s="9"/>
      <c r="E1051" s="18"/>
      <c r="F1051" s="18"/>
      <c r="G1051" s="18"/>
      <c r="H1051" s="18"/>
      <c r="I1051" s="18"/>
      <c r="J1051" s="18"/>
    </row>
    <row r="1052" spans="4:10" x14ac:dyDescent="0.2">
      <c r="D1052" s="9"/>
      <c r="E1052" s="18"/>
      <c r="F1052" s="18"/>
      <c r="G1052" s="18"/>
      <c r="H1052" s="18"/>
      <c r="I1052" s="18"/>
      <c r="J1052" s="18"/>
    </row>
    <row r="1053" spans="4:10" x14ac:dyDescent="0.2">
      <c r="D1053" s="9"/>
      <c r="E1053" s="18"/>
      <c r="F1053" s="18"/>
      <c r="G1053" s="18"/>
      <c r="H1053" s="18"/>
      <c r="I1053" s="18"/>
      <c r="J1053" s="18"/>
    </row>
    <row r="1054" spans="4:10" x14ac:dyDescent="0.2">
      <c r="D1054" s="9"/>
      <c r="E1054" s="18"/>
      <c r="F1054" s="18"/>
      <c r="G1054" s="18"/>
      <c r="H1054" s="18"/>
      <c r="I1054" s="18"/>
      <c r="J1054" s="18"/>
    </row>
    <row r="1055" spans="4:10" x14ac:dyDescent="0.2">
      <c r="D1055" s="9"/>
      <c r="E1055" s="18"/>
      <c r="F1055" s="18"/>
      <c r="G1055" s="18"/>
      <c r="H1055" s="18"/>
      <c r="I1055" s="18"/>
      <c r="J1055" s="18"/>
    </row>
    <row r="1056" spans="4:10" x14ac:dyDescent="0.2">
      <c r="D1056" s="9"/>
      <c r="E1056" s="18"/>
      <c r="F1056" s="18"/>
      <c r="G1056" s="18"/>
      <c r="H1056" s="18"/>
      <c r="I1056" s="18"/>
      <c r="J1056" s="18"/>
    </row>
    <row r="1057" spans="4:10" x14ac:dyDescent="0.2">
      <c r="D1057" s="9"/>
      <c r="E1057" s="18"/>
      <c r="F1057" s="18"/>
      <c r="G1057" s="18"/>
      <c r="H1057" s="18"/>
      <c r="I1057" s="18"/>
      <c r="J1057" s="18"/>
    </row>
    <row r="1058" spans="4:10" x14ac:dyDescent="0.2">
      <c r="D1058" s="9"/>
      <c r="E1058" s="18"/>
      <c r="F1058" s="18"/>
      <c r="G1058" s="18"/>
      <c r="H1058" s="18"/>
      <c r="I1058" s="18"/>
      <c r="J1058" s="18"/>
    </row>
    <row r="1059" spans="4:10" x14ac:dyDescent="0.2">
      <c r="D1059" s="9"/>
      <c r="E1059" s="18"/>
      <c r="F1059" s="18"/>
      <c r="G1059" s="18"/>
      <c r="H1059" s="18"/>
      <c r="I1059" s="18"/>
      <c r="J1059" s="18"/>
    </row>
    <row r="1060" spans="4:10" x14ac:dyDescent="0.2">
      <c r="D1060" s="9"/>
      <c r="E1060" s="18"/>
      <c r="F1060" s="18"/>
      <c r="G1060" s="18"/>
      <c r="H1060" s="18"/>
      <c r="I1060" s="18"/>
      <c r="J1060" s="18"/>
    </row>
    <row r="1061" spans="4:10" x14ac:dyDescent="0.2">
      <c r="D1061" s="9"/>
      <c r="E1061" s="18"/>
      <c r="F1061" s="18"/>
      <c r="G1061" s="18"/>
      <c r="H1061" s="18"/>
      <c r="I1061" s="18"/>
      <c r="J1061" s="18"/>
    </row>
    <row r="1062" spans="4:10" x14ac:dyDescent="0.2">
      <c r="D1062" s="9"/>
      <c r="E1062" s="18"/>
      <c r="F1062" s="18"/>
      <c r="G1062" s="18"/>
      <c r="H1062" s="18"/>
      <c r="I1062" s="18"/>
      <c r="J1062" s="18"/>
    </row>
    <row r="1063" spans="4:10" x14ac:dyDescent="0.2">
      <c r="D1063" s="9"/>
      <c r="E1063" s="18"/>
      <c r="F1063" s="18"/>
      <c r="G1063" s="18"/>
      <c r="H1063" s="18"/>
      <c r="I1063" s="18"/>
      <c r="J1063" s="18"/>
    </row>
    <row r="1064" spans="4:10" x14ac:dyDescent="0.2">
      <c r="D1064" s="9"/>
      <c r="E1064" s="18"/>
      <c r="F1064" s="18"/>
      <c r="G1064" s="18"/>
      <c r="H1064" s="18"/>
      <c r="I1064" s="18"/>
      <c r="J1064" s="18"/>
    </row>
    <row r="1065" spans="4:10" x14ac:dyDescent="0.2">
      <c r="D1065" s="9"/>
      <c r="E1065" s="18"/>
      <c r="F1065" s="18"/>
      <c r="G1065" s="18"/>
      <c r="H1065" s="18"/>
      <c r="I1065" s="18"/>
      <c r="J1065" s="18"/>
    </row>
    <row r="1066" spans="4:10" x14ac:dyDescent="0.2">
      <c r="D1066" s="9"/>
      <c r="E1066" s="18"/>
      <c r="F1066" s="18"/>
      <c r="G1066" s="18"/>
      <c r="H1066" s="18"/>
      <c r="I1066" s="18"/>
      <c r="J1066" s="18"/>
    </row>
    <row r="1067" spans="4:10" x14ac:dyDescent="0.2">
      <c r="D1067" s="9"/>
      <c r="E1067" s="18"/>
      <c r="F1067" s="18"/>
      <c r="G1067" s="18"/>
      <c r="H1067" s="18"/>
      <c r="I1067" s="18"/>
      <c r="J1067" s="18"/>
    </row>
    <row r="1068" spans="4:10" x14ac:dyDescent="0.2">
      <c r="D1068" s="9"/>
      <c r="E1068" s="18"/>
      <c r="F1068" s="18"/>
      <c r="G1068" s="18"/>
      <c r="H1068" s="18"/>
      <c r="I1068" s="18"/>
      <c r="J1068" s="18"/>
    </row>
    <row r="1069" spans="4:10" x14ac:dyDescent="0.2">
      <c r="D1069" s="9"/>
      <c r="E1069" s="18"/>
      <c r="F1069" s="18"/>
      <c r="G1069" s="18"/>
      <c r="H1069" s="18"/>
      <c r="I1069" s="18"/>
      <c r="J1069" s="18"/>
    </row>
    <row r="1070" spans="4:10" x14ac:dyDescent="0.2">
      <c r="D1070" s="9"/>
      <c r="E1070" s="18"/>
      <c r="F1070" s="18"/>
      <c r="G1070" s="18"/>
      <c r="H1070" s="18"/>
      <c r="I1070" s="18"/>
      <c r="J1070" s="18"/>
    </row>
    <row r="1071" spans="4:10" x14ac:dyDescent="0.2">
      <c r="D1071" s="9"/>
      <c r="E1071" s="18"/>
      <c r="F1071" s="18"/>
      <c r="G1071" s="18"/>
      <c r="H1071" s="18"/>
      <c r="I1071" s="18"/>
      <c r="J1071" s="18"/>
    </row>
    <row r="1072" spans="4:10" x14ac:dyDescent="0.2">
      <c r="D1072" s="9"/>
      <c r="E1072" s="18"/>
      <c r="F1072" s="18"/>
      <c r="G1072" s="18"/>
      <c r="H1072" s="18"/>
      <c r="I1072" s="18"/>
      <c r="J1072" s="18"/>
    </row>
    <row r="1073" spans="4:10" x14ac:dyDescent="0.2">
      <c r="D1073" s="9"/>
      <c r="E1073" s="18"/>
      <c r="F1073" s="18"/>
      <c r="G1073" s="18"/>
      <c r="H1073" s="18"/>
      <c r="I1073" s="18"/>
      <c r="J1073" s="18"/>
    </row>
    <row r="1074" spans="4:10" x14ac:dyDescent="0.2">
      <c r="D1074" s="9"/>
      <c r="E1074" s="18"/>
      <c r="F1074" s="18"/>
      <c r="G1074" s="18"/>
      <c r="H1074" s="18"/>
      <c r="I1074" s="18"/>
      <c r="J1074" s="18"/>
    </row>
    <row r="1075" spans="4:10" x14ac:dyDescent="0.2">
      <c r="D1075" s="9"/>
      <c r="E1075" s="18"/>
      <c r="F1075" s="18"/>
      <c r="G1075" s="18"/>
      <c r="H1075" s="18"/>
      <c r="I1075" s="18"/>
      <c r="J1075" s="18"/>
    </row>
    <row r="1076" spans="4:10" x14ac:dyDescent="0.2">
      <c r="D1076" s="9"/>
      <c r="E1076" s="18"/>
      <c r="F1076" s="18"/>
      <c r="G1076" s="18"/>
      <c r="H1076" s="18"/>
      <c r="I1076" s="18"/>
      <c r="J1076" s="18"/>
    </row>
    <row r="1077" spans="4:10" x14ac:dyDescent="0.2">
      <c r="D1077" s="9"/>
      <c r="E1077" s="18"/>
      <c r="F1077" s="18"/>
      <c r="G1077" s="18"/>
      <c r="H1077" s="18"/>
      <c r="I1077" s="18"/>
      <c r="J1077" s="18"/>
    </row>
    <row r="1078" spans="4:10" x14ac:dyDescent="0.2">
      <c r="D1078" s="9"/>
      <c r="E1078" s="18"/>
      <c r="F1078" s="18"/>
      <c r="G1078" s="18"/>
      <c r="H1078" s="18"/>
      <c r="I1078" s="18"/>
      <c r="J1078" s="18"/>
    </row>
    <row r="1079" spans="4:10" x14ac:dyDescent="0.2">
      <c r="D1079" s="9"/>
      <c r="E1079" s="18"/>
      <c r="F1079" s="18"/>
      <c r="G1079" s="18"/>
      <c r="H1079" s="18"/>
      <c r="I1079" s="18"/>
      <c r="J1079" s="18"/>
    </row>
    <row r="1080" spans="4:10" x14ac:dyDescent="0.2">
      <c r="D1080" s="9"/>
      <c r="E1080" s="18"/>
      <c r="F1080" s="18"/>
      <c r="G1080" s="18"/>
      <c r="H1080" s="18"/>
      <c r="I1080" s="18"/>
      <c r="J1080" s="18"/>
    </row>
    <row r="1081" spans="4:10" x14ac:dyDescent="0.2">
      <c r="D1081" s="9"/>
      <c r="E1081" s="18"/>
      <c r="F1081" s="18"/>
      <c r="G1081" s="18"/>
      <c r="H1081" s="18"/>
      <c r="I1081" s="18"/>
      <c r="J1081" s="18"/>
    </row>
    <row r="1082" spans="4:10" x14ac:dyDescent="0.2">
      <c r="D1082" s="9"/>
      <c r="E1082" s="18"/>
      <c r="F1082" s="18"/>
      <c r="G1082" s="18"/>
      <c r="H1082" s="18"/>
      <c r="I1082" s="18"/>
      <c r="J1082" s="18"/>
    </row>
    <row r="1083" spans="4:10" x14ac:dyDescent="0.2">
      <c r="D1083" s="9"/>
      <c r="E1083" s="18"/>
      <c r="F1083" s="18"/>
      <c r="G1083" s="18"/>
      <c r="H1083" s="18"/>
      <c r="I1083" s="18"/>
      <c r="J1083" s="18"/>
    </row>
    <row r="1084" spans="4:10" x14ac:dyDescent="0.2">
      <c r="D1084" s="9"/>
      <c r="E1084" s="18"/>
      <c r="F1084" s="18"/>
      <c r="G1084" s="18"/>
      <c r="H1084" s="18"/>
      <c r="I1084" s="18"/>
      <c r="J1084" s="18"/>
    </row>
    <row r="1085" spans="4:10" x14ac:dyDescent="0.2">
      <c r="D1085" s="9"/>
      <c r="E1085" s="18"/>
      <c r="F1085" s="18"/>
      <c r="G1085" s="18"/>
      <c r="H1085" s="18"/>
      <c r="I1085" s="18"/>
      <c r="J1085" s="18"/>
    </row>
    <row r="1086" spans="4:10" x14ac:dyDescent="0.2">
      <c r="D1086" s="9"/>
      <c r="E1086" s="18"/>
      <c r="F1086" s="18"/>
      <c r="G1086" s="18"/>
      <c r="H1086" s="18"/>
      <c r="I1086" s="18"/>
      <c r="J1086" s="18"/>
    </row>
    <row r="1087" spans="4:10" x14ac:dyDescent="0.2">
      <c r="D1087" s="9"/>
      <c r="E1087" s="18"/>
      <c r="F1087" s="18"/>
      <c r="G1087" s="18"/>
      <c r="H1087" s="18"/>
      <c r="I1087" s="18"/>
      <c r="J1087" s="18"/>
    </row>
    <row r="1088" spans="4:10" x14ac:dyDescent="0.2">
      <c r="D1088" s="9"/>
      <c r="E1088" s="18"/>
      <c r="F1088" s="18"/>
      <c r="G1088" s="18"/>
      <c r="H1088" s="18"/>
      <c r="I1088" s="18"/>
      <c r="J1088" s="18"/>
    </row>
    <row r="1089" spans="4:10" x14ac:dyDescent="0.2">
      <c r="D1089" s="9"/>
      <c r="E1089" s="18"/>
      <c r="F1089" s="18"/>
      <c r="G1089" s="18"/>
      <c r="H1089" s="18"/>
      <c r="I1089" s="18"/>
      <c r="J1089" s="18"/>
    </row>
    <row r="1090" spans="4:10" x14ac:dyDescent="0.2">
      <c r="D1090" s="9"/>
      <c r="E1090" s="18"/>
      <c r="F1090" s="18"/>
      <c r="G1090" s="18"/>
      <c r="H1090" s="18"/>
      <c r="I1090" s="18"/>
      <c r="J1090" s="18"/>
    </row>
    <row r="1091" spans="4:10" x14ac:dyDescent="0.2">
      <c r="D1091" s="9"/>
      <c r="E1091" s="18"/>
      <c r="F1091" s="18"/>
      <c r="G1091" s="18"/>
      <c r="H1091" s="18"/>
      <c r="I1091" s="18"/>
      <c r="J1091" s="18"/>
    </row>
    <row r="1092" spans="4:10" x14ac:dyDescent="0.2">
      <c r="D1092" s="9"/>
      <c r="E1092" s="18"/>
      <c r="F1092" s="18"/>
      <c r="G1092" s="18"/>
      <c r="H1092" s="18"/>
      <c r="I1092" s="18"/>
      <c r="J1092" s="18"/>
    </row>
    <row r="1093" spans="4:10" x14ac:dyDescent="0.2">
      <c r="D1093" s="9"/>
      <c r="E1093" s="18"/>
      <c r="F1093" s="18"/>
      <c r="G1093" s="18"/>
      <c r="H1093" s="18"/>
      <c r="I1093" s="18"/>
      <c r="J1093" s="18"/>
    </row>
    <row r="1094" spans="4:10" x14ac:dyDescent="0.2">
      <c r="D1094" s="9"/>
      <c r="E1094" s="18"/>
      <c r="F1094" s="18"/>
      <c r="G1094" s="18"/>
      <c r="H1094" s="18"/>
      <c r="I1094" s="18"/>
      <c r="J1094" s="18"/>
    </row>
    <row r="1095" spans="4:10" x14ac:dyDescent="0.2">
      <c r="D1095" s="9"/>
      <c r="E1095" s="18"/>
      <c r="F1095" s="18"/>
      <c r="G1095" s="18"/>
      <c r="H1095" s="18"/>
      <c r="I1095" s="18"/>
      <c r="J1095" s="18"/>
    </row>
    <row r="1096" spans="4:10" x14ac:dyDescent="0.2">
      <c r="D1096" s="9"/>
      <c r="E1096" s="18"/>
      <c r="F1096" s="18"/>
      <c r="G1096" s="18"/>
      <c r="H1096" s="18"/>
      <c r="I1096" s="18"/>
      <c r="J1096" s="18"/>
    </row>
    <row r="1097" spans="4:10" x14ac:dyDescent="0.2">
      <c r="D1097" s="9"/>
      <c r="E1097" s="18"/>
      <c r="F1097" s="18"/>
      <c r="G1097" s="18"/>
      <c r="H1097" s="18"/>
      <c r="I1097" s="18"/>
      <c r="J1097" s="18"/>
    </row>
    <row r="1098" spans="4:10" x14ac:dyDescent="0.2">
      <c r="D1098" s="9"/>
      <c r="E1098" s="18"/>
      <c r="F1098" s="18"/>
      <c r="G1098" s="18"/>
      <c r="H1098" s="18"/>
      <c r="I1098" s="18"/>
      <c r="J1098" s="18"/>
    </row>
    <row r="1099" spans="4:10" x14ac:dyDescent="0.2">
      <c r="D1099" s="9"/>
      <c r="E1099" s="18"/>
      <c r="F1099" s="18"/>
      <c r="G1099" s="18"/>
      <c r="H1099" s="18"/>
      <c r="I1099" s="18"/>
      <c r="J1099" s="18"/>
    </row>
    <row r="1100" spans="4:10" x14ac:dyDescent="0.2">
      <c r="D1100" s="9"/>
      <c r="E1100" s="18"/>
      <c r="F1100" s="18"/>
      <c r="G1100" s="18"/>
      <c r="H1100" s="18"/>
      <c r="I1100" s="18"/>
      <c r="J1100" s="18"/>
    </row>
    <row r="1101" spans="4:10" x14ac:dyDescent="0.2">
      <c r="D1101" s="9"/>
      <c r="E1101" s="18"/>
      <c r="F1101" s="18"/>
      <c r="G1101" s="18"/>
      <c r="H1101" s="18"/>
      <c r="I1101" s="18"/>
      <c r="J1101" s="18"/>
    </row>
    <row r="1102" spans="4:10" x14ac:dyDescent="0.2">
      <c r="D1102" s="9"/>
      <c r="E1102" s="18"/>
      <c r="F1102" s="18"/>
      <c r="G1102" s="18"/>
      <c r="H1102" s="18"/>
      <c r="I1102" s="18"/>
      <c r="J1102" s="18"/>
    </row>
    <row r="1103" spans="4:10" x14ac:dyDescent="0.2">
      <c r="D1103" s="9"/>
      <c r="E1103" s="18"/>
      <c r="F1103" s="18"/>
      <c r="G1103" s="18"/>
      <c r="H1103" s="18"/>
      <c r="I1103" s="18"/>
      <c r="J1103" s="18"/>
    </row>
    <row r="1104" spans="4:10" x14ac:dyDescent="0.2">
      <c r="D1104" s="9"/>
      <c r="E1104" s="18"/>
      <c r="F1104" s="18"/>
      <c r="G1104" s="18"/>
      <c r="H1104" s="18"/>
      <c r="I1104" s="18"/>
      <c r="J1104" s="18"/>
    </row>
    <row r="1105" spans="4:10" x14ac:dyDescent="0.2">
      <c r="D1105" s="9"/>
      <c r="E1105" s="18"/>
      <c r="F1105" s="18"/>
      <c r="G1105" s="18"/>
      <c r="H1105" s="18"/>
      <c r="I1105" s="18"/>
      <c r="J1105" s="18"/>
    </row>
    <row r="1106" spans="4:10" x14ac:dyDescent="0.2">
      <c r="D1106" s="9"/>
      <c r="E1106" s="18"/>
      <c r="F1106" s="18"/>
      <c r="G1106" s="18"/>
      <c r="H1106" s="18"/>
      <c r="I1106" s="18"/>
      <c r="J1106" s="18"/>
    </row>
    <row r="1107" spans="4:10" x14ac:dyDescent="0.2">
      <c r="D1107" s="9"/>
      <c r="E1107" s="18"/>
      <c r="F1107" s="18"/>
      <c r="G1107" s="18"/>
      <c r="H1107" s="18"/>
      <c r="I1107" s="18"/>
      <c r="J1107" s="18"/>
    </row>
    <row r="1108" spans="4:10" x14ac:dyDescent="0.2">
      <c r="D1108" s="9"/>
      <c r="E1108" s="18"/>
      <c r="F1108" s="18"/>
      <c r="G1108" s="18"/>
      <c r="H1108" s="18"/>
      <c r="I1108" s="18"/>
      <c r="J1108" s="18"/>
    </row>
    <row r="1109" spans="4:10" x14ac:dyDescent="0.2">
      <c r="D1109" s="9"/>
      <c r="E1109" s="18"/>
      <c r="F1109" s="18"/>
      <c r="G1109" s="18"/>
      <c r="H1109" s="18"/>
      <c r="I1109" s="18"/>
      <c r="J1109" s="18"/>
    </row>
    <row r="1110" spans="4:10" x14ac:dyDescent="0.2">
      <c r="D1110" s="9"/>
      <c r="E1110" s="18"/>
      <c r="F1110" s="18"/>
      <c r="G1110" s="18"/>
      <c r="H1110" s="18"/>
      <c r="I1110" s="18"/>
      <c r="J1110" s="18"/>
    </row>
    <row r="1111" spans="4:10" x14ac:dyDescent="0.2">
      <c r="D1111" s="9"/>
      <c r="E1111" s="18"/>
      <c r="F1111" s="18"/>
      <c r="G1111" s="18"/>
      <c r="H1111" s="18"/>
      <c r="I1111" s="18"/>
      <c r="J1111" s="18"/>
    </row>
    <row r="1112" spans="4:10" x14ac:dyDescent="0.2">
      <c r="D1112" s="9"/>
      <c r="E1112" s="18"/>
      <c r="F1112" s="18"/>
      <c r="G1112" s="18"/>
      <c r="H1112" s="18"/>
      <c r="I1112" s="18"/>
      <c r="J1112" s="18"/>
    </row>
    <row r="1113" spans="4:10" x14ac:dyDescent="0.2">
      <c r="D1113" s="9"/>
      <c r="E1113" s="18"/>
      <c r="F1113" s="18"/>
      <c r="G1113" s="18"/>
      <c r="H1113" s="18"/>
      <c r="I1113" s="18"/>
      <c r="J1113" s="18"/>
    </row>
    <row r="1114" spans="4:10" x14ac:dyDescent="0.2">
      <c r="D1114" s="9"/>
      <c r="E1114" s="18"/>
      <c r="F1114" s="18"/>
      <c r="G1114" s="18"/>
      <c r="H1114" s="18"/>
      <c r="I1114" s="18"/>
      <c r="J1114" s="18"/>
    </row>
    <row r="1115" spans="4:10" x14ac:dyDescent="0.2">
      <c r="D1115" s="9"/>
      <c r="E1115" s="18"/>
      <c r="F1115" s="18"/>
      <c r="G1115" s="18"/>
      <c r="H1115" s="18"/>
      <c r="I1115" s="18"/>
      <c r="J1115" s="18"/>
    </row>
    <row r="1116" spans="4:10" x14ac:dyDescent="0.2">
      <c r="D1116" s="9"/>
      <c r="E1116" s="18"/>
      <c r="F1116" s="18"/>
      <c r="G1116" s="18"/>
      <c r="H1116" s="18"/>
      <c r="I1116" s="18"/>
      <c r="J1116" s="18"/>
    </row>
    <row r="1117" spans="4:10" x14ac:dyDescent="0.2">
      <c r="D1117" s="9"/>
      <c r="E1117" s="18"/>
      <c r="F1117" s="18"/>
      <c r="G1117" s="18"/>
      <c r="H1117" s="18"/>
      <c r="I1117" s="18"/>
      <c r="J1117" s="18"/>
    </row>
    <row r="1118" spans="4:10" x14ac:dyDescent="0.2">
      <c r="D1118" s="9"/>
      <c r="E1118" s="18"/>
      <c r="F1118" s="18"/>
      <c r="G1118" s="18"/>
      <c r="H1118" s="18"/>
      <c r="I1118" s="18"/>
      <c r="J1118" s="18"/>
    </row>
    <row r="1119" spans="4:10" x14ac:dyDescent="0.2">
      <c r="D1119" s="9"/>
      <c r="E1119" s="18"/>
      <c r="F1119" s="18"/>
      <c r="G1119" s="18"/>
      <c r="H1119" s="18"/>
      <c r="I1119" s="18"/>
      <c r="J1119" s="18"/>
    </row>
    <row r="1120" spans="4:10" x14ac:dyDescent="0.2">
      <c r="D1120" s="9"/>
      <c r="E1120" s="18"/>
      <c r="F1120" s="18"/>
      <c r="G1120" s="18"/>
      <c r="H1120" s="18"/>
      <c r="I1120" s="18"/>
      <c r="J1120" s="18"/>
    </row>
    <row r="1121" spans="4:10" x14ac:dyDescent="0.2">
      <c r="D1121" s="9"/>
      <c r="E1121" s="18"/>
      <c r="F1121" s="18"/>
      <c r="G1121" s="18"/>
      <c r="H1121" s="18"/>
      <c r="I1121" s="18"/>
      <c r="J1121" s="18"/>
    </row>
    <row r="1122" spans="4:10" x14ac:dyDescent="0.2">
      <c r="D1122" s="9"/>
      <c r="E1122" s="18"/>
      <c r="F1122" s="18"/>
      <c r="G1122" s="18"/>
      <c r="H1122" s="18"/>
      <c r="I1122" s="18"/>
      <c r="J1122" s="18"/>
    </row>
    <row r="1123" spans="4:10" x14ac:dyDescent="0.2">
      <c r="D1123" s="9"/>
      <c r="E1123" s="18"/>
      <c r="F1123" s="18"/>
      <c r="G1123" s="18"/>
      <c r="H1123" s="18"/>
      <c r="I1123" s="18"/>
      <c r="J1123" s="18"/>
    </row>
    <row r="1124" spans="4:10" x14ac:dyDescent="0.2">
      <c r="D1124" s="9"/>
      <c r="E1124" s="18"/>
      <c r="F1124" s="18"/>
      <c r="G1124" s="18"/>
      <c r="H1124" s="18"/>
      <c r="I1124" s="18"/>
      <c r="J1124" s="18"/>
    </row>
    <row r="1125" spans="4:10" x14ac:dyDescent="0.2">
      <c r="D1125" s="9"/>
      <c r="E1125" s="18"/>
      <c r="F1125" s="18"/>
      <c r="G1125" s="18"/>
      <c r="H1125" s="18"/>
      <c r="I1125" s="18"/>
      <c r="J1125" s="18"/>
    </row>
    <row r="1126" spans="4:10" x14ac:dyDescent="0.2">
      <c r="D1126" s="9"/>
      <c r="E1126" s="18"/>
      <c r="F1126" s="18"/>
      <c r="G1126" s="18"/>
      <c r="H1126" s="18"/>
      <c r="I1126" s="18"/>
      <c r="J1126" s="18"/>
    </row>
    <row r="1127" spans="4:10" x14ac:dyDescent="0.2">
      <c r="D1127" s="9"/>
      <c r="E1127" s="18"/>
      <c r="F1127" s="18"/>
      <c r="G1127" s="18"/>
      <c r="H1127" s="18"/>
      <c r="I1127" s="18"/>
      <c r="J1127" s="18"/>
    </row>
    <row r="1128" spans="4:10" x14ac:dyDescent="0.2">
      <c r="D1128" s="9"/>
      <c r="E1128" s="18"/>
      <c r="F1128" s="18"/>
      <c r="G1128" s="18"/>
      <c r="H1128" s="18"/>
      <c r="I1128" s="18"/>
      <c r="J1128" s="18"/>
    </row>
    <row r="1129" spans="4:10" x14ac:dyDescent="0.2">
      <c r="D1129" s="9"/>
      <c r="E1129" s="18"/>
      <c r="F1129" s="18"/>
      <c r="G1129" s="18"/>
      <c r="H1129" s="18"/>
      <c r="I1129" s="18"/>
      <c r="J1129" s="18"/>
    </row>
    <row r="1130" spans="4:10" x14ac:dyDescent="0.2">
      <c r="D1130" s="9"/>
      <c r="E1130" s="18"/>
      <c r="F1130" s="18"/>
      <c r="G1130" s="18"/>
      <c r="H1130" s="18"/>
      <c r="I1130" s="18"/>
      <c r="J1130" s="18"/>
    </row>
    <row r="1131" spans="4:10" x14ac:dyDescent="0.2">
      <c r="D1131" s="9"/>
      <c r="E1131" s="18"/>
      <c r="F1131" s="18"/>
      <c r="G1131" s="18"/>
      <c r="H1131" s="18"/>
      <c r="I1131" s="18"/>
      <c r="J1131" s="18"/>
    </row>
    <row r="1132" spans="4:10" x14ac:dyDescent="0.2">
      <c r="D1132" s="9"/>
      <c r="E1132" s="18"/>
      <c r="F1132" s="18"/>
      <c r="G1132" s="18"/>
      <c r="H1132" s="18"/>
      <c r="I1132" s="18"/>
      <c r="J1132" s="18"/>
    </row>
    <row r="1133" spans="4:10" x14ac:dyDescent="0.2">
      <c r="D1133" s="9"/>
      <c r="E1133" s="18"/>
      <c r="F1133" s="18"/>
      <c r="G1133" s="18"/>
      <c r="H1133" s="18"/>
      <c r="I1133" s="18"/>
      <c r="J1133" s="18"/>
    </row>
    <row r="1134" spans="4:10" x14ac:dyDescent="0.2">
      <c r="D1134" s="9"/>
      <c r="E1134" s="18"/>
      <c r="F1134" s="18"/>
      <c r="G1134" s="18"/>
      <c r="H1134" s="18"/>
      <c r="I1134" s="18"/>
      <c r="J1134" s="18"/>
    </row>
    <row r="1135" spans="4:10" x14ac:dyDescent="0.2">
      <c r="D1135" s="9"/>
      <c r="E1135" s="18"/>
      <c r="F1135" s="18"/>
      <c r="G1135" s="18"/>
      <c r="H1135" s="18"/>
      <c r="I1135" s="18"/>
      <c r="J1135" s="18"/>
    </row>
    <row r="1136" spans="4:10" x14ac:dyDescent="0.2">
      <c r="D1136" s="9"/>
      <c r="E1136" s="18"/>
      <c r="F1136" s="18"/>
      <c r="G1136" s="18"/>
      <c r="H1136" s="18"/>
      <c r="I1136" s="18"/>
      <c r="J1136" s="18"/>
    </row>
    <row r="1137" spans="4:10" x14ac:dyDescent="0.2">
      <c r="D1137" s="9"/>
      <c r="E1137" s="18"/>
      <c r="F1137" s="18"/>
      <c r="G1137" s="18"/>
      <c r="H1137" s="18"/>
      <c r="I1137" s="18"/>
      <c r="J1137" s="18"/>
    </row>
    <row r="1138" spans="4:10" x14ac:dyDescent="0.2">
      <c r="D1138" s="9"/>
      <c r="E1138" s="18"/>
      <c r="F1138" s="18"/>
      <c r="G1138" s="18"/>
      <c r="H1138" s="18"/>
      <c r="I1138" s="18"/>
      <c r="J1138" s="18"/>
    </row>
    <row r="1139" spans="4:10" x14ac:dyDescent="0.2">
      <c r="D1139" s="9"/>
      <c r="E1139" s="18"/>
      <c r="F1139" s="18"/>
      <c r="G1139" s="18"/>
      <c r="H1139" s="18"/>
      <c r="I1139" s="18"/>
      <c r="J1139" s="18"/>
    </row>
    <row r="1140" spans="4:10" x14ac:dyDescent="0.2">
      <c r="D1140" s="9"/>
      <c r="E1140" s="18"/>
      <c r="F1140" s="18"/>
      <c r="G1140" s="18"/>
      <c r="H1140" s="18"/>
      <c r="I1140" s="18"/>
      <c r="J1140" s="18"/>
    </row>
    <row r="1141" spans="4:10" x14ac:dyDescent="0.2">
      <c r="D1141" s="9"/>
      <c r="E1141" s="18"/>
      <c r="F1141" s="18"/>
      <c r="G1141" s="18"/>
      <c r="H1141" s="18"/>
      <c r="I1141" s="18"/>
      <c r="J1141" s="18"/>
    </row>
    <row r="1142" spans="4:10" x14ac:dyDescent="0.2">
      <c r="D1142" s="9"/>
      <c r="E1142" s="18"/>
      <c r="F1142" s="18"/>
      <c r="G1142" s="18"/>
      <c r="H1142" s="18"/>
      <c r="I1142" s="18"/>
      <c r="J1142" s="18"/>
    </row>
    <row r="1143" spans="4:10" x14ac:dyDescent="0.2">
      <c r="D1143" s="9"/>
      <c r="E1143" s="18"/>
      <c r="F1143" s="18"/>
      <c r="G1143" s="18"/>
      <c r="H1143" s="18"/>
      <c r="I1143" s="18"/>
      <c r="J1143" s="18"/>
    </row>
    <row r="1144" spans="4:10" x14ac:dyDescent="0.2">
      <c r="D1144" s="9"/>
      <c r="E1144" s="18"/>
      <c r="F1144" s="18"/>
      <c r="G1144" s="18"/>
      <c r="H1144" s="18"/>
      <c r="I1144" s="18"/>
      <c r="J1144" s="18"/>
    </row>
    <row r="1145" spans="4:10" x14ac:dyDescent="0.2">
      <c r="D1145" s="9"/>
      <c r="E1145" s="18"/>
      <c r="F1145" s="18"/>
      <c r="G1145" s="18"/>
      <c r="H1145" s="18"/>
      <c r="I1145" s="18"/>
      <c r="J1145" s="18"/>
    </row>
    <row r="1146" spans="4:10" x14ac:dyDescent="0.2">
      <c r="D1146" s="9"/>
      <c r="E1146" s="18"/>
      <c r="F1146" s="18"/>
      <c r="G1146" s="18"/>
      <c r="H1146" s="18"/>
      <c r="I1146" s="18"/>
      <c r="J1146" s="18"/>
    </row>
    <row r="1147" spans="4:10" x14ac:dyDescent="0.2">
      <c r="D1147" s="9"/>
      <c r="E1147" s="18"/>
      <c r="F1147" s="18"/>
      <c r="G1147" s="18"/>
      <c r="H1147" s="18"/>
      <c r="I1147" s="18"/>
      <c r="J1147" s="18"/>
    </row>
    <row r="1148" spans="4:10" x14ac:dyDescent="0.2">
      <c r="D1148" s="9"/>
      <c r="E1148" s="18"/>
      <c r="F1148" s="18"/>
      <c r="G1148" s="18"/>
      <c r="H1148" s="18"/>
      <c r="I1148" s="18"/>
      <c r="J1148" s="18"/>
    </row>
    <row r="1149" spans="4:10" x14ac:dyDescent="0.2">
      <c r="D1149" s="9"/>
      <c r="E1149" s="18"/>
      <c r="F1149" s="18"/>
      <c r="G1149" s="18"/>
      <c r="H1149" s="18"/>
      <c r="I1149" s="18"/>
      <c r="J1149" s="18"/>
    </row>
    <row r="1150" spans="4:10" x14ac:dyDescent="0.2">
      <c r="D1150" s="9"/>
      <c r="E1150" s="18"/>
      <c r="F1150" s="18"/>
      <c r="G1150" s="18"/>
      <c r="H1150" s="18"/>
      <c r="I1150" s="18"/>
      <c r="J1150" s="18"/>
    </row>
    <row r="1151" spans="4:10" x14ac:dyDescent="0.2">
      <c r="D1151" s="9"/>
      <c r="E1151" s="18"/>
      <c r="F1151" s="18"/>
      <c r="G1151" s="18"/>
      <c r="H1151" s="18"/>
      <c r="I1151" s="18"/>
      <c r="J1151" s="18"/>
    </row>
    <row r="1152" spans="4:10" x14ac:dyDescent="0.2">
      <c r="D1152" s="9"/>
      <c r="E1152" s="18"/>
      <c r="F1152" s="18"/>
      <c r="G1152" s="18"/>
      <c r="H1152" s="18"/>
      <c r="I1152" s="18"/>
      <c r="J1152" s="18"/>
    </row>
    <row r="1153" spans="4:10" x14ac:dyDescent="0.2">
      <c r="D1153" s="9"/>
      <c r="E1153" s="18"/>
      <c r="F1153" s="18"/>
      <c r="G1153" s="18"/>
      <c r="H1153" s="18"/>
      <c r="I1153" s="18"/>
      <c r="J1153" s="18"/>
    </row>
    <row r="1154" spans="4:10" x14ac:dyDescent="0.2">
      <c r="D1154" s="9"/>
      <c r="E1154" s="18"/>
      <c r="F1154" s="18"/>
      <c r="G1154" s="18"/>
      <c r="H1154" s="18"/>
      <c r="I1154" s="18"/>
      <c r="J1154" s="18"/>
    </row>
    <row r="1155" spans="4:10" x14ac:dyDescent="0.2">
      <c r="D1155" s="9"/>
      <c r="E1155" s="18"/>
      <c r="F1155" s="18"/>
      <c r="G1155" s="18"/>
      <c r="H1155" s="18"/>
      <c r="I1155" s="18"/>
      <c r="J1155" s="18"/>
    </row>
    <row r="1156" spans="4:10" x14ac:dyDescent="0.2">
      <c r="D1156" s="9"/>
      <c r="E1156" s="18"/>
      <c r="F1156" s="18"/>
      <c r="G1156" s="18"/>
      <c r="H1156" s="18"/>
      <c r="I1156" s="18"/>
      <c r="J1156" s="18"/>
    </row>
    <row r="1157" spans="4:10" x14ac:dyDescent="0.2">
      <c r="D1157" s="9"/>
      <c r="E1157" s="18"/>
      <c r="F1157" s="18"/>
      <c r="G1157" s="18"/>
      <c r="H1157" s="18"/>
      <c r="I1157" s="18"/>
      <c r="J1157" s="18"/>
    </row>
    <row r="1158" spans="4:10" x14ac:dyDescent="0.2">
      <c r="D1158" s="9"/>
      <c r="E1158" s="18"/>
      <c r="F1158" s="18"/>
      <c r="G1158" s="18"/>
      <c r="H1158" s="18"/>
      <c r="I1158" s="18"/>
      <c r="J1158" s="18"/>
    </row>
    <row r="1159" spans="4:10" x14ac:dyDescent="0.2">
      <c r="D1159" s="9"/>
      <c r="E1159" s="18"/>
      <c r="F1159" s="18"/>
      <c r="G1159" s="18"/>
      <c r="H1159" s="18"/>
      <c r="I1159" s="18"/>
      <c r="J1159" s="18"/>
    </row>
    <row r="1160" spans="4:10" x14ac:dyDescent="0.2">
      <c r="D1160" s="9"/>
      <c r="E1160" s="18"/>
      <c r="F1160" s="18"/>
      <c r="G1160" s="18"/>
      <c r="H1160" s="18"/>
      <c r="I1160" s="18"/>
      <c r="J1160" s="18"/>
    </row>
    <row r="1161" spans="4:10" x14ac:dyDescent="0.2">
      <c r="D1161" s="9"/>
      <c r="E1161" s="18"/>
      <c r="F1161" s="18"/>
      <c r="G1161" s="18"/>
      <c r="H1161" s="18"/>
      <c r="I1161" s="18"/>
      <c r="J1161" s="18"/>
    </row>
    <row r="1162" spans="4:10" x14ac:dyDescent="0.2">
      <c r="D1162" s="9"/>
      <c r="E1162" s="18"/>
      <c r="F1162" s="18"/>
      <c r="G1162" s="18"/>
      <c r="H1162" s="18"/>
      <c r="I1162" s="18"/>
      <c r="J1162" s="18"/>
    </row>
    <row r="1163" spans="4:10" x14ac:dyDescent="0.2">
      <c r="D1163" s="9"/>
      <c r="E1163" s="18"/>
      <c r="F1163" s="18"/>
      <c r="G1163" s="18"/>
      <c r="H1163" s="18"/>
      <c r="I1163" s="18"/>
      <c r="J1163" s="18"/>
    </row>
    <row r="1164" spans="4:10" x14ac:dyDescent="0.2">
      <c r="D1164" s="9"/>
      <c r="E1164" s="18"/>
      <c r="F1164" s="18"/>
      <c r="G1164" s="18"/>
      <c r="H1164" s="18"/>
      <c r="I1164" s="18"/>
      <c r="J1164" s="18"/>
    </row>
    <row r="1165" spans="4:10" x14ac:dyDescent="0.2">
      <c r="D1165" s="9"/>
      <c r="E1165" s="18"/>
      <c r="F1165" s="18"/>
      <c r="G1165" s="18"/>
      <c r="H1165" s="18"/>
      <c r="I1165" s="18"/>
      <c r="J1165" s="18"/>
    </row>
    <row r="1166" spans="4:10" x14ac:dyDescent="0.2">
      <c r="D1166" s="9"/>
      <c r="E1166" s="18"/>
      <c r="F1166" s="18"/>
      <c r="G1166" s="18"/>
      <c r="H1166" s="18"/>
      <c r="I1166" s="18"/>
      <c r="J1166" s="18"/>
    </row>
    <row r="1167" spans="4:10" x14ac:dyDescent="0.2">
      <c r="D1167" s="9"/>
      <c r="E1167" s="18"/>
      <c r="F1167" s="18"/>
      <c r="G1167" s="18"/>
      <c r="H1167" s="18"/>
      <c r="I1167" s="18"/>
      <c r="J1167" s="18"/>
    </row>
    <row r="1168" spans="4:10" x14ac:dyDescent="0.2">
      <c r="D1168" s="9"/>
      <c r="E1168" s="18"/>
      <c r="F1168" s="18"/>
      <c r="G1168" s="18"/>
      <c r="H1168" s="18"/>
      <c r="I1168" s="18"/>
      <c r="J1168" s="18"/>
    </row>
    <row r="1169" spans="4:10" x14ac:dyDescent="0.2">
      <c r="D1169" s="9"/>
      <c r="E1169" s="18"/>
      <c r="F1169" s="18"/>
      <c r="G1169" s="18"/>
      <c r="H1169" s="18"/>
      <c r="I1169" s="18"/>
      <c r="J1169" s="18"/>
    </row>
    <row r="1170" spans="4:10" x14ac:dyDescent="0.2">
      <c r="D1170" s="9"/>
      <c r="E1170" s="18"/>
      <c r="F1170" s="18"/>
      <c r="G1170" s="18"/>
      <c r="H1170" s="18"/>
      <c r="I1170" s="18"/>
      <c r="J1170" s="18"/>
    </row>
    <row r="1171" spans="4:10" x14ac:dyDescent="0.2">
      <c r="D1171" s="9"/>
      <c r="E1171" s="18"/>
      <c r="F1171" s="18"/>
      <c r="G1171" s="18"/>
      <c r="H1171" s="18"/>
      <c r="I1171" s="18"/>
      <c r="J1171" s="18"/>
    </row>
    <row r="1172" spans="4:10" x14ac:dyDescent="0.2">
      <c r="D1172" s="9"/>
      <c r="E1172" s="18"/>
      <c r="F1172" s="18"/>
      <c r="G1172" s="18"/>
      <c r="H1172" s="18"/>
      <c r="I1172" s="18"/>
      <c r="J1172" s="18"/>
    </row>
    <row r="1173" spans="4:10" x14ac:dyDescent="0.2">
      <c r="D1173" s="9"/>
      <c r="E1173" s="18"/>
      <c r="F1173" s="18"/>
      <c r="G1173" s="18"/>
      <c r="H1173" s="18"/>
      <c r="I1173" s="18"/>
      <c r="J1173" s="18"/>
    </row>
    <row r="1174" spans="4:10" x14ac:dyDescent="0.2">
      <c r="D1174" s="9"/>
      <c r="E1174" s="18"/>
      <c r="F1174" s="18"/>
      <c r="G1174" s="18"/>
      <c r="H1174" s="18"/>
      <c r="I1174" s="18"/>
      <c r="J1174" s="18"/>
    </row>
    <row r="1175" spans="4:10" x14ac:dyDescent="0.2">
      <c r="D1175" s="9"/>
      <c r="E1175" s="18"/>
      <c r="F1175" s="18"/>
      <c r="G1175" s="18"/>
      <c r="H1175" s="18"/>
      <c r="I1175" s="18"/>
      <c r="J1175" s="18"/>
    </row>
    <row r="1176" spans="4:10" x14ac:dyDescent="0.2">
      <c r="D1176" s="9"/>
      <c r="E1176" s="18"/>
      <c r="F1176" s="18"/>
      <c r="G1176" s="18"/>
      <c r="H1176" s="18"/>
      <c r="I1176" s="18"/>
      <c r="J1176" s="18"/>
    </row>
    <row r="1177" spans="4:10" x14ac:dyDescent="0.2">
      <c r="D1177" s="9"/>
      <c r="E1177" s="18"/>
      <c r="F1177" s="18"/>
      <c r="G1177" s="18"/>
      <c r="H1177" s="18"/>
      <c r="I1177" s="18"/>
      <c r="J1177" s="18"/>
    </row>
    <row r="1178" spans="4:10" x14ac:dyDescent="0.2">
      <c r="D1178" s="9"/>
      <c r="E1178" s="18"/>
      <c r="F1178" s="18"/>
      <c r="G1178" s="18"/>
      <c r="H1178" s="18"/>
      <c r="I1178" s="18"/>
      <c r="J1178" s="18"/>
    </row>
    <row r="1179" spans="4:10" x14ac:dyDescent="0.2">
      <c r="D1179" s="9"/>
      <c r="E1179" s="18"/>
      <c r="F1179" s="18"/>
      <c r="G1179" s="18"/>
      <c r="H1179" s="18"/>
      <c r="I1179" s="18"/>
      <c r="J1179" s="18"/>
    </row>
    <row r="1180" spans="4:10" x14ac:dyDescent="0.2">
      <c r="D1180" s="9"/>
      <c r="E1180" s="18"/>
      <c r="F1180" s="18"/>
      <c r="G1180" s="18"/>
      <c r="H1180" s="18"/>
      <c r="I1180" s="18"/>
      <c r="J1180" s="18"/>
    </row>
    <row r="1181" spans="4:10" x14ac:dyDescent="0.2">
      <c r="D1181" s="9"/>
      <c r="E1181" s="18"/>
      <c r="F1181" s="18"/>
      <c r="G1181" s="18"/>
      <c r="H1181" s="18"/>
      <c r="I1181" s="18"/>
      <c r="J1181" s="18"/>
    </row>
    <row r="1182" spans="4:10" x14ac:dyDescent="0.2">
      <c r="D1182" s="9"/>
      <c r="E1182" s="18"/>
      <c r="F1182" s="18"/>
      <c r="G1182" s="18"/>
      <c r="H1182" s="18"/>
      <c r="I1182" s="18"/>
      <c r="J1182" s="18"/>
    </row>
    <row r="1183" spans="4:10" x14ac:dyDescent="0.2">
      <c r="D1183" s="9"/>
      <c r="E1183" s="18"/>
      <c r="F1183" s="18"/>
      <c r="G1183" s="18"/>
      <c r="H1183" s="18"/>
      <c r="I1183" s="18"/>
      <c r="J1183" s="18"/>
    </row>
    <row r="1184" spans="4:10" x14ac:dyDescent="0.2">
      <c r="D1184" s="9"/>
      <c r="E1184" s="18"/>
      <c r="F1184" s="18"/>
      <c r="G1184" s="18"/>
      <c r="H1184" s="18"/>
      <c r="I1184" s="18"/>
      <c r="J1184" s="18"/>
    </row>
    <row r="1185" spans="4:10" x14ac:dyDescent="0.2">
      <c r="D1185" s="9"/>
      <c r="E1185" s="18"/>
      <c r="F1185" s="18"/>
      <c r="G1185" s="18"/>
      <c r="H1185" s="18"/>
      <c r="I1185" s="18"/>
      <c r="J1185" s="18"/>
    </row>
    <row r="1186" spans="4:10" x14ac:dyDescent="0.2">
      <c r="D1186" s="9"/>
      <c r="E1186" s="18"/>
      <c r="F1186" s="18"/>
      <c r="G1186" s="18"/>
      <c r="H1186" s="18"/>
      <c r="I1186" s="18"/>
      <c r="J1186" s="18"/>
    </row>
    <row r="1187" spans="4:10" x14ac:dyDescent="0.2">
      <c r="D1187" s="9"/>
      <c r="E1187" s="18"/>
      <c r="F1187" s="18"/>
      <c r="G1187" s="18"/>
      <c r="H1187" s="18"/>
      <c r="I1187" s="18"/>
      <c r="J1187" s="18"/>
    </row>
    <row r="1188" spans="4:10" x14ac:dyDescent="0.2">
      <c r="D1188" s="9"/>
      <c r="E1188" s="18"/>
      <c r="F1188" s="18"/>
      <c r="G1188" s="18"/>
      <c r="H1188" s="18"/>
      <c r="I1188" s="18"/>
      <c r="J1188" s="18"/>
    </row>
    <row r="1189" spans="4:10" x14ac:dyDescent="0.2">
      <c r="D1189" s="9"/>
      <c r="E1189" s="18"/>
      <c r="F1189" s="18"/>
      <c r="G1189" s="18"/>
      <c r="H1189" s="18"/>
      <c r="I1189" s="18"/>
      <c r="J1189" s="18"/>
    </row>
    <row r="1190" spans="4:10" x14ac:dyDescent="0.2">
      <c r="D1190" s="9"/>
      <c r="E1190" s="18"/>
      <c r="F1190" s="18"/>
      <c r="G1190" s="18"/>
      <c r="H1190" s="18"/>
      <c r="I1190" s="18"/>
      <c r="J1190" s="18"/>
    </row>
    <row r="1191" spans="4:10" x14ac:dyDescent="0.2">
      <c r="D1191" s="9"/>
      <c r="E1191" s="18"/>
      <c r="F1191" s="18"/>
      <c r="G1191" s="18"/>
      <c r="H1191" s="18"/>
      <c r="I1191" s="18"/>
      <c r="J1191" s="18"/>
    </row>
    <row r="1192" spans="4:10" x14ac:dyDescent="0.2">
      <c r="D1192" s="9"/>
      <c r="E1192" s="18"/>
      <c r="F1192" s="18"/>
      <c r="G1192" s="18"/>
      <c r="H1192" s="18"/>
      <c r="I1192" s="18"/>
      <c r="J1192" s="18"/>
    </row>
    <row r="1193" spans="4:10" x14ac:dyDescent="0.2">
      <c r="D1193" s="9"/>
      <c r="E1193" s="18"/>
      <c r="F1193" s="18"/>
      <c r="G1193" s="18"/>
      <c r="H1193" s="18"/>
      <c r="I1193" s="18"/>
      <c r="J1193" s="18"/>
    </row>
    <row r="1194" spans="4:10" x14ac:dyDescent="0.2">
      <c r="D1194" s="9"/>
      <c r="E1194" s="18"/>
      <c r="F1194" s="18"/>
      <c r="G1194" s="18"/>
      <c r="H1194" s="18"/>
      <c r="I1194" s="18"/>
      <c r="J1194" s="18"/>
    </row>
    <row r="1195" spans="4:10" x14ac:dyDescent="0.2">
      <c r="D1195" s="9"/>
      <c r="E1195" s="18"/>
      <c r="F1195" s="18"/>
      <c r="G1195" s="18"/>
      <c r="H1195" s="18"/>
      <c r="I1195" s="18"/>
      <c r="J1195" s="18"/>
    </row>
    <row r="1196" spans="4:10" x14ac:dyDescent="0.2">
      <c r="D1196" s="9"/>
      <c r="E1196" s="18"/>
      <c r="F1196" s="18"/>
      <c r="G1196" s="18"/>
      <c r="H1196" s="18"/>
      <c r="I1196" s="18"/>
      <c r="J1196" s="18"/>
    </row>
    <row r="1197" spans="4:10" x14ac:dyDescent="0.2">
      <c r="D1197" s="9"/>
      <c r="E1197" s="18"/>
      <c r="F1197" s="18"/>
      <c r="G1197" s="18"/>
      <c r="H1197" s="18"/>
      <c r="I1197" s="18"/>
      <c r="J1197" s="18"/>
    </row>
    <row r="1198" spans="4:10" x14ac:dyDescent="0.2">
      <c r="D1198" s="9"/>
      <c r="E1198" s="18"/>
      <c r="F1198" s="18"/>
      <c r="G1198" s="18"/>
      <c r="H1198" s="18"/>
      <c r="I1198" s="18"/>
      <c r="J1198" s="18"/>
    </row>
    <row r="1199" spans="4:10" x14ac:dyDescent="0.2">
      <c r="D1199" s="9"/>
      <c r="E1199" s="18"/>
      <c r="F1199" s="18"/>
      <c r="G1199" s="18"/>
      <c r="H1199" s="18"/>
      <c r="I1199" s="18"/>
      <c r="J1199" s="18"/>
    </row>
    <row r="1200" spans="4:10" x14ac:dyDescent="0.2">
      <c r="D1200" s="9"/>
      <c r="E1200" s="18"/>
      <c r="F1200" s="18"/>
      <c r="G1200" s="18"/>
      <c r="H1200" s="18"/>
      <c r="I1200" s="18"/>
      <c r="J1200" s="18"/>
    </row>
    <row r="1201" spans="4:10" x14ac:dyDescent="0.2">
      <c r="D1201" s="9"/>
      <c r="E1201" s="18"/>
      <c r="F1201" s="18"/>
      <c r="G1201" s="18"/>
      <c r="H1201" s="18"/>
      <c r="I1201" s="18"/>
      <c r="J1201" s="18"/>
    </row>
    <row r="1202" spans="4:10" x14ac:dyDescent="0.2">
      <c r="D1202" s="9"/>
      <c r="E1202" s="18"/>
      <c r="F1202" s="18"/>
      <c r="G1202" s="18"/>
      <c r="H1202" s="18"/>
      <c r="I1202" s="18"/>
      <c r="J1202" s="18"/>
    </row>
    <row r="1203" spans="4:10" x14ac:dyDescent="0.2">
      <c r="D1203" s="9"/>
      <c r="E1203" s="18"/>
      <c r="F1203" s="18"/>
      <c r="G1203" s="18"/>
      <c r="H1203" s="18"/>
      <c r="I1203" s="18"/>
      <c r="J1203" s="18"/>
    </row>
    <row r="1204" spans="4:10" x14ac:dyDescent="0.2">
      <c r="D1204" s="9"/>
      <c r="E1204" s="18"/>
      <c r="F1204" s="18"/>
      <c r="G1204" s="18"/>
      <c r="H1204" s="18"/>
      <c r="I1204" s="18"/>
      <c r="J1204" s="18"/>
    </row>
    <row r="1205" spans="4:10" x14ac:dyDescent="0.2">
      <c r="D1205" s="9"/>
      <c r="E1205" s="18"/>
      <c r="F1205" s="18"/>
      <c r="G1205" s="18"/>
      <c r="H1205" s="18"/>
      <c r="I1205" s="18"/>
      <c r="J1205" s="18"/>
    </row>
    <row r="1206" spans="4:10" x14ac:dyDescent="0.2">
      <c r="D1206" s="9"/>
      <c r="E1206" s="18"/>
      <c r="F1206" s="18"/>
      <c r="G1206" s="18"/>
      <c r="H1206" s="18"/>
      <c r="I1206" s="18"/>
      <c r="J1206" s="18"/>
    </row>
    <row r="1207" spans="4:10" x14ac:dyDescent="0.2">
      <c r="D1207" s="9"/>
      <c r="E1207" s="18"/>
      <c r="F1207" s="18"/>
      <c r="G1207" s="18"/>
      <c r="H1207" s="18"/>
      <c r="I1207" s="18"/>
      <c r="J1207" s="18"/>
    </row>
    <row r="1208" spans="4:10" x14ac:dyDescent="0.2">
      <c r="D1208" s="9"/>
      <c r="E1208" s="18"/>
      <c r="F1208" s="18"/>
      <c r="G1208" s="18"/>
      <c r="H1208" s="18"/>
      <c r="I1208" s="18"/>
      <c r="J1208" s="18"/>
    </row>
    <row r="1209" spans="4:10" x14ac:dyDescent="0.2">
      <c r="D1209" s="9"/>
      <c r="E1209" s="18"/>
      <c r="F1209" s="18"/>
      <c r="G1209" s="18"/>
      <c r="H1209" s="18"/>
      <c r="I1209" s="18"/>
      <c r="J1209" s="18"/>
    </row>
    <row r="1210" spans="4:10" x14ac:dyDescent="0.2">
      <c r="D1210" s="9"/>
      <c r="E1210" s="18"/>
      <c r="F1210" s="18"/>
      <c r="G1210" s="18"/>
      <c r="H1210" s="18"/>
      <c r="I1210" s="18"/>
      <c r="J1210" s="18"/>
    </row>
    <row r="1211" spans="4:10" x14ac:dyDescent="0.2">
      <c r="D1211" s="9"/>
      <c r="E1211" s="18"/>
      <c r="F1211" s="18"/>
      <c r="G1211" s="18"/>
      <c r="H1211" s="18"/>
      <c r="I1211" s="18"/>
      <c r="J1211" s="18"/>
    </row>
    <row r="1212" spans="4:10" x14ac:dyDescent="0.2">
      <c r="D1212" s="9"/>
      <c r="E1212" s="18"/>
      <c r="F1212" s="18"/>
      <c r="G1212" s="18"/>
      <c r="H1212" s="18"/>
      <c r="I1212" s="18"/>
      <c r="J1212" s="18"/>
    </row>
    <row r="1213" spans="4:10" x14ac:dyDescent="0.2">
      <c r="D1213" s="9"/>
      <c r="E1213" s="18"/>
      <c r="F1213" s="18"/>
      <c r="G1213" s="18"/>
      <c r="H1213" s="18"/>
      <c r="I1213" s="18"/>
      <c r="J1213" s="18"/>
    </row>
    <row r="1214" spans="4:10" x14ac:dyDescent="0.2">
      <c r="D1214" s="9"/>
      <c r="E1214" s="18"/>
      <c r="F1214" s="18"/>
      <c r="G1214" s="18"/>
      <c r="H1214" s="18"/>
      <c r="I1214" s="18"/>
      <c r="J1214" s="18"/>
    </row>
    <row r="1215" spans="4:10" x14ac:dyDescent="0.2">
      <c r="D1215" s="9"/>
      <c r="E1215" s="18"/>
      <c r="F1215" s="18"/>
      <c r="G1215" s="18"/>
      <c r="H1215" s="18"/>
      <c r="I1215" s="18"/>
      <c r="J1215" s="18"/>
    </row>
    <row r="1216" spans="4:10" x14ac:dyDescent="0.2">
      <c r="D1216" s="9"/>
      <c r="E1216" s="18"/>
      <c r="F1216" s="18"/>
      <c r="G1216" s="18"/>
      <c r="H1216" s="18"/>
      <c r="I1216" s="18"/>
      <c r="J1216" s="18"/>
    </row>
    <row r="1217" spans="4:10" x14ac:dyDescent="0.2">
      <c r="D1217" s="9"/>
      <c r="E1217" s="18"/>
      <c r="F1217" s="18"/>
      <c r="G1217" s="18"/>
      <c r="H1217" s="18"/>
      <c r="I1217" s="18"/>
      <c r="J1217" s="18"/>
    </row>
    <row r="1218" spans="4:10" x14ac:dyDescent="0.2">
      <c r="D1218" s="9"/>
      <c r="E1218" s="18"/>
      <c r="F1218" s="18"/>
      <c r="G1218" s="18"/>
      <c r="H1218" s="18"/>
      <c r="I1218" s="18"/>
      <c r="J1218" s="18"/>
    </row>
    <row r="1219" spans="4:10" x14ac:dyDescent="0.2">
      <c r="D1219" s="9"/>
      <c r="E1219" s="18"/>
      <c r="F1219" s="18"/>
      <c r="G1219" s="18"/>
      <c r="H1219" s="18"/>
      <c r="I1219" s="18"/>
      <c r="J1219" s="18"/>
    </row>
    <row r="1220" spans="4:10" x14ac:dyDescent="0.2">
      <c r="D1220" s="9"/>
      <c r="E1220" s="18"/>
      <c r="F1220" s="18"/>
      <c r="G1220" s="18"/>
      <c r="H1220" s="18"/>
      <c r="I1220" s="18"/>
      <c r="J1220" s="18"/>
    </row>
    <row r="1221" spans="4:10" x14ac:dyDescent="0.2">
      <c r="D1221" s="9"/>
      <c r="E1221" s="18"/>
      <c r="F1221" s="18"/>
      <c r="G1221" s="18"/>
      <c r="H1221" s="18"/>
      <c r="I1221" s="18"/>
      <c r="J1221" s="18"/>
    </row>
    <row r="1222" spans="4:10" x14ac:dyDescent="0.2">
      <c r="D1222" s="9"/>
      <c r="E1222" s="18"/>
      <c r="F1222" s="18"/>
      <c r="G1222" s="18"/>
      <c r="H1222" s="18"/>
      <c r="I1222" s="18"/>
      <c r="J1222" s="18"/>
    </row>
    <row r="1223" spans="4:10" x14ac:dyDescent="0.2">
      <c r="D1223" s="9"/>
      <c r="E1223" s="18"/>
      <c r="F1223" s="18"/>
      <c r="G1223" s="18"/>
      <c r="H1223" s="18"/>
      <c r="I1223" s="18"/>
      <c r="J1223" s="18"/>
    </row>
    <row r="1224" spans="4:10" x14ac:dyDescent="0.2">
      <c r="D1224" s="9"/>
      <c r="E1224" s="18"/>
      <c r="F1224" s="18"/>
      <c r="G1224" s="18"/>
      <c r="H1224" s="18"/>
      <c r="I1224" s="18"/>
      <c r="J1224" s="18"/>
    </row>
    <row r="1225" spans="4:10" x14ac:dyDescent="0.2">
      <c r="D1225" s="9"/>
      <c r="E1225" s="18"/>
      <c r="F1225" s="18"/>
      <c r="G1225" s="18"/>
      <c r="H1225" s="18"/>
      <c r="I1225" s="18"/>
      <c r="J1225" s="18"/>
    </row>
    <row r="1226" spans="4:10" x14ac:dyDescent="0.2">
      <c r="D1226" s="9"/>
      <c r="E1226" s="18"/>
      <c r="F1226" s="18"/>
      <c r="G1226" s="18"/>
      <c r="H1226" s="18"/>
      <c r="I1226" s="18"/>
      <c r="J1226" s="18"/>
    </row>
    <row r="1227" spans="4:10" x14ac:dyDescent="0.2">
      <c r="D1227" s="9"/>
      <c r="E1227" s="18"/>
      <c r="F1227" s="18"/>
      <c r="G1227" s="18"/>
      <c r="H1227" s="18"/>
      <c r="I1227" s="18"/>
      <c r="J1227" s="18"/>
    </row>
    <row r="1228" spans="4:10" x14ac:dyDescent="0.2">
      <c r="D1228" s="9"/>
      <c r="E1228" s="18"/>
      <c r="F1228" s="18"/>
      <c r="G1228" s="18"/>
      <c r="H1228" s="18"/>
      <c r="I1228" s="18"/>
      <c r="J1228" s="18"/>
    </row>
    <row r="1229" spans="4:10" x14ac:dyDescent="0.2">
      <c r="D1229" s="9"/>
      <c r="E1229" s="18"/>
      <c r="F1229" s="18"/>
      <c r="G1229" s="18"/>
      <c r="H1229" s="18"/>
      <c r="I1229" s="18"/>
      <c r="J1229" s="18"/>
    </row>
    <row r="1230" spans="4:10" x14ac:dyDescent="0.2">
      <c r="D1230" s="9"/>
      <c r="E1230" s="18"/>
      <c r="F1230" s="18"/>
      <c r="G1230" s="18"/>
      <c r="H1230" s="18"/>
      <c r="I1230" s="18"/>
      <c r="J1230" s="18"/>
    </row>
    <row r="1231" spans="4:10" x14ac:dyDescent="0.2">
      <c r="D1231" s="9"/>
      <c r="E1231" s="18"/>
      <c r="F1231" s="18"/>
      <c r="G1231" s="18"/>
      <c r="H1231" s="18"/>
      <c r="I1231" s="18"/>
      <c r="J1231" s="18"/>
    </row>
    <row r="1232" spans="4:10" x14ac:dyDescent="0.2">
      <c r="D1232" s="9"/>
      <c r="E1232" s="18"/>
      <c r="F1232" s="18"/>
      <c r="G1232" s="18"/>
      <c r="H1232" s="18"/>
      <c r="I1232" s="18"/>
      <c r="J1232" s="18"/>
    </row>
    <row r="1233" spans="4:10" x14ac:dyDescent="0.2">
      <c r="D1233" s="9"/>
      <c r="E1233" s="18"/>
      <c r="F1233" s="18"/>
      <c r="G1233" s="18"/>
      <c r="H1233" s="18"/>
      <c r="I1233" s="18"/>
      <c r="J1233" s="18"/>
    </row>
    <row r="1234" spans="4:10" x14ac:dyDescent="0.2">
      <c r="D1234" s="9"/>
      <c r="E1234" s="18"/>
      <c r="F1234" s="18"/>
      <c r="G1234" s="18"/>
      <c r="H1234" s="18"/>
      <c r="I1234" s="18"/>
      <c r="J1234" s="18"/>
    </row>
    <row r="1235" spans="4:10" x14ac:dyDescent="0.2">
      <c r="D1235" s="9"/>
      <c r="E1235" s="18"/>
      <c r="F1235" s="18"/>
      <c r="G1235" s="18"/>
      <c r="H1235" s="18"/>
      <c r="I1235" s="18"/>
      <c r="J1235" s="18"/>
    </row>
    <row r="1236" spans="4:10" x14ac:dyDescent="0.2">
      <c r="D1236" s="9"/>
      <c r="E1236" s="18"/>
      <c r="F1236" s="18"/>
      <c r="G1236" s="18"/>
      <c r="H1236" s="18"/>
      <c r="I1236" s="18"/>
      <c r="J1236" s="18"/>
    </row>
    <row r="1237" spans="4:10" x14ac:dyDescent="0.2">
      <c r="D1237" s="9"/>
      <c r="E1237" s="18"/>
      <c r="F1237" s="18"/>
      <c r="G1237" s="18"/>
      <c r="H1237" s="18"/>
      <c r="I1237" s="18"/>
      <c r="J1237" s="18"/>
    </row>
    <row r="1238" spans="4:10" x14ac:dyDescent="0.2">
      <c r="D1238" s="9"/>
      <c r="E1238" s="18"/>
      <c r="F1238" s="18"/>
      <c r="G1238" s="18"/>
      <c r="H1238" s="18"/>
      <c r="I1238" s="18"/>
      <c r="J1238" s="18"/>
    </row>
    <row r="1239" spans="4:10" x14ac:dyDescent="0.2">
      <c r="D1239" s="9"/>
      <c r="E1239" s="18"/>
      <c r="F1239" s="18"/>
      <c r="G1239" s="18"/>
      <c r="H1239" s="18"/>
      <c r="I1239" s="18"/>
      <c r="J1239" s="18"/>
    </row>
    <row r="1240" spans="4:10" x14ac:dyDescent="0.2">
      <c r="D1240" s="9"/>
      <c r="E1240" s="18"/>
      <c r="F1240" s="18"/>
      <c r="G1240" s="18"/>
      <c r="H1240" s="18"/>
      <c r="I1240" s="18"/>
      <c r="J1240" s="18"/>
    </row>
    <row r="1241" spans="4:10" x14ac:dyDescent="0.2">
      <c r="D1241" s="9"/>
      <c r="E1241" s="18"/>
      <c r="F1241" s="18"/>
      <c r="G1241" s="18"/>
      <c r="H1241" s="18"/>
      <c r="I1241" s="18"/>
      <c r="J1241" s="18"/>
    </row>
    <row r="1242" spans="4:10" x14ac:dyDescent="0.2">
      <c r="D1242" s="9"/>
      <c r="E1242" s="18"/>
      <c r="F1242" s="18"/>
      <c r="G1242" s="18"/>
      <c r="H1242" s="18"/>
      <c r="I1242" s="18"/>
      <c r="J1242" s="18"/>
    </row>
    <row r="1243" spans="4:10" x14ac:dyDescent="0.2">
      <c r="D1243" s="9"/>
      <c r="E1243" s="18"/>
      <c r="F1243" s="18"/>
      <c r="G1243" s="18"/>
      <c r="H1243" s="18"/>
      <c r="I1243" s="18"/>
      <c r="J1243" s="18"/>
    </row>
    <row r="1244" spans="4:10" x14ac:dyDescent="0.2">
      <c r="D1244" s="9"/>
      <c r="E1244" s="18"/>
      <c r="F1244" s="18"/>
      <c r="G1244" s="18"/>
      <c r="H1244" s="18"/>
      <c r="I1244" s="18"/>
      <c r="J1244" s="18"/>
    </row>
    <row r="1245" spans="4:10" x14ac:dyDescent="0.2">
      <c r="D1245" s="9"/>
      <c r="E1245" s="18"/>
      <c r="F1245" s="18"/>
      <c r="G1245" s="18"/>
      <c r="H1245" s="18"/>
      <c r="I1245" s="18"/>
      <c r="J1245" s="18"/>
    </row>
    <row r="1246" spans="4:10" x14ac:dyDescent="0.2">
      <c r="D1246" s="9"/>
      <c r="E1246" s="18"/>
      <c r="F1246" s="18"/>
      <c r="G1246" s="18"/>
      <c r="H1246" s="18"/>
      <c r="I1246" s="18"/>
      <c r="J1246" s="18"/>
    </row>
    <row r="1247" spans="4:10" x14ac:dyDescent="0.2">
      <c r="D1247" s="9"/>
      <c r="E1247" s="18"/>
      <c r="F1247" s="18"/>
      <c r="G1247" s="18"/>
      <c r="H1247" s="18"/>
      <c r="I1247" s="18"/>
      <c r="J1247" s="18"/>
    </row>
    <row r="1248" spans="4:10" x14ac:dyDescent="0.2">
      <c r="D1248" s="9"/>
      <c r="E1248" s="18"/>
      <c r="F1248" s="18"/>
      <c r="G1248" s="18"/>
      <c r="H1248" s="18"/>
      <c r="I1248" s="18"/>
      <c r="J1248" s="18"/>
    </row>
    <row r="1249" spans="4:10" x14ac:dyDescent="0.2">
      <c r="D1249" s="9"/>
      <c r="E1249" s="18"/>
      <c r="F1249" s="18"/>
      <c r="G1249" s="18"/>
      <c r="H1249" s="18"/>
      <c r="I1249" s="18"/>
      <c r="J1249" s="18"/>
    </row>
    <row r="1250" spans="4:10" x14ac:dyDescent="0.2">
      <c r="D1250" s="9"/>
      <c r="E1250" s="18"/>
      <c r="F1250" s="18"/>
      <c r="G1250" s="18"/>
      <c r="H1250" s="18"/>
      <c r="I1250" s="18"/>
      <c r="J1250" s="18"/>
    </row>
    <row r="1251" spans="4:10" x14ac:dyDescent="0.2">
      <c r="D1251" s="9"/>
      <c r="E1251" s="18"/>
      <c r="F1251" s="18"/>
      <c r="G1251" s="18"/>
      <c r="H1251" s="18"/>
      <c r="I1251" s="18"/>
      <c r="J1251" s="18"/>
    </row>
    <row r="1252" spans="4:10" x14ac:dyDescent="0.2">
      <c r="D1252" s="9"/>
      <c r="E1252" s="18"/>
      <c r="F1252" s="18"/>
      <c r="G1252" s="18"/>
      <c r="H1252" s="18"/>
      <c r="I1252" s="18"/>
      <c r="J1252" s="18"/>
    </row>
    <row r="1253" spans="4:10" x14ac:dyDescent="0.2">
      <c r="D1253" s="9"/>
      <c r="E1253" s="18"/>
      <c r="F1253" s="18"/>
      <c r="G1253" s="18"/>
      <c r="H1253" s="18"/>
      <c r="I1253" s="18"/>
      <c r="J1253" s="18"/>
    </row>
    <row r="1254" spans="4:10" x14ac:dyDescent="0.2">
      <c r="D1254" s="9"/>
      <c r="E1254" s="18"/>
      <c r="F1254" s="18"/>
      <c r="G1254" s="18"/>
      <c r="H1254" s="18"/>
      <c r="I1254" s="18"/>
      <c r="J1254" s="18"/>
    </row>
    <row r="1255" spans="4:10" x14ac:dyDescent="0.2">
      <c r="D1255" s="9"/>
      <c r="E1255" s="18"/>
      <c r="F1255" s="18"/>
      <c r="G1255" s="18"/>
      <c r="H1255" s="18"/>
      <c r="I1255" s="18"/>
      <c r="J1255" s="18"/>
    </row>
    <row r="1256" spans="4:10" x14ac:dyDescent="0.2">
      <c r="D1256" s="9"/>
      <c r="E1256" s="18"/>
      <c r="F1256" s="18"/>
      <c r="G1256" s="18"/>
      <c r="H1256" s="18"/>
      <c r="I1256" s="18"/>
      <c r="J1256" s="18"/>
    </row>
    <row r="1257" spans="4:10" x14ac:dyDescent="0.2">
      <c r="D1257" s="9"/>
      <c r="E1257" s="18"/>
      <c r="F1257" s="18"/>
      <c r="G1257" s="18"/>
      <c r="H1257" s="18"/>
      <c r="I1257" s="18"/>
      <c r="J1257" s="18"/>
    </row>
    <row r="1258" spans="4:10" x14ac:dyDescent="0.2">
      <c r="D1258" s="9"/>
      <c r="E1258" s="18"/>
      <c r="F1258" s="18"/>
      <c r="G1258" s="18"/>
      <c r="H1258" s="18"/>
      <c r="I1258" s="18"/>
      <c r="J1258" s="18"/>
    </row>
    <row r="1259" spans="4:10" x14ac:dyDescent="0.2">
      <c r="D1259" s="9"/>
      <c r="E1259" s="18"/>
      <c r="F1259" s="18"/>
      <c r="G1259" s="18"/>
      <c r="H1259" s="18"/>
      <c r="I1259" s="18"/>
      <c r="J1259" s="18"/>
    </row>
    <row r="1260" spans="4:10" x14ac:dyDescent="0.2">
      <c r="D1260" s="9"/>
      <c r="E1260" s="18"/>
      <c r="F1260" s="18"/>
      <c r="G1260" s="18"/>
      <c r="H1260" s="18"/>
      <c r="I1260" s="18"/>
      <c r="J1260" s="18"/>
    </row>
    <row r="1261" spans="4:10" x14ac:dyDescent="0.2">
      <c r="D1261" s="9"/>
      <c r="E1261" s="18"/>
      <c r="F1261" s="18"/>
      <c r="G1261" s="18"/>
      <c r="H1261" s="18"/>
      <c r="I1261" s="18"/>
      <c r="J1261" s="18"/>
    </row>
    <row r="1262" spans="4:10" x14ac:dyDescent="0.2">
      <c r="D1262" s="9"/>
      <c r="E1262" s="18"/>
      <c r="F1262" s="18"/>
      <c r="G1262" s="18"/>
      <c r="H1262" s="18"/>
      <c r="I1262" s="18"/>
      <c r="J1262" s="18"/>
    </row>
    <row r="1263" spans="4:10" x14ac:dyDescent="0.2">
      <c r="D1263" s="9"/>
      <c r="E1263" s="18"/>
      <c r="F1263" s="18"/>
      <c r="G1263" s="18"/>
      <c r="H1263" s="18"/>
      <c r="I1263" s="18"/>
      <c r="J1263" s="18"/>
    </row>
    <row r="1264" spans="4:10" x14ac:dyDescent="0.2">
      <c r="D1264" s="9"/>
      <c r="E1264" s="18"/>
      <c r="F1264" s="18"/>
      <c r="G1264" s="18"/>
      <c r="H1264" s="18"/>
      <c r="I1264" s="18"/>
      <c r="J1264" s="18"/>
    </row>
    <row r="1265" spans="4:10" x14ac:dyDescent="0.2">
      <c r="D1265" s="9"/>
      <c r="E1265" s="18"/>
      <c r="F1265" s="18"/>
      <c r="G1265" s="18"/>
      <c r="H1265" s="18"/>
      <c r="I1265" s="18"/>
      <c r="J1265" s="18"/>
    </row>
    <row r="1266" spans="4:10" x14ac:dyDescent="0.2">
      <c r="D1266" s="9"/>
      <c r="E1266" s="18"/>
      <c r="F1266" s="18"/>
      <c r="G1266" s="18"/>
      <c r="H1266" s="18"/>
      <c r="I1266" s="18"/>
      <c r="J1266" s="18"/>
    </row>
    <row r="1267" spans="4:10" x14ac:dyDescent="0.2">
      <c r="D1267" s="9"/>
      <c r="E1267" s="18"/>
      <c r="F1267" s="18"/>
      <c r="G1267" s="18"/>
      <c r="H1267" s="18"/>
      <c r="I1267" s="18"/>
      <c r="J1267" s="18"/>
    </row>
    <row r="1268" spans="4:10" x14ac:dyDescent="0.2">
      <c r="D1268" s="9"/>
      <c r="E1268" s="18"/>
      <c r="F1268" s="18"/>
      <c r="G1268" s="18"/>
      <c r="H1268" s="18"/>
      <c r="I1268" s="18"/>
      <c r="J1268" s="18"/>
    </row>
    <row r="1269" spans="4:10" x14ac:dyDescent="0.2">
      <c r="D1269" s="9"/>
      <c r="E1269" s="18"/>
      <c r="F1269" s="18"/>
      <c r="G1269" s="18"/>
      <c r="H1269" s="18"/>
      <c r="I1269" s="18"/>
      <c r="J1269" s="18"/>
    </row>
    <row r="1270" spans="4:10" x14ac:dyDescent="0.2">
      <c r="D1270" s="9"/>
      <c r="E1270" s="18"/>
      <c r="F1270" s="18"/>
      <c r="G1270" s="18"/>
      <c r="H1270" s="18"/>
      <c r="I1270" s="18"/>
      <c r="J1270" s="18"/>
    </row>
    <row r="1271" spans="4:10" x14ac:dyDescent="0.2">
      <c r="D1271" s="9"/>
      <c r="E1271" s="18"/>
      <c r="F1271" s="18"/>
      <c r="G1271" s="18"/>
      <c r="H1271" s="18"/>
      <c r="I1271" s="18"/>
      <c r="J1271" s="18"/>
    </row>
    <row r="1272" spans="4:10" x14ac:dyDescent="0.2">
      <c r="D1272" s="9"/>
      <c r="E1272" s="18"/>
      <c r="F1272" s="18"/>
      <c r="G1272" s="18"/>
      <c r="H1272" s="18"/>
      <c r="I1272" s="18"/>
      <c r="J1272" s="18"/>
    </row>
    <row r="1273" spans="4:10" x14ac:dyDescent="0.2">
      <c r="D1273" s="9"/>
      <c r="E1273" s="18"/>
      <c r="F1273" s="18"/>
      <c r="G1273" s="18"/>
      <c r="H1273" s="18"/>
      <c r="I1273" s="18"/>
      <c r="J1273" s="18"/>
    </row>
    <row r="1274" spans="4:10" x14ac:dyDescent="0.2">
      <c r="D1274" s="9"/>
      <c r="E1274" s="18"/>
      <c r="F1274" s="18"/>
      <c r="G1274" s="18"/>
      <c r="H1274" s="18"/>
      <c r="I1274" s="18"/>
      <c r="J1274" s="18"/>
    </row>
    <row r="1275" spans="4:10" x14ac:dyDescent="0.2">
      <c r="D1275" s="9"/>
      <c r="E1275" s="18"/>
      <c r="F1275" s="18"/>
      <c r="G1275" s="18"/>
      <c r="H1275" s="18"/>
      <c r="I1275" s="18"/>
      <c r="J1275" s="18"/>
    </row>
    <row r="1276" spans="4:10" x14ac:dyDescent="0.2">
      <c r="D1276" s="9"/>
      <c r="E1276" s="18"/>
      <c r="F1276" s="18"/>
      <c r="G1276" s="18"/>
      <c r="H1276" s="18"/>
      <c r="I1276" s="18"/>
      <c r="J1276" s="18"/>
    </row>
    <row r="1277" spans="4:10" x14ac:dyDescent="0.2">
      <c r="D1277" s="9"/>
      <c r="E1277" s="18"/>
      <c r="F1277" s="18"/>
      <c r="G1277" s="18"/>
      <c r="H1277" s="18"/>
      <c r="I1277" s="18"/>
      <c r="J1277" s="18"/>
    </row>
    <row r="1278" spans="4:10" x14ac:dyDescent="0.2">
      <c r="D1278" s="9"/>
      <c r="E1278" s="18"/>
      <c r="F1278" s="18"/>
      <c r="G1278" s="18"/>
      <c r="H1278" s="18"/>
      <c r="I1278" s="18"/>
      <c r="J1278" s="18"/>
    </row>
    <row r="1279" spans="4:10" x14ac:dyDescent="0.2">
      <c r="D1279" s="9"/>
      <c r="E1279" s="18"/>
      <c r="F1279" s="18"/>
      <c r="G1279" s="18"/>
      <c r="H1279" s="18"/>
      <c r="I1279" s="18"/>
      <c r="J1279" s="18"/>
    </row>
    <row r="1280" spans="4:10" x14ac:dyDescent="0.2">
      <c r="D1280" s="9"/>
      <c r="E1280" s="18"/>
      <c r="F1280" s="18"/>
      <c r="G1280" s="18"/>
      <c r="H1280" s="18"/>
      <c r="I1280" s="18"/>
      <c r="J1280" s="18"/>
    </row>
    <row r="1281" spans="4:10" x14ac:dyDescent="0.2">
      <c r="D1281" s="9"/>
      <c r="E1281" s="18"/>
      <c r="F1281" s="18"/>
      <c r="G1281" s="18"/>
      <c r="H1281" s="18"/>
      <c r="I1281" s="18"/>
      <c r="J1281" s="18"/>
    </row>
    <row r="1282" spans="4:10" x14ac:dyDescent="0.2">
      <c r="D1282" s="9"/>
      <c r="E1282" s="18"/>
      <c r="F1282" s="18"/>
      <c r="G1282" s="18"/>
      <c r="H1282" s="18"/>
      <c r="I1282" s="18"/>
      <c r="J1282" s="18"/>
    </row>
    <row r="1283" spans="4:10" x14ac:dyDescent="0.2">
      <c r="D1283" s="9"/>
      <c r="E1283" s="18"/>
      <c r="F1283" s="18"/>
      <c r="G1283" s="18"/>
      <c r="H1283" s="18"/>
      <c r="I1283" s="18"/>
      <c r="J1283" s="18"/>
    </row>
    <row r="1284" spans="4:10" x14ac:dyDescent="0.2">
      <c r="D1284" s="9"/>
      <c r="E1284" s="18"/>
      <c r="F1284" s="18"/>
      <c r="G1284" s="18"/>
      <c r="H1284" s="18"/>
      <c r="I1284" s="18"/>
      <c r="J1284" s="18"/>
    </row>
    <row r="1285" spans="4:10" x14ac:dyDescent="0.2">
      <c r="D1285" s="9"/>
      <c r="E1285" s="18"/>
      <c r="F1285" s="18"/>
      <c r="G1285" s="18"/>
      <c r="H1285" s="18"/>
      <c r="I1285" s="18"/>
      <c r="J1285" s="18"/>
    </row>
    <row r="1286" spans="4:10" x14ac:dyDescent="0.2">
      <c r="D1286" s="9"/>
      <c r="E1286" s="18"/>
      <c r="F1286" s="18"/>
      <c r="G1286" s="18"/>
      <c r="H1286" s="18"/>
      <c r="I1286" s="18"/>
      <c r="J1286" s="18"/>
    </row>
    <row r="1287" spans="4:10" x14ac:dyDescent="0.2">
      <c r="D1287" s="9"/>
      <c r="E1287" s="18"/>
      <c r="F1287" s="18"/>
      <c r="G1287" s="18"/>
      <c r="H1287" s="18"/>
      <c r="I1287" s="18"/>
      <c r="J1287" s="18"/>
    </row>
    <row r="1288" spans="4:10" x14ac:dyDescent="0.2">
      <c r="D1288" s="9"/>
      <c r="E1288" s="18"/>
      <c r="F1288" s="18"/>
      <c r="G1288" s="18"/>
      <c r="H1288" s="18"/>
      <c r="I1288" s="18"/>
      <c r="J1288" s="18"/>
    </row>
    <row r="1289" spans="4:10" x14ac:dyDescent="0.2">
      <c r="D1289" s="9"/>
      <c r="E1289" s="18"/>
      <c r="F1289" s="18"/>
      <c r="G1289" s="18"/>
      <c r="H1289" s="18"/>
      <c r="I1289" s="18"/>
      <c r="J1289" s="18"/>
    </row>
    <row r="1290" spans="4:10" x14ac:dyDescent="0.2">
      <c r="D1290" s="9"/>
      <c r="E1290" s="18"/>
      <c r="F1290" s="18"/>
      <c r="G1290" s="18"/>
      <c r="H1290" s="18"/>
      <c r="I1290" s="18"/>
      <c r="J1290" s="18"/>
    </row>
    <row r="1291" spans="4:10" x14ac:dyDescent="0.2">
      <c r="D1291" s="9"/>
      <c r="E1291" s="18"/>
      <c r="F1291" s="18"/>
      <c r="G1291" s="18"/>
      <c r="H1291" s="18"/>
      <c r="I1291" s="18"/>
      <c r="J1291" s="18"/>
    </row>
    <row r="1292" spans="4:10" x14ac:dyDescent="0.2">
      <c r="D1292" s="9"/>
      <c r="E1292" s="18"/>
      <c r="F1292" s="18"/>
      <c r="G1292" s="18"/>
      <c r="H1292" s="18"/>
      <c r="I1292" s="18"/>
      <c r="J1292" s="18"/>
    </row>
    <row r="1293" spans="4:10" x14ac:dyDescent="0.2">
      <c r="D1293" s="9"/>
      <c r="E1293" s="18"/>
      <c r="F1293" s="18"/>
      <c r="G1293" s="18"/>
      <c r="H1293" s="18"/>
      <c r="I1293" s="18"/>
      <c r="J1293" s="18"/>
    </row>
    <row r="1294" spans="4:10" x14ac:dyDescent="0.2">
      <c r="D1294" s="9"/>
      <c r="E1294" s="18"/>
      <c r="F1294" s="18"/>
      <c r="G1294" s="18"/>
      <c r="H1294" s="18"/>
      <c r="I1294" s="18"/>
      <c r="J1294" s="18"/>
    </row>
    <row r="1295" spans="4:10" x14ac:dyDescent="0.2">
      <c r="D1295" s="9"/>
      <c r="E1295" s="18"/>
      <c r="F1295" s="18"/>
      <c r="G1295" s="18"/>
      <c r="H1295" s="18"/>
      <c r="I1295" s="18"/>
      <c r="J1295" s="18"/>
    </row>
    <row r="1296" spans="4:10" x14ac:dyDescent="0.2">
      <c r="D1296" s="9"/>
      <c r="E1296" s="18"/>
      <c r="F1296" s="18"/>
      <c r="G1296" s="18"/>
      <c r="H1296" s="18"/>
      <c r="I1296" s="18"/>
      <c r="J1296" s="18"/>
    </row>
    <row r="1297" spans="4:10" x14ac:dyDescent="0.2">
      <c r="D1297" s="9"/>
      <c r="E1297" s="18"/>
      <c r="F1297" s="18"/>
      <c r="G1297" s="18"/>
      <c r="H1297" s="18"/>
      <c r="I1297" s="18"/>
      <c r="J1297" s="18"/>
    </row>
    <row r="1298" spans="4:10" x14ac:dyDescent="0.2">
      <c r="D1298" s="9"/>
      <c r="E1298" s="18"/>
      <c r="F1298" s="18"/>
      <c r="G1298" s="18"/>
      <c r="H1298" s="18"/>
      <c r="I1298" s="18"/>
      <c r="J1298" s="18"/>
    </row>
    <row r="1299" spans="4:10" x14ac:dyDescent="0.2">
      <c r="D1299" s="9"/>
      <c r="E1299" s="18"/>
      <c r="F1299" s="18"/>
      <c r="G1299" s="18"/>
      <c r="H1299" s="18"/>
      <c r="I1299" s="18"/>
      <c r="J1299" s="18"/>
    </row>
    <row r="1300" spans="4:10" x14ac:dyDescent="0.2">
      <c r="D1300" s="9"/>
      <c r="E1300" s="18"/>
      <c r="F1300" s="18"/>
      <c r="G1300" s="18"/>
      <c r="H1300" s="18"/>
      <c r="I1300" s="18"/>
      <c r="J1300" s="18"/>
    </row>
    <row r="1301" spans="4:10" x14ac:dyDescent="0.2">
      <c r="D1301" s="9"/>
      <c r="E1301" s="18"/>
      <c r="F1301" s="18"/>
      <c r="G1301" s="18"/>
      <c r="H1301" s="18"/>
      <c r="I1301" s="18"/>
      <c r="J1301" s="18"/>
    </row>
    <row r="1302" spans="4:10" x14ac:dyDescent="0.2">
      <c r="D1302" s="9"/>
      <c r="E1302" s="18"/>
      <c r="F1302" s="18"/>
      <c r="G1302" s="18"/>
      <c r="H1302" s="18"/>
      <c r="I1302" s="18"/>
      <c r="J1302" s="18"/>
    </row>
    <row r="1303" spans="4:10" x14ac:dyDescent="0.2">
      <c r="D1303" s="9"/>
      <c r="E1303" s="18"/>
      <c r="F1303" s="18"/>
      <c r="G1303" s="18"/>
      <c r="H1303" s="18"/>
      <c r="I1303" s="18"/>
      <c r="J1303" s="18"/>
    </row>
    <row r="1304" spans="4:10" x14ac:dyDescent="0.2">
      <c r="D1304" s="9"/>
      <c r="E1304" s="18"/>
      <c r="F1304" s="18"/>
      <c r="G1304" s="18"/>
      <c r="H1304" s="18"/>
      <c r="I1304" s="18"/>
      <c r="J1304" s="18"/>
    </row>
    <row r="1305" spans="4:10" x14ac:dyDescent="0.2">
      <c r="D1305" s="9"/>
      <c r="E1305" s="18"/>
      <c r="F1305" s="18"/>
      <c r="G1305" s="18"/>
      <c r="H1305" s="18"/>
      <c r="I1305" s="18"/>
      <c r="J1305" s="18"/>
    </row>
    <row r="1306" spans="4:10" x14ac:dyDescent="0.2">
      <c r="D1306" s="9"/>
      <c r="E1306" s="18"/>
      <c r="F1306" s="18"/>
      <c r="G1306" s="18"/>
      <c r="H1306" s="18"/>
      <c r="I1306" s="18"/>
      <c r="J1306" s="18"/>
    </row>
    <row r="1307" spans="4:10" x14ac:dyDescent="0.2">
      <c r="D1307" s="9"/>
      <c r="E1307" s="18"/>
      <c r="F1307" s="18"/>
      <c r="G1307" s="18"/>
      <c r="H1307" s="18"/>
      <c r="I1307" s="18"/>
      <c r="J1307" s="18"/>
    </row>
    <row r="1308" spans="4:10" x14ac:dyDescent="0.2">
      <c r="D1308" s="9"/>
      <c r="E1308" s="18"/>
      <c r="F1308" s="18"/>
      <c r="G1308" s="18"/>
      <c r="H1308" s="18"/>
      <c r="I1308" s="18"/>
      <c r="J1308" s="18"/>
    </row>
    <row r="1309" spans="4:10" x14ac:dyDescent="0.2">
      <c r="D1309" s="9"/>
      <c r="E1309" s="18"/>
      <c r="F1309" s="18"/>
      <c r="G1309" s="18"/>
      <c r="H1309" s="18"/>
      <c r="I1309" s="18"/>
      <c r="J1309" s="18"/>
    </row>
    <row r="1310" spans="4:10" x14ac:dyDescent="0.2">
      <c r="D1310" s="9"/>
      <c r="E1310" s="18"/>
      <c r="F1310" s="18"/>
      <c r="G1310" s="18"/>
      <c r="H1310" s="18"/>
      <c r="I1310" s="18"/>
      <c r="J1310" s="18"/>
    </row>
    <row r="1311" spans="4:10" x14ac:dyDescent="0.2">
      <c r="D1311" s="9"/>
      <c r="E1311" s="18"/>
      <c r="F1311" s="18"/>
      <c r="G1311" s="18"/>
      <c r="H1311" s="18"/>
      <c r="I1311" s="18"/>
      <c r="J1311" s="18"/>
    </row>
    <row r="1312" spans="4:10" x14ac:dyDescent="0.2">
      <c r="D1312" s="9"/>
      <c r="E1312" s="18"/>
      <c r="F1312" s="18"/>
      <c r="G1312" s="18"/>
      <c r="H1312" s="18"/>
      <c r="I1312" s="18"/>
      <c r="J1312" s="18"/>
    </row>
    <row r="1313" spans="4:10" x14ac:dyDescent="0.2">
      <c r="D1313" s="9"/>
      <c r="E1313" s="18"/>
      <c r="F1313" s="18"/>
      <c r="G1313" s="18"/>
      <c r="H1313" s="18"/>
      <c r="I1313" s="18"/>
      <c r="J1313" s="18"/>
    </row>
    <row r="1314" spans="4:10" x14ac:dyDescent="0.2">
      <c r="D1314" s="9"/>
      <c r="E1314" s="18"/>
      <c r="F1314" s="18"/>
      <c r="G1314" s="18"/>
      <c r="H1314" s="18"/>
      <c r="I1314" s="18"/>
      <c r="J1314" s="18"/>
    </row>
    <row r="1315" spans="4:10" x14ac:dyDescent="0.2">
      <c r="D1315" s="9"/>
      <c r="E1315" s="18"/>
      <c r="F1315" s="18"/>
      <c r="G1315" s="18"/>
      <c r="H1315" s="18"/>
      <c r="I1315" s="18"/>
      <c r="J1315" s="18"/>
    </row>
    <row r="1316" spans="4:10" x14ac:dyDescent="0.2">
      <c r="D1316" s="9"/>
      <c r="E1316" s="18"/>
      <c r="F1316" s="18"/>
      <c r="G1316" s="18"/>
      <c r="H1316" s="18"/>
      <c r="I1316" s="18"/>
      <c r="J1316" s="18"/>
    </row>
    <row r="1317" spans="4:10" x14ac:dyDescent="0.2">
      <c r="D1317" s="9"/>
      <c r="E1317" s="18"/>
      <c r="F1317" s="18"/>
      <c r="G1317" s="18"/>
      <c r="H1317" s="18"/>
      <c r="I1317" s="18"/>
      <c r="J1317" s="18"/>
    </row>
    <row r="1318" spans="4:10" x14ac:dyDescent="0.2">
      <c r="D1318" s="9"/>
      <c r="E1318" s="18"/>
      <c r="F1318" s="18"/>
      <c r="G1318" s="18"/>
      <c r="H1318" s="18"/>
      <c r="I1318" s="18"/>
      <c r="J1318" s="18"/>
    </row>
    <row r="1319" spans="4:10" x14ac:dyDescent="0.2">
      <c r="D1319" s="9"/>
      <c r="E1319" s="18"/>
      <c r="F1319" s="18"/>
      <c r="G1319" s="18"/>
      <c r="H1319" s="18"/>
      <c r="I1319" s="18"/>
      <c r="J1319" s="18"/>
    </row>
    <row r="1320" spans="4:10" x14ac:dyDescent="0.2">
      <c r="D1320" s="9"/>
      <c r="E1320" s="18"/>
      <c r="F1320" s="18"/>
      <c r="G1320" s="18"/>
      <c r="H1320" s="18"/>
      <c r="I1320" s="18"/>
      <c r="J1320" s="18"/>
    </row>
    <row r="1321" spans="4:10" x14ac:dyDescent="0.2">
      <c r="D1321" s="9"/>
      <c r="E1321" s="18"/>
      <c r="F1321" s="18"/>
      <c r="G1321" s="18"/>
      <c r="H1321" s="18"/>
      <c r="I1321" s="18"/>
      <c r="J1321" s="18"/>
    </row>
    <row r="1322" spans="4:10" x14ac:dyDescent="0.2">
      <c r="D1322" s="9"/>
      <c r="E1322" s="18"/>
      <c r="F1322" s="18"/>
      <c r="G1322" s="18"/>
      <c r="H1322" s="18"/>
      <c r="I1322" s="18"/>
      <c r="J1322" s="18"/>
    </row>
    <row r="1323" spans="4:10" x14ac:dyDescent="0.2">
      <c r="D1323" s="9"/>
      <c r="E1323" s="18"/>
      <c r="F1323" s="18"/>
      <c r="G1323" s="18"/>
      <c r="H1323" s="18"/>
      <c r="I1323" s="18"/>
      <c r="J1323" s="18"/>
    </row>
    <row r="1324" spans="4:10" x14ac:dyDescent="0.2">
      <c r="D1324" s="9"/>
      <c r="E1324" s="18"/>
      <c r="F1324" s="18"/>
      <c r="G1324" s="18"/>
      <c r="H1324" s="18"/>
      <c r="I1324" s="18"/>
      <c r="J1324" s="18"/>
    </row>
    <row r="1325" spans="4:10" x14ac:dyDescent="0.2">
      <c r="D1325" s="9"/>
      <c r="E1325" s="18"/>
      <c r="F1325" s="18"/>
      <c r="G1325" s="18"/>
      <c r="H1325" s="18"/>
      <c r="I1325" s="18"/>
      <c r="J1325" s="18"/>
    </row>
    <row r="1326" spans="4:10" x14ac:dyDescent="0.2">
      <c r="D1326" s="9"/>
      <c r="E1326" s="18"/>
      <c r="F1326" s="18"/>
      <c r="G1326" s="18"/>
      <c r="H1326" s="18"/>
      <c r="I1326" s="18"/>
      <c r="J1326" s="18"/>
    </row>
    <row r="1327" spans="4:10" x14ac:dyDescent="0.2">
      <c r="D1327" s="9"/>
      <c r="E1327" s="18"/>
      <c r="F1327" s="18"/>
      <c r="G1327" s="18"/>
      <c r="H1327" s="18"/>
      <c r="I1327" s="18"/>
      <c r="J1327" s="18"/>
    </row>
    <row r="1328" spans="4:10" x14ac:dyDescent="0.2">
      <c r="D1328" s="9"/>
      <c r="E1328" s="18"/>
      <c r="F1328" s="18"/>
      <c r="G1328" s="18"/>
      <c r="H1328" s="18"/>
      <c r="I1328" s="18"/>
      <c r="J1328" s="18"/>
    </row>
    <row r="1329" spans="4:10" x14ac:dyDescent="0.2">
      <c r="D1329" s="9"/>
      <c r="E1329" s="18"/>
      <c r="F1329" s="18"/>
      <c r="G1329" s="18"/>
      <c r="H1329" s="18"/>
      <c r="I1329" s="18"/>
      <c r="J1329" s="18"/>
    </row>
    <row r="1330" spans="4:10" x14ac:dyDescent="0.2">
      <c r="D1330" s="9"/>
      <c r="E1330" s="18"/>
      <c r="F1330" s="18"/>
      <c r="G1330" s="18"/>
      <c r="H1330" s="18"/>
      <c r="I1330" s="18"/>
      <c r="J1330" s="18"/>
    </row>
    <row r="1331" spans="4:10" x14ac:dyDescent="0.2">
      <c r="D1331" s="9"/>
      <c r="E1331" s="18"/>
      <c r="F1331" s="18"/>
      <c r="G1331" s="18"/>
      <c r="H1331" s="18"/>
      <c r="I1331" s="18"/>
      <c r="J1331" s="18"/>
    </row>
    <row r="1332" spans="4:10" x14ac:dyDescent="0.2">
      <c r="D1332" s="9"/>
      <c r="E1332" s="18"/>
      <c r="F1332" s="18"/>
      <c r="G1332" s="18"/>
      <c r="H1332" s="18"/>
      <c r="I1332" s="18"/>
      <c r="J1332" s="18"/>
    </row>
    <row r="1333" spans="4:10" x14ac:dyDescent="0.2">
      <c r="D1333" s="9"/>
      <c r="E1333" s="18"/>
      <c r="F1333" s="18"/>
      <c r="G1333" s="18"/>
      <c r="H1333" s="18"/>
      <c r="I1333" s="18"/>
      <c r="J1333" s="18"/>
    </row>
    <row r="1334" spans="4:10" x14ac:dyDescent="0.2">
      <c r="D1334" s="9"/>
      <c r="E1334" s="18"/>
      <c r="F1334" s="18"/>
      <c r="G1334" s="18"/>
      <c r="H1334" s="18"/>
      <c r="I1334" s="18"/>
      <c r="J1334" s="18"/>
    </row>
    <row r="1335" spans="4:10" x14ac:dyDescent="0.2">
      <c r="D1335" s="9"/>
      <c r="E1335" s="18"/>
      <c r="F1335" s="18"/>
      <c r="G1335" s="18"/>
      <c r="H1335" s="18"/>
      <c r="I1335" s="18"/>
      <c r="J1335" s="18"/>
    </row>
    <row r="1336" spans="4:10" x14ac:dyDescent="0.2">
      <c r="D1336" s="9"/>
      <c r="E1336" s="18"/>
      <c r="F1336" s="18"/>
      <c r="G1336" s="18"/>
      <c r="H1336" s="18"/>
      <c r="I1336" s="18"/>
      <c r="J1336" s="18"/>
    </row>
    <row r="1337" spans="4:10" x14ac:dyDescent="0.2">
      <c r="D1337" s="9"/>
      <c r="E1337" s="18"/>
      <c r="F1337" s="18"/>
      <c r="G1337" s="18"/>
      <c r="H1337" s="18"/>
      <c r="I1337" s="18"/>
      <c r="J1337" s="18"/>
    </row>
    <row r="1338" spans="4:10" x14ac:dyDescent="0.2">
      <c r="D1338" s="9"/>
      <c r="E1338" s="18"/>
      <c r="F1338" s="18"/>
      <c r="G1338" s="18"/>
      <c r="H1338" s="18"/>
      <c r="I1338" s="18"/>
      <c r="J1338" s="18"/>
    </row>
    <row r="1339" spans="4:10" x14ac:dyDescent="0.2">
      <c r="D1339" s="9"/>
      <c r="E1339" s="18"/>
      <c r="F1339" s="18"/>
      <c r="G1339" s="18"/>
      <c r="H1339" s="18"/>
      <c r="I1339" s="18"/>
      <c r="J1339" s="18"/>
    </row>
    <row r="1340" spans="4:10" x14ac:dyDescent="0.2">
      <c r="D1340" s="9"/>
      <c r="E1340" s="18"/>
      <c r="F1340" s="18"/>
      <c r="G1340" s="18"/>
      <c r="H1340" s="18"/>
      <c r="I1340" s="18"/>
      <c r="J1340" s="18"/>
    </row>
    <row r="1341" spans="4:10" x14ac:dyDescent="0.2">
      <c r="D1341" s="9"/>
      <c r="E1341" s="18"/>
      <c r="F1341" s="18"/>
      <c r="G1341" s="18"/>
      <c r="H1341" s="18"/>
      <c r="I1341" s="18"/>
      <c r="J1341" s="18"/>
    </row>
    <row r="1342" spans="4:10" x14ac:dyDescent="0.2">
      <c r="D1342" s="9"/>
      <c r="E1342" s="18"/>
      <c r="F1342" s="18"/>
      <c r="G1342" s="18"/>
      <c r="H1342" s="18"/>
      <c r="I1342" s="18"/>
      <c r="J1342" s="18"/>
    </row>
    <row r="1343" spans="4:10" x14ac:dyDescent="0.2">
      <c r="D1343" s="9"/>
      <c r="E1343" s="18"/>
      <c r="F1343" s="18"/>
      <c r="G1343" s="18"/>
      <c r="H1343" s="18"/>
      <c r="I1343" s="18"/>
      <c r="J1343" s="18"/>
    </row>
    <row r="1344" spans="4:10" x14ac:dyDescent="0.2">
      <c r="D1344" s="9"/>
      <c r="E1344" s="18"/>
      <c r="F1344" s="18"/>
      <c r="G1344" s="18"/>
      <c r="H1344" s="18"/>
      <c r="I1344" s="18"/>
      <c r="J1344" s="18"/>
    </row>
    <row r="1345" spans="4:10" x14ac:dyDescent="0.2">
      <c r="D1345" s="9"/>
      <c r="E1345" s="18"/>
      <c r="F1345" s="18"/>
      <c r="G1345" s="18"/>
      <c r="H1345" s="18"/>
      <c r="I1345" s="18"/>
      <c r="J1345" s="18"/>
    </row>
    <row r="1346" spans="4:10" x14ac:dyDescent="0.2">
      <c r="D1346" s="9"/>
      <c r="E1346" s="18"/>
      <c r="F1346" s="18"/>
      <c r="G1346" s="18"/>
      <c r="H1346" s="18"/>
      <c r="I1346" s="18"/>
      <c r="J1346" s="18"/>
    </row>
    <row r="1347" spans="4:10" x14ac:dyDescent="0.2">
      <c r="D1347" s="9"/>
      <c r="E1347" s="18"/>
      <c r="F1347" s="18"/>
      <c r="G1347" s="18"/>
      <c r="H1347" s="18"/>
      <c r="I1347" s="18"/>
      <c r="J1347" s="18"/>
    </row>
    <row r="1348" spans="4:10" x14ac:dyDescent="0.2">
      <c r="D1348" s="9"/>
      <c r="E1348" s="18"/>
      <c r="F1348" s="18"/>
      <c r="G1348" s="18"/>
      <c r="H1348" s="18"/>
      <c r="I1348" s="18"/>
      <c r="J1348" s="18"/>
    </row>
    <row r="1349" spans="4:10" x14ac:dyDescent="0.2">
      <c r="D1349" s="9"/>
      <c r="E1349" s="18"/>
      <c r="F1349" s="18"/>
      <c r="G1349" s="18"/>
      <c r="H1349" s="18"/>
      <c r="I1349" s="18"/>
      <c r="J1349" s="18"/>
    </row>
    <row r="1350" spans="4:10" x14ac:dyDescent="0.2">
      <c r="D1350" s="9"/>
      <c r="E1350" s="18"/>
      <c r="F1350" s="18"/>
      <c r="G1350" s="18"/>
      <c r="H1350" s="18"/>
      <c r="I1350" s="18"/>
      <c r="J1350" s="18"/>
    </row>
    <row r="1351" spans="4:10" x14ac:dyDescent="0.2">
      <c r="D1351" s="9"/>
      <c r="E1351" s="18"/>
      <c r="F1351" s="18"/>
      <c r="G1351" s="18"/>
      <c r="H1351" s="18"/>
      <c r="I1351" s="18"/>
      <c r="J1351" s="18"/>
    </row>
    <row r="1352" spans="4:10" x14ac:dyDescent="0.2">
      <c r="D1352" s="9"/>
      <c r="E1352" s="18"/>
      <c r="F1352" s="18"/>
      <c r="G1352" s="18"/>
      <c r="H1352" s="18"/>
      <c r="I1352" s="18"/>
      <c r="J1352" s="18"/>
    </row>
    <row r="1353" spans="4:10" x14ac:dyDescent="0.2">
      <c r="D1353" s="9"/>
      <c r="E1353" s="18"/>
      <c r="F1353" s="18"/>
      <c r="G1353" s="18"/>
      <c r="H1353" s="18"/>
      <c r="I1353" s="18"/>
      <c r="J1353" s="18"/>
    </row>
    <row r="1354" spans="4:10" x14ac:dyDescent="0.2">
      <c r="D1354" s="9"/>
      <c r="E1354" s="18"/>
      <c r="F1354" s="18"/>
      <c r="G1354" s="18"/>
      <c r="H1354" s="18"/>
      <c r="I1354" s="18"/>
      <c r="J1354" s="18"/>
    </row>
    <row r="1355" spans="4:10" x14ac:dyDescent="0.2">
      <c r="D1355" s="9"/>
      <c r="E1355" s="18"/>
      <c r="F1355" s="18"/>
      <c r="G1355" s="18"/>
      <c r="H1355" s="18"/>
      <c r="I1355" s="18"/>
      <c r="J1355" s="18"/>
    </row>
    <row r="1356" spans="4:10" x14ac:dyDescent="0.2">
      <c r="D1356" s="9"/>
      <c r="E1356" s="18"/>
      <c r="F1356" s="18"/>
      <c r="G1356" s="18"/>
      <c r="H1356" s="18"/>
      <c r="I1356" s="18"/>
      <c r="J1356" s="18"/>
    </row>
    <row r="1357" spans="4:10" x14ac:dyDescent="0.2">
      <c r="D1357" s="9"/>
      <c r="E1357" s="18"/>
      <c r="F1357" s="18"/>
      <c r="G1357" s="18"/>
      <c r="H1357" s="18"/>
      <c r="I1357" s="18"/>
      <c r="J1357" s="18"/>
    </row>
    <row r="1358" spans="4:10" x14ac:dyDescent="0.2">
      <c r="D1358" s="9"/>
      <c r="E1358" s="18"/>
      <c r="F1358" s="18"/>
      <c r="G1358" s="18"/>
      <c r="H1358" s="18"/>
      <c r="I1358" s="18"/>
      <c r="J1358" s="18"/>
    </row>
    <row r="1359" spans="4:10" x14ac:dyDescent="0.2">
      <c r="D1359" s="9"/>
      <c r="E1359" s="18"/>
      <c r="F1359" s="18"/>
      <c r="G1359" s="18"/>
      <c r="H1359" s="18"/>
      <c r="I1359" s="18"/>
      <c r="J1359" s="18"/>
    </row>
    <row r="1360" spans="4:10" x14ac:dyDescent="0.2">
      <c r="D1360" s="9"/>
      <c r="E1360" s="18"/>
      <c r="F1360" s="18"/>
      <c r="G1360" s="18"/>
      <c r="H1360" s="18"/>
      <c r="I1360" s="18"/>
      <c r="J1360" s="18"/>
    </row>
    <row r="1361" spans="4:10" x14ac:dyDescent="0.2">
      <c r="D1361" s="9"/>
      <c r="E1361" s="18"/>
      <c r="F1361" s="18"/>
      <c r="G1361" s="18"/>
      <c r="H1361" s="18"/>
      <c r="I1361" s="18"/>
      <c r="J1361" s="18"/>
    </row>
    <row r="1362" spans="4:10" x14ac:dyDescent="0.2">
      <c r="D1362" s="9"/>
      <c r="E1362" s="18"/>
      <c r="F1362" s="18"/>
      <c r="G1362" s="18"/>
      <c r="H1362" s="18"/>
      <c r="I1362" s="18"/>
      <c r="J1362" s="18"/>
    </row>
    <row r="1363" spans="4:10" x14ac:dyDescent="0.2">
      <c r="D1363" s="9"/>
      <c r="E1363" s="18"/>
      <c r="F1363" s="18"/>
      <c r="G1363" s="18"/>
      <c r="H1363" s="18"/>
      <c r="I1363" s="18"/>
      <c r="J1363" s="18"/>
    </row>
    <row r="1364" spans="4:10" x14ac:dyDescent="0.2">
      <c r="D1364" s="9"/>
      <c r="E1364" s="18"/>
      <c r="F1364" s="18"/>
      <c r="G1364" s="18"/>
      <c r="H1364" s="18"/>
      <c r="I1364" s="18"/>
      <c r="J1364" s="18"/>
    </row>
    <row r="1365" spans="4:10" x14ac:dyDescent="0.2">
      <c r="D1365" s="9"/>
      <c r="E1365" s="18"/>
      <c r="F1365" s="18"/>
      <c r="G1365" s="18"/>
      <c r="H1365" s="18"/>
      <c r="I1365" s="18"/>
      <c r="J1365" s="18"/>
    </row>
    <row r="1366" spans="4:10" x14ac:dyDescent="0.2">
      <c r="D1366" s="9"/>
      <c r="E1366" s="18"/>
      <c r="F1366" s="18"/>
      <c r="G1366" s="18"/>
      <c r="H1366" s="18"/>
      <c r="I1366" s="18"/>
      <c r="J1366" s="18"/>
    </row>
    <row r="1367" spans="4:10" x14ac:dyDescent="0.2">
      <c r="D1367" s="9"/>
      <c r="E1367" s="18"/>
      <c r="F1367" s="18"/>
      <c r="G1367" s="18"/>
      <c r="H1367" s="18"/>
      <c r="I1367" s="18"/>
      <c r="J1367" s="18"/>
    </row>
    <row r="1368" spans="4:10" x14ac:dyDescent="0.2">
      <c r="D1368" s="9"/>
      <c r="E1368" s="18"/>
      <c r="F1368" s="18"/>
      <c r="G1368" s="18"/>
      <c r="H1368" s="18"/>
      <c r="I1368" s="18"/>
      <c r="J1368" s="18"/>
    </row>
    <row r="1369" spans="4:10" x14ac:dyDescent="0.2">
      <c r="D1369" s="9"/>
      <c r="E1369" s="18"/>
      <c r="F1369" s="18"/>
      <c r="G1369" s="18"/>
      <c r="H1369" s="18"/>
      <c r="I1369" s="18"/>
      <c r="J1369" s="18"/>
    </row>
    <row r="1370" spans="4:10" x14ac:dyDescent="0.2">
      <c r="D1370" s="9"/>
      <c r="E1370" s="18"/>
      <c r="F1370" s="18"/>
      <c r="G1370" s="18"/>
      <c r="H1370" s="18"/>
      <c r="I1370" s="18"/>
      <c r="J1370" s="18"/>
    </row>
    <row r="1371" spans="4:10" x14ac:dyDescent="0.2">
      <c r="D1371" s="9"/>
      <c r="E1371" s="18"/>
      <c r="F1371" s="18"/>
      <c r="G1371" s="18"/>
      <c r="H1371" s="18"/>
      <c r="I1371" s="18"/>
      <c r="J1371" s="18"/>
    </row>
    <row r="1372" spans="4:10" x14ac:dyDescent="0.2">
      <c r="D1372" s="9"/>
      <c r="E1372" s="18"/>
      <c r="F1372" s="18"/>
      <c r="G1372" s="18"/>
      <c r="H1372" s="18"/>
      <c r="I1372" s="18"/>
      <c r="J1372" s="18"/>
    </row>
    <row r="1373" spans="4:10" x14ac:dyDescent="0.2">
      <c r="D1373" s="9"/>
      <c r="E1373" s="18"/>
      <c r="F1373" s="18"/>
      <c r="G1373" s="18"/>
      <c r="H1373" s="18"/>
      <c r="I1373" s="18"/>
      <c r="J1373" s="18"/>
    </row>
    <row r="1374" spans="4:10" x14ac:dyDescent="0.2">
      <c r="D1374" s="9"/>
      <c r="E1374" s="18"/>
      <c r="F1374" s="18"/>
      <c r="G1374" s="18"/>
      <c r="H1374" s="18"/>
      <c r="I1374" s="18"/>
      <c r="J1374" s="18"/>
    </row>
    <row r="1375" spans="4:10" x14ac:dyDescent="0.2">
      <c r="D1375" s="9"/>
      <c r="E1375" s="18"/>
      <c r="F1375" s="18"/>
      <c r="G1375" s="18"/>
      <c r="H1375" s="18"/>
      <c r="I1375" s="18"/>
      <c r="J1375" s="18"/>
    </row>
    <row r="1376" spans="4:10" x14ac:dyDescent="0.2">
      <c r="D1376" s="9"/>
      <c r="E1376" s="18"/>
      <c r="F1376" s="18"/>
      <c r="G1376" s="18"/>
      <c r="H1376" s="18"/>
      <c r="I1376" s="18"/>
      <c r="J1376" s="18"/>
    </row>
    <row r="1377" spans="4:10" x14ac:dyDescent="0.2">
      <c r="D1377" s="9"/>
      <c r="E1377" s="18"/>
      <c r="F1377" s="18"/>
      <c r="G1377" s="18"/>
      <c r="H1377" s="18"/>
      <c r="I1377" s="18"/>
      <c r="J1377" s="18"/>
    </row>
    <row r="1378" spans="4:10" x14ac:dyDescent="0.2">
      <c r="D1378" s="9"/>
      <c r="E1378" s="18"/>
      <c r="F1378" s="18"/>
      <c r="G1378" s="18"/>
      <c r="H1378" s="18"/>
      <c r="I1378" s="18"/>
      <c r="J1378" s="18"/>
    </row>
    <row r="1379" spans="4:10" x14ac:dyDescent="0.2">
      <c r="D1379" s="9"/>
      <c r="E1379" s="18"/>
      <c r="F1379" s="18"/>
      <c r="G1379" s="18"/>
      <c r="H1379" s="18"/>
      <c r="I1379" s="18"/>
      <c r="J1379" s="18"/>
    </row>
    <row r="1380" spans="4:10" x14ac:dyDescent="0.2">
      <c r="D1380" s="9"/>
      <c r="E1380" s="18"/>
      <c r="F1380" s="18"/>
      <c r="G1380" s="18"/>
      <c r="H1380" s="18"/>
      <c r="I1380" s="18"/>
      <c r="J1380" s="18"/>
    </row>
    <row r="1381" spans="4:10" x14ac:dyDescent="0.2">
      <c r="D1381" s="9"/>
      <c r="E1381" s="18"/>
      <c r="F1381" s="18"/>
      <c r="G1381" s="18"/>
      <c r="H1381" s="18"/>
      <c r="I1381" s="18"/>
      <c r="J1381" s="18"/>
    </row>
    <row r="1382" spans="4:10" x14ac:dyDescent="0.2">
      <c r="D1382" s="9"/>
      <c r="E1382" s="18"/>
      <c r="F1382" s="18"/>
      <c r="G1382" s="18"/>
      <c r="H1382" s="18"/>
      <c r="I1382" s="18"/>
      <c r="J1382" s="18"/>
    </row>
    <row r="1383" spans="4:10" x14ac:dyDescent="0.2">
      <c r="D1383" s="9"/>
      <c r="E1383" s="18"/>
      <c r="F1383" s="18"/>
      <c r="G1383" s="18"/>
      <c r="H1383" s="18"/>
      <c r="I1383" s="18"/>
      <c r="J1383" s="18"/>
    </row>
    <row r="1384" spans="4:10" x14ac:dyDescent="0.2">
      <c r="D1384" s="9"/>
      <c r="E1384" s="18"/>
      <c r="F1384" s="18"/>
      <c r="G1384" s="18"/>
      <c r="H1384" s="18"/>
      <c r="I1384" s="18"/>
      <c r="J1384" s="18"/>
    </row>
    <row r="1385" spans="4:10" x14ac:dyDescent="0.2">
      <c r="D1385" s="9"/>
      <c r="E1385" s="18"/>
      <c r="F1385" s="18"/>
      <c r="G1385" s="18"/>
      <c r="H1385" s="18"/>
      <c r="I1385" s="18"/>
      <c r="J1385" s="18"/>
    </row>
    <row r="1386" spans="4:10" x14ac:dyDescent="0.2">
      <c r="D1386" s="9"/>
      <c r="E1386" s="18"/>
      <c r="F1386" s="18"/>
      <c r="G1386" s="18"/>
      <c r="H1386" s="18"/>
      <c r="I1386" s="18"/>
      <c r="J1386" s="18"/>
    </row>
    <row r="1387" spans="4:10" x14ac:dyDescent="0.2">
      <c r="D1387" s="9"/>
      <c r="E1387" s="18"/>
      <c r="F1387" s="18"/>
      <c r="G1387" s="18"/>
      <c r="H1387" s="18"/>
      <c r="I1387" s="18"/>
      <c r="J1387" s="18"/>
    </row>
    <row r="1388" spans="4:10" x14ac:dyDescent="0.2">
      <c r="D1388" s="9"/>
      <c r="E1388" s="18"/>
      <c r="F1388" s="18"/>
      <c r="G1388" s="18"/>
      <c r="H1388" s="18"/>
      <c r="I1388" s="18"/>
      <c r="J1388" s="18"/>
    </row>
    <row r="1389" spans="4:10" x14ac:dyDescent="0.2">
      <c r="D1389" s="9"/>
      <c r="E1389" s="18"/>
      <c r="F1389" s="18"/>
      <c r="G1389" s="18"/>
      <c r="H1389" s="18"/>
      <c r="I1389" s="18"/>
      <c r="J1389" s="18"/>
    </row>
    <row r="1390" spans="4:10" x14ac:dyDescent="0.2">
      <c r="D1390" s="9"/>
      <c r="E1390" s="18"/>
      <c r="F1390" s="18"/>
      <c r="G1390" s="18"/>
      <c r="H1390" s="18"/>
      <c r="I1390" s="18"/>
      <c r="J1390" s="18"/>
    </row>
    <row r="1391" spans="4:10" x14ac:dyDescent="0.2">
      <c r="D1391" s="9"/>
      <c r="E1391" s="18"/>
      <c r="F1391" s="18"/>
      <c r="G1391" s="18"/>
      <c r="H1391" s="18"/>
      <c r="I1391" s="18"/>
      <c r="J1391" s="18"/>
    </row>
    <row r="1392" spans="4:10" x14ac:dyDescent="0.2">
      <c r="D1392" s="9"/>
      <c r="E1392" s="18"/>
      <c r="F1392" s="18"/>
      <c r="G1392" s="18"/>
      <c r="H1392" s="18"/>
      <c r="I1392" s="18"/>
      <c r="J1392" s="18"/>
    </row>
    <row r="1393" spans="4:10" x14ac:dyDescent="0.2">
      <c r="D1393" s="9"/>
      <c r="E1393" s="18"/>
      <c r="F1393" s="18"/>
      <c r="G1393" s="18"/>
      <c r="H1393" s="18"/>
      <c r="I1393" s="18"/>
      <c r="J1393" s="18"/>
    </row>
    <row r="1394" spans="4:10" x14ac:dyDescent="0.2">
      <c r="D1394" s="9"/>
      <c r="E1394" s="18"/>
      <c r="F1394" s="18"/>
      <c r="G1394" s="18"/>
      <c r="H1394" s="18"/>
      <c r="I1394" s="18"/>
      <c r="J1394" s="18"/>
    </row>
    <row r="1395" spans="4:10" x14ac:dyDescent="0.2">
      <c r="D1395" s="9"/>
      <c r="E1395" s="18"/>
      <c r="F1395" s="18"/>
      <c r="G1395" s="18"/>
      <c r="H1395" s="18"/>
      <c r="I1395" s="18"/>
      <c r="J1395" s="18"/>
    </row>
    <row r="1396" spans="4:10" x14ac:dyDescent="0.2">
      <c r="D1396" s="9"/>
      <c r="E1396" s="18"/>
      <c r="F1396" s="18"/>
      <c r="G1396" s="18"/>
      <c r="H1396" s="18"/>
      <c r="I1396" s="18"/>
      <c r="J1396" s="18"/>
    </row>
    <row r="1397" spans="4:10" x14ac:dyDescent="0.2">
      <c r="D1397" s="9"/>
      <c r="E1397" s="18"/>
      <c r="F1397" s="18"/>
      <c r="G1397" s="18"/>
      <c r="H1397" s="18"/>
      <c r="I1397" s="18"/>
      <c r="J1397" s="18"/>
    </row>
    <row r="1398" spans="4:10" x14ac:dyDescent="0.2">
      <c r="D1398" s="9"/>
      <c r="E1398" s="18"/>
      <c r="F1398" s="18"/>
      <c r="G1398" s="18"/>
      <c r="H1398" s="18"/>
      <c r="I1398" s="18"/>
      <c r="J1398" s="18"/>
    </row>
    <row r="1399" spans="4:10" x14ac:dyDescent="0.2">
      <c r="D1399" s="9"/>
      <c r="E1399" s="18"/>
      <c r="F1399" s="18"/>
      <c r="G1399" s="18"/>
      <c r="H1399" s="18"/>
      <c r="I1399" s="18"/>
      <c r="J1399" s="18"/>
    </row>
    <row r="1400" spans="4:10" x14ac:dyDescent="0.2">
      <c r="D1400" s="9"/>
      <c r="E1400" s="18"/>
      <c r="F1400" s="18"/>
      <c r="G1400" s="18"/>
      <c r="H1400" s="18"/>
      <c r="I1400" s="18"/>
      <c r="J1400" s="18"/>
    </row>
    <row r="1401" spans="4:10" x14ac:dyDescent="0.2">
      <c r="D1401" s="9"/>
      <c r="E1401" s="18"/>
      <c r="F1401" s="18"/>
      <c r="G1401" s="18"/>
      <c r="H1401" s="18"/>
      <c r="I1401" s="18"/>
      <c r="J1401" s="18"/>
    </row>
    <row r="1402" spans="4:10" x14ac:dyDescent="0.2">
      <c r="D1402" s="9"/>
      <c r="E1402" s="18"/>
      <c r="F1402" s="18"/>
      <c r="G1402" s="18"/>
      <c r="H1402" s="18"/>
      <c r="I1402" s="18"/>
      <c r="J1402" s="18"/>
    </row>
    <row r="1403" spans="4:10" x14ac:dyDescent="0.2">
      <c r="D1403" s="9"/>
      <c r="E1403" s="18"/>
      <c r="F1403" s="18"/>
      <c r="G1403" s="18"/>
      <c r="H1403" s="18"/>
      <c r="I1403" s="18"/>
      <c r="J1403" s="18"/>
    </row>
    <row r="1404" spans="4:10" x14ac:dyDescent="0.2">
      <c r="D1404" s="9"/>
      <c r="E1404" s="18"/>
      <c r="F1404" s="18"/>
      <c r="G1404" s="18"/>
      <c r="H1404" s="18"/>
      <c r="I1404" s="18"/>
      <c r="J1404" s="18"/>
    </row>
    <row r="1405" spans="4:10" x14ac:dyDescent="0.2">
      <c r="D1405" s="9"/>
      <c r="E1405" s="18"/>
      <c r="F1405" s="18"/>
      <c r="G1405" s="18"/>
      <c r="H1405" s="18"/>
      <c r="I1405" s="18"/>
      <c r="J1405" s="18"/>
    </row>
    <row r="1406" spans="4:10" x14ac:dyDescent="0.2">
      <c r="D1406" s="9"/>
      <c r="E1406" s="18"/>
      <c r="F1406" s="18"/>
      <c r="G1406" s="18"/>
      <c r="H1406" s="18"/>
      <c r="I1406" s="18"/>
      <c r="J1406" s="18"/>
    </row>
    <row r="1407" spans="4:10" x14ac:dyDescent="0.2">
      <c r="D1407" s="9"/>
      <c r="E1407" s="18"/>
      <c r="F1407" s="18"/>
      <c r="G1407" s="18"/>
      <c r="H1407" s="18"/>
      <c r="I1407" s="18"/>
      <c r="J1407" s="18"/>
    </row>
    <row r="1408" spans="4:10" x14ac:dyDescent="0.2">
      <c r="D1408" s="9"/>
      <c r="E1408" s="18"/>
      <c r="F1408" s="18"/>
      <c r="G1408" s="18"/>
      <c r="H1408" s="18"/>
      <c r="I1408" s="18"/>
      <c r="J1408" s="18"/>
    </row>
    <row r="1409" spans="4:10" x14ac:dyDescent="0.2">
      <c r="D1409" s="9"/>
      <c r="E1409" s="18"/>
      <c r="F1409" s="18"/>
      <c r="G1409" s="18"/>
      <c r="H1409" s="18"/>
      <c r="I1409" s="18"/>
      <c r="J1409" s="18"/>
    </row>
    <row r="1410" spans="4:10" x14ac:dyDescent="0.2">
      <c r="D1410" s="9"/>
      <c r="E1410" s="18"/>
      <c r="F1410" s="18"/>
      <c r="G1410" s="18"/>
      <c r="H1410" s="18"/>
      <c r="I1410" s="18"/>
      <c r="J1410" s="18"/>
    </row>
    <row r="1411" spans="4:10" x14ac:dyDescent="0.2">
      <c r="D1411" s="9"/>
      <c r="E1411" s="18"/>
      <c r="F1411" s="18"/>
      <c r="G1411" s="18"/>
      <c r="H1411" s="18"/>
      <c r="I1411" s="18"/>
      <c r="J1411" s="18"/>
    </row>
    <row r="1412" spans="4:10" x14ac:dyDescent="0.2">
      <c r="D1412" s="9"/>
      <c r="E1412" s="18"/>
      <c r="F1412" s="18"/>
      <c r="G1412" s="18"/>
      <c r="H1412" s="18"/>
      <c r="I1412" s="18"/>
      <c r="J1412" s="18"/>
    </row>
    <row r="1413" spans="4:10" x14ac:dyDescent="0.2">
      <c r="D1413" s="9"/>
      <c r="E1413" s="18"/>
      <c r="F1413" s="18"/>
      <c r="G1413" s="18"/>
      <c r="H1413" s="18"/>
      <c r="I1413" s="18"/>
      <c r="J1413" s="18"/>
    </row>
    <row r="1414" spans="4:10" x14ac:dyDescent="0.2">
      <c r="D1414" s="9"/>
      <c r="E1414" s="18"/>
      <c r="F1414" s="18"/>
      <c r="G1414" s="18"/>
      <c r="H1414" s="18"/>
      <c r="I1414" s="18"/>
      <c r="J1414" s="18"/>
    </row>
    <row r="1415" spans="4:10" x14ac:dyDescent="0.2">
      <c r="D1415" s="9"/>
      <c r="E1415" s="18"/>
      <c r="F1415" s="18"/>
      <c r="G1415" s="18"/>
      <c r="H1415" s="18"/>
      <c r="I1415" s="18"/>
      <c r="J1415" s="18"/>
    </row>
    <row r="1416" spans="4:10" x14ac:dyDescent="0.2">
      <c r="D1416" s="9"/>
      <c r="E1416" s="18"/>
      <c r="F1416" s="18"/>
      <c r="G1416" s="18"/>
      <c r="H1416" s="18"/>
      <c r="I1416" s="18"/>
      <c r="J1416" s="18"/>
    </row>
    <row r="1417" spans="4:10" x14ac:dyDescent="0.2">
      <c r="D1417" s="9"/>
      <c r="E1417" s="18"/>
      <c r="F1417" s="18"/>
      <c r="G1417" s="18"/>
      <c r="H1417" s="18"/>
      <c r="I1417" s="18"/>
      <c r="J1417" s="18"/>
    </row>
    <row r="1418" spans="4:10" x14ac:dyDescent="0.2">
      <c r="D1418" s="9"/>
      <c r="E1418" s="18"/>
      <c r="F1418" s="18"/>
      <c r="G1418" s="18"/>
      <c r="H1418" s="18"/>
      <c r="I1418" s="18"/>
      <c r="J1418" s="18"/>
    </row>
    <row r="1419" spans="4:10" x14ac:dyDescent="0.2">
      <c r="D1419" s="9"/>
      <c r="E1419" s="18"/>
      <c r="F1419" s="18"/>
      <c r="G1419" s="18"/>
      <c r="H1419" s="18"/>
      <c r="I1419" s="18"/>
      <c r="J1419" s="18"/>
    </row>
    <row r="1420" spans="4:10" x14ac:dyDescent="0.2">
      <c r="D1420" s="9"/>
      <c r="E1420" s="18"/>
      <c r="F1420" s="18"/>
      <c r="G1420" s="18"/>
      <c r="H1420" s="18"/>
      <c r="I1420" s="18"/>
      <c r="J1420" s="18"/>
    </row>
    <row r="1421" spans="4:10" x14ac:dyDescent="0.2">
      <c r="D1421" s="9"/>
      <c r="E1421" s="18"/>
      <c r="F1421" s="18"/>
      <c r="G1421" s="18"/>
      <c r="H1421" s="18"/>
      <c r="I1421" s="18"/>
      <c r="J1421" s="18"/>
    </row>
    <row r="1422" spans="4:10" x14ac:dyDescent="0.2">
      <c r="D1422" s="9"/>
      <c r="E1422" s="18"/>
      <c r="F1422" s="18"/>
      <c r="G1422" s="18"/>
      <c r="H1422" s="18"/>
      <c r="I1422" s="18"/>
      <c r="J1422" s="18"/>
    </row>
    <row r="1423" spans="4:10" x14ac:dyDescent="0.2">
      <c r="D1423" s="9"/>
      <c r="E1423" s="18"/>
      <c r="F1423" s="18"/>
      <c r="G1423" s="18"/>
      <c r="H1423" s="18"/>
      <c r="I1423" s="18"/>
      <c r="J1423" s="18"/>
    </row>
    <row r="1424" spans="4:10" x14ac:dyDescent="0.2">
      <c r="D1424" s="9"/>
      <c r="E1424" s="18"/>
      <c r="F1424" s="18"/>
      <c r="G1424" s="18"/>
      <c r="H1424" s="18"/>
      <c r="I1424" s="18"/>
      <c r="J1424" s="18"/>
    </row>
    <row r="1425" spans="4:10" x14ac:dyDescent="0.2">
      <c r="D1425" s="9"/>
      <c r="E1425" s="18"/>
      <c r="F1425" s="18"/>
      <c r="G1425" s="18"/>
      <c r="H1425" s="18"/>
      <c r="I1425" s="18"/>
      <c r="J1425" s="18"/>
    </row>
    <row r="1426" spans="4:10" x14ac:dyDescent="0.2">
      <c r="D1426" s="9"/>
      <c r="E1426" s="18"/>
      <c r="F1426" s="18"/>
      <c r="G1426" s="18"/>
      <c r="H1426" s="18"/>
      <c r="I1426" s="18"/>
      <c r="J1426" s="18"/>
    </row>
    <row r="1427" spans="4:10" x14ac:dyDescent="0.2">
      <c r="D1427" s="9"/>
      <c r="E1427" s="18"/>
      <c r="F1427" s="18"/>
      <c r="G1427" s="18"/>
      <c r="H1427" s="18"/>
      <c r="I1427" s="18"/>
      <c r="J1427" s="18"/>
    </row>
    <row r="1428" spans="4:10" x14ac:dyDescent="0.2">
      <c r="D1428" s="9"/>
      <c r="E1428" s="18"/>
      <c r="F1428" s="18"/>
      <c r="G1428" s="18"/>
      <c r="H1428" s="18"/>
      <c r="I1428" s="18"/>
      <c r="J1428" s="18"/>
    </row>
    <row r="1429" spans="4:10" x14ac:dyDescent="0.2">
      <c r="D1429" s="9"/>
      <c r="E1429" s="18"/>
      <c r="F1429" s="18"/>
      <c r="G1429" s="18"/>
      <c r="H1429" s="18"/>
      <c r="I1429" s="18"/>
      <c r="J1429" s="18"/>
    </row>
    <row r="1430" spans="4:10" x14ac:dyDescent="0.2">
      <c r="D1430" s="9"/>
      <c r="E1430" s="18"/>
      <c r="F1430" s="18"/>
      <c r="G1430" s="18"/>
      <c r="H1430" s="18"/>
      <c r="I1430" s="18"/>
      <c r="J1430" s="18"/>
    </row>
    <row r="1431" spans="4:10" x14ac:dyDescent="0.2">
      <c r="D1431" s="9"/>
      <c r="E1431" s="18"/>
      <c r="F1431" s="18"/>
      <c r="G1431" s="18"/>
      <c r="H1431" s="18"/>
      <c r="I1431" s="18"/>
      <c r="J1431" s="18"/>
    </row>
    <row r="1432" spans="4:10" x14ac:dyDescent="0.2">
      <c r="D1432" s="9"/>
      <c r="E1432" s="18"/>
      <c r="F1432" s="18"/>
      <c r="G1432" s="18"/>
      <c r="H1432" s="18"/>
      <c r="I1432" s="18"/>
      <c r="J1432" s="18"/>
    </row>
    <row r="1433" spans="4:10" x14ac:dyDescent="0.2">
      <c r="D1433" s="9"/>
      <c r="E1433" s="18"/>
      <c r="F1433" s="18"/>
      <c r="G1433" s="18"/>
      <c r="H1433" s="18"/>
      <c r="I1433" s="18"/>
      <c r="J1433" s="18"/>
    </row>
    <row r="1434" spans="4:10" x14ac:dyDescent="0.2">
      <c r="D1434" s="9"/>
      <c r="E1434" s="18"/>
      <c r="F1434" s="18"/>
      <c r="G1434" s="18"/>
      <c r="H1434" s="18"/>
      <c r="I1434" s="18"/>
      <c r="J1434" s="18"/>
    </row>
    <row r="1435" spans="4:10" x14ac:dyDescent="0.2">
      <c r="D1435" s="9"/>
      <c r="E1435" s="18"/>
      <c r="F1435" s="18"/>
      <c r="G1435" s="18"/>
      <c r="H1435" s="18"/>
      <c r="I1435" s="18"/>
      <c r="J1435" s="18"/>
    </row>
    <row r="1436" spans="4:10" x14ac:dyDescent="0.2">
      <c r="D1436" s="9"/>
      <c r="E1436" s="18"/>
      <c r="F1436" s="18"/>
      <c r="G1436" s="18"/>
      <c r="H1436" s="18"/>
      <c r="I1436" s="18"/>
      <c r="J1436" s="18"/>
    </row>
    <row r="1437" spans="4:10" x14ac:dyDescent="0.2">
      <c r="D1437" s="9"/>
      <c r="E1437" s="18"/>
      <c r="F1437" s="18"/>
      <c r="G1437" s="18"/>
      <c r="H1437" s="18"/>
      <c r="I1437" s="18"/>
      <c r="J1437" s="18"/>
    </row>
    <row r="1438" spans="4:10" x14ac:dyDescent="0.2">
      <c r="D1438" s="9"/>
      <c r="E1438" s="18"/>
      <c r="F1438" s="18"/>
      <c r="G1438" s="18"/>
      <c r="H1438" s="18"/>
      <c r="I1438" s="18"/>
      <c r="J1438" s="18"/>
    </row>
    <row r="1439" spans="4:10" x14ac:dyDescent="0.2">
      <c r="D1439" s="9"/>
      <c r="E1439" s="18"/>
      <c r="F1439" s="18"/>
      <c r="G1439" s="18"/>
      <c r="H1439" s="18"/>
      <c r="I1439" s="18"/>
      <c r="J1439" s="18"/>
    </row>
    <row r="1440" spans="4:10" x14ac:dyDescent="0.2">
      <c r="D1440" s="9"/>
      <c r="E1440" s="18"/>
      <c r="F1440" s="18"/>
      <c r="G1440" s="18"/>
      <c r="H1440" s="18"/>
      <c r="I1440" s="18"/>
      <c r="J1440" s="18"/>
    </row>
    <row r="1441" spans="4:10" x14ac:dyDescent="0.2">
      <c r="D1441" s="9"/>
      <c r="E1441" s="18"/>
      <c r="F1441" s="18"/>
      <c r="G1441" s="18"/>
      <c r="H1441" s="18"/>
      <c r="I1441" s="18"/>
      <c r="J1441" s="18"/>
    </row>
    <row r="1442" spans="4:10" x14ac:dyDescent="0.2">
      <c r="D1442" s="9"/>
      <c r="E1442" s="18"/>
      <c r="F1442" s="18"/>
      <c r="G1442" s="18"/>
      <c r="H1442" s="18"/>
      <c r="I1442" s="18"/>
      <c r="J1442" s="18"/>
    </row>
    <row r="1443" spans="4:10" x14ac:dyDescent="0.2">
      <c r="D1443" s="9"/>
      <c r="E1443" s="18"/>
      <c r="F1443" s="18"/>
      <c r="G1443" s="18"/>
      <c r="H1443" s="18"/>
      <c r="I1443" s="18"/>
      <c r="J1443" s="18"/>
    </row>
    <row r="1444" spans="4:10" x14ac:dyDescent="0.2">
      <c r="D1444" s="9"/>
      <c r="E1444" s="18"/>
      <c r="F1444" s="18"/>
      <c r="G1444" s="18"/>
      <c r="H1444" s="18"/>
      <c r="I1444" s="18"/>
      <c r="J1444" s="18"/>
    </row>
    <row r="1445" spans="4:10" x14ac:dyDescent="0.2">
      <c r="D1445" s="9"/>
      <c r="E1445" s="18"/>
      <c r="F1445" s="18"/>
      <c r="G1445" s="18"/>
      <c r="H1445" s="18"/>
      <c r="I1445" s="18"/>
      <c r="J1445" s="18"/>
    </row>
    <row r="1446" spans="4:10" x14ac:dyDescent="0.2">
      <c r="D1446" s="9"/>
      <c r="E1446" s="18"/>
      <c r="F1446" s="18"/>
      <c r="G1446" s="18"/>
      <c r="H1446" s="18"/>
      <c r="I1446" s="18"/>
      <c r="J1446" s="18"/>
    </row>
    <row r="1447" spans="4:10" x14ac:dyDescent="0.2">
      <c r="D1447" s="9"/>
      <c r="E1447" s="18"/>
      <c r="F1447" s="18"/>
      <c r="G1447" s="18"/>
      <c r="H1447" s="18"/>
      <c r="I1447" s="18"/>
      <c r="J1447" s="18"/>
    </row>
    <row r="1448" spans="4:10" x14ac:dyDescent="0.2">
      <c r="D1448" s="9"/>
      <c r="E1448" s="18"/>
      <c r="F1448" s="18"/>
      <c r="G1448" s="18"/>
      <c r="H1448" s="18"/>
      <c r="I1448" s="18"/>
      <c r="J1448" s="18"/>
    </row>
    <row r="1449" spans="4:10" x14ac:dyDescent="0.2">
      <c r="D1449" s="9"/>
      <c r="E1449" s="18"/>
      <c r="F1449" s="18"/>
      <c r="G1449" s="18"/>
      <c r="H1449" s="18"/>
      <c r="I1449" s="18"/>
      <c r="J1449" s="18"/>
    </row>
    <row r="1450" spans="4:10" x14ac:dyDescent="0.2">
      <c r="D1450" s="9"/>
      <c r="E1450" s="18"/>
      <c r="F1450" s="18"/>
      <c r="G1450" s="18"/>
      <c r="H1450" s="18"/>
      <c r="I1450" s="18"/>
      <c r="J1450" s="18"/>
    </row>
    <row r="1451" spans="4:10" x14ac:dyDescent="0.2">
      <c r="D1451" s="9"/>
      <c r="E1451" s="18"/>
      <c r="F1451" s="18"/>
      <c r="G1451" s="18"/>
      <c r="H1451" s="18"/>
      <c r="I1451" s="18"/>
      <c r="J1451" s="18"/>
    </row>
    <row r="1452" spans="4:10" x14ac:dyDescent="0.2">
      <c r="D1452" s="9"/>
      <c r="E1452" s="18"/>
      <c r="F1452" s="18"/>
      <c r="G1452" s="18"/>
      <c r="H1452" s="18"/>
      <c r="I1452" s="18"/>
      <c r="J1452" s="18"/>
    </row>
    <row r="1453" spans="4:10" x14ac:dyDescent="0.2">
      <c r="D1453" s="9"/>
      <c r="E1453" s="18"/>
      <c r="F1453" s="18"/>
      <c r="G1453" s="18"/>
      <c r="H1453" s="18"/>
      <c r="I1453" s="18"/>
      <c r="J1453" s="18"/>
    </row>
    <row r="1454" spans="4:10" x14ac:dyDescent="0.2">
      <c r="D1454" s="9"/>
      <c r="E1454" s="18"/>
      <c r="F1454" s="18"/>
      <c r="G1454" s="18"/>
      <c r="H1454" s="18"/>
      <c r="I1454" s="18"/>
      <c r="J1454" s="18"/>
    </row>
    <row r="1455" spans="4:10" x14ac:dyDescent="0.2">
      <c r="D1455" s="9"/>
      <c r="E1455" s="18"/>
      <c r="F1455" s="18"/>
      <c r="G1455" s="18"/>
      <c r="H1455" s="18"/>
      <c r="I1455" s="18"/>
      <c r="J1455" s="18"/>
    </row>
    <row r="1456" spans="4:10" x14ac:dyDescent="0.2">
      <c r="D1456" s="9"/>
      <c r="E1456" s="18"/>
      <c r="F1456" s="18"/>
      <c r="G1456" s="18"/>
      <c r="H1456" s="18"/>
      <c r="I1456" s="18"/>
      <c r="J1456" s="18"/>
    </row>
    <row r="1457" spans="4:10" x14ac:dyDescent="0.2">
      <c r="D1457" s="9"/>
      <c r="E1457" s="18"/>
      <c r="F1457" s="18"/>
      <c r="G1457" s="18"/>
      <c r="H1457" s="18"/>
      <c r="I1457" s="18"/>
      <c r="J1457" s="18"/>
    </row>
    <row r="1458" spans="4:10" x14ac:dyDescent="0.2">
      <c r="D1458" s="9"/>
      <c r="E1458" s="18"/>
      <c r="F1458" s="18"/>
      <c r="G1458" s="18"/>
      <c r="H1458" s="18"/>
      <c r="I1458" s="18"/>
      <c r="J1458" s="18"/>
    </row>
    <row r="1459" spans="4:10" x14ac:dyDescent="0.2">
      <c r="D1459" s="9"/>
      <c r="E1459" s="18"/>
      <c r="F1459" s="18"/>
      <c r="G1459" s="18"/>
      <c r="H1459" s="18"/>
      <c r="I1459" s="18"/>
      <c r="J1459" s="18"/>
    </row>
    <row r="1460" spans="4:10" x14ac:dyDescent="0.2">
      <c r="D1460" s="9"/>
      <c r="E1460" s="18"/>
      <c r="F1460" s="18"/>
      <c r="G1460" s="18"/>
      <c r="H1460" s="18"/>
      <c r="I1460" s="18"/>
      <c r="J1460" s="18"/>
    </row>
    <row r="1461" spans="4:10" x14ac:dyDescent="0.2">
      <c r="D1461" s="9"/>
      <c r="E1461" s="18"/>
      <c r="F1461" s="18"/>
      <c r="G1461" s="18"/>
      <c r="H1461" s="18"/>
      <c r="I1461" s="18"/>
      <c r="J1461" s="18"/>
    </row>
    <row r="1462" spans="4:10" x14ac:dyDescent="0.2">
      <c r="D1462" s="9"/>
      <c r="E1462" s="18"/>
      <c r="F1462" s="18"/>
      <c r="G1462" s="18"/>
      <c r="H1462" s="18"/>
      <c r="I1462" s="18"/>
      <c r="J1462" s="18"/>
    </row>
    <row r="1463" spans="4:10" x14ac:dyDescent="0.2">
      <c r="D1463" s="9"/>
      <c r="E1463" s="18"/>
      <c r="F1463" s="18"/>
      <c r="G1463" s="18"/>
      <c r="H1463" s="18"/>
      <c r="I1463" s="18"/>
      <c r="J1463" s="18"/>
    </row>
    <row r="1464" spans="4:10" x14ac:dyDescent="0.2">
      <c r="D1464" s="9"/>
      <c r="E1464" s="18"/>
      <c r="F1464" s="18"/>
      <c r="G1464" s="18"/>
      <c r="H1464" s="18"/>
      <c r="I1464" s="18"/>
      <c r="J1464" s="18"/>
    </row>
    <row r="1465" spans="4:10" x14ac:dyDescent="0.2">
      <c r="D1465" s="9"/>
      <c r="E1465" s="18"/>
      <c r="F1465" s="18"/>
      <c r="G1465" s="18"/>
      <c r="H1465" s="18"/>
      <c r="I1465" s="18"/>
      <c r="J1465" s="18"/>
    </row>
    <row r="1466" spans="4:10" x14ac:dyDescent="0.2">
      <c r="D1466" s="9"/>
      <c r="E1466" s="18"/>
      <c r="F1466" s="18"/>
      <c r="G1466" s="18"/>
      <c r="H1466" s="18"/>
      <c r="I1466" s="18"/>
      <c r="J1466" s="18"/>
    </row>
    <row r="1467" spans="4:10" x14ac:dyDescent="0.2">
      <c r="D1467" s="9"/>
      <c r="E1467" s="18"/>
      <c r="F1467" s="18"/>
      <c r="G1467" s="18"/>
      <c r="H1467" s="18"/>
      <c r="I1467" s="18"/>
      <c r="J1467" s="18"/>
    </row>
    <row r="1468" spans="4:10" x14ac:dyDescent="0.2">
      <c r="D1468" s="9"/>
      <c r="E1468" s="18"/>
      <c r="F1468" s="18"/>
      <c r="G1468" s="18"/>
      <c r="H1468" s="18"/>
      <c r="I1468" s="18"/>
      <c r="J1468" s="18"/>
    </row>
    <row r="1469" spans="4:10" x14ac:dyDescent="0.2">
      <c r="D1469" s="9"/>
      <c r="E1469" s="18"/>
      <c r="F1469" s="18"/>
      <c r="G1469" s="18"/>
      <c r="H1469" s="18"/>
      <c r="I1469" s="18"/>
      <c r="J1469" s="18"/>
    </row>
    <row r="1470" spans="4:10" x14ac:dyDescent="0.2">
      <c r="D1470" s="9"/>
      <c r="E1470" s="18"/>
      <c r="F1470" s="18"/>
      <c r="G1470" s="18"/>
      <c r="H1470" s="18"/>
      <c r="I1470" s="18"/>
      <c r="J1470" s="18"/>
    </row>
    <row r="1471" spans="4:10" x14ac:dyDescent="0.2">
      <c r="D1471" s="9"/>
      <c r="E1471" s="18"/>
      <c r="F1471" s="18"/>
      <c r="G1471" s="18"/>
      <c r="H1471" s="18"/>
      <c r="I1471" s="18"/>
      <c r="J1471" s="18"/>
    </row>
    <row r="1472" spans="4:10" x14ac:dyDescent="0.2">
      <c r="D1472" s="9"/>
      <c r="E1472" s="18"/>
      <c r="F1472" s="18"/>
      <c r="G1472" s="18"/>
      <c r="H1472" s="18"/>
      <c r="I1472" s="18"/>
      <c r="J1472" s="18"/>
    </row>
    <row r="1473" spans="4:10" x14ac:dyDescent="0.2">
      <c r="D1473" s="9"/>
      <c r="E1473" s="18"/>
      <c r="F1473" s="18"/>
      <c r="G1473" s="18"/>
      <c r="H1473" s="18"/>
      <c r="I1473" s="18"/>
      <c r="J1473" s="18"/>
    </row>
    <row r="1474" spans="4:10" x14ac:dyDescent="0.2">
      <c r="D1474" s="9"/>
      <c r="E1474" s="18"/>
      <c r="F1474" s="18"/>
      <c r="G1474" s="18"/>
      <c r="H1474" s="18"/>
      <c r="I1474" s="18"/>
      <c r="J1474" s="18"/>
    </row>
    <row r="1475" spans="4:10" x14ac:dyDescent="0.2">
      <c r="D1475" s="9"/>
      <c r="E1475" s="18"/>
      <c r="F1475" s="18"/>
      <c r="G1475" s="18"/>
      <c r="H1475" s="18"/>
      <c r="I1475" s="18"/>
      <c r="J1475" s="18"/>
    </row>
    <row r="1476" spans="4:10" x14ac:dyDescent="0.2">
      <c r="D1476" s="9"/>
      <c r="E1476" s="18"/>
      <c r="F1476" s="18"/>
      <c r="G1476" s="18"/>
      <c r="H1476" s="18"/>
      <c r="I1476" s="18"/>
      <c r="J1476" s="18"/>
    </row>
    <row r="1477" spans="4:10" x14ac:dyDescent="0.2">
      <c r="D1477" s="9"/>
      <c r="E1477" s="18"/>
      <c r="F1477" s="18"/>
      <c r="G1477" s="18"/>
      <c r="H1477" s="18"/>
      <c r="I1477" s="18"/>
      <c r="J1477" s="18"/>
    </row>
    <row r="1478" spans="4:10" x14ac:dyDescent="0.2">
      <c r="D1478" s="9"/>
      <c r="E1478" s="18"/>
      <c r="F1478" s="18"/>
      <c r="G1478" s="18"/>
      <c r="H1478" s="18"/>
      <c r="I1478" s="18"/>
      <c r="J1478" s="18"/>
    </row>
    <row r="1479" spans="4:10" x14ac:dyDescent="0.2">
      <c r="D1479" s="9"/>
      <c r="E1479" s="18"/>
      <c r="F1479" s="18"/>
      <c r="G1479" s="18"/>
      <c r="H1479" s="18"/>
      <c r="I1479" s="18"/>
      <c r="J1479" s="18"/>
    </row>
    <row r="1480" spans="4:10" x14ac:dyDescent="0.2">
      <c r="D1480" s="9"/>
      <c r="E1480" s="18"/>
      <c r="F1480" s="18"/>
      <c r="G1480" s="18"/>
      <c r="H1480" s="18"/>
      <c r="I1480" s="18"/>
      <c r="J1480" s="18"/>
    </row>
    <row r="1481" spans="4:10" x14ac:dyDescent="0.2">
      <c r="D1481" s="9"/>
      <c r="E1481" s="18"/>
      <c r="F1481" s="18"/>
      <c r="G1481" s="18"/>
      <c r="H1481" s="18"/>
      <c r="I1481" s="18"/>
      <c r="J1481" s="18"/>
    </row>
    <row r="1482" spans="4:10" x14ac:dyDescent="0.2">
      <c r="D1482" s="9"/>
      <c r="E1482" s="18"/>
      <c r="F1482" s="18"/>
      <c r="G1482" s="18"/>
      <c r="H1482" s="18"/>
      <c r="I1482" s="18"/>
      <c r="J1482" s="18"/>
    </row>
    <row r="1483" spans="4:10" x14ac:dyDescent="0.2">
      <c r="D1483" s="9"/>
      <c r="E1483" s="18"/>
      <c r="F1483" s="18"/>
      <c r="G1483" s="18"/>
      <c r="H1483" s="18"/>
      <c r="I1483" s="18"/>
      <c r="J1483" s="18"/>
    </row>
    <row r="1484" spans="4:10" x14ac:dyDescent="0.2">
      <c r="D1484" s="9"/>
      <c r="E1484" s="18"/>
      <c r="F1484" s="18"/>
      <c r="G1484" s="18"/>
      <c r="H1484" s="18"/>
      <c r="I1484" s="18"/>
      <c r="J1484" s="18"/>
    </row>
    <row r="1485" spans="4:10" x14ac:dyDescent="0.2">
      <c r="D1485" s="9"/>
      <c r="E1485" s="18"/>
      <c r="F1485" s="18"/>
      <c r="G1485" s="18"/>
      <c r="H1485" s="18"/>
      <c r="I1485" s="18"/>
      <c r="J1485" s="18"/>
    </row>
    <row r="1486" spans="4:10" x14ac:dyDescent="0.2">
      <c r="D1486" s="9"/>
      <c r="E1486" s="18"/>
      <c r="F1486" s="18"/>
      <c r="G1486" s="18"/>
      <c r="H1486" s="18"/>
      <c r="I1486" s="18"/>
      <c r="J1486" s="18"/>
    </row>
    <row r="1487" spans="4:10" x14ac:dyDescent="0.2">
      <c r="D1487" s="9"/>
      <c r="E1487" s="18"/>
      <c r="F1487" s="18"/>
      <c r="G1487" s="18"/>
      <c r="H1487" s="18"/>
      <c r="I1487" s="18"/>
      <c r="J1487" s="18"/>
    </row>
    <row r="1488" spans="4:10" x14ac:dyDescent="0.2">
      <c r="D1488" s="9"/>
      <c r="E1488" s="18"/>
      <c r="F1488" s="18"/>
      <c r="G1488" s="18"/>
      <c r="H1488" s="18"/>
      <c r="I1488" s="18"/>
      <c r="J1488" s="18"/>
    </row>
    <row r="1489" spans="4:10" x14ac:dyDescent="0.2">
      <c r="D1489" s="9"/>
      <c r="E1489" s="18"/>
      <c r="F1489" s="18"/>
      <c r="G1489" s="18"/>
      <c r="H1489" s="18"/>
      <c r="I1489" s="18"/>
      <c r="J1489" s="18"/>
    </row>
    <row r="1490" spans="4:10" x14ac:dyDescent="0.2">
      <c r="D1490" s="9"/>
      <c r="E1490" s="18"/>
      <c r="F1490" s="18"/>
      <c r="G1490" s="18"/>
      <c r="H1490" s="18"/>
      <c r="I1490" s="18"/>
      <c r="J1490" s="18"/>
    </row>
    <row r="1491" spans="4:10" x14ac:dyDescent="0.2">
      <c r="D1491" s="9"/>
      <c r="E1491" s="18"/>
      <c r="F1491" s="18"/>
      <c r="G1491" s="18"/>
      <c r="H1491" s="18"/>
      <c r="I1491" s="18"/>
      <c r="J1491" s="18"/>
    </row>
    <row r="1492" spans="4:10" x14ac:dyDescent="0.2">
      <c r="D1492" s="9"/>
      <c r="E1492" s="18"/>
      <c r="F1492" s="18"/>
      <c r="G1492" s="18"/>
      <c r="H1492" s="18"/>
      <c r="I1492" s="18"/>
      <c r="J1492" s="18"/>
    </row>
    <row r="1493" spans="4:10" x14ac:dyDescent="0.2">
      <c r="D1493" s="9"/>
      <c r="E1493" s="18"/>
      <c r="F1493" s="18"/>
      <c r="G1493" s="18"/>
      <c r="H1493" s="18"/>
      <c r="I1493" s="18"/>
      <c r="J1493" s="18"/>
    </row>
    <row r="1494" spans="4:10" x14ac:dyDescent="0.2">
      <c r="D1494" s="9"/>
      <c r="E1494" s="18"/>
      <c r="F1494" s="18"/>
      <c r="G1494" s="18"/>
      <c r="H1494" s="18"/>
      <c r="I1494" s="18"/>
      <c r="J1494" s="18"/>
    </row>
    <row r="1495" spans="4:10" x14ac:dyDescent="0.2">
      <c r="D1495" s="9"/>
      <c r="E1495" s="18"/>
      <c r="F1495" s="18"/>
      <c r="G1495" s="18"/>
      <c r="H1495" s="18"/>
      <c r="I1495" s="18"/>
      <c r="J1495" s="18"/>
    </row>
    <row r="1496" spans="4:10" x14ac:dyDescent="0.2">
      <c r="D1496" s="9"/>
      <c r="E1496" s="18"/>
      <c r="F1496" s="18"/>
      <c r="G1496" s="18"/>
      <c r="H1496" s="18"/>
      <c r="I1496" s="18"/>
      <c r="J1496" s="18"/>
    </row>
    <row r="1497" spans="4:10" x14ac:dyDescent="0.2">
      <c r="D1497" s="9"/>
      <c r="E1497" s="18"/>
      <c r="F1497" s="18"/>
      <c r="G1497" s="18"/>
      <c r="H1497" s="18"/>
      <c r="I1497" s="18"/>
      <c r="J1497" s="18"/>
    </row>
    <row r="1498" spans="4:10" x14ac:dyDescent="0.2">
      <c r="D1498" s="9"/>
      <c r="E1498" s="18"/>
      <c r="F1498" s="18"/>
      <c r="G1498" s="18"/>
      <c r="H1498" s="18"/>
      <c r="I1498" s="18"/>
      <c r="J1498" s="18"/>
    </row>
    <row r="1499" spans="4:10" x14ac:dyDescent="0.2">
      <c r="D1499" s="9"/>
      <c r="E1499" s="18"/>
      <c r="F1499" s="18"/>
      <c r="G1499" s="18"/>
      <c r="H1499" s="18"/>
      <c r="I1499" s="18"/>
      <c r="J1499" s="18"/>
    </row>
    <row r="1500" spans="4:10" x14ac:dyDescent="0.2">
      <c r="D1500" s="9"/>
      <c r="E1500" s="18"/>
      <c r="F1500" s="18"/>
      <c r="G1500" s="18"/>
      <c r="H1500" s="18"/>
      <c r="I1500" s="18"/>
      <c r="J1500" s="18"/>
    </row>
    <row r="1501" spans="4:10" x14ac:dyDescent="0.2">
      <c r="D1501" s="9"/>
      <c r="E1501" s="18"/>
      <c r="F1501" s="18"/>
      <c r="G1501" s="18"/>
      <c r="H1501" s="18"/>
      <c r="I1501" s="18"/>
      <c r="J1501" s="18"/>
    </row>
    <row r="1502" spans="4:10" x14ac:dyDescent="0.2">
      <c r="D1502" s="9"/>
      <c r="E1502" s="18"/>
      <c r="F1502" s="18"/>
      <c r="G1502" s="18"/>
      <c r="H1502" s="18"/>
      <c r="I1502" s="18"/>
      <c r="J1502" s="18"/>
    </row>
    <row r="1503" spans="4:10" x14ac:dyDescent="0.2">
      <c r="D1503" s="9"/>
      <c r="E1503" s="18"/>
      <c r="F1503" s="18"/>
      <c r="G1503" s="18"/>
      <c r="H1503" s="18"/>
      <c r="I1503" s="18"/>
      <c r="J1503" s="18"/>
    </row>
    <row r="1504" spans="4:10" x14ac:dyDescent="0.2">
      <c r="D1504" s="9"/>
      <c r="E1504" s="18"/>
      <c r="F1504" s="18"/>
      <c r="G1504" s="18"/>
      <c r="H1504" s="18"/>
      <c r="I1504" s="18"/>
      <c r="J1504" s="18"/>
    </row>
    <row r="1505" spans="4:10" x14ac:dyDescent="0.2">
      <c r="D1505" s="9"/>
      <c r="E1505" s="18"/>
      <c r="F1505" s="18"/>
      <c r="G1505" s="18"/>
      <c r="H1505" s="18"/>
      <c r="I1505" s="18"/>
      <c r="J1505" s="18"/>
    </row>
    <row r="1506" spans="4:10" x14ac:dyDescent="0.2">
      <c r="D1506" s="9"/>
      <c r="E1506" s="18"/>
      <c r="F1506" s="18"/>
      <c r="G1506" s="18"/>
      <c r="H1506" s="18"/>
      <c r="I1506" s="18"/>
      <c r="J1506" s="18"/>
    </row>
    <row r="1507" spans="4:10" x14ac:dyDescent="0.2">
      <c r="D1507" s="9"/>
      <c r="E1507" s="18"/>
      <c r="F1507" s="18"/>
      <c r="G1507" s="18"/>
      <c r="H1507" s="18"/>
      <c r="I1507" s="18"/>
      <c r="J1507" s="18"/>
    </row>
    <row r="1508" spans="4:10" x14ac:dyDescent="0.2">
      <c r="D1508" s="9"/>
      <c r="E1508" s="18"/>
      <c r="F1508" s="18"/>
      <c r="G1508" s="18"/>
      <c r="H1508" s="18"/>
      <c r="I1508" s="18"/>
      <c r="J1508" s="18"/>
    </row>
    <row r="1509" spans="4:10" x14ac:dyDescent="0.2">
      <c r="D1509" s="9"/>
      <c r="E1509" s="18"/>
      <c r="F1509" s="18"/>
      <c r="G1509" s="18"/>
      <c r="H1509" s="18"/>
      <c r="I1509" s="18"/>
      <c r="J1509" s="18"/>
    </row>
    <row r="1510" spans="4:10" x14ac:dyDescent="0.2">
      <c r="D1510" s="9"/>
      <c r="E1510" s="18"/>
      <c r="F1510" s="18"/>
      <c r="G1510" s="18"/>
      <c r="H1510" s="18"/>
      <c r="I1510" s="18"/>
      <c r="J1510" s="18"/>
    </row>
    <row r="1511" spans="4:10" x14ac:dyDescent="0.2">
      <c r="D1511" s="9"/>
      <c r="E1511" s="18"/>
      <c r="F1511" s="18"/>
      <c r="G1511" s="18"/>
      <c r="H1511" s="18"/>
      <c r="I1511" s="18"/>
      <c r="J1511" s="18"/>
    </row>
    <row r="1512" spans="4:10" x14ac:dyDescent="0.2">
      <c r="D1512" s="9"/>
      <c r="E1512" s="18"/>
      <c r="F1512" s="18"/>
      <c r="G1512" s="18"/>
      <c r="H1512" s="18"/>
      <c r="I1512" s="18"/>
      <c r="J1512" s="18"/>
    </row>
    <row r="1513" spans="4:10" x14ac:dyDescent="0.2">
      <c r="D1513" s="9"/>
      <c r="E1513" s="18"/>
      <c r="F1513" s="18"/>
      <c r="G1513" s="18"/>
      <c r="H1513" s="18"/>
      <c r="I1513" s="18"/>
      <c r="J1513" s="18"/>
    </row>
    <row r="1514" spans="4:10" x14ac:dyDescent="0.2">
      <c r="D1514" s="9"/>
      <c r="E1514" s="18"/>
      <c r="F1514" s="18"/>
      <c r="G1514" s="18"/>
      <c r="H1514" s="18"/>
      <c r="I1514" s="18"/>
      <c r="J1514" s="18"/>
    </row>
    <row r="1515" spans="4:10" x14ac:dyDescent="0.2">
      <c r="D1515" s="9"/>
      <c r="E1515" s="18"/>
      <c r="F1515" s="18"/>
      <c r="G1515" s="18"/>
      <c r="H1515" s="18"/>
      <c r="I1515" s="18"/>
      <c r="J1515" s="18"/>
    </row>
    <row r="1516" spans="4:10" x14ac:dyDescent="0.2">
      <c r="D1516" s="9"/>
      <c r="E1516" s="18"/>
      <c r="F1516" s="18"/>
      <c r="G1516" s="18"/>
      <c r="H1516" s="18"/>
      <c r="I1516" s="18"/>
      <c r="J1516" s="18"/>
    </row>
    <row r="1517" spans="4:10" x14ac:dyDescent="0.2">
      <c r="D1517" s="9"/>
      <c r="E1517" s="18"/>
      <c r="F1517" s="18"/>
      <c r="G1517" s="18"/>
      <c r="H1517" s="18"/>
      <c r="I1517" s="18"/>
      <c r="J1517" s="18"/>
    </row>
    <row r="1518" spans="4:10" x14ac:dyDescent="0.2">
      <c r="D1518" s="9"/>
      <c r="E1518" s="18"/>
      <c r="F1518" s="18"/>
      <c r="G1518" s="18"/>
      <c r="H1518" s="18"/>
      <c r="I1518" s="18"/>
      <c r="J1518" s="18"/>
    </row>
    <row r="1519" spans="4:10" x14ac:dyDescent="0.2">
      <c r="D1519" s="9"/>
      <c r="E1519" s="18"/>
      <c r="F1519" s="18"/>
      <c r="G1519" s="18"/>
      <c r="H1519" s="18"/>
      <c r="I1519" s="18"/>
      <c r="J1519" s="18"/>
    </row>
    <row r="1520" spans="4:10" x14ac:dyDescent="0.2">
      <c r="D1520" s="9"/>
      <c r="E1520" s="18"/>
      <c r="F1520" s="18"/>
      <c r="G1520" s="18"/>
      <c r="H1520" s="18"/>
      <c r="I1520" s="18"/>
      <c r="J1520" s="18"/>
    </row>
    <row r="1521" spans="4:10" x14ac:dyDescent="0.2">
      <c r="D1521" s="9"/>
      <c r="E1521" s="18"/>
      <c r="F1521" s="18"/>
      <c r="G1521" s="18"/>
      <c r="H1521" s="18"/>
      <c r="I1521" s="18"/>
      <c r="J1521" s="18"/>
    </row>
    <row r="1522" spans="4:10" x14ac:dyDescent="0.2">
      <c r="D1522" s="9"/>
      <c r="E1522" s="18"/>
      <c r="F1522" s="18"/>
      <c r="G1522" s="18"/>
      <c r="H1522" s="18"/>
      <c r="I1522" s="18"/>
      <c r="J1522" s="18"/>
    </row>
    <row r="1523" spans="4:10" x14ac:dyDescent="0.2">
      <c r="D1523" s="9"/>
      <c r="E1523" s="18"/>
      <c r="F1523" s="18"/>
      <c r="G1523" s="18"/>
      <c r="H1523" s="18"/>
      <c r="I1523" s="18"/>
      <c r="J1523" s="18"/>
    </row>
    <row r="1524" spans="4:10" x14ac:dyDescent="0.2">
      <c r="D1524" s="9"/>
      <c r="E1524" s="18"/>
      <c r="F1524" s="18"/>
      <c r="G1524" s="18"/>
      <c r="H1524" s="18"/>
      <c r="I1524" s="18"/>
      <c r="J1524" s="18"/>
    </row>
    <row r="1525" spans="4:10" x14ac:dyDescent="0.2">
      <c r="D1525" s="9"/>
      <c r="E1525" s="18"/>
      <c r="F1525" s="18"/>
      <c r="G1525" s="18"/>
      <c r="H1525" s="18"/>
      <c r="I1525" s="18"/>
      <c r="J1525" s="18"/>
    </row>
    <row r="1526" spans="4:10" x14ac:dyDescent="0.2">
      <c r="D1526" s="9"/>
      <c r="E1526" s="18"/>
      <c r="F1526" s="18"/>
      <c r="G1526" s="18"/>
      <c r="H1526" s="18"/>
      <c r="I1526" s="18"/>
      <c r="J1526" s="18"/>
    </row>
    <row r="1527" spans="4:10" x14ac:dyDescent="0.2">
      <c r="D1527" s="9"/>
      <c r="E1527" s="18"/>
      <c r="F1527" s="18"/>
      <c r="G1527" s="18"/>
      <c r="H1527" s="18"/>
      <c r="I1527" s="18"/>
      <c r="J1527" s="18"/>
    </row>
    <row r="1528" spans="4:10" x14ac:dyDescent="0.2">
      <c r="D1528" s="9"/>
      <c r="E1528" s="18"/>
      <c r="F1528" s="18"/>
      <c r="G1528" s="18"/>
      <c r="H1528" s="18"/>
      <c r="I1528" s="18"/>
      <c r="J1528" s="18"/>
    </row>
    <row r="1529" spans="4:10" x14ac:dyDescent="0.2">
      <c r="D1529" s="9"/>
      <c r="E1529" s="18"/>
      <c r="F1529" s="18"/>
      <c r="G1529" s="18"/>
      <c r="H1529" s="18"/>
      <c r="I1529" s="18"/>
      <c r="J1529" s="18"/>
    </row>
    <row r="1530" spans="4:10" x14ac:dyDescent="0.2">
      <c r="D1530" s="9"/>
      <c r="E1530" s="18"/>
      <c r="F1530" s="18"/>
      <c r="G1530" s="18"/>
      <c r="H1530" s="18"/>
      <c r="I1530" s="18"/>
      <c r="J1530" s="18"/>
    </row>
    <row r="1531" spans="4:10" x14ac:dyDescent="0.2">
      <c r="D1531" s="9"/>
      <c r="E1531" s="18"/>
      <c r="F1531" s="18"/>
      <c r="G1531" s="18"/>
      <c r="H1531" s="18"/>
      <c r="I1531" s="18"/>
      <c r="J1531" s="18"/>
    </row>
    <row r="1532" spans="4:10" x14ac:dyDescent="0.2">
      <c r="D1532" s="9"/>
      <c r="E1532" s="18"/>
      <c r="F1532" s="18"/>
      <c r="G1532" s="18"/>
      <c r="H1532" s="18"/>
      <c r="I1532" s="18"/>
      <c r="J1532" s="18"/>
    </row>
    <row r="1533" spans="4:10" x14ac:dyDescent="0.2">
      <c r="D1533" s="9"/>
      <c r="E1533" s="18"/>
      <c r="F1533" s="18"/>
      <c r="G1533" s="18"/>
      <c r="H1533" s="18"/>
      <c r="I1533" s="18"/>
      <c r="J1533" s="18"/>
    </row>
    <row r="1534" spans="4:10" x14ac:dyDescent="0.2">
      <c r="D1534" s="9"/>
      <c r="E1534" s="18"/>
      <c r="F1534" s="18"/>
      <c r="G1534" s="18"/>
      <c r="H1534" s="18"/>
      <c r="I1534" s="18"/>
      <c r="J1534" s="18"/>
    </row>
    <row r="1535" spans="4:10" x14ac:dyDescent="0.2">
      <c r="D1535" s="9"/>
      <c r="E1535" s="18"/>
      <c r="F1535" s="18"/>
      <c r="G1535" s="18"/>
      <c r="H1535" s="18"/>
      <c r="I1535" s="18"/>
      <c r="J1535" s="18"/>
    </row>
    <row r="1536" spans="4:10" x14ac:dyDescent="0.2">
      <c r="D1536" s="9"/>
      <c r="E1536" s="18"/>
      <c r="F1536" s="18"/>
      <c r="G1536" s="18"/>
      <c r="H1536" s="18"/>
      <c r="I1536" s="18"/>
      <c r="J1536" s="18"/>
    </row>
    <row r="1537" spans="4:10" x14ac:dyDescent="0.2">
      <c r="D1537" s="9"/>
      <c r="E1537" s="18"/>
      <c r="F1537" s="18"/>
      <c r="G1537" s="18"/>
      <c r="H1537" s="18"/>
      <c r="I1537" s="18"/>
      <c r="J1537" s="18"/>
    </row>
    <row r="1538" spans="4:10" x14ac:dyDescent="0.2">
      <c r="D1538" s="9"/>
      <c r="E1538" s="18"/>
      <c r="F1538" s="18"/>
      <c r="G1538" s="18"/>
      <c r="H1538" s="18"/>
      <c r="I1538" s="18"/>
      <c r="J1538" s="18"/>
    </row>
    <row r="1539" spans="4:10" x14ac:dyDescent="0.2">
      <c r="D1539" s="9"/>
      <c r="E1539" s="18"/>
      <c r="F1539" s="18"/>
      <c r="G1539" s="18"/>
      <c r="H1539" s="18"/>
      <c r="I1539" s="18"/>
      <c r="J1539" s="18"/>
    </row>
    <row r="1540" spans="4:10" x14ac:dyDescent="0.2">
      <c r="D1540" s="9"/>
      <c r="E1540" s="18"/>
      <c r="F1540" s="18"/>
      <c r="G1540" s="18"/>
      <c r="H1540" s="18"/>
      <c r="I1540" s="18"/>
      <c r="J1540" s="18"/>
    </row>
    <row r="1541" spans="4:10" x14ac:dyDescent="0.2">
      <c r="D1541" s="9"/>
      <c r="E1541" s="18"/>
      <c r="F1541" s="18"/>
      <c r="G1541" s="18"/>
      <c r="H1541" s="18"/>
      <c r="I1541" s="18"/>
      <c r="J1541" s="18"/>
    </row>
    <row r="1542" spans="4:10" x14ac:dyDescent="0.2">
      <c r="D1542" s="9"/>
      <c r="E1542" s="18"/>
      <c r="F1542" s="18"/>
      <c r="G1542" s="18"/>
      <c r="H1542" s="18"/>
      <c r="I1542" s="18"/>
      <c r="J1542" s="18"/>
    </row>
    <row r="1543" spans="4:10" x14ac:dyDescent="0.2">
      <c r="D1543" s="9"/>
      <c r="E1543" s="18"/>
      <c r="F1543" s="18"/>
      <c r="G1543" s="18"/>
      <c r="H1543" s="18"/>
      <c r="I1543" s="18"/>
      <c r="J1543" s="18"/>
    </row>
    <row r="1544" spans="4:10" x14ac:dyDescent="0.2">
      <c r="D1544" s="9"/>
      <c r="E1544" s="18"/>
      <c r="F1544" s="18"/>
      <c r="G1544" s="18"/>
      <c r="H1544" s="18"/>
      <c r="I1544" s="18"/>
      <c r="J1544" s="18"/>
    </row>
    <row r="1545" spans="4:10" x14ac:dyDescent="0.2">
      <c r="D1545" s="9"/>
      <c r="E1545" s="18"/>
      <c r="F1545" s="18"/>
      <c r="G1545" s="18"/>
      <c r="H1545" s="18"/>
      <c r="I1545" s="18"/>
      <c r="J1545" s="18"/>
    </row>
    <row r="1546" spans="4:10" x14ac:dyDescent="0.2">
      <c r="D1546" s="9"/>
      <c r="E1546" s="18"/>
      <c r="F1546" s="18"/>
      <c r="G1546" s="18"/>
      <c r="H1546" s="18"/>
      <c r="I1546" s="18"/>
      <c r="J1546" s="18"/>
    </row>
    <row r="1547" spans="4:10" x14ac:dyDescent="0.2">
      <c r="D1547" s="9"/>
      <c r="E1547" s="18"/>
      <c r="F1547" s="18"/>
      <c r="G1547" s="18"/>
      <c r="H1547" s="18"/>
      <c r="I1547" s="18"/>
      <c r="J1547" s="18"/>
    </row>
    <row r="1548" spans="4:10" x14ac:dyDescent="0.2">
      <c r="D1548" s="9"/>
      <c r="E1548" s="18"/>
      <c r="F1548" s="18"/>
      <c r="G1548" s="18"/>
      <c r="H1548" s="18"/>
      <c r="I1548" s="18"/>
      <c r="J1548" s="18"/>
    </row>
    <row r="1549" spans="4:10" x14ac:dyDescent="0.2">
      <c r="D1549" s="9"/>
      <c r="E1549" s="18"/>
      <c r="F1549" s="18"/>
      <c r="G1549" s="18"/>
      <c r="H1549" s="18"/>
      <c r="I1549" s="18"/>
      <c r="J1549" s="18"/>
    </row>
    <row r="1550" spans="4:10" x14ac:dyDescent="0.2">
      <c r="D1550" s="9"/>
      <c r="E1550" s="18"/>
      <c r="F1550" s="18"/>
      <c r="G1550" s="18"/>
      <c r="H1550" s="18"/>
      <c r="I1550" s="18"/>
      <c r="J1550" s="18"/>
    </row>
    <row r="1551" spans="4:10" x14ac:dyDescent="0.2">
      <c r="D1551" s="9"/>
      <c r="E1551" s="18"/>
      <c r="F1551" s="18"/>
      <c r="G1551" s="18"/>
      <c r="H1551" s="18"/>
      <c r="I1551" s="18"/>
      <c r="J1551" s="18"/>
    </row>
    <row r="1552" spans="4:10" x14ac:dyDescent="0.2">
      <c r="D1552" s="9"/>
      <c r="E1552" s="18"/>
      <c r="F1552" s="18"/>
      <c r="G1552" s="18"/>
      <c r="H1552" s="18"/>
      <c r="I1552" s="18"/>
      <c r="J1552" s="18"/>
    </row>
    <row r="1553" spans="4:10" x14ac:dyDescent="0.2">
      <c r="D1553" s="9"/>
      <c r="E1553" s="18"/>
      <c r="F1553" s="18"/>
      <c r="G1553" s="18"/>
      <c r="H1553" s="18"/>
      <c r="I1553" s="18"/>
      <c r="J1553" s="18"/>
    </row>
    <row r="1554" spans="4:10" x14ac:dyDescent="0.2">
      <c r="D1554" s="9"/>
      <c r="E1554" s="18"/>
      <c r="F1554" s="18"/>
      <c r="G1554" s="18"/>
      <c r="H1554" s="18"/>
      <c r="I1554" s="18"/>
      <c r="J1554" s="18"/>
    </row>
    <row r="1555" spans="4:10" x14ac:dyDescent="0.2">
      <c r="D1555" s="9"/>
      <c r="E1555" s="18"/>
      <c r="F1555" s="18"/>
      <c r="G1555" s="18"/>
      <c r="H1555" s="18"/>
      <c r="I1555" s="18"/>
      <c r="J1555" s="18"/>
    </row>
    <row r="1556" spans="4:10" x14ac:dyDescent="0.2">
      <c r="D1556" s="9"/>
      <c r="E1556" s="18"/>
      <c r="F1556" s="18"/>
      <c r="G1556" s="18"/>
      <c r="H1556" s="18"/>
      <c r="I1556" s="18"/>
      <c r="J1556" s="18"/>
    </row>
    <row r="1557" spans="4:10" x14ac:dyDescent="0.2">
      <c r="D1557" s="9"/>
      <c r="E1557" s="18"/>
      <c r="F1557" s="18"/>
      <c r="G1557" s="18"/>
      <c r="H1557" s="18"/>
      <c r="I1557" s="18"/>
      <c r="J1557" s="18"/>
    </row>
    <row r="1558" spans="4:10" x14ac:dyDescent="0.2">
      <c r="D1558" s="9"/>
      <c r="E1558" s="18"/>
      <c r="F1558" s="18"/>
      <c r="G1558" s="18"/>
      <c r="H1558" s="18"/>
      <c r="I1558" s="18"/>
      <c r="J1558" s="18"/>
    </row>
    <row r="1559" spans="4:10" x14ac:dyDescent="0.2">
      <c r="D1559" s="9"/>
      <c r="E1559" s="18"/>
      <c r="F1559" s="18"/>
      <c r="G1559" s="18"/>
      <c r="H1559" s="18"/>
      <c r="I1559" s="18"/>
      <c r="J1559" s="18"/>
    </row>
    <row r="1560" spans="4:10" x14ac:dyDescent="0.2">
      <c r="D1560" s="9"/>
      <c r="E1560" s="18"/>
      <c r="F1560" s="18"/>
      <c r="G1560" s="18"/>
      <c r="H1560" s="18"/>
      <c r="I1560" s="18"/>
      <c r="J1560" s="18"/>
    </row>
    <row r="1561" spans="4:10" x14ac:dyDescent="0.2">
      <c r="D1561" s="9"/>
      <c r="E1561" s="18"/>
      <c r="F1561" s="18"/>
      <c r="G1561" s="18"/>
      <c r="H1561" s="18"/>
      <c r="I1561" s="18"/>
      <c r="J1561" s="18"/>
    </row>
    <row r="1562" spans="4:10" x14ac:dyDescent="0.2">
      <c r="D1562" s="9"/>
      <c r="E1562" s="18"/>
      <c r="F1562" s="18"/>
      <c r="G1562" s="18"/>
      <c r="H1562" s="18"/>
      <c r="I1562" s="18"/>
      <c r="J1562" s="18"/>
    </row>
    <row r="1563" spans="4:10" x14ac:dyDescent="0.2">
      <c r="D1563" s="9"/>
      <c r="E1563" s="18"/>
      <c r="F1563" s="18"/>
      <c r="G1563" s="18"/>
      <c r="H1563" s="18"/>
      <c r="I1563" s="18"/>
      <c r="J1563" s="18"/>
    </row>
    <row r="1564" spans="4:10" x14ac:dyDescent="0.2">
      <c r="D1564" s="9"/>
      <c r="E1564" s="18"/>
      <c r="F1564" s="18"/>
      <c r="G1564" s="18"/>
      <c r="H1564" s="18"/>
      <c r="I1564" s="18"/>
      <c r="J1564" s="18"/>
    </row>
    <row r="1565" spans="4:10" x14ac:dyDescent="0.2">
      <c r="D1565" s="9"/>
      <c r="E1565" s="18"/>
      <c r="F1565" s="18"/>
      <c r="G1565" s="18"/>
      <c r="H1565" s="18"/>
      <c r="I1565" s="18"/>
      <c r="J1565" s="18"/>
    </row>
    <row r="1566" spans="4:10" x14ac:dyDescent="0.2">
      <c r="D1566" s="9"/>
      <c r="E1566" s="18"/>
      <c r="F1566" s="18"/>
      <c r="G1566" s="18"/>
      <c r="H1566" s="18"/>
      <c r="I1566" s="18"/>
      <c r="J1566" s="18"/>
    </row>
    <row r="1567" spans="4:10" x14ac:dyDescent="0.2">
      <c r="D1567" s="9"/>
      <c r="E1567" s="18"/>
      <c r="F1567" s="18"/>
      <c r="G1567" s="18"/>
      <c r="H1567" s="18"/>
      <c r="I1567" s="18"/>
      <c r="J1567" s="18"/>
    </row>
    <row r="1568" spans="4:10" x14ac:dyDescent="0.2">
      <c r="D1568" s="9"/>
      <c r="E1568" s="18"/>
      <c r="F1568" s="18"/>
      <c r="G1568" s="18"/>
      <c r="H1568" s="18"/>
      <c r="I1568" s="18"/>
      <c r="J1568" s="18"/>
    </row>
    <row r="1569" spans="4:10" x14ac:dyDescent="0.2">
      <c r="D1569" s="9"/>
      <c r="E1569" s="18"/>
      <c r="F1569" s="18"/>
      <c r="G1569" s="18"/>
      <c r="H1569" s="18"/>
      <c r="I1569" s="18"/>
      <c r="J1569" s="18"/>
    </row>
    <row r="1570" spans="4:10" x14ac:dyDescent="0.2">
      <c r="D1570" s="9"/>
      <c r="E1570" s="18"/>
      <c r="F1570" s="18"/>
      <c r="G1570" s="18"/>
      <c r="H1570" s="18"/>
      <c r="I1570" s="18"/>
      <c r="J1570" s="18"/>
    </row>
    <row r="1571" spans="4:10" x14ac:dyDescent="0.2">
      <c r="D1571" s="9"/>
      <c r="E1571" s="18"/>
      <c r="F1571" s="18"/>
      <c r="G1571" s="18"/>
      <c r="H1571" s="18"/>
      <c r="I1571" s="18"/>
      <c r="J1571" s="18"/>
    </row>
    <row r="1572" spans="4:10" x14ac:dyDescent="0.2">
      <c r="D1572" s="9"/>
      <c r="E1572" s="18"/>
      <c r="F1572" s="18"/>
      <c r="G1572" s="18"/>
      <c r="H1572" s="18"/>
      <c r="I1572" s="18"/>
      <c r="J1572" s="18"/>
    </row>
    <row r="1573" spans="4:10" x14ac:dyDescent="0.2">
      <c r="D1573" s="9"/>
      <c r="E1573" s="18"/>
      <c r="F1573" s="18"/>
      <c r="G1573" s="18"/>
      <c r="H1573" s="18"/>
      <c r="I1573" s="18"/>
      <c r="J1573" s="18"/>
    </row>
    <row r="1574" spans="4:10" x14ac:dyDescent="0.2">
      <c r="D1574" s="9"/>
      <c r="E1574" s="18"/>
      <c r="F1574" s="18"/>
      <c r="G1574" s="18"/>
      <c r="H1574" s="18"/>
      <c r="I1574" s="18"/>
      <c r="J1574" s="18"/>
    </row>
    <row r="1575" spans="4:10" x14ac:dyDescent="0.2">
      <c r="D1575" s="9"/>
      <c r="E1575" s="18"/>
      <c r="F1575" s="18"/>
      <c r="G1575" s="18"/>
      <c r="H1575" s="18"/>
      <c r="I1575" s="18"/>
      <c r="J1575" s="18"/>
    </row>
    <row r="1576" spans="4:10" x14ac:dyDescent="0.2">
      <c r="D1576" s="9"/>
      <c r="E1576" s="18"/>
      <c r="F1576" s="18"/>
      <c r="G1576" s="18"/>
      <c r="H1576" s="18"/>
      <c r="I1576" s="18"/>
      <c r="J1576" s="18"/>
    </row>
    <row r="1577" spans="4:10" x14ac:dyDescent="0.2">
      <c r="D1577" s="9"/>
      <c r="E1577" s="18"/>
      <c r="F1577" s="18"/>
      <c r="G1577" s="18"/>
      <c r="H1577" s="18"/>
      <c r="I1577" s="18"/>
      <c r="J1577" s="18"/>
    </row>
    <row r="1578" spans="4:10" x14ac:dyDescent="0.2">
      <c r="D1578" s="9"/>
      <c r="E1578" s="18"/>
      <c r="F1578" s="18"/>
      <c r="G1578" s="18"/>
      <c r="H1578" s="18"/>
      <c r="I1578" s="18"/>
      <c r="J1578" s="18"/>
    </row>
    <row r="1579" spans="4:10" x14ac:dyDescent="0.2">
      <c r="D1579" s="9"/>
      <c r="E1579" s="18"/>
      <c r="F1579" s="18"/>
      <c r="G1579" s="18"/>
      <c r="H1579" s="18"/>
      <c r="I1579" s="18"/>
      <c r="J1579" s="18"/>
    </row>
    <row r="1580" spans="4:10" x14ac:dyDescent="0.2">
      <c r="D1580" s="9"/>
      <c r="E1580" s="18"/>
      <c r="F1580" s="18"/>
      <c r="G1580" s="18"/>
      <c r="H1580" s="18"/>
      <c r="I1580" s="18"/>
      <c r="J1580" s="18"/>
    </row>
    <row r="1581" spans="4:10" x14ac:dyDescent="0.2">
      <c r="D1581" s="9"/>
      <c r="E1581" s="18"/>
      <c r="F1581" s="18"/>
      <c r="G1581" s="18"/>
      <c r="H1581" s="18"/>
      <c r="I1581" s="18"/>
      <c r="J1581" s="18"/>
    </row>
    <row r="1582" spans="4:10" x14ac:dyDescent="0.2">
      <c r="D1582" s="9"/>
      <c r="E1582" s="18"/>
      <c r="F1582" s="18"/>
      <c r="G1582" s="18"/>
      <c r="H1582" s="18"/>
      <c r="I1582" s="18"/>
      <c r="J1582" s="18"/>
    </row>
    <row r="1583" spans="4:10" x14ac:dyDescent="0.2">
      <c r="D1583" s="9"/>
      <c r="E1583" s="18"/>
      <c r="F1583" s="18"/>
      <c r="G1583" s="18"/>
      <c r="H1583" s="18"/>
      <c r="I1583" s="18"/>
      <c r="J1583" s="18"/>
    </row>
    <row r="1584" spans="4:10" x14ac:dyDescent="0.2">
      <c r="D1584" s="9"/>
      <c r="E1584" s="18"/>
      <c r="F1584" s="18"/>
      <c r="G1584" s="18"/>
      <c r="H1584" s="18"/>
      <c r="I1584" s="18"/>
      <c r="J1584" s="18"/>
    </row>
    <row r="1585" spans="4:10" x14ac:dyDescent="0.2">
      <c r="D1585" s="9"/>
      <c r="E1585" s="18"/>
      <c r="F1585" s="18"/>
      <c r="G1585" s="18"/>
      <c r="H1585" s="18"/>
      <c r="I1585" s="18"/>
      <c r="J1585" s="18"/>
    </row>
    <row r="1586" spans="4:10" x14ac:dyDescent="0.2">
      <c r="D1586" s="9"/>
      <c r="E1586" s="18"/>
      <c r="F1586" s="18"/>
      <c r="G1586" s="18"/>
      <c r="H1586" s="18"/>
      <c r="I1586" s="18"/>
      <c r="J1586" s="18"/>
    </row>
    <row r="1587" spans="4:10" x14ac:dyDescent="0.2">
      <c r="D1587" s="9"/>
      <c r="E1587" s="18"/>
      <c r="F1587" s="18"/>
      <c r="G1587" s="18"/>
      <c r="H1587" s="18"/>
      <c r="I1587" s="18"/>
      <c r="J1587" s="18"/>
    </row>
    <row r="1588" spans="4:10" x14ac:dyDescent="0.2">
      <c r="D1588" s="9"/>
      <c r="E1588" s="18"/>
      <c r="F1588" s="18"/>
      <c r="G1588" s="18"/>
      <c r="H1588" s="18"/>
      <c r="I1588" s="18"/>
      <c r="J1588" s="18"/>
    </row>
    <row r="1589" spans="4:10" x14ac:dyDescent="0.2">
      <c r="D1589" s="9"/>
      <c r="E1589" s="18"/>
      <c r="F1589" s="18"/>
      <c r="G1589" s="18"/>
      <c r="H1589" s="18"/>
      <c r="I1589" s="18"/>
      <c r="J1589" s="18"/>
    </row>
    <row r="1590" spans="4:10" x14ac:dyDescent="0.2">
      <c r="D1590" s="9"/>
      <c r="E1590" s="18"/>
      <c r="F1590" s="18"/>
      <c r="G1590" s="18"/>
      <c r="H1590" s="18"/>
      <c r="I1590" s="18"/>
      <c r="J1590" s="18"/>
    </row>
    <row r="1591" spans="4:10" x14ac:dyDescent="0.2">
      <c r="D1591" s="9"/>
      <c r="E1591" s="18"/>
      <c r="F1591" s="18"/>
      <c r="G1591" s="18"/>
      <c r="H1591" s="18"/>
      <c r="I1591" s="18"/>
      <c r="J1591" s="18"/>
    </row>
    <row r="1592" spans="4:10" x14ac:dyDescent="0.2">
      <c r="D1592" s="9"/>
      <c r="E1592" s="18"/>
      <c r="F1592" s="18"/>
      <c r="G1592" s="18"/>
      <c r="H1592" s="18"/>
      <c r="I1592" s="18"/>
      <c r="J1592" s="18"/>
    </row>
    <row r="1593" spans="4:10" x14ac:dyDescent="0.2">
      <c r="D1593" s="9"/>
      <c r="E1593" s="18"/>
      <c r="F1593" s="18"/>
      <c r="G1593" s="18"/>
      <c r="H1593" s="18"/>
      <c r="I1593" s="18"/>
      <c r="J1593" s="18"/>
    </row>
    <row r="1594" spans="4:10" x14ac:dyDescent="0.2">
      <c r="D1594" s="9"/>
      <c r="E1594" s="18"/>
      <c r="F1594" s="18"/>
      <c r="G1594" s="18"/>
      <c r="H1594" s="18"/>
      <c r="I1594" s="18"/>
      <c r="J1594" s="18"/>
    </row>
    <row r="1595" spans="4:10" x14ac:dyDescent="0.2">
      <c r="D1595" s="9"/>
      <c r="E1595" s="18"/>
      <c r="F1595" s="18"/>
      <c r="G1595" s="18"/>
      <c r="H1595" s="18"/>
      <c r="I1595" s="18"/>
      <c r="J1595" s="18"/>
    </row>
    <row r="1596" spans="4:10" x14ac:dyDescent="0.2">
      <c r="D1596" s="9"/>
      <c r="E1596" s="18"/>
      <c r="F1596" s="18"/>
      <c r="G1596" s="18"/>
      <c r="H1596" s="18"/>
      <c r="I1596" s="18"/>
      <c r="J1596" s="18"/>
    </row>
    <row r="1597" spans="4:10" x14ac:dyDescent="0.2">
      <c r="D1597" s="9"/>
      <c r="E1597" s="18"/>
      <c r="F1597" s="18"/>
      <c r="G1597" s="18"/>
      <c r="H1597" s="18"/>
      <c r="I1597" s="18"/>
      <c r="J1597" s="18"/>
    </row>
    <row r="1598" spans="4:10" x14ac:dyDescent="0.2">
      <c r="D1598" s="9"/>
      <c r="E1598" s="18"/>
      <c r="F1598" s="18"/>
      <c r="G1598" s="18"/>
      <c r="H1598" s="18"/>
      <c r="I1598" s="18"/>
      <c r="J1598" s="18"/>
    </row>
    <row r="1599" spans="4:10" x14ac:dyDescent="0.2">
      <c r="D1599" s="9"/>
      <c r="E1599" s="18"/>
      <c r="F1599" s="18"/>
      <c r="G1599" s="18"/>
      <c r="H1599" s="18"/>
      <c r="I1599" s="18"/>
      <c r="J1599" s="18"/>
    </row>
    <row r="1600" spans="4:10" x14ac:dyDescent="0.2">
      <c r="D1600" s="9"/>
      <c r="E1600" s="18"/>
      <c r="F1600" s="18"/>
      <c r="G1600" s="18"/>
      <c r="H1600" s="18"/>
      <c r="I1600" s="18"/>
      <c r="J1600" s="18"/>
    </row>
    <row r="1601" spans="4:10" x14ac:dyDescent="0.2">
      <c r="D1601" s="9"/>
      <c r="E1601" s="18"/>
      <c r="F1601" s="18"/>
      <c r="G1601" s="18"/>
      <c r="H1601" s="18"/>
      <c r="I1601" s="18"/>
      <c r="J1601" s="18"/>
    </row>
    <row r="1602" spans="4:10" x14ac:dyDescent="0.2">
      <c r="D1602" s="9"/>
      <c r="E1602" s="18"/>
      <c r="F1602" s="18"/>
      <c r="G1602" s="18"/>
      <c r="H1602" s="18"/>
      <c r="I1602" s="18"/>
      <c r="J1602" s="18"/>
    </row>
    <row r="1603" spans="4:10" x14ac:dyDescent="0.2">
      <c r="D1603" s="9"/>
      <c r="E1603" s="18"/>
      <c r="F1603" s="18"/>
      <c r="G1603" s="18"/>
      <c r="H1603" s="18"/>
      <c r="I1603" s="18"/>
      <c r="J1603" s="18"/>
    </row>
    <row r="1604" spans="4:10" x14ac:dyDescent="0.2">
      <c r="D1604" s="9"/>
      <c r="E1604" s="18"/>
      <c r="F1604" s="18"/>
      <c r="G1604" s="18"/>
      <c r="H1604" s="18"/>
      <c r="I1604" s="18"/>
      <c r="J1604" s="18"/>
    </row>
    <row r="1605" spans="4:10" x14ac:dyDescent="0.2">
      <c r="D1605" s="9"/>
      <c r="E1605" s="18"/>
      <c r="F1605" s="18"/>
      <c r="G1605" s="18"/>
      <c r="H1605" s="18"/>
      <c r="I1605" s="18"/>
      <c r="J1605" s="18"/>
    </row>
    <row r="1606" spans="4:10" x14ac:dyDescent="0.2">
      <c r="D1606" s="9"/>
      <c r="E1606" s="18"/>
      <c r="F1606" s="18"/>
      <c r="G1606" s="18"/>
      <c r="H1606" s="18"/>
      <c r="I1606" s="18"/>
      <c r="J1606" s="18"/>
    </row>
    <row r="1607" spans="4:10" x14ac:dyDescent="0.2">
      <c r="D1607" s="9"/>
      <c r="E1607" s="18"/>
      <c r="F1607" s="18"/>
      <c r="G1607" s="18"/>
      <c r="H1607" s="18"/>
      <c r="I1607" s="18"/>
      <c r="J1607" s="18"/>
    </row>
    <row r="1608" spans="4:10" x14ac:dyDescent="0.2">
      <c r="D1608" s="9"/>
      <c r="E1608" s="18"/>
      <c r="F1608" s="18"/>
      <c r="G1608" s="18"/>
      <c r="H1608" s="18"/>
      <c r="I1608" s="18"/>
      <c r="J1608" s="18"/>
    </row>
    <row r="1609" spans="4:10" x14ac:dyDescent="0.2">
      <c r="D1609" s="9"/>
      <c r="E1609" s="18"/>
      <c r="F1609" s="18"/>
      <c r="G1609" s="18"/>
      <c r="H1609" s="18"/>
      <c r="I1609" s="18"/>
      <c r="J1609" s="18"/>
    </row>
    <row r="1610" spans="4:10" x14ac:dyDescent="0.2">
      <c r="D1610" s="9"/>
      <c r="E1610" s="18"/>
      <c r="F1610" s="18"/>
      <c r="G1610" s="18"/>
      <c r="H1610" s="18"/>
      <c r="I1610" s="18"/>
      <c r="J1610" s="18"/>
    </row>
    <row r="1611" spans="4:10" x14ac:dyDescent="0.2">
      <c r="D1611" s="9"/>
      <c r="E1611" s="18"/>
      <c r="F1611" s="18"/>
      <c r="G1611" s="18"/>
      <c r="H1611" s="18"/>
      <c r="I1611" s="18"/>
      <c r="J1611" s="18"/>
    </row>
    <row r="1612" spans="4:10" x14ac:dyDescent="0.2">
      <c r="D1612" s="9"/>
      <c r="E1612" s="18"/>
      <c r="F1612" s="18"/>
      <c r="G1612" s="18"/>
      <c r="H1612" s="18"/>
      <c r="I1612" s="18"/>
      <c r="J1612" s="18"/>
    </row>
    <row r="1613" spans="4:10" x14ac:dyDescent="0.2">
      <c r="D1613" s="9"/>
      <c r="E1613" s="18"/>
      <c r="F1613" s="18"/>
      <c r="G1613" s="18"/>
      <c r="H1613" s="18"/>
      <c r="I1613" s="18"/>
      <c r="J1613" s="18"/>
    </row>
    <row r="1614" spans="4:10" x14ac:dyDescent="0.2">
      <c r="D1614" s="9"/>
      <c r="E1614" s="18"/>
      <c r="F1614" s="18"/>
      <c r="G1614" s="18"/>
      <c r="H1614" s="18"/>
      <c r="I1614" s="18"/>
      <c r="J1614" s="18"/>
    </row>
    <row r="1615" spans="4:10" x14ac:dyDescent="0.2">
      <c r="D1615" s="9"/>
      <c r="E1615" s="18"/>
      <c r="F1615" s="18"/>
      <c r="G1615" s="18"/>
      <c r="H1615" s="18"/>
      <c r="I1615" s="18"/>
      <c r="J1615" s="18"/>
    </row>
    <row r="1616" spans="4:10" x14ac:dyDescent="0.2">
      <c r="D1616" s="9"/>
      <c r="E1616" s="18"/>
      <c r="F1616" s="18"/>
      <c r="G1616" s="18"/>
      <c r="H1616" s="18"/>
      <c r="I1616" s="18"/>
      <c r="J1616" s="18"/>
    </row>
    <row r="1617" spans="4:10" x14ac:dyDescent="0.2">
      <c r="D1617" s="9"/>
      <c r="E1617" s="18"/>
      <c r="F1617" s="18"/>
      <c r="G1617" s="18"/>
      <c r="H1617" s="18"/>
      <c r="I1617" s="18"/>
      <c r="J1617" s="18"/>
    </row>
    <row r="1618" spans="4:10" x14ac:dyDescent="0.2">
      <c r="D1618" s="9"/>
      <c r="E1618" s="18"/>
      <c r="F1618" s="18"/>
      <c r="G1618" s="18"/>
      <c r="H1618" s="18"/>
      <c r="I1618" s="18"/>
      <c r="J1618" s="18"/>
    </row>
    <row r="1619" spans="4:10" x14ac:dyDescent="0.2">
      <c r="D1619" s="9"/>
      <c r="E1619" s="18"/>
      <c r="F1619" s="18"/>
      <c r="G1619" s="18"/>
      <c r="H1619" s="18"/>
      <c r="I1619" s="18"/>
      <c r="J1619" s="18"/>
    </row>
    <row r="1620" spans="4:10" x14ac:dyDescent="0.2">
      <c r="D1620" s="9"/>
      <c r="E1620" s="18"/>
      <c r="F1620" s="18"/>
      <c r="G1620" s="18"/>
      <c r="H1620" s="18"/>
      <c r="I1620" s="18"/>
      <c r="J1620" s="18"/>
    </row>
    <row r="1621" spans="4:10" x14ac:dyDescent="0.2">
      <c r="D1621" s="9"/>
      <c r="E1621" s="18"/>
      <c r="F1621" s="18"/>
      <c r="G1621" s="18"/>
      <c r="H1621" s="18"/>
      <c r="I1621" s="18"/>
      <c r="J1621" s="18"/>
    </row>
    <row r="1622" spans="4:10" x14ac:dyDescent="0.2">
      <c r="D1622" s="9"/>
      <c r="E1622" s="18"/>
      <c r="F1622" s="18"/>
      <c r="G1622" s="18"/>
      <c r="H1622" s="18"/>
      <c r="I1622" s="18"/>
      <c r="J1622" s="18"/>
    </row>
    <row r="1623" spans="4:10" x14ac:dyDescent="0.2">
      <c r="D1623" s="9"/>
      <c r="E1623" s="18"/>
      <c r="F1623" s="18"/>
      <c r="G1623" s="18"/>
      <c r="H1623" s="18"/>
      <c r="I1623" s="18"/>
      <c r="J1623" s="18"/>
    </row>
    <row r="1624" spans="4:10" x14ac:dyDescent="0.2">
      <c r="D1624" s="9"/>
      <c r="E1624" s="18"/>
      <c r="F1624" s="18"/>
      <c r="G1624" s="18"/>
      <c r="H1624" s="18"/>
      <c r="I1624" s="18"/>
      <c r="J1624" s="18"/>
    </row>
    <row r="1625" spans="4:10" x14ac:dyDescent="0.2">
      <c r="D1625" s="9"/>
      <c r="E1625" s="18"/>
      <c r="F1625" s="18"/>
      <c r="G1625" s="18"/>
      <c r="H1625" s="18"/>
      <c r="I1625" s="18"/>
      <c r="J1625" s="18"/>
    </row>
    <row r="1626" spans="4:10" x14ac:dyDescent="0.2">
      <c r="D1626" s="9"/>
      <c r="E1626" s="18"/>
      <c r="F1626" s="18"/>
      <c r="G1626" s="18"/>
      <c r="H1626" s="18"/>
      <c r="I1626" s="18"/>
      <c r="J1626" s="18"/>
    </row>
    <row r="1627" spans="4:10" x14ac:dyDescent="0.2">
      <c r="D1627" s="9"/>
      <c r="E1627" s="18"/>
      <c r="F1627" s="18"/>
      <c r="G1627" s="18"/>
      <c r="H1627" s="18"/>
      <c r="I1627" s="18"/>
      <c r="J1627" s="18"/>
    </row>
    <row r="1628" spans="4:10" x14ac:dyDescent="0.2">
      <c r="D1628" s="9"/>
      <c r="E1628" s="18"/>
      <c r="F1628" s="18"/>
      <c r="G1628" s="18"/>
      <c r="H1628" s="18"/>
      <c r="I1628" s="18"/>
      <c r="J1628" s="18"/>
    </row>
    <row r="1629" spans="4:10" x14ac:dyDescent="0.2">
      <c r="D1629" s="9"/>
      <c r="E1629" s="18"/>
      <c r="F1629" s="18"/>
      <c r="G1629" s="18"/>
      <c r="H1629" s="18"/>
      <c r="I1629" s="18"/>
      <c r="J1629" s="18"/>
    </row>
    <row r="1630" spans="4:10" x14ac:dyDescent="0.2">
      <c r="D1630" s="9"/>
      <c r="E1630" s="18"/>
      <c r="F1630" s="18"/>
      <c r="G1630" s="18"/>
      <c r="H1630" s="18"/>
      <c r="I1630" s="18"/>
      <c r="J1630" s="18"/>
    </row>
    <row r="1631" spans="4:10" x14ac:dyDescent="0.2">
      <c r="D1631" s="9"/>
      <c r="E1631" s="18"/>
      <c r="F1631" s="18"/>
      <c r="G1631" s="18"/>
      <c r="H1631" s="18"/>
      <c r="I1631" s="18"/>
      <c r="J1631" s="18"/>
    </row>
    <row r="1632" spans="4:10" x14ac:dyDescent="0.2">
      <c r="D1632" s="9"/>
      <c r="E1632" s="18"/>
      <c r="F1632" s="18"/>
      <c r="G1632" s="18"/>
      <c r="H1632" s="18"/>
      <c r="I1632" s="18"/>
      <c r="J1632" s="18"/>
    </row>
    <row r="1633" spans="4:10" x14ac:dyDescent="0.2">
      <c r="D1633" s="9"/>
      <c r="E1633" s="18"/>
      <c r="F1633" s="18"/>
      <c r="G1633" s="18"/>
      <c r="H1633" s="18"/>
      <c r="I1633" s="18"/>
      <c r="J1633" s="18"/>
    </row>
    <row r="1634" spans="4:10" x14ac:dyDescent="0.2">
      <c r="D1634" s="9"/>
      <c r="E1634" s="18"/>
      <c r="F1634" s="18"/>
      <c r="G1634" s="18"/>
      <c r="H1634" s="18"/>
      <c r="I1634" s="18"/>
      <c r="J1634" s="18"/>
    </row>
    <row r="1635" spans="4:10" x14ac:dyDescent="0.2">
      <c r="D1635" s="9"/>
      <c r="E1635" s="18"/>
      <c r="F1635" s="18"/>
      <c r="G1635" s="18"/>
      <c r="H1635" s="18"/>
      <c r="I1635" s="18"/>
      <c r="J1635" s="18"/>
    </row>
    <row r="1636" spans="4:10" x14ac:dyDescent="0.2">
      <c r="D1636" s="9"/>
      <c r="E1636" s="18"/>
      <c r="F1636" s="18"/>
      <c r="G1636" s="18"/>
      <c r="H1636" s="18"/>
      <c r="I1636" s="18"/>
      <c r="J1636" s="18"/>
    </row>
    <row r="1637" spans="4:10" x14ac:dyDescent="0.2">
      <c r="D1637" s="9"/>
      <c r="E1637" s="18"/>
      <c r="F1637" s="18"/>
      <c r="G1637" s="18"/>
      <c r="H1637" s="18"/>
      <c r="I1637" s="18"/>
      <c r="J1637" s="18"/>
    </row>
    <row r="1638" spans="4:10" x14ac:dyDescent="0.2">
      <c r="D1638" s="9"/>
      <c r="E1638" s="18"/>
      <c r="F1638" s="18"/>
      <c r="G1638" s="18"/>
      <c r="H1638" s="18"/>
      <c r="I1638" s="18"/>
      <c r="J1638" s="18"/>
    </row>
    <row r="1639" spans="4:10" x14ac:dyDescent="0.2">
      <c r="D1639" s="9"/>
      <c r="E1639" s="18"/>
      <c r="F1639" s="18"/>
      <c r="G1639" s="18"/>
      <c r="H1639" s="18"/>
      <c r="I1639" s="18"/>
      <c r="J1639" s="18"/>
    </row>
    <row r="1640" spans="4:10" x14ac:dyDescent="0.2">
      <c r="D1640" s="9"/>
      <c r="E1640" s="18"/>
      <c r="F1640" s="18"/>
      <c r="G1640" s="18"/>
      <c r="H1640" s="18"/>
      <c r="I1640" s="18"/>
      <c r="J1640" s="18"/>
    </row>
    <row r="1641" spans="4:10" x14ac:dyDescent="0.2">
      <c r="D1641" s="9"/>
      <c r="E1641" s="18"/>
      <c r="F1641" s="18"/>
      <c r="G1641" s="18"/>
      <c r="H1641" s="18"/>
      <c r="I1641" s="18"/>
      <c r="J1641" s="18"/>
    </row>
    <row r="1642" spans="4:10" x14ac:dyDescent="0.2">
      <c r="D1642" s="9"/>
      <c r="E1642" s="18"/>
      <c r="F1642" s="18"/>
      <c r="G1642" s="18"/>
      <c r="H1642" s="18"/>
      <c r="I1642" s="18"/>
      <c r="J1642" s="18"/>
    </row>
    <row r="1643" spans="4:10" x14ac:dyDescent="0.2">
      <c r="D1643" s="9"/>
      <c r="E1643" s="18"/>
      <c r="F1643" s="18"/>
      <c r="G1643" s="18"/>
      <c r="H1643" s="18"/>
      <c r="I1643" s="18"/>
      <c r="J1643" s="18"/>
    </row>
    <row r="1644" spans="4:10" x14ac:dyDescent="0.2">
      <c r="D1644" s="9"/>
      <c r="E1644" s="18"/>
      <c r="F1644" s="18"/>
      <c r="G1644" s="18"/>
      <c r="H1644" s="18"/>
      <c r="I1644" s="18"/>
      <c r="J1644" s="18"/>
    </row>
    <row r="1645" spans="4:10" x14ac:dyDescent="0.2">
      <c r="D1645" s="9"/>
      <c r="E1645" s="18"/>
      <c r="F1645" s="18"/>
      <c r="G1645" s="18"/>
      <c r="H1645" s="18"/>
      <c r="I1645" s="18"/>
      <c r="J1645" s="18"/>
    </row>
    <row r="1646" spans="4:10" x14ac:dyDescent="0.2">
      <c r="D1646" s="9"/>
      <c r="E1646" s="18"/>
      <c r="F1646" s="18"/>
      <c r="G1646" s="18"/>
      <c r="H1646" s="18"/>
      <c r="I1646" s="18"/>
      <c r="J1646" s="18"/>
    </row>
    <row r="1647" spans="4:10" x14ac:dyDescent="0.2">
      <c r="D1647" s="9"/>
      <c r="E1647" s="18"/>
      <c r="F1647" s="18"/>
      <c r="G1647" s="18"/>
      <c r="H1647" s="18"/>
      <c r="I1647" s="18"/>
      <c r="J1647" s="18"/>
    </row>
    <row r="1648" spans="4:10" x14ac:dyDescent="0.2">
      <c r="D1648" s="9"/>
      <c r="E1648" s="18"/>
      <c r="F1648" s="18"/>
      <c r="G1648" s="18"/>
      <c r="H1648" s="18"/>
      <c r="I1648" s="18"/>
      <c r="J1648" s="18"/>
    </row>
    <row r="1649" spans="4:10" x14ac:dyDescent="0.2">
      <c r="D1649" s="9"/>
      <c r="E1649" s="18"/>
      <c r="F1649" s="18"/>
      <c r="G1649" s="18"/>
      <c r="H1649" s="18"/>
      <c r="I1649" s="18"/>
      <c r="J1649" s="18"/>
    </row>
    <row r="1650" spans="4:10" x14ac:dyDescent="0.2">
      <c r="D1650" s="9"/>
      <c r="E1650" s="18"/>
      <c r="F1650" s="18"/>
      <c r="G1650" s="18"/>
      <c r="H1650" s="18"/>
      <c r="I1650" s="18"/>
      <c r="J1650" s="18"/>
    </row>
    <row r="1651" spans="4:10" x14ac:dyDescent="0.2">
      <c r="D1651" s="9"/>
      <c r="E1651" s="18"/>
      <c r="F1651" s="18"/>
      <c r="G1651" s="18"/>
      <c r="H1651" s="18"/>
      <c r="I1651" s="18"/>
      <c r="J1651" s="18"/>
    </row>
    <row r="1652" spans="4:10" x14ac:dyDescent="0.2">
      <c r="D1652" s="9"/>
      <c r="E1652" s="18"/>
      <c r="F1652" s="18"/>
      <c r="G1652" s="18"/>
      <c r="H1652" s="18"/>
      <c r="I1652" s="18"/>
      <c r="J1652" s="18"/>
    </row>
    <row r="1653" spans="4:10" x14ac:dyDescent="0.2">
      <c r="D1653" s="9"/>
      <c r="E1653" s="18"/>
      <c r="F1653" s="18"/>
      <c r="G1653" s="18"/>
      <c r="H1653" s="18"/>
      <c r="I1653" s="18"/>
      <c r="J1653" s="18"/>
    </row>
    <row r="1654" spans="4:10" x14ac:dyDescent="0.2">
      <c r="D1654" s="9"/>
      <c r="E1654" s="18"/>
      <c r="F1654" s="18"/>
      <c r="G1654" s="18"/>
      <c r="H1654" s="18"/>
      <c r="I1654" s="18"/>
      <c r="J1654" s="18"/>
    </row>
    <row r="1655" spans="4:10" x14ac:dyDescent="0.2">
      <c r="D1655" s="9"/>
      <c r="E1655" s="18"/>
      <c r="F1655" s="18"/>
      <c r="G1655" s="18"/>
      <c r="H1655" s="18"/>
      <c r="I1655" s="18"/>
      <c r="J1655" s="18"/>
    </row>
    <row r="1656" spans="4:10" x14ac:dyDescent="0.2">
      <c r="D1656" s="9"/>
      <c r="E1656" s="18"/>
      <c r="F1656" s="18"/>
      <c r="G1656" s="18"/>
      <c r="H1656" s="18"/>
      <c r="I1656" s="18"/>
      <c r="J1656" s="18"/>
    </row>
    <row r="1657" spans="4:10" x14ac:dyDescent="0.2">
      <c r="D1657" s="9"/>
      <c r="E1657" s="18"/>
      <c r="F1657" s="18"/>
      <c r="G1657" s="18"/>
      <c r="H1657" s="18"/>
      <c r="I1657" s="18"/>
      <c r="J1657" s="18"/>
    </row>
    <row r="1658" spans="4:10" x14ac:dyDescent="0.2">
      <c r="D1658" s="9"/>
      <c r="E1658" s="18"/>
      <c r="F1658" s="18"/>
      <c r="G1658" s="18"/>
      <c r="H1658" s="18"/>
      <c r="I1658" s="18"/>
      <c r="J1658" s="18"/>
    </row>
    <row r="1659" spans="4:10" x14ac:dyDescent="0.2">
      <c r="D1659" s="9"/>
      <c r="E1659" s="18"/>
      <c r="F1659" s="18"/>
      <c r="G1659" s="18"/>
      <c r="H1659" s="18"/>
      <c r="I1659" s="18"/>
      <c r="J1659" s="18"/>
    </row>
    <row r="1660" spans="4:10" x14ac:dyDescent="0.2">
      <c r="D1660" s="9"/>
      <c r="E1660" s="18"/>
      <c r="F1660" s="18"/>
      <c r="G1660" s="18"/>
      <c r="H1660" s="18"/>
      <c r="I1660" s="18"/>
      <c r="J1660" s="18"/>
    </row>
    <row r="1661" spans="4:10" x14ac:dyDescent="0.2">
      <c r="D1661" s="9"/>
      <c r="E1661" s="18"/>
      <c r="F1661" s="18"/>
      <c r="G1661" s="18"/>
      <c r="H1661" s="18"/>
      <c r="I1661" s="18"/>
      <c r="J1661" s="18"/>
    </row>
    <row r="1662" spans="4:10" x14ac:dyDescent="0.2">
      <c r="D1662" s="9"/>
      <c r="E1662" s="18"/>
      <c r="F1662" s="18"/>
      <c r="G1662" s="18"/>
      <c r="H1662" s="18"/>
      <c r="I1662" s="18"/>
      <c r="J1662" s="18"/>
    </row>
    <row r="1663" spans="4:10" x14ac:dyDescent="0.2">
      <c r="D1663" s="9"/>
      <c r="E1663" s="18"/>
      <c r="F1663" s="18"/>
      <c r="G1663" s="18"/>
      <c r="H1663" s="18"/>
      <c r="I1663" s="18"/>
      <c r="J1663" s="18"/>
    </row>
    <row r="1664" spans="4:10" x14ac:dyDescent="0.2">
      <c r="D1664" s="9"/>
      <c r="E1664" s="18"/>
      <c r="F1664" s="18"/>
      <c r="G1664" s="18"/>
      <c r="H1664" s="18"/>
      <c r="I1664" s="18"/>
      <c r="J1664" s="18"/>
    </row>
    <row r="1665" spans="4:10" x14ac:dyDescent="0.2">
      <c r="D1665" s="9"/>
      <c r="E1665" s="18"/>
      <c r="F1665" s="18"/>
      <c r="G1665" s="18"/>
      <c r="H1665" s="18"/>
      <c r="I1665" s="18"/>
      <c r="J1665" s="18"/>
    </row>
    <row r="1666" spans="4:10" x14ac:dyDescent="0.2">
      <c r="D1666" s="9"/>
      <c r="E1666" s="18"/>
      <c r="F1666" s="18"/>
      <c r="G1666" s="18"/>
      <c r="H1666" s="18"/>
      <c r="I1666" s="18"/>
      <c r="J1666" s="18"/>
    </row>
    <row r="1667" spans="4:10" x14ac:dyDescent="0.2">
      <c r="D1667" s="9"/>
      <c r="E1667" s="18"/>
      <c r="F1667" s="18"/>
      <c r="G1667" s="18"/>
      <c r="H1667" s="18"/>
      <c r="I1667" s="18"/>
      <c r="J1667" s="18"/>
    </row>
    <row r="1668" spans="4:10" x14ac:dyDescent="0.2">
      <c r="D1668" s="9"/>
      <c r="E1668" s="18"/>
      <c r="F1668" s="18"/>
      <c r="G1668" s="18"/>
      <c r="H1668" s="18"/>
      <c r="I1668" s="18"/>
      <c r="J1668" s="18"/>
    </row>
    <row r="1669" spans="4:10" x14ac:dyDescent="0.2">
      <c r="D1669" s="9"/>
      <c r="E1669" s="18"/>
      <c r="F1669" s="18"/>
      <c r="G1669" s="18"/>
      <c r="H1669" s="18"/>
      <c r="I1669" s="18"/>
      <c r="J1669" s="18"/>
    </row>
    <row r="1670" spans="4:10" x14ac:dyDescent="0.2">
      <c r="D1670" s="9"/>
      <c r="E1670" s="18"/>
      <c r="F1670" s="18"/>
      <c r="G1670" s="18"/>
      <c r="H1670" s="18"/>
      <c r="I1670" s="18"/>
      <c r="J1670" s="18"/>
    </row>
    <row r="1671" spans="4:10" x14ac:dyDescent="0.2">
      <c r="D1671" s="9"/>
      <c r="E1671" s="18"/>
      <c r="F1671" s="18"/>
      <c r="G1671" s="18"/>
      <c r="H1671" s="18"/>
      <c r="I1671" s="18"/>
      <c r="J1671" s="18"/>
    </row>
    <row r="1672" spans="4:10" x14ac:dyDescent="0.2">
      <c r="D1672" s="9"/>
      <c r="E1672" s="18"/>
      <c r="F1672" s="18"/>
      <c r="G1672" s="18"/>
      <c r="H1672" s="18"/>
      <c r="I1672" s="18"/>
      <c r="J1672" s="18"/>
    </row>
    <row r="1673" spans="4:10" x14ac:dyDescent="0.2">
      <c r="D1673" s="9"/>
      <c r="E1673" s="18"/>
      <c r="F1673" s="18"/>
      <c r="G1673" s="18"/>
      <c r="H1673" s="18"/>
      <c r="I1673" s="18"/>
      <c r="J1673" s="18"/>
    </row>
    <row r="1674" spans="4:10" x14ac:dyDescent="0.2">
      <c r="D1674" s="9"/>
      <c r="E1674" s="18"/>
      <c r="F1674" s="18"/>
      <c r="G1674" s="18"/>
      <c r="H1674" s="18"/>
      <c r="I1674" s="18"/>
      <c r="J1674" s="18"/>
    </row>
    <row r="1675" spans="4:10" x14ac:dyDescent="0.2">
      <c r="D1675" s="9"/>
      <c r="E1675" s="18"/>
      <c r="F1675" s="18"/>
      <c r="G1675" s="18"/>
      <c r="H1675" s="18"/>
      <c r="I1675" s="18"/>
      <c r="J1675" s="18"/>
    </row>
    <row r="1676" spans="4:10" x14ac:dyDescent="0.2">
      <c r="D1676" s="9"/>
      <c r="E1676" s="18"/>
      <c r="F1676" s="18"/>
      <c r="G1676" s="18"/>
      <c r="H1676" s="18"/>
      <c r="I1676" s="18"/>
      <c r="J1676" s="18"/>
    </row>
    <row r="1677" spans="4:10" x14ac:dyDescent="0.2">
      <c r="D1677" s="9"/>
      <c r="E1677" s="18"/>
      <c r="F1677" s="18"/>
      <c r="G1677" s="18"/>
      <c r="H1677" s="18"/>
      <c r="I1677" s="18"/>
      <c r="J1677" s="18"/>
    </row>
    <row r="1678" spans="4:10" x14ac:dyDescent="0.2">
      <c r="D1678" s="9"/>
      <c r="E1678" s="18"/>
      <c r="F1678" s="18"/>
      <c r="G1678" s="18"/>
      <c r="H1678" s="18"/>
      <c r="I1678" s="18"/>
      <c r="J1678" s="18"/>
    </row>
    <row r="1679" spans="4:10" x14ac:dyDescent="0.2">
      <c r="D1679" s="9"/>
      <c r="E1679" s="18"/>
      <c r="F1679" s="18"/>
      <c r="G1679" s="18"/>
      <c r="H1679" s="18"/>
      <c r="I1679" s="18"/>
      <c r="J1679" s="18"/>
    </row>
    <row r="1680" spans="4:10" x14ac:dyDescent="0.2">
      <c r="D1680" s="9"/>
      <c r="E1680" s="18"/>
      <c r="F1680" s="18"/>
      <c r="G1680" s="18"/>
      <c r="H1680" s="18"/>
      <c r="I1680" s="18"/>
      <c r="J1680" s="18"/>
    </row>
    <row r="1681" spans="4:10" x14ac:dyDescent="0.2">
      <c r="D1681" s="9"/>
      <c r="E1681" s="18"/>
      <c r="F1681" s="18"/>
      <c r="G1681" s="18"/>
      <c r="H1681" s="18"/>
      <c r="I1681" s="18"/>
      <c r="J1681" s="18"/>
    </row>
    <row r="1682" spans="4:10" x14ac:dyDescent="0.2">
      <c r="D1682" s="9"/>
      <c r="E1682" s="18"/>
      <c r="F1682" s="18"/>
      <c r="G1682" s="18"/>
      <c r="H1682" s="18"/>
      <c r="I1682" s="18"/>
      <c r="J1682" s="18"/>
    </row>
    <row r="1683" spans="4:10" x14ac:dyDescent="0.2">
      <c r="D1683" s="9"/>
      <c r="E1683" s="18"/>
      <c r="F1683" s="18"/>
      <c r="G1683" s="18"/>
      <c r="H1683" s="18"/>
      <c r="I1683" s="18"/>
      <c r="J1683" s="18"/>
    </row>
    <row r="1684" spans="4:10" x14ac:dyDescent="0.2">
      <c r="D1684" s="9"/>
      <c r="E1684" s="18"/>
      <c r="F1684" s="18"/>
      <c r="G1684" s="18"/>
      <c r="H1684" s="18"/>
      <c r="I1684" s="18"/>
      <c r="J1684" s="18"/>
    </row>
    <row r="1685" spans="4:10" x14ac:dyDescent="0.2">
      <c r="D1685" s="9"/>
      <c r="E1685" s="18"/>
      <c r="F1685" s="18"/>
      <c r="G1685" s="18"/>
      <c r="H1685" s="18"/>
      <c r="I1685" s="18"/>
      <c r="J1685" s="18"/>
    </row>
    <row r="1686" spans="4:10" x14ac:dyDescent="0.2">
      <c r="D1686" s="9"/>
      <c r="E1686" s="18"/>
      <c r="F1686" s="18"/>
      <c r="G1686" s="18"/>
      <c r="H1686" s="18"/>
      <c r="I1686" s="18"/>
      <c r="J1686" s="18"/>
    </row>
    <row r="1687" spans="4:10" x14ac:dyDescent="0.2">
      <c r="D1687" s="9"/>
      <c r="E1687" s="18"/>
      <c r="F1687" s="18"/>
      <c r="G1687" s="18"/>
      <c r="H1687" s="18"/>
      <c r="I1687" s="18"/>
      <c r="J1687" s="18"/>
    </row>
    <row r="1688" spans="4:10" x14ac:dyDescent="0.2">
      <c r="D1688" s="9"/>
      <c r="E1688" s="18"/>
      <c r="F1688" s="18"/>
      <c r="G1688" s="18"/>
      <c r="H1688" s="18"/>
      <c r="I1688" s="18"/>
      <c r="J1688" s="18"/>
    </row>
    <row r="1689" spans="4:10" x14ac:dyDescent="0.2">
      <c r="D1689" s="9"/>
      <c r="E1689" s="18"/>
      <c r="F1689" s="18"/>
      <c r="G1689" s="18"/>
      <c r="H1689" s="18"/>
      <c r="I1689" s="18"/>
      <c r="J1689" s="18"/>
    </row>
    <row r="1690" spans="4:10" x14ac:dyDescent="0.2">
      <c r="D1690" s="9"/>
      <c r="E1690" s="18"/>
      <c r="F1690" s="18"/>
      <c r="G1690" s="18"/>
      <c r="H1690" s="18"/>
      <c r="I1690" s="18"/>
      <c r="J1690" s="18"/>
    </row>
    <row r="1691" spans="4:10" x14ac:dyDescent="0.2">
      <c r="D1691" s="9"/>
      <c r="E1691" s="18"/>
      <c r="F1691" s="18"/>
      <c r="G1691" s="18"/>
      <c r="H1691" s="18"/>
      <c r="I1691" s="18"/>
      <c r="J1691" s="18"/>
    </row>
    <row r="1692" spans="4:10" x14ac:dyDescent="0.2">
      <c r="D1692" s="9"/>
      <c r="E1692" s="18"/>
      <c r="F1692" s="18"/>
      <c r="G1692" s="18"/>
      <c r="H1692" s="18"/>
      <c r="I1692" s="18"/>
      <c r="J1692" s="18"/>
    </row>
    <row r="1693" spans="4:10" x14ac:dyDescent="0.2">
      <c r="D1693" s="9"/>
      <c r="E1693" s="18"/>
      <c r="F1693" s="18"/>
      <c r="G1693" s="18"/>
      <c r="H1693" s="18"/>
      <c r="I1693" s="18"/>
      <c r="J1693" s="18"/>
    </row>
    <row r="1694" spans="4:10" x14ac:dyDescent="0.2">
      <c r="D1694" s="9"/>
      <c r="E1694" s="18"/>
      <c r="F1694" s="18"/>
      <c r="G1694" s="18"/>
      <c r="H1694" s="18"/>
      <c r="I1694" s="18"/>
      <c r="J1694" s="18"/>
    </row>
    <row r="1695" spans="4:10" x14ac:dyDescent="0.2">
      <c r="D1695" s="9"/>
      <c r="E1695" s="18"/>
      <c r="F1695" s="18"/>
      <c r="G1695" s="18"/>
      <c r="H1695" s="18"/>
      <c r="I1695" s="18"/>
      <c r="J1695" s="18"/>
    </row>
    <row r="1696" spans="4:10" x14ac:dyDescent="0.2">
      <c r="D1696" s="9"/>
      <c r="E1696" s="18"/>
      <c r="F1696" s="18"/>
      <c r="G1696" s="18"/>
      <c r="H1696" s="18"/>
      <c r="I1696" s="18"/>
      <c r="J1696" s="18"/>
    </row>
    <row r="1697" spans="4:10" x14ac:dyDescent="0.2">
      <c r="D1697" s="9"/>
      <c r="E1697" s="18"/>
      <c r="F1697" s="18"/>
      <c r="G1697" s="18"/>
      <c r="H1697" s="18"/>
      <c r="I1697" s="18"/>
      <c r="J1697" s="18"/>
    </row>
    <row r="1698" spans="4:10" x14ac:dyDescent="0.2">
      <c r="D1698" s="9"/>
      <c r="E1698" s="18"/>
      <c r="F1698" s="18"/>
      <c r="G1698" s="18"/>
      <c r="H1698" s="18"/>
      <c r="I1698" s="18"/>
      <c r="J1698" s="18"/>
    </row>
    <row r="1699" spans="4:10" x14ac:dyDescent="0.2">
      <c r="D1699" s="9"/>
      <c r="E1699" s="18"/>
      <c r="F1699" s="18"/>
      <c r="G1699" s="18"/>
      <c r="H1699" s="18"/>
      <c r="I1699" s="18"/>
      <c r="J1699" s="18"/>
    </row>
    <row r="1700" spans="4:10" x14ac:dyDescent="0.2">
      <c r="D1700" s="9"/>
      <c r="E1700" s="18"/>
      <c r="F1700" s="18"/>
      <c r="G1700" s="18"/>
      <c r="H1700" s="18"/>
      <c r="I1700" s="18"/>
      <c r="J1700" s="18"/>
    </row>
    <row r="1701" spans="4:10" x14ac:dyDescent="0.2">
      <c r="D1701" s="9"/>
      <c r="E1701" s="18"/>
      <c r="F1701" s="18"/>
      <c r="G1701" s="18"/>
      <c r="H1701" s="18"/>
      <c r="I1701" s="18"/>
      <c r="J1701" s="18"/>
    </row>
    <row r="1702" spans="4:10" x14ac:dyDescent="0.2">
      <c r="D1702" s="9"/>
      <c r="E1702" s="18"/>
      <c r="F1702" s="18"/>
      <c r="G1702" s="18"/>
      <c r="H1702" s="18"/>
      <c r="I1702" s="18"/>
      <c r="J1702" s="18"/>
    </row>
    <row r="1703" spans="4:10" x14ac:dyDescent="0.2">
      <c r="D1703" s="9"/>
      <c r="E1703" s="18"/>
      <c r="F1703" s="18"/>
      <c r="G1703" s="18"/>
      <c r="H1703" s="18"/>
      <c r="I1703" s="18"/>
      <c r="J1703" s="18"/>
    </row>
    <row r="1704" spans="4:10" x14ac:dyDescent="0.2">
      <c r="D1704" s="9"/>
      <c r="E1704" s="18"/>
      <c r="F1704" s="18"/>
      <c r="G1704" s="18"/>
      <c r="H1704" s="18"/>
      <c r="I1704" s="18"/>
      <c r="J1704" s="18"/>
    </row>
    <row r="1705" spans="4:10" x14ac:dyDescent="0.2">
      <c r="D1705" s="9"/>
      <c r="E1705" s="18"/>
      <c r="F1705" s="18"/>
      <c r="G1705" s="18"/>
      <c r="H1705" s="18"/>
      <c r="I1705" s="18"/>
      <c r="J1705" s="18"/>
    </row>
    <row r="1706" spans="4:10" x14ac:dyDescent="0.2">
      <c r="D1706" s="9"/>
      <c r="E1706" s="18"/>
      <c r="F1706" s="18"/>
      <c r="G1706" s="18"/>
      <c r="H1706" s="18"/>
      <c r="I1706" s="18"/>
      <c r="J1706" s="18"/>
    </row>
    <row r="1707" spans="4:10" x14ac:dyDescent="0.2">
      <c r="D1707" s="9"/>
      <c r="E1707" s="18"/>
      <c r="F1707" s="18"/>
      <c r="G1707" s="18"/>
      <c r="H1707" s="18"/>
      <c r="I1707" s="18"/>
      <c r="J1707" s="18"/>
    </row>
    <row r="1708" spans="4:10" x14ac:dyDescent="0.2">
      <c r="D1708" s="9"/>
      <c r="E1708" s="18"/>
      <c r="F1708" s="18"/>
      <c r="G1708" s="18"/>
      <c r="H1708" s="18"/>
      <c r="I1708" s="18"/>
      <c r="J1708" s="18"/>
    </row>
    <row r="1709" spans="4:10" x14ac:dyDescent="0.2">
      <c r="D1709" s="9"/>
      <c r="E1709" s="18"/>
      <c r="F1709" s="18"/>
      <c r="G1709" s="18"/>
      <c r="H1709" s="18"/>
      <c r="I1709" s="18"/>
      <c r="J1709" s="18"/>
    </row>
    <row r="1710" spans="4:10" x14ac:dyDescent="0.2">
      <c r="D1710" s="9"/>
      <c r="E1710" s="18"/>
      <c r="F1710" s="18"/>
      <c r="G1710" s="18"/>
      <c r="H1710" s="18"/>
      <c r="I1710" s="18"/>
      <c r="J1710" s="18"/>
    </row>
    <row r="1711" spans="4:10" x14ac:dyDescent="0.2">
      <c r="D1711" s="9"/>
      <c r="E1711" s="18"/>
      <c r="F1711" s="18"/>
      <c r="G1711" s="18"/>
      <c r="H1711" s="18"/>
      <c r="I1711" s="18"/>
      <c r="J1711" s="18"/>
    </row>
    <row r="1712" spans="4:10" x14ac:dyDescent="0.2">
      <c r="D1712" s="9"/>
      <c r="E1712" s="18"/>
      <c r="F1712" s="18"/>
      <c r="G1712" s="18"/>
      <c r="H1712" s="18"/>
      <c r="I1712" s="18"/>
      <c r="J1712" s="18"/>
    </row>
    <row r="1713" spans="4:10" x14ac:dyDescent="0.2">
      <c r="D1713" s="9"/>
      <c r="E1713" s="18"/>
      <c r="F1713" s="18"/>
      <c r="G1713" s="18"/>
      <c r="H1713" s="18"/>
      <c r="I1713" s="18"/>
      <c r="J1713" s="18"/>
    </row>
    <row r="1714" spans="4:10" x14ac:dyDescent="0.2">
      <c r="D1714" s="9"/>
      <c r="E1714" s="18"/>
      <c r="F1714" s="18"/>
      <c r="G1714" s="18"/>
      <c r="H1714" s="18"/>
      <c r="I1714" s="18"/>
      <c r="J1714" s="18"/>
    </row>
    <row r="1715" spans="4:10" x14ac:dyDescent="0.2">
      <c r="D1715" s="9"/>
      <c r="E1715" s="18"/>
      <c r="F1715" s="18"/>
      <c r="G1715" s="18"/>
      <c r="H1715" s="18"/>
      <c r="I1715" s="18"/>
      <c r="J1715" s="18"/>
    </row>
    <row r="1716" spans="4:10" x14ac:dyDescent="0.2">
      <c r="D1716" s="9"/>
      <c r="E1716" s="18"/>
      <c r="F1716" s="18"/>
      <c r="G1716" s="18"/>
      <c r="H1716" s="18"/>
      <c r="I1716" s="18"/>
      <c r="J1716" s="18"/>
    </row>
    <row r="1717" spans="4:10" x14ac:dyDescent="0.2">
      <c r="D1717" s="9"/>
      <c r="E1717" s="18"/>
      <c r="F1717" s="18"/>
      <c r="G1717" s="18"/>
      <c r="H1717" s="18"/>
      <c r="I1717" s="18"/>
      <c r="J1717" s="18"/>
    </row>
    <row r="1718" spans="4:10" x14ac:dyDescent="0.2">
      <c r="D1718" s="9"/>
      <c r="E1718" s="18"/>
      <c r="F1718" s="18"/>
      <c r="G1718" s="18"/>
      <c r="H1718" s="18"/>
      <c r="I1718" s="18"/>
      <c r="J1718" s="18"/>
    </row>
    <row r="1719" spans="4:10" x14ac:dyDescent="0.2">
      <c r="D1719" s="9"/>
      <c r="E1719" s="18"/>
      <c r="F1719" s="18"/>
      <c r="G1719" s="18"/>
      <c r="H1719" s="18"/>
      <c r="I1719" s="18"/>
      <c r="J1719" s="18"/>
    </row>
    <row r="1720" spans="4:10" x14ac:dyDescent="0.2">
      <c r="D1720" s="9"/>
      <c r="E1720" s="18"/>
      <c r="F1720" s="18"/>
      <c r="G1720" s="18"/>
      <c r="H1720" s="18"/>
      <c r="I1720" s="18"/>
      <c r="J1720" s="18"/>
    </row>
    <row r="1721" spans="4:10" x14ac:dyDescent="0.2">
      <c r="D1721" s="9"/>
      <c r="E1721" s="18"/>
      <c r="F1721" s="18"/>
      <c r="G1721" s="18"/>
      <c r="H1721" s="18"/>
      <c r="I1721" s="18"/>
      <c r="J1721" s="18"/>
    </row>
    <row r="1722" spans="4:10" x14ac:dyDescent="0.2">
      <c r="D1722" s="9"/>
      <c r="E1722" s="18"/>
      <c r="F1722" s="18"/>
      <c r="G1722" s="18"/>
      <c r="H1722" s="18"/>
      <c r="I1722" s="18"/>
      <c r="J1722" s="18"/>
    </row>
    <row r="1723" spans="4:10" x14ac:dyDescent="0.2">
      <c r="D1723" s="9"/>
      <c r="E1723" s="18"/>
      <c r="F1723" s="18"/>
      <c r="G1723" s="18"/>
      <c r="H1723" s="18"/>
      <c r="I1723" s="18"/>
      <c r="J1723" s="18"/>
    </row>
    <row r="1724" spans="4:10" x14ac:dyDescent="0.2">
      <c r="D1724" s="9"/>
      <c r="E1724" s="18"/>
      <c r="F1724" s="18"/>
      <c r="G1724" s="18"/>
      <c r="H1724" s="18"/>
      <c r="I1724" s="18"/>
      <c r="J1724" s="18"/>
    </row>
    <row r="1725" spans="4:10" x14ac:dyDescent="0.2">
      <c r="D1725" s="9"/>
      <c r="E1725" s="18"/>
      <c r="F1725" s="18"/>
      <c r="G1725" s="18"/>
      <c r="H1725" s="18"/>
      <c r="I1725" s="18"/>
      <c r="J1725" s="18"/>
    </row>
    <row r="1726" spans="4:10" x14ac:dyDescent="0.2">
      <c r="D1726" s="9"/>
      <c r="E1726" s="18"/>
      <c r="F1726" s="18"/>
      <c r="G1726" s="18"/>
      <c r="H1726" s="18"/>
      <c r="I1726" s="18"/>
      <c r="J1726" s="18"/>
    </row>
    <row r="1727" spans="4:10" x14ac:dyDescent="0.2">
      <c r="D1727" s="9"/>
      <c r="E1727" s="18"/>
      <c r="F1727" s="18"/>
      <c r="G1727" s="18"/>
      <c r="H1727" s="18"/>
      <c r="I1727" s="18"/>
      <c r="J1727" s="18"/>
    </row>
    <row r="1728" spans="4:10" x14ac:dyDescent="0.2">
      <c r="D1728" s="9"/>
      <c r="E1728" s="18"/>
      <c r="F1728" s="18"/>
      <c r="G1728" s="18"/>
      <c r="H1728" s="18"/>
      <c r="I1728" s="18"/>
      <c r="J1728" s="18"/>
    </row>
    <row r="1729" spans="4:10" x14ac:dyDescent="0.2">
      <c r="D1729" s="9"/>
      <c r="E1729" s="18"/>
      <c r="F1729" s="18"/>
      <c r="G1729" s="18"/>
      <c r="H1729" s="18"/>
      <c r="I1729" s="18"/>
      <c r="J1729" s="18"/>
    </row>
    <row r="1730" spans="4:10" x14ac:dyDescent="0.2">
      <c r="D1730" s="9"/>
      <c r="E1730" s="18"/>
      <c r="F1730" s="18"/>
      <c r="G1730" s="18"/>
      <c r="H1730" s="18"/>
      <c r="I1730" s="18"/>
      <c r="J1730" s="18"/>
    </row>
    <row r="1731" spans="4:10" x14ac:dyDescent="0.2">
      <c r="D1731" s="9"/>
      <c r="E1731" s="18"/>
      <c r="F1731" s="18"/>
      <c r="G1731" s="18"/>
      <c r="H1731" s="18"/>
      <c r="I1731" s="18"/>
      <c r="J1731" s="18"/>
    </row>
    <row r="1732" spans="4:10" x14ac:dyDescent="0.2">
      <c r="D1732" s="9"/>
      <c r="E1732" s="18"/>
      <c r="F1732" s="18"/>
      <c r="G1732" s="18"/>
      <c r="H1732" s="18"/>
      <c r="I1732" s="18"/>
      <c r="J1732" s="18"/>
    </row>
    <row r="1733" spans="4:10" x14ac:dyDescent="0.2">
      <c r="D1733" s="9"/>
      <c r="E1733" s="18"/>
      <c r="F1733" s="18"/>
      <c r="G1733" s="18"/>
      <c r="H1733" s="18"/>
      <c r="I1733" s="18"/>
      <c r="J1733" s="18"/>
    </row>
    <row r="1734" spans="4:10" x14ac:dyDescent="0.2">
      <c r="D1734" s="9"/>
      <c r="E1734" s="18"/>
      <c r="F1734" s="18"/>
      <c r="G1734" s="18"/>
      <c r="H1734" s="18"/>
      <c r="I1734" s="18"/>
      <c r="J1734" s="18"/>
    </row>
    <row r="1735" spans="4:10" x14ac:dyDescent="0.2">
      <c r="D1735" s="9"/>
      <c r="E1735" s="18"/>
      <c r="F1735" s="18"/>
      <c r="G1735" s="18"/>
      <c r="H1735" s="18"/>
      <c r="I1735" s="18"/>
      <c r="J1735" s="18"/>
    </row>
    <row r="1736" spans="4:10" x14ac:dyDescent="0.2">
      <c r="D1736" s="9"/>
      <c r="E1736" s="18"/>
      <c r="F1736" s="18"/>
      <c r="G1736" s="18"/>
      <c r="H1736" s="18"/>
      <c r="I1736" s="18"/>
      <c r="J1736" s="18"/>
    </row>
    <row r="1737" spans="4:10" x14ac:dyDescent="0.2">
      <c r="D1737" s="9"/>
      <c r="E1737" s="18"/>
      <c r="F1737" s="18"/>
      <c r="G1737" s="18"/>
      <c r="H1737" s="18"/>
      <c r="I1737" s="18"/>
      <c r="J1737" s="18"/>
    </row>
    <row r="1738" spans="4:10" x14ac:dyDescent="0.2">
      <c r="D1738" s="9"/>
      <c r="E1738" s="18"/>
      <c r="F1738" s="18"/>
      <c r="G1738" s="18"/>
      <c r="H1738" s="18"/>
      <c r="I1738" s="18"/>
      <c r="J1738" s="18"/>
    </row>
    <row r="1739" spans="4:10" x14ac:dyDescent="0.2">
      <c r="D1739" s="9"/>
      <c r="E1739" s="18"/>
      <c r="F1739" s="18"/>
      <c r="G1739" s="18"/>
      <c r="H1739" s="18"/>
      <c r="I1739" s="18"/>
      <c r="J1739" s="18"/>
    </row>
    <row r="1740" spans="4:10" x14ac:dyDescent="0.2">
      <c r="D1740" s="9"/>
      <c r="E1740" s="18"/>
      <c r="F1740" s="18"/>
      <c r="G1740" s="18"/>
      <c r="H1740" s="18"/>
      <c r="I1740" s="18"/>
      <c r="J1740" s="18"/>
    </row>
    <row r="1741" spans="4:10" x14ac:dyDescent="0.2">
      <c r="D1741" s="9"/>
      <c r="E1741" s="18"/>
      <c r="F1741" s="18"/>
      <c r="G1741" s="18"/>
      <c r="H1741" s="18"/>
      <c r="I1741" s="18"/>
      <c r="J1741" s="18"/>
    </row>
    <row r="1742" spans="4:10" x14ac:dyDescent="0.2">
      <c r="D1742" s="9"/>
      <c r="E1742" s="18"/>
      <c r="F1742" s="18"/>
      <c r="G1742" s="18"/>
      <c r="H1742" s="18"/>
      <c r="I1742" s="18"/>
      <c r="J1742" s="18"/>
    </row>
    <row r="1743" spans="4:10" x14ac:dyDescent="0.2">
      <c r="D1743" s="9"/>
      <c r="E1743" s="18"/>
      <c r="F1743" s="18"/>
      <c r="G1743" s="18"/>
      <c r="H1743" s="18"/>
      <c r="I1743" s="18"/>
      <c r="J1743" s="18"/>
    </row>
    <row r="1744" spans="4:10" x14ac:dyDescent="0.2">
      <c r="D1744" s="9"/>
      <c r="E1744" s="18"/>
      <c r="F1744" s="18"/>
      <c r="G1744" s="18"/>
      <c r="H1744" s="18"/>
      <c r="I1744" s="18"/>
      <c r="J1744" s="18"/>
    </row>
    <row r="1745" spans="4:10" x14ac:dyDescent="0.2">
      <c r="D1745" s="9"/>
      <c r="E1745" s="18"/>
      <c r="F1745" s="18"/>
      <c r="G1745" s="18"/>
      <c r="H1745" s="18"/>
      <c r="I1745" s="18"/>
      <c r="J1745" s="18"/>
    </row>
    <row r="1746" spans="4:10" x14ac:dyDescent="0.2">
      <c r="D1746" s="9"/>
      <c r="E1746" s="18"/>
      <c r="F1746" s="18"/>
      <c r="G1746" s="18"/>
      <c r="H1746" s="18"/>
      <c r="I1746" s="18"/>
      <c r="J1746" s="18"/>
    </row>
    <row r="1747" spans="4:10" x14ac:dyDescent="0.2">
      <c r="D1747" s="9"/>
      <c r="E1747" s="18"/>
      <c r="F1747" s="18"/>
      <c r="G1747" s="18"/>
      <c r="H1747" s="18"/>
      <c r="I1747" s="18"/>
      <c r="J1747" s="18"/>
    </row>
    <row r="1748" spans="4:10" x14ac:dyDescent="0.2">
      <c r="D1748" s="9"/>
      <c r="E1748" s="18"/>
      <c r="F1748" s="18"/>
      <c r="G1748" s="18"/>
      <c r="H1748" s="18"/>
      <c r="I1748" s="18"/>
      <c r="J1748" s="18"/>
    </row>
    <row r="1749" spans="4:10" x14ac:dyDescent="0.2">
      <c r="D1749" s="9"/>
      <c r="E1749" s="18"/>
      <c r="F1749" s="18"/>
      <c r="G1749" s="18"/>
      <c r="H1749" s="18"/>
      <c r="I1749" s="18"/>
      <c r="J1749" s="18"/>
    </row>
    <row r="1750" spans="4:10" x14ac:dyDescent="0.2">
      <c r="D1750" s="9"/>
      <c r="E1750" s="18"/>
      <c r="F1750" s="18"/>
      <c r="G1750" s="18"/>
      <c r="H1750" s="18"/>
      <c r="I1750" s="18"/>
      <c r="J1750" s="18"/>
    </row>
    <row r="1751" spans="4:10" x14ac:dyDescent="0.2">
      <c r="D1751" s="9"/>
      <c r="E1751" s="18"/>
      <c r="F1751" s="18"/>
      <c r="G1751" s="18"/>
      <c r="H1751" s="18"/>
      <c r="I1751" s="18"/>
      <c r="J1751" s="18"/>
    </row>
    <row r="1752" spans="4:10" x14ac:dyDescent="0.2">
      <c r="D1752" s="9"/>
      <c r="E1752" s="18"/>
      <c r="F1752" s="18"/>
      <c r="G1752" s="18"/>
      <c r="H1752" s="18"/>
      <c r="I1752" s="18"/>
      <c r="J1752" s="18"/>
    </row>
    <row r="1753" spans="4:10" x14ac:dyDescent="0.2">
      <c r="D1753" s="9"/>
      <c r="E1753" s="18"/>
      <c r="F1753" s="18"/>
      <c r="G1753" s="18"/>
      <c r="H1753" s="18"/>
      <c r="I1753" s="18"/>
      <c r="J1753" s="18"/>
    </row>
    <row r="1754" spans="4:10" x14ac:dyDescent="0.2">
      <c r="D1754" s="9"/>
      <c r="E1754" s="18"/>
      <c r="F1754" s="18"/>
      <c r="G1754" s="18"/>
      <c r="H1754" s="18"/>
      <c r="I1754" s="18"/>
      <c r="J1754" s="18"/>
    </row>
    <row r="1755" spans="4:10" x14ac:dyDescent="0.2">
      <c r="D1755" s="9"/>
      <c r="E1755" s="18"/>
      <c r="F1755" s="18"/>
      <c r="G1755" s="18"/>
      <c r="H1755" s="18"/>
      <c r="I1755" s="18"/>
      <c r="J1755" s="18"/>
    </row>
    <row r="1756" spans="4:10" x14ac:dyDescent="0.2">
      <c r="D1756" s="9"/>
      <c r="E1756" s="18"/>
      <c r="F1756" s="18"/>
      <c r="G1756" s="18"/>
      <c r="H1756" s="18"/>
      <c r="I1756" s="18"/>
      <c r="J1756" s="18"/>
    </row>
    <row r="1757" spans="4:10" x14ac:dyDescent="0.2">
      <c r="D1757" s="9"/>
      <c r="E1757" s="18"/>
      <c r="F1757" s="18"/>
      <c r="G1757" s="18"/>
      <c r="H1757" s="18"/>
      <c r="I1757" s="18"/>
      <c r="J1757" s="18"/>
    </row>
    <row r="1758" spans="4:10" x14ac:dyDescent="0.2">
      <c r="D1758" s="9"/>
      <c r="E1758" s="18"/>
      <c r="F1758" s="18"/>
      <c r="G1758" s="18"/>
      <c r="H1758" s="18"/>
      <c r="I1758" s="18"/>
      <c r="J1758" s="18"/>
    </row>
    <row r="1759" spans="4:10" x14ac:dyDescent="0.2">
      <c r="D1759" s="9"/>
      <c r="E1759" s="18"/>
      <c r="F1759" s="18"/>
      <c r="G1759" s="18"/>
      <c r="H1759" s="18"/>
      <c r="I1759" s="18"/>
      <c r="J1759" s="18"/>
    </row>
    <row r="1760" spans="4:10" x14ac:dyDescent="0.2">
      <c r="D1760" s="9"/>
      <c r="E1760" s="18"/>
      <c r="F1760" s="18"/>
      <c r="G1760" s="18"/>
      <c r="H1760" s="18"/>
      <c r="I1760" s="18"/>
      <c r="J1760" s="18"/>
    </row>
    <row r="1761" spans="4:10" x14ac:dyDescent="0.2">
      <c r="D1761" s="9"/>
      <c r="E1761" s="18"/>
      <c r="F1761" s="18"/>
      <c r="G1761" s="18"/>
      <c r="H1761" s="18"/>
      <c r="I1761" s="18"/>
      <c r="J1761" s="18"/>
    </row>
    <row r="1762" spans="4:10" x14ac:dyDescent="0.2">
      <c r="D1762" s="9"/>
      <c r="E1762" s="18"/>
      <c r="F1762" s="18"/>
      <c r="G1762" s="18"/>
      <c r="H1762" s="18"/>
      <c r="I1762" s="18"/>
      <c r="J1762" s="18"/>
    </row>
    <row r="1763" spans="4:10" x14ac:dyDescent="0.2">
      <c r="D1763" s="9"/>
      <c r="E1763" s="18"/>
      <c r="F1763" s="18"/>
      <c r="G1763" s="18"/>
      <c r="H1763" s="18"/>
      <c r="I1763" s="18"/>
      <c r="J1763" s="18"/>
    </row>
    <row r="1764" spans="4:10" x14ac:dyDescent="0.2">
      <c r="D1764" s="9"/>
      <c r="E1764" s="18"/>
      <c r="F1764" s="18"/>
      <c r="G1764" s="18"/>
      <c r="H1764" s="18"/>
      <c r="I1764" s="18"/>
      <c r="J1764" s="18"/>
    </row>
    <row r="1765" spans="4:10" x14ac:dyDescent="0.2">
      <c r="D1765" s="9"/>
      <c r="E1765" s="18"/>
      <c r="F1765" s="18"/>
      <c r="G1765" s="18"/>
      <c r="H1765" s="18"/>
      <c r="I1765" s="18"/>
      <c r="J1765" s="18"/>
    </row>
    <row r="1766" spans="4:10" x14ac:dyDescent="0.2">
      <c r="D1766" s="9"/>
      <c r="E1766" s="18"/>
      <c r="F1766" s="18"/>
      <c r="G1766" s="18"/>
      <c r="H1766" s="18"/>
      <c r="I1766" s="18"/>
      <c r="J1766" s="18"/>
    </row>
    <row r="1767" spans="4:10" x14ac:dyDescent="0.2">
      <c r="D1767" s="9"/>
      <c r="E1767" s="18"/>
      <c r="F1767" s="18"/>
      <c r="G1767" s="18"/>
      <c r="H1767" s="18"/>
      <c r="I1767" s="18"/>
      <c r="J1767" s="18"/>
    </row>
    <row r="1768" spans="4:10" x14ac:dyDescent="0.2">
      <c r="D1768" s="9"/>
      <c r="E1768" s="18"/>
      <c r="F1768" s="18"/>
      <c r="G1768" s="18"/>
      <c r="H1768" s="18"/>
      <c r="I1768" s="18"/>
      <c r="J1768" s="18"/>
    </row>
    <row r="1769" spans="4:10" x14ac:dyDescent="0.2">
      <c r="D1769" s="9"/>
      <c r="E1769" s="18"/>
      <c r="F1769" s="18"/>
      <c r="G1769" s="18"/>
      <c r="H1769" s="18"/>
      <c r="I1769" s="18"/>
      <c r="J1769" s="18"/>
    </row>
    <row r="1770" spans="4:10" x14ac:dyDescent="0.2">
      <c r="D1770" s="9"/>
      <c r="E1770" s="18"/>
      <c r="F1770" s="18"/>
      <c r="G1770" s="18"/>
      <c r="H1770" s="18"/>
      <c r="I1770" s="18"/>
      <c r="J1770" s="18"/>
    </row>
    <row r="1771" spans="4:10" x14ac:dyDescent="0.2">
      <c r="D1771" s="9"/>
      <c r="E1771" s="18"/>
      <c r="F1771" s="18"/>
      <c r="G1771" s="18"/>
      <c r="H1771" s="18"/>
      <c r="I1771" s="18"/>
      <c r="J1771" s="18"/>
    </row>
    <row r="1772" spans="4:10" x14ac:dyDescent="0.2">
      <c r="D1772" s="9"/>
      <c r="E1772" s="18"/>
      <c r="F1772" s="18"/>
      <c r="G1772" s="18"/>
      <c r="H1772" s="18"/>
      <c r="I1772" s="18"/>
      <c r="J1772" s="18"/>
    </row>
    <row r="1773" spans="4:10" x14ac:dyDescent="0.2">
      <c r="D1773" s="9"/>
      <c r="E1773" s="18"/>
      <c r="F1773" s="18"/>
      <c r="G1773" s="18"/>
      <c r="H1773" s="18"/>
      <c r="I1773" s="18"/>
      <c r="J1773" s="18"/>
    </row>
    <row r="1774" spans="4:10" x14ac:dyDescent="0.2">
      <c r="D1774" s="9"/>
      <c r="E1774" s="18"/>
      <c r="F1774" s="18"/>
      <c r="G1774" s="18"/>
      <c r="H1774" s="18"/>
      <c r="I1774" s="18"/>
      <c r="J1774" s="18"/>
    </row>
    <row r="1775" spans="4:10" x14ac:dyDescent="0.2">
      <c r="D1775" s="9"/>
      <c r="E1775" s="18"/>
      <c r="F1775" s="18"/>
      <c r="G1775" s="18"/>
      <c r="H1775" s="18"/>
      <c r="I1775" s="18"/>
      <c r="J1775" s="18"/>
    </row>
    <row r="1776" spans="4:10" x14ac:dyDescent="0.2">
      <c r="D1776" s="9"/>
      <c r="E1776" s="18"/>
      <c r="F1776" s="18"/>
      <c r="G1776" s="18"/>
      <c r="H1776" s="18"/>
      <c r="I1776" s="18"/>
      <c r="J1776" s="18"/>
    </row>
    <row r="1777" spans="4:10" x14ac:dyDescent="0.2">
      <c r="D1777" s="9"/>
      <c r="E1777" s="18"/>
      <c r="F1777" s="18"/>
      <c r="G1777" s="18"/>
      <c r="H1777" s="18"/>
      <c r="I1777" s="18"/>
      <c r="J1777" s="18"/>
    </row>
    <row r="1778" spans="4:10" x14ac:dyDescent="0.2">
      <c r="D1778" s="9"/>
      <c r="E1778" s="18"/>
      <c r="F1778" s="18"/>
      <c r="G1778" s="18"/>
      <c r="H1778" s="18"/>
      <c r="I1778" s="18"/>
      <c r="J1778" s="18"/>
    </row>
    <row r="1779" spans="4:10" x14ac:dyDescent="0.2">
      <c r="D1779" s="9"/>
      <c r="E1779" s="18"/>
      <c r="F1779" s="18"/>
      <c r="G1779" s="18"/>
      <c r="H1779" s="18"/>
      <c r="I1779" s="18"/>
      <c r="J1779" s="18"/>
    </row>
    <row r="1780" spans="4:10" x14ac:dyDescent="0.2">
      <c r="D1780" s="9"/>
      <c r="E1780" s="18"/>
      <c r="F1780" s="18"/>
      <c r="G1780" s="18"/>
      <c r="H1780" s="18"/>
      <c r="I1780" s="18"/>
      <c r="J1780" s="18"/>
    </row>
    <row r="1781" spans="4:10" x14ac:dyDescent="0.2">
      <c r="D1781" s="9"/>
      <c r="E1781" s="18"/>
      <c r="F1781" s="18"/>
      <c r="G1781" s="18"/>
      <c r="H1781" s="18"/>
      <c r="I1781" s="18"/>
      <c r="J1781" s="18"/>
    </row>
    <row r="1782" spans="4:10" x14ac:dyDescent="0.2">
      <c r="D1782" s="9"/>
      <c r="E1782" s="18"/>
      <c r="F1782" s="18"/>
      <c r="G1782" s="18"/>
      <c r="H1782" s="18"/>
      <c r="I1782" s="18"/>
      <c r="J1782" s="18"/>
    </row>
    <row r="1783" spans="4:10" x14ac:dyDescent="0.2">
      <c r="D1783" s="9"/>
      <c r="E1783" s="18"/>
      <c r="F1783" s="18"/>
      <c r="G1783" s="18"/>
      <c r="H1783" s="18"/>
      <c r="I1783" s="18"/>
      <c r="J1783" s="18"/>
    </row>
    <row r="1784" spans="4:10" x14ac:dyDescent="0.2">
      <c r="D1784" s="9"/>
      <c r="E1784" s="18"/>
      <c r="F1784" s="18"/>
      <c r="G1784" s="18"/>
      <c r="H1784" s="18"/>
      <c r="I1784" s="18"/>
      <c r="J1784" s="18"/>
    </row>
    <row r="1785" spans="4:10" x14ac:dyDescent="0.2">
      <c r="D1785" s="9"/>
      <c r="E1785" s="18"/>
      <c r="F1785" s="18"/>
      <c r="G1785" s="18"/>
      <c r="H1785" s="18"/>
      <c r="I1785" s="18"/>
      <c r="J1785" s="18"/>
    </row>
    <row r="1786" spans="4:10" x14ac:dyDescent="0.2">
      <c r="D1786" s="9"/>
      <c r="E1786" s="18"/>
      <c r="F1786" s="18"/>
      <c r="G1786" s="18"/>
      <c r="H1786" s="18"/>
      <c r="I1786" s="18"/>
      <c r="J1786" s="18"/>
    </row>
    <row r="1787" spans="4:10" x14ac:dyDescent="0.2">
      <c r="D1787" s="9"/>
      <c r="E1787" s="18"/>
      <c r="F1787" s="18"/>
      <c r="G1787" s="18"/>
      <c r="H1787" s="18"/>
      <c r="I1787" s="18"/>
      <c r="J1787" s="18"/>
    </row>
    <row r="1788" spans="4:10" x14ac:dyDescent="0.2">
      <c r="D1788" s="9"/>
      <c r="E1788" s="18"/>
      <c r="F1788" s="18"/>
      <c r="G1788" s="18"/>
      <c r="H1788" s="18"/>
      <c r="I1788" s="18"/>
      <c r="J1788" s="18"/>
    </row>
    <row r="1789" spans="4:10" x14ac:dyDescent="0.2">
      <c r="D1789" s="9"/>
      <c r="E1789" s="18"/>
      <c r="F1789" s="18"/>
      <c r="G1789" s="18"/>
      <c r="H1789" s="18"/>
      <c r="I1789" s="18"/>
      <c r="J1789" s="18"/>
    </row>
    <row r="1790" spans="4:10" x14ac:dyDescent="0.2">
      <c r="D1790" s="9"/>
      <c r="E1790" s="18"/>
      <c r="F1790" s="18"/>
      <c r="G1790" s="18"/>
      <c r="H1790" s="18"/>
      <c r="I1790" s="18"/>
      <c r="J1790" s="18"/>
    </row>
    <row r="1791" spans="4:10" x14ac:dyDescent="0.2">
      <c r="D1791" s="9"/>
      <c r="E1791" s="18"/>
      <c r="F1791" s="18"/>
      <c r="G1791" s="18"/>
      <c r="H1791" s="18"/>
      <c r="I1791" s="18"/>
      <c r="J1791" s="18"/>
    </row>
    <row r="1792" spans="4:10" x14ac:dyDescent="0.2">
      <c r="D1792" s="9"/>
      <c r="E1792" s="18"/>
      <c r="F1792" s="18"/>
      <c r="G1792" s="18"/>
      <c r="H1792" s="18"/>
      <c r="I1792" s="18"/>
      <c r="J1792" s="18"/>
    </row>
    <row r="1793" spans="4:10" x14ac:dyDescent="0.2">
      <c r="D1793" s="9"/>
      <c r="E1793" s="18"/>
      <c r="F1793" s="18"/>
      <c r="G1793" s="18"/>
      <c r="H1793" s="18"/>
      <c r="I1793" s="18"/>
      <c r="J1793" s="18"/>
    </row>
    <row r="1794" spans="4:10" x14ac:dyDescent="0.2">
      <c r="D1794" s="9"/>
      <c r="E1794" s="18"/>
      <c r="F1794" s="18"/>
      <c r="G1794" s="18"/>
      <c r="H1794" s="18"/>
      <c r="I1794" s="18"/>
      <c r="J1794" s="18"/>
    </row>
    <row r="1795" spans="4:10" x14ac:dyDescent="0.2">
      <c r="D1795" s="9"/>
      <c r="E1795" s="18"/>
      <c r="F1795" s="18"/>
      <c r="G1795" s="18"/>
      <c r="H1795" s="18"/>
      <c r="I1795" s="18"/>
      <c r="J1795" s="18"/>
    </row>
    <row r="1796" spans="4:10" x14ac:dyDescent="0.2">
      <c r="D1796" s="9"/>
      <c r="E1796" s="18"/>
      <c r="F1796" s="18"/>
      <c r="G1796" s="18"/>
      <c r="H1796" s="18"/>
      <c r="I1796" s="18"/>
      <c r="J1796" s="18"/>
    </row>
    <row r="1797" spans="4:10" x14ac:dyDescent="0.2">
      <c r="D1797" s="9"/>
      <c r="E1797" s="18"/>
      <c r="F1797" s="18"/>
      <c r="G1797" s="18"/>
      <c r="H1797" s="18"/>
      <c r="I1797" s="18"/>
      <c r="J1797" s="18"/>
    </row>
    <row r="1798" spans="4:10" x14ac:dyDescent="0.2">
      <c r="D1798" s="9"/>
      <c r="E1798" s="18"/>
      <c r="F1798" s="18"/>
      <c r="G1798" s="18"/>
      <c r="H1798" s="18"/>
      <c r="I1798" s="18"/>
      <c r="J1798" s="18"/>
    </row>
    <row r="1799" spans="4:10" x14ac:dyDescent="0.2">
      <c r="D1799" s="9"/>
      <c r="E1799" s="18"/>
      <c r="F1799" s="18"/>
      <c r="G1799" s="18"/>
      <c r="H1799" s="18"/>
      <c r="I1799" s="18"/>
      <c r="J1799" s="18"/>
    </row>
    <row r="1800" spans="4:10" x14ac:dyDescent="0.2">
      <c r="D1800" s="9"/>
      <c r="E1800" s="18"/>
      <c r="F1800" s="18"/>
      <c r="G1800" s="18"/>
      <c r="H1800" s="18"/>
      <c r="I1800" s="18"/>
      <c r="J1800" s="18"/>
    </row>
    <row r="1801" spans="4:10" x14ac:dyDescent="0.2">
      <c r="D1801" s="9"/>
      <c r="E1801" s="18"/>
      <c r="F1801" s="18"/>
      <c r="G1801" s="18"/>
      <c r="H1801" s="18"/>
      <c r="I1801" s="18"/>
      <c r="J1801" s="18"/>
    </row>
    <row r="1802" spans="4:10" x14ac:dyDescent="0.2">
      <c r="D1802" s="9"/>
      <c r="E1802" s="18"/>
      <c r="F1802" s="18"/>
      <c r="G1802" s="18"/>
      <c r="H1802" s="18"/>
      <c r="I1802" s="18"/>
      <c r="J1802" s="18"/>
    </row>
    <row r="1803" spans="4:10" x14ac:dyDescent="0.2">
      <c r="D1803" s="9"/>
      <c r="E1803" s="18"/>
      <c r="F1803" s="18"/>
      <c r="G1803" s="18"/>
      <c r="H1803" s="18"/>
      <c r="I1803" s="18"/>
      <c r="J1803" s="18"/>
    </row>
    <row r="1804" spans="4:10" x14ac:dyDescent="0.2">
      <c r="D1804" s="9"/>
      <c r="E1804" s="18"/>
      <c r="F1804" s="18"/>
      <c r="G1804" s="18"/>
      <c r="H1804" s="18"/>
      <c r="I1804" s="18"/>
      <c r="J1804" s="18"/>
    </row>
    <row r="1805" spans="4:10" x14ac:dyDescent="0.2">
      <c r="D1805" s="9"/>
      <c r="E1805" s="18"/>
      <c r="F1805" s="18"/>
      <c r="G1805" s="18"/>
      <c r="H1805" s="18"/>
      <c r="I1805" s="18"/>
      <c r="J1805" s="18"/>
    </row>
    <row r="1806" spans="4:10" x14ac:dyDescent="0.2">
      <c r="D1806" s="9"/>
      <c r="E1806" s="18"/>
      <c r="F1806" s="18"/>
      <c r="G1806" s="18"/>
      <c r="H1806" s="18"/>
      <c r="I1806" s="18"/>
      <c r="J1806" s="18"/>
    </row>
    <row r="1807" spans="4:10" x14ac:dyDescent="0.2">
      <c r="D1807" s="9"/>
      <c r="E1807" s="18"/>
      <c r="F1807" s="18"/>
      <c r="G1807" s="18"/>
      <c r="H1807" s="18"/>
      <c r="I1807" s="18"/>
      <c r="J1807" s="18"/>
    </row>
    <row r="1808" spans="4:10" x14ac:dyDescent="0.2">
      <c r="D1808" s="9"/>
      <c r="E1808" s="18"/>
      <c r="F1808" s="18"/>
      <c r="G1808" s="18"/>
      <c r="H1808" s="18"/>
      <c r="I1808" s="18"/>
      <c r="J1808" s="18"/>
    </row>
    <row r="1809" spans="4:10" x14ac:dyDescent="0.2">
      <c r="D1809" s="9"/>
      <c r="E1809" s="18"/>
      <c r="F1809" s="18"/>
      <c r="G1809" s="18"/>
      <c r="H1809" s="18"/>
      <c r="I1809" s="18"/>
      <c r="J1809" s="18"/>
    </row>
    <row r="1810" spans="4:10" x14ac:dyDescent="0.2">
      <c r="D1810" s="9"/>
      <c r="E1810" s="18"/>
      <c r="F1810" s="18"/>
      <c r="G1810" s="18"/>
      <c r="H1810" s="18"/>
      <c r="I1810" s="18"/>
      <c r="J1810" s="18"/>
    </row>
    <row r="1811" spans="4:10" x14ac:dyDescent="0.2">
      <c r="D1811" s="9"/>
      <c r="E1811" s="18"/>
      <c r="F1811" s="18"/>
      <c r="G1811" s="18"/>
      <c r="H1811" s="18"/>
      <c r="I1811" s="18"/>
      <c r="J1811" s="18"/>
    </row>
    <row r="1812" spans="4:10" x14ac:dyDescent="0.2">
      <c r="D1812" s="9"/>
      <c r="E1812" s="18"/>
      <c r="F1812" s="18"/>
      <c r="G1812" s="18"/>
      <c r="H1812" s="18"/>
      <c r="I1812" s="18"/>
      <c r="J1812" s="18"/>
    </row>
    <row r="1813" spans="4:10" x14ac:dyDescent="0.2">
      <c r="D1813" s="9"/>
      <c r="E1813" s="18"/>
      <c r="F1813" s="18"/>
      <c r="G1813" s="18"/>
      <c r="H1813" s="18"/>
      <c r="I1813" s="18"/>
      <c r="J1813" s="18"/>
    </row>
    <row r="1814" spans="4:10" x14ac:dyDescent="0.2">
      <c r="D1814" s="9"/>
      <c r="E1814" s="18"/>
      <c r="F1814" s="18"/>
      <c r="G1814" s="18"/>
      <c r="H1814" s="18"/>
      <c r="I1814" s="18"/>
      <c r="J1814" s="18"/>
    </row>
    <row r="1815" spans="4:10" x14ac:dyDescent="0.2">
      <c r="D1815" s="9"/>
      <c r="E1815" s="18"/>
      <c r="F1815" s="18"/>
      <c r="G1815" s="18"/>
      <c r="H1815" s="18"/>
      <c r="I1815" s="18"/>
      <c r="J1815" s="18"/>
    </row>
    <row r="1816" spans="4:10" x14ac:dyDescent="0.2">
      <c r="D1816" s="9"/>
      <c r="E1816" s="18"/>
      <c r="F1816" s="18"/>
      <c r="G1816" s="18"/>
      <c r="H1816" s="18"/>
      <c r="I1816" s="18"/>
      <c r="J1816" s="18"/>
    </row>
    <row r="1817" spans="4:10" x14ac:dyDescent="0.2">
      <c r="D1817" s="9"/>
      <c r="E1817" s="18"/>
      <c r="F1817" s="18"/>
      <c r="G1817" s="18"/>
      <c r="H1817" s="18"/>
      <c r="I1817" s="18"/>
      <c r="J1817" s="18"/>
    </row>
    <row r="1818" spans="4:10" x14ac:dyDescent="0.2">
      <c r="D1818" s="9"/>
      <c r="E1818" s="18"/>
      <c r="F1818" s="18"/>
      <c r="G1818" s="18"/>
      <c r="H1818" s="18"/>
      <c r="I1818" s="18"/>
      <c r="J1818" s="18"/>
    </row>
    <row r="1819" spans="4:10" x14ac:dyDescent="0.2">
      <c r="D1819" s="9"/>
      <c r="E1819" s="18"/>
      <c r="F1819" s="18"/>
      <c r="G1819" s="18"/>
      <c r="H1819" s="18"/>
      <c r="I1819" s="18"/>
      <c r="J1819" s="18"/>
    </row>
    <row r="1820" spans="4:10" x14ac:dyDescent="0.2">
      <c r="D1820" s="9"/>
      <c r="E1820" s="18"/>
      <c r="F1820" s="18"/>
      <c r="G1820" s="18"/>
      <c r="H1820" s="18"/>
      <c r="I1820" s="18"/>
      <c r="J1820" s="18"/>
    </row>
    <row r="1821" spans="4:10" x14ac:dyDescent="0.2">
      <c r="D1821" s="9"/>
      <c r="E1821" s="18"/>
      <c r="F1821" s="18"/>
      <c r="G1821" s="18"/>
      <c r="H1821" s="18"/>
      <c r="I1821" s="18"/>
      <c r="J1821" s="18"/>
    </row>
    <row r="1822" spans="4:10" x14ac:dyDescent="0.2">
      <c r="D1822" s="9"/>
      <c r="E1822" s="18"/>
      <c r="F1822" s="18"/>
      <c r="G1822" s="18"/>
      <c r="H1822" s="18"/>
      <c r="I1822" s="18"/>
      <c r="J1822" s="18"/>
    </row>
    <row r="1823" spans="4:10" x14ac:dyDescent="0.2">
      <c r="D1823" s="9"/>
      <c r="E1823" s="18"/>
      <c r="F1823" s="18"/>
      <c r="G1823" s="18"/>
      <c r="H1823" s="18"/>
      <c r="I1823" s="18"/>
      <c r="J1823" s="18"/>
    </row>
    <row r="1824" spans="4:10" x14ac:dyDescent="0.2">
      <c r="D1824" s="9"/>
      <c r="E1824" s="18"/>
      <c r="F1824" s="18"/>
      <c r="G1824" s="18"/>
      <c r="H1824" s="18"/>
      <c r="I1824" s="18"/>
      <c r="J1824" s="18"/>
    </row>
    <row r="1825" spans="4:10" x14ac:dyDescent="0.2">
      <c r="D1825" s="9"/>
      <c r="E1825" s="18"/>
      <c r="F1825" s="18"/>
      <c r="G1825" s="18"/>
      <c r="H1825" s="18"/>
      <c r="I1825" s="18"/>
      <c r="J1825" s="18"/>
    </row>
    <row r="1826" spans="4:10" x14ac:dyDescent="0.2">
      <c r="D1826" s="9"/>
      <c r="E1826" s="18"/>
      <c r="F1826" s="18"/>
      <c r="G1826" s="18"/>
      <c r="H1826" s="18"/>
      <c r="I1826" s="18"/>
      <c r="J1826" s="18"/>
    </row>
    <row r="1827" spans="4:10" x14ac:dyDescent="0.2">
      <c r="D1827" s="9"/>
      <c r="E1827" s="18"/>
      <c r="F1827" s="18"/>
      <c r="G1827" s="18"/>
      <c r="H1827" s="18"/>
      <c r="I1827" s="18"/>
      <c r="J1827" s="18"/>
    </row>
    <row r="1828" spans="4:10" x14ac:dyDescent="0.2">
      <c r="D1828" s="9"/>
      <c r="E1828" s="18"/>
      <c r="F1828" s="18"/>
      <c r="G1828" s="18"/>
      <c r="H1828" s="18"/>
      <c r="I1828" s="18"/>
      <c r="J1828" s="18"/>
    </row>
    <row r="1829" spans="4:10" x14ac:dyDescent="0.2">
      <c r="D1829" s="9"/>
      <c r="E1829" s="18"/>
      <c r="F1829" s="18"/>
      <c r="G1829" s="18"/>
      <c r="H1829" s="18"/>
      <c r="I1829" s="18"/>
      <c r="J1829" s="18"/>
    </row>
    <row r="1830" spans="4:10" x14ac:dyDescent="0.2">
      <c r="D1830" s="9"/>
      <c r="E1830" s="18"/>
      <c r="F1830" s="18"/>
      <c r="G1830" s="18"/>
      <c r="H1830" s="18"/>
      <c r="I1830" s="18"/>
      <c r="J1830" s="18"/>
    </row>
    <row r="1831" spans="4:10" x14ac:dyDescent="0.2">
      <c r="D1831" s="9"/>
      <c r="E1831" s="18"/>
      <c r="F1831" s="18"/>
      <c r="G1831" s="18"/>
      <c r="H1831" s="18"/>
      <c r="I1831" s="18"/>
      <c r="J1831" s="18"/>
    </row>
    <row r="1832" spans="4:10" x14ac:dyDescent="0.2">
      <c r="D1832" s="9"/>
      <c r="E1832" s="18"/>
      <c r="F1832" s="18"/>
      <c r="G1832" s="18"/>
      <c r="H1832" s="18"/>
      <c r="I1832" s="18"/>
      <c r="J1832" s="18"/>
    </row>
    <row r="1833" spans="4:10" x14ac:dyDescent="0.2">
      <c r="D1833" s="9"/>
      <c r="E1833" s="18"/>
      <c r="F1833" s="18"/>
      <c r="G1833" s="18"/>
      <c r="H1833" s="18"/>
      <c r="I1833" s="18"/>
      <c r="J1833" s="18"/>
    </row>
    <row r="1834" spans="4:10" x14ac:dyDescent="0.2">
      <c r="D1834" s="9"/>
      <c r="E1834" s="18"/>
      <c r="F1834" s="18"/>
      <c r="G1834" s="18"/>
      <c r="H1834" s="18"/>
      <c r="I1834" s="18"/>
      <c r="J1834" s="18"/>
    </row>
    <row r="1835" spans="4:10" x14ac:dyDescent="0.2">
      <c r="D1835" s="9"/>
      <c r="E1835" s="18"/>
      <c r="F1835" s="18"/>
      <c r="G1835" s="18"/>
      <c r="H1835" s="18"/>
      <c r="I1835" s="18"/>
      <c r="J1835" s="18"/>
    </row>
    <row r="1836" spans="4:10" x14ac:dyDescent="0.2">
      <c r="D1836" s="9"/>
      <c r="E1836" s="18"/>
      <c r="F1836" s="18"/>
      <c r="G1836" s="18"/>
      <c r="H1836" s="18"/>
      <c r="I1836" s="18"/>
      <c r="J1836" s="18"/>
    </row>
    <row r="1837" spans="4:10" x14ac:dyDescent="0.2">
      <c r="D1837" s="9"/>
      <c r="E1837" s="18"/>
      <c r="F1837" s="18"/>
      <c r="G1837" s="18"/>
      <c r="H1837" s="18"/>
      <c r="I1837" s="18"/>
      <c r="J1837" s="18"/>
    </row>
    <row r="1838" spans="4:10" x14ac:dyDescent="0.2">
      <c r="D1838" s="9"/>
      <c r="E1838" s="18"/>
      <c r="F1838" s="18"/>
      <c r="G1838" s="18"/>
      <c r="H1838" s="18"/>
      <c r="I1838" s="18"/>
      <c r="J1838" s="18"/>
    </row>
    <row r="1839" spans="4:10" x14ac:dyDescent="0.2">
      <c r="D1839" s="9"/>
      <c r="E1839" s="18"/>
      <c r="F1839" s="18"/>
      <c r="G1839" s="18"/>
      <c r="H1839" s="18"/>
      <c r="I1839" s="18"/>
      <c r="J1839" s="18"/>
    </row>
    <row r="1840" spans="4:10" x14ac:dyDescent="0.2">
      <c r="D1840" s="9"/>
      <c r="E1840" s="18"/>
      <c r="F1840" s="18"/>
      <c r="G1840" s="18"/>
      <c r="H1840" s="18"/>
      <c r="I1840" s="18"/>
      <c r="J1840" s="18"/>
    </row>
    <row r="1841" spans="4:10" x14ac:dyDescent="0.2">
      <c r="D1841" s="9"/>
      <c r="E1841" s="18"/>
      <c r="F1841" s="18"/>
      <c r="G1841" s="18"/>
      <c r="H1841" s="18"/>
      <c r="I1841" s="18"/>
      <c r="J1841" s="18"/>
    </row>
    <row r="1842" spans="4:10" x14ac:dyDescent="0.2">
      <c r="D1842" s="9"/>
      <c r="E1842" s="18"/>
      <c r="F1842" s="18"/>
      <c r="G1842" s="18"/>
      <c r="H1842" s="18"/>
      <c r="I1842" s="18"/>
      <c r="J1842" s="18"/>
    </row>
    <row r="1843" spans="4:10" x14ac:dyDescent="0.2">
      <c r="D1843" s="9"/>
      <c r="E1843" s="18"/>
      <c r="F1843" s="18"/>
      <c r="G1843" s="18"/>
      <c r="H1843" s="18"/>
      <c r="I1843" s="18"/>
      <c r="J1843" s="18"/>
    </row>
    <row r="1844" spans="4:10" x14ac:dyDescent="0.2">
      <c r="D1844" s="9"/>
      <c r="E1844" s="18"/>
      <c r="F1844" s="18"/>
      <c r="G1844" s="18"/>
      <c r="H1844" s="18"/>
      <c r="I1844" s="18"/>
      <c r="J1844" s="18"/>
    </row>
    <row r="1845" spans="4:10" x14ac:dyDescent="0.2">
      <c r="D1845" s="9"/>
      <c r="E1845" s="18"/>
      <c r="F1845" s="18"/>
      <c r="G1845" s="18"/>
      <c r="H1845" s="18"/>
      <c r="I1845" s="18"/>
      <c r="J1845" s="18"/>
    </row>
    <row r="1846" spans="4:10" x14ac:dyDescent="0.2">
      <c r="D1846" s="9"/>
      <c r="E1846" s="18"/>
      <c r="F1846" s="18"/>
      <c r="G1846" s="18"/>
      <c r="H1846" s="18"/>
      <c r="I1846" s="18"/>
      <c r="J1846" s="18"/>
    </row>
    <row r="1847" spans="4:10" x14ac:dyDescent="0.2">
      <c r="D1847" s="9"/>
      <c r="E1847" s="18"/>
      <c r="F1847" s="18"/>
      <c r="G1847" s="18"/>
      <c r="H1847" s="18"/>
      <c r="I1847" s="18"/>
      <c r="J1847" s="18"/>
    </row>
    <row r="1848" spans="4:10" x14ac:dyDescent="0.2">
      <c r="D1848" s="9"/>
      <c r="E1848" s="18"/>
      <c r="F1848" s="18"/>
      <c r="G1848" s="18"/>
      <c r="H1848" s="18"/>
      <c r="I1848" s="18"/>
      <c r="J1848" s="18"/>
    </row>
    <row r="1849" spans="4:10" x14ac:dyDescent="0.2">
      <c r="D1849" s="9"/>
      <c r="E1849" s="18"/>
      <c r="F1849" s="18"/>
      <c r="G1849" s="18"/>
      <c r="H1849" s="18"/>
      <c r="I1849" s="18"/>
      <c r="J1849" s="18"/>
    </row>
    <row r="1850" spans="4:10" x14ac:dyDescent="0.2">
      <c r="D1850" s="9"/>
      <c r="E1850" s="18"/>
      <c r="F1850" s="18"/>
      <c r="G1850" s="18"/>
      <c r="H1850" s="18"/>
      <c r="I1850" s="18"/>
      <c r="J1850" s="18"/>
    </row>
    <row r="1851" spans="4:10" x14ac:dyDescent="0.2">
      <c r="D1851" s="9"/>
      <c r="E1851" s="18"/>
      <c r="F1851" s="18"/>
      <c r="G1851" s="18"/>
      <c r="H1851" s="18"/>
      <c r="I1851" s="18"/>
      <c r="J1851" s="18"/>
    </row>
    <row r="1852" spans="4:10" x14ac:dyDescent="0.2">
      <c r="D1852" s="9"/>
      <c r="E1852" s="18"/>
      <c r="F1852" s="18"/>
      <c r="G1852" s="18"/>
      <c r="H1852" s="18"/>
      <c r="I1852" s="18"/>
      <c r="J1852" s="18"/>
    </row>
    <row r="1853" spans="4:10" x14ac:dyDescent="0.2">
      <c r="D1853" s="9"/>
      <c r="E1853" s="18"/>
      <c r="F1853" s="18"/>
      <c r="G1853" s="18"/>
      <c r="H1853" s="18"/>
      <c r="I1853" s="18"/>
      <c r="J1853" s="18"/>
    </row>
    <row r="1854" spans="4:10" x14ac:dyDescent="0.2">
      <c r="D1854" s="9"/>
      <c r="E1854" s="18"/>
      <c r="F1854" s="18"/>
      <c r="G1854" s="18"/>
      <c r="H1854" s="18"/>
      <c r="I1854" s="18"/>
      <c r="J1854" s="18"/>
    </row>
    <row r="1855" spans="4:10" x14ac:dyDescent="0.2">
      <c r="D1855" s="9"/>
      <c r="E1855" s="18"/>
      <c r="F1855" s="18"/>
      <c r="G1855" s="18"/>
      <c r="H1855" s="18"/>
      <c r="I1855" s="18"/>
      <c r="J1855" s="18"/>
    </row>
    <row r="1856" spans="4:10" x14ac:dyDescent="0.2">
      <c r="D1856" s="9"/>
      <c r="E1856" s="18"/>
      <c r="F1856" s="18"/>
      <c r="G1856" s="18"/>
      <c r="H1856" s="18"/>
      <c r="I1856" s="18"/>
      <c r="J1856" s="18"/>
    </row>
    <row r="1857" spans="4:10" x14ac:dyDescent="0.2">
      <c r="D1857" s="9"/>
      <c r="E1857" s="18"/>
      <c r="F1857" s="18"/>
      <c r="G1857" s="18"/>
      <c r="H1857" s="18"/>
      <c r="I1857" s="18"/>
      <c r="J1857" s="18"/>
    </row>
    <row r="1858" spans="4:10" x14ac:dyDescent="0.2">
      <c r="D1858" s="9"/>
      <c r="E1858" s="18"/>
      <c r="F1858" s="18"/>
      <c r="G1858" s="18"/>
      <c r="H1858" s="18"/>
      <c r="I1858" s="18"/>
      <c r="J1858" s="18"/>
    </row>
    <row r="1859" spans="4:10" x14ac:dyDescent="0.2">
      <c r="D1859" s="9"/>
      <c r="E1859" s="18"/>
      <c r="F1859" s="18"/>
      <c r="G1859" s="18"/>
      <c r="H1859" s="18"/>
      <c r="I1859" s="18"/>
      <c r="J1859" s="18"/>
    </row>
    <row r="1860" spans="4:10" x14ac:dyDescent="0.2">
      <c r="D1860" s="9"/>
      <c r="E1860" s="18"/>
      <c r="F1860" s="18"/>
      <c r="G1860" s="18"/>
      <c r="H1860" s="18"/>
      <c r="I1860" s="18"/>
      <c r="J1860" s="18"/>
    </row>
    <row r="1861" spans="4:10" x14ac:dyDescent="0.2">
      <c r="D1861" s="9"/>
      <c r="E1861" s="18"/>
      <c r="F1861" s="18"/>
      <c r="G1861" s="18"/>
      <c r="H1861" s="18"/>
      <c r="I1861" s="18"/>
      <c r="J1861" s="18"/>
    </row>
    <row r="1862" spans="4:10" x14ac:dyDescent="0.2">
      <c r="D1862" s="9"/>
      <c r="E1862" s="18"/>
      <c r="F1862" s="18"/>
      <c r="G1862" s="18"/>
      <c r="H1862" s="18"/>
      <c r="I1862" s="18"/>
      <c r="J1862" s="18"/>
    </row>
    <row r="1863" spans="4:10" x14ac:dyDescent="0.2">
      <c r="D1863" s="9"/>
      <c r="E1863" s="18"/>
      <c r="F1863" s="18"/>
      <c r="G1863" s="18"/>
      <c r="H1863" s="18"/>
      <c r="I1863" s="18"/>
      <c r="J1863" s="18"/>
    </row>
    <row r="1864" spans="4:10" x14ac:dyDescent="0.2">
      <c r="D1864" s="9"/>
      <c r="E1864" s="18"/>
      <c r="F1864" s="18"/>
      <c r="G1864" s="18"/>
      <c r="H1864" s="18"/>
      <c r="I1864" s="18"/>
      <c r="J1864" s="18"/>
    </row>
    <row r="1865" spans="4:10" x14ac:dyDescent="0.2">
      <c r="D1865" s="9"/>
      <c r="E1865" s="18"/>
      <c r="F1865" s="18"/>
      <c r="G1865" s="18"/>
      <c r="H1865" s="18"/>
      <c r="I1865" s="18"/>
      <c r="J1865" s="18"/>
    </row>
    <row r="1866" spans="4:10" x14ac:dyDescent="0.2">
      <c r="D1866" s="9"/>
      <c r="E1866" s="18"/>
      <c r="F1866" s="18"/>
      <c r="G1866" s="18"/>
      <c r="H1866" s="18"/>
      <c r="I1866" s="18"/>
      <c r="J1866" s="18"/>
    </row>
    <row r="1867" spans="4:10" x14ac:dyDescent="0.2">
      <c r="D1867" s="9"/>
      <c r="E1867" s="18"/>
      <c r="F1867" s="18"/>
      <c r="G1867" s="18"/>
      <c r="H1867" s="18"/>
      <c r="I1867" s="18"/>
      <c r="J1867" s="18"/>
    </row>
    <row r="1868" spans="4:10" x14ac:dyDescent="0.2">
      <c r="D1868" s="9"/>
      <c r="E1868" s="18"/>
      <c r="F1868" s="18"/>
      <c r="G1868" s="18"/>
      <c r="H1868" s="18"/>
      <c r="I1868" s="18"/>
      <c r="J1868" s="18"/>
    </row>
    <row r="1869" spans="4:10" x14ac:dyDescent="0.2">
      <c r="D1869" s="9"/>
      <c r="E1869" s="18"/>
      <c r="F1869" s="18"/>
      <c r="G1869" s="18"/>
      <c r="H1869" s="18"/>
      <c r="I1869" s="18"/>
      <c r="J1869" s="18"/>
    </row>
    <row r="1870" spans="4:10" x14ac:dyDescent="0.2">
      <c r="D1870" s="9"/>
      <c r="E1870" s="18"/>
      <c r="F1870" s="18"/>
      <c r="G1870" s="18"/>
      <c r="H1870" s="18"/>
      <c r="I1870" s="18"/>
      <c r="J1870" s="18"/>
    </row>
    <row r="1871" spans="4:10" x14ac:dyDescent="0.2">
      <c r="D1871" s="9"/>
      <c r="E1871" s="18"/>
      <c r="F1871" s="18"/>
      <c r="G1871" s="18"/>
      <c r="H1871" s="18"/>
      <c r="I1871" s="18"/>
      <c r="J1871" s="18"/>
    </row>
    <row r="1872" spans="4:10" x14ac:dyDescent="0.2">
      <c r="D1872" s="9"/>
      <c r="E1872" s="18"/>
      <c r="F1872" s="18"/>
      <c r="G1872" s="18"/>
      <c r="H1872" s="18"/>
      <c r="I1872" s="18"/>
      <c r="J1872" s="18"/>
    </row>
    <row r="1873" spans="4:10" x14ac:dyDescent="0.2">
      <c r="D1873" s="9"/>
      <c r="E1873" s="18"/>
      <c r="F1873" s="18"/>
      <c r="G1873" s="18"/>
      <c r="H1873" s="18"/>
      <c r="I1873" s="18"/>
      <c r="J1873" s="18"/>
    </row>
    <row r="1874" spans="4:10" x14ac:dyDescent="0.2">
      <c r="D1874" s="9"/>
      <c r="E1874" s="18"/>
      <c r="F1874" s="18"/>
      <c r="G1874" s="18"/>
      <c r="H1874" s="18"/>
      <c r="I1874" s="18"/>
      <c r="J1874" s="18"/>
    </row>
    <row r="1875" spans="4:10" x14ac:dyDescent="0.2">
      <c r="D1875" s="9"/>
      <c r="E1875" s="18"/>
      <c r="F1875" s="18"/>
      <c r="G1875" s="18"/>
      <c r="H1875" s="18"/>
      <c r="I1875" s="18"/>
      <c r="J1875" s="18"/>
    </row>
    <row r="1876" spans="4:10" x14ac:dyDescent="0.2">
      <c r="D1876" s="9"/>
      <c r="E1876" s="18"/>
      <c r="F1876" s="18"/>
      <c r="G1876" s="18"/>
      <c r="H1876" s="18"/>
      <c r="I1876" s="18"/>
      <c r="J1876" s="18"/>
    </row>
    <row r="1877" spans="4:10" x14ac:dyDescent="0.2">
      <c r="D1877" s="9"/>
      <c r="E1877" s="18"/>
      <c r="F1877" s="18"/>
      <c r="G1877" s="18"/>
      <c r="H1877" s="18"/>
      <c r="I1877" s="18"/>
      <c r="J1877" s="18"/>
    </row>
    <row r="1878" spans="4:10" x14ac:dyDescent="0.2">
      <c r="D1878" s="9"/>
      <c r="E1878" s="18"/>
      <c r="F1878" s="18"/>
      <c r="G1878" s="18"/>
      <c r="H1878" s="18"/>
      <c r="I1878" s="18"/>
      <c r="J1878" s="18"/>
    </row>
    <row r="1879" spans="4:10" x14ac:dyDescent="0.2">
      <c r="D1879" s="9"/>
      <c r="E1879" s="18"/>
      <c r="F1879" s="18"/>
      <c r="G1879" s="18"/>
      <c r="H1879" s="18"/>
      <c r="I1879" s="18"/>
      <c r="J1879" s="18"/>
    </row>
    <row r="1880" spans="4:10" x14ac:dyDescent="0.2">
      <c r="D1880" s="9"/>
      <c r="E1880" s="18"/>
      <c r="F1880" s="18"/>
      <c r="G1880" s="18"/>
      <c r="H1880" s="18"/>
      <c r="I1880" s="18"/>
      <c r="J1880" s="18"/>
    </row>
    <row r="1881" spans="4:10" x14ac:dyDescent="0.2">
      <c r="D1881" s="9"/>
      <c r="E1881" s="18"/>
      <c r="F1881" s="18"/>
      <c r="G1881" s="18"/>
      <c r="H1881" s="18"/>
      <c r="I1881" s="18"/>
      <c r="J1881" s="18"/>
    </row>
    <row r="1882" spans="4:10" x14ac:dyDescent="0.2">
      <c r="D1882" s="9"/>
      <c r="E1882" s="18"/>
      <c r="F1882" s="18"/>
      <c r="G1882" s="18"/>
      <c r="H1882" s="18"/>
      <c r="I1882" s="18"/>
      <c r="J1882" s="18"/>
    </row>
    <row r="1883" spans="4:10" x14ac:dyDescent="0.2">
      <c r="D1883" s="9"/>
      <c r="E1883" s="18"/>
      <c r="F1883" s="18"/>
      <c r="G1883" s="18"/>
      <c r="H1883" s="18"/>
      <c r="I1883" s="18"/>
      <c r="J1883" s="18"/>
    </row>
    <row r="1884" spans="4:10" x14ac:dyDescent="0.2">
      <c r="D1884" s="9"/>
      <c r="E1884" s="18"/>
      <c r="F1884" s="18"/>
      <c r="G1884" s="18"/>
      <c r="H1884" s="18"/>
      <c r="I1884" s="18"/>
      <c r="J1884" s="18"/>
    </row>
    <row r="1885" spans="4:10" x14ac:dyDescent="0.2">
      <c r="D1885" s="9"/>
      <c r="E1885" s="18"/>
      <c r="F1885" s="18"/>
      <c r="G1885" s="18"/>
      <c r="H1885" s="18"/>
      <c r="I1885" s="18"/>
      <c r="J1885" s="18"/>
    </row>
    <row r="1886" spans="4:10" x14ac:dyDescent="0.2">
      <c r="D1886" s="9"/>
      <c r="E1886" s="18"/>
      <c r="F1886" s="18"/>
      <c r="G1886" s="18"/>
      <c r="H1886" s="18"/>
      <c r="I1886" s="18"/>
      <c r="J1886" s="18"/>
    </row>
    <row r="1887" spans="4:10" x14ac:dyDescent="0.2">
      <c r="D1887" s="9"/>
      <c r="E1887" s="18"/>
      <c r="F1887" s="18"/>
      <c r="G1887" s="18"/>
      <c r="H1887" s="18"/>
      <c r="I1887" s="18"/>
      <c r="J1887" s="18"/>
    </row>
    <row r="1888" spans="4:10" x14ac:dyDescent="0.2">
      <c r="D1888" s="9"/>
      <c r="E1888" s="18"/>
      <c r="F1888" s="18"/>
      <c r="G1888" s="18"/>
      <c r="H1888" s="18"/>
      <c r="I1888" s="18"/>
      <c r="J1888" s="18"/>
    </row>
    <row r="1889" spans="4:10" x14ac:dyDescent="0.2">
      <c r="D1889" s="9"/>
      <c r="E1889" s="18"/>
      <c r="F1889" s="18"/>
      <c r="G1889" s="18"/>
      <c r="H1889" s="18"/>
      <c r="I1889" s="18"/>
      <c r="J1889" s="18"/>
    </row>
    <row r="1890" spans="4:10" x14ac:dyDescent="0.2">
      <c r="D1890" s="9"/>
      <c r="E1890" s="18"/>
      <c r="F1890" s="18"/>
      <c r="G1890" s="18"/>
      <c r="H1890" s="18"/>
      <c r="I1890" s="18"/>
      <c r="J1890" s="18"/>
    </row>
    <row r="1891" spans="4:10" x14ac:dyDescent="0.2">
      <c r="D1891" s="9"/>
      <c r="E1891" s="18"/>
      <c r="F1891" s="18"/>
      <c r="G1891" s="18"/>
      <c r="H1891" s="18"/>
      <c r="I1891" s="18"/>
      <c r="J1891" s="18"/>
    </row>
    <row r="1892" spans="4:10" x14ac:dyDescent="0.2">
      <c r="D1892" s="9"/>
      <c r="E1892" s="18"/>
      <c r="F1892" s="18"/>
      <c r="G1892" s="18"/>
      <c r="H1892" s="18"/>
      <c r="I1892" s="18"/>
      <c r="J1892" s="18"/>
    </row>
    <row r="1893" spans="4:10" x14ac:dyDescent="0.2">
      <c r="D1893" s="9"/>
      <c r="E1893" s="18"/>
      <c r="F1893" s="18"/>
      <c r="G1893" s="18"/>
      <c r="H1893" s="18"/>
      <c r="I1893" s="18"/>
      <c r="J1893" s="18"/>
    </row>
    <row r="1894" spans="4:10" x14ac:dyDescent="0.2">
      <c r="D1894" s="9"/>
      <c r="E1894" s="18"/>
      <c r="F1894" s="18"/>
      <c r="G1894" s="18"/>
      <c r="H1894" s="18"/>
      <c r="I1894" s="18"/>
      <c r="J1894" s="18"/>
    </row>
    <row r="1895" spans="4:10" x14ac:dyDescent="0.2">
      <c r="D1895" s="9"/>
      <c r="E1895" s="18"/>
      <c r="F1895" s="18"/>
      <c r="G1895" s="18"/>
      <c r="H1895" s="18"/>
      <c r="I1895" s="18"/>
      <c r="J1895" s="18"/>
    </row>
    <row r="1896" spans="4:10" x14ac:dyDescent="0.2">
      <c r="D1896" s="9"/>
      <c r="E1896" s="18"/>
      <c r="F1896" s="18"/>
      <c r="G1896" s="18"/>
      <c r="H1896" s="18"/>
      <c r="I1896" s="18"/>
      <c r="J1896" s="18"/>
    </row>
    <row r="1897" spans="4:10" x14ac:dyDescent="0.2">
      <c r="D1897" s="9"/>
      <c r="E1897" s="18"/>
      <c r="F1897" s="18"/>
      <c r="G1897" s="18"/>
      <c r="H1897" s="18"/>
      <c r="I1897" s="18"/>
      <c r="J1897" s="18"/>
    </row>
    <row r="1898" spans="4:10" x14ac:dyDescent="0.2">
      <c r="D1898" s="9"/>
      <c r="E1898" s="18"/>
      <c r="F1898" s="18"/>
      <c r="G1898" s="18"/>
      <c r="H1898" s="18"/>
      <c r="I1898" s="18"/>
      <c r="J1898" s="18"/>
    </row>
    <row r="1899" spans="4:10" x14ac:dyDescent="0.2">
      <c r="D1899" s="9"/>
      <c r="E1899" s="18"/>
      <c r="F1899" s="18"/>
      <c r="G1899" s="18"/>
      <c r="H1899" s="18"/>
      <c r="I1899" s="18"/>
      <c r="J1899" s="18"/>
    </row>
    <row r="1900" spans="4:10" x14ac:dyDescent="0.2">
      <c r="D1900" s="9"/>
      <c r="E1900" s="18"/>
      <c r="F1900" s="18"/>
      <c r="G1900" s="18"/>
      <c r="H1900" s="18"/>
      <c r="I1900" s="18"/>
      <c r="J1900" s="18"/>
    </row>
    <row r="1901" spans="4:10" x14ac:dyDescent="0.2">
      <c r="D1901" s="9"/>
      <c r="E1901" s="18"/>
      <c r="F1901" s="18"/>
      <c r="G1901" s="18"/>
      <c r="H1901" s="18"/>
      <c r="I1901" s="18"/>
      <c r="J1901" s="18"/>
    </row>
    <row r="1902" spans="4:10" x14ac:dyDescent="0.2">
      <c r="D1902" s="9"/>
      <c r="E1902" s="18"/>
      <c r="F1902" s="18"/>
      <c r="G1902" s="18"/>
      <c r="H1902" s="18"/>
      <c r="I1902" s="18"/>
      <c r="J1902" s="18"/>
    </row>
    <row r="1903" spans="4:10" x14ac:dyDescent="0.2">
      <c r="D1903" s="9"/>
      <c r="E1903" s="18"/>
      <c r="F1903" s="18"/>
      <c r="G1903" s="18"/>
      <c r="H1903" s="18"/>
      <c r="I1903" s="18"/>
      <c r="J1903" s="18"/>
    </row>
    <row r="1904" spans="4:10" x14ac:dyDescent="0.2">
      <c r="D1904" s="9"/>
      <c r="E1904" s="18"/>
      <c r="F1904" s="18"/>
      <c r="G1904" s="18"/>
      <c r="H1904" s="18"/>
      <c r="I1904" s="18"/>
      <c r="J1904" s="18"/>
    </row>
    <row r="1905" spans="4:10" x14ac:dyDescent="0.2">
      <c r="D1905" s="9"/>
      <c r="E1905" s="18"/>
      <c r="F1905" s="18"/>
      <c r="G1905" s="18"/>
      <c r="H1905" s="18"/>
      <c r="I1905" s="18"/>
      <c r="J1905" s="18"/>
    </row>
    <row r="1906" spans="4:10" x14ac:dyDescent="0.2">
      <c r="D1906" s="9"/>
      <c r="E1906" s="18"/>
      <c r="F1906" s="18"/>
      <c r="G1906" s="18"/>
      <c r="H1906" s="18"/>
      <c r="I1906" s="18"/>
      <c r="J1906" s="18"/>
    </row>
    <row r="1907" spans="4:10" x14ac:dyDescent="0.2">
      <c r="D1907" s="9"/>
      <c r="E1907" s="18"/>
      <c r="F1907" s="18"/>
      <c r="G1907" s="18"/>
      <c r="H1907" s="18"/>
      <c r="I1907" s="18"/>
      <c r="J1907" s="18"/>
    </row>
    <row r="1908" spans="4:10" x14ac:dyDescent="0.2">
      <c r="D1908" s="9"/>
      <c r="E1908" s="18"/>
      <c r="F1908" s="18"/>
      <c r="G1908" s="18"/>
      <c r="H1908" s="18"/>
      <c r="I1908" s="18"/>
      <c r="J1908" s="18"/>
    </row>
    <row r="1909" spans="4:10" x14ac:dyDescent="0.2">
      <c r="D1909" s="9"/>
      <c r="E1909" s="18"/>
      <c r="F1909" s="18"/>
      <c r="G1909" s="18"/>
      <c r="H1909" s="18"/>
      <c r="I1909" s="18"/>
      <c r="J1909" s="18"/>
    </row>
    <row r="1910" spans="4:10" x14ac:dyDescent="0.2">
      <c r="D1910" s="9"/>
      <c r="E1910" s="18"/>
      <c r="F1910" s="18"/>
      <c r="G1910" s="18"/>
      <c r="H1910" s="18"/>
      <c r="I1910" s="18"/>
      <c r="J1910" s="18"/>
    </row>
    <row r="1911" spans="4:10" x14ac:dyDescent="0.2">
      <c r="D1911" s="9"/>
      <c r="E1911" s="18"/>
      <c r="F1911" s="18"/>
      <c r="G1911" s="18"/>
      <c r="H1911" s="18"/>
      <c r="I1911" s="18"/>
      <c r="J1911" s="18"/>
    </row>
    <row r="1912" spans="4:10" x14ac:dyDescent="0.2">
      <c r="D1912" s="9"/>
      <c r="E1912" s="18"/>
      <c r="F1912" s="18"/>
      <c r="G1912" s="18"/>
      <c r="H1912" s="18"/>
      <c r="I1912" s="18"/>
      <c r="J1912" s="18"/>
    </row>
    <row r="1913" spans="4:10" x14ac:dyDescent="0.2">
      <c r="D1913" s="9"/>
      <c r="E1913" s="18"/>
      <c r="F1913" s="18"/>
      <c r="G1913" s="18"/>
      <c r="H1913" s="18"/>
      <c r="I1913" s="18"/>
      <c r="J1913" s="18"/>
    </row>
    <row r="1914" spans="4:10" x14ac:dyDescent="0.2">
      <c r="D1914" s="9"/>
      <c r="E1914" s="18"/>
      <c r="F1914" s="18"/>
      <c r="G1914" s="18"/>
      <c r="H1914" s="18"/>
      <c r="I1914" s="18"/>
      <c r="J1914" s="18"/>
    </row>
    <row r="1915" spans="4:10" x14ac:dyDescent="0.2">
      <c r="D1915" s="9"/>
      <c r="E1915" s="18"/>
      <c r="F1915" s="18"/>
      <c r="G1915" s="18"/>
      <c r="H1915" s="18"/>
      <c r="I1915" s="18"/>
      <c r="J1915" s="18"/>
    </row>
    <row r="1916" spans="4:10" x14ac:dyDescent="0.2">
      <c r="D1916" s="9"/>
      <c r="E1916" s="18"/>
      <c r="F1916" s="18"/>
      <c r="G1916" s="18"/>
      <c r="H1916" s="18"/>
      <c r="I1916" s="18"/>
      <c r="J1916" s="18"/>
    </row>
    <row r="1917" spans="4:10" x14ac:dyDescent="0.2">
      <c r="D1917" s="9"/>
      <c r="E1917" s="18"/>
      <c r="F1917" s="18"/>
      <c r="G1917" s="18"/>
      <c r="H1917" s="18"/>
      <c r="I1917" s="18"/>
      <c r="J1917" s="18"/>
    </row>
    <row r="1918" spans="4:10" x14ac:dyDescent="0.2">
      <c r="D1918" s="9"/>
      <c r="E1918" s="18"/>
      <c r="F1918" s="18"/>
      <c r="G1918" s="18"/>
      <c r="H1918" s="18"/>
      <c r="I1918" s="18"/>
      <c r="J1918" s="18"/>
    </row>
    <row r="1919" spans="4:10" x14ac:dyDescent="0.2">
      <c r="D1919" s="9"/>
      <c r="E1919" s="18"/>
      <c r="F1919" s="18"/>
      <c r="G1919" s="18"/>
      <c r="H1919" s="18"/>
      <c r="I1919" s="18"/>
      <c r="J1919" s="18"/>
    </row>
    <row r="1920" spans="4:10" x14ac:dyDescent="0.2">
      <c r="D1920" s="9"/>
      <c r="E1920" s="18"/>
      <c r="F1920" s="18"/>
      <c r="G1920" s="18"/>
      <c r="H1920" s="18"/>
      <c r="I1920" s="18"/>
      <c r="J1920" s="18"/>
    </row>
    <row r="1921" spans="4:10" x14ac:dyDescent="0.2">
      <c r="D1921" s="9"/>
      <c r="E1921" s="18"/>
      <c r="F1921" s="18"/>
      <c r="G1921" s="18"/>
      <c r="H1921" s="18"/>
      <c r="I1921" s="18"/>
      <c r="J1921" s="18"/>
    </row>
    <row r="1922" spans="4:10" x14ac:dyDescent="0.2">
      <c r="D1922" s="9"/>
      <c r="E1922" s="18"/>
      <c r="F1922" s="18"/>
      <c r="G1922" s="18"/>
      <c r="H1922" s="18"/>
      <c r="I1922" s="18"/>
      <c r="J1922" s="18"/>
    </row>
    <row r="1923" spans="4:10" x14ac:dyDescent="0.2">
      <c r="D1923" s="9"/>
      <c r="E1923" s="18"/>
      <c r="F1923" s="18"/>
      <c r="G1923" s="18"/>
      <c r="H1923" s="18"/>
      <c r="I1923" s="18"/>
      <c r="J1923" s="18"/>
    </row>
    <row r="1924" spans="4:10" x14ac:dyDescent="0.2">
      <c r="D1924" s="9"/>
      <c r="E1924" s="18"/>
      <c r="F1924" s="18"/>
      <c r="G1924" s="18"/>
      <c r="H1924" s="18"/>
      <c r="I1924" s="18"/>
      <c r="J1924" s="18"/>
    </row>
    <row r="1925" spans="4:10" x14ac:dyDescent="0.2">
      <c r="D1925" s="9"/>
      <c r="E1925" s="18"/>
      <c r="F1925" s="18"/>
      <c r="G1925" s="18"/>
      <c r="H1925" s="18"/>
      <c r="I1925" s="18"/>
      <c r="J1925" s="18"/>
    </row>
    <row r="1926" spans="4:10" x14ac:dyDescent="0.2">
      <c r="D1926" s="9"/>
      <c r="E1926" s="18"/>
      <c r="F1926" s="18"/>
      <c r="G1926" s="18"/>
      <c r="H1926" s="18"/>
      <c r="I1926" s="18"/>
      <c r="J1926" s="18"/>
    </row>
    <row r="1927" spans="4:10" x14ac:dyDescent="0.2">
      <c r="D1927" s="9"/>
      <c r="E1927" s="18"/>
      <c r="F1927" s="18"/>
      <c r="G1927" s="18"/>
      <c r="H1927" s="18"/>
      <c r="I1927" s="18"/>
      <c r="J1927" s="18"/>
    </row>
    <row r="1928" spans="4:10" x14ac:dyDescent="0.2">
      <c r="D1928" s="9"/>
      <c r="E1928" s="18"/>
      <c r="F1928" s="18"/>
      <c r="G1928" s="18"/>
      <c r="H1928" s="18"/>
      <c r="I1928" s="18"/>
      <c r="J1928" s="18"/>
    </row>
    <row r="1929" spans="4:10" x14ac:dyDescent="0.2">
      <c r="D1929" s="9"/>
      <c r="E1929" s="18"/>
      <c r="F1929" s="18"/>
      <c r="G1929" s="18"/>
      <c r="H1929" s="18"/>
      <c r="I1929" s="18"/>
      <c r="J1929" s="18"/>
    </row>
    <row r="1930" spans="4:10" x14ac:dyDescent="0.2">
      <c r="D1930" s="9"/>
      <c r="E1930" s="18"/>
      <c r="F1930" s="18"/>
      <c r="G1930" s="18"/>
      <c r="H1930" s="18"/>
      <c r="I1930" s="18"/>
      <c r="J1930" s="18"/>
    </row>
    <row r="1931" spans="4:10" x14ac:dyDescent="0.2">
      <c r="D1931" s="9"/>
      <c r="E1931" s="18"/>
      <c r="F1931" s="18"/>
      <c r="G1931" s="18"/>
      <c r="H1931" s="18"/>
      <c r="I1931" s="18"/>
      <c r="J1931" s="18"/>
    </row>
    <row r="1932" spans="4:10" x14ac:dyDescent="0.2">
      <c r="D1932" s="9"/>
      <c r="E1932" s="18"/>
      <c r="F1932" s="18"/>
      <c r="G1932" s="18"/>
      <c r="H1932" s="18"/>
      <c r="I1932" s="18"/>
      <c r="J1932" s="18"/>
    </row>
    <row r="1933" spans="4:10" x14ac:dyDescent="0.2">
      <c r="D1933" s="9"/>
      <c r="E1933" s="18"/>
      <c r="F1933" s="18"/>
      <c r="G1933" s="18"/>
      <c r="H1933" s="18"/>
      <c r="I1933" s="18"/>
      <c r="J1933" s="18"/>
    </row>
    <row r="1934" spans="4:10" x14ac:dyDescent="0.2">
      <c r="D1934" s="9"/>
      <c r="E1934" s="18"/>
      <c r="F1934" s="18"/>
      <c r="G1934" s="18"/>
      <c r="H1934" s="18"/>
      <c r="I1934" s="18"/>
      <c r="J1934" s="18"/>
    </row>
    <row r="1935" spans="4:10" x14ac:dyDescent="0.2">
      <c r="D1935" s="9"/>
      <c r="E1935" s="18"/>
      <c r="F1935" s="18"/>
      <c r="G1935" s="18"/>
      <c r="H1935" s="18"/>
      <c r="I1935" s="18"/>
      <c r="J1935" s="18"/>
    </row>
    <row r="1936" spans="4:10" x14ac:dyDescent="0.2">
      <c r="D1936" s="9"/>
      <c r="E1936" s="18"/>
      <c r="F1936" s="18"/>
      <c r="G1936" s="18"/>
      <c r="H1936" s="18"/>
      <c r="I1936" s="18"/>
      <c r="J1936" s="18"/>
    </row>
    <row r="1937" spans="4:10" x14ac:dyDescent="0.2">
      <c r="D1937" s="9"/>
      <c r="E1937" s="18"/>
      <c r="F1937" s="18"/>
      <c r="G1937" s="18"/>
      <c r="H1937" s="18"/>
      <c r="I1937" s="18"/>
      <c r="J1937" s="18"/>
    </row>
    <row r="1938" spans="4:10" x14ac:dyDescent="0.2">
      <c r="D1938" s="9"/>
      <c r="E1938" s="18"/>
      <c r="F1938" s="18"/>
      <c r="G1938" s="18"/>
      <c r="H1938" s="18"/>
      <c r="I1938" s="18"/>
      <c r="J1938" s="18"/>
    </row>
    <row r="1939" spans="4:10" x14ac:dyDescent="0.2">
      <c r="D1939" s="9"/>
      <c r="E1939" s="18"/>
      <c r="F1939" s="18"/>
      <c r="G1939" s="18"/>
      <c r="H1939" s="18"/>
      <c r="I1939" s="18"/>
      <c r="J1939" s="18"/>
    </row>
    <row r="1940" spans="4:10" x14ac:dyDescent="0.2">
      <c r="D1940" s="9"/>
      <c r="E1940" s="18"/>
      <c r="F1940" s="18"/>
      <c r="G1940" s="18"/>
      <c r="H1940" s="18"/>
      <c r="I1940" s="18"/>
      <c r="J1940" s="18"/>
    </row>
    <row r="1941" spans="4:10" x14ac:dyDescent="0.2">
      <c r="D1941" s="9"/>
      <c r="E1941" s="18"/>
      <c r="F1941" s="18"/>
      <c r="G1941" s="18"/>
      <c r="H1941" s="18"/>
      <c r="I1941" s="18"/>
      <c r="J1941" s="18"/>
    </row>
    <row r="1942" spans="4:10" x14ac:dyDescent="0.2">
      <c r="D1942" s="9"/>
      <c r="E1942" s="18"/>
      <c r="F1942" s="18"/>
      <c r="G1942" s="18"/>
      <c r="H1942" s="18"/>
      <c r="I1942" s="18"/>
      <c r="J1942" s="18"/>
    </row>
    <row r="1943" spans="4:10" x14ac:dyDescent="0.2">
      <c r="D1943" s="9"/>
      <c r="E1943" s="18"/>
      <c r="F1943" s="18"/>
      <c r="G1943" s="18"/>
      <c r="H1943" s="18"/>
      <c r="I1943" s="18"/>
      <c r="J1943" s="18"/>
    </row>
    <row r="1944" spans="4:10" x14ac:dyDescent="0.2">
      <c r="D1944" s="9"/>
      <c r="E1944" s="18"/>
      <c r="F1944" s="18"/>
      <c r="G1944" s="18"/>
      <c r="H1944" s="18"/>
      <c r="I1944" s="18"/>
      <c r="J1944" s="18"/>
    </row>
    <row r="1945" spans="4:10" x14ac:dyDescent="0.2">
      <c r="D1945" s="9"/>
      <c r="E1945" s="18"/>
      <c r="F1945" s="18"/>
      <c r="G1945" s="18"/>
      <c r="H1945" s="18"/>
      <c r="I1945" s="18"/>
      <c r="J1945" s="18"/>
    </row>
    <row r="1946" spans="4:10" x14ac:dyDescent="0.2">
      <c r="D1946" s="9"/>
      <c r="E1946" s="18"/>
      <c r="F1946" s="18"/>
      <c r="G1946" s="18"/>
      <c r="H1946" s="18"/>
      <c r="I1946" s="18"/>
      <c r="J1946" s="18"/>
    </row>
    <row r="1947" spans="4:10" x14ac:dyDescent="0.2">
      <c r="D1947" s="9"/>
      <c r="E1947" s="18"/>
      <c r="F1947" s="18"/>
      <c r="G1947" s="18"/>
      <c r="H1947" s="18"/>
      <c r="I1947" s="18"/>
      <c r="J1947" s="18"/>
    </row>
    <row r="1948" spans="4:10" x14ac:dyDescent="0.2">
      <c r="D1948" s="9"/>
      <c r="E1948" s="18"/>
      <c r="F1948" s="18"/>
      <c r="G1948" s="18"/>
      <c r="H1948" s="18"/>
      <c r="I1948" s="18"/>
      <c r="J1948" s="18"/>
    </row>
    <row r="1949" spans="4:10" x14ac:dyDescent="0.2">
      <c r="D1949" s="9"/>
      <c r="E1949" s="18"/>
      <c r="F1949" s="18"/>
      <c r="G1949" s="18"/>
      <c r="H1949" s="18"/>
      <c r="I1949" s="18"/>
      <c r="J1949" s="18"/>
    </row>
    <row r="1950" spans="4:10" x14ac:dyDescent="0.2">
      <c r="D1950" s="9"/>
      <c r="E1950" s="18"/>
      <c r="F1950" s="18"/>
      <c r="G1950" s="18"/>
      <c r="H1950" s="18"/>
      <c r="I1950" s="18"/>
      <c r="J1950" s="18"/>
    </row>
    <row r="1951" spans="4:10" x14ac:dyDescent="0.2">
      <c r="D1951" s="9"/>
      <c r="E1951" s="18"/>
      <c r="F1951" s="18"/>
      <c r="G1951" s="18"/>
      <c r="H1951" s="18"/>
      <c r="I1951" s="18"/>
      <c r="J1951" s="18"/>
    </row>
    <row r="1952" spans="4:10" x14ac:dyDescent="0.2">
      <c r="D1952" s="9"/>
      <c r="E1952" s="18"/>
      <c r="F1952" s="18"/>
      <c r="G1952" s="18"/>
      <c r="H1952" s="18"/>
      <c r="I1952" s="18"/>
      <c r="J1952" s="18"/>
    </row>
    <row r="1953" spans="4:10" x14ac:dyDescent="0.2">
      <c r="D1953" s="9"/>
      <c r="E1953" s="18"/>
      <c r="F1953" s="18"/>
      <c r="G1953" s="18"/>
      <c r="H1953" s="18"/>
      <c r="I1953" s="18"/>
      <c r="J1953" s="18"/>
    </row>
    <row r="1954" spans="4:10" x14ac:dyDescent="0.2">
      <c r="D1954" s="9"/>
      <c r="E1954" s="18"/>
      <c r="F1954" s="18"/>
      <c r="G1954" s="18"/>
      <c r="H1954" s="18"/>
      <c r="I1954" s="18"/>
      <c r="J1954" s="18"/>
    </row>
    <row r="1955" spans="4:10" x14ac:dyDescent="0.2">
      <c r="D1955" s="9"/>
      <c r="E1955" s="18"/>
      <c r="F1955" s="18"/>
      <c r="G1955" s="18"/>
      <c r="H1955" s="18"/>
      <c r="I1955" s="18"/>
      <c r="J1955" s="18"/>
    </row>
    <row r="1956" spans="4:10" x14ac:dyDescent="0.2">
      <c r="D1956" s="9"/>
      <c r="E1956" s="18"/>
      <c r="F1956" s="18"/>
      <c r="G1956" s="18"/>
      <c r="H1956" s="18"/>
      <c r="I1956" s="18"/>
      <c r="J1956" s="18"/>
    </row>
    <row r="1957" spans="4:10" x14ac:dyDescent="0.2">
      <c r="D1957" s="9"/>
      <c r="E1957" s="18"/>
      <c r="F1957" s="18"/>
      <c r="G1957" s="18"/>
      <c r="H1957" s="18"/>
      <c r="I1957" s="18"/>
      <c r="J1957" s="18"/>
    </row>
    <row r="1958" spans="4:10" x14ac:dyDescent="0.2">
      <c r="D1958" s="9"/>
      <c r="E1958" s="18"/>
      <c r="F1958" s="18"/>
      <c r="G1958" s="18"/>
      <c r="H1958" s="18"/>
      <c r="I1958" s="18"/>
      <c r="J1958" s="18"/>
    </row>
    <row r="1959" spans="4:10" x14ac:dyDescent="0.2">
      <c r="D1959" s="9"/>
      <c r="E1959" s="18"/>
      <c r="F1959" s="18"/>
      <c r="G1959" s="18"/>
      <c r="H1959" s="18"/>
      <c r="I1959" s="18"/>
      <c r="J1959" s="18"/>
    </row>
    <row r="1960" spans="4:10" x14ac:dyDescent="0.2">
      <c r="D1960" s="9"/>
      <c r="E1960" s="18"/>
      <c r="F1960" s="18"/>
      <c r="G1960" s="18"/>
      <c r="H1960" s="18"/>
      <c r="I1960" s="18"/>
      <c r="J1960" s="18"/>
    </row>
    <row r="1961" spans="4:10" x14ac:dyDescent="0.2">
      <c r="D1961" s="9"/>
      <c r="E1961" s="18"/>
      <c r="F1961" s="18"/>
      <c r="G1961" s="18"/>
      <c r="H1961" s="18"/>
      <c r="I1961" s="18"/>
      <c r="J1961" s="18"/>
    </row>
    <row r="1962" spans="4:10" x14ac:dyDescent="0.2">
      <c r="D1962" s="9"/>
      <c r="E1962" s="18"/>
      <c r="F1962" s="18"/>
      <c r="G1962" s="18"/>
      <c r="H1962" s="18"/>
      <c r="I1962" s="18"/>
      <c r="J1962" s="18"/>
    </row>
    <row r="1963" spans="4:10" x14ac:dyDescent="0.2">
      <c r="D1963" s="9"/>
      <c r="E1963" s="18"/>
      <c r="F1963" s="18"/>
      <c r="G1963" s="18"/>
      <c r="H1963" s="18"/>
      <c r="I1963" s="18"/>
      <c r="J1963" s="18"/>
    </row>
    <row r="1964" spans="4:10" x14ac:dyDescent="0.2">
      <c r="D1964" s="9"/>
      <c r="E1964" s="18"/>
      <c r="F1964" s="18"/>
      <c r="G1964" s="18"/>
      <c r="H1964" s="18"/>
      <c r="I1964" s="18"/>
      <c r="J1964" s="18"/>
    </row>
    <row r="1965" spans="4:10" x14ac:dyDescent="0.2">
      <c r="D1965" s="9"/>
      <c r="E1965" s="18"/>
      <c r="F1965" s="18"/>
      <c r="G1965" s="18"/>
      <c r="H1965" s="18"/>
      <c r="I1965" s="18"/>
      <c r="J1965" s="18"/>
    </row>
    <row r="1966" spans="4:10" x14ac:dyDescent="0.2">
      <c r="D1966" s="9"/>
      <c r="E1966" s="18"/>
      <c r="F1966" s="18"/>
      <c r="G1966" s="18"/>
      <c r="H1966" s="18"/>
      <c r="I1966" s="18"/>
      <c r="J1966" s="18"/>
    </row>
    <row r="1967" spans="4:10" x14ac:dyDescent="0.2">
      <c r="D1967" s="9"/>
      <c r="E1967" s="18"/>
      <c r="F1967" s="18"/>
      <c r="G1967" s="18"/>
      <c r="H1967" s="18"/>
      <c r="I1967" s="18"/>
      <c r="J1967" s="18"/>
    </row>
    <row r="1968" spans="4:10" x14ac:dyDescent="0.2">
      <c r="D1968" s="9"/>
      <c r="E1968" s="18"/>
      <c r="F1968" s="18"/>
      <c r="G1968" s="18"/>
      <c r="H1968" s="18"/>
      <c r="I1968" s="18"/>
      <c r="J1968" s="18"/>
    </row>
    <row r="1969" spans="4:10" x14ac:dyDescent="0.2">
      <c r="D1969" s="9"/>
      <c r="E1969" s="18"/>
      <c r="F1969" s="18"/>
      <c r="G1969" s="18"/>
      <c r="H1969" s="18"/>
      <c r="I1969" s="18"/>
      <c r="J1969" s="18"/>
    </row>
    <row r="1970" spans="4:10" x14ac:dyDescent="0.2">
      <c r="D1970" s="9"/>
      <c r="E1970" s="18"/>
      <c r="F1970" s="18"/>
      <c r="G1970" s="18"/>
      <c r="H1970" s="18"/>
      <c r="I1970" s="18"/>
      <c r="J1970" s="18"/>
    </row>
    <row r="1971" spans="4:10" x14ac:dyDescent="0.2">
      <c r="D1971" s="9"/>
      <c r="E1971" s="18"/>
      <c r="F1971" s="18"/>
      <c r="G1971" s="18"/>
      <c r="H1971" s="18"/>
      <c r="I1971" s="18"/>
      <c r="J1971" s="18"/>
    </row>
    <row r="1972" spans="4:10" x14ac:dyDescent="0.2">
      <c r="D1972" s="9"/>
      <c r="E1972" s="18"/>
      <c r="F1972" s="18"/>
      <c r="G1972" s="18"/>
      <c r="H1972" s="18"/>
      <c r="I1972" s="18"/>
      <c r="J1972" s="18"/>
    </row>
    <row r="1973" spans="4:10" x14ac:dyDescent="0.2">
      <c r="D1973" s="9"/>
      <c r="E1973" s="18"/>
      <c r="F1973" s="18"/>
      <c r="G1973" s="18"/>
      <c r="H1973" s="18"/>
      <c r="I1973" s="18"/>
      <c r="J1973" s="18"/>
    </row>
    <row r="1974" spans="4:10" x14ac:dyDescent="0.2">
      <c r="D1974" s="9"/>
      <c r="E1974" s="18"/>
      <c r="F1974" s="18"/>
      <c r="G1974" s="18"/>
      <c r="H1974" s="18"/>
      <c r="I1974" s="18"/>
      <c r="J1974" s="18"/>
    </row>
    <row r="1975" spans="4:10" x14ac:dyDescent="0.2">
      <c r="D1975" s="9"/>
      <c r="E1975" s="18"/>
      <c r="F1975" s="18"/>
      <c r="G1975" s="18"/>
      <c r="H1975" s="18"/>
      <c r="I1975" s="18"/>
      <c r="J1975" s="18"/>
    </row>
    <row r="1976" spans="4:10" x14ac:dyDescent="0.2">
      <c r="D1976" s="9"/>
      <c r="E1976" s="18"/>
      <c r="F1976" s="18"/>
      <c r="G1976" s="18"/>
      <c r="H1976" s="18"/>
      <c r="I1976" s="18"/>
      <c r="J1976" s="18"/>
    </row>
    <row r="1977" spans="4:10" x14ac:dyDescent="0.2">
      <c r="D1977" s="9"/>
      <c r="E1977" s="18"/>
      <c r="F1977" s="18"/>
      <c r="G1977" s="18"/>
      <c r="H1977" s="18"/>
      <c r="I1977" s="18"/>
      <c r="J1977" s="18"/>
    </row>
    <row r="1978" spans="4:10" x14ac:dyDescent="0.2">
      <c r="D1978" s="9"/>
      <c r="E1978" s="18"/>
      <c r="F1978" s="18"/>
      <c r="G1978" s="18"/>
      <c r="H1978" s="18"/>
      <c r="I1978" s="18"/>
      <c r="J1978" s="18"/>
    </row>
    <row r="1979" spans="4:10" x14ac:dyDescent="0.2">
      <c r="D1979" s="9"/>
      <c r="E1979" s="18"/>
      <c r="F1979" s="18"/>
      <c r="G1979" s="18"/>
      <c r="H1979" s="18"/>
      <c r="I1979" s="18"/>
      <c r="J1979" s="18"/>
    </row>
    <row r="1980" spans="4:10" x14ac:dyDescent="0.2">
      <c r="D1980" s="9"/>
      <c r="E1980" s="18"/>
      <c r="F1980" s="18"/>
      <c r="G1980" s="18"/>
      <c r="H1980" s="18"/>
      <c r="I1980" s="18"/>
      <c r="J1980" s="18"/>
    </row>
    <row r="1981" spans="4:10" x14ac:dyDescent="0.2">
      <c r="D1981" s="9"/>
      <c r="E1981" s="18"/>
      <c r="F1981" s="18"/>
      <c r="G1981" s="18"/>
      <c r="H1981" s="18"/>
      <c r="I1981" s="18"/>
      <c r="J1981" s="18"/>
    </row>
    <row r="1982" spans="4:10" x14ac:dyDescent="0.2">
      <c r="D1982" s="9"/>
      <c r="E1982" s="18"/>
      <c r="F1982" s="18"/>
      <c r="G1982" s="18"/>
      <c r="H1982" s="18"/>
      <c r="I1982" s="18"/>
      <c r="J1982" s="18"/>
    </row>
    <row r="1983" spans="4:10" x14ac:dyDescent="0.2">
      <c r="D1983" s="9"/>
      <c r="E1983" s="18"/>
      <c r="F1983" s="18"/>
      <c r="G1983" s="18"/>
      <c r="H1983" s="18"/>
      <c r="I1983" s="18"/>
      <c r="J1983" s="18"/>
    </row>
    <row r="1984" spans="4:10" x14ac:dyDescent="0.2">
      <c r="D1984" s="9"/>
      <c r="E1984" s="18"/>
      <c r="F1984" s="18"/>
      <c r="G1984" s="18"/>
      <c r="H1984" s="18"/>
      <c r="I1984" s="18"/>
      <c r="J1984" s="18"/>
    </row>
    <row r="1985" spans="4:10" x14ac:dyDescent="0.2">
      <c r="D1985" s="9"/>
      <c r="E1985" s="18"/>
      <c r="F1985" s="18"/>
      <c r="G1985" s="18"/>
      <c r="H1985" s="18"/>
      <c r="I1985" s="18"/>
      <c r="J1985" s="18"/>
    </row>
    <row r="1986" spans="4:10" x14ac:dyDescent="0.2">
      <c r="D1986" s="9"/>
      <c r="E1986" s="18"/>
      <c r="F1986" s="18"/>
      <c r="G1986" s="18"/>
      <c r="H1986" s="18"/>
      <c r="I1986" s="18"/>
      <c r="J1986" s="18"/>
    </row>
    <row r="1987" spans="4:10" x14ac:dyDescent="0.2">
      <c r="D1987" s="9"/>
      <c r="E1987" s="18"/>
      <c r="F1987" s="18"/>
      <c r="G1987" s="18"/>
      <c r="H1987" s="18"/>
      <c r="I1987" s="18"/>
      <c r="J1987" s="18"/>
    </row>
    <row r="1988" spans="4:10" x14ac:dyDescent="0.2">
      <c r="D1988" s="9"/>
      <c r="E1988" s="18"/>
      <c r="F1988" s="18"/>
      <c r="G1988" s="18"/>
      <c r="H1988" s="18"/>
      <c r="I1988" s="18"/>
      <c r="J1988" s="18"/>
    </row>
    <row r="1989" spans="4:10" x14ac:dyDescent="0.2">
      <c r="D1989" s="9"/>
      <c r="E1989" s="18"/>
      <c r="F1989" s="18"/>
      <c r="G1989" s="18"/>
      <c r="H1989" s="18"/>
      <c r="I1989" s="18"/>
      <c r="J1989" s="18"/>
    </row>
    <row r="1990" spans="4:10" x14ac:dyDescent="0.2">
      <c r="D1990" s="9"/>
      <c r="E1990" s="18"/>
      <c r="F1990" s="18"/>
      <c r="G1990" s="18"/>
      <c r="H1990" s="18"/>
      <c r="I1990" s="18"/>
      <c r="J1990" s="18"/>
    </row>
    <row r="1991" spans="4:10" x14ac:dyDescent="0.2">
      <c r="D1991" s="9"/>
      <c r="E1991" s="18"/>
      <c r="F1991" s="18"/>
      <c r="G1991" s="18"/>
      <c r="H1991" s="18"/>
      <c r="I1991" s="18"/>
      <c r="J1991" s="18"/>
    </row>
    <row r="1992" spans="4:10" x14ac:dyDescent="0.2">
      <c r="D1992" s="9"/>
      <c r="E1992" s="18"/>
      <c r="F1992" s="18"/>
      <c r="G1992" s="18"/>
      <c r="H1992" s="18"/>
      <c r="I1992" s="18"/>
      <c r="J1992" s="18"/>
    </row>
    <row r="1993" spans="4:10" x14ac:dyDescent="0.2">
      <c r="D1993" s="9"/>
      <c r="E1993" s="18"/>
      <c r="F1993" s="18"/>
      <c r="G1993" s="18"/>
      <c r="H1993" s="18"/>
      <c r="I1993" s="18"/>
      <c r="J1993" s="18"/>
    </row>
    <row r="1994" spans="4:10" x14ac:dyDescent="0.2">
      <c r="D1994" s="9"/>
      <c r="E1994" s="18"/>
      <c r="F1994" s="18"/>
      <c r="G1994" s="18"/>
      <c r="H1994" s="18"/>
      <c r="I1994" s="18"/>
      <c r="J1994" s="18"/>
    </row>
    <row r="1995" spans="4:10" x14ac:dyDescent="0.2">
      <c r="D1995" s="9"/>
      <c r="E1995" s="18"/>
      <c r="F1995" s="18"/>
      <c r="G1995" s="18"/>
      <c r="H1995" s="18"/>
      <c r="I1995" s="18"/>
      <c r="J1995" s="18"/>
    </row>
    <row r="1996" spans="4:10" x14ac:dyDescent="0.2">
      <c r="D1996" s="9"/>
      <c r="E1996" s="18"/>
      <c r="F1996" s="18"/>
      <c r="G1996" s="18"/>
      <c r="H1996" s="18"/>
      <c r="I1996" s="18"/>
      <c r="J1996" s="18"/>
    </row>
    <row r="1997" spans="4:10" x14ac:dyDescent="0.2">
      <c r="D1997" s="9"/>
      <c r="E1997" s="18"/>
      <c r="F1997" s="18"/>
      <c r="G1997" s="18"/>
      <c r="H1997" s="18"/>
      <c r="I1997" s="18"/>
      <c r="J1997" s="18"/>
    </row>
    <row r="1998" spans="4:10" x14ac:dyDescent="0.2">
      <c r="D1998" s="9"/>
      <c r="E1998" s="18"/>
      <c r="F1998" s="18"/>
      <c r="G1998" s="18"/>
      <c r="H1998" s="18"/>
      <c r="I1998" s="18"/>
      <c r="J1998" s="18"/>
    </row>
    <row r="1999" spans="4:10" x14ac:dyDescent="0.2">
      <c r="D1999" s="9"/>
      <c r="E1999" s="18"/>
      <c r="F1999" s="18"/>
      <c r="G1999" s="18"/>
      <c r="H1999" s="18"/>
      <c r="I1999" s="18"/>
      <c r="J1999" s="18"/>
    </row>
    <row r="2000" spans="4:10" x14ac:dyDescent="0.2">
      <c r="D2000" s="9"/>
      <c r="E2000" s="18"/>
      <c r="F2000" s="18"/>
      <c r="G2000" s="18"/>
      <c r="H2000" s="18"/>
      <c r="I2000" s="18"/>
      <c r="J2000" s="18"/>
    </row>
    <row r="2001" spans="4:10" x14ac:dyDescent="0.2">
      <c r="D2001" s="9"/>
      <c r="E2001" s="18"/>
      <c r="F2001" s="18"/>
      <c r="G2001" s="18"/>
      <c r="H2001" s="18"/>
      <c r="I2001" s="18"/>
      <c r="J2001" s="18"/>
    </row>
    <row r="2002" spans="4:10" x14ac:dyDescent="0.2">
      <c r="D2002" s="9"/>
      <c r="E2002" s="18"/>
      <c r="F2002" s="18"/>
      <c r="G2002" s="18"/>
      <c r="H2002" s="18"/>
      <c r="I2002" s="18"/>
      <c r="J2002" s="18"/>
    </row>
    <row r="2003" spans="4:10" x14ac:dyDescent="0.2">
      <c r="D2003" s="9"/>
      <c r="E2003" s="18"/>
      <c r="F2003" s="18"/>
      <c r="G2003" s="18"/>
      <c r="H2003" s="18"/>
      <c r="I2003" s="18"/>
      <c r="J2003" s="18"/>
    </row>
    <row r="2004" spans="4:10" x14ac:dyDescent="0.2">
      <c r="D2004" s="9"/>
      <c r="E2004" s="18"/>
      <c r="F2004" s="18"/>
      <c r="G2004" s="18"/>
      <c r="H2004" s="18"/>
      <c r="I2004" s="18"/>
      <c r="J2004" s="18"/>
    </row>
    <row r="2005" spans="4:10" x14ac:dyDescent="0.2">
      <c r="D2005" s="9"/>
      <c r="E2005" s="18"/>
      <c r="F2005" s="18"/>
      <c r="G2005" s="18"/>
      <c r="H2005" s="18"/>
      <c r="I2005" s="18"/>
      <c r="J2005" s="18"/>
    </row>
    <row r="2006" spans="4:10" x14ac:dyDescent="0.2">
      <c r="D2006" s="9"/>
      <c r="E2006" s="18"/>
      <c r="F2006" s="18"/>
      <c r="G2006" s="18"/>
      <c r="H2006" s="18"/>
      <c r="I2006" s="18"/>
      <c r="J2006" s="18"/>
    </row>
    <row r="2007" spans="4:10" x14ac:dyDescent="0.2">
      <c r="D2007" s="9"/>
      <c r="E2007" s="18"/>
      <c r="F2007" s="18"/>
      <c r="G2007" s="18"/>
      <c r="H2007" s="18"/>
      <c r="I2007" s="18"/>
      <c r="J2007" s="18"/>
    </row>
    <row r="2008" spans="4:10" x14ac:dyDescent="0.2">
      <c r="D2008" s="9"/>
      <c r="E2008" s="18"/>
      <c r="F2008" s="18"/>
      <c r="G2008" s="18"/>
      <c r="H2008" s="18"/>
      <c r="I2008" s="18"/>
      <c r="J2008" s="18"/>
    </row>
    <row r="2009" spans="4:10" x14ac:dyDescent="0.2">
      <c r="D2009" s="9"/>
      <c r="E2009" s="18"/>
      <c r="F2009" s="18"/>
      <c r="G2009" s="18"/>
      <c r="H2009" s="18"/>
      <c r="I2009" s="18"/>
      <c r="J2009" s="18"/>
    </row>
  </sheetData>
  <sheetProtection algorithmName="SHA-512" hashValue="SE67Sjua/bK+FNZDdfzyLA7qerMCxnXzXfutvt7btio9QgeYrddrVXhY2hX1rPvaOPmgEGejSmi4xeZkdXpAwA==" saltValue="Fp0JTbKjFtLmh/1036J9Fg==" spinCount="100000" sheet="1" objects="1" scenarios="1"/>
  <protectedRanges>
    <protectedRange sqref="A1:L3" name="หัวรายงาน"/>
    <protectedRange sqref="C7:L506" name="รายการ"/>
    <protectedRange sqref="A7:B7" name="ชื่อ"/>
  </protectedRanges>
  <sortState xmlns:xlrd2="http://schemas.microsoft.com/office/spreadsheetml/2017/richdata2" ref="D7:D306">
    <sortCondition ref="D7:D306"/>
  </sortState>
  <mergeCells count="22">
    <mergeCell ref="A508:D508"/>
    <mergeCell ref="W6:X6"/>
    <mergeCell ref="W5:X5"/>
    <mergeCell ref="U5:V5"/>
    <mergeCell ref="U6:V6"/>
    <mergeCell ref="P5:Q5"/>
    <mergeCell ref="N5:O5"/>
    <mergeCell ref="N6:O6"/>
    <mergeCell ref="P6:Q6"/>
    <mergeCell ref="S5:S6"/>
    <mergeCell ref="U4:X4"/>
    <mergeCell ref="A1:L1"/>
    <mergeCell ref="A2:L2"/>
    <mergeCell ref="A3:L3"/>
    <mergeCell ref="A5:A6"/>
    <mergeCell ref="B5:B6"/>
    <mergeCell ref="D5:D6"/>
    <mergeCell ref="E5:F5"/>
    <mergeCell ref="G5:H5"/>
    <mergeCell ref="I5:J5"/>
    <mergeCell ref="K5:L5"/>
    <mergeCell ref="C5:C6"/>
  </mergeCells>
  <phoneticPr fontId="3" type="noConversion"/>
  <conditionalFormatting sqref="C7:C506">
    <cfRule type="beginsWith" dxfId="38" priority="13" operator="beginsWith" text="เงินฝากประ">
      <formula>LEFT(C7,LEN("เงินฝากประ"))="เงินฝากประ"</formula>
    </cfRule>
    <cfRule type="beginsWith" dxfId="37" priority="14" operator="beginsWith" text="เงินฝากไม่">
      <formula>LEFT(C7,LEN("เงินฝากไม่"))="เงินฝากไม่"</formula>
    </cfRule>
    <cfRule type="beginsWith" dxfId="36" priority="15" operator="beginsWith" text="เงินฝากกระแส">
      <formula>LEFT(C7,LEN("เงินฝากกระแส"))="เงินฝากกระแส"</formula>
    </cfRule>
    <cfRule type="beginsWith" dxfId="35" priority="16" operator="beginsWith" text="เงินฝากออม">
      <formula>LEFT(C7,LEN("เงินฝากออม"))="เงินฝากออม"</formula>
    </cfRule>
  </conditionalFormatting>
  <conditionalFormatting sqref="E508:J508">
    <cfRule type="cellIs" dxfId="34" priority="21" operator="notEqual">
      <formula>0</formula>
    </cfRule>
    <cfRule type="cellIs" dxfId="33" priority="22" operator="equal">
      <formula>0</formula>
    </cfRule>
  </conditionalFormatting>
  <conditionalFormatting sqref="S7:S507">
    <cfRule type="cellIs" dxfId="32" priority="1" operator="notEqual">
      <formula>0</formula>
    </cfRule>
    <cfRule type="cellIs" dxfId="31" priority="2" operator="equal">
      <formula>0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6F32F-56DF-46F5-9F7F-6BB57395E9B9}">
  <sheetPr>
    <tabColor theme="9" tint="0.39997558519241921"/>
  </sheetPr>
  <dimension ref="A1:J100"/>
  <sheetViews>
    <sheetView workbookViewId="0">
      <selection sqref="A1:XFD1048576"/>
    </sheetView>
  </sheetViews>
  <sheetFormatPr defaultRowHeight="14.25" x14ac:dyDescent="0.2"/>
  <cols>
    <col min="1" max="1" width="31.625" customWidth="1"/>
    <col min="2" max="2" width="12.25" customWidth="1"/>
    <col min="3" max="8" width="14.125" customWidth="1"/>
    <col min="9" max="9" width="0" hidden="1" customWidth="1"/>
    <col min="10" max="10" width="14.75" customWidth="1"/>
    <col min="257" max="257" width="31.625" customWidth="1"/>
    <col min="258" max="258" width="12.25" customWidth="1"/>
    <col min="259" max="264" width="14.125" customWidth="1"/>
    <col min="265" max="265" width="0" hidden="1" customWidth="1"/>
    <col min="266" max="266" width="14.75" customWidth="1"/>
    <col min="513" max="513" width="31.625" customWidth="1"/>
    <col min="514" max="514" width="12.25" customWidth="1"/>
    <col min="515" max="520" width="14.125" customWidth="1"/>
    <col min="521" max="521" width="0" hidden="1" customWidth="1"/>
    <col min="522" max="522" width="14.75" customWidth="1"/>
    <col min="769" max="769" width="31.625" customWidth="1"/>
    <col min="770" max="770" width="12.25" customWidth="1"/>
    <col min="771" max="776" width="14.125" customWidth="1"/>
    <col min="777" max="777" width="0" hidden="1" customWidth="1"/>
    <col min="778" max="778" width="14.75" customWidth="1"/>
    <col min="1025" max="1025" width="31.625" customWidth="1"/>
    <col min="1026" max="1026" width="12.25" customWidth="1"/>
    <col min="1027" max="1032" width="14.125" customWidth="1"/>
    <col min="1033" max="1033" width="0" hidden="1" customWidth="1"/>
    <col min="1034" max="1034" width="14.75" customWidth="1"/>
    <col min="1281" max="1281" width="31.625" customWidth="1"/>
    <col min="1282" max="1282" width="12.25" customWidth="1"/>
    <col min="1283" max="1288" width="14.125" customWidth="1"/>
    <col min="1289" max="1289" width="0" hidden="1" customWidth="1"/>
    <col min="1290" max="1290" width="14.75" customWidth="1"/>
    <col min="1537" max="1537" width="31.625" customWidth="1"/>
    <col min="1538" max="1538" width="12.25" customWidth="1"/>
    <col min="1539" max="1544" width="14.125" customWidth="1"/>
    <col min="1545" max="1545" width="0" hidden="1" customWidth="1"/>
    <col min="1546" max="1546" width="14.75" customWidth="1"/>
    <col min="1793" max="1793" width="31.625" customWidth="1"/>
    <col min="1794" max="1794" width="12.25" customWidth="1"/>
    <col min="1795" max="1800" width="14.125" customWidth="1"/>
    <col min="1801" max="1801" width="0" hidden="1" customWidth="1"/>
    <col min="1802" max="1802" width="14.75" customWidth="1"/>
    <col min="2049" max="2049" width="31.625" customWidth="1"/>
    <col min="2050" max="2050" width="12.25" customWidth="1"/>
    <col min="2051" max="2056" width="14.125" customWidth="1"/>
    <col min="2057" max="2057" width="0" hidden="1" customWidth="1"/>
    <col min="2058" max="2058" width="14.75" customWidth="1"/>
    <col min="2305" max="2305" width="31.625" customWidth="1"/>
    <col min="2306" max="2306" width="12.25" customWidth="1"/>
    <col min="2307" max="2312" width="14.125" customWidth="1"/>
    <col min="2313" max="2313" width="0" hidden="1" customWidth="1"/>
    <col min="2314" max="2314" width="14.75" customWidth="1"/>
    <col min="2561" max="2561" width="31.625" customWidth="1"/>
    <col min="2562" max="2562" width="12.25" customWidth="1"/>
    <col min="2563" max="2568" width="14.125" customWidth="1"/>
    <col min="2569" max="2569" width="0" hidden="1" customWidth="1"/>
    <col min="2570" max="2570" width="14.75" customWidth="1"/>
    <col min="2817" max="2817" width="31.625" customWidth="1"/>
    <col min="2818" max="2818" width="12.25" customWidth="1"/>
    <col min="2819" max="2824" width="14.125" customWidth="1"/>
    <col min="2825" max="2825" width="0" hidden="1" customWidth="1"/>
    <col min="2826" max="2826" width="14.75" customWidth="1"/>
    <col min="3073" max="3073" width="31.625" customWidth="1"/>
    <col min="3074" max="3074" width="12.25" customWidth="1"/>
    <col min="3075" max="3080" width="14.125" customWidth="1"/>
    <col min="3081" max="3081" width="0" hidden="1" customWidth="1"/>
    <col min="3082" max="3082" width="14.75" customWidth="1"/>
    <col min="3329" max="3329" width="31.625" customWidth="1"/>
    <col min="3330" max="3330" width="12.25" customWidth="1"/>
    <col min="3331" max="3336" width="14.125" customWidth="1"/>
    <col min="3337" max="3337" width="0" hidden="1" customWidth="1"/>
    <col min="3338" max="3338" width="14.75" customWidth="1"/>
    <col min="3585" max="3585" width="31.625" customWidth="1"/>
    <col min="3586" max="3586" width="12.25" customWidth="1"/>
    <col min="3587" max="3592" width="14.125" customWidth="1"/>
    <col min="3593" max="3593" width="0" hidden="1" customWidth="1"/>
    <col min="3594" max="3594" width="14.75" customWidth="1"/>
    <col min="3841" max="3841" width="31.625" customWidth="1"/>
    <col min="3842" max="3842" width="12.25" customWidth="1"/>
    <col min="3843" max="3848" width="14.125" customWidth="1"/>
    <col min="3849" max="3849" width="0" hidden="1" customWidth="1"/>
    <col min="3850" max="3850" width="14.75" customWidth="1"/>
    <col min="4097" max="4097" width="31.625" customWidth="1"/>
    <col min="4098" max="4098" width="12.25" customWidth="1"/>
    <col min="4099" max="4104" width="14.125" customWidth="1"/>
    <col min="4105" max="4105" width="0" hidden="1" customWidth="1"/>
    <col min="4106" max="4106" width="14.75" customWidth="1"/>
    <col min="4353" max="4353" width="31.625" customWidth="1"/>
    <col min="4354" max="4354" width="12.25" customWidth="1"/>
    <col min="4355" max="4360" width="14.125" customWidth="1"/>
    <col min="4361" max="4361" width="0" hidden="1" customWidth="1"/>
    <col min="4362" max="4362" width="14.75" customWidth="1"/>
    <col min="4609" max="4609" width="31.625" customWidth="1"/>
    <col min="4610" max="4610" width="12.25" customWidth="1"/>
    <col min="4611" max="4616" width="14.125" customWidth="1"/>
    <col min="4617" max="4617" width="0" hidden="1" customWidth="1"/>
    <col min="4618" max="4618" width="14.75" customWidth="1"/>
    <col min="4865" max="4865" width="31.625" customWidth="1"/>
    <col min="4866" max="4866" width="12.25" customWidth="1"/>
    <col min="4867" max="4872" width="14.125" customWidth="1"/>
    <col min="4873" max="4873" width="0" hidden="1" customWidth="1"/>
    <col min="4874" max="4874" width="14.75" customWidth="1"/>
    <col min="5121" max="5121" width="31.625" customWidth="1"/>
    <col min="5122" max="5122" width="12.25" customWidth="1"/>
    <col min="5123" max="5128" width="14.125" customWidth="1"/>
    <col min="5129" max="5129" width="0" hidden="1" customWidth="1"/>
    <col min="5130" max="5130" width="14.75" customWidth="1"/>
    <col min="5377" max="5377" width="31.625" customWidth="1"/>
    <col min="5378" max="5378" width="12.25" customWidth="1"/>
    <col min="5379" max="5384" width="14.125" customWidth="1"/>
    <col min="5385" max="5385" width="0" hidden="1" customWidth="1"/>
    <col min="5386" max="5386" width="14.75" customWidth="1"/>
    <col min="5633" max="5633" width="31.625" customWidth="1"/>
    <col min="5634" max="5634" width="12.25" customWidth="1"/>
    <col min="5635" max="5640" width="14.125" customWidth="1"/>
    <col min="5641" max="5641" width="0" hidden="1" customWidth="1"/>
    <col min="5642" max="5642" width="14.75" customWidth="1"/>
    <col min="5889" max="5889" width="31.625" customWidth="1"/>
    <col min="5890" max="5890" width="12.25" customWidth="1"/>
    <col min="5891" max="5896" width="14.125" customWidth="1"/>
    <col min="5897" max="5897" width="0" hidden="1" customWidth="1"/>
    <col min="5898" max="5898" width="14.75" customWidth="1"/>
    <col min="6145" max="6145" width="31.625" customWidth="1"/>
    <col min="6146" max="6146" width="12.25" customWidth="1"/>
    <col min="6147" max="6152" width="14.125" customWidth="1"/>
    <col min="6153" max="6153" width="0" hidden="1" customWidth="1"/>
    <col min="6154" max="6154" width="14.75" customWidth="1"/>
    <col min="6401" max="6401" width="31.625" customWidth="1"/>
    <col min="6402" max="6402" width="12.25" customWidth="1"/>
    <col min="6403" max="6408" width="14.125" customWidth="1"/>
    <col min="6409" max="6409" width="0" hidden="1" customWidth="1"/>
    <col min="6410" max="6410" width="14.75" customWidth="1"/>
    <col min="6657" max="6657" width="31.625" customWidth="1"/>
    <col min="6658" max="6658" width="12.25" customWidth="1"/>
    <col min="6659" max="6664" width="14.125" customWidth="1"/>
    <col min="6665" max="6665" width="0" hidden="1" customWidth="1"/>
    <col min="6666" max="6666" width="14.75" customWidth="1"/>
    <col min="6913" max="6913" width="31.625" customWidth="1"/>
    <col min="6914" max="6914" width="12.25" customWidth="1"/>
    <col min="6915" max="6920" width="14.125" customWidth="1"/>
    <col min="6921" max="6921" width="0" hidden="1" customWidth="1"/>
    <col min="6922" max="6922" width="14.75" customWidth="1"/>
    <col min="7169" max="7169" width="31.625" customWidth="1"/>
    <col min="7170" max="7170" width="12.25" customWidth="1"/>
    <col min="7171" max="7176" width="14.125" customWidth="1"/>
    <col min="7177" max="7177" width="0" hidden="1" customWidth="1"/>
    <col min="7178" max="7178" width="14.75" customWidth="1"/>
    <col min="7425" max="7425" width="31.625" customWidth="1"/>
    <col min="7426" max="7426" width="12.25" customWidth="1"/>
    <col min="7427" max="7432" width="14.125" customWidth="1"/>
    <col min="7433" max="7433" width="0" hidden="1" customWidth="1"/>
    <col min="7434" max="7434" width="14.75" customWidth="1"/>
    <col min="7681" max="7681" width="31.625" customWidth="1"/>
    <col min="7682" max="7682" width="12.25" customWidth="1"/>
    <col min="7683" max="7688" width="14.125" customWidth="1"/>
    <col min="7689" max="7689" width="0" hidden="1" customWidth="1"/>
    <col min="7690" max="7690" width="14.75" customWidth="1"/>
    <col min="7937" max="7937" width="31.625" customWidth="1"/>
    <col min="7938" max="7938" width="12.25" customWidth="1"/>
    <col min="7939" max="7944" width="14.125" customWidth="1"/>
    <col min="7945" max="7945" width="0" hidden="1" customWidth="1"/>
    <col min="7946" max="7946" width="14.75" customWidth="1"/>
    <col min="8193" max="8193" width="31.625" customWidth="1"/>
    <col min="8194" max="8194" width="12.25" customWidth="1"/>
    <col min="8195" max="8200" width="14.125" customWidth="1"/>
    <col min="8201" max="8201" width="0" hidden="1" customWidth="1"/>
    <col min="8202" max="8202" width="14.75" customWidth="1"/>
    <col min="8449" max="8449" width="31.625" customWidth="1"/>
    <col min="8450" max="8450" width="12.25" customWidth="1"/>
    <col min="8451" max="8456" width="14.125" customWidth="1"/>
    <col min="8457" max="8457" width="0" hidden="1" customWidth="1"/>
    <col min="8458" max="8458" width="14.75" customWidth="1"/>
    <col min="8705" max="8705" width="31.625" customWidth="1"/>
    <col min="8706" max="8706" width="12.25" customWidth="1"/>
    <col min="8707" max="8712" width="14.125" customWidth="1"/>
    <col min="8713" max="8713" width="0" hidden="1" customWidth="1"/>
    <col min="8714" max="8714" width="14.75" customWidth="1"/>
    <col min="8961" max="8961" width="31.625" customWidth="1"/>
    <col min="8962" max="8962" width="12.25" customWidth="1"/>
    <col min="8963" max="8968" width="14.125" customWidth="1"/>
    <col min="8969" max="8969" width="0" hidden="1" customWidth="1"/>
    <col min="8970" max="8970" width="14.75" customWidth="1"/>
    <col min="9217" max="9217" width="31.625" customWidth="1"/>
    <col min="9218" max="9218" width="12.25" customWidth="1"/>
    <col min="9219" max="9224" width="14.125" customWidth="1"/>
    <col min="9225" max="9225" width="0" hidden="1" customWidth="1"/>
    <col min="9226" max="9226" width="14.75" customWidth="1"/>
    <col min="9473" max="9473" width="31.625" customWidth="1"/>
    <col min="9474" max="9474" width="12.25" customWidth="1"/>
    <col min="9475" max="9480" width="14.125" customWidth="1"/>
    <col min="9481" max="9481" width="0" hidden="1" customWidth="1"/>
    <col min="9482" max="9482" width="14.75" customWidth="1"/>
    <col min="9729" max="9729" width="31.625" customWidth="1"/>
    <col min="9730" max="9730" width="12.25" customWidth="1"/>
    <col min="9731" max="9736" width="14.125" customWidth="1"/>
    <col min="9737" max="9737" width="0" hidden="1" customWidth="1"/>
    <col min="9738" max="9738" width="14.75" customWidth="1"/>
    <col min="9985" max="9985" width="31.625" customWidth="1"/>
    <col min="9986" max="9986" width="12.25" customWidth="1"/>
    <col min="9987" max="9992" width="14.125" customWidth="1"/>
    <col min="9993" max="9993" width="0" hidden="1" customWidth="1"/>
    <col min="9994" max="9994" width="14.75" customWidth="1"/>
    <col min="10241" max="10241" width="31.625" customWidth="1"/>
    <col min="10242" max="10242" width="12.25" customWidth="1"/>
    <col min="10243" max="10248" width="14.125" customWidth="1"/>
    <col min="10249" max="10249" width="0" hidden="1" customWidth="1"/>
    <col min="10250" max="10250" width="14.75" customWidth="1"/>
    <col min="10497" max="10497" width="31.625" customWidth="1"/>
    <col min="10498" max="10498" width="12.25" customWidth="1"/>
    <col min="10499" max="10504" width="14.125" customWidth="1"/>
    <col min="10505" max="10505" width="0" hidden="1" customWidth="1"/>
    <col min="10506" max="10506" width="14.75" customWidth="1"/>
    <col min="10753" max="10753" width="31.625" customWidth="1"/>
    <col min="10754" max="10754" width="12.25" customWidth="1"/>
    <col min="10755" max="10760" width="14.125" customWidth="1"/>
    <col min="10761" max="10761" width="0" hidden="1" customWidth="1"/>
    <col min="10762" max="10762" width="14.75" customWidth="1"/>
    <col min="11009" max="11009" width="31.625" customWidth="1"/>
    <col min="11010" max="11010" width="12.25" customWidth="1"/>
    <col min="11011" max="11016" width="14.125" customWidth="1"/>
    <col min="11017" max="11017" width="0" hidden="1" customWidth="1"/>
    <col min="11018" max="11018" width="14.75" customWidth="1"/>
    <col min="11265" max="11265" width="31.625" customWidth="1"/>
    <col min="11266" max="11266" width="12.25" customWidth="1"/>
    <col min="11267" max="11272" width="14.125" customWidth="1"/>
    <col min="11273" max="11273" width="0" hidden="1" customWidth="1"/>
    <col min="11274" max="11274" width="14.75" customWidth="1"/>
    <col min="11521" max="11521" width="31.625" customWidth="1"/>
    <col min="11522" max="11522" width="12.25" customWidth="1"/>
    <col min="11523" max="11528" width="14.125" customWidth="1"/>
    <col min="11529" max="11529" width="0" hidden="1" customWidth="1"/>
    <col min="11530" max="11530" width="14.75" customWidth="1"/>
    <col min="11777" max="11777" width="31.625" customWidth="1"/>
    <col min="11778" max="11778" width="12.25" customWidth="1"/>
    <col min="11779" max="11784" width="14.125" customWidth="1"/>
    <col min="11785" max="11785" width="0" hidden="1" customWidth="1"/>
    <col min="11786" max="11786" width="14.75" customWidth="1"/>
    <col min="12033" max="12033" width="31.625" customWidth="1"/>
    <col min="12034" max="12034" width="12.25" customWidth="1"/>
    <col min="12035" max="12040" width="14.125" customWidth="1"/>
    <col min="12041" max="12041" width="0" hidden="1" customWidth="1"/>
    <col min="12042" max="12042" width="14.75" customWidth="1"/>
    <col min="12289" max="12289" width="31.625" customWidth="1"/>
    <col min="12290" max="12290" width="12.25" customWidth="1"/>
    <col min="12291" max="12296" width="14.125" customWidth="1"/>
    <col min="12297" max="12297" width="0" hidden="1" customWidth="1"/>
    <col min="12298" max="12298" width="14.75" customWidth="1"/>
    <col min="12545" max="12545" width="31.625" customWidth="1"/>
    <col min="12546" max="12546" width="12.25" customWidth="1"/>
    <col min="12547" max="12552" width="14.125" customWidth="1"/>
    <col min="12553" max="12553" width="0" hidden="1" customWidth="1"/>
    <col min="12554" max="12554" width="14.75" customWidth="1"/>
    <col min="12801" max="12801" width="31.625" customWidth="1"/>
    <col min="12802" max="12802" width="12.25" customWidth="1"/>
    <col min="12803" max="12808" width="14.125" customWidth="1"/>
    <col min="12809" max="12809" width="0" hidden="1" customWidth="1"/>
    <col min="12810" max="12810" width="14.75" customWidth="1"/>
    <col min="13057" max="13057" width="31.625" customWidth="1"/>
    <col min="13058" max="13058" width="12.25" customWidth="1"/>
    <col min="13059" max="13064" width="14.125" customWidth="1"/>
    <col min="13065" max="13065" width="0" hidden="1" customWidth="1"/>
    <col min="13066" max="13066" width="14.75" customWidth="1"/>
    <col min="13313" max="13313" width="31.625" customWidth="1"/>
    <col min="13314" max="13314" width="12.25" customWidth="1"/>
    <col min="13315" max="13320" width="14.125" customWidth="1"/>
    <col min="13321" max="13321" width="0" hidden="1" customWidth="1"/>
    <col min="13322" max="13322" width="14.75" customWidth="1"/>
    <col min="13569" max="13569" width="31.625" customWidth="1"/>
    <col min="13570" max="13570" width="12.25" customWidth="1"/>
    <col min="13571" max="13576" width="14.125" customWidth="1"/>
    <col min="13577" max="13577" width="0" hidden="1" customWidth="1"/>
    <col min="13578" max="13578" width="14.75" customWidth="1"/>
    <col min="13825" max="13825" width="31.625" customWidth="1"/>
    <col min="13826" max="13826" width="12.25" customWidth="1"/>
    <col min="13827" max="13832" width="14.125" customWidth="1"/>
    <col min="13833" max="13833" width="0" hidden="1" customWidth="1"/>
    <col min="13834" max="13834" width="14.75" customWidth="1"/>
    <col min="14081" max="14081" width="31.625" customWidth="1"/>
    <col min="14082" max="14082" width="12.25" customWidth="1"/>
    <col min="14083" max="14088" width="14.125" customWidth="1"/>
    <col min="14089" max="14089" width="0" hidden="1" customWidth="1"/>
    <col min="14090" max="14090" width="14.75" customWidth="1"/>
    <col min="14337" max="14337" width="31.625" customWidth="1"/>
    <col min="14338" max="14338" width="12.25" customWidth="1"/>
    <col min="14339" max="14344" width="14.125" customWidth="1"/>
    <col min="14345" max="14345" width="0" hidden="1" customWidth="1"/>
    <col min="14346" max="14346" width="14.75" customWidth="1"/>
    <col min="14593" max="14593" width="31.625" customWidth="1"/>
    <col min="14594" max="14594" width="12.25" customWidth="1"/>
    <col min="14595" max="14600" width="14.125" customWidth="1"/>
    <col min="14601" max="14601" width="0" hidden="1" customWidth="1"/>
    <col min="14602" max="14602" width="14.75" customWidth="1"/>
    <col min="14849" max="14849" width="31.625" customWidth="1"/>
    <col min="14850" max="14850" width="12.25" customWidth="1"/>
    <col min="14851" max="14856" width="14.125" customWidth="1"/>
    <col min="14857" max="14857" width="0" hidden="1" customWidth="1"/>
    <col min="14858" max="14858" width="14.75" customWidth="1"/>
    <col min="15105" max="15105" width="31.625" customWidth="1"/>
    <col min="15106" max="15106" width="12.25" customWidth="1"/>
    <col min="15107" max="15112" width="14.125" customWidth="1"/>
    <col min="15113" max="15113" width="0" hidden="1" customWidth="1"/>
    <col min="15114" max="15114" width="14.75" customWidth="1"/>
    <col min="15361" max="15361" width="31.625" customWidth="1"/>
    <col min="15362" max="15362" width="12.25" customWidth="1"/>
    <col min="15363" max="15368" width="14.125" customWidth="1"/>
    <col min="15369" max="15369" width="0" hidden="1" customWidth="1"/>
    <col min="15370" max="15370" width="14.75" customWidth="1"/>
    <col min="15617" max="15617" width="31.625" customWidth="1"/>
    <col min="15618" max="15618" width="12.25" customWidth="1"/>
    <col min="15619" max="15624" width="14.125" customWidth="1"/>
    <col min="15625" max="15625" width="0" hidden="1" customWidth="1"/>
    <col min="15626" max="15626" width="14.75" customWidth="1"/>
    <col min="15873" max="15873" width="31.625" customWidth="1"/>
    <col min="15874" max="15874" width="12.25" customWidth="1"/>
    <col min="15875" max="15880" width="14.125" customWidth="1"/>
    <col min="15881" max="15881" width="0" hidden="1" customWidth="1"/>
    <col min="15882" max="15882" width="14.75" customWidth="1"/>
    <col min="16129" max="16129" width="31.625" customWidth="1"/>
    <col min="16130" max="16130" width="12.25" customWidth="1"/>
    <col min="16131" max="16136" width="14.125" customWidth="1"/>
    <col min="16137" max="16137" width="0" hidden="1" customWidth="1"/>
    <col min="16138" max="16138" width="14.75" customWidth="1"/>
  </cols>
  <sheetData>
    <row r="1" spans="1:8" ht="0.95" customHeight="1" x14ac:dyDescent="0.2"/>
    <row r="2" spans="1:8" ht="12.95" customHeight="1" x14ac:dyDescent="0.2">
      <c r="A2" s="183"/>
      <c r="B2" s="158"/>
      <c r="C2" s="184"/>
      <c r="D2" s="158"/>
      <c r="E2" s="158"/>
      <c r="F2" s="158"/>
      <c r="G2" s="158"/>
      <c r="H2" s="158"/>
    </row>
    <row r="3" spans="1:8" ht="1.9" customHeight="1" x14ac:dyDescent="0.2"/>
    <row r="4" spans="1:8" ht="12.95" customHeight="1" x14ac:dyDescent="0.2">
      <c r="A4" s="183"/>
      <c r="B4" s="158"/>
      <c r="C4" s="184"/>
      <c r="D4" s="158"/>
      <c r="E4" s="158"/>
      <c r="F4" s="158"/>
      <c r="G4" s="158"/>
      <c r="H4" s="158"/>
    </row>
    <row r="5" spans="1:8" ht="0.95" customHeight="1" x14ac:dyDescent="0.2"/>
    <row r="6" spans="1:8" ht="12.95" customHeight="1" x14ac:dyDescent="0.2">
      <c r="A6" s="183"/>
      <c r="B6" s="158"/>
    </row>
    <row r="7" spans="1:8" ht="3" customHeight="1" x14ac:dyDescent="0.2"/>
    <row r="8" spans="1:8" ht="17.25" customHeight="1" x14ac:dyDescent="0.2">
      <c r="A8" s="182"/>
      <c r="B8" s="158"/>
      <c r="C8" s="158"/>
      <c r="D8" s="158"/>
      <c r="E8" s="158"/>
      <c r="F8" s="158"/>
      <c r="G8" s="158"/>
      <c r="H8" s="158"/>
    </row>
    <row r="9" spans="1:8" ht="17.25" customHeight="1" x14ac:dyDescent="0.2">
      <c r="A9" s="186"/>
      <c r="B9" s="158"/>
      <c r="C9" s="158"/>
      <c r="D9" s="158"/>
      <c r="E9" s="158"/>
      <c r="F9" s="158"/>
      <c r="G9" s="158"/>
      <c r="H9" s="158"/>
    </row>
    <row r="10" spans="1:8" ht="17.25" customHeight="1" x14ac:dyDescent="0.2">
      <c r="A10" s="182"/>
      <c r="B10" s="158"/>
      <c r="C10" s="158"/>
      <c r="D10" s="158"/>
      <c r="E10" s="158"/>
      <c r="F10" s="158"/>
      <c r="G10" s="158"/>
      <c r="H10" s="158"/>
    </row>
    <row r="11" spans="1:8" ht="18" customHeight="1" x14ac:dyDescent="0.2">
      <c r="A11" s="187"/>
      <c r="B11" s="158"/>
      <c r="C11" s="158"/>
      <c r="D11" s="158"/>
      <c r="E11" s="158"/>
      <c r="F11" s="158"/>
      <c r="G11" s="158"/>
      <c r="H11" s="158"/>
    </row>
    <row r="12" spans="1:8" ht="2.85" customHeight="1" x14ac:dyDescent="0.2"/>
    <row r="13" spans="1:8" ht="1.9" customHeight="1" x14ac:dyDescent="0.2"/>
    <row r="14" spans="1:8" x14ac:dyDescent="0.2">
      <c r="A14" s="138"/>
      <c r="B14" s="138"/>
      <c r="C14" s="188"/>
      <c r="D14" s="162"/>
      <c r="E14" s="188"/>
      <c r="F14" s="162"/>
      <c r="G14" s="188"/>
      <c r="H14" s="162"/>
    </row>
    <row r="15" spans="1:8" x14ac:dyDescent="0.2">
      <c r="A15" s="140"/>
      <c r="B15" s="140"/>
      <c r="C15" s="139"/>
      <c r="D15" s="139"/>
      <c r="E15" s="139"/>
      <c r="F15" s="139"/>
      <c r="G15" s="139"/>
      <c r="H15" s="139"/>
    </row>
    <row r="16" spans="1:8" x14ac:dyDescent="0.2">
      <c r="A16" s="141"/>
      <c r="B16" s="142"/>
      <c r="C16" s="143"/>
      <c r="D16" s="143"/>
      <c r="E16" s="143"/>
      <c r="F16" s="143"/>
      <c r="G16" s="143"/>
      <c r="H16" s="143"/>
    </row>
    <row r="17" spans="1:10" x14ac:dyDescent="0.2">
      <c r="A17" s="141"/>
      <c r="B17" s="142"/>
      <c r="C17" s="143"/>
      <c r="D17" s="143"/>
      <c r="E17" s="143"/>
      <c r="F17" s="143"/>
      <c r="G17" s="143"/>
      <c r="H17" s="143"/>
    </row>
    <row r="18" spans="1:10" x14ac:dyDescent="0.2">
      <c r="A18" s="141"/>
      <c r="B18" s="142"/>
      <c r="C18" s="143"/>
      <c r="D18" s="143"/>
      <c r="E18" s="143"/>
      <c r="F18" s="143"/>
      <c r="G18" s="143"/>
      <c r="H18" s="143"/>
    </row>
    <row r="19" spans="1:10" x14ac:dyDescent="0.2">
      <c r="A19" s="141"/>
      <c r="B19" s="142"/>
      <c r="C19" s="143"/>
      <c r="D19" s="143"/>
      <c r="E19" s="143"/>
      <c r="F19" s="143"/>
      <c r="G19" s="143"/>
      <c r="H19" s="143"/>
    </row>
    <row r="20" spans="1:10" x14ac:dyDescent="0.2">
      <c r="A20" s="141"/>
      <c r="B20" s="142"/>
      <c r="C20" s="143"/>
      <c r="D20" s="143"/>
      <c r="E20" s="143"/>
      <c r="F20" s="143"/>
      <c r="G20" s="143"/>
      <c r="H20" s="143"/>
      <c r="J20" s="144"/>
    </row>
    <row r="21" spans="1:10" x14ac:dyDescent="0.2">
      <c r="A21" s="141"/>
      <c r="B21" s="142"/>
      <c r="C21" s="143"/>
      <c r="D21" s="143"/>
      <c r="E21" s="143"/>
      <c r="F21" s="143"/>
      <c r="G21" s="143"/>
      <c r="H21" s="143"/>
    </row>
    <row r="22" spans="1:10" x14ac:dyDescent="0.2">
      <c r="A22" s="141"/>
      <c r="B22" s="142"/>
      <c r="C22" s="143"/>
      <c r="D22" s="143"/>
      <c r="E22" s="143"/>
      <c r="F22" s="143"/>
      <c r="G22" s="143"/>
      <c r="H22" s="143"/>
    </row>
    <row r="23" spans="1:10" x14ac:dyDescent="0.2">
      <c r="A23" s="141"/>
      <c r="B23" s="142"/>
      <c r="C23" s="143"/>
      <c r="D23" s="143"/>
      <c r="E23" s="143"/>
      <c r="F23" s="143"/>
      <c r="G23" s="143"/>
      <c r="H23" s="143"/>
    </row>
    <row r="24" spans="1:10" x14ac:dyDescent="0.2">
      <c r="A24" s="141"/>
      <c r="B24" s="142"/>
      <c r="C24" s="143"/>
      <c r="D24" s="143"/>
      <c r="E24" s="143"/>
      <c r="F24" s="143"/>
      <c r="G24" s="143"/>
      <c r="H24" s="143"/>
    </row>
    <row r="25" spans="1:10" x14ac:dyDescent="0.2">
      <c r="A25" s="141"/>
      <c r="B25" s="142"/>
      <c r="C25" s="143"/>
      <c r="D25" s="143"/>
      <c r="E25" s="143"/>
      <c r="F25" s="143"/>
      <c r="G25" s="143"/>
      <c r="H25" s="143"/>
    </row>
    <row r="26" spans="1:10" x14ac:dyDescent="0.2">
      <c r="A26" s="141"/>
      <c r="B26" s="142"/>
      <c r="C26" s="143"/>
      <c r="D26" s="143"/>
      <c r="E26" s="143"/>
      <c r="F26" s="143"/>
      <c r="G26" s="143"/>
      <c r="H26" s="143"/>
    </row>
    <row r="27" spans="1:10" x14ac:dyDescent="0.2">
      <c r="A27" s="141"/>
      <c r="B27" s="142"/>
      <c r="C27" s="143"/>
      <c r="D27" s="143"/>
      <c r="E27" s="143"/>
      <c r="F27" s="143"/>
      <c r="G27" s="143"/>
      <c r="H27" s="143"/>
    </row>
    <row r="28" spans="1:10" x14ac:dyDescent="0.2">
      <c r="A28" s="141"/>
      <c r="B28" s="142"/>
      <c r="C28" s="143"/>
      <c r="D28" s="143"/>
      <c r="E28" s="143"/>
      <c r="F28" s="143"/>
      <c r="G28" s="143"/>
      <c r="H28" s="143"/>
    </row>
    <row r="29" spans="1:10" x14ac:dyDescent="0.2">
      <c r="A29" s="141"/>
      <c r="B29" s="142"/>
      <c r="C29" s="143"/>
      <c r="D29" s="143"/>
      <c r="E29" s="143"/>
      <c r="F29" s="143"/>
      <c r="G29" s="143"/>
      <c r="H29" s="143"/>
    </row>
    <row r="30" spans="1:10" x14ac:dyDescent="0.2">
      <c r="A30" s="141"/>
      <c r="B30" s="142"/>
      <c r="C30" s="143"/>
      <c r="D30" s="143"/>
      <c r="E30" s="143"/>
      <c r="F30" s="143"/>
      <c r="G30" s="143"/>
      <c r="H30" s="143"/>
    </row>
    <row r="31" spans="1:10" x14ac:dyDescent="0.2">
      <c r="A31" s="141"/>
      <c r="B31" s="142"/>
      <c r="C31" s="143"/>
      <c r="D31" s="143"/>
      <c r="E31" s="143"/>
      <c r="F31" s="143"/>
      <c r="G31" s="143"/>
      <c r="H31" s="143"/>
    </row>
    <row r="32" spans="1:10" x14ac:dyDescent="0.2">
      <c r="A32" s="141"/>
      <c r="B32" s="142"/>
      <c r="C32" s="143"/>
      <c r="D32" s="143"/>
      <c r="E32" s="143"/>
      <c r="F32" s="143"/>
      <c r="G32" s="143"/>
      <c r="H32" s="143"/>
    </row>
    <row r="33" spans="1:8" x14ac:dyDescent="0.2">
      <c r="A33" s="141"/>
      <c r="B33" s="142"/>
      <c r="C33" s="143"/>
      <c r="D33" s="143"/>
      <c r="E33" s="143"/>
      <c r="F33" s="143"/>
      <c r="G33" s="143"/>
      <c r="H33" s="143"/>
    </row>
    <row r="34" spans="1:8" x14ac:dyDescent="0.2">
      <c r="A34" s="141"/>
      <c r="B34" s="142"/>
      <c r="C34" s="143"/>
      <c r="D34" s="143"/>
      <c r="E34" s="143"/>
      <c r="F34" s="143"/>
      <c r="G34" s="143"/>
      <c r="H34" s="143"/>
    </row>
    <row r="35" spans="1:8" x14ac:dyDescent="0.2">
      <c r="A35" s="141"/>
      <c r="B35" s="142"/>
      <c r="C35" s="143"/>
      <c r="D35" s="143"/>
      <c r="E35" s="143"/>
      <c r="F35" s="143"/>
      <c r="G35" s="143"/>
      <c r="H35" s="143"/>
    </row>
    <row r="36" spans="1:8" x14ac:dyDescent="0.2">
      <c r="A36" s="141"/>
      <c r="B36" s="142"/>
      <c r="C36" s="143"/>
      <c r="D36" s="143"/>
      <c r="E36" s="143"/>
      <c r="F36" s="143"/>
      <c r="G36" s="143"/>
      <c r="H36" s="143"/>
    </row>
    <row r="37" spans="1:8" x14ac:dyDescent="0.2">
      <c r="A37" s="141"/>
      <c r="B37" s="142"/>
      <c r="C37" s="143"/>
      <c r="D37" s="143"/>
      <c r="E37" s="143"/>
      <c r="F37" s="143"/>
      <c r="G37" s="143"/>
      <c r="H37" s="143"/>
    </row>
    <row r="38" spans="1:8" x14ac:dyDescent="0.2">
      <c r="A38" s="141"/>
      <c r="B38" s="142"/>
      <c r="C38" s="143"/>
      <c r="D38" s="143"/>
      <c r="E38" s="143"/>
      <c r="F38" s="143"/>
      <c r="G38" s="143"/>
      <c r="H38" s="143"/>
    </row>
    <row r="39" spans="1:8" x14ac:dyDescent="0.2">
      <c r="A39" s="141"/>
      <c r="B39" s="142"/>
      <c r="C39" s="143"/>
      <c r="D39" s="143"/>
      <c r="E39" s="143"/>
      <c r="F39" s="143"/>
      <c r="G39" s="143"/>
      <c r="H39" s="143"/>
    </row>
    <row r="40" spans="1:8" x14ac:dyDescent="0.2">
      <c r="A40" s="141"/>
      <c r="B40" s="142"/>
      <c r="C40" s="143"/>
      <c r="D40" s="143"/>
      <c r="E40" s="143"/>
      <c r="F40" s="143"/>
      <c r="G40" s="143"/>
      <c r="H40" s="143"/>
    </row>
    <row r="41" spans="1:8" x14ac:dyDescent="0.2">
      <c r="A41" s="141"/>
      <c r="B41" s="142"/>
      <c r="C41" s="143"/>
      <c r="D41" s="143"/>
      <c r="E41" s="143"/>
      <c r="F41" s="143"/>
      <c r="G41" s="143"/>
      <c r="H41" s="143"/>
    </row>
    <row r="42" spans="1:8" x14ac:dyDescent="0.2">
      <c r="A42" s="141"/>
      <c r="B42" s="142"/>
      <c r="C42" s="143"/>
      <c r="D42" s="143"/>
      <c r="E42" s="143"/>
      <c r="F42" s="143"/>
      <c r="G42" s="143"/>
      <c r="H42" s="143"/>
    </row>
    <row r="43" spans="1:8" x14ac:dyDescent="0.2">
      <c r="A43" s="141"/>
      <c r="B43" s="142"/>
      <c r="C43" s="143"/>
      <c r="D43" s="143"/>
      <c r="E43" s="143"/>
      <c r="F43" s="143"/>
      <c r="G43" s="143"/>
      <c r="H43" s="143"/>
    </row>
    <row r="44" spans="1:8" x14ac:dyDescent="0.2">
      <c r="A44" s="141"/>
      <c r="B44" s="142"/>
      <c r="C44" s="143"/>
      <c r="D44" s="143"/>
      <c r="E44" s="143"/>
      <c r="F44" s="143"/>
      <c r="G44" s="143"/>
      <c r="H44" s="143"/>
    </row>
    <row r="45" spans="1:8" x14ac:dyDescent="0.2">
      <c r="A45" s="141"/>
      <c r="B45" s="142"/>
      <c r="C45" s="143"/>
      <c r="D45" s="143"/>
      <c r="E45" s="143"/>
      <c r="F45" s="143"/>
      <c r="G45" s="143"/>
      <c r="H45" s="143"/>
    </row>
    <row r="46" spans="1:8" x14ac:dyDescent="0.2">
      <c r="A46" s="141"/>
      <c r="B46" s="142"/>
      <c r="C46" s="143"/>
      <c r="D46" s="143"/>
      <c r="E46" s="143"/>
      <c r="F46" s="143"/>
      <c r="G46" s="143"/>
      <c r="H46" s="143"/>
    </row>
    <row r="47" spans="1:8" x14ac:dyDescent="0.2">
      <c r="A47" s="141"/>
      <c r="B47" s="142"/>
      <c r="C47" s="143"/>
      <c r="D47" s="143"/>
      <c r="E47" s="143"/>
      <c r="F47" s="143"/>
      <c r="G47" s="143"/>
      <c r="H47" s="143"/>
    </row>
    <row r="48" spans="1:8" x14ac:dyDescent="0.2">
      <c r="A48" s="141"/>
      <c r="B48" s="142"/>
      <c r="C48" s="143"/>
      <c r="D48" s="143"/>
      <c r="E48" s="143"/>
      <c r="F48" s="143"/>
      <c r="G48" s="143"/>
      <c r="H48" s="143"/>
    </row>
    <row r="49" spans="1:8" x14ac:dyDescent="0.2">
      <c r="A49" s="141"/>
      <c r="B49" s="142"/>
      <c r="C49" s="143"/>
      <c r="D49" s="143"/>
      <c r="E49" s="143"/>
      <c r="F49" s="143"/>
      <c r="G49" s="143"/>
      <c r="H49" s="143"/>
    </row>
    <row r="50" spans="1:8" x14ac:dyDescent="0.2">
      <c r="A50" s="141"/>
      <c r="B50" s="142"/>
      <c r="C50" s="143"/>
      <c r="D50" s="143"/>
      <c r="E50" s="143"/>
      <c r="F50" s="143"/>
      <c r="G50" s="143"/>
      <c r="H50" s="143"/>
    </row>
    <row r="51" spans="1:8" x14ac:dyDescent="0.2">
      <c r="A51" s="141"/>
      <c r="B51" s="142"/>
      <c r="C51" s="143"/>
      <c r="D51" s="143"/>
      <c r="E51" s="143"/>
      <c r="F51" s="143"/>
      <c r="G51" s="143"/>
      <c r="H51" s="143"/>
    </row>
    <row r="52" spans="1:8" x14ac:dyDescent="0.2">
      <c r="A52" s="141"/>
      <c r="B52" s="142"/>
      <c r="C52" s="143"/>
      <c r="D52" s="143"/>
      <c r="E52" s="143"/>
      <c r="F52" s="143"/>
      <c r="G52" s="143"/>
      <c r="H52" s="143"/>
    </row>
    <row r="53" spans="1:8" x14ac:dyDescent="0.2">
      <c r="A53" s="141"/>
      <c r="B53" s="142"/>
      <c r="C53" s="143"/>
      <c r="D53" s="143"/>
      <c r="E53" s="143"/>
      <c r="F53" s="143"/>
      <c r="G53" s="143"/>
      <c r="H53" s="143"/>
    </row>
    <row r="54" spans="1:8" x14ac:dyDescent="0.2">
      <c r="A54" s="141"/>
      <c r="B54" s="142"/>
      <c r="C54" s="143"/>
      <c r="D54" s="143"/>
      <c r="E54" s="143"/>
      <c r="F54" s="143"/>
      <c r="G54" s="143"/>
      <c r="H54" s="143"/>
    </row>
    <row r="55" spans="1:8" x14ac:dyDescent="0.2">
      <c r="A55" s="141"/>
      <c r="B55" s="142"/>
      <c r="C55" s="143"/>
      <c r="D55" s="143"/>
      <c r="E55" s="143"/>
      <c r="F55" s="143"/>
      <c r="G55" s="143"/>
      <c r="H55" s="143"/>
    </row>
    <row r="56" spans="1:8" x14ac:dyDescent="0.2">
      <c r="A56" s="141"/>
      <c r="B56" s="142"/>
      <c r="C56" s="143"/>
      <c r="D56" s="143"/>
      <c r="E56" s="143"/>
      <c r="F56" s="143"/>
      <c r="G56" s="143"/>
      <c r="H56" s="143"/>
    </row>
    <row r="57" spans="1:8" x14ac:dyDescent="0.2">
      <c r="A57" s="141"/>
      <c r="B57" s="142"/>
      <c r="C57" s="143"/>
      <c r="D57" s="143"/>
      <c r="E57" s="143"/>
      <c r="F57" s="143"/>
      <c r="G57" s="143"/>
      <c r="H57" s="143"/>
    </row>
    <row r="58" spans="1:8" x14ac:dyDescent="0.2">
      <c r="A58" s="141"/>
      <c r="B58" s="142"/>
      <c r="C58" s="143"/>
      <c r="D58" s="143"/>
      <c r="E58" s="143"/>
      <c r="F58" s="143"/>
      <c r="G58" s="143"/>
      <c r="H58" s="143"/>
    </row>
    <row r="59" spans="1:8" x14ac:dyDescent="0.2">
      <c r="A59" s="141"/>
      <c r="B59" s="142"/>
      <c r="C59" s="143"/>
      <c r="D59" s="143"/>
      <c r="E59" s="143"/>
      <c r="F59" s="143"/>
      <c r="G59" s="143"/>
      <c r="H59" s="143"/>
    </row>
    <row r="60" spans="1:8" x14ac:dyDescent="0.2">
      <c r="A60" s="141"/>
      <c r="B60" s="142"/>
      <c r="C60" s="143"/>
      <c r="D60" s="143"/>
      <c r="E60" s="143"/>
      <c r="F60" s="143"/>
      <c r="G60" s="143"/>
      <c r="H60" s="143"/>
    </row>
    <row r="61" spans="1:8" x14ac:dyDescent="0.2">
      <c r="A61" s="141"/>
      <c r="B61" s="142"/>
      <c r="C61" s="143"/>
      <c r="D61" s="143"/>
      <c r="E61" s="143"/>
      <c r="F61" s="143"/>
      <c r="G61" s="143"/>
      <c r="H61" s="143"/>
    </row>
    <row r="62" spans="1:8" x14ac:dyDescent="0.2">
      <c r="A62" s="141"/>
      <c r="B62" s="142"/>
      <c r="C62" s="143"/>
      <c r="D62" s="143"/>
      <c r="E62" s="143"/>
      <c r="F62" s="143"/>
      <c r="G62" s="143"/>
      <c r="H62" s="143"/>
    </row>
    <row r="63" spans="1:8" x14ac:dyDescent="0.2">
      <c r="A63" s="141"/>
      <c r="B63" s="142"/>
      <c r="C63" s="143"/>
      <c r="D63" s="143"/>
      <c r="E63" s="143"/>
      <c r="F63" s="143"/>
      <c r="G63" s="143"/>
      <c r="H63" s="143"/>
    </row>
    <row r="64" spans="1:8" x14ac:dyDescent="0.2">
      <c r="A64" s="141"/>
      <c r="B64" s="142"/>
      <c r="C64" s="143"/>
      <c r="D64" s="143"/>
      <c r="E64" s="143"/>
      <c r="F64" s="143"/>
      <c r="G64" s="143"/>
      <c r="H64" s="143"/>
    </row>
    <row r="65" spans="1:8" x14ac:dyDescent="0.2">
      <c r="A65" s="141"/>
      <c r="B65" s="142"/>
      <c r="C65" s="143"/>
      <c r="D65" s="143"/>
      <c r="E65" s="143"/>
      <c r="F65" s="143"/>
      <c r="G65" s="143"/>
      <c r="H65" s="143"/>
    </row>
    <row r="66" spans="1:8" x14ac:dyDescent="0.2">
      <c r="A66" s="141"/>
      <c r="B66" s="142"/>
      <c r="C66" s="143"/>
      <c r="D66" s="143"/>
      <c r="E66" s="143"/>
      <c r="F66" s="143"/>
      <c r="G66" s="143"/>
      <c r="H66" s="143"/>
    </row>
    <row r="67" spans="1:8" x14ac:dyDescent="0.2">
      <c r="A67" s="141"/>
      <c r="B67" s="142"/>
      <c r="C67" s="143"/>
      <c r="D67" s="143"/>
      <c r="E67" s="143"/>
      <c r="F67" s="143"/>
      <c r="G67" s="143"/>
      <c r="H67" s="143"/>
    </row>
    <row r="68" spans="1:8" x14ac:dyDescent="0.2">
      <c r="A68" s="141"/>
      <c r="B68" s="142"/>
      <c r="C68" s="143"/>
      <c r="D68" s="143"/>
      <c r="E68" s="143"/>
      <c r="F68" s="143"/>
      <c r="G68" s="143"/>
      <c r="H68" s="143"/>
    </row>
    <row r="69" spans="1:8" x14ac:dyDescent="0.2">
      <c r="A69" s="141"/>
      <c r="B69" s="142"/>
      <c r="C69" s="143"/>
      <c r="D69" s="143"/>
      <c r="E69" s="143"/>
      <c r="F69" s="143"/>
      <c r="G69" s="143"/>
      <c r="H69" s="143"/>
    </row>
    <row r="70" spans="1:8" x14ac:dyDescent="0.2">
      <c r="A70" s="141"/>
      <c r="B70" s="142"/>
      <c r="C70" s="143"/>
      <c r="D70" s="143"/>
      <c r="E70" s="143"/>
      <c r="F70" s="143"/>
      <c r="G70" s="143"/>
      <c r="H70" s="143"/>
    </row>
    <row r="71" spans="1:8" x14ac:dyDescent="0.2">
      <c r="A71" s="141"/>
      <c r="B71" s="142"/>
      <c r="C71" s="143"/>
      <c r="D71" s="143"/>
      <c r="E71" s="143"/>
      <c r="F71" s="143"/>
      <c r="G71" s="143"/>
      <c r="H71" s="143"/>
    </row>
    <row r="72" spans="1:8" x14ac:dyDescent="0.2">
      <c r="A72" s="141"/>
      <c r="B72" s="142"/>
      <c r="C72" s="143"/>
      <c r="D72" s="143"/>
      <c r="E72" s="143"/>
      <c r="F72" s="143"/>
      <c r="G72" s="143"/>
      <c r="H72" s="143"/>
    </row>
    <row r="73" spans="1:8" x14ac:dyDescent="0.2">
      <c r="A73" s="141"/>
      <c r="B73" s="142"/>
      <c r="C73" s="143"/>
      <c r="D73" s="143"/>
      <c r="E73" s="143"/>
      <c r="F73" s="143"/>
      <c r="G73" s="143"/>
      <c r="H73" s="143"/>
    </row>
    <row r="74" spans="1:8" x14ac:dyDescent="0.2">
      <c r="A74" s="141"/>
      <c r="B74" s="142"/>
      <c r="C74" s="143"/>
      <c r="D74" s="143"/>
      <c r="E74" s="143"/>
      <c r="F74" s="143"/>
      <c r="G74" s="143"/>
      <c r="H74" s="143"/>
    </row>
    <row r="75" spans="1:8" x14ac:dyDescent="0.2">
      <c r="A75" s="141"/>
      <c r="B75" s="142"/>
      <c r="C75" s="143"/>
      <c r="D75" s="143"/>
      <c r="E75" s="143"/>
      <c r="F75" s="143"/>
      <c r="G75" s="143"/>
      <c r="H75" s="143"/>
    </row>
    <row r="76" spans="1:8" x14ac:dyDescent="0.2">
      <c r="A76" s="141"/>
      <c r="B76" s="142"/>
      <c r="C76" s="143"/>
      <c r="D76" s="143"/>
      <c r="E76" s="143"/>
      <c r="F76" s="143"/>
      <c r="G76" s="143"/>
      <c r="H76" s="143"/>
    </row>
    <row r="77" spans="1:8" x14ac:dyDescent="0.2">
      <c r="A77" s="141"/>
      <c r="B77" s="142"/>
      <c r="C77" s="143"/>
      <c r="D77" s="143"/>
      <c r="E77" s="143"/>
      <c r="F77" s="143"/>
      <c r="G77" s="143"/>
      <c r="H77" s="143"/>
    </row>
    <row r="78" spans="1:8" x14ac:dyDescent="0.2">
      <c r="A78" s="141"/>
      <c r="B78" s="142"/>
      <c r="C78" s="143"/>
      <c r="D78" s="143"/>
      <c r="E78" s="143"/>
      <c r="F78" s="143"/>
      <c r="G78" s="143"/>
      <c r="H78" s="143"/>
    </row>
    <row r="79" spans="1:8" x14ac:dyDescent="0.2">
      <c r="A79" s="141"/>
      <c r="B79" s="142"/>
      <c r="C79" s="143"/>
      <c r="D79" s="143"/>
      <c r="E79" s="143"/>
      <c r="F79" s="143"/>
      <c r="G79" s="143"/>
      <c r="H79" s="143"/>
    </row>
    <row r="80" spans="1:8" x14ac:dyDescent="0.2">
      <c r="A80" s="141"/>
      <c r="B80" s="142"/>
      <c r="C80" s="143"/>
      <c r="D80" s="143"/>
      <c r="E80" s="143"/>
      <c r="F80" s="143"/>
      <c r="G80" s="143"/>
      <c r="H80" s="143"/>
    </row>
    <row r="81" spans="1:8" x14ac:dyDescent="0.2">
      <c r="A81" s="141"/>
      <c r="B81" s="142"/>
      <c r="C81" s="143"/>
      <c r="D81" s="143"/>
      <c r="E81" s="143"/>
      <c r="F81" s="143"/>
      <c r="G81" s="143"/>
      <c r="H81" s="143"/>
    </row>
    <row r="82" spans="1:8" x14ac:dyDescent="0.2">
      <c r="A82" s="141"/>
      <c r="B82" s="142"/>
      <c r="C82" s="143"/>
      <c r="D82" s="143"/>
      <c r="E82" s="143"/>
      <c r="F82" s="143"/>
      <c r="G82" s="143"/>
      <c r="H82" s="143"/>
    </row>
    <row r="83" spans="1:8" x14ac:dyDescent="0.2">
      <c r="A83" s="141"/>
      <c r="B83" s="142"/>
      <c r="C83" s="143"/>
      <c r="D83" s="143"/>
      <c r="E83" s="143"/>
      <c r="F83" s="143"/>
      <c r="G83" s="143"/>
      <c r="H83" s="143"/>
    </row>
    <row r="84" spans="1:8" x14ac:dyDescent="0.2">
      <c r="A84" s="141"/>
      <c r="B84" s="142"/>
      <c r="C84" s="143"/>
      <c r="D84" s="143"/>
      <c r="E84" s="143"/>
      <c r="F84" s="143"/>
      <c r="G84" s="143"/>
      <c r="H84" s="143"/>
    </row>
    <row r="85" spans="1:8" x14ac:dyDescent="0.2">
      <c r="A85" s="141"/>
      <c r="B85" s="142"/>
      <c r="C85" s="143"/>
      <c r="D85" s="143"/>
      <c r="E85" s="143"/>
      <c r="F85" s="143"/>
      <c r="G85" s="143"/>
      <c r="H85" s="143"/>
    </row>
    <row r="86" spans="1:8" x14ac:dyDescent="0.2">
      <c r="A86" s="141"/>
      <c r="B86" s="142"/>
      <c r="C86" s="143"/>
      <c r="D86" s="143"/>
      <c r="E86" s="143"/>
      <c r="F86" s="143"/>
      <c r="G86" s="143"/>
      <c r="H86" s="143"/>
    </row>
    <row r="87" spans="1:8" x14ac:dyDescent="0.2">
      <c r="A87" s="141"/>
      <c r="B87" s="142"/>
      <c r="C87" s="143"/>
      <c r="D87" s="143"/>
      <c r="E87" s="143"/>
      <c r="F87" s="143"/>
      <c r="G87" s="143"/>
      <c r="H87" s="143"/>
    </row>
    <row r="88" spans="1:8" x14ac:dyDescent="0.2">
      <c r="A88" s="141"/>
      <c r="B88" s="142"/>
      <c r="C88" s="143"/>
      <c r="D88" s="143"/>
      <c r="E88" s="143"/>
      <c r="F88" s="143"/>
      <c r="G88" s="143"/>
      <c r="H88" s="143"/>
    </row>
    <row r="89" spans="1:8" x14ac:dyDescent="0.2">
      <c r="A89" s="141"/>
      <c r="B89" s="142"/>
      <c r="C89" s="143"/>
      <c r="D89" s="143"/>
      <c r="E89" s="143"/>
      <c r="F89" s="143"/>
      <c r="G89" s="143"/>
      <c r="H89" s="143"/>
    </row>
    <row r="90" spans="1:8" x14ac:dyDescent="0.2">
      <c r="A90" s="141"/>
      <c r="B90" s="142"/>
      <c r="C90" s="143"/>
      <c r="D90" s="143"/>
      <c r="E90" s="143"/>
      <c r="F90" s="143"/>
      <c r="G90" s="143"/>
      <c r="H90" s="143"/>
    </row>
    <row r="91" spans="1:8" x14ac:dyDescent="0.2">
      <c r="A91" s="141"/>
      <c r="B91" s="142"/>
      <c r="C91" s="143"/>
      <c r="D91" s="143"/>
      <c r="E91" s="143"/>
      <c r="F91" s="143"/>
      <c r="G91" s="143"/>
      <c r="H91" s="143"/>
    </row>
    <row r="92" spans="1:8" x14ac:dyDescent="0.2">
      <c r="A92" s="141"/>
      <c r="B92" s="142"/>
      <c r="C92" s="143"/>
      <c r="D92" s="143"/>
      <c r="E92" s="143"/>
      <c r="F92" s="143"/>
      <c r="G92" s="143"/>
      <c r="H92" s="143"/>
    </row>
    <row r="93" spans="1:8" x14ac:dyDescent="0.2">
      <c r="A93" s="141"/>
      <c r="B93" s="142"/>
      <c r="C93" s="143"/>
      <c r="D93" s="143"/>
      <c r="E93" s="143"/>
      <c r="F93" s="143"/>
      <c r="G93" s="143"/>
      <c r="H93" s="143"/>
    </row>
    <row r="94" spans="1:8" x14ac:dyDescent="0.2">
      <c r="A94" s="141"/>
      <c r="B94" s="142"/>
      <c r="C94" s="143"/>
      <c r="D94" s="143"/>
      <c r="E94" s="143"/>
      <c r="F94" s="143"/>
      <c r="G94" s="143"/>
      <c r="H94" s="143"/>
    </row>
    <row r="95" spans="1:8" x14ac:dyDescent="0.2">
      <c r="A95" s="141"/>
      <c r="B95" s="142"/>
      <c r="C95" s="143"/>
      <c r="D95" s="143"/>
      <c r="E95" s="143"/>
      <c r="F95" s="143"/>
      <c r="G95" s="143"/>
      <c r="H95" s="143"/>
    </row>
    <row r="96" spans="1:8" x14ac:dyDescent="0.2">
      <c r="A96" s="141"/>
      <c r="B96" s="142"/>
      <c r="C96" s="143"/>
      <c r="D96" s="143"/>
      <c r="E96" s="143"/>
      <c r="F96" s="143"/>
      <c r="G96" s="143"/>
      <c r="H96" s="143"/>
    </row>
    <row r="97" spans="1:8" x14ac:dyDescent="0.2">
      <c r="A97" s="141"/>
      <c r="B97" s="142"/>
      <c r="C97" s="143"/>
      <c r="D97" s="143"/>
      <c r="E97" s="143"/>
      <c r="F97" s="143"/>
      <c r="G97" s="143"/>
      <c r="H97" s="143"/>
    </row>
    <row r="98" spans="1:8" x14ac:dyDescent="0.2">
      <c r="A98" s="141"/>
      <c r="B98" s="142"/>
      <c r="C98" s="143"/>
      <c r="D98" s="143"/>
      <c r="E98" s="143"/>
      <c r="F98" s="143"/>
      <c r="G98" s="143"/>
      <c r="H98" s="143"/>
    </row>
    <row r="99" spans="1:8" x14ac:dyDescent="0.2">
      <c r="A99" s="185"/>
      <c r="B99" s="162"/>
      <c r="C99" s="145"/>
      <c r="D99" s="145"/>
      <c r="E99" s="145"/>
      <c r="F99" s="145"/>
      <c r="G99" s="145"/>
      <c r="H99" s="145"/>
    </row>
    <row r="100" spans="1:8" ht="409.6" hidden="1" customHeight="1" x14ac:dyDescent="0.2"/>
  </sheetData>
  <mergeCells count="13">
    <mergeCell ref="A99:B99"/>
    <mergeCell ref="A9:H9"/>
    <mergeCell ref="A10:H10"/>
    <mergeCell ref="A11:H11"/>
    <mergeCell ref="C14:D14"/>
    <mergeCell ref="E14:F14"/>
    <mergeCell ref="G14:H14"/>
    <mergeCell ref="A8:H8"/>
    <mergeCell ref="A2:B2"/>
    <mergeCell ref="C2:H2"/>
    <mergeCell ref="A4:B4"/>
    <mergeCell ref="C4:H4"/>
    <mergeCell ref="A6:B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  <pageSetUpPr fitToPage="1"/>
  </sheetPr>
  <dimension ref="A1:AE2009"/>
  <sheetViews>
    <sheetView zoomScale="70" zoomScaleNormal="70" workbookViewId="0">
      <pane ySplit="6" topLeftCell="A7" activePane="bottomLeft" state="frozen"/>
      <selection pane="bottomLeft" activeCell="K17" sqref="K17:L17"/>
    </sheetView>
  </sheetViews>
  <sheetFormatPr defaultColWidth="9" defaultRowHeight="23.25" x14ac:dyDescent="0.2"/>
  <cols>
    <col min="1" max="1" width="9.625" style="1" customWidth="1"/>
    <col min="2" max="2" width="25.625" style="2" customWidth="1"/>
    <col min="3" max="3" width="45.625" style="2" customWidth="1"/>
    <col min="4" max="4" width="15.625" style="2" customWidth="1"/>
    <col min="5" max="10" width="15.625" style="20" customWidth="1"/>
    <col min="11" max="11" width="15.625" style="10" customWidth="1"/>
    <col min="12" max="12" width="15.625" style="9" customWidth="1"/>
    <col min="13" max="13" width="3.625" style="18" customWidth="1"/>
    <col min="14" max="14" width="15.625" style="47" hidden="1" customWidth="1"/>
    <col min="15" max="15" width="15.625" style="48" hidden="1" customWidth="1"/>
    <col min="16" max="17" width="15.625" style="51" hidden="1" customWidth="1"/>
    <col min="18" max="18" width="15.625" style="18" hidden="1" customWidth="1"/>
    <col min="19" max="19" width="15.625" style="20" customWidth="1"/>
    <col min="20" max="20" width="3.625" style="20" customWidth="1"/>
    <col min="21" max="22" width="15.625" style="18" hidden="1" customWidth="1"/>
    <col min="23" max="23" width="15.625" style="10" hidden="1" customWidth="1"/>
    <col min="24" max="24" width="15.625" style="9" hidden="1" customWidth="1"/>
    <col min="25" max="25" width="3.625" style="9" hidden="1" customWidth="1"/>
    <col min="26" max="27" width="15.625" style="51" hidden="1" customWidth="1"/>
    <col min="28" max="29" width="15.625" style="20" hidden="1" customWidth="1"/>
    <col min="30" max="30" width="17.625" style="20" customWidth="1"/>
    <col min="31" max="31" width="3.625" style="20" customWidth="1"/>
    <col min="32" max="16384" width="9" style="20"/>
  </cols>
  <sheetData>
    <row r="1" spans="1:31" ht="23.25" customHeight="1" x14ac:dyDescent="0.2">
      <c r="A1" s="167" t="str">
        <f>+'ไตรมาส 1'!A1:L1</f>
        <v>รายงานการเงินรวมขององค์กรปกครองส่วนท้องถิ่นภายในจังหวัดนครราชสีมา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28"/>
      <c r="N1" s="76"/>
      <c r="O1" s="77"/>
      <c r="P1" s="78"/>
      <c r="Q1" s="78"/>
      <c r="R1" s="79"/>
      <c r="S1" s="16"/>
      <c r="T1" s="58"/>
      <c r="U1" s="79"/>
      <c r="V1" s="79"/>
      <c r="W1" s="14"/>
      <c r="X1" s="15"/>
      <c r="Y1" s="81"/>
      <c r="Z1" s="78"/>
      <c r="AA1" s="78"/>
      <c r="AB1" s="16"/>
      <c r="AC1" s="16"/>
      <c r="AD1" s="16"/>
      <c r="AE1" s="58"/>
    </row>
    <row r="2" spans="1:31" ht="23.25" customHeight="1" x14ac:dyDescent="0.2">
      <c r="A2" s="167" t="s">
        <v>8349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8"/>
      <c r="N2" s="76"/>
      <c r="O2" s="77"/>
      <c r="P2" s="78"/>
      <c r="Q2" s="78"/>
      <c r="R2" s="79"/>
      <c r="S2" s="16"/>
      <c r="T2" s="58"/>
      <c r="U2" s="79"/>
      <c r="V2" s="79"/>
      <c r="W2" s="14"/>
      <c r="X2" s="15"/>
      <c r="Y2" s="81"/>
      <c r="Z2" s="78"/>
      <c r="AA2" s="78"/>
      <c r="AB2" s="16"/>
      <c r="AC2" s="16"/>
      <c r="AD2" s="16"/>
      <c r="AE2" s="58"/>
    </row>
    <row r="3" spans="1:31" ht="23.25" customHeight="1" thickBot="1" x14ac:dyDescent="0.25">
      <c r="A3" s="167" t="s">
        <v>8350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28"/>
      <c r="N3" s="76"/>
      <c r="O3" s="77"/>
      <c r="P3" s="78"/>
      <c r="Q3" s="78"/>
      <c r="R3" s="79"/>
      <c r="S3" s="16"/>
      <c r="T3" s="58"/>
      <c r="U3" s="79"/>
      <c r="V3" s="79"/>
      <c r="W3" s="14"/>
      <c r="X3" s="15"/>
      <c r="Y3" s="81"/>
      <c r="Z3" s="78"/>
      <c r="AA3" s="78"/>
      <c r="AB3" s="16"/>
      <c r="AC3" s="16"/>
      <c r="AD3" s="16"/>
      <c r="AE3" s="58"/>
    </row>
    <row r="4" spans="1:31" ht="24.75" thickTop="1" thickBot="1" x14ac:dyDescent="0.25">
      <c r="A4" s="5"/>
      <c r="B4" s="6"/>
      <c r="C4" s="6"/>
      <c r="D4" s="6"/>
      <c r="E4" s="16"/>
      <c r="F4" s="16"/>
      <c r="G4" s="16"/>
      <c r="H4" s="16"/>
      <c r="I4" s="16"/>
      <c r="J4" s="16"/>
      <c r="K4" s="14"/>
      <c r="L4" s="15"/>
      <c r="M4" s="28"/>
      <c r="N4" s="192"/>
      <c r="O4" s="192"/>
      <c r="P4" s="192"/>
      <c r="Q4" s="192"/>
      <c r="R4" s="192"/>
      <c r="S4" s="192"/>
      <c r="T4" s="58"/>
      <c r="U4" s="189" t="s">
        <v>8344</v>
      </c>
      <c r="V4" s="190"/>
      <c r="W4" s="190"/>
      <c r="X4" s="191"/>
      <c r="Y4" s="81"/>
      <c r="Z4" s="78"/>
      <c r="AA4" s="78"/>
      <c r="AB4" s="16"/>
      <c r="AC4" s="16"/>
      <c r="AD4" s="16"/>
      <c r="AE4" s="58"/>
    </row>
    <row r="5" spans="1:31" ht="24.75" thickTop="1" thickBot="1" x14ac:dyDescent="0.25">
      <c r="A5" s="168" t="s">
        <v>17</v>
      </c>
      <c r="B5" s="168" t="s">
        <v>18</v>
      </c>
      <c r="C5" s="170" t="s">
        <v>1</v>
      </c>
      <c r="D5" s="170" t="s">
        <v>0</v>
      </c>
      <c r="E5" s="172" t="s">
        <v>2</v>
      </c>
      <c r="F5" s="173"/>
      <c r="G5" s="172" t="s">
        <v>7679</v>
      </c>
      <c r="H5" s="173"/>
      <c r="I5" s="172" t="s">
        <v>5</v>
      </c>
      <c r="J5" s="173"/>
      <c r="K5" s="174" t="s">
        <v>7682</v>
      </c>
      <c r="L5" s="175"/>
      <c r="M5" s="28"/>
      <c r="N5" s="166">
        <v>1</v>
      </c>
      <c r="O5" s="166"/>
      <c r="P5" s="166">
        <v>2</v>
      </c>
      <c r="Q5" s="166"/>
      <c r="R5" s="67">
        <v>3</v>
      </c>
      <c r="S5" s="180" t="s">
        <v>7688</v>
      </c>
      <c r="T5" s="58"/>
      <c r="U5" s="166">
        <v>1</v>
      </c>
      <c r="V5" s="166"/>
      <c r="W5" s="166">
        <v>2</v>
      </c>
      <c r="X5" s="166"/>
      <c r="Y5" s="82"/>
      <c r="Z5" s="166">
        <v>1</v>
      </c>
      <c r="AA5" s="166"/>
      <c r="AB5" s="67">
        <v>2</v>
      </c>
      <c r="AC5" s="67">
        <v>3</v>
      </c>
      <c r="AD5" s="193" t="s">
        <v>8346</v>
      </c>
      <c r="AE5" s="58"/>
    </row>
    <row r="6" spans="1:31" ht="24.75" thickTop="1" thickBot="1" x14ac:dyDescent="0.25">
      <c r="A6" s="169"/>
      <c r="B6" s="169"/>
      <c r="C6" s="171"/>
      <c r="D6" s="171"/>
      <c r="E6" s="44" t="s">
        <v>3</v>
      </c>
      <c r="F6" s="44" t="s">
        <v>4</v>
      </c>
      <c r="G6" s="44" t="s">
        <v>3</v>
      </c>
      <c r="H6" s="44" t="s">
        <v>4</v>
      </c>
      <c r="I6" s="44" t="s">
        <v>3</v>
      </c>
      <c r="J6" s="44" t="s">
        <v>4</v>
      </c>
      <c r="K6" s="42" t="s">
        <v>7680</v>
      </c>
      <c r="L6" s="43" t="s">
        <v>7681</v>
      </c>
      <c r="M6" s="28"/>
      <c r="N6" s="166" t="s">
        <v>7684</v>
      </c>
      <c r="O6" s="166"/>
      <c r="P6" s="166" t="s">
        <v>7685</v>
      </c>
      <c r="Q6" s="166"/>
      <c r="R6" s="67" t="s">
        <v>7686</v>
      </c>
      <c r="S6" s="181"/>
      <c r="T6" s="58"/>
      <c r="U6" s="166" t="s">
        <v>8342</v>
      </c>
      <c r="V6" s="166"/>
      <c r="W6" s="166" t="s">
        <v>8343</v>
      </c>
      <c r="X6" s="166"/>
      <c r="Y6" s="82"/>
      <c r="Z6" s="166" t="s">
        <v>8345</v>
      </c>
      <c r="AA6" s="166"/>
      <c r="AB6" s="67" t="s">
        <v>7686</v>
      </c>
      <c r="AC6" s="67" t="s">
        <v>8343</v>
      </c>
      <c r="AD6" s="194"/>
      <c r="AE6" s="58"/>
    </row>
    <row r="7" spans="1:31" ht="24.75" thickTop="1" thickBot="1" x14ac:dyDescent="0.25">
      <c r="A7" s="22">
        <f>'ไตรมาส 1'!A7</f>
        <v>6303105</v>
      </c>
      <c r="B7" s="23" t="str">
        <f>'ไตรมาส 1'!B7</f>
        <v>อบต. หนองตาดใหญ่</v>
      </c>
      <c r="C7" s="4" t="s">
        <v>9009</v>
      </c>
      <c r="D7" s="3" t="s">
        <v>9010</v>
      </c>
      <c r="E7" s="32">
        <v>0</v>
      </c>
      <c r="F7" s="32">
        <v>0</v>
      </c>
      <c r="G7" s="32">
        <v>1046800</v>
      </c>
      <c r="H7" s="32">
        <v>1046800</v>
      </c>
      <c r="I7" s="32">
        <v>0</v>
      </c>
      <c r="J7" s="32">
        <v>0</v>
      </c>
      <c r="K7" s="66" t="str">
        <f>W7</f>
        <v>99999</v>
      </c>
      <c r="L7" s="59" t="str">
        <f>X7</f>
        <v>รัฐบาล</v>
      </c>
      <c r="M7" s="28"/>
      <c r="N7" s="68">
        <f>(E7+G7)-(F7+H7)</f>
        <v>0</v>
      </c>
      <c r="O7" s="68">
        <f>(F7+H7)-(E7+G7)</f>
        <v>0</v>
      </c>
      <c r="P7" s="32">
        <f t="shared" ref="P7:Q9" si="0">IF(N7&lt;0,0,N7)</f>
        <v>0</v>
      </c>
      <c r="Q7" s="32">
        <f t="shared" si="0"/>
        <v>0</v>
      </c>
      <c r="R7" s="32">
        <f>(I7-P7)+(J7-Q7)</f>
        <v>0</v>
      </c>
      <c r="S7" s="53">
        <f>ROUND(R7,2)</f>
        <v>0</v>
      </c>
      <c r="T7" s="58"/>
      <c r="U7" s="89" t="str">
        <f>_xlfn.IFS($C7="เงินฝากกระทรวงการคลัง","99999",$C7="รายได้เงินอุดหนุนค้างรับ","99999",$C7="รายได้งบประมาณ","99999",$C7="รายได้จากเงินกู้และรายได้อื่นจากรัฐบาล","99999",$C7="ค่าไฟฟ้า","50506",$C7="ค่าน้ำประปาและน้ำบาดาล","50602",$C7="ค่าโทรศัพท์","50320",$C7="ค่าบริการสื่อสารและโทรคมนาคม","50320",$C7="ค่าบริการไปรษณีย์","50319",$C7="เงินสมทบกองทุนประกันสังคม","80066",$C7="เงินสมทบกองทุนเงินทดแทน","80067",$C7="รายได้เงินอุดหนุนทั่วไป","15008",$C7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99999</v>
      </c>
      <c r="V7" s="90" t="str">
        <f>_xlfn.IFS($C7="เงินฝากกระทรวงการคลัง","รัฐบาล",$C7="รายได้เงินอุดหนุนค้างรับ","รัฐบาล",$C7="รายได้งบประมาณ","รัฐบาล",$C7="รายได้จากเงินกู้และรายได้อื่นจากรัฐบาล","รัฐบาล",$C7="ค่าไฟฟ้า","การไฟฟ้าส่วนภูมิภาค",$C7="ค่าน้ำประปาและน้ำบาดาล","การประปาส่วนภูมิภาค",$C7="ค่าโทรศัพท์","บริษัท โทรคมนาคมแห่งชาติ จำกัด (มหาชน)",$C7="ค่าบริการสื่อสารและโทรคมนาคม","บริษัท โทรคมนาคมแห่งชาติ จำกัด (มหาชน)",$C7="ค่าบริการไปรษณีย์","บริษัท ไปรษณีย์ไทย จำกัด",$C7="เงินสมทบกองทุนประกันสังคม","กองทุนประกันสังคม",$C7="เงินสมทบกองทุนเงินทดแทน","กองทุนเงินทดแทน",$C7="รายได้เงินอุดหนุนทั่วไป","กรมส่งเสริมการปกครองท้องถิ่น",$C7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รัฐบาล</v>
      </c>
      <c r="W7" s="65" t="str">
        <f>IFERROR(U7," ")</f>
        <v>99999</v>
      </c>
      <c r="X7" s="59" t="str">
        <f>IFERROR(V7," ")</f>
        <v>รัฐบาล</v>
      </c>
      <c r="Y7" s="83"/>
      <c r="Z7" s="32">
        <f>VLOOKUP(C7,'ไตรมาส 1'!$C$7:$I$506,7,FALSE)</f>
        <v>0</v>
      </c>
      <c r="AA7" s="32">
        <f>VLOOKUP(C7,'ไตรมาส 1'!$C$7:$J$506,8,FALSE)</f>
        <v>0</v>
      </c>
      <c r="AB7" s="53">
        <f>(E7-Z7)+(F7-AA7)</f>
        <v>0</v>
      </c>
      <c r="AC7" s="32">
        <f>IFERROR(AB7,"0")</f>
        <v>0</v>
      </c>
      <c r="AD7" s="53">
        <f>ROUND(AC7,2)</f>
        <v>0</v>
      </c>
      <c r="AE7" s="58"/>
    </row>
    <row r="8" spans="1:31" ht="24.75" thickTop="1" thickBot="1" x14ac:dyDescent="0.25">
      <c r="A8" s="22">
        <f>'ไตรมาส 1'!A8</f>
        <v>6303105</v>
      </c>
      <c r="B8" s="23" t="str">
        <f>'ไตรมาส 1'!B8</f>
        <v>อบต. หนองตาดใหญ่</v>
      </c>
      <c r="C8" s="4" t="s">
        <v>9011</v>
      </c>
      <c r="D8" s="3" t="s">
        <v>9012</v>
      </c>
      <c r="E8" s="32">
        <v>0</v>
      </c>
      <c r="F8" s="32">
        <v>0</v>
      </c>
      <c r="G8" s="32">
        <v>4492924.97</v>
      </c>
      <c r="H8" s="32">
        <v>4492924.97</v>
      </c>
      <c r="I8" s="32">
        <v>0</v>
      </c>
      <c r="J8" s="32">
        <v>0</v>
      </c>
      <c r="K8" s="66" t="s">
        <v>8404</v>
      </c>
      <c r="L8" s="59" t="s">
        <v>10</v>
      </c>
      <c r="M8" s="28"/>
      <c r="N8" s="68">
        <f t="shared" ref="N8:N71" si="1">(E8+G8)-(F8+H8)</f>
        <v>0</v>
      </c>
      <c r="O8" s="68">
        <f t="shared" ref="O8:O71" si="2">(F8+H8)-(E8+G8)</f>
        <v>0</v>
      </c>
      <c r="P8" s="32">
        <f t="shared" si="0"/>
        <v>0</v>
      </c>
      <c r="Q8" s="32">
        <f t="shared" si="0"/>
        <v>0</v>
      </c>
      <c r="R8" s="32">
        <f t="shared" ref="R8:R70" si="3">(I8-P8)+(J8-Q8)</f>
        <v>0</v>
      </c>
      <c r="S8" s="53">
        <f t="shared" ref="S8:S71" si="4">ROUND(R8,2)</f>
        <v>0</v>
      </c>
      <c r="T8" s="58"/>
      <c r="U8" s="90" t="e">
        <f t="shared" ref="U8:U71" si="5">_xlfn.IFS($C8="เงินฝากกระทรวงการคลัง","99999",$C8="รายได้เงินอุดหนุนค้างรับ","99999",$C8="รายได้งบประมาณ","99999",$C8="รายได้จากเงินกู้และรายได้อื่นจากรัฐบาล","99999",$C8="ค่าไฟฟ้า","50506",$C8="ค่าน้ำประปาและน้ำบาดาล","50602",$C8="ค่าโทรศัพท์","50320",$C8="ค่าบริการสื่อสารและโทรคมนาคม","50320",$C8="ค่าบริการไปรษณีย์","50319",$C8="เงินสมทบกองทุนประกันสังคม","80066",$C8="เงินสมทบกองทุนเงินทดแทน","80067",$C8="รายได้เงินอุดหนุนทั่วไป","15008",$C8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8" s="90" t="e">
        <f t="shared" ref="V8:V71" si="6">_xlfn.IFS($C8="เงินฝากกระทรวงการคลัง","รัฐบาล",$C8="รายได้เงินอุดหนุนค้างรับ","รัฐบาล",$C8="รายได้งบประมาณ","รัฐบาล",$C8="รายได้จากเงินกู้และรายได้อื่นจากรัฐบาล","รัฐบาล",$C8="ค่าไฟฟ้า","การไฟฟ้าส่วนภูมิภาค",$C8="ค่าน้ำประปาและน้ำบาดาล","การประปาส่วนภูมิภาค",$C8="ค่าโทรศัพท์","บริษัท โทรคมนาคมแห่งชาติ จำกัด (มหาชน)",$C8="ค่าบริการสื่อสารและโทรคมนาคม","บริษัท โทรคมนาคมแห่งชาติ จำกัด (มหาชน)",$C8="ค่าบริการไปรษณีย์","บริษัท ไปรษณีย์ไทย จำกัด",$C8="เงินสมทบกองทุนประกันสังคม","กองทุนประกันสังคม",$C8="เงินสมทบกองทุนเงินทดแทน","กองทุนเงินทดแทน",$C8="รายได้เงินอุดหนุนทั่วไป","กรมส่งเสริมการปกครองท้องถิ่น",$C8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8" s="65" t="str">
        <f t="shared" ref="W8:X71" si="7">IFERROR(U8," ")</f>
        <v xml:space="preserve"> </v>
      </c>
      <c r="X8" s="59" t="str">
        <f t="shared" si="7"/>
        <v xml:space="preserve"> </v>
      </c>
      <c r="Y8" s="83"/>
      <c r="Z8" s="32">
        <f>VLOOKUP(C8,'ไตรมาส 1'!$C$7:$I$506,7,FALSE)</f>
        <v>0</v>
      </c>
      <c r="AA8" s="32">
        <f>VLOOKUP(C8,'ไตรมาส 1'!$C$7:$J$506,8,FALSE)</f>
        <v>0</v>
      </c>
      <c r="AB8" s="53">
        <f t="shared" ref="AB8:AB71" si="8">(E8-Z8)+(F8-AA8)</f>
        <v>0</v>
      </c>
      <c r="AC8" s="32">
        <f t="shared" ref="AC8:AC71" si="9">IFERROR(AB8,"0")</f>
        <v>0</v>
      </c>
      <c r="AD8" s="53">
        <f t="shared" ref="AD8:AD71" si="10">ROUND(AC8,2)</f>
        <v>0</v>
      </c>
      <c r="AE8" s="58"/>
    </row>
    <row r="9" spans="1:31" ht="24.75" thickTop="1" thickBot="1" x14ac:dyDescent="0.25">
      <c r="A9" s="22">
        <f>'ไตรมาส 1'!A9</f>
        <v>6303105</v>
      </c>
      <c r="B9" s="23" t="str">
        <f>'ไตรมาส 1'!B9</f>
        <v>อบต. หนองตาดใหญ่</v>
      </c>
      <c r="C9" s="4" t="s">
        <v>9013</v>
      </c>
      <c r="D9" s="3" t="s">
        <v>9012</v>
      </c>
      <c r="E9" s="32">
        <v>0</v>
      </c>
      <c r="F9" s="32">
        <v>0</v>
      </c>
      <c r="G9" s="32">
        <v>21017737.390000001</v>
      </c>
      <c r="H9" s="32">
        <v>21017737.390000001</v>
      </c>
      <c r="I9" s="32">
        <v>0</v>
      </c>
      <c r="J9" s="32">
        <v>0</v>
      </c>
      <c r="K9" s="66" t="s">
        <v>8403</v>
      </c>
      <c r="L9" s="59" t="s">
        <v>9</v>
      </c>
      <c r="M9" s="28"/>
      <c r="N9" s="68">
        <f t="shared" si="1"/>
        <v>0</v>
      </c>
      <c r="O9" s="68">
        <f t="shared" si="2"/>
        <v>0</v>
      </c>
      <c r="P9" s="32">
        <f t="shared" si="0"/>
        <v>0</v>
      </c>
      <c r="Q9" s="32">
        <f t="shared" si="0"/>
        <v>0</v>
      </c>
      <c r="R9" s="32">
        <f t="shared" si="3"/>
        <v>0</v>
      </c>
      <c r="S9" s="53">
        <f t="shared" si="4"/>
        <v>0</v>
      </c>
      <c r="T9" s="58"/>
      <c r="U9" s="90" t="e">
        <f t="shared" si="5"/>
        <v>#N/A</v>
      </c>
      <c r="V9" s="90" t="e">
        <f t="shared" si="6"/>
        <v>#N/A</v>
      </c>
      <c r="W9" s="65" t="str">
        <f t="shared" si="7"/>
        <v xml:space="preserve"> </v>
      </c>
      <c r="X9" s="59" t="str">
        <f t="shared" si="7"/>
        <v xml:space="preserve"> </v>
      </c>
      <c r="Y9" s="83"/>
      <c r="Z9" s="32">
        <f>VLOOKUP(C9,'ไตรมาส 1'!$C$7:$I$506,7,FALSE)</f>
        <v>0</v>
      </c>
      <c r="AA9" s="32">
        <f>VLOOKUP(C9,'ไตรมาส 1'!$C$7:$J$506,8,FALSE)</f>
        <v>0</v>
      </c>
      <c r="AB9" s="53">
        <f t="shared" si="8"/>
        <v>0</v>
      </c>
      <c r="AC9" s="32">
        <f t="shared" si="9"/>
        <v>0</v>
      </c>
      <c r="AD9" s="53">
        <f t="shared" si="10"/>
        <v>0</v>
      </c>
      <c r="AE9" s="58"/>
    </row>
    <row r="10" spans="1:31" ht="24.75" thickTop="1" thickBot="1" x14ac:dyDescent="0.25">
      <c r="A10" s="22">
        <f>'ไตรมาส 1'!A10</f>
        <v>6303105</v>
      </c>
      <c r="B10" s="23" t="str">
        <f>'ไตรมาส 1'!B10</f>
        <v>อบต. หนองตาดใหญ่</v>
      </c>
      <c r="C10" s="4" t="s">
        <v>9014</v>
      </c>
      <c r="D10" s="3" t="s">
        <v>9015</v>
      </c>
      <c r="E10" s="32">
        <v>15504758.789999999</v>
      </c>
      <c r="F10" s="32">
        <v>0</v>
      </c>
      <c r="G10" s="32">
        <v>9105945.7799999993</v>
      </c>
      <c r="H10" s="32">
        <v>5091108.97</v>
      </c>
      <c r="I10" s="32">
        <v>19519595.600000001</v>
      </c>
      <c r="J10" s="32">
        <v>0</v>
      </c>
      <c r="K10" s="66" t="s">
        <v>8404</v>
      </c>
      <c r="L10" s="59" t="s">
        <v>10</v>
      </c>
      <c r="M10" s="28"/>
      <c r="N10" s="68">
        <f t="shared" si="1"/>
        <v>19519595.600000001</v>
      </c>
      <c r="O10" s="68">
        <f t="shared" si="2"/>
        <v>-19519595.600000001</v>
      </c>
      <c r="P10" s="32">
        <f>IF(N10&lt;0,0,N10)</f>
        <v>19519595.600000001</v>
      </c>
      <c r="Q10" s="32">
        <f>IF(O10&lt;0,0,O10)</f>
        <v>0</v>
      </c>
      <c r="R10" s="32">
        <f t="shared" si="3"/>
        <v>0</v>
      </c>
      <c r="S10" s="53">
        <f t="shared" si="4"/>
        <v>0</v>
      </c>
      <c r="T10" s="58"/>
      <c r="U10" s="90" t="e">
        <f t="shared" si="5"/>
        <v>#N/A</v>
      </c>
      <c r="V10" s="90" t="e">
        <f t="shared" si="6"/>
        <v>#N/A</v>
      </c>
      <c r="W10" s="65" t="str">
        <f t="shared" si="7"/>
        <v xml:space="preserve"> </v>
      </c>
      <c r="X10" s="59" t="str">
        <f t="shared" si="7"/>
        <v xml:space="preserve"> </v>
      </c>
      <c r="Y10" s="83"/>
      <c r="Z10" s="32">
        <f>VLOOKUP(C10,'ไตรมาส 1'!$C$7:$I$506,7,FALSE)</f>
        <v>15504758.789999999</v>
      </c>
      <c r="AA10" s="32">
        <f>VLOOKUP(C10,'ไตรมาส 1'!$C$7:$J$506,8,FALSE)</f>
        <v>0</v>
      </c>
      <c r="AB10" s="53">
        <f t="shared" si="8"/>
        <v>0</v>
      </c>
      <c r="AC10" s="32">
        <f t="shared" si="9"/>
        <v>0</v>
      </c>
      <c r="AD10" s="53">
        <f t="shared" si="10"/>
        <v>0</v>
      </c>
      <c r="AE10" s="58"/>
    </row>
    <row r="11" spans="1:31" ht="24.75" thickTop="1" thickBot="1" x14ac:dyDescent="0.25">
      <c r="A11" s="22">
        <f>'ไตรมาส 1'!A11</f>
        <v>6303105</v>
      </c>
      <c r="B11" s="23" t="str">
        <f>'ไตรมาส 1'!B11</f>
        <v>อบต. หนองตาดใหญ่</v>
      </c>
      <c r="C11" s="4" t="s">
        <v>9016</v>
      </c>
      <c r="D11" s="3" t="s">
        <v>9015</v>
      </c>
      <c r="E11" s="32">
        <v>512868.85</v>
      </c>
      <c r="F11" s="32">
        <v>0</v>
      </c>
      <c r="G11" s="32">
        <v>63953</v>
      </c>
      <c r="H11" s="32">
        <v>1000</v>
      </c>
      <c r="I11" s="32">
        <v>575821.85</v>
      </c>
      <c r="J11" s="32">
        <v>0</v>
      </c>
      <c r="K11" s="66" t="s">
        <v>8404</v>
      </c>
      <c r="L11" s="59" t="s">
        <v>10</v>
      </c>
      <c r="M11" s="28"/>
      <c r="N11" s="68">
        <f t="shared" si="1"/>
        <v>575821.85</v>
      </c>
      <c r="O11" s="68">
        <f t="shared" si="2"/>
        <v>-575821.85</v>
      </c>
      <c r="P11" s="32">
        <f t="shared" ref="P11:Q74" si="11">IF(N11&lt;0,0,N11)</f>
        <v>575821.85</v>
      </c>
      <c r="Q11" s="32">
        <f t="shared" si="11"/>
        <v>0</v>
      </c>
      <c r="R11" s="32">
        <f t="shared" si="3"/>
        <v>0</v>
      </c>
      <c r="S11" s="53">
        <f t="shared" si="4"/>
        <v>0</v>
      </c>
      <c r="T11" s="58"/>
      <c r="U11" s="90" t="e">
        <f t="shared" si="5"/>
        <v>#N/A</v>
      </c>
      <c r="V11" s="90" t="e">
        <f t="shared" si="6"/>
        <v>#N/A</v>
      </c>
      <c r="W11" s="65" t="str">
        <f t="shared" si="7"/>
        <v xml:space="preserve"> </v>
      </c>
      <c r="X11" s="59" t="str">
        <f t="shared" si="7"/>
        <v xml:space="preserve"> </v>
      </c>
      <c r="Y11" s="83"/>
      <c r="Z11" s="32">
        <f>VLOOKUP(C11,'ไตรมาส 1'!$C$7:$I$506,7,FALSE)</f>
        <v>512868.85</v>
      </c>
      <c r="AA11" s="32">
        <f>VLOOKUP(C11,'ไตรมาส 1'!$C$7:$J$506,8,FALSE)</f>
        <v>0</v>
      </c>
      <c r="AB11" s="53">
        <f t="shared" si="8"/>
        <v>0</v>
      </c>
      <c r="AC11" s="32">
        <f t="shared" si="9"/>
        <v>0</v>
      </c>
      <c r="AD11" s="53">
        <f t="shared" si="10"/>
        <v>0</v>
      </c>
      <c r="AE11" s="58"/>
    </row>
    <row r="12" spans="1:31" ht="24.75" thickTop="1" thickBot="1" x14ac:dyDescent="0.25">
      <c r="A12" s="22">
        <f>'ไตรมาส 1'!A12</f>
        <v>6303105</v>
      </c>
      <c r="B12" s="23" t="str">
        <f>'ไตรมาส 1'!B12</f>
        <v>อบต. หนองตาดใหญ่</v>
      </c>
      <c r="C12" s="4" t="s">
        <v>9017</v>
      </c>
      <c r="D12" s="3" t="s">
        <v>9015</v>
      </c>
      <c r="E12" s="32">
        <v>1680142.54</v>
      </c>
      <c r="F12" s="32">
        <v>0</v>
      </c>
      <c r="G12" s="32">
        <v>0</v>
      </c>
      <c r="H12" s="32">
        <v>0</v>
      </c>
      <c r="I12" s="32">
        <v>1680142.54</v>
      </c>
      <c r="J12" s="32">
        <v>0</v>
      </c>
      <c r="K12" s="66" t="s">
        <v>8404</v>
      </c>
      <c r="L12" s="59" t="s">
        <v>10</v>
      </c>
      <c r="M12" s="28"/>
      <c r="N12" s="68">
        <f t="shared" si="1"/>
        <v>1680142.54</v>
      </c>
      <c r="O12" s="68">
        <f t="shared" si="2"/>
        <v>-1680142.54</v>
      </c>
      <c r="P12" s="32">
        <f t="shared" si="11"/>
        <v>1680142.54</v>
      </c>
      <c r="Q12" s="32">
        <f t="shared" si="11"/>
        <v>0</v>
      </c>
      <c r="R12" s="32">
        <f t="shared" si="3"/>
        <v>0</v>
      </c>
      <c r="S12" s="53">
        <f t="shared" si="4"/>
        <v>0</v>
      </c>
      <c r="T12" s="58"/>
      <c r="U12" s="90" t="e">
        <f t="shared" si="5"/>
        <v>#N/A</v>
      </c>
      <c r="V12" s="90" t="e">
        <f t="shared" si="6"/>
        <v>#N/A</v>
      </c>
      <c r="W12" s="65" t="str">
        <f t="shared" si="7"/>
        <v xml:space="preserve"> </v>
      </c>
      <c r="X12" s="59" t="str">
        <f t="shared" si="7"/>
        <v xml:space="preserve"> </v>
      </c>
      <c r="Y12" s="83"/>
      <c r="Z12" s="32">
        <f>VLOOKUP(C12,'ไตรมาส 1'!$C$7:$I$506,7,FALSE)</f>
        <v>1680142.54</v>
      </c>
      <c r="AA12" s="32">
        <f>VLOOKUP(C12,'ไตรมาส 1'!$C$7:$J$506,8,FALSE)</f>
        <v>0</v>
      </c>
      <c r="AB12" s="53">
        <f t="shared" si="8"/>
        <v>0</v>
      </c>
      <c r="AC12" s="32">
        <f t="shared" si="9"/>
        <v>0</v>
      </c>
      <c r="AD12" s="53">
        <f t="shared" si="10"/>
        <v>0</v>
      </c>
      <c r="AE12" s="58"/>
    </row>
    <row r="13" spans="1:31" ht="24.75" thickTop="1" thickBot="1" x14ac:dyDescent="0.25">
      <c r="A13" s="22">
        <f>'ไตรมาส 1'!A13</f>
        <v>6303105</v>
      </c>
      <c r="B13" s="23" t="str">
        <f>'ไตรมาส 1'!B13</f>
        <v>อบต. หนองตาดใหญ่</v>
      </c>
      <c r="C13" s="4" t="s">
        <v>9018</v>
      </c>
      <c r="D13" s="3" t="s">
        <v>9015</v>
      </c>
      <c r="E13" s="32">
        <v>11321087.449999999</v>
      </c>
      <c r="F13" s="32">
        <v>0</v>
      </c>
      <c r="G13" s="32">
        <v>10301383.310000001</v>
      </c>
      <c r="H13" s="32">
        <v>12283845.800000001</v>
      </c>
      <c r="I13" s="32">
        <v>9338624.9600000009</v>
      </c>
      <c r="J13" s="32">
        <v>0</v>
      </c>
      <c r="K13" s="66" t="s">
        <v>8403</v>
      </c>
      <c r="L13" s="59" t="s">
        <v>9</v>
      </c>
      <c r="M13" s="28"/>
      <c r="N13" s="68">
        <f>(E13+G13)-(F13+H13)</f>
        <v>9338624.9599999972</v>
      </c>
      <c r="O13" s="68">
        <f>(F13+H13)-(E13+G13)</f>
        <v>-9338624.9599999972</v>
      </c>
      <c r="P13" s="32">
        <f t="shared" si="11"/>
        <v>9338624.9599999972</v>
      </c>
      <c r="Q13" s="32">
        <f t="shared" si="11"/>
        <v>0</v>
      </c>
      <c r="R13" s="32">
        <f t="shared" si="3"/>
        <v>3.7252902984619141E-9</v>
      </c>
      <c r="S13" s="53">
        <f t="shared" si="4"/>
        <v>0</v>
      </c>
      <c r="T13" s="58"/>
      <c r="U13" s="90" t="e">
        <f t="shared" si="5"/>
        <v>#N/A</v>
      </c>
      <c r="V13" s="90" t="e">
        <f t="shared" si="6"/>
        <v>#N/A</v>
      </c>
      <c r="W13" s="65" t="str">
        <f t="shared" si="7"/>
        <v xml:space="preserve"> </v>
      </c>
      <c r="X13" s="59" t="str">
        <f t="shared" si="7"/>
        <v xml:space="preserve"> </v>
      </c>
      <c r="Y13" s="83"/>
      <c r="Z13" s="32">
        <f>VLOOKUP(C13,'ไตรมาส 1'!$C$7:$I$506,7,FALSE)</f>
        <v>11321087.449999999</v>
      </c>
      <c r="AA13" s="32">
        <f>VLOOKUP(C13,'ไตรมาส 1'!$C$7:$J$506,8,FALSE)</f>
        <v>0</v>
      </c>
      <c r="AB13" s="53">
        <f t="shared" si="8"/>
        <v>0</v>
      </c>
      <c r="AC13" s="32">
        <f t="shared" si="9"/>
        <v>0</v>
      </c>
      <c r="AD13" s="53">
        <f t="shared" si="10"/>
        <v>0</v>
      </c>
      <c r="AE13" s="58"/>
    </row>
    <row r="14" spans="1:31" ht="24.75" thickTop="1" thickBot="1" x14ac:dyDescent="0.25">
      <c r="A14" s="22">
        <f>'ไตรมาส 1'!A14</f>
        <v>6303105</v>
      </c>
      <c r="B14" s="23" t="str">
        <f>'ไตรมาส 1'!B14</f>
        <v>อบต. หนองตาดใหญ่</v>
      </c>
      <c r="C14" s="4" t="s">
        <v>9019</v>
      </c>
      <c r="D14" s="3" t="s">
        <v>9020</v>
      </c>
      <c r="E14" s="32">
        <v>19715777.84</v>
      </c>
      <c r="F14" s="32">
        <v>0</v>
      </c>
      <c r="G14" s="32">
        <v>0</v>
      </c>
      <c r="H14" s="32">
        <v>19715777.84</v>
      </c>
      <c r="I14" s="32">
        <v>0</v>
      </c>
      <c r="J14" s="32">
        <v>0</v>
      </c>
      <c r="K14" s="66" t="s">
        <v>8404</v>
      </c>
      <c r="L14" s="59" t="s">
        <v>10</v>
      </c>
      <c r="M14" s="28"/>
      <c r="N14" s="68">
        <f t="shared" si="1"/>
        <v>0</v>
      </c>
      <c r="O14" s="68">
        <f t="shared" si="2"/>
        <v>0</v>
      </c>
      <c r="P14" s="32">
        <f t="shared" si="11"/>
        <v>0</v>
      </c>
      <c r="Q14" s="32">
        <f t="shared" si="11"/>
        <v>0</v>
      </c>
      <c r="R14" s="32">
        <f t="shared" si="3"/>
        <v>0</v>
      </c>
      <c r="S14" s="53">
        <f t="shared" si="4"/>
        <v>0</v>
      </c>
      <c r="T14" s="58"/>
      <c r="U14" s="90" t="e">
        <f t="shared" si="5"/>
        <v>#N/A</v>
      </c>
      <c r="V14" s="90" t="e">
        <f t="shared" si="6"/>
        <v>#N/A</v>
      </c>
      <c r="W14" s="65" t="str">
        <f t="shared" si="7"/>
        <v xml:space="preserve"> </v>
      </c>
      <c r="X14" s="59" t="str">
        <f t="shared" si="7"/>
        <v xml:space="preserve"> </v>
      </c>
      <c r="Y14" s="83"/>
      <c r="Z14" s="32">
        <f>VLOOKUP(C14,'ไตรมาส 1'!$C$7:$I$506,7,FALSE)</f>
        <v>19715777.84</v>
      </c>
      <c r="AA14" s="32">
        <f>VLOOKUP(C14,'ไตรมาส 1'!$C$7:$J$506,8,FALSE)</f>
        <v>0</v>
      </c>
      <c r="AB14" s="53">
        <f t="shared" si="8"/>
        <v>0</v>
      </c>
      <c r="AC14" s="32">
        <f t="shared" si="9"/>
        <v>0</v>
      </c>
      <c r="AD14" s="53">
        <f t="shared" si="10"/>
        <v>0</v>
      </c>
      <c r="AE14" s="58"/>
    </row>
    <row r="15" spans="1:31" ht="24.75" thickTop="1" thickBot="1" x14ac:dyDescent="0.25">
      <c r="A15" s="22">
        <f>'ไตรมาส 1'!A15</f>
        <v>6303105</v>
      </c>
      <c r="B15" s="23" t="str">
        <f>'ไตรมาส 1'!B15</f>
        <v>อบต. หนองตาดใหญ่</v>
      </c>
      <c r="C15" s="4" t="s">
        <v>9021</v>
      </c>
      <c r="D15" s="3" t="s">
        <v>9022</v>
      </c>
      <c r="E15" s="32">
        <v>560228</v>
      </c>
      <c r="F15" s="32">
        <v>0</v>
      </c>
      <c r="G15" s="32">
        <v>2061754</v>
      </c>
      <c r="H15" s="32">
        <v>2427282</v>
      </c>
      <c r="I15" s="32">
        <v>194700</v>
      </c>
      <c r="J15" s="32">
        <v>0</v>
      </c>
      <c r="K15" s="66" t="str">
        <f t="shared" ref="K8:K71" si="12">W15</f>
        <v xml:space="preserve"> </v>
      </c>
      <c r="L15" s="59" t="str">
        <f t="shared" ref="L8:L71" si="13">X15</f>
        <v xml:space="preserve"> </v>
      </c>
      <c r="M15" s="28"/>
      <c r="N15" s="68">
        <f t="shared" si="1"/>
        <v>194700</v>
      </c>
      <c r="O15" s="68">
        <f t="shared" si="2"/>
        <v>-194700</v>
      </c>
      <c r="P15" s="32">
        <f t="shared" si="11"/>
        <v>194700</v>
      </c>
      <c r="Q15" s="32">
        <f t="shared" si="11"/>
        <v>0</v>
      </c>
      <c r="R15" s="32">
        <f t="shared" si="3"/>
        <v>0</v>
      </c>
      <c r="S15" s="53">
        <f t="shared" si="4"/>
        <v>0</v>
      </c>
      <c r="T15" s="58"/>
      <c r="U15" s="90" t="e">
        <f t="shared" si="5"/>
        <v>#N/A</v>
      </c>
      <c r="V15" s="90" t="e">
        <f t="shared" si="6"/>
        <v>#N/A</v>
      </c>
      <c r="W15" s="65" t="str">
        <f t="shared" si="7"/>
        <v xml:space="preserve"> </v>
      </c>
      <c r="X15" s="59" t="str">
        <f t="shared" si="7"/>
        <v xml:space="preserve"> </v>
      </c>
      <c r="Y15" s="83"/>
      <c r="Z15" s="32">
        <f>VLOOKUP(C15,'ไตรมาส 1'!$C$7:$I$506,7,FALSE)</f>
        <v>560228</v>
      </c>
      <c r="AA15" s="32">
        <f>VLOOKUP(C15,'ไตรมาส 1'!$C$7:$J$506,8,FALSE)</f>
        <v>0</v>
      </c>
      <c r="AB15" s="53">
        <f t="shared" si="8"/>
        <v>0</v>
      </c>
      <c r="AC15" s="32">
        <f t="shared" si="9"/>
        <v>0</v>
      </c>
      <c r="AD15" s="53">
        <f t="shared" si="10"/>
        <v>0</v>
      </c>
      <c r="AE15" s="58"/>
    </row>
    <row r="16" spans="1:31" ht="24.75" thickTop="1" thickBot="1" x14ac:dyDescent="0.25">
      <c r="A16" s="22">
        <f>'ไตรมาส 1'!A16</f>
        <v>6303105</v>
      </c>
      <c r="B16" s="23" t="str">
        <f>'ไตรมาส 1'!B16</f>
        <v>อบต. หนองตาดใหญ่</v>
      </c>
      <c r="C16" s="4" t="s">
        <v>9027</v>
      </c>
      <c r="D16" s="3" t="s">
        <v>9028</v>
      </c>
      <c r="E16" s="32">
        <v>368207</v>
      </c>
      <c r="F16" s="32">
        <v>0</v>
      </c>
      <c r="G16" s="32">
        <v>1000</v>
      </c>
      <c r="H16" s="32">
        <v>44042</v>
      </c>
      <c r="I16" s="32">
        <v>325165</v>
      </c>
      <c r="J16" s="32">
        <v>0</v>
      </c>
      <c r="K16" s="66"/>
      <c r="L16" s="59"/>
      <c r="M16" s="28"/>
      <c r="N16" s="68">
        <f t="shared" si="1"/>
        <v>325165</v>
      </c>
      <c r="O16" s="68">
        <f t="shared" si="2"/>
        <v>-325165</v>
      </c>
      <c r="P16" s="32">
        <f t="shared" si="11"/>
        <v>325165</v>
      </c>
      <c r="Q16" s="32">
        <f t="shared" si="11"/>
        <v>0</v>
      </c>
      <c r="R16" s="32">
        <f t="shared" si="3"/>
        <v>0</v>
      </c>
      <c r="S16" s="53">
        <f t="shared" si="4"/>
        <v>0</v>
      </c>
      <c r="T16" s="58"/>
      <c r="U16" s="90" t="e">
        <f t="shared" si="5"/>
        <v>#N/A</v>
      </c>
      <c r="V16" s="90" t="e">
        <f t="shared" si="6"/>
        <v>#N/A</v>
      </c>
      <c r="W16" s="65" t="str">
        <f t="shared" si="7"/>
        <v xml:space="preserve"> </v>
      </c>
      <c r="X16" s="59" t="str">
        <f t="shared" si="7"/>
        <v xml:space="preserve"> </v>
      </c>
      <c r="Y16" s="83"/>
      <c r="Z16" s="32">
        <f>VLOOKUP(C16,'ไตรมาส 1'!$C$7:$I$506,7,FALSE)</f>
        <v>368207</v>
      </c>
      <c r="AA16" s="32">
        <f>VLOOKUP(C16,'ไตรมาส 1'!$C$7:$J$506,8,FALSE)</f>
        <v>0</v>
      </c>
      <c r="AB16" s="53">
        <f t="shared" si="8"/>
        <v>0</v>
      </c>
      <c r="AC16" s="32">
        <f t="shared" si="9"/>
        <v>0</v>
      </c>
      <c r="AD16" s="53">
        <f t="shared" si="10"/>
        <v>0</v>
      </c>
      <c r="AE16" s="58"/>
    </row>
    <row r="17" spans="1:31" ht="24.75" thickTop="1" thickBot="1" x14ac:dyDescent="0.25">
      <c r="A17" s="22">
        <f>'ไตรมาส 1'!A17</f>
        <v>6303105</v>
      </c>
      <c r="B17" s="23" t="str">
        <f>'ไตรมาส 1'!B17</f>
        <v>อบต. หนองตาดใหญ่</v>
      </c>
      <c r="C17" s="4" t="s">
        <v>9233</v>
      </c>
      <c r="D17" s="3" t="s">
        <v>9234</v>
      </c>
      <c r="E17" s="32">
        <v>0</v>
      </c>
      <c r="F17" s="32">
        <v>0</v>
      </c>
      <c r="G17" s="32">
        <v>21000000</v>
      </c>
      <c r="H17" s="32">
        <v>0</v>
      </c>
      <c r="I17" s="32">
        <v>21000000</v>
      </c>
      <c r="J17" s="32">
        <v>0</v>
      </c>
      <c r="K17" s="66" t="s">
        <v>8404</v>
      </c>
      <c r="L17" s="59" t="s">
        <v>10</v>
      </c>
      <c r="M17" s="28"/>
      <c r="N17" s="68">
        <f t="shared" si="1"/>
        <v>21000000</v>
      </c>
      <c r="O17" s="68">
        <f t="shared" si="2"/>
        <v>-21000000</v>
      </c>
      <c r="P17" s="32">
        <f t="shared" si="11"/>
        <v>21000000</v>
      </c>
      <c r="Q17" s="32">
        <f t="shared" si="11"/>
        <v>0</v>
      </c>
      <c r="R17" s="32">
        <f t="shared" si="3"/>
        <v>0</v>
      </c>
      <c r="S17" s="53">
        <f t="shared" si="4"/>
        <v>0</v>
      </c>
      <c r="T17" s="58"/>
      <c r="U17" s="90" t="e">
        <f t="shared" si="5"/>
        <v>#N/A</v>
      </c>
      <c r="V17" s="90" t="e">
        <f t="shared" si="6"/>
        <v>#N/A</v>
      </c>
      <c r="W17" s="65" t="str">
        <f t="shared" si="7"/>
        <v xml:space="preserve"> </v>
      </c>
      <c r="X17" s="59" t="str">
        <f t="shared" si="7"/>
        <v xml:space="preserve"> </v>
      </c>
      <c r="Y17" s="83"/>
      <c r="Z17" s="32" t="e">
        <f>VLOOKUP(C17,'ไตรมาส 1'!$C$7:$I$506,7,FALSE)</f>
        <v>#N/A</v>
      </c>
      <c r="AA17" s="32" t="e">
        <f>VLOOKUP(C17,'ไตรมาส 1'!$C$7:$J$506,8,FALSE)</f>
        <v>#N/A</v>
      </c>
      <c r="AB17" s="53" t="e">
        <f t="shared" si="8"/>
        <v>#N/A</v>
      </c>
      <c r="AC17" s="32" t="str">
        <f t="shared" si="9"/>
        <v>0</v>
      </c>
      <c r="AD17" s="53">
        <f t="shared" si="10"/>
        <v>0</v>
      </c>
      <c r="AE17" s="58"/>
    </row>
    <row r="18" spans="1:31" ht="24.75" thickTop="1" thickBot="1" x14ac:dyDescent="0.25">
      <c r="A18" s="22">
        <f>'ไตรมาส 1'!A18</f>
        <v>6303105</v>
      </c>
      <c r="B18" s="23" t="str">
        <f>'ไตรมาส 1'!B18</f>
        <v>อบต. หนองตาดใหญ่</v>
      </c>
      <c r="C18" s="4" t="s">
        <v>9033</v>
      </c>
      <c r="D18" s="3" t="s">
        <v>9034</v>
      </c>
      <c r="E18" s="32">
        <v>25357</v>
      </c>
      <c r="F18" s="32">
        <v>0</v>
      </c>
      <c r="G18" s="32">
        <v>0</v>
      </c>
      <c r="H18" s="32">
        <v>0</v>
      </c>
      <c r="I18" s="32">
        <v>25357</v>
      </c>
      <c r="J18" s="32">
        <v>0</v>
      </c>
      <c r="K18" s="66" t="str">
        <f t="shared" si="12"/>
        <v xml:space="preserve"> </v>
      </c>
      <c r="L18" s="59" t="str">
        <f t="shared" si="13"/>
        <v xml:space="preserve"> </v>
      </c>
      <c r="M18" s="28"/>
      <c r="N18" s="68">
        <f t="shared" si="1"/>
        <v>25357</v>
      </c>
      <c r="O18" s="68">
        <f t="shared" si="2"/>
        <v>-25357</v>
      </c>
      <c r="P18" s="32">
        <f t="shared" si="11"/>
        <v>25357</v>
      </c>
      <c r="Q18" s="32">
        <f t="shared" si="11"/>
        <v>0</v>
      </c>
      <c r="R18" s="32">
        <f t="shared" si="3"/>
        <v>0</v>
      </c>
      <c r="S18" s="53">
        <f t="shared" si="4"/>
        <v>0</v>
      </c>
      <c r="T18" s="58"/>
      <c r="U18" s="90" t="e">
        <f t="shared" si="5"/>
        <v>#N/A</v>
      </c>
      <c r="V18" s="90" t="e">
        <f t="shared" si="6"/>
        <v>#N/A</v>
      </c>
      <c r="W18" s="65" t="str">
        <f t="shared" si="7"/>
        <v xml:space="preserve"> </v>
      </c>
      <c r="X18" s="59" t="str">
        <f t="shared" si="7"/>
        <v xml:space="preserve"> </v>
      </c>
      <c r="Y18" s="83"/>
      <c r="Z18" s="32">
        <f>VLOOKUP(C18,'ไตรมาส 1'!$C$7:$I$506,7,FALSE)</f>
        <v>25357</v>
      </c>
      <c r="AA18" s="32">
        <f>VLOOKUP(C18,'ไตรมาส 1'!$C$7:$J$506,8,FALSE)</f>
        <v>0</v>
      </c>
      <c r="AB18" s="53">
        <f t="shared" si="8"/>
        <v>0</v>
      </c>
      <c r="AC18" s="32">
        <f t="shared" si="9"/>
        <v>0</v>
      </c>
      <c r="AD18" s="53">
        <f t="shared" si="10"/>
        <v>0</v>
      </c>
      <c r="AE18" s="58"/>
    </row>
    <row r="19" spans="1:31" ht="24.75" thickTop="1" thickBot="1" x14ac:dyDescent="0.25">
      <c r="A19" s="22">
        <f>'ไตรมาส 1'!A19</f>
        <v>6303105</v>
      </c>
      <c r="B19" s="23" t="str">
        <f>'ไตรมาส 1'!B19</f>
        <v>อบต. หนองตาดใหญ่</v>
      </c>
      <c r="C19" s="4" t="s">
        <v>9035</v>
      </c>
      <c r="D19" s="3" t="s">
        <v>9036</v>
      </c>
      <c r="E19" s="32">
        <v>160000</v>
      </c>
      <c r="F19" s="32">
        <v>0</v>
      </c>
      <c r="G19" s="32">
        <v>0</v>
      </c>
      <c r="H19" s="32">
        <v>0</v>
      </c>
      <c r="I19" s="32">
        <v>160000</v>
      </c>
      <c r="J19" s="32">
        <v>0</v>
      </c>
      <c r="K19" s="66" t="str">
        <f t="shared" si="12"/>
        <v xml:space="preserve"> </v>
      </c>
      <c r="L19" s="59" t="str">
        <f t="shared" si="13"/>
        <v xml:space="preserve"> </v>
      </c>
      <c r="M19" s="28"/>
      <c r="N19" s="68">
        <f t="shared" si="1"/>
        <v>160000</v>
      </c>
      <c r="O19" s="68">
        <f t="shared" si="2"/>
        <v>-160000</v>
      </c>
      <c r="P19" s="32">
        <f t="shared" si="11"/>
        <v>160000</v>
      </c>
      <c r="Q19" s="32">
        <f t="shared" si="11"/>
        <v>0</v>
      </c>
      <c r="R19" s="32">
        <f t="shared" si="3"/>
        <v>0</v>
      </c>
      <c r="S19" s="53">
        <f t="shared" si="4"/>
        <v>0</v>
      </c>
      <c r="T19" s="58"/>
      <c r="U19" s="90" t="e">
        <f t="shared" si="5"/>
        <v>#N/A</v>
      </c>
      <c r="V19" s="90" t="e">
        <f t="shared" si="6"/>
        <v>#N/A</v>
      </c>
      <c r="W19" s="65" t="str">
        <f t="shared" si="7"/>
        <v xml:space="preserve"> </v>
      </c>
      <c r="X19" s="59" t="str">
        <f t="shared" si="7"/>
        <v xml:space="preserve"> </v>
      </c>
      <c r="Y19" s="83"/>
      <c r="Z19" s="32">
        <f>VLOOKUP(C19,'ไตรมาส 1'!$C$7:$I$506,7,FALSE)</f>
        <v>160000</v>
      </c>
      <c r="AA19" s="32">
        <f>VLOOKUP(C19,'ไตรมาส 1'!$C$7:$J$506,8,FALSE)</f>
        <v>0</v>
      </c>
      <c r="AB19" s="53">
        <f t="shared" si="8"/>
        <v>0</v>
      </c>
      <c r="AC19" s="32">
        <f t="shared" si="9"/>
        <v>0</v>
      </c>
      <c r="AD19" s="53">
        <f t="shared" si="10"/>
        <v>0</v>
      </c>
      <c r="AE19" s="58"/>
    </row>
    <row r="20" spans="1:31" ht="24.75" thickTop="1" thickBot="1" x14ac:dyDescent="0.25">
      <c r="A20" s="22">
        <f>'ไตรมาส 1'!A20</f>
        <v>6303105</v>
      </c>
      <c r="B20" s="23" t="str">
        <f>'ไตรมาส 1'!B20</f>
        <v>อบต. หนองตาดใหญ่</v>
      </c>
      <c r="C20" s="4" t="s">
        <v>9235</v>
      </c>
      <c r="D20" s="3" t="s">
        <v>9236</v>
      </c>
      <c r="E20" s="32">
        <v>0</v>
      </c>
      <c r="F20" s="32">
        <v>0</v>
      </c>
      <c r="G20" s="32">
        <v>237964.47</v>
      </c>
      <c r="H20" s="32">
        <v>0</v>
      </c>
      <c r="I20" s="32">
        <v>237964.47</v>
      </c>
      <c r="J20" s="32">
        <v>0</v>
      </c>
      <c r="K20" s="66" t="str">
        <f t="shared" si="12"/>
        <v xml:space="preserve"> </v>
      </c>
      <c r="L20" s="59" t="str">
        <f t="shared" si="13"/>
        <v xml:space="preserve"> </v>
      </c>
      <c r="M20" s="28"/>
      <c r="N20" s="68">
        <f t="shared" si="1"/>
        <v>237964.47</v>
      </c>
      <c r="O20" s="68">
        <f t="shared" si="2"/>
        <v>-237964.47</v>
      </c>
      <c r="P20" s="32">
        <f t="shared" si="11"/>
        <v>237964.47</v>
      </c>
      <c r="Q20" s="32">
        <f t="shared" si="11"/>
        <v>0</v>
      </c>
      <c r="R20" s="32">
        <f t="shared" si="3"/>
        <v>0</v>
      </c>
      <c r="S20" s="53">
        <f t="shared" si="4"/>
        <v>0</v>
      </c>
      <c r="T20" s="58"/>
      <c r="U20" s="90" t="e">
        <f t="shared" si="5"/>
        <v>#N/A</v>
      </c>
      <c r="V20" s="90" t="e">
        <f t="shared" si="6"/>
        <v>#N/A</v>
      </c>
      <c r="W20" s="65" t="str">
        <f t="shared" si="7"/>
        <v xml:space="preserve"> </v>
      </c>
      <c r="X20" s="59" t="str">
        <f t="shared" si="7"/>
        <v xml:space="preserve"> </v>
      </c>
      <c r="Y20" s="83"/>
      <c r="Z20" s="32" t="e">
        <f>VLOOKUP(C20,'ไตรมาส 1'!$C$7:$I$506,7,FALSE)</f>
        <v>#N/A</v>
      </c>
      <c r="AA20" s="32" t="e">
        <f>VLOOKUP(C20,'ไตรมาส 1'!$C$7:$J$506,8,FALSE)</f>
        <v>#N/A</v>
      </c>
      <c r="AB20" s="53" t="e">
        <f t="shared" si="8"/>
        <v>#N/A</v>
      </c>
      <c r="AC20" s="32" t="str">
        <f t="shared" si="9"/>
        <v>0</v>
      </c>
      <c r="AD20" s="53">
        <f t="shared" si="10"/>
        <v>0</v>
      </c>
      <c r="AE20" s="58"/>
    </row>
    <row r="21" spans="1:31" ht="24.75" thickTop="1" thickBot="1" x14ac:dyDescent="0.25">
      <c r="A21" s="22">
        <f>'ไตรมาส 1'!A21</f>
        <v>6303105</v>
      </c>
      <c r="B21" s="23" t="str">
        <f>'ไตรมาส 1'!B21</f>
        <v>อบต. หนองตาดใหญ่</v>
      </c>
      <c r="C21" s="4" t="s">
        <v>9037</v>
      </c>
      <c r="D21" s="3" t="s">
        <v>9038</v>
      </c>
      <c r="E21" s="32">
        <v>407500</v>
      </c>
      <c r="F21" s="32">
        <v>0</v>
      </c>
      <c r="G21" s="32">
        <v>0</v>
      </c>
      <c r="H21" s="32">
        <v>0</v>
      </c>
      <c r="I21" s="32">
        <v>407500</v>
      </c>
      <c r="J21" s="32">
        <v>0</v>
      </c>
      <c r="K21" s="66" t="str">
        <f t="shared" si="12"/>
        <v xml:space="preserve"> </v>
      </c>
      <c r="L21" s="59" t="str">
        <f t="shared" si="13"/>
        <v xml:space="preserve"> </v>
      </c>
      <c r="M21" s="28"/>
      <c r="N21" s="68">
        <f t="shared" si="1"/>
        <v>407500</v>
      </c>
      <c r="O21" s="68">
        <f t="shared" si="2"/>
        <v>-407500</v>
      </c>
      <c r="P21" s="32">
        <f t="shared" si="11"/>
        <v>407500</v>
      </c>
      <c r="Q21" s="32">
        <f t="shared" si="11"/>
        <v>0</v>
      </c>
      <c r="R21" s="32">
        <f t="shared" si="3"/>
        <v>0</v>
      </c>
      <c r="S21" s="53">
        <f t="shared" si="4"/>
        <v>0</v>
      </c>
      <c r="T21" s="58"/>
      <c r="U21" s="90" t="e">
        <f t="shared" si="5"/>
        <v>#N/A</v>
      </c>
      <c r="V21" s="90" t="e">
        <f t="shared" si="6"/>
        <v>#N/A</v>
      </c>
      <c r="W21" s="65" t="str">
        <f t="shared" si="7"/>
        <v xml:space="preserve"> </v>
      </c>
      <c r="X21" s="59" t="str">
        <f t="shared" si="7"/>
        <v xml:space="preserve"> </v>
      </c>
      <c r="Y21" s="83"/>
      <c r="Z21" s="32">
        <f>VLOOKUP(C21,'ไตรมาส 1'!$C$7:$I$506,7,FALSE)</f>
        <v>407500</v>
      </c>
      <c r="AA21" s="32">
        <f>VLOOKUP(C21,'ไตรมาส 1'!$C$7:$J$506,8,FALSE)</f>
        <v>0</v>
      </c>
      <c r="AB21" s="53">
        <f t="shared" si="8"/>
        <v>0</v>
      </c>
      <c r="AC21" s="32">
        <f t="shared" si="9"/>
        <v>0</v>
      </c>
      <c r="AD21" s="53">
        <f t="shared" si="10"/>
        <v>0</v>
      </c>
      <c r="AE21" s="58"/>
    </row>
    <row r="22" spans="1:31" ht="24.75" thickTop="1" thickBot="1" x14ac:dyDescent="0.25">
      <c r="A22" s="22">
        <f>'ไตรมาส 1'!A22</f>
        <v>6303105</v>
      </c>
      <c r="B22" s="23" t="str">
        <f>'ไตรมาส 1'!B22</f>
        <v>อบต. หนองตาดใหญ่</v>
      </c>
      <c r="C22" s="4" t="s">
        <v>9039</v>
      </c>
      <c r="D22" s="3" t="s">
        <v>9040</v>
      </c>
      <c r="E22" s="32">
        <v>0</v>
      </c>
      <c r="F22" s="32">
        <v>329063.87</v>
      </c>
      <c r="G22" s="32">
        <v>0.06</v>
      </c>
      <c r="H22" s="32">
        <v>0</v>
      </c>
      <c r="I22" s="32">
        <v>0</v>
      </c>
      <c r="J22" s="32">
        <v>329063.81</v>
      </c>
      <c r="K22" s="66" t="str">
        <f t="shared" si="12"/>
        <v xml:space="preserve"> </v>
      </c>
      <c r="L22" s="59" t="str">
        <f t="shared" si="13"/>
        <v xml:space="preserve"> </v>
      </c>
      <c r="M22" s="28"/>
      <c r="N22" s="68">
        <f t="shared" si="1"/>
        <v>-329063.81</v>
      </c>
      <c r="O22" s="68">
        <f t="shared" si="2"/>
        <v>329063.81</v>
      </c>
      <c r="P22" s="32">
        <f t="shared" si="11"/>
        <v>0</v>
      </c>
      <c r="Q22" s="32">
        <f t="shared" si="11"/>
        <v>329063.81</v>
      </c>
      <c r="R22" s="32">
        <f t="shared" si="3"/>
        <v>0</v>
      </c>
      <c r="S22" s="53">
        <f t="shared" si="4"/>
        <v>0</v>
      </c>
      <c r="T22" s="58"/>
      <c r="U22" s="90" t="e">
        <f t="shared" si="5"/>
        <v>#N/A</v>
      </c>
      <c r="V22" s="90" t="e">
        <f t="shared" si="6"/>
        <v>#N/A</v>
      </c>
      <c r="W22" s="65" t="str">
        <f t="shared" si="7"/>
        <v xml:space="preserve"> </v>
      </c>
      <c r="X22" s="59" t="str">
        <f t="shared" si="7"/>
        <v xml:space="preserve"> </v>
      </c>
      <c r="Y22" s="83"/>
      <c r="Z22" s="32">
        <f>VLOOKUP(C22,'ไตรมาส 1'!$C$7:$I$506,7,FALSE)</f>
        <v>0</v>
      </c>
      <c r="AA22" s="32">
        <f>VLOOKUP(C22,'ไตรมาส 1'!$C$7:$J$506,8,FALSE)</f>
        <v>329063.87</v>
      </c>
      <c r="AB22" s="53">
        <f t="shared" si="8"/>
        <v>0</v>
      </c>
      <c r="AC22" s="32">
        <f t="shared" si="9"/>
        <v>0</v>
      </c>
      <c r="AD22" s="53">
        <f t="shared" si="10"/>
        <v>0</v>
      </c>
      <c r="AE22" s="58"/>
    </row>
    <row r="23" spans="1:31" ht="24.75" thickTop="1" thickBot="1" x14ac:dyDescent="0.25">
      <c r="A23" s="22">
        <f>'ไตรมาส 1'!A23</f>
        <v>6303105</v>
      </c>
      <c r="B23" s="23" t="str">
        <f>'ไตรมาส 1'!B23</f>
        <v>อบต. หนองตาดใหญ่</v>
      </c>
      <c r="C23" s="4" t="s">
        <v>9041</v>
      </c>
      <c r="D23" s="3" t="s">
        <v>9042</v>
      </c>
      <c r="E23" s="32">
        <v>2400800</v>
      </c>
      <c r="F23" s="32">
        <v>0</v>
      </c>
      <c r="G23" s="32">
        <v>0</v>
      </c>
      <c r="H23" s="32">
        <v>0</v>
      </c>
      <c r="I23" s="32">
        <v>2400800</v>
      </c>
      <c r="J23" s="32">
        <v>0</v>
      </c>
      <c r="K23" s="66" t="str">
        <f t="shared" si="12"/>
        <v xml:space="preserve"> </v>
      </c>
      <c r="L23" s="59" t="str">
        <f t="shared" si="13"/>
        <v xml:space="preserve"> </v>
      </c>
      <c r="M23" s="28"/>
      <c r="N23" s="68">
        <f t="shared" si="1"/>
        <v>2400800</v>
      </c>
      <c r="O23" s="68">
        <f t="shared" si="2"/>
        <v>-2400800</v>
      </c>
      <c r="P23" s="32">
        <f t="shared" si="11"/>
        <v>2400800</v>
      </c>
      <c r="Q23" s="32">
        <f t="shared" si="11"/>
        <v>0</v>
      </c>
      <c r="R23" s="32">
        <f t="shared" si="3"/>
        <v>0</v>
      </c>
      <c r="S23" s="53">
        <f t="shared" si="4"/>
        <v>0</v>
      </c>
      <c r="T23" s="58"/>
      <c r="U23" s="90" t="e">
        <f t="shared" si="5"/>
        <v>#N/A</v>
      </c>
      <c r="V23" s="90" t="e">
        <f t="shared" si="6"/>
        <v>#N/A</v>
      </c>
      <c r="W23" s="65" t="str">
        <f t="shared" si="7"/>
        <v xml:space="preserve"> </v>
      </c>
      <c r="X23" s="59" t="str">
        <f t="shared" si="7"/>
        <v xml:space="preserve"> </v>
      </c>
      <c r="Y23" s="83"/>
      <c r="Z23" s="32">
        <f>VLOOKUP(C23,'ไตรมาส 1'!$C$7:$I$506,7,FALSE)</f>
        <v>2400800</v>
      </c>
      <c r="AA23" s="32">
        <f>VLOOKUP(C23,'ไตรมาส 1'!$C$7:$J$506,8,FALSE)</f>
        <v>0</v>
      </c>
      <c r="AB23" s="53">
        <f t="shared" si="8"/>
        <v>0</v>
      </c>
      <c r="AC23" s="32">
        <f t="shared" si="9"/>
        <v>0</v>
      </c>
      <c r="AD23" s="53">
        <f t="shared" si="10"/>
        <v>0</v>
      </c>
      <c r="AE23" s="58"/>
    </row>
    <row r="24" spans="1:31" ht="24.75" thickTop="1" thickBot="1" x14ac:dyDescent="0.25">
      <c r="A24" s="22">
        <f>'ไตรมาส 1'!A24</f>
        <v>6303105</v>
      </c>
      <c r="B24" s="23" t="str">
        <f>'ไตรมาส 1'!B24</f>
        <v>อบต. หนองตาดใหญ่</v>
      </c>
      <c r="C24" s="4" t="s">
        <v>9043</v>
      </c>
      <c r="D24" s="3" t="s">
        <v>9044</v>
      </c>
      <c r="E24" s="32">
        <v>0</v>
      </c>
      <c r="F24" s="32">
        <v>1179851.94</v>
      </c>
      <c r="G24" s="32">
        <v>0</v>
      </c>
      <c r="H24" s="32">
        <v>0.01</v>
      </c>
      <c r="I24" s="32">
        <v>0</v>
      </c>
      <c r="J24" s="32">
        <v>1179851.95</v>
      </c>
      <c r="K24" s="66" t="str">
        <f t="shared" si="12"/>
        <v xml:space="preserve"> </v>
      </c>
      <c r="L24" s="59" t="str">
        <f t="shared" si="13"/>
        <v xml:space="preserve"> </v>
      </c>
      <c r="M24" s="28"/>
      <c r="N24" s="68">
        <f t="shared" si="1"/>
        <v>-1179851.95</v>
      </c>
      <c r="O24" s="68">
        <f t="shared" si="2"/>
        <v>1179851.95</v>
      </c>
      <c r="P24" s="32">
        <f t="shared" si="11"/>
        <v>0</v>
      </c>
      <c r="Q24" s="32">
        <f t="shared" si="11"/>
        <v>1179851.95</v>
      </c>
      <c r="R24" s="32">
        <f t="shared" si="3"/>
        <v>0</v>
      </c>
      <c r="S24" s="53">
        <f t="shared" si="4"/>
        <v>0</v>
      </c>
      <c r="T24" s="58"/>
      <c r="U24" s="90" t="e">
        <f t="shared" si="5"/>
        <v>#N/A</v>
      </c>
      <c r="V24" s="90" t="e">
        <f t="shared" si="6"/>
        <v>#N/A</v>
      </c>
      <c r="W24" s="65" t="str">
        <f t="shared" si="7"/>
        <v xml:space="preserve"> </v>
      </c>
      <c r="X24" s="59" t="str">
        <f t="shared" si="7"/>
        <v xml:space="preserve"> </v>
      </c>
      <c r="Y24" s="83"/>
      <c r="Z24" s="32">
        <f>VLOOKUP(C24,'ไตรมาส 1'!$C$7:$I$506,7,FALSE)</f>
        <v>0</v>
      </c>
      <c r="AA24" s="32">
        <f>VLOOKUP(C24,'ไตรมาส 1'!$C$7:$J$506,8,FALSE)</f>
        <v>1179851.94</v>
      </c>
      <c r="AB24" s="53">
        <f t="shared" si="8"/>
        <v>0</v>
      </c>
      <c r="AC24" s="32">
        <f t="shared" si="9"/>
        <v>0</v>
      </c>
      <c r="AD24" s="53">
        <f t="shared" si="10"/>
        <v>0</v>
      </c>
      <c r="AE24" s="58"/>
    </row>
    <row r="25" spans="1:31" ht="24.75" thickTop="1" thickBot="1" x14ac:dyDescent="0.25">
      <c r="A25" s="22">
        <f>'ไตรมาส 1'!A25</f>
        <v>6303105</v>
      </c>
      <c r="B25" s="23" t="str">
        <f>'ไตรมาส 1'!B25</f>
        <v>อบต. หนองตาดใหญ่</v>
      </c>
      <c r="C25" s="4" t="s">
        <v>9045</v>
      </c>
      <c r="D25" s="3" t="s">
        <v>9046</v>
      </c>
      <c r="E25" s="32">
        <v>476800</v>
      </c>
      <c r="F25" s="32">
        <v>0</v>
      </c>
      <c r="G25" s="32">
        <v>0</v>
      </c>
      <c r="H25" s="32">
        <v>0</v>
      </c>
      <c r="I25" s="32">
        <v>476800</v>
      </c>
      <c r="J25" s="32">
        <v>0</v>
      </c>
      <c r="K25" s="66" t="str">
        <f t="shared" si="12"/>
        <v xml:space="preserve"> </v>
      </c>
      <c r="L25" s="59" t="str">
        <f t="shared" si="13"/>
        <v xml:space="preserve"> </v>
      </c>
      <c r="M25" s="28"/>
      <c r="N25" s="68">
        <f t="shared" si="1"/>
        <v>476800</v>
      </c>
      <c r="O25" s="68">
        <f t="shared" si="2"/>
        <v>-476800</v>
      </c>
      <c r="P25" s="32">
        <f t="shared" si="11"/>
        <v>476800</v>
      </c>
      <c r="Q25" s="32">
        <f t="shared" si="11"/>
        <v>0</v>
      </c>
      <c r="R25" s="32">
        <f t="shared" si="3"/>
        <v>0</v>
      </c>
      <c r="S25" s="53">
        <f t="shared" si="4"/>
        <v>0</v>
      </c>
      <c r="T25" s="58"/>
      <c r="U25" s="90" t="e">
        <f t="shared" si="5"/>
        <v>#N/A</v>
      </c>
      <c r="V25" s="90" t="e">
        <f t="shared" si="6"/>
        <v>#N/A</v>
      </c>
      <c r="W25" s="65" t="str">
        <f t="shared" si="7"/>
        <v xml:space="preserve"> </v>
      </c>
      <c r="X25" s="59" t="str">
        <f t="shared" si="7"/>
        <v xml:space="preserve"> </v>
      </c>
      <c r="Y25" s="83"/>
      <c r="Z25" s="32">
        <f>VLOOKUP(C25,'ไตรมาส 1'!$C$7:$I$506,7,FALSE)</f>
        <v>476800</v>
      </c>
      <c r="AA25" s="32">
        <f>VLOOKUP(C25,'ไตรมาส 1'!$C$7:$J$506,8,FALSE)</f>
        <v>0</v>
      </c>
      <c r="AB25" s="53">
        <f t="shared" si="8"/>
        <v>0</v>
      </c>
      <c r="AC25" s="32">
        <f t="shared" si="9"/>
        <v>0</v>
      </c>
      <c r="AD25" s="53">
        <f t="shared" si="10"/>
        <v>0</v>
      </c>
      <c r="AE25" s="58"/>
    </row>
    <row r="26" spans="1:31" ht="24.75" thickTop="1" thickBot="1" x14ac:dyDescent="0.25">
      <c r="A26" s="22">
        <f>'ไตรมาส 1'!A26</f>
        <v>6303105</v>
      </c>
      <c r="B26" s="23" t="str">
        <f>'ไตรมาส 1'!B26</f>
        <v>อบต. หนองตาดใหญ่</v>
      </c>
      <c r="C26" s="4" t="s">
        <v>9047</v>
      </c>
      <c r="D26" s="3" t="s">
        <v>9048</v>
      </c>
      <c r="E26" s="32">
        <v>0</v>
      </c>
      <c r="F26" s="32">
        <v>353473.38</v>
      </c>
      <c r="G26" s="32">
        <v>0</v>
      </c>
      <c r="H26" s="32">
        <v>0</v>
      </c>
      <c r="I26" s="32">
        <v>0</v>
      </c>
      <c r="J26" s="32">
        <v>353473.38</v>
      </c>
      <c r="K26" s="66" t="str">
        <f t="shared" si="12"/>
        <v xml:space="preserve"> </v>
      </c>
      <c r="L26" s="59" t="str">
        <f t="shared" si="13"/>
        <v xml:space="preserve"> </v>
      </c>
      <c r="M26" s="28"/>
      <c r="N26" s="68">
        <f t="shared" si="1"/>
        <v>-353473.38</v>
      </c>
      <c r="O26" s="68">
        <f t="shared" si="2"/>
        <v>353473.38</v>
      </c>
      <c r="P26" s="32">
        <f t="shared" si="11"/>
        <v>0</v>
      </c>
      <c r="Q26" s="32">
        <f t="shared" si="11"/>
        <v>353473.38</v>
      </c>
      <c r="R26" s="32">
        <f t="shared" si="3"/>
        <v>0</v>
      </c>
      <c r="S26" s="53">
        <f t="shared" si="4"/>
        <v>0</v>
      </c>
      <c r="T26" s="58"/>
      <c r="U26" s="90" t="e">
        <f t="shared" si="5"/>
        <v>#N/A</v>
      </c>
      <c r="V26" s="90" t="e">
        <f t="shared" si="6"/>
        <v>#N/A</v>
      </c>
      <c r="W26" s="65" t="str">
        <f t="shared" si="7"/>
        <v xml:space="preserve"> </v>
      </c>
      <c r="X26" s="59" t="str">
        <f t="shared" si="7"/>
        <v xml:space="preserve"> </v>
      </c>
      <c r="Y26" s="83"/>
      <c r="Z26" s="32">
        <f>VLOOKUP(C26,'ไตรมาส 1'!$C$7:$I$506,7,FALSE)</f>
        <v>0</v>
      </c>
      <c r="AA26" s="32">
        <f>VLOOKUP(C26,'ไตรมาส 1'!$C$7:$J$506,8,FALSE)</f>
        <v>353473.38</v>
      </c>
      <c r="AB26" s="53">
        <f t="shared" si="8"/>
        <v>0</v>
      </c>
      <c r="AC26" s="32">
        <f t="shared" si="9"/>
        <v>0</v>
      </c>
      <c r="AD26" s="53">
        <f t="shared" si="10"/>
        <v>0</v>
      </c>
      <c r="AE26" s="58"/>
    </row>
    <row r="27" spans="1:31" ht="24.75" thickTop="1" thickBot="1" x14ac:dyDescent="0.25">
      <c r="A27" s="22">
        <f>'ไตรมาส 1'!A27</f>
        <v>6303105</v>
      </c>
      <c r="B27" s="23" t="str">
        <f>'ไตรมาส 1'!B27</f>
        <v>อบต. หนองตาดใหญ่</v>
      </c>
      <c r="C27" s="4" t="s">
        <v>9049</v>
      </c>
      <c r="D27" s="3" t="s">
        <v>9050</v>
      </c>
      <c r="E27" s="32">
        <v>654321</v>
      </c>
      <c r="F27" s="32">
        <v>0</v>
      </c>
      <c r="G27" s="32">
        <v>0</v>
      </c>
      <c r="H27" s="32">
        <v>0</v>
      </c>
      <c r="I27" s="32">
        <v>654321</v>
      </c>
      <c r="J27" s="32">
        <v>0</v>
      </c>
      <c r="K27" s="66" t="str">
        <f t="shared" si="12"/>
        <v xml:space="preserve"> </v>
      </c>
      <c r="L27" s="59" t="str">
        <f t="shared" si="13"/>
        <v xml:space="preserve"> </v>
      </c>
      <c r="M27" s="28"/>
      <c r="N27" s="68">
        <f t="shared" si="1"/>
        <v>654321</v>
      </c>
      <c r="O27" s="68">
        <f t="shared" si="2"/>
        <v>-654321</v>
      </c>
      <c r="P27" s="32">
        <f t="shared" si="11"/>
        <v>654321</v>
      </c>
      <c r="Q27" s="32">
        <f t="shared" si="11"/>
        <v>0</v>
      </c>
      <c r="R27" s="32">
        <f t="shared" si="3"/>
        <v>0</v>
      </c>
      <c r="S27" s="53">
        <f t="shared" si="4"/>
        <v>0</v>
      </c>
      <c r="T27" s="58"/>
      <c r="U27" s="90" t="e">
        <f t="shared" si="5"/>
        <v>#N/A</v>
      </c>
      <c r="V27" s="90" t="e">
        <f t="shared" si="6"/>
        <v>#N/A</v>
      </c>
      <c r="W27" s="65" t="str">
        <f t="shared" si="7"/>
        <v xml:space="preserve"> </v>
      </c>
      <c r="X27" s="59" t="str">
        <f t="shared" si="7"/>
        <v xml:space="preserve"> </v>
      </c>
      <c r="Y27" s="83"/>
      <c r="Z27" s="32">
        <f>VLOOKUP(C27,'ไตรมาส 1'!$C$7:$I$506,7,FALSE)</f>
        <v>654321</v>
      </c>
      <c r="AA27" s="32">
        <f>VLOOKUP(C27,'ไตรมาส 1'!$C$7:$J$506,8,FALSE)</f>
        <v>0</v>
      </c>
      <c r="AB27" s="53">
        <f t="shared" si="8"/>
        <v>0</v>
      </c>
      <c r="AC27" s="32">
        <f t="shared" si="9"/>
        <v>0</v>
      </c>
      <c r="AD27" s="53">
        <f t="shared" si="10"/>
        <v>0</v>
      </c>
      <c r="AE27" s="58"/>
    </row>
    <row r="28" spans="1:31" ht="24.75" thickTop="1" thickBot="1" x14ac:dyDescent="0.25">
      <c r="A28" s="22">
        <f>'ไตรมาส 1'!A28</f>
        <v>6303105</v>
      </c>
      <c r="B28" s="23" t="str">
        <f>'ไตรมาส 1'!B28</f>
        <v>อบต. หนองตาดใหญ่</v>
      </c>
      <c r="C28" s="4" t="s">
        <v>9051</v>
      </c>
      <c r="D28" s="3" t="s">
        <v>9052</v>
      </c>
      <c r="E28" s="32">
        <v>0</v>
      </c>
      <c r="F28" s="32">
        <v>343473.71</v>
      </c>
      <c r="G28" s="32">
        <v>0</v>
      </c>
      <c r="H28" s="32">
        <v>0</v>
      </c>
      <c r="I28" s="32">
        <v>0</v>
      </c>
      <c r="J28" s="32">
        <v>343473.71</v>
      </c>
      <c r="K28" s="66" t="str">
        <f t="shared" si="12"/>
        <v xml:space="preserve"> </v>
      </c>
      <c r="L28" s="59" t="str">
        <f t="shared" si="13"/>
        <v xml:space="preserve"> </v>
      </c>
      <c r="M28" s="28"/>
      <c r="N28" s="68">
        <f t="shared" si="1"/>
        <v>-343473.71</v>
      </c>
      <c r="O28" s="68">
        <f t="shared" si="2"/>
        <v>343473.71</v>
      </c>
      <c r="P28" s="32">
        <f t="shared" si="11"/>
        <v>0</v>
      </c>
      <c r="Q28" s="32">
        <f t="shared" si="11"/>
        <v>343473.71</v>
      </c>
      <c r="R28" s="32">
        <f t="shared" si="3"/>
        <v>0</v>
      </c>
      <c r="S28" s="53">
        <f t="shared" si="4"/>
        <v>0</v>
      </c>
      <c r="T28" s="58"/>
      <c r="U28" s="90" t="e">
        <f t="shared" si="5"/>
        <v>#N/A</v>
      </c>
      <c r="V28" s="90" t="e">
        <f t="shared" si="6"/>
        <v>#N/A</v>
      </c>
      <c r="W28" s="65" t="str">
        <f t="shared" si="7"/>
        <v xml:space="preserve"> </v>
      </c>
      <c r="X28" s="59" t="str">
        <f t="shared" si="7"/>
        <v xml:space="preserve"> </v>
      </c>
      <c r="Y28" s="83"/>
      <c r="Z28" s="32">
        <f>VLOOKUP(C28,'ไตรมาส 1'!$C$7:$I$506,7,FALSE)</f>
        <v>0</v>
      </c>
      <c r="AA28" s="32">
        <f>VLOOKUP(C28,'ไตรมาส 1'!$C$7:$J$506,8,FALSE)</f>
        <v>343473.71</v>
      </c>
      <c r="AB28" s="53">
        <f t="shared" si="8"/>
        <v>0</v>
      </c>
      <c r="AC28" s="32">
        <f t="shared" si="9"/>
        <v>0</v>
      </c>
      <c r="AD28" s="53">
        <f t="shared" si="10"/>
        <v>0</v>
      </c>
      <c r="AE28" s="58"/>
    </row>
    <row r="29" spans="1:31" ht="24.75" thickTop="1" thickBot="1" x14ac:dyDescent="0.25">
      <c r="A29" s="22">
        <f>'ไตรมาส 1'!A29</f>
        <v>6303105</v>
      </c>
      <c r="B29" s="23" t="str">
        <f>'ไตรมาส 1'!B29</f>
        <v>อบต. หนองตาดใหญ่</v>
      </c>
      <c r="C29" s="4" t="s">
        <v>9053</v>
      </c>
      <c r="D29" s="3" t="s">
        <v>9054</v>
      </c>
      <c r="E29" s="32">
        <v>562300</v>
      </c>
      <c r="F29" s="32">
        <v>0</v>
      </c>
      <c r="G29" s="32">
        <v>0</v>
      </c>
      <c r="H29" s="32">
        <v>0</v>
      </c>
      <c r="I29" s="32">
        <v>562300</v>
      </c>
      <c r="J29" s="32">
        <v>0</v>
      </c>
      <c r="K29" s="66" t="str">
        <f t="shared" si="12"/>
        <v xml:space="preserve"> </v>
      </c>
      <c r="L29" s="59" t="str">
        <f t="shared" si="13"/>
        <v xml:space="preserve"> </v>
      </c>
      <c r="M29" s="28"/>
      <c r="N29" s="68">
        <f t="shared" si="1"/>
        <v>562300</v>
      </c>
      <c r="O29" s="68">
        <f t="shared" si="2"/>
        <v>-562300</v>
      </c>
      <c r="P29" s="32">
        <f t="shared" si="11"/>
        <v>562300</v>
      </c>
      <c r="Q29" s="32">
        <f t="shared" si="11"/>
        <v>0</v>
      </c>
      <c r="R29" s="32">
        <f t="shared" si="3"/>
        <v>0</v>
      </c>
      <c r="S29" s="53">
        <f t="shared" si="4"/>
        <v>0</v>
      </c>
      <c r="T29" s="58"/>
      <c r="U29" s="90" t="e">
        <f t="shared" si="5"/>
        <v>#N/A</v>
      </c>
      <c r="V29" s="90" t="e">
        <f t="shared" si="6"/>
        <v>#N/A</v>
      </c>
      <c r="W29" s="65" t="str">
        <f t="shared" si="7"/>
        <v xml:space="preserve"> </v>
      </c>
      <c r="X29" s="59" t="str">
        <f t="shared" si="7"/>
        <v xml:space="preserve"> </v>
      </c>
      <c r="Y29" s="83"/>
      <c r="Z29" s="32">
        <f>VLOOKUP(C29,'ไตรมาส 1'!$C$7:$I$506,7,FALSE)</f>
        <v>562300</v>
      </c>
      <c r="AA29" s="32">
        <f>VLOOKUP(C29,'ไตรมาส 1'!$C$7:$J$506,8,FALSE)</f>
        <v>0</v>
      </c>
      <c r="AB29" s="53">
        <f t="shared" si="8"/>
        <v>0</v>
      </c>
      <c r="AC29" s="32">
        <f t="shared" si="9"/>
        <v>0</v>
      </c>
      <c r="AD29" s="53">
        <f t="shared" si="10"/>
        <v>0</v>
      </c>
      <c r="AE29" s="58"/>
    </row>
    <row r="30" spans="1:31" ht="24.75" thickTop="1" thickBot="1" x14ac:dyDescent="0.25">
      <c r="A30" s="22">
        <f>'ไตรมาส 1'!A30</f>
        <v>6303105</v>
      </c>
      <c r="B30" s="23" t="str">
        <f>'ไตรมาส 1'!B30</f>
        <v>อบต. หนองตาดใหญ่</v>
      </c>
      <c r="C30" s="4" t="s">
        <v>9055</v>
      </c>
      <c r="D30" s="3" t="s">
        <v>9056</v>
      </c>
      <c r="E30" s="32">
        <v>0</v>
      </c>
      <c r="F30" s="32">
        <v>532779</v>
      </c>
      <c r="G30" s="32">
        <v>0</v>
      </c>
      <c r="H30" s="32">
        <v>0</v>
      </c>
      <c r="I30" s="32">
        <v>0</v>
      </c>
      <c r="J30" s="32">
        <v>532779</v>
      </c>
      <c r="K30" s="66" t="str">
        <f t="shared" si="12"/>
        <v xml:space="preserve"> </v>
      </c>
      <c r="L30" s="59" t="str">
        <f t="shared" si="13"/>
        <v xml:space="preserve"> </v>
      </c>
      <c r="M30" s="28"/>
      <c r="N30" s="68">
        <f t="shared" si="1"/>
        <v>-532779</v>
      </c>
      <c r="O30" s="68">
        <f t="shared" si="2"/>
        <v>532779</v>
      </c>
      <c r="P30" s="32">
        <f t="shared" si="11"/>
        <v>0</v>
      </c>
      <c r="Q30" s="32">
        <f t="shared" si="11"/>
        <v>532779</v>
      </c>
      <c r="R30" s="32">
        <f t="shared" si="3"/>
        <v>0</v>
      </c>
      <c r="S30" s="53">
        <f t="shared" si="4"/>
        <v>0</v>
      </c>
      <c r="T30" s="58"/>
      <c r="U30" s="90" t="e">
        <f t="shared" si="5"/>
        <v>#N/A</v>
      </c>
      <c r="V30" s="90" t="e">
        <f t="shared" si="6"/>
        <v>#N/A</v>
      </c>
      <c r="W30" s="65" t="str">
        <f t="shared" si="7"/>
        <v xml:space="preserve"> </v>
      </c>
      <c r="X30" s="59" t="str">
        <f t="shared" si="7"/>
        <v xml:space="preserve"> </v>
      </c>
      <c r="Y30" s="83"/>
      <c r="Z30" s="32">
        <f>VLOOKUP(C30,'ไตรมาส 1'!$C$7:$I$506,7,FALSE)</f>
        <v>0</v>
      </c>
      <c r="AA30" s="32">
        <f>VLOOKUP(C30,'ไตรมาส 1'!$C$7:$J$506,8,FALSE)</f>
        <v>532779</v>
      </c>
      <c r="AB30" s="53">
        <f t="shared" si="8"/>
        <v>0</v>
      </c>
      <c r="AC30" s="32">
        <f t="shared" si="9"/>
        <v>0</v>
      </c>
      <c r="AD30" s="53">
        <f t="shared" si="10"/>
        <v>0</v>
      </c>
      <c r="AE30" s="58"/>
    </row>
    <row r="31" spans="1:31" ht="24.75" thickTop="1" thickBot="1" x14ac:dyDescent="0.25">
      <c r="A31" s="22">
        <f>'ไตรมาส 1'!A31</f>
        <v>6303105</v>
      </c>
      <c r="B31" s="23" t="str">
        <f>'ไตรมาส 1'!B31</f>
        <v>อบต. หนองตาดใหญ่</v>
      </c>
      <c r="C31" s="4" t="s">
        <v>9057</v>
      </c>
      <c r="D31" s="3" t="s">
        <v>9058</v>
      </c>
      <c r="E31" s="32">
        <v>51600</v>
      </c>
      <c r="F31" s="32">
        <v>0</v>
      </c>
      <c r="G31" s="32">
        <v>0</v>
      </c>
      <c r="H31" s="32">
        <v>0</v>
      </c>
      <c r="I31" s="32">
        <v>51600</v>
      </c>
      <c r="J31" s="32">
        <v>0</v>
      </c>
      <c r="K31" s="66" t="str">
        <f t="shared" si="12"/>
        <v xml:space="preserve"> </v>
      </c>
      <c r="L31" s="59" t="str">
        <f t="shared" si="13"/>
        <v xml:space="preserve"> </v>
      </c>
      <c r="M31" s="28"/>
      <c r="N31" s="68">
        <f t="shared" si="1"/>
        <v>51600</v>
      </c>
      <c r="O31" s="68">
        <f t="shared" si="2"/>
        <v>-51600</v>
      </c>
      <c r="P31" s="32">
        <f t="shared" si="11"/>
        <v>51600</v>
      </c>
      <c r="Q31" s="32">
        <f t="shared" si="11"/>
        <v>0</v>
      </c>
      <c r="R31" s="32">
        <f t="shared" si="3"/>
        <v>0</v>
      </c>
      <c r="S31" s="53">
        <f t="shared" si="4"/>
        <v>0</v>
      </c>
      <c r="T31" s="58"/>
      <c r="U31" s="90" t="e">
        <f t="shared" si="5"/>
        <v>#N/A</v>
      </c>
      <c r="V31" s="90" t="e">
        <f t="shared" si="6"/>
        <v>#N/A</v>
      </c>
      <c r="W31" s="65" t="str">
        <f t="shared" si="7"/>
        <v xml:space="preserve"> </v>
      </c>
      <c r="X31" s="59" t="str">
        <f t="shared" si="7"/>
        <v xml:space="preserve"> </v>
      </c>
      <c r="Y31" s="83"/>
      <c r="Z31" s="32">
        <f>VLOOKUP(C31,'ไตรมาส 1'!$C$7:$I$506,7,FALSE)</f>
        <v>51600</v>
      </c>
      <c r="AA31" s="32">
        <f>VLOOKUP(C31,'ไตรมาส 1'!$C$7:$J$506,8,FALSE)</f>
        <v>0</v>
      </c>
      <c r="AB31" s="53">
        <f t="shared" si="8"/>
        <v>0</v>
      </c>
      <c r="AC31" s="32">
        <f t="shared" si="9"/>
        <v>0</v>
      </c>
      <c r="AD31" s="53">
        <f t="shared" si="10"/>
        <v>0</v>
      </c>
      <c r="AE31" s="58"/>
    </row>
    <row r="32" spans="1:31" ht="24.75" thickTop="1" thickBot="1" x14ac:dyDescent="0.25">
      <c r="A32" s="22">
        <f>'ไตรมาส 1'!A32</f>
        <v>6303105</v>
      </c>
      <c r="B32" s="23" t="str">
        <f>'ไตรมาส 1'!B32</f>
        <v>อบต. หนองตาดใหญ่</v>
      </c>
      <c r="C32" s="4" t="s">
        <v>9059</v>
      </c>
      <c r="D32" s="3" t="s">
        <v>9060</v>
      </c>
      <c r="E32" s="32">
        <v>0</v>
      </c>
      <c r="F32" s="32">
        <v>35346.660000000003</v>
      </c>
      <c r="G32" s="32">
        <v>0</v>
      </c>
      <c r="H32" s="32">
        <v>0</v>
      </c>
      <c r="I32" s="32">
        <v>0</v>
      </c>
      <c r="J32" s="32">
        <v>35346.660000000003</v>
      </c>
      <c r="K32" s="66" t="str">
        <f t="shared" si="12"/>
        <v xml:space="preserve"> </v>
      </c>
      <c r="L32" s="59" t="str">
        <f t="shared" si="13"/>
        <v xml:space="preserve"> </v>
      </c>
      <c r="M32" s="28"/>
      <c r="N32" s="68">
        <f t="shared" si="1"/>
        <v>-35346.660000000003</v>
      </c>
      <c r="O32" s="68">
        <f t="shared" si="2"/>
        <v>35346.660000000003</v>
      </c>
      <c r="P32" s="32">
        <f t="shared" si="11"/>
        <v>0</v>
      </c>
      <c r="Q32" s="32">
        <f t="shared" si="11"/>
        <v>35346.660000000003</v>
      </c>
      <c r="R32" s="32">
        <f t="shared" si="3"/>
        <v>0</v>
      </c>
      <c r="S32" s="53">
        <f t="shared" si="4"/>
        <v>0</v>
      </c>
      <c r="T32" s="58"/>
      <c r="U32" s="90" t="e">
        <f t="shared" si="5"/>
        <v>#N/A</v>
      </c>
      <c r="V32" s="90" t="e">
        <f t="shared" si="6"/>
        <v>#N/A</v>
      </c>
      <c r="W32" s="65" t="str">
        <f t="shared" si="7"/>
        <v xml:space="preserve"> </v>
      </c>
      <c r="X32" s="59" t="str">
        <f t="shared" si="7"/>
        <v xml:space="preserve"> </v>
      </c>
      <c r="Y32" s="83"/>
      <c r="Z32" s="32">
        <f>VLOOKUP(C32,'ไตรมาส 1'!$C$7:$I$506,7,FALSE)</f>
        <v>0</v>
      </c>
      <c r="AA32" s="32">
        <f>VLOOKUP(C32,'ไตรมาส 1'!$C$7:$J$506,8,FALSE)</f>
        <v>35346.660000000003</v>
      </c>
      <c r="AB32" s="53">
        <f t="shared" si="8"/>
        <v>0</v>
      </c>
      <c r="AC32" s="32">
        <f t="shared" si="9"/>
        <v>0</v>
      </c>
      <c r="AD32" s="53">
        <f t="shared" si="10"/>
        <v>0</v>
      </c>
      <c r="AE32" s="58"/>
    </row>
    <row r="33" spans="1:31" ht="24.75" thickTop="1" thickBot="1" x14ac:dyDescent="0.25">
      <c r="A33" s="22">
        <f>'ไตรมาส 1'!A33</f>
        <v>6303105</v>
      </c>
      <c r="B33" s="23" t="str">
        <f>'ไตรมาส 1'!B33</f>
        <v>อบต. หนองตาดใหญ่</v>
      </c>
      <c r="C33" s="4" t="s">
        <v>9061</v>
      </c>
      <c r="D33" s="3" t="s">
        <v>9062</v>
      </c>
      <c r="E33" s="32">
        <v>116000</v>
      </c>
      <c r="F33" s="32">
        <v>0</v>
      </c>
      <c r="G33" s="32">
        <v>0</v>
      </c>
      <c r="H33" s="32">
        <v>0</v>
      </c>
      <c r="I33" s="32">
        <v>116000</v>
      </c>
      <c r="J33" s="32">
        <v>0</v>
      </c>
      <c r="K33" s="66" t="str">
        <f t="shared" si="12"/>
        <v xml:space="preserve"> </v>
      </c>
      <c r="L33" s="59" t="str">
        <f t="shared" si="13"/>
        <v xml:space="preserve"> </v>
      </c>
      <c r="M33" s="28"/>
      <c r="N33" s="68">
        <f t="shared" si="1"/>
        <v>116000</v>
      </c>
      <c r="O33" s="68">
        <f t="shared" si="2"/>
        <v>-116000</v>
      </c>
      <c r="P33" s="32">
        <f t="shared" si="11"/>
        <v>116000</v>
      </c>
      <c r="Q33" s="32">
        <f t="shared" si="11"/>
        <v>0</v>
      </c>
      <c r="R33" s="32">
        <f t="shared" si="3"/>
        <v>0</v>
      </c>
      <c r="S33" s="53">
        <f t="shared" si="4"/>
        <v>0</v>
      </c>
      <c r="T33" s="58"/>
      <c r="U33" s="90" t="e">
        <f t="shared" si="5"/>
        <v>#N/A</v>
      </c>
      <c r="V33" s="90" t="e">
        <f t="shared" si="6"/>
        <v>#N/A</v>
      </c>
      <c r="W33" s="65" t="str">
        <f t="shared" si="7"/>
        <v xml:space="preserve"> </v>
      </c>
      <c r="X33" s="59" t="str">
        <f t="shared" si="7"/>
        <v xml:space="preserve"> </v>
      </c>
      <c r="Y33" s="83"/>
      <c r="Z33" s="32">
        <f>VLOOKUP(C33,'ไตรมาส 1'!$C$7:$I$506,7,FALSE)</f>
        <v>116000</v>
      </c>
      <c r="AA33" s="32">
        <f>VLOOKUP(C33,'ไตรมาส 1'!$C$7:$J$506,8,FALSE)</f>
        <v>0</v>
      </c>
      <c r="AB33" s="53">
        <f t="shared" si="8"/>
        <v>0</v>
      </c>
      <c r="AC33" s="32">
        <f t="shared" si="9"/>
        <v>0</v>
      </c>
      <c r="AD33" s="53">
        <f t="shared" si="10"/>
        <v>0</v>
      </c>
      <c r="AE33" s="58"/>
    </row>
    <row r="34" spans="1:31" ht="24.75" thickTop="1" thickBot="1" x14ac:dyDescent="0.25">
      <c r="A34" s="22">
        <f>'ไตรมาส 1'!A34</f>
        <v>6303105</v>
      </c>
      <c r="B34" s="23" t="str">
        <f>'ไตรมาส 1'!B34</f>
        <v>อบต. หนองตาดใหญ่</v>
      </c>
      <c r="C34" s="4" t="s">
        <v>9063</v>
      </c>
      <c r="D34" s="3" t="s">
        <v>9064</v>
      </c>
      <c r="E34" s="32">
        <v>0</v>
      </c>
      <c r="F34" s="32">
        <v>115998</v>
      </c>
      <c r="G34" s="32">
        <v>0</v>
      </c>
      <c r="H34" s="32">
        <v>0</v>
      </c>
      <c r="I34" s="32">
        <v>0</v>
      </c>
      <c r="J34" s="32">
        <v>115998</v>
      </c>
      <c r="K34" s="66" t="str">
        <f t="shared" si="12"/>
        <v xml:space="preserve"> </v>
      </c>
      <c r="L34" s="59" t="str">
        <f t="shared" si="13"/>
        <v xml:space="preserve"> </v>
      </c>
      <c r="M34" s="28"/>
      <c r="N34" s="68">
        <f t="shared" si="1"/>
        <v>-115998</v>
      </c>
      <c r="O34" s="68">
        <f t="shared" si="2"/>
        <v>115998</v>
      </c>
      <c r="P34" s="32">
        <f t="shared" si="11"/>
        <v>0</v>
      </c>
      <c r="Q34" s="32">
        <f t="shared" si="11"/>
        <v>115998</v>
      </c>
      <c r="R34" s="32">
        <f t="shared" si="3"/>
        <v>0</v>
      </c>
      <c r="S34" s="53">
        <f t="shared" si="4"/>
        <v>0</v>
      </c>
      <c r="T34" s="58"/>
      <c r="U34" s="90" t="e">
        <f t="shared" si="5"/>
        <v>#N/A</v>
      </c>
      <c r="V34" s="90" t="e">
        <f t="shared" si="6"/>
        <v>#N/A</v>
      </c>
      <c r="W34" s="65" t="str">
        <f t="shared" si="7"/>
        <v xml:space="preserve"> </v>
      </c>
      <c r="X34" s="59" t="str">
        <f t="shared" si="7"/>
        <v xml:space="preserve"> </v>
      </c>
      <c r="Y34" s="83"/>
      <c r="Z34" s="32">
        <f>VLOOKUP(C34,'ไตรมาส 1'!$C$7:$I$506,7,FALSE)</f>
        <v>0</v>
      </c>
      <c r="AA34" s="32">
        <f>VLOOKUP(C34,'ไตรมาส 1'!$C$7:$J$506,8,FALSE)</f>
        <v>115998</v>
      </c>
      <c r="AB34" s="53">
        <f t="shared" si="8"/>
        <v>0</v>
      </c>
      <c r="AC34" s="32">
        <f t="shared" si="9"/>
        <v>0</v>
      </c>
      <c r="AD34" s="53">
        <f t="shared" si="10"/>
        <v>0</v>
      </c>
      <c r="AE34" s="58"/>
    </row>
    <row r="35" spans="1:31" ht="24.75" thickTop="1" thickBot="1" x14ac:dyDescent="0.25">
      <c r="A35" s="22">
        <f>'ไตรมาส 1'!A35</f>
        <v>6303105</v>
      </c>
      <c r="B35" s="23" t="str">
        <f>'ไตรมาส 1'!B35</f>
        <v>อบต. หนองตาดใหญ่</v>
      </c>
      <c r="C35" s="4" t="s">
        <v>9065</v>
      </c>
      <c r="D35" s="3" t="s">
        <v>9066</v>
      </c>
      <c r="E35" s="32">
        <v>30000</v>
      </c>
      <c r="F35" s="32">
        <v>0</v>
      </c>
      <c r="G35" s="32">
        <v>0</v>
      </c>
      <c r="H35" s="32">
        <v>0</v>
      </c>
      <c r="I35" s="32">
        <v>30000</v>
      </c>
      <c r="J35" s="32">
        <v>0</v>
      </c>
      <c r="K35" s="66" t="str">
        <f t="shared" si="12"/>
        <v xml:space="preserve"> </v>
      </c>
      <c r="L35" s="59" t="str">
        <f t="shared" si="13"/>
        <v xml:space="preserve"> </v>
      </c>
      <c r="M35" s="28"/>
      <c r="N35" s="68">
        <f t="shared" si="1"/>
        <v>30000</v>
      </c>
      <c r="O35" s="68">
        <f t="shared" si="2"/>
        <v>-30000</v>
      </c>
      <c r="P35" s="32">
        <f t="shared" si="11"/>
        <v>30000</v>
      </c>
      <c r="Q35" s="32">
        <f t="shared" si="11"/>
        <v>0</v>
      </c>
      <c r="R35" s="32">
        <f t="shared" si="3"/>
        <v>0</v>
      </c>
      <c r="S35" s="53">
        <f t="shared" si="4"/>
        <v>0</v>
      </c>
      <c r="T35" s="58"/>
      <c r="U35" s="90" t="e">
        <f t="shared" si="5"/>
        <v>#N/A</v>
      </c>
      <c r="V35" s="90" t="e">
        <f t="shared" si="6"/>
        <v>#N/A</v>
      </c>
      <c r="W35" s="65" t="str">
        <f t="shared" si="7"/>
        <v xml:space="preserve"> </v>
      </c>
      <c r="X35" s="59" t="str">
        <f t="shared" si="7"/>
        <v xml:space="preserve"> </v>
      </c>
      <c r="Y35" s="83"/>
      <c r="Z35" s="32">
        <f>VLOOKUP(C35,'ไตรมาส 1'!$C$7:$I$506,7,FALSE)</f>
        <v>30000</v>
      </c>
      <c r="AA35" s="32">
        <f>VLOOKUP(C35,'ไตรมาส 1'!$C$7:$J$506,8,FALSE)</f>
        <v>0</v>
      </c>
      <c r="AB35" s="53">
        <f t="shared" si="8"/>
        <v>0</v>
      </c>
      <c r="AC35" s="32">
        <f t="shared" si="9"/>
        <v>0</v>
      </c>
      <c r="AD35" s="53">
        <f t="shared" si="10"/>
        <v>0</v>
      </c>
      <c r="AE35" s="58"/>
    </row>
    <row r="36" spans="1:31" ht="24.75" thickTop="1" thickBot="1" x14ac:dyDescent="0.25">
      <c r="A36" s="22">
        <f>'ไตรมาส 1'!A36</f>
        <v>6303105</v>
      </c>
      <c r="B36" s="23" t="str">
        <f>'ไตรมาส 1'!B36</f>
        <v>อบต. หนองตาดใหญ่</v>
      </c>
      <c r="C36" s="4" t="s">
        <v>9067</v>
      </c>
      <c r="D36" s="3" t="s">
        <v>9068</v>
      </c>
      <c r="E36" s="32">
        <v>0</v>
      </c>
      <c r="F36" s="32">
        <v>3879.45</v>
      </c>
      <c r="G36" s="32">
        <v>0</v>
      </c>
      <c r="H36" s="32">
        <v>0</v>
      </c>
      <c r="I36" s="32">
        <v>0</v>
      </c>
      <c r="J36" s="32">
        <v>3879.45</v>
      </c>
      <c r="K36" s="66" t="str">
        <f t="shared" si="12"/>
        <v xml:space="preserve"> </v>
      </c>
      <c r="L36" s="59" t="str">
        <f t="shared" si="13"/>
        <v xml:space="preserve"> </v>
      </c>
      <c r="M36" s="28"/>
      <c r="N36" s="68">
        <f t="shared" si="1"/>
        <v>-3879.45</v>
      </c>
      <c r="O36" s="68">
        <f t="shared" si="2"/>
        <v>3879.45</v>
      </c>
      <c r="P36" s="32">
        <f t="shared" si="11"/>
        <v>0</v>
      </c>
      <c r="Q36" s="32">
        <f t="shared" si="11"/>
        <v>3879.45</v>
      </c>
      <c r="R36" s="32">
        <f t="shared" si="3"/>
        <v>0</v>
      </c>
      <c r="S36" s="53">
        <f t="shared" si="4"/>
        <v>0</v>
      </c>
      <c r="T36" s="58"/>
      <c r="U36" s="90" t="e">
        <f t="shared" si="5"/>
        <v>#N/A</v>
      </c>
      <c r="V36" s="90" t="e">
        <f t="shared" si="6"/>
        <v>#N/A</v>
      </c>
      <c r="W36" s="65" t="str">
        <f t="shared" si="7"/>
        <v xml:space="preserve"> </v>
      </c>
      <c r="X36" s="59" t="str">
        <f t="shared" si="7"/>
        <v xml:space="preserve"> </v>
      </c>
      <c r="Y36" s="83"/>
      <c r="Z36" s="32">
        <f>VLOOKUP(C36,'ไตรมาส 1'!$C$7:$I$506,7,FALSE)</f>
        <v>0</v>
      </c>
      <c r="AA36" s="32">
        <f>VLOOKUP(C36,'ไตรมาส 1'!$C$7:$J$506,8,FALSE)</f>
        <v>3879.45</v>
      </c>
      <c r="AB36" s="53">
        <f t="shared" si="8"/>
        <v>0</v>
      </c>
      <c r="AC36" s="32">
        <f t="shared" si="9"/>
        <v>0</v>
      </c>
      <c r="AD36" s="53">
        <f t="shared" si="10"/>
        <v>0</v>
      </c>
      <c r="AE36" s="58"/>
    </row>
    <row r="37" spans="1:31" ht="24.75" thickTop="1" thickBot="1" x14ac:dyDescent="0.25">
      <c r="A37" s="22">
        <f>'ไตรมาส 1'!A37</f>
        <v>6303105</v>
      </c>
      <c r="B37" s="23" t="str">
        <f>'ไตรมาส 1'!B37</f>
        <v>อบต. หนองตาดใหญ่</v>
      </c>
      <c r="C37" s="4" t="s">
        <v>9069</v>
      </c>
      <c r="D37" s="3" t="s">
        <v>9070</v>
      </c>
      <c r="E37" s="32">
        <v>481750</v>
      </c>
      <c r="F37" s="32">
        <v>0</v>
      </c>
      <c r="G37" s="32">
        <v>0</v>
      </c>
      <c r="H37" s="32">
        <v>0</v>
      </c>
      <c r="I37" s="32">
        <v>481750</v>
      </c>
      <c r="J37" s="32">
        <v>0</v>
      </c>
      <c r="K37" s="66" t="str">
        <f t="shared" si="12"/>
        <v xml:space="preserve"> </v>
      </c>
      <c r="L37" s="59" t="str">
        <f t="shared" si="13"/>
        <v xml:space="preserve"> </v>
      </c>
      <c r="M37" s="28"/>
      <c r="N37" s="68">
        <f t="shared" si="1"/>
        <v>481750</v>
      </c>
      <c r="O37" s="68">
        <f t="shared" si="2"/>
        <v>-481750</v>
      </c>
      <c r="P37" s="32">
        <f t="shared" si="11"/>
        <v>481750</v>
      </c>
      <c r="Q37" s="32">
        <f t="shared" si="11"/>
        <v>0</v>
      </c>
      <c r="R37" s="32">
        <f t="shared" si="3"/>
        <v>0</v>
      </c>
      <c r="S37" s="53">
        <f t="shared" si="4"/>
        <v>0</v>
      </c>
      <c r="T37" s="58"/>
      <c r="U37" s="90" t="e">
        <f t="shared" si="5"/>
        <v>#N/A</v>
      </c>
      <c r="V37" s="90" t="e">
        <f t="shared" si="6"/>
        <v>#N/A</v>
      </c>
      <c r="W37" s="65" t="str">
        <f t="shared" si="7"/>
        <v xml:space="preserve"> </v>
      </c>
      <c r="X37" s="59" t="str">
        <f t="shared" si="7"/>
        <v xml:space="preserve"> </v>
      </c>
      <c r="Y37" s="83"/>
      <c r="Z37" s="32">
        <f>VLOOKUP(C37,'ไตรมาส 1'!$C$7:$I$506,7,FALSE)</f>
        <v>481750</v>
      </c>
      <c r="AA37" s="32">
        <f>VLOOKUP(C37,'ไตรมาส 1'!$C$7:$J$506,8,FALSE)</f>
        <v>0</v>
      </c>
      <c r="AB37" s="53">
        <f t="shared" si="8"/>
        <v>0</v>
      </c>
      <c r="AC37" s="32">
        <f t="shared" si="9"/>
        <v>0</v>
      </c>
      <c r="AD37" s="53">
        <f t="shared" si="10"/>
        <v>0</v>
      </c>
      <c r="AE37" s="58"/>
    </row>
    <row r="38" spans="1:31" ht="24.75" thickTop="1" thickBot="1" x14ac:dyDescent="0.25">
      <c r="A38" s="22">
        <f>'ไตรมาส 1'!A38</f>
        <v>6303105</v>
      </c>
      <c r="B38" s="23" t="str">
        <f>'ไตรมาส 1'!B38</f>
        <v>อบต. หนองตาดใหญ่</v>
      </c>
      <c r="C38" s="4" t="s">
        <v>9071</v>
      </c>
      <c r="D38" s="3" t="s">
        <v>9072</v>
      </c>
      <c r="E38" s="32">
        <v>0</v>
      </c>
      <c r="F38" s="32">
        <v>333635.71000000002</v>
      </c>
      <c r="G38" s="32">
        <v>0</v>
      </c>
      <c r="H38" s="32">
        <v>0</v>
      </c>
      <c r="I38" s="32">
        <v>0</v>
      </c>
      <c r="J38" s="32">
        <v>333635.71000000002</v>
      </c>
      <c r="K38" s="66" t="str">
        <f t="shared" si="12"/>
        <v xml:space="preserve"> </v>
      </c>
      <c r="L38" s="59" t="str">
        <f t="shared" si="13"/>
        <v xml:space="preserve"> </v>
      </c>
      <c r="M38" s="28"/>
      <c r="N38" s="68">
        <f t="shared" si="1"/>
        <v>-333635.71000000002</v>
      </c>
      <c r="O38" s="68">
        <f t="shared" si="2"/>
        <v>333635.71000000002</v>
      </c>
      <c r="P38" s="32">
        <f t="shared" si="11"/>
        <v>0</v>
      </c>
      <c r="Q38" s="32">
        <f t="shared" si="11"/>
        <v>333635.71000000002</v>
      </c>
      <c r="R38" s="32">
        <f t="shared" si="3"/>
        <v>0</v>
      </c>
      <c r="S38" s="53">
        <f t="shared" si="4"/>
        <v>0</v>
      </c>
      <c r="T38" s="58"/>
      <c r="U38" s="90" t="e">
        <f t="shared" si="5"/>
        <v>#N/A</v>
      </c>
      <c r="V38" s="90" t="e">
        <f t="shared" si="6"/>
        <v>#N/A</v>
      </c>
      <c r="W38" s="65" t="str">
        <f t="shared" si="7"/>
        <v xml:space="preserve"> </v>
      </c>
      <c r="X38" s="59" t="str">
        <f t="shared" si="7"/>
        <v xml:space="preserve"> </v>
      </c>
      <c r="Y38" s="83"/>
      <c r="Z38" s="32">
        <f>VLOOKUP(C38,'ไตรมาส 1'!$C$7:$I$506,7,FALSE)</f>
        <v>0</v>
      </c>
      <c r="AA38" s="32">
        <f>VLOOKUP(C38,'ไตรมาส 1'!$C$7:$J$506,8,FALSE)</f>
        <v>333635.71000000002</v>
      </c>
      <c r="AB38" s="53">
        <f>(E38-Z38)+(F38-AA38)</f>
        <v>0</v>
      </c>
      <c r="AC38" s="32">
        <f t="shared" si="9"/>
        <v>0</v>
      </c>
      <c r="AD38" s="53">
        <f t="shared" si="10"/>
        <v>0</v>
      </c>
      <c r="AE38" s="58"/>
    </row>
    <row r="39" spans="1:31" ht="24.75" thickTop="1" thickBot="1" x14ac:dyDescent="0.25">
      <c r="A39" s="22">
        <f>'ไตรมาส 1'!A39</f>
        <v>6303105</v>
      </c>
      <c r="B39" s="23" t="str">
        <f>'ไตรมาส 1'!B39</f>
        <v>อบต. หนองตาดใหญ่</v>
      </c>
      <c r="C39" s="4" t="s">
        <v>9073</v>
      </c>
      <c r="D39" s="3" t="s">
        <v>9074</v>
      </c>
      <c r="E39" s="32">
        <v>75000</v>
      </c>
      <c r="F39" s="32">
        <v>0</v>
      </c>
      <c r="G39" s="32">
        <v>0</v>
      </c>
      <c r="H39" s="32">
        <v>0</v>
      </c>
      <c r="I39" s="32">
        <v>75000</v>
      </c>
      <c r="J39" s="32">
        <v>0</v>
      </c>
      <c r="K39" s="66" t="str">
        <f t="shared" si="12"/>
        <v xml:space="preserve"> </v>
      </c>
      <c r="L39" s="59" t="str">
        <f t="shared" si="13"/>
        <v xml:space="preserve"> </v>
      </c>
      <c r="M39" s="28"/>
      <c r="N39" s="68">
        <f t="shared" si="1"/>
        <v>75000</v>
      </c>
      <c r="O39" s="68">
        <f t="shared" si="2"/>
        <v>-75000</v>
      </c>
      <c r="P39" s="32">
        <f t="shared" si="11"/>
        <v>75000</v>
      </c>
      <c r="Q39" s="32">
        <f t="shared" si="11"/>
        <v>0</v>
      </c>
      <c r="R39" s="32">
        <f t="shared" si="3"/>
        <v>0</v>
      </c>
      <c r="S39" s="53">
        <f t="shared" si="4"/>
        <v>0</v>
      </c>
      <c r="T39" s="58"/>
      <c r="U39" s="90" t="e">
        <f t="shared" si="5"/>
        <v>#N/A</v>
      </c>
      <c r="V39" s="90" t="e">
        <f t="shared" si="6"/>
        <v>#N/A</v>
      </c>
      <c r="W39" s="65" t="str">
        <f t="shared" si="7"/>
        <v xml:space="preserve"> </v>
      </c>
      <c r="X39" s="59" t="str">
        <f t="shared" si="7"/>
        <v xml:space="preserve"> </v>
      </c>
      <c r="Y39" s="83"/>
      <c r="Z39" s="32">
        <f>VLOOKUP(C39,'ไตรมาส 1'!$C$7:$I$506,7,FALSE)</f>
        <v>75000</v>
      </c>
      <c r="AA39" s="32">
        <f>VLOOKUP(C39,'ไตรมาส 1'!$C$7:$J$506,8,FALSE)</f>
        <v>0</v>
      </c>
      <c r="AB39" s="53">
        <f t="shared" si="8"/>
        <v>0</v>
      </c>
      <c r="AC39" s="32">
        <f t="shared" si="9"/>
        <v>0</v>
      </c>
      <c r="AD39" s="53">
        <f t="shared" si="10"/>
        <v>0</v>
      </c>
      <c r="AE39" s="58"/>
    </row>
    <row r="40" spans="1:31" ht="24.75" thickTop="1" thickBot="1" x14ac:dyDescent="0.25">
      <c r="A40" s="22">
        <f>'ไตรมาส 1'!A40</f>
        <v>6303105</v>
      </c>
      <c r="B40" s="23" t="str">
        <f>'ไตรมาส 1'!B40</f>
        <v>อบต. หนองตาดใหญ่</v>
      </c>
      <c r="C40" s="4" t="s">
        <v>9075</v>
      </c>
      <c r="D40" s="3" t="s">
        <v>9076</v>
      </c>
      <c r="E40" s="32">
        <v>0</v>
      </c>
      <c r="F40" s="32">
        <v>47157.54</v>
      </c>
      <c r="G40" s="32">
        <v>0</v>
      </c>
      <c r="H40" s="32">
        <v>0</v>
      </c>
      <c r="I40" s="32">
        <v>0</v>
      </c>
      <c r="J40" s="32">
        <v>47157.54</v>
      </c>
      <c r="K40" s="66" t="str">
        <f t="shared" si="12"/>
        <v xml:space="preserve"> </v>
      </c>
      <c r="L40" s="59" t="str">
        <f t="shared" si="13"/>
        <v xml:space="preserve"> </v>
      </c>
      <c r="M40" s="28"/>
      <c r="N40" s="68">
        <f t="shared" si="1"/>
        <v>-47157.54</v>
      </c>
      <c r="O40" s="68">
        <f t="shared" si="2"/>
        <v>47157.54</v>
      </c>
      <c r="P40" s="32">
        <f t="shared" si="11"/>
        <v>0</v>
      </c>
      <c r="Q40" s="32">
        <f t="shared" si="11"/>
        <v>47157.54</v>
      </c>
      <c r="R40" s="32">
        <f t="shared" si="3"/>
        <v>0</v>
      </c>
      <c r="S40" s="53">
        <f t="shared" si="4"/>
        <v>0</v>
      </c>
      <c r="T40" s="58"/>
      <c r="U40" s="90" t="e">
        <f t="shared" si="5"/>
        <v>#N/A</v>
      </c>
      <c r="V40" s="90" t="e">
        <f t="shared" si="6"/>
        <v>#N/A</v>
      </c>
      <c r="W40" s="65" t="str">
        <f t="shared" si="7"/>
        <v xml:space="preserve"> </v>
      </c>
      <c r="X40" s="59" t="str">
        <f t="shared" si="7"/>
        <v xml:space="preserve"> </v>
      </c>
      <c r="Y40" s="83"/>
      <c r="Z40" s="32">
        <f>VLOOKUP(C40,'ไตรมาส 1'!$C$7:$I$506,7,FALSE)</f>
        <v>0</v>
      </c>
      <c r="AA40" s="32">
        <f>VLOOKUP(C40,'ไตรมาส 1'!$C$7:$J$506,8,FALSE)</f>
        <v>47157.54</v>
      </c>
      <c r="AB40" s="53">
        <f t="shared" si="8"/>
        <v>0</v>
      </c>
      <c r="AC40" s="32">
        <f t="shared" si="9"/>
        <v>0</v>
      </c>
      <c r="AD40" s="53">
        <f t="shared" si="10"/>
        <v>0</v>
      </c>
      <c r="AE40" s="58"/>
    </row>
    <row r="41" spans="1:31" ht="24.75" thickTop="1" thickBot="1" x14ac:dyDescent="0.25">
      <c r="A41" s="22">
        <f>'ไตรมาส 1'!A41</f>
        <v>6303105</v>
      </c>
      <c r="B41" s="23" t="str">
        <f>'ไตรมาส 1'!B41</f>
        <v>อบต. หนองตาดใหญ่</v>
      </c>
      <c r="C41" s="4" t="s">
        <v>9077</v>
      </c>
      <c r="D41" s="3" t="s">
        <v>9078</v>
      </c>
      <c r="E41" s="32">
        <v>28763299</v>
      </c>
      <c r="F41" s="32">
        <v>0</v>
      </c>
      <c r="G41" s="32">
        <v>0</v>
      </c>
      <c r="H41" s="32">
        <v>0</v>
      </c>
      <c r="I41" s="32">
        <v>28763299</v>
      </c>
      <c r="J41" s="32">
        <v>0</v>
      </c>
      <c r="K41" s="66" t="str">
        <f t="shared" si="12"/>
        <v xml:space="preserve"> </v>
      </c>
      <c r="L41" s="59" t="str">
        <f t="shared" si="13"/>
        <v xml:space="preserve"> </v>
      </c>
      <c r="M41" s="28"/>
      <c r="N41" s="68">
        <f t="shared" si="1"/>
        <v>28763299</v>
      </c>
      <c r="O41" s="68">
        <f t="shared" si="2"/>
        <v>-28763299</v>
      </c>
      <c r="P41" s="32">
        <f t="shared" si="11"/>
        <v>28763299</v>
      </c>
      <c r="Q41" s="32">
        <f t="shared" si="11"/>
        <v>0</v>
      </c>
      <c r="R41" s="32">
        <f t="shared" si="3"/>
        <v>0</v>
      </c>
      <c r="S41" s="53">
        <f t="shared" si="4"/>
        <v>0</v>
      </c>
      <c r="T41" s="58"/>
      <c r="U41" s="90" t="e">
        <f t="shared" si="5"/>
        <v>#N/A</v>
      </c>
      <c r="V41" s="90" t="e">
        <f t="shared" si="6"/>
        <v>#N/A</v>
      </c>
      <c r="W41" s="65" t="str">
        <f t="shared" si="7"/>
        <v xml:space="preserve"> </v>
      </c>
      <c r="X41" s="59" t="str">
        <f t="shared" si="7"/>
        <v xml:space="preserve"> </v>
      </c>
      <c r="Y41" s="83"/>
      <c r="Z41" s="32">
        <f>VLOOKUP(C41,'ไตรมาส 1'!$C$7:$I$506,7,FALSE)</f>
        <v>28763299</v>
      </c>
      <c r="AA41" s="32">
        <f>VLOOKUP(C41,'ไตรมาส 1'!$C$7:$J$506,8,FALSE)</f>
        <v>0</v>
      </c>
      <c r="AB41" s="53">
        <f t="shared" si="8"/>
        <v>0</v>
      </c>
      <c r="AC41" s="32">
        <f t="shared" si="9"/>
        <v>0</v>
      </c>
      <c r="AD41" s="53">
        <f t="shared" si="10"/>
        <v>0</v>
      </c>
      <c r="AE41" s="58"/>
    </row>
    <row r="42" spans="1:31" ht="24.75" thickTop="1" thickBot="1" x14ac:dyDescent="0.25">
      <c r="A42" s="22">
        <f>'ไตรมาส 1'!A42</f>
        <v>6303105</v>
      </c>
      <c r="B42" s="23" t="str">
        <f>'ไตรมาส 1'!B42</f>
        <v>อบต. หนองตาดใหญ่</v>
      </c>
      <c r="C42" s="4" t="s">
        <v>9079</v>
      </c>
      <c r="D42" s="3" t="s">
        <v>9080</v>
      </c>
      <c r="E42" s="32">
        <v>0</v>
      </c>
      <c r="F42" s="32">
        <v>10943483.609999999</v>
      </c>
      <c r="G42" s="32">
        <v>0</v>
      </c>
      <c r="H42" s="32">
        <v>0</v>
      </c>
      <c r="I42" s="32">
        <v>0</v>
      </c>
      <c r="J42" s="32">
        <v>10943483.609999999</v>
      </c>
      <c r="K42" s="66" t="str">
        <f t="shared" si="12"/>
        <v xml:space="preserve"> </v>
      </c>
      <c r="L42" s="59" t="str">
        <f t="shared" si="13"/>
        <v xml:space="preserve"> </v>
      </c>
      <c r="M42" s="28"/>
      <c r="N42" s="68">
        <f t="shared" si="1"/>
        <v>-10943483.609999999</v>
      </c>
      <c r="O42" s="68">
        <f t="shared" si="2"/>
        <v>10943483.609999999</v>
      </c>
      <c r="P42" s="32">
        <f t="shared" si="11"/>
        <v>0</v>
      </c>
      <c r="Q42" s="32">
        <f t="shared" si="11"/>
        <v>10943483.609999999</v>
      </c>
      <c r="R42" s="32">
        <f t="shared" si="3"/>
        <v>0</v>
      </c>
      <c r="S42" s="53">
        <f t="shared" si="4"/>
        <v>0</v>
      </c>
      <c r="T42" s="58"/>
      <c r="U42" s="90" t="e">
        <f t="shared" si="5"/>
        <v>#N/A</v>
      </c>
      <c r="V42" s="90" t="e">
        <f t="shared" si="6"/>
        <v>#N/A</v>
      </c>
      <c r="W42" s="65" t="str">
        <f t="shared" si="7"/>
        <v xml:space="preserve"> </v>
      </c>
      <c r="X42" s="59" t="str">
        <f t="shared" si="7"/>
        <v xml:space="preserve"> </v>
      </c>
      <c r="Y42" s="83"/>
      <c r="Z42" s="32">
        <f>VLOOKUP(C42,'ไตรมาส 1'!$C$7:$I$506,7,FALSE)</f>
        <v>0</v>
      </c>
      <c r="AA42" s="32">
        <f>VLOOKUP(C42,'ไตรมาส 1'!$C$7:$J$506,8,FALSE)</f>
        <v>10943483.609999999</v>
      </c>
      <c r="AB42" s="53">
        <f t="shared" si="8"/>
        <v>0</v>
      </c>
      <c r="AC42" s="32">
        <f t="shared" si="9"/>
        <v>0</v>
      </c>
      <c r="AD42" s="53">
        <f t="shared" si="10"/>
        <v>0</v>
      </c>
      <c r="AE42" s="58"/>
    </row>
    <row r="43" spans="1:31" ht="24.75" thickTop="1" thickBot="1" x14ac:dyDescent="0.25">
      <c r="A43" s="22">
        <f>'ไตรมาส 1'!A43</f>
        <v>6303105</v>
      </c>
      <c r="B43" s="23" t="str">
        <f>'ไตรมาส 1'!B43</f>
        <v>อบต. หนองตาดใหญ่</v>
      </c>
      <c r="C43" s="4" t="s">
        <v>9081</v>
      </c>
      <c r="D43" s="3" t="s">
        <v>9082</v>
      </c>
      <c r="E43" s="32">
        <v>3701500</v>
      </c>
      <c r="F43" s="32">
        <v>0</v>
      </c>
      <c r="G43" s="32">
        <v>0</v>
      </c>
      <c r="H43" s="32">
        <v>0</v>
      </c>
      <c r="I43" s="32">
        <v>3701500</v>
      </c>
      <c r="J43" s="32">
        <v>0</v>
      </c>
      <c r="K43" s="66" t="str">
        <f t="shared" si="12"/>
        <v xml:space="preserve"> </v>
      </c>
      <c r="L43" s="59" t="str">
        <f t="shared" si="13"/>
        <v xml:space="preserve"> </v>
      </c>
      <c r="M43" s="28"/>
      <c r="N43" s="68">
        <f t="shared" si="1"/>
        <v>3701500</v>
      </c>
      <c r="O43" s="68">
        <f t="shared" si="2"/>
        <v>-3701500</v>
      </c>
      <c r="P43" s="32">
        <f t="shared" si="11"/>
        <v>3701500</v>
      </c>
      <c r="Q43" s="32">
        <f t="shared" si="11"/>
        <v>0</v>
      </c>
      <c r="R43" s="32">
        <f t="shared" si="3"/>
        <v>0</v>
      </c>
      <c r="S43" s="53">
        <f t="shared" si="4"/>
        <v>0</v>
      </c>
      <c r="T43" s="58"/>
      <c r="U43" s="90" t="e">
        <f t="shared" si="5"/>
        <v>#N/A</v>
      </c>
      <c r="V43" s="90" t="e">
        <f t="shared" si="6"/>
        <v>#N/A</v>
      </c>
      <c r="W43" s="65" t="str">
        <f t="shared" si="7"/>
        <v xml:space="preserve"> </v>
      </c>
      <c r="X43" s="59" t="str">
        <f t="shared" si="7"/>
        <v xml:space="preserve"> </v>
      </c>
      <c r="Y43" s="83"/>
      <c r="Z43" s="32">
        <f>VLOOKUP(C43,'ไตรมาส 1'!$C$7:$I$506,7,FALSE)</f>
        <v>3701500</v>
      </c>
      <c r="AA43" s="32">
        <f>VLOOKUP(C43,'ไตรมาส 1'!$C$7:$J$506,8,FALSE)</f>
        <v>0</v>
      </c>
      <c r="AB43" s="53">
        <f t="shared" si="8"/>
        <v>0</v>
      </c>
      <c r="AC43" s="32">
        <f t="shared" si="9"/>
        <v>0</v>
      </c>
      <c r="AD43" s="53">
        <f t="shared" si="10"/>
        <v>0</v>
      </c>
      <c r="AE43" s="58"/>
    </row>
    <row r="44" spans="1:31" ht="24.75" thickTop="1" thickBot="1" x14ac:dyDescent="0.25">
      <c r="A44" s="22">
        <f>'ไตรมาส 1'!A44</f>
        <v>6303105</v>
      </c>
      <c r="B44" s="23" t="str">
        <f>'ไตรมาส 1'!B44</f>
        <v>อบต. หนองตาดใหญ่</v>
      </c>
      <c r="C44" s="4" t="s">
        <v>9083</v>
      </c>
      <c r="D44" s="3" t="s">
        <v>9084</v>
      </c>
      <c r="E44" s="32">
        <v>0</v>
      </c>
      <c r="F44" s="32">
        <v>766837.36</v>
      </c>
      <c r="G44" s="32">
        <v>0.02</v>
      </c>
      <c r="H44" s="32">
        <v>0</v>
      </c>
      <c r="I44" s="32">
        <v>0</v>
      </c>
      <c r="J44" s="32">
        <v>766837.34</v>
      </c>
      <c r="K44" s="66" t="str">
        <f t="shared" si="12"/>
        <v xml:space="preserve"> </v>
      </c>
      <c r="L44" s="59" t="str">
        <f t="shared" si="13"/>
        <v xml:space="preserve"> </v>
      </c>
      <c r="M44" s="28"/>
      <c r="N44" s="68">
        <f t="shared" si="1"/>
        <v>-766837.34</v>
      </c>
      <c r="O44" s="68">
        <f t="shared" si="2"/>
        <v>766837.34</v>
      </c>
      <c r="P44" s="32">
        <f t="shared" si="11"/>
        <v>0</v>
      </c>
      <c r="Q44" s="32">
        <f t="shared" si="11"/>
        <v>766837.34</v>
      </c>
      <c r="R44" s="32">
        <f t="shared" si="3"/>
        <v>0</v>
      </c>
      <c r="S44" s="53">
        <f t="shared" si="4"/>
        <v>0</v>
      </c>
      <c r="T44" s="58"/>
      <c r="U44" s="90" t="e">
        <f t="shared" si="5"/>
        <v>#N/A</v>
      </c>
      <c r="V44" s="90" t="e">
        <f t="shared" si="6"/>
        <v>#N/A</v>
      </c>
      <c r="W44" s="65" t="str">
        <f t="shared" si="7"/>
        <v xml:space="preserve"> </v>
      </c>
      <c r="X44" s="59" t="str">
        <f t="shared" si="7"/>
        <v xml:space="preserve"> </v>
      </c>
      <c r="Y44" s="83"/>
      <c r="Z44" s="32">
        <f>VLOOKUP(C44,'ไตรมาส 1'!$C$7:$I$506,7,FALSE)</f>
        <v>0</v>
      </c>
      <c r="AA44" s="32">
        <f>VLOOKUP(C44,'ไตรมาส 1'!$C$7:$J$506,8,FALSE)</f>
        <v>766837.36</v>
      </c>
      <c r="AB44" s="53">
        <f t="shared" si="8"/>
        <v>0</v>
      </c>
      <c r="AC44" s="32">
        <f t="shared" si="9"/>
        <v>0</v>
      </c>
      <c r="AD44" s="53">
        <f t="shared" si="10"/>
        <v>0</v>
      </c>
      <c r="AE44" s="58"/>
    </row>
    <row r="45" spans="1:31" ht="24.75" thickTop="1" thickBot="1" x14ac:dyDescent="0.25">
      <c r="A45" s="22">
        <f>'ไตรมาส 1'!A45</f>
        <v>6303105</v>
      </c>
      <c r="B45" s="23" t="str">
        <f>'ไตรมาส 1'!B45</f>
        <v>อบต. หนองตาดใหญ่</v>
      </c>
      <c r="C45" s="4" t="s">
        <v>9085</v>
      </c>
      <c r="D45" s="3" t="s">
        <v>9086</v>
      </c>
      <c r="E45" s="32">
        <v>0</v>
      </c>
      <c r="F45" s="32">
        <v>0</v>
      </c>
      <c r="G45" s="32">
        <v>539998.96</v>
      </c>
      <c r="H45" s="32">
        <v>590730.16</v>
      </c>
      <c r="I45" s="32">
        <v>0</v>
      </c>
      <c r="J45" s="32">
        <v>50731.199999999997</v>
      </c>
      <c r="K45" s="66" t="str">
        <f t="shared" si="12"/>
        <v xml:space="preserve"> </v>
      </c>
      <c r="L45" s="59" t="str">
        <f t="shared" si="13"/>
        <v xml:space="preserve"> </v>
      </c>
      <c r="M45" s="28"/>
      <c r="N45" s="68">
        <f t="shared" si="1"/>
        <v>-50731.20000000007</v>
      </c>
      <c r="O45" s="68">
        <f t="shared" si="2"/>
        <v>50731.20000000007</v>
      </c>
      <c r="P45" s="32">
        <f t="shared" si="11"/>
        <v>0</v>
      </c>
      <c r="Q45" s="32">
        <f t="shared" si="11"/>
        <v>50731.20000000007</v>
      </c>
      <c r="R45" s="32">
        <f t="shared" si="3"/>
        <v>-7.2759576141834259E-11</v>
      </c>
      <c r="S45" s="53">
        <f t="shared" si="4"/>
        <v>0</v>
      </c>
      <c r="T45" s="58"/>
      <c r="U45" s="90" t="e">
        <f t="shared" si="5"/>
        <v>#N/A</v>
      </c>
      <c r="V45" s="90" t="e">
        <f t="shared" si="6"/>
        <v>#N/A</v>
      </c>
      <c r="W45" s="65" t="str">
        <f t="shared" si="7"/>
        <v xml:space="preserve"> </v>
      </c>
      <c r="X45" s="59" t="str">
        <f t="shared" si="7"/>
        <v xml:space="preserve"> </v>
      </c>
      <c r="Y45" s="83"/>
      <c r="Z45" s="32">
        <f>VLOOKUP(C45,'ไตรมาส 1'!$C$7:$I$506,7,FALSE)</f>
        <v>0</v>
      </c>
      <c r="AA45" s="32">
        <f>VLOOKUP(C45,'ไตรมาส 1'!$C$7:$J$506,8,FALSE)</f>
        <v>0</v>
      </c>
      <c r="AB45" s="53">
        <f t="shared" si="8"/>
        <v>0</v>
      </c>
      <c r="AC45" s="32">
        <f t="shared" si="9"/>
        <v>0</v>
      </c>
      <c r="AD45" s="53">
        <f t="shared" si="10"/>
        <v>0</v>
      </c>
      <c r="AE45" s="58"/>
    </row>
    <row r="46" spans="1:31" ht="24.75" thickTop="1" thickBot="1" x14ac:dyDescent="0.25">
      <c r="A46" s="22">
        <f>'ไตรมาส 1'!A46</f>
        <v>6303105</v>
      </c>
      <c r="B46" s="23" t="str">
        <f>'ไตรมาส 1'!B46</f>
        <v>อบต. หนองตาดใหญ่</v>
      </c>
      <c r="C46" s="4" t="s">
        <v>9087</v>
      </c>
      <c r="D46" s="3" t="s">
        <v>9088</v>
      </c>
      <c r="E46" s="32">
        <v>0</v>
      </c>
      <c r="F46" s="32">
        <v>20410</v>
      </c>
      <c r="G46" s="32">
        <v>1023335.53</v>
      </c>
      <c r="H46" s="32">
        <v>1296635.53</v>
      </c>
      <c r="I46" s="32">
        <v>0</v>
      </c>
      <c r="J46" s="32">
        <v>293710</v>
      </c>
      <c r="K46" s="66" t="str">
        <f t="shared" si="12"/>
        <v xml:space="preserve"> </v>
      </c>
      <c r="L46" s="59" t="str">
        <f t="shared" si="13"/>
        <v xml:space="preserve"> </v>
      </c>
      <c r="M46" s="28"/>
      <c r="N46" s="68">
        <f t="shared" si="1"/>
        <v>-293710</v>
      </c>
      <c r="O46" s="68">
        <f t="shared" si="2"/>
        <v>293710</v>
      </c>
      <c r="P46" s="32">
        <f t="shared" si="11"/>
        <v>0</v>
      </c>
      <c r="Q46" s="32">
        <f t="shared" si="11"/>
        <v>293710</v>
      </c>
      <c r="R46" s="32">
        <f t="shared" si="3"/>
        <v>0</v>
      </c>
      <c r="S46" s="53">
        <f t="shared" si="4"/>
        <v>0</v>
      </c>
      <c r="T46" s="58"/>
      <c r="U46" s="90" t="e">
        <f t="shared" si="5"/>
        <v>#N/A</v>
      </c>
      <c r="V46" s="90" t="e">
        <f t="shared" si="6"/>
        <v>#N/A</v>
      </c>
      <c r="W46" s="65" t="str">
        <f t="shared" si="7"/>
        <v xml:space="preserve"> </v>
      </c>
      <c r="X46" s="59" t="str">
        <f t="shared" si="7"/>
        <v xml:space="preserve"> </v>
      </c>
      <c r="Y46" s="83"/>
      <c r="Z46" s="32">
        <f>VLOOKUP(C46,'ไตรมาส 1'!$C$7:$I$506,7,FALSE)</f>
        <v>0</v>
      </c>
      <c r="AA46" s="32">
        <f>VLOOKUP(C46,'ไตรมาส 1'!$C$7:$J$506,8,FALSE)</f>
        <v>20410</v>
      </c>
      <c r="AB46" s="53">
        <f t="shared" si="8"/>
        <v>0</v>
      </c>
      <c r="AC46" s="32">
        <f t="shared" si="9"/>
        <v>0</v>
      </c>
      <c r="AD46" s="53">
        <f t="shared" si="10"/>
        <v>0</v>
      </c>
      <c r="AE46" s="58"/>
    </row>
    <row r="47" spans="1:31" ht="24.75" thickTop="1" thickBot="1" x14ac:dyDescent="0.25">
      <c r="A47" s="22">
        <f>'ไตรมาส 1'!A47</f>
        <v>6303105</v>
      </c>
      <c r="B47" s="23" t="str">
        <f>'ไตรมาส 1'!B47</f>
        <v>อบต. หนองตาดใหญ่</v>
      </c>
      <c r="C47" s="4" t="s">
        <v>9237</v>
      </c>
      <c r="D47" s="3" t="s">
        <v>9238</v>
      </c>
      <c r="E47" s="32">
        <v>0</v>
      </c>
      <c r="F47" s="32">
        <v>0</v>
      </c>
      <c r="G47" s="32">
        <v>237964.47</v>
      </c>
      <c r="H47" s="32">
        <v>237964.47</v>
      </c>
      <c r="I47" s="32">
        <v>0</v>
      </c>
      <c r="J47" s="32">
        <v>0</v>
      </c>
      <c r="K47" s="66" t="str">
        <f t="shared" si="12"/>
        <v xml:space="preserve"> </v>
      </c>
      <c r="L47" s="59" t="str">
        <f t="shared" si="13"/>
        <v xml:space="preserve"> </v>
      </c>
      <c r="M47" s="28"/>
      <c r="N47" s="68">
        <f t="shared" si="1"/>
        <v>0</v>
      </c>
      <c r="O47" s="68">
        <f t="shared" si="2"/>
        <v>0</v>
      </c>
      <c r="P47" s="32">
        <f t="shared" si="11"/>
        <v>0</v>
      </c>
      <c r="Q47" s="32">
        <f t="shared" si="11"/>
        <v>0</v>
      </c>
      <c r="R47" s="32">
        <f t="shared" si="3"/>
        <v>0</v>
      </c>
      <c r="S47" s="53">
        <f t="shared" si="4"/>
        <v>0</v>
      </c>
      <c r="T47" s="58"/>
      <c r="U47" s="90" t="e">
        <f t="shared" si="5"/>
        <v>#N/A</v>
      </c>
      <c r="V47" s="90" t="e">
        <f t="shared" si="6"/>
        <v>#N/A</v>
      </c>
      <c r="W47" s="65" t="str">
        <f t="shared" si="7"/>
        <v xml:space="preserve"> </v>
      </c>
      <c r="X47" s="59" t="str">
        <f t="shared" si="7"/>
        <v xml:space="preserve"> </v>
      </c>
      <c r="Y47" s="83"/>
      <c r="Z47" s="32" t="e">
        <f>VLOOKUP(C47,'ไตรมาส 1'!$C$7:$I$506,7,FALSE)</f>
        <v>#N/A</v>
      </c>
      <c r="AA47" s="32" t="e">
        <f>VLOOKUP(C47,'ไตรมาส 1'!$C$7:$J$506,8,FALSE)</f>
        <v>#N/A</v>
      </c>
      <c r="AB47" s="53" t="e">
        <f t="shared" si="8"/>
        <v>#N/A</v>
      </c>
      <c r="AC47" s="32" t="str">
        <f t="shared" si="9"/>
        <v>0</v>
      </c>
      <c r="AD47" s="53">
        <f t="shared" si="10"/>
        <v>0</v>
      </c>
      <c r="AE47" s="58"/>
    </row>
    <row r="48" spans="1:31" ht="24.75" thickTop="1" thickBot="1" x14ac:dyDescent="0.25">
      <c r="A48" s="22">
        <f>'ไตรมาส 1'!A48</f>
        <v>6303105</v>
      </c>
      <c r="B48" s="23" t="str">
        <f>'ไตรมาส 1'!B48</f>
        <v>อบต. หนองตาดใหญ่</v>
      </c>
      <c r="C48" s="4" t="s">
        <v>9089</v>
      </c>
      <c r="D48" s="3" t="s">
        <v>9090</v>
      </c>
      <c r="E48" s="32">
        <v>0</v>
      </c>
      <c r="F48" s="32">
        <v>1599.32</v>
      </c>
      <c r="G48" s="32">
        <v>653.72</v>
      </c>
      <c r="H48" s="32">
        <v>2266.1999999999998</v>
      </c>
      <c r="I48" s="32">
        <v>0</v>
      </c>
      <c r="J48" s="32">
        <v>3211.8</v>
      </c>
      <c r="K48" s="66" t="str">
        <f t="shared" si="12"/>
        <v xml:space="preserve"> </v>
      </c>
      <c r="L48" s="59" t="str">
        <f t="shared" si="13"/>
        <v xml:space="preserve"> </v>
      </c>
      <c r="M48" s="28"/>
      <c r="N48" s="68">
        <f t="shared" si="1"/>
        <v>-3211.7999999999993</v>
      </c>
      <c r="O48" s="68">
        <f t="shared" si="2"/>
        <v>3211.7999999999993</v>
      </c>
      <c r="P48" s="32">
        <f t="shared" si="11"/>
        <v>0</v>
      </c>
      <c r="Q48" s="32">
        <f t="shared" si="11"/>
        <v>3211.7999999999993</v>
      </c>
      <c r="R48" s="32">
        <f t="shared" si="3"/>
        <v>9.0949470177292824E-13</v>
      </c>
      <c r="S48" s="53">
        <f t="shared" si="4"/>
        <v>0</v>
      </c>
      <c r="T48" s="58"/>
      <c r="U48" s="90" t="e">
        <f t="shared" si="5"/>
        <v>#N/A</v>
      </c>
      <c r="V48" s="90" t="e">
        <f t="shared" si="6"/>
        <v>#N/A</v>
      </c>
      <c r="W48" s="65" t="str">
        <f t="shared" si="7"/>
        <v xml:space="preserve"> </v>
      </c>
      <c r="X48" s="59" t="str">
        <f t="shared" si="7"/>
        <v xml:space="preserve"> </v>
      </c>
      <c r="Y48" s="83"/>
      <c r="Z48" s="32">
        <f>VLOOKUP(C48,'ไตรมาส 1'!$C$7:$I$506,7,FALSE)</f>
        <v>0</v>
      </c>
      <c r="AA48" s="32">
        <f>VLOOKUP(C48,'ไตรมาส 1'!$C$7:$J$506,8,FALSE)</f>
        <v>1599.32</v>
      </c>
      <c r="AB48" s="53">
        <f t="shared" si="8"/>
        <v>0</v>
      </c>
      <c r="AC48" s="32">
        <f t="shared" si="9"/>
        <v>0</v>
      </c>
      <c r="AD48" s="53">
        <f t="shared" si="10"/>
        <v>0</v>
      </c>
      <c r="AE48" s="58"/>
    </row>
    <row r="49" spans="1:31" ht="24.75" thickTop="1" thickBot="1" x14ac:dyDescent="0.25">
      <c r="A49" s="22">
        <f>'ไตรมาส 1'!A49</f>
        <v>6303105</v>
      </c>
      <c r="B49" s="23" t="str">
        <f>'ไตรมาส 1'!B49</f>
        <v>อบต. หนองตาดใหญ่</v>
      </c>
      <c r="C49" s="4" t="s">
        <v>9091</v>
      </c>
      <c r="D49" s="3" t="s">
        <v>9092</v>
      </c>
      <c r="E49" s="32">
        <v>0</v>
      </c>
      <c r="F49" s="32">
        <v>3765.65</v>
      </c>
      <c r="G49" s="32">
        <v>10100</v>
      </c>
      <c r="H49" s="32">
        <v>11700</v>
      </c>
      <c r="I49" s="32">
        <v>0</v>
      </c>
      <c r="J49" s="32">
        <v>5365.65</v>
      </c>
      <c r="K49" s="66" t="str">
        <f t="shared" si="12"/>
        <v xml:space="preserve"> </v>
      </c>
      <c r="L49" s="59" t="str">
        <f t="shared" si="13"/>
        <v xml:space="preserve"> </v>
      </c>
      <c r="M49" s="28"/>
      <c r="N49" s="68">
        <f t="shared" si="1"/>
        <v>-5365.65</v>
      </c>
      <c r="O49" s="68">
        <f t="shared" si="2"/>
        <v>5365.65</v>
      </c>
      <c r="P49" s="32">
        <f t="shared" si="11"/>
        <v>0</v>
      </c>
      <c r="Q49" s="32">
        <f t="shared" si="11"/>
        <v>5365.65</v>
      </c>
      <c r="R49" s="32">
        <f t="shared" si="3"/>
        <v>0</v>
      </c>
      <c r="S49" s="53">
        <f t="shared" si="4"/>
        <v>0</v>
      </c>
      <c r="T49" s="58"/>
      <c r="U49" s="90" t="e">
        <f t="shared" si="5"/>
        <v>#N/A</v>
      </c>
      <c r="V49" s="90" t="e">
        <f t="shared" si="6"/>
        <v>#N/A</v>
      </c>
      <c r="W49" s="65" t="str">
        <f t="shared" si="7"/>
        <v xml:space="preserve"> </v>
      </c>
      <c r="X49" s="59" t="str">
        <f t="shared" si="7"/>
        <v xml:space="preserve"> </v>
      </c>
      <c r="Y49" s="83"/>
      <c r="Z49" s="32">
        <f>VLOOKUP(C49,'ไตรมาส 1'!$C$7:$I$506,7,FALSE)</f>
        <v>0</v>
      </c>
      <c r="AA49" s="32">
        <f>VLOOKUP(C49,'ไตรมาส 1'!$C$7:$J$506,8,FALSE)</f>
        <v>3765.65</v>
      </c>
      <c r="AB49" s="53">
        <f t="shared" si="8"/>
        <v>0</v>
      </c>
      <c r="AC49" s="32">
        <f t="shared" si="9"/>
        <v>0</v>
      </c>
      <c r="AD49" s="53">
        <f t="shared" si="10"/>
        <v>0</v>
      </c>
      <c r="AE49" s="58"/>
    </row>
    <row r="50" spans="1:31" ht="24.75" thickTop="1" thickBot="1" x14ac:dyDescent="0.25">
      <c r="A50" s="22">
        <f>'ไตรมาส 1'!A50</f>
        <v>6303105</v>
      </c>
      <c r="B50" s="23" t="str">
        <f>'ไตรมาส 1'!B50</f>
        <v>อบต. หนองตาดใหญ่</v>
      </c>
      <c r="C50" s="4" t="s">
        <v>9093</v>
      </c>
      <c r="D50" s="3" t="s">
        <v>9094</v>
      </c>
      <c r="E50" s="32">
        <v>0</v>
      </c>
      <c r="F50" s="32">
        <v>340.19</v>
      </c>
      <c r="G50" s="32">
        <v>0</v>
      </c>
      <c r="H50" s="32">
        <v>4074.77</v>
      </c>
      <c r="I50" s="32">
        <v>0</v>
      </c>
      <c r="J50" s="32">
        <v>4414.96</v>
      </c>
      <c r="K50" s="66" t="str">
        <f t="shared" si="12"/>
        <v xml:space="preserve"> </v>
      </c>
      <c r="L50" s="59" t="str">
        <f t="shared" si="13"/>
        <v xml:space="preserve"> </v>
      </c>
      <c r="M50" s="28"/>
      <c r="N50" s="68">
        <f t="shared" si="1"/>
        <v>-4414.96</v>
      </c>
      <c r="O50" s="68">
        <f t="shared" si="2"/>
        <v>4414.96</v>
      </c>
      <c r="P50" s="32">
        <f t="shared" si="11"/>
        <v>0</v>
      </c>
      <c r="Q50" s="32">
        <f t="shared" si="11"/>
        <v>4414.96</v>
      </c>
      <c r="R50" s="32">
        <f t="shared" si="3"/>
        <v>0</v>
      </c>
      <c r="S50" s="53">
        <f t="shared" si="4"/>
        <v>0</v>
      </c>
      <c r="T50" s="58"/>
      <c r="U50" s="90" t="e">
        <f t="shared" si="5"/>
        <v>#N/A</v>
      </c>
      <c r="V50" s="90" t="e">
        <f t="shared" si="6"/>
        <v>#N/A</v>
      </c>
      <c r="W50" s="65" t="str">
        <f t="shared" si="7"/>
        <v xml:space="preserve"> </v>
      </c>
      <c r="X50" s="59" t="str">
        <f t="shared" si="7"/>
        <v xml:space="preserve"> </v>
      </c>
      <c r="Y50" s="83"/>
      <c r="Z50" s="32">
        <f>VLOOKUP(C50,'ไตรมาส 1'!$C$7:$I$506,7,FALSE)</f>
        <v>0</v>
      </c>
      <c r="AA50" s="32">
        <f>VLOOKUP(C50,'ไตรมาส 1'!$C$7:$J$506,8,FALSE)</f>
        <v>340.19</v>
      </c>
      <c r="AB50" s="53">
        <f t="shared" si="8"/>
        <v>0</v>
      </c>
      <c r="AC50" s="32">
        <f t="shared" si="9"/>
        <v>0</v>
      </c>
      <c r="AD50" s="53">
        <f t="shared" si="10"/>
        <v>0</v>
      </c>
      <c r="AE50" s="58"/>
    </row>
    <row r="51" spans="1:31" ht="24.75" thickTop="1" thickBot="1" x14ac:dyDescent="0.25">
      <c r="A51" s="22">
        <f>'ไตรมาส 1'!A51</f>
        <v>6303105</v>
      </c>
      <c r="B51" s="23" t="str">
        <f>'ไตรมาส 1'!B51</f>
        <v>อบต. หนองตาดใหญ่</v>
      </c>
      <c r="C51" s="4" t="s">
        <v>9095</v>
      </c>
      <c r="D51" s="3" t="s">
        <v>9096</v>
      </c>
      <c r="E51" s="32">
        <v>0</v>
      </c>
      <c r="F51" s="32">
        <v>10371.25</v>
      </c>
      <c r="G51" s="32">
        <v>9617.7000000000007</v>
      </c>
      <c r="H51" s="32">
        <v>6268.03</v>
      </c>
      <c r="I51" s="32">
        <v>0</v>
      </c>
      <c r="J51" s="32">
        <v>7021.58</v>
      </c>
      <c r="K51" s="66" t="str">
        <f t="shared" si="12"/>
        <v xml:space="preserve"> </v>
      </c>
      <c r="L51" s="59" t="str">
        <f t="shared" si="13"/>
        <v xml:space="preserve"> </v>
      </c>
      <c r="M51" s="28"/>
      <c r="N51" s="68">
        <f t="shared" si="1"/>
        <v>-7021.5799999999981</v>
      </c>
      <c r="O51" s="68">
        <f t="shared" si="2"/>
        <v>7021.5799999999981</v>
      </c>
      <c r="P51" s="32">
        <f t="shared" si="11"/>
        <v>0</v>
      </c>
      <c r="Q51" s="32">
        <f t="shared" si="11"/>
        <v>7021.5799999999981</v>
      </c>
      <c r="R51" s="32">
        <f t="shared" si="3"/>
        <v>1.8189894035458565E-12</v>
      </c>
      <c r="S51" s="53">
        <f t="shared" si="4"/>
        <v>0</v>
      </c>
      <c r="T51" s="58"/>
      <c r="U51" s="90" t="e">
        <f t="shared" si="5"/>
        <v>#N/A</v>
      </c>
      <c r="V51" s="90" t="e">
        <f t="shared" si="6"/>
        <v>#N/A</v>
      </c>
      <c r="W51" s="65" t="str">
        <f t="shared" si="7"/>
        <v xml:space="preserve"> </v>
      </c>
      <c r="X51" s="59" t="str">
        <f t="shared" si="7"/>
        <v xml:space="preserve"> </v>
      </c>
      <c r="Y51" s="83"/>
      <c r="Z51" s="32">
        <f>VLOOKUP(C51,'ไตรมาส 1'!$C$7:$I$506,7,FALSE)</f>
        <v>0</v>
      </c>
      <c r="AA51" s="32">
        <f>VLOOKUP(C51,'ไตรมาส 1'!$C$7:$J$506,8,FALSE)</f>
        <v>10371.25</v>
      </c>
      <c r="AB51" s="53">
        <f t="shared" si="8"/>
        <v>0</v>
      </c>
      <c r="AC51" s="32">
        <f t="shared" si="9"/>
        <v>0</v>
      </c>
      <c r="AD51" s="53">
        <f t="shared" si="10"/>
        <v>0</v>
      </c>
      <c r="AE51" s="58"/>
    </row>
    <row r="52" spans="1:31" ht="24.75" thickTop="1" thickBot="1" x14ac:dyDescent="0.25">
      <c r="A52" s="22">
        <f>'ไตรมาส 1'!A52</f>
        <v>6303105</v>
      </c>
      <c r="B52" s="23" t="str">
        <f>'ไตรมาส 1'!B52</f>
        <v>อบต. หนองตาดใหญ่</v>
      </c>
      <c r="C52" s="4" t="s">
        <v>9097</v>
      </c>
      <c r="D52" s="3" t="s">
        <v>9098</v>
      </c>
      <c r="E52" s="32">
        <v>0</v>
      </c>
      <c r="F52" s="32">
        <v>0</v>
      </c>
      <c r="G52" s="32">
        <v>6089660.0099999998</v>
      </c>
      <c r="H52" s="32">
        <v>6097183.2699999996</v>
      </c>
      <c r="I52" s="32">
        <v>0</v>
      </c>
      <c r="J52" s="32">
        <v>7523.26</v>
      </c>
      <c r="K52" s="66" t="str">
        <f t="shared" si="12"/>
        <v xml:space="preserve"> </v>
      </c>
      <c r="L52" s="59" t="str">
        <f t="shared" si="13"/>
        <v xml:space="preserve"> </v>
      </c>
      <c r="M52" s="28"/>
      <c r="N52" s="68">
        <f t="shared" si="1"/>
        <v>-7523.2599999997765</v>
      </c>
      <c r="O52" s="68">
        <f t="shared" si="2"/>
        <v>7523.2599999997765</v>
      </c>
      <c r="P52" s="32">
        <f t="shared" si="11"/>
        <v>0</v>
      </c>
      <c r="Q52" s="32">
        <f t="shared" si="11"/>
        <v>7523.2599999997765</v>
      </c>
      <c r="R52" s="32">
        <f t="shared" si="3"/>
        <v>2.2373569663614035E-10</v>
      </c>
      <c r="S52" s="53">
        <f t="shared" si="4"/>
        <v>0</v>
      </c>
      <c r="T52" s="58"/>
      <c r="U52" s="90" t="e">
        <f t="shared" si="5"/>
        <v>#N/A</v>
      </c>
      <c r="V52" s="90" t="e">
        <f t="shared" si="6"/>
        <v>#N/A</v>
      </c>
      <c r="W52" s="65" t="str">
        <f t="shared" si="7"/>
        <v xml:space="preserve"> </v>
      </c>
      <c r="X52" s="59" t="str">
        <f t="shared" si="7"/>
        <v xml:space="preserve"> </v>
      </c>
      <c r="Y52" s="83"/>
      <c r="Z52" s="32">
        <f>VLOOKUP(C52,'ไตรมาส 1'!$C$7:$I$506,7,FALSE)</f>
        <v>0</v>
      </c>
      <c r="AA52" s="32">
        <f>VLOOKUP(C52,'ไตรมาส 1'!$C$7:$J$506,8,FALSE)</f>
        <v>0</v>
      </c>
      <c r="AB52" s="53">
        <f t="shared" si="8"/>
        <v>0</v>
      </c>
      <c r="AC52" s="32">
        <f t="shared" si="9"/>
        <v>0</v>
      </c>
      <c r="AD52" s="53">
        <f t="shared" si="10"/>
        <v>0</v>
      </c>
      <c r="AE52" s="58"/>
    </row>
    <row r="53" spans="1:31" ht="24.75" thickTop="1" thickBot="1" x14ac:dyDescent="0.25">
      <c r="A53" s="22">
        <f>'ไตรมาส 1'!A53</f>
        <v>6303105</v>
      </c>
      <c r="B53" s="23" t="str">
        <f>'ไตรมาส 1'!B53</f>
        <v>อบต. หนองตาดใหญ่</v>
      </c>
      <c r="C53" s="4" t="s">
        <v>9099</v>
      </c>
      <c r="D53" s="3" t="s">
        <v>9100</v>
      </c>
      <c r="E53" s="32">
        <v>0</v>
      </c>
      <c r="F53" s="32">
        <v>8423</v>
      </c>
      <c r="G53" s="32">
        <v>25269</v>
      </c>
      <c r="H53" s="32">
        <v>25269</v>
      </c>
      <c r="I53" s="32">
        <v>0</v>
      </c>
      <c r="J53" s="32">
        <v>8423</v>
      </c>
      <c r="K53" s="66" t="str">
        <f t="shared" si="12"/>
        <v xml:space="preserve"> </v>
      </c>
      <c r="L53" s="59" t="str">
        <f t="shared" si="13"/>
        <v xml:space="preserve"> </v>
      </c>
      <c r="M53" s="28"/>
      <c r="N53" s="68">
        <f t="shared" si="1"/>
        <v>-8423</v>
      </c>
      <c r="O53" s="68">
        <f t="shared" si="2"/>
        <v>8423</v>
      </c>
      <c r="P53" s="32">
        <f t="shared" si="11"/>
        <v>0</v>
      </c>
      <c r="Q53" s="32">
        <f t="shared" si="11"/>
        <v>8423</v>
      </c>
      <c r="R53" s="32">
        <f t="shared" si="3"/>
        <v>0</v>
      </c>
      <c r="S53" s="53">
        <f t="shared" si="4"/>
        <v>0</v>
      </c>
      <c r="T53" s="58"/>
      <c r="U53" s="90" t="e">
        <f t="shared" si="5"/>
        <v>#N/A</v>
      </c>
      <c r="V53" s="90" t="e">
        <f t="shared" si="6"/>
        <v>#N/A</v>
      </c>
      <c r="W53" s="65" t="str">
        <f t="shared" si="7"/>
        <v xml:space="preserve"> </v>
      </c>
      <c r="X53" s="59" t="str">
        <f t="shared" si="7"/>
        <v xml:space="preserve"> </v>
      </c>
      <c r="Y53" s="83"/>
      <c r="Z53" s="32">
        <f>VLOOKUP(C53,'ไตรมาส 1'!$C$7:$I$506,7,FALSE)</f>
        <v>0</v>
      </c>
      <c r="AA53" s="32">
        <f>VLOOKUP(C53,'ไตรมาส 1'!$C$7:$J$506,8,FALSE)</f>
        <v>8423</v>
      </c>
      <c r="AB53" s="53">
        <f t="shared" si="8"/>
        <v>0</v>
      </c>
      <c r="AC53" s="32">
        <f t="shared" si="9"/>
        <v>0</v>
      </c>
      <c r="AD53" s="53">
        <f t="shared" si="10"/>
        <v>0</v>
      </c>
      <c r="AE53" s="58"/>
    </row>
    <row r="54" spans="1:31" ht="24.75" thickTop="1" thickBot="1" x14ac:dyDescent="0.25">
      <c r="A54" s="22">
        <f>'ไตรมาส 1'!A54</f>
        <v>6303105</v>
      </c>
      <c r="B54" s="23" t="str">
        <f>'ไตรมาส 1'!B54</f>
        <v>อบต. หนองตาดใหญ่</v>
      </c>
      <c r="C54" s="4" t="s">
        <v>9101</v>
      </c>
      <c r="D54" s="3" t="s">
        <v>9102</v>
      </c>
      <c r="E54" s="32">
        <v>0</v>
      </c>
      <c r="F54" s="32">
        <v>0</v>
      </c>
      <c r="G54" s="32">
        <v>739104</v>
      </c>
      <c r="H54" s="32">
        <v>742605</v>
      </c>
      <c r="I54" s="32">
        <v>0</v>
      </c>
      <c r="J54" s="32">
        <v>3501</v>
      </c>
      <c r="K54" s="66" t="str">
        <f t="shared" si="12"/>
        <v xml:space="preserve"> </v>
      </c>
      <c r="L54" s="59" t="str">
        <f t="shared" si="13"/>
        <v xml:space="preserve"> </v>
      </c>
      <c r="M54" s="28"/>
      <c r="N54" s="68">
        <f t="shared" si="1"/>
        <v>-3501</v>
      </c>
      <c r="O54" s="68">
        <f t="shared" si="2"/>
        <v>3501</v>
      </c>
      <c r="P54" s="32">
        <f t="shared" si="11"/>
        <v>0</v>
      </c>
      <c r="Q54" s="32">
        <f t="shared" si="11"/>
        <v>3501</v>
      </c>
      <c r="R54" s="32">
        <f t="shared" si="3"/>
        <v>0</v>
      </c>
      <c r="S54" s="53">
        <f t="shared" si="4"/>
        <v>0</v>
      </c>
      <c r="T54" s="58"/>
      <c r="U54" s="90" t="e">
        <f t="shared" si="5"/>
        <v>#N/A</v>
      </c>
      <c r="V54" s="90" t="e">
        <f t="shared" si="6"/>
        <v>#N/A</v>
      </c>
      <c r="W54" s="65" t="str">
        <f t="shared" si="7"/>
        <v xml:space="preserve"> </v>
      </c>
      <c r="X54" s="59" t="str">
        <f t="shared" si="7"/>
        <v xml:space="preserve"> </v>
      </c>
      <c r="Y54" s="83"/>
      <c r="Z54" s="32">
        <f>VLOOKUP(C54,'ไตรมาส 1'!$C$7:$I$506,7,FALSE)</f>
        <v>0</v>
      </c>
      <c r="AA54" s="32">
        <f>VLOOKUP(C54,'ไตรมาส 1'!$C$7:$J$506,8,FALSE)</f>
        <v>0</v>
      </c>
      <c r="AB54" s="53">
        <f t="shared" si="8"/>
        <v>0</v>
      </c>
      <c r="AC54" s="32">
        <f t="shared" si="9"/>
        <v>0</v>
      </c>
      <c r="AD54" s="53">
        <f t="shared" si="10"/>
        <v>0</v>
      </c>
      <c r="AE54" s="58"/>
    </row>
    <row r="55" spans="1:31" ht="24.75" thickTop="1" thickBot="1" x14ac:dyDescent="0.25">
      <c r="A55" s="22">
        <f>'ไตรมาส 1'!A55</f>
        <v>6303105</v>
      </c>
      <c r="B55" s="23" t="str">
        <f>'ไตรมาส 1'!B55</f>
        <v>อบต. หนองตาดใหญ่</v>
      </c>
      <c r="C55" s="4" t="s">
        <v>9103</v>
      </c>
      <c r="D55" s="3" t="s">
        <v>9104</v>
      </c>
      <c r="E55" s="32">
        <v>0</v>
      </c>
      <c r="F55" s="32">
        <v>90</v>
      </c>
      <c r="G55" s="32">
        <v>0</v>
      </c>
      <c r="H55" s="32">
        <v>0</v>
      </c>
      <c r="I55" s="32">
        <v>0</v>
      </c>
      <c r="J55" s="32">
        <v>90</v>
      </c>
      <c r="K55" s="66" t="str">
        <f t="shared" si="12"/>
        <v xml:space="preserve"> </v>
      </c>
      <c r="L55" s="59" t="str">
        <f t="shared" si="13"/>
        <v xml:space="preserve"> </v>
      </c>
      <c r="M55" s="28"/>
      <c r="N55" s="68">
        <f t="shared" si="1"/>
        <v>-90</v>
      </c>
      <c r="O55" s="68">
        <f t="shared" si="2"/>
        <v>90</v>
      </c>
      <c r="P55" s="32">
        <f t="shared" si="11"/>
        <v>0</v>
      </c>
      <c r="Q55" s="32">
        <f t="shared" si="11"/>
        <v>90</v>
      </c>
      <c r="R55" s="32">
        <f t="shared" si="3"/>
        <v>0</v>
      </c>
      <c r="S55" s="53">
        <f t="shared" si="4"/>
        <v>0</v>
      </c>
      <c r="T55" s="58"/>
      <c r="U55" s="90" t="e">
        <f t="shared" si="5"/>
        <v>#N/A</v>
      </c>
      <c r="V55" s="90" t="e">
        <f t="shared" si="6"/>
        <v>#N/A</v>
      </c>
      <c r="W55" s="65" t="str">
        <f t="shared" si="7"/>
        <v xml:space="preserve"> </v>
      </c>
      <c r="X55" s="59" t="str">
        <f t="shared" si="7"/>
        <v xml:space="preserve"> </v>
      </c>
      <c r="Y55" s="83"/>
      <c r="Z55" s="32">
        <f>VLOOKUP(C55,'ไตรมาส 1'!$C$7:$I$506,7,FALSE)</f>
        <v>0</v>
      </c>
      <c r="AA55" s="32">
        <f>VLOOKUP(C55,'ไตรมาส 1'!$C$7:$J$506,8,FALSE)</f>
        <v>90</v>
      </c>
      <c r="AB55" s="53">
        <f t="shared" si="8"/>
        <v>0</v>
      </c>
      <c r="AC55" s="32">
        <f t="shared" si="9"/>
        <v>0</v>
      </c>
      <c r="AD55" s="53">
        <f t="shared" si="10"/>
        <v>0</v>
      </c>
      <c r="AE55" s="58"/>
    </row>
    <row r="56" spans="1:31" ht="24.75" thickTop="1" thickBot="1" x14ac:dyDescent="0.25">
      <c r="A56" s="22">
        <f>'ไตรมาส 1'!A56</f>
        <v>6303105</v>
      </c>
      <c r="B56" s="23" t="str">
        <f>'ไตรมาส 1'!B56</f>
        <v>อบต. หนองตาดใหญ่</v>
      </c>
      <c r="C56" s="4" t="s">
        <v>9105</v>
      </c>
      <c r="D56" s="3" t="s">
        <v>9106</v>
      </c>
      <c r="E56" s="32">
        <v>0</v>
      </c>
      <c r="F56" s="32">
        <v>198630</v>
      </c>
      <c r="G56" s="32">
        <v>52155</v>
      </c>
      <c r="H56" s="32">
        <v>0</v>
      </c>
      <c r="I56" s="32">
        <v>0</v>
      </c>
      <c r="J56" s="32">
        <v>146475</v>
      </c>
      <c r="K56" s="66" t="str">
        <f t="shared" si="12"/>
        <v xml:space="preserve"> </v>
      </c>
      <c r="L56" s="59" t="str">
        <f t="shared" si="13"/>
        <v xml:space="preserve"> </v>
      </c>
      <c r="M56" s="28"/>
      <c r="N56" s="68">
        <f t="shared" si="1"/>
        <v>-146475</v>
      </c>
      <c r="O56" s="68">
        <f t="shared" si="2"/>
        <v>146475</v>
      </c>
      <c r="P56" s="32">
        <f t="shared" si="11"/>
        <v>0</v>
      </c>
      <c r="Q56" s="32">
        <f t="shared" si="11"/>
        <v>146475</v>
      </c>
      <c r="R56" s="32">
        <f t="shared" si="3"/>
        <v>0</v>
      </c>
      <c r="S56" s="53">
        <f t="shared" si="4"/>
        <v>0</v>
      </c>
      <c r="T56" s="58"/>
      <c r="U56" s="90" t="e">
        <f t="shared" si="5"/>
        <v>#N/A</v>
      </c>
      <c r="V56" s="90" t="e">
        <f t="shared" si="6"/>
        <v>#N/A</v>
      </c>
      <c r="W56" s="65" t="str">
        <f t="shared" si="7"/>
        <v xml:space="preserve"> </v>
      </c>
      <c r="X56" s="59" t="str">
        <f t="shared" si="7"/>
        <v xml:space="preserve"> </v>
      </c>
      <c r="Y56" s="83"/>
      <c r="Z56" s="32">
        <f>VLOOKUP(C56,'ไตรมาส 1'!$C$7:$I$506,7,FALSE)</f>
        <v>0</v>
      </c>
      <c r="AA56" s="32">
        <f>VLOOKUP(C56,'ไตรมาส 1'!$C$7:$J$506,8,FALSE)</f>
        <v>198630</v>
      </c>
      <c r="AB56" s="53">
        <f t="shared" si="8"/>
        <v>0</v>
      </c>
      <c r="AC56" s="32">
        <f t="shared" si="9"/>
        <v>0</v>
      </c>
      <c r="AD56" s="53">
        <f t="shared" si="10"/>
        <v>0</v>
      </c>
      <c r="AE56" s="58"/>
    </row>
    <row r="57" spans="1:31" ht="24.75" thickTop="1" thickBot="1" x14ac:dyDescent="0.25">
      <c r="A57" s="22">
        <f>'ไตรมาส 1'!A57</f>
        <v>6303105</v>
      </c>
      <c r="B57" s="23" t="str">
        <f>'ไตรมาส 1'!B57</f>
        <v>อบต. หนองตาดใหญ่</v>
      </c>
      <c r="C57" s="4" t="s">
        <v>9107</v>
      </c>
      <c r="D57" s="3" t="s">
        <v>9108</v>
      </c>
      <c r="E57" s="32">
        <v>0</v>
      </c>
      <c r="F57" s="32">
        <v>1057094.3700000001</v>
      </c>
      <c r="G57" s="32">
        <v>0</v>
      </c>
      <c r="H57" s="32">
        <v>3892.48</v>
      </c>
      <c r="I57" s="32">
        <v>0</v>
      </c>
      <c r="J57" s="32">
        <v>1060986.8500000001</v>
      </c>
      <c r="K57" s="66" t="str">
        <f t="shared" si="12"/>
        <v xml:space="preserve"> </v>
      </c>
      <c r="L57" s="59" t="str">
        <f t="shared" si="13"/>
        <v xml:space="preserve"> </v>
      </c>
      <c r="M57" s="28"/>
      <c r="N57" s="68">
        <f t="shared" si="1"/>
        <v>-1060986.8500000001</v>
      </c>
      <c r="O57" s="68">
        <f t="shared" si="2"/>
        <v>1060986.8500000001</v>
      </c>
      <c r="P57" s="32">
        <f t="shared" si="11"/>
        <v>0</v>
      </c>
      <c r="Q57" s="32">
        <f t="shared" si="11"/>
        <v>1060986.8500000001</v>
      </c>
      <c r="R57" s="32">
        <f t="shared" si="3"/>
        <v>0</v>
      </c>
      <c r="S57" s="53">
        <f t="shared" si="4"/>
        <v>0</v>
      </c>
      <c r="T57" s="58"/>
      <c r="U57" s="90" t="e">
        <f t="shared" si="5"/>
        <v>#N/A</v>
      </c>
      <c r="V57" s="90" t="e">
        <f t="shared" si="6"/>
        <v>#N/A</v>
      </c>
      <c r="W57" s="65" t="str">
        <f t="shared" si="7"/>
        <v xml:space="preserve"> </v>
      </c>
      <c r="X57" s="59" t="str">
        <f t="shared" si="7"/>
        <v xml:space="preserve"> </v>
      </c>
      <c r="Y57" s="83"/>
      <c r="Z57" s="32">
        <f>VLOOKUP(C57,'ไตรมาส 1'!$C$7:$I$506,7,FALSE)</f>
        <v>0</v>
      </c>
      <c r="AA57" s="32">
        <f>VLOOKUP(C57,'ไตรมาส 1'!$C$7:$J$506,8,FALSE)</f>
        <v>1057094.3700000001</v>
      </c>
      <c r="AB57" s="53">
        <f t="shared" si="8"/>
        <v>0</v>
      </c>
      <c r="AC57" s="32">
        <f t="shared" si="9"/>
        <v>0</v>
      </c>
      <c r="AD57" s="53">
        <f t="shared" si="10"/>
        <v>0</v>
      </c>
      <c r="AE57" s="58"/>
    </row>
    <row r="58" spans="1:31" ht="24.75" thickTop="1" thickBot="1" x14ac:dyDescent="0.25">
      <c r="A58" s="22">
        <f>'ไตรมาส 1'!A58</f>
        <v>6303105</v>
      </c>
      <c r="B58" s="23" t="str">
        <f>'ไตรมาส 1'!B58</f>
        <v>อบต. หนองตาดใหญ่</v>
      </c>
      <c r="C58" s="4" t="s">
        <v>9109</v>
      </c>
      <c r="D58" s="3" t="s">
        <v>9110</v>
      </c>
      <c r="E58" s="32">
        <v>0</v>
      </c>
      <c r="F58" s="32">
        <v>254800</v>
      </c>
      <c r="G58" s="32">
        <v>0</v>
      </c>
      <c r="H58" s="32">
        <v>58325</v>
      </c>
      <c r="I58" s="32">
        <v>0</v>
      </c>
      <c r="J58" s="32">
        <v>313125</v>
      </c>
      <c r="K58" s="66" t="str">
        <f t="shared" si="12"/>
        <v xml:space="preserve"> </v>
      </c>
      <c r="L58" s="59" t="str">
        <f t="shared" si="13"/>
        <v xml:space="preserve"> </v>
      </c>
      <c r="M58" s="28"/>
      <c r="N58" s="68">
        <f t="shared" si="1"/>
        <v>-313125</v>
      </c>
      <c r="O58" s="68">
        <f t="shared" si="2"/>
        <v>313125</v>
      </c>
      <c r="P58" s="32">
        <f t="shared" si="11"/>
        <v>0</v>
      </c>
      <c r="Q58" s="32">
        <f t="shared" si="11"/>
        <v>313125</v>
      </c>
      <c r="R58" s="32">
        <f t="shared" si="3"/>
        <v>0</v>
      </c>
      <c r="S58" s="53">
        <f t="shared" si="4"/>
        <v>0</v>
      </c>
      <c r="T58" s="58"/>
      <c r="U58" s="90" t="e">
        <f t="shared" si="5"/>
        <v>#N/A</v>
      </c>
      <c r="V58" s="90" t="e">
        <f t="shared" si="6"/>
        <v>#N/A</v>
      </c>
      <c r="W58" s="65" t="str">
        <f t="shared" si="7"/>
        <v xml:space="preserve"> </v>
      </c>
      <c r="X58" s="59" t="str">
        <f t="shared" si="7"/>
        <v xml:space="preserve"> </v>
      </c>
      <c r="Y58" s="83"/>
      <c r="Z58" s="32">
        <f>VLOOKUP(C58,'ไตรมาส 1'!$C$7:$I$506,7,FALSE)</f>
        <v>0</v>
      </c>
      <c r="AA58" s="32">
        <f>VLOOKUP(C58,'ไตรมาส 1'!$C$7:$J$506,8,FALSE)</f>
        <v>254800</v>
      </c>
      <c r="AB58" s="53">
        <f t="shared" si="8"/>
        <v>0</v>
      </c>
      <c r="AC58" s="32">
        <f t="shared" si="9"/>
        <v>0</v>
      </c>
      <c r="AD58" s="53">
        <f t="shared" si="10"/>
        <v>0</v>
      </c>
      <c r="AE58" s="58"/>
    </row>
    <row r="59" spans="1:31" ht="24.75" thickTop="1" thickBot="1" x14ac:dyDescent="0.25">
      <c r="A59" s="22">
        <f>'ไตรมาส 1'!A59</f>
        <v>6303105</v>
      </c>
      <c r="B59" s="23" t="str">
        <f>'ไตรมาส 1'!B59</f>
        <v>อบต. หนองตาดใหญ่</v>
      </c>
      <c r="C59" s="4" t="s">
        <v>9111</v>
      </c>
      <c r="D59" s="3" t="s">
        <v>9112</v>
      </c>
      <c r="E59" s="32">
        <v>0</v>
      </c>
      <c r="F59" s="32">
        <v>50548646.770000003</v>
      </c>
      <c r="G59" s="32">
        <v>1665.49</v>
      </c>
      <c r="H59" s="32">
        <v>20187437.059999999</v>
      </c>
      <c r="I59" s="32">
        <v>0</v>
      </c>
      <c r="J59" s="32">
        <v>70734418.340000004</v>
      </c>
      <c r="K59" s="66" t="str">
        <f t="shared" si="12"/>
        <v xml:space="preserve"> </v>
      </c>
      <c r="L59" s="59" t="str">
        <f t="shared" si="13"/>
        <v xml:space="preserve"> </v>
      </c>
      <c r="M59" s="28"/>
      <c r="N59" s="68">
        <f t="shared" si="1"/>
        <v>-70734418.340000004</v>
      </c>
      <c r="O59" s="68">
        <f t="shared" si="2"/>
        <v>70734418.340000004</v>
      </c>
      <c r="P59" s="32">
        <f t="shared" si="11"/>
        <v>0</v>
      </c>
      <c r="Q59" s="32">
        <f t="shared" si="11"/>
        <v>70734418.340000004</v>
      </c>
      <c r="R59" s="32">
        <f t="shared" si="3"/>
        <v>0</v>
      </c>
      <c r="S59" s="53">
        <f t="shared" si="4"/>
        <v>0</v>
      </c>
      <c r="T59" s="58"/>
      <c r="U59" s="90" t="e">
        <f t="shared" si="5"/>
        <v>#N/A</v>
      </c>
      <c r="V59" s="90" t="e">
        <f t="shared" si="6"/>
        <v>#N/A</v>
      </c>
      <c r="W59" s="65" t="str">
        <f t="shared" si="7"/>
        <v xml:space="preserve"> </v>
      </c>
      <c r="X59" s="59" t="str">
        <f t="shared" si="7"/>
        <v xml:space="preserve"> </v>
      </c>
      <c r="Y59" s="83"/>
      <c r="Z59" s="32">
        <f>VLOOKUP(C59,'ไตรมาส 1'!$C$7:$I$506,7,FALSE)</f>
        <v>0</v>
      </c>
      <c r="AA59" s="32">
        <f>VLOOKUP(C59,'ไตรมาส 1'!$C$7:$J$506,8,FALSE)</f>
        <v>50548646.770000003</v>
      </c>
      <c r="AB59" s="53">
        <f t="shared" si="8"/>
        <v>0</v>
      </c>
      <c r="AC59" s="32">
        <f t="shared" si="9"/>
        <v>0</v>
      </c>
      <c r="AD59" s="53">
        <f t="shared" si="10"/>
        <v>0</v>
      </c>
      <c r="AE59" s="58"/>
    </row>
    <row r="60" spans="1:31" ht="24.75" thickTop="1" thickBot="1" x14ac:dyDescent="0.25">
      <c r="A60" s="22">
        <f>'ไตรมาส 1'!A60</f>
        <v>6303105</v>
      </c>
      <c r="B60" s="23" t="str">
        <f>'ไตรมาส 1'!B60</f>
        <v>อบต. หนองตาดใหญ่</v>
      </c>
      <c r="C60" s="4" t="s">
        <v>9113</v>
      </c>
      <c r="D60" s="3" t="s">
        <v>9114</v>
      </c>
      <c r="E60" s="32">
        <v>0</v>
      </c>
      <c r="F60" s="32">
        <v>20187336.98</v>
      </c>
      <c r="G60" s="32">
        <v>20187336.98</v>
      </c>
      <c r="H60" s="32">
        <v>0</v>
      </c>
      <c r="I60" s="32">
        <v>0</v>
      </c>
      <c r="J60" s="32">
        <v>0</v>
      </c>
      <c r="K60" s="66" t="str">
        <f t="shared" si="12"/>
        <v xml:space="preserve"> </v>
      </c>
      <c r="L60" s="59" t="str">
        <f t="shared" si="13"/>
        <v xml:space="preserve"> </v>
      </c>
      <c r="M60" s="28"/>
      <c r="N60" s="68">
        <f t="shared" si="1"/>
        <v>0</v>
      </c>
      <c r="O60" s="68">
        <f t="shared" si="2"/>
        <v>0</v>
      </c>
      <c r="P60" s="32">
        <f t="shared" si="11"/>
        <v>0</v>
      </c>
      <c r="Q60" s="32">
        <f t="shared" si="11"/>
        <v>0</v>
      </c>
      <c r="R60" s="32">
        <f t="shared" si="3"/>
        <v>0</v>
      </c>
      <c r="S60" s="53">
        <f t="shared" si="4"/>
        <v>0</v>
      </c>
      <c r="T60" s="58"/>
      <c r="U60" s="90" t="e">
        <f t="shared" si="5"/>
        <v>#N/A</v>
      </c>
      <c r="V60" s="90" t="e">
        <f t="shared" si="6"/>
        <v>#N/A</v>
      </c>
      <c r="W60" s="65" t="str">
        <f t="shared" si="7"/>
        <v xml:space="preserve"> </v>
      </c>
      <c r="X60" s="59" t="str">
        <f t="shared" si="7"/>
        <v xml:space="preserve"> </v>
      </c>
      <c r="Y60" s="83"/>
      <c r="Z60" s="32">
        <f>VLOOKUP(C60,'ไตรมาส 1'!$C$7:$I$506,7,FALSE)</f>
        <v>0</v>
      </c>
      <c r="AA60" s="32">
        <f>VLOOKUP(C60,'ไตรมาส 1'!$C$7:$J$506,8,FALSE)</f>
        <v>20187336.98</v>
      </c>
      <c r="AB60" s="53">
        <f t="shared" si="8"/>
        <v>0</v>
      </c>
      <c r="AC60" s="32">
        <f t="shared" si="9"/>
        <v>0</v>
      </c>
      <c r="AD60" s="53">
        <f t="shared" si="10"/>
        <v>0</v>
      </c>
      <c r="AE60" s="58"/>
    </row>
    <row r="61" spans="1:31" ht="24.75" thickTop="1" thickBot="1" x14ac:dyDescent="0.25">
      <c r="A61" s="22">
        <f>'ไตรมาส 1'!A61</f>
        <v>6303105</v>
      </c>
      <c r="B61" s="23" t="str">
        <f>'ไตรมาส 1'!B61</f>
        <v>อบต. หนองตาดใหญ่</v>
      </c>
      <c r="C61" s="4" t="s">
        <v>9239</v>
      </c>
      <c r="D61" s="3" t="s">
        <v>9240</v>
      </c>
      <c r="E61" s="32">
        <v>0</v>
      </c>
      <c r="F61" s="32">
        <v>0</v>
      </c>
      <c r="G61" s="32">
        <v>0</v>
      </c>
      <c r="H61" s="32">
        <v>19111</v>
      </c>
      <c r="I61" s="32">
        <v>0</v>
      </c>
      <c r="J61" s="32">
        <v>19111</v>
      </c>
      <c r="K61" s="66" t="str">
        <f t="shared" si="12"/>
        <v xml:space="preserve"> </v>
      </c>
      <c r="L61" s="59" t="str">
        <f t="shared" si="13"/>
        <v xml:space="preserve"> </v>
      </c>
      <c r="M61" s="28"/>
      <c r="N61" s="68">
        <f t="shared" si="1"/>
        <v>-19111</v>
      </c>
      <c r="O61" s="68">
        <f t="shared" si="2"/>
        <v>19111</v>
      </c>
      <c r="P61" s="32">
        <f t="shared" si="11"/>
        <v>0</v>
      </c>
      <c r="Q61" s="32">
        <f t="shared" si="11"/>
        <v>19111</v>
      </c>
      <c r="R61" s="32">
        <f t="shared" si="3"/>
        <v>0</v>
      </c>
      <c r="S61" s="53">
        <f t="shared" si="4"/>
        <v>0</v>
      </c>
      <c r="T61" s="58"/>
      <c r="U61" s="90" t="e">
        <f t="shared" si="5"/>
        <v>#N/A</v>
      </c>
      <c r="V61" s="90" t="e">
        <f t="shared" si="6"/>
        <v>#N/A</v>
      </c>
      <c r="W61" s="65" t="str">
        <f t="shared" si="7"/>
        <v xml:space="preserve"> </v>
      </c>
      <c r="X61" s="59" t="str">
        <f t="shared" si="7"/>
        <v xml:space="preserve"> </v>
      </c>
      <c r="Y61" s="83"/>
      <c r="Z61" s="32" t="e">
        <f>VLOOKUP(C61,'ไตรมาส 1'!$C$7:$I$506,7,FALSE)</f>
        <v>#N/A</v>
      </c>
      <c r="AA61" s="32" t="e">
        <f>VLOOKUP(C61,'ไตรมาส 1'!$C$7:$J$506,8,FALSE)</f>
        <v>#N/A</v>
      </c>
      <c r="AB61" s="53" t="e">
        <f t="shared" si="8"/>
        <v>#N/A</v>
      </c>
      <c r="AC61" s="32" t="str">
        <f t="shared" si="9"/>
        <v>0</v>
      </c>
      <c r="AD61" s="53">
        <f t="shared" si="10"/>
        <v>0</v>
      </c>
      <c r="AE61" s="58"/>
    </row>
    <row r="62" spans="1:31" ht="24.75" thickTop="1" thickBot="1" x14ac:dyDescent="0.25">
      <c r="A62" s="22">
        <f>'ไตรมาส 1'!A62</f>
        <v>6303105</v>
      </c>
      <c r="B62" s="23" t="str">
        <f>'ไตรมาส 1'!B62</f>
        <v>อบต. หนองตาดใหญ่</v>
      </c>
      <c r="C62" s="4" t="s">
        <v>9115</v>
      </c>
      <c r="D62" s="3" t="s">
        <v>9116</v>
      </c>
      <c r="E62" s="32">
        <v>0</v>
      </c>
      <c r="F62" s="32">
        <v>58.2</v>
      </c>
      <c r="G62" s="32">
        <v>0</v>
      </c>
      <c r="H62" s="32">
        <v>669.3</v>
      </c>
      <c r="I62" s="32">
        <v>0</v>
      </c>
      <c r="J62" s="32">
        <v>727.5</v>
      </c>
      <c r="K62" s="66" t="str">
        <f t="shared" si="12"/>
        <v xml:space="preserve"> </v>
      </c>
      <c r="L62" s="59" t="str">
        <f t="shared" si="13"/>
        <v xml:space="preserve"> </v>
      </c>
      <c r="M62" s="28"/>
      <c r="N62" s="68">
        <f t="shared" si="1"/>
        <v>-727.5</v>
      </c>
      <c r="O62" s="68">
        <f t="shared" si="2"/>
        <v>727.5</v>
      </c>
      <c r="P62" s="32">
        <f t="shared" si="11"/>
        <v>0</v>
      </c>
      <c r="Q62" s="32">
        <f t="shared" si="11"/>
        <v>727.5</v>
      </c>
      <c r="R62" s="32">
        <f t="shared" si="3"/>
        <v>0</v>
      </c>
      <c r="S62" s="53">
        <f t="shared" si="4"/>
        <v>0</v>
      </c>
      <c r="T62" s="58"/>
      <c r="U62" s="90" t="e">
        <f t="shared" si="5"/>
        <v>#N/A</v>
      </c>
      <c r="V62" s="90" t="e">
        <f t="shared" si="6"/>
        <v>#N/A</v>
      </c>
      <c r="W62" s="65" t="str">
        <f t="shared" si="7"/>
        <v xml:space="preserve"> </v>
      </c>
      <c r="X62" s="59" t="str">
        <f t="shared" si="7"/>
        <v xml:space="preserve"> </v>
      </c>
      <c r="Y62" s="83"/>
      <c r="Z62" s="32">
        <f>VLOOKUP(C62,'ไตรมาส 1'!$C$7:$I$506,7,FALSE)</f>
        <v>0</v>
      </c>
      <c r="AA62" s="32">
        <f>VLOOKUP(C62,'ไตรมาส 1'!$C$7:$J$506,8,FALSE)</f>
        <v>58.2</v>
      </c>
      <c r="AB62" s="53">
        <f t="shared" si="8"/>
        <v>0</v>
      </c>
      <c r="AC62" s="32">
        <f t="shared" si="9"/>
        <v>0</v>
      </c>
      <c r="AD62" s="53">
        <f t="shared" si="10"/>
        <v>0</v>
      </c>
      <c r="AE62" s="58"/>
    </row>
    <row r="63" spans="1:31" ht="24.75" thickTop="1" thickBot="1" x14ac:dyDescent="0.25">
      <c r="A63" s="22">
        <f>'ไตรมาส 1'!A63</f>
        <v>6303105</v>
      </c>
      <c r="B63" s="23" t="str">
        <f>'ไตรมาส 1'!B63</f>
        <v>อบต. หนองตาดใหญ่</v>
      </c>
      <c r="C63" s="4" t="s">
        <v>9117</v>
      </c>
      <c r="D63" s="3" t="s">
        <v>9118</v>
      </c>
      <c r="E63" s="32">
        <v>0</v>
      </c>
      <c r="F63" s="32">
        <v>212.33</v>
      </c>
      <c r="G63" s="32">
        <v>0</v>
      </c>
      <c r="H63" s="32">
        <v>213.38</v>
      </c>
      <c r="I63" s="32">
        <v>0</v>
      </c>
      <c r="J63" s="32">
        <v>425.71</v>
      </c>
      <c r="K63" s="66" t="str">
        <f t="shared" si="12"/>
        <v xml:space="preserve"> </v>
      </c>
      <c r="L63" s="59" t="str">
        <f t="shared" si="13"/>
        <v xml:space="preserve"> </v>
      </c>
      <c r="M63" s="28"/>
      <c r="N63" s="68">
        <f t="shared" si="1"/>
        <v>-425.71000000000004</v>
      </c>
      <c r="O63" s="68">
        <f t="shared" si="2"/>
        <v>425.71000000000004</v>
      </c>
      <c r="P63" s="32">
        <f t="shared" si="11"/>
        <v>0</v>
      </c>
      <c r="Q63" s="32">
        <f t="shared" si="11"/>
        <v>425.71000000000004</v>
      </c>
      <c r="R63" s="32">
        <f t="shared" si="3"/>
        <v>-5.6843418860808015E-14</v>
      </c>
      <c r="S63" s="53">
        <f t="shared" si="4"/>
        <v>0</v>
      </c>
      <c r="T63" s="58"/>
      <c r="U63" s="90" t="e">
        <f t="shared" si="5"/>
        <v>#N/A</v>
      </c>
      <c r="V63" s="90" t="e">
        <f t="shared" si="6"/>
        <v>#N/A</v>
      </c>
      <c r="W63" s="65" t="str">
        <f t="shared" si="7"/>
        <v xml:space="preserve"> </v>
      </c>
      <c r="X63" s="59" t="str">
        <f t="shared" si="7"/>
        <v xml:space="preserve"> </v>
      </c>
      <c r="Y63" s="83"/>
      <c r="Z63" s="32">
        <f>VLOOKUP(C63,'ไตรมาส 1'!$C$7:$I$506,7,FALSE)</f>
        <v>0</v>
      </c>
      <c r="AA63" s="32">
        <f>VLOOKUP(C63,'ไตรมาส 1'!$C$7:$J$506,8,FALSE)</f>
        <v>212.33</v>
      </c>
      <c r="AB63" s="53">
        <f t="shared" si="8"/>
        <v>0</v>
      </c>
      <c r="AC63" s="32">
        <f t="shared" si="9"/>
        <v>0</v>
      </c>
      <c r="AD63" s="53">
        <f t="shared" si="10"/>
        <v>0</v>
      </c>
      <c r="AE63" s="58"/>
    </row>
    <row r="64" spans="1:31" ht="24.75" thickTop="1" thickBot="1" x14ac:dyDescent="0.25">
      <c r="A64" s="22">
        <f>'ไตรมาส 1'!A64</f>
        <v>6303105</v>
      </c>
      <c r="B64" s="23" t="str">
        <f>'ไตรมาส 1'!B64</f>
        <v>อบต. หนองตาดใหญ่</v>
      </c>
      <c r="C64" s="4" t="s">
        <v>9119</v>
      </c>
      <c r="D64" s="3" t="s">
        <v>9120</v>
      </c>
      <c r="E64" s="32">
        <v>0</v>
      </c>
      <c r="F64" s="32">
        <v>40</v>
      </c>
      <c r="G64" s="32">
        <v>0</v>
      </c>
      <c r="H64" s="32">
        <v>40</v>
      </c>
      <c r="I64" s="32">
        <v>0</v>
      </c>
      <c r="J64" s="32">
        <v>80</v>
      </c>
      <c r="K64" s="66" t="str">
        <f t="shared" si="12"/>
        <v xml:space="preserve"> </v>
      </c>
      <c r="L64" s="59" t="str">
        <f t="shared" si="13"/>
        <v xml:space="preserve"> </v>
      </c>
      <c r="M64" s="28"/>
      <c r="N64" s="68">
        <f t="shared" si="1"/>
        <v>-80</v>
      </c>
      <c r="O64" s="68">
        <f t="shared" si="2"/>
        <v>80</v>
      </c>
      <c r="P64" s="32">
        <f t="shared" si="11"/>
        <v>0</v>
      </c>
      <c r="Q64" s="32">
        <f t="shared" si="11"/>
        <v>80</v>
      </c>
      <c r="R64" s="32">
        <f t="shared" si="3"/>
        <v>0</v>
      </c>
      <c r="S64" s="53">
        <f t="shared" si="4"/>
        <v>0</v>
      </c>
      <c r="T64" s="58"/>
      <c r="U64" s="90" t="e">
        <f t="shared" si="5"/>
        <v>#N/A</v>
      </c>
      <c r="V64" s="90" t="e">
        <f t="shared" si="6"/>
        <v>#N/A</v>
      </c>
      <c r="W64" s="65" t="str">
        <f t="shared" si="7"/>
        <v xml:space="preserve"> </v>
      </c>
      <c r="X64" s="59" t="str">
        <f t="shared" si="7"/>
        <v xml:space="preserve"> </v>
      </c>
      <c r="Y64" s="83"/>
      <c r="Z64" s="32">
        <f>VLOOKUP(C64,'ไตรมาส 1'!$C$7:$I$506,7,FALSE)</f>
        <v>0</v>
      </c>
      <c r="AA64" s="32">
        <f>VLOOKUP(C64,'ไตรมาส 1'!$C$7:$J$506,8,FALSE)</f>
        <v>40</v>
      </c>
      <c r="AB64" s="53">
        <f t="shared" si="8"/>
        <v>0</v>
      </c>
      <c r="AC64" s="32">
        <f t="shared" si="9"/>
        <v>0</v>
      </c>
      <c r="AD64" s="53">
        <f t="shared" si="10"/>
        <v>0</v>
      </c>
      <c r="AE64" s="58"/>
    </row>
    <row r="65" spans="1:31" ht="24.75" thickTop="1" thickBot="1" x14ac:dyDescent="0.25">
      <c r="A65" s="22">
        <f>'ไตรมาส 1'!A65</f>
        <v>6303105</v>
      </c>
      <c r="B65" s="23" t="str">
        <f>'ไตรมาส 1'!B65</f>
        <v>อบต. หนองตาดใหญ่</v>
      </c>
      <c r="C65" s="4" t="s">
        <v>9121</v>
      </c>
      <c r="D65" s="3" t="s">
        <v>9122</v>
      </c>
      <c r="E65" s="32">
        <v>0</v>
      </c>
      <c r="F65" s="32">
        <v>120</v>
      </c>
      <c r="G65" s="32">
        <v>0</v>
      </c>
      <c r="H65" s="32">
        <v>240</v>
      </c>
      <c r="I65" s="32">
        <v>0</v>
      </c>
      <c r="J65" s="32">
        <v>360</v>
      </c>
      <c r="K65" s="66" t="str">
        <f t="shared" si="12"/>
        <v xml:space="preserve"> </v>
      </c>
      <c r="L65" s="59" t="str">
        <f t="shared" si="13"/>
        <v xml:space="preserve"> </v>
      </c>
      <c r="M65" s="28"/>
      <c r="N65" s="68">
        <f t="shared" si="1"/>
        <v>-360</v>
      </c>
      <c r="O65" s="68">
        <f t="shared" si="2"/>
        <v>360</v>
      </c>
      <c r="P65" s="32">
        <f t="shared" si="11"/>
        <v>0</v>
      </c>
      <c r="Q65" s="32">
        <f t="shared" si="11"/>
        <v>360</v>
      </c>
      <c r="R65" s="32">
        <f t="shared" si="3"/>
        <v>0</v>
      </c>
      <c r="S65" s="53">
        <f t="shared" si="4"/>
        <v>0</v>
      </c>
      <c r="T65" s="58"/>
      <c r="U65" s="90" t="e">
        <f t="shared" si="5"/>
        <v>#N/A</v>
      </c>
      <c r="V65" s="90" t="e">
        <f t="shared" si="6"/>
        <v>#N/A</v>
      </c>
      <c r="W65" s="65" t="str">
        <f t="shared" si="7"/>
        <v xml:space="preserve"> </v>
      </c>
      <c r="X65" s="59" t="str">
        <f t="shared" si="7"/>
        <v xml:space="preserve"> </v>
      </c>
      <c r="Y65" s="83"/>
      <c r="Z65" s="32">
        <f>VLOOKUP(C65,'ไตรมาส 1'!$C$7:$I$506,7,FALSE)</f>
        <v>0</v>
      </c>
      <c r="AA65" s="32">
        <f>VLOOKUP(C65,'ไตรมาส 1'!$C$7:$J$506,8,FALSE)</f>
        <v>120</v>
      </c>
      <c r="AB65" s="53">
        <f t="shared" si="8"/>
        <v>0</v>
      </c>
      <c r="AC65" s="32">
        <f t="shared" si="9"/>
        <v>0</v>
      </c>
      <c r="AD65" s="53">
        <f t="shared" si="10"/>
        <v>0</v>
      </c>
      <c r="AE65" s="58"/>
    </row>
    <row r="66" spans="1:31" ht="24.75" thickTop="1" thickBot="1" x14ac:dyDescent="0.25">
      <c r="A66" s="22">
        <f>'ไตรมาส 1'!A66</f>
        <v>6303105</v>
      </c>
      <c r="B66" s="23" t="str">
        <f>'ไตรมาส 1'!B66</f>
        <v>อบต. หนองตาดใหญ่</v>
      </c>
      <c r="C66" s="4" t="s">
        <v>9123</v>
      </c>
      <c r="D66" s="3" t="s">
        <v>9124</v>
      </c>
      <c r="E66" s="32">
        <v>0</v>
      </c>
      <c r="F66" s="32">
        <v>1626</v>
      </c>
      <c r="G66" s="32">
        <v>0</v>
      </c>
      <c r="H66" s="32">
        <v>0</v>
      </c>
      <c r="I66" s="32">
        <v>0</v>
      </c>
      <c r="J66" s="32">
        <v>1626</v>
      </c>
      <c r="K66" s="66" t="str">
        <f t="shared" si="12"/>
        <v xml:space="preserve"> </v>
      </c>
      <c r="L66" s="59" t="str">
        <f t="shared" si="13"/>
        <v xml:space="preserve"> </v>
      </c>
      <c r="M66" s="28"/>
      <c r="N66" s="68">
        <f t="shared" si="1"/>
        <v>-1626</v>
      </c>
      <c r="O66" s="68">
        <f t="shared" si="2"/>
        <v>1626</v>
      </c>
      <c r="P66" s="32">
        <f t="shared" si="11"/>
        <v>0</v>
      </c>
      <c r="Q66" s="32">
        <f t="shared" si="11"/>
        <v>1626</v>
      </c>
      <c r="R66" s="32">
        <f t="shared" si="3"/>
        <v>0</v>
      </c>
      <c r="S66" s="53">
        <f t="shared" si="4"/>
        <v>0</v>
      </c>
      <c r="T66" s="58"/>
      <c r="U66" s="90" t="e">
        <f t="shared" si="5"/>
        <v>#N/A</v>
      </c>
      <c r="V66" s="90" t="e">
        <f t="shared" si="6"/>
        <v>#N/A</v>
      </c>
      <c r="W66" s="65" t="str">
        <f t="shared" si="7"/>
        <v xml:space="preserve"> </v>
      </c>
      <c r="X66" s="59" t="str">
        <f t="shared" si="7"/>
        <v xml:space="preserve"> </v>
      </c>
      <c r="Y66" s="83"/>
      <c r="Z66" s="32">
        <f>VLOOKUP(C66,'ไตรมาส 1'!$C$7:$I$506,7,FALSE)</f>
        <v>0</v>
      </c>
      <c r="AA66" s="32">
        <f>VLOOKUP(C66,'ไตรมาส 1'!$C$7:$J$506,8,FALSE)</f>
        <v>1626</v>
      </c>
      <c r="AB66" s="53">
        <f t="shared" si="8"/>
        <v>0</v>
      </c>
      <c r="AC66" s="32">
        <f t="shared" si="9"/>
        <v>0</v>
      </c>
      <c r="AD66" s="53">
        <f t="shared" si="10"/>
        <v>0</v>
      </c>
      <c r="AE66" s="58"/>
    </row>
    <row r="67" spans="1:31" ht="24.75" thickTop="1" thickBot="1" x14ac:dyDescent="0.25">
      <c r="A67" s="22">
        <f>'ไตรมาส 1'!A67</f>
        <v>6303105</v>
      </c>
      <c r="B67" s="23" t="str">
        <f>'ไตรมาส 1'!B67</f>
        <v>อบต. หนองตาดใหญ่</v>
      </c>
      <c r="C67" s="4" t="s">
        <v>9125</v>
      </c>
      <c r="D67" s="3" t="s">
        <v>9126</v>
      </c>
      <c r="E67" s="32">
        <v>0</v>
      </c>
      <c r="F67" s="32">
        <v>26800</v>
      </c>
      <c r="G67" s="32">
        <v>0</v>
      </c>
      <c r="H67" s="32">
        <v>6500</v>
      </c>
      <c r="I67" s="32">
        <v>0</v>
      </c>
      <c r="J67" s="32">
        <v>33300</v>
      </c>
      <c r="K67" s="66" t="str">
        <f t="shared" si="12"/>
        <v xml:space="preserve"> </v>
      </c>
      <c r="L67" s="59" t="str">
        <f t="shared" si="13"/>
        <v xml:space="preserve"> </v>
      </c>
      <c r="M67" s="28"/>
      <c r="N67" s="68">
        <f t="shared" si="1"/>
        <v>-33300</v>
      </c>
      <c r="O67" s="68">
        <f t="shared" si="2"/>
        <v>33300</v>
      </c>
      <c r="P67" s="32">
        <f t="shared" si="11"/>
        <v>0</v>
      </c>
      <c r="Q67" s="32">
        <f t="shared" si="11"/>
        <v>33300</v>
      </c>
      <c r="R67" s="32">
        <f t="shared" si="3"/>
        <v>0</v>
      </c>
      <c r="S67" s="53">
        <f t="shared" si="4"/>
        <v>0</v>
      </c>
      <c r="T67" s="58"/>
      <c r="U67" s="90" t="e">
        <f t="shared" si="5"/>
        <v>#N/A</v>
      </c>
      <c r="V67" s="90" t="e">
        <f t="shared" si="6"/>
        <v>#N/A</v>
      </c>
      <c r="W67" s="65" t="str">
        <f t="shared" si="7"/>
        <v xml:space="preserve"> </v>
      </c>
      <c r="X67" s="59" t="str">
        <f t="shared" si="7"/>
        <v xml:space="preserve"> </v>
      </c>
      <c r="Y67" s="83"/>
      <c r="Z67" s="32">
        <f>VLOOKUP(C67,'ไตรมาส 1'!$C$7:$I$506,7,FALSE)</f>
        <v>0</v>
      </c>
      <c r="AA67" s="32">
        <f>VLOOKUP(C67,'ไตรมาส 1'!$C$7:$J$506,8,FALSE)</f>
        <v>26800</v>
      </c>
      <c r="AB67" s="53">
        <f t="shared" si="8"/>
        <v>0</v>
      </c>
      <c r="AC67" s="32">
        <f t="shared" si="9"/>
        <v>0</v>
      </c>
      <c r="AD67" s="53">
        <f t="shared" si="10"/>
        <v>0</v>
      </c>
      <c r="AE67" s="58"/>
    </row>
    <row r="68" spans="1:31" ht="24.75" thickTop="1" thickBot="1" x14ac:dyDescent="0.25">
      <c r="A68" s="22">
        <f>'ไตรมาส 1'!A68</f>
        <v>6303105</v>
      </c>
      <c r="B68" s="23" t="str">
        <f>'ไตรมาส 1'!B68</f>
        <v>อบต. หนองตาดใหญ่</v>
      </c>
      <c r="C68" s="4" t="s">
        <v>9127</v>
      </c>
      <c r="D68" s="3" t="s">
        <v>9128</v>
      </c>
      <c r="E68" s="32">
        <v>0</v>
      </c>
      <c r="F68" s="32">
        <v>700</v>
      </c>
      <c r="G68" s="32">
        <v>0</v>
      </c>
      <c r="H68" s="32">
        <v>0</v>
      </c>
      <c r="I68" s="32">
        <v>0</v>
      </c>
      <c r="J68" s="32">
        <v>700</v>
      </c>
      <c r="K68" s="66" t="str">
        <f t="shared" si="12"/>
        <v xml:space="preserve"> </v>
      </c>
      <c r="L68" s="59" t="str">
        <f t="shared" si="13"/>
        <v xml:space="preserve"> </v>
      </c>
      <c r="M68" s="28"/>
      <c r="N68" s="68">
        <f t="shared" si="1"/>
        <v>-700</v>
      </c>
      <c r="O68" s="68">
        <f t="shared" si="2"/>
        <v>700</v>
      </c>
      <c r="P68" s="32">
        <f t="shared" si="11"/>
        <v>0</v>
      </c>
      <c r="Q68" s="32">
        <f t="shared" si="11"/>
        <v>700</v>
      </c>
      <c r="R68" s="32">
        <f t="shared" si="3"/>
        <v>0</v>
      </c>
      <c r="S68" s="53">
        <f t="shared" si="4"/>
        <v>0</v>
      </c>
      <c r="T68" s="58"/>
      <c r="U68" s="90" t="e">
        <f t="shared" si="5"/>
        <v>#N/A</v>
      </c>
      <c r="V68" s="90" t="e">
        <f t="shared" si="6"/>
        <v>#N/A</v>
      </c>
      <c r="W68" s="65" t="str">
        <f t="shared" si="7"/>
        <v xml:space="preserve"> </v>
      </c>
      <c r="X68" s="59" t="str">
        <f t="shared" si="7"/>
        <v xml:space="preserve"> </v>
      </c>
      <c r="Y68" s="83"/>
      <c r="Z68" s="32">
        <f>VLOOKUP(C68,'ไตรมาส 1'!$C$7:$I$506,7,FALSE)</f>
        <v>0</v>
      </c>
      <c r="AA68" s="32">
        <f>VLOOKUP(C68,'ไตรมาส 1'!$C$7:$J$506,8,FALSE)</f>
        <v>700</v>
      </c>
      <c r="AB68" s="53">
        <f t="shared" si="8"/>
        <v>0</v>
      </c>
      <c r="AC68" s="32">
        <f t="shared" si="9"/>
        <v>0</v>
      </c>
      <c r="AD68" s="53">
        <f t="shared" si="10"/>
        <v>0</v>
      </c>
      <c r="AE68" s="58"/>
    </row>
    <row r="69" spans="1:31" ht="24.75" thickTop="1" thickBot="1" x14ac:dyDescent="0.25">
      <c r="A69" s="22">
        <f>'ไตรมาส 1'!A69</f>
        <v>6303105</v>
      </c>
      <c r="B69" s="23" t="str">
        <f>'ไตรมาส 1'!B69</f>
        <v>อบต. หนองตาดใหญ่</v>
      </c>
      <c r="C69" s="4" t="s">
        <v>9129</v>
      </c>
      <c r="D69" s="3" t="s">
        <v>9130</v>
      </c>
      <c r="E69" s="32">
        <v>0</v>
      </c>
      <c r="F69" s="32">
        <v>168</v>
      </c>
      <c r="G69" s="32">
        <v>0</v>
      </c>
      <c r="H69" s="32">
        <v>217</v>
      </c>
      <c r="I69" s="32">
        <v>0</v>
      </c>
      <c r="J69" s="32">
        <v>385</v>
      </c>
      <c r="K69" s="66" t="str">
        <f t="shared" si="12"/>
        <v xml:space="preserve"> </v>
      </c>
      <c r="L69" s="59" t="str">
        <f t="shared" si="13"/>
        <v xml:space="preserve"> </v>
      </c>
      <c r="M69" s="28"/>
      <c r="N69" s="68">
        <f t="shared" si="1"/>
        <v>-385</v>
      </c>
      <c r="O69" s="68">
        <f t="shared" si="2"/>
        <v>385</v>
      </c>
      <c r="P69" s="32">
        <f t="shared" si="11"/>
        <v>0</v>
      </c>
      <c r="Q69" s="32">
        <f t="shared" si="11"/>
        <v>385</v>
      </c>
      <c r="R69" s="32">
        <f t="shared" si="3"/>
        <v>0</v>
      </c>
      <c r="S69" s="53">
        <f t="shared" si="4"/>
        <v>0</v>
      </c>
      <c r="T69" s="58"/>
      <c r="U69" s="90" t="e">
        <f t="shared" si="5"/>
        <v>#N/A</v>
      </c>
      <c r="V69" s="90" t="e">
        <f t="shared" si="6"/>
        <v>#N/A</v>
      </c>
      <c r="W69" s="65" t="str">
        <f t="shared" si="7"/>
        <v xml:space="preserve"> </v>
      </c>
      <c r="X69" s="59" t="str">
        <f t="shared" si="7"/>
        <v xml:space="preserve"> </v>
      </c>
      <c r="Y69" s="83"/>
      <c r="Z69" s="32">
        <f>VLOOKUP(C69,'ไตรมาส 1'!$C$7:$I$506,7,FALSE)</f>
        <v>0</v>
      </c>
      <c r="AA69" s="32">
        <f>VLOOKUP(C69,'ไตรมาส 1'!$C$7:$J$506,8,FALSE)</f>
        <v>168</v>
      </c>
      <c r="AB69" s="53">
        <f t="shared" si="8"/>
        <v>0</v>
      </c>
      <c r="AC69" s="32">
        <f t="shared" si="9"/>
        <v>0</v>
      </c>
      <c r="AD69" s="53">
        <f t="shared" si="10"/>
        <v>0</v>
      </c>
      <c r="AE69" s="58"/>
    </row>
    <row r="70" spans="1:31" ht="24.75" thickTop="1" thickBot="1" x14ac:dyDescent="0.25">
      <c r="A70" s="22">
        <f>'ไตรมาส 1'!A70</f>
        <v>6303105</v>
      </c>
      <c r="B70" s="23" t="str">
        <f>'ไตรมาส 1'!B70</f>
        <v>อบต. หนองตาดใหญ่</v>
      </c>
      <c r="C70" s="4" t="s">
        <v>9131</v>
      </c>
      <c r="D70" s="3" t="s">
        <v>9132</v>
      </c>
      <c r="E70" s="32">
        <v>107903.98</v>
      </c>
      <c r="F70" s="32">
        <v>0</v>
      </c>
      <c r="G70" s="32">
        <v>0</v>
      </c>
      <c r="H70" s="32">
        <v>50736.72</v>
      </c>
      <c r="I70" s="32">
        <v>57167.26</v>
      </c>
      <c r="J70" s="32">
        <v>0</v>
      </c>
      <c r="K70" s="66" t="str">
        <f t="shared" si="12"/>
        <v xml:space="preserve"> </v>
      </c>
      <c r="L70" s="59" t="str">
        <f t="shared" si="13"/>
        <v xml:space="preserve"> </v>
      </c>
      <c r="M70" s="28"/>
      <c r="N70" s="68">
        <f t="shared" si="1"/>
        <v>57167.259999999995</v>
      </c>
      <c r="O70" s="68">
        <f t="shared" si="2"/>
        <v>-57167.259999999995</v>
      </c>
      <c r="P70" s="32">
        <f t="shared" si="11"/>
        <v>57167.259999999995</v>
      </c>
      <c r="Q70" s="32">
        <f t="shared" si="11"/>
        <v>0</v>
      </c>
      <c r="R70" s="32">
        <f t="shared" si="3"/>
        <v>7.2759576141834259E-12</v>
      </c>
      <c r="S70" s="53">
        <f t="shared" si="4"/>
        <v>0</v>
      </c>
      <c r="T70" s="58"/>
      <c r="U70" s="90" t="e">
        <f t="shared" si="5"/>
        <v>#N/A</v>
      </c>
      <c r="V70" s="90" t="e">
        <f t="shared" si="6"/>
        <v>#N/A</v>
      </c>
      <c r="W70" s="65" t="str">
        <f t="shared" si="7"/>
        <v xml:space="preserve"> </v>
      </c>
      <c r="X70" s="59" t="str">
        <f t="shared" si="7"/>
        <v xml:space="preserve"> </v>
      </c>
      <c r="Y70" s="83"/>
      <c r="Z70" s="32">
        <f>VLOOKUP(C70,'ไตรมาส 1'!$C$7:$I$506,7,FALSE)</f>
        <v>107903.98</v>
      </c>
      <c r="AA70" s="32">
        <f>VLOOKUP(C70,'ไตรมาส 1'!$C$7:$J$506,8,FALSE)</f>
        <v>0</v>
      </c>
      <c r="AB70" s="53">
        <f t="shared" si="8"/>
        <v>0</v>
      </c>
      <c r="AC70" s="32">
        <f t="shared" si="9"/>
        <v>0</v>
      </c>
      <c r="AD70" s="53">
        <f t="shared" si="10"/>
        <v>0</v>
      </c>
      <c r="AE70" s="58"/>
    </row>
    <row r="71" spans="1:31" ht="24.75" thickTop="1" thickBot="1" x14ac:dyDescent="0.25">
      <c r="A71" s="22">
        <f>'ไตรมาส 1'!A71</f>
        <v>6303105</v>
      </c>
      <c r="B71" s="23" t="str">
        <f>'ไตรมาส 1'!B71</f>
        <v>อบต. หนองตาดใหญ่</v>
      </c>
      <c r="C71" s="4" t="s">
        <v>9241</v>
      </c>
      <c r="D71" s="3" t="s">
        <v>9242</v>
      </c>
      <c r="E71" s="32">
        <v>0</v>
      </c>
      <c r="F71" s="32">
        <v>0</v>
      </c>
      <c r="G71" s="32">
        <v>0</v>
      </c>
      <c r="H71" s="32">
        <v>16194.76</v>
      </c>
      <c r="I71" s="32">
        <v>0</v>
      </c>
      <c r="J71" s="32">
        <v>16194.76</v>
      </c>
      <c r="K71" s="66" t="str">
        <f t="shared" si="12"/>
        <v xml:space="preserve"> </v>
      </c>
      <c r="L71" s="59" t="str">
        <f t="shared" si="13"/>
        <v xml:space="preserve"> </v>
      </c>
      <c r="M71" s="28"/>
      <c r="N71" s="68">
        <f t="shared" si="1"/>
        <v>-16194.76</v>
      </c>
      <c r="O71" s="68">
        <f t="shared" si="2"/>
        <v>16194.76</v>
      </c>
      <c r="P71" s="32">
        <f t="shared" si="11"/>
        <v>0</v>
      </c>
      <c r="Q71" s="32">
        <f t="shared" si="11"/>
        <v>16194.76</v>
      </c>
      <c r="R71" s="32">
        <f t="shared" ref="R71:R134" si="14">(I71-P71)+(J71-Q71)</f>
        <v>0</v>
      </c>
      <c r="S71" s="53">
        <f t="shared" si="4"/>
        <v>0</v>
      </c>
      <c r="T71" s="58"/>
      <c r="U71" s="90" t="e">
        <f t="shared" si="5"/>
        <v>#N/A</v>
      </c>
      <c r="V71" s="90" t="e">
        <f t="shared" si="6"/>
        <v>#N/A</v>
      </c>
      <c r="W71" s="65" t="str">
        <f t="shared" si="7"/>
        <v xml:space="preserve"> </v>
      </c>
      <c r="X71" s="59" t="str">
        <f t="shared" si="7"/>
        <v xml:space="preserve"> </v>
      </c>
      <c r="Y71" s="83"/>
      <c r="Z71" s="32" t="e">
        <f>VLOOKUP(C71,'ไตรมาส 1'!$C$7:$I$506,7,FALSE)</f>
        <v>#N/A</v>
      </c>
      <c r="AA71" s="32" t="e">
        <f>VLOOKUP(C71,'ไตรมาส 1'!$C$7:$J$506,8,FALSE)</f>
        <v>#N/A</v>
      </c>
      <c r="AB71" s="53" t="e">
        <f t="shared" si="8"/>
        <v>#N/A</v>
      </c>
      <c r="AC71" s="32" t="str">
        <f t="shared" si="9"/>
        <v>0</v>
      </c>
      <c r="AD71" s="53">
        <f t="shared" si="10"/>
        <v>0</v>
      </c>
      <c r="AE71" s="58"/>
    </row>
    <row r="72" spans="1:31" ht="24.75" thickTop="1" thickBot="1" x14ac:dyDescent="0.25">
      <c r="A72" s="22">
        <f>'ไตรมาส 1'!A72</f>
        <v>6303105</v>
      </c>
      <c r="B72" s="23" t="str">
        <f>'ไตรมาส 1'!B72</f>
        <v>อบต. หนองตาดใหญ่</v>
      </c>
      <c r="C72" s="4" t="s">
        <v>9133</v>
      </c>
      <c r="D72" s="3" t="s">
        <v>9134</v>
      </c>
      <c r="E72" s="32">
        <v>0</v>
      </c>
      <c r="F72" s="32">
        <v>40</v>
      </c>
      <c r="G72" s="32">
        <v>0</v>
      </c>
      <c r="H72" s="32">
        <v>20</v>
      </c>
      <c r="I72" s="32">
        <v>0</v>
      </c>
      <c r="J72" s="32">
        <v>60</v>
      </c>
      <c r="K72" s="66" t="str">
        <f t="shared" ref="K72:K135" si="15">W72</f>
        <v xml:space="preserve"> </v>
      </c>
      <c r="L72" s="59" t="str">
        <f t="shared" ref="L72:L135" si="16">X72</f>
        <v xml:space="preserve"> </v>
      </c>
      <c r="M72" s="28"/>
      <c r="N72" s="68">
        <f t="shared" ref="N72:N135" si="17">(E72+G72)-(F72+H72)</f>
        <v>-60</v>
      </c>
      <c r="O72" s="68">
        <f t="shared" ref="O72:O135" si="18">(F72+H72)-(E72+G72)</f>
        <v>60</v>
      </c>
      <c r="P72" s="32">
        <f t="shared" si="11"/>
        <v>0</v>
      </c>
      <c r="Q72" s="32">
        <f t="shared" si="11"/>
        <v>60</v>
      </c>
      <c r="R72" s="32">
        <f t="shared" si="14"/>
        <v>0</v>
      </c>
      <c r="S72" s="53">
        <f t="shared" ref="S72:S135" si="19">ROUND(R72,2)</f>
        <v>0</v>
      </c>
      <c r="T72" s="58"/>
      <c r="U72" s="90" t="e">
        <f t="shared" ref="U72:U135" si="20">_xlfn.IFS($C72="เงินฝากกระทรวงการคลัง","99999",$C72="รายได้เงินอุดหนุนค้างรับ","99999",$C72="รายได้งบประมาณ","99999",$C72="รายได้จากเงินกู้และรายได้อื่นจากรัฐบาล","99999",$C72="ค่าไฟฟ้า","50506",$C72="ค่าน้ำประปาและน้ำบาดาล","50602",$C72="ค่าโทรศัพท์","50320",$C72="ค่าบริการสื่อสารและโทรคมนาคม","50320",$C72="ค่าบริการไปรษณีย์","50319",$C72="เงินสมทบกองทุนประกันสังคม","80066",$C72="เงินสมทบกองทุนเงินทดแทน","80067",$C72="รายได้เงินอุดหนุนทั่วไป","15008",$C72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72" s="90" t="e">
        <f t="shared" ref="V72:V135" si="21">_xlfn.IFS($C72="เงินฝากกระทรวงการคลัง","รัฐบาล",$C72="รายได้เงินอุดหนุนค้างรับ","รัฐบาล",$C72="รายได้งบประมาณ","รัฐบาล",$C72="รายได้จากเงินกู้และรายได้อื่นจากรัฐบาล","รัฐบาล",$C72="ค่าไฟฟ้า","การไฟฟ้าส่วนภูมิภาค",$C72="ค่าน้ำประปาและน้ำบาดาล","การประปาส่วนภูมิภาค",$C72="ค่าโทรศัพท์","บริษัท โทรคมนาคมแห่งชาติ จำกัด (มหาชน)",$C72="ค่าบริการสื่อสารและโทรคมนาคม","บริษัท โทรคมนาคมแห่งชาติ จำกัด (มหาชน)",$C72="ค่าบริการไปรษณีย์","บริษัท ไปรษณีย์ไทย จำกัด",$C72="เงินสมทบกองทุนประกันสังคม","กองทุนประกันสังคม",$C72="เงินสมทบกองทุนเงินทดแทน","กองทุนเงินทดแทน",$C72="รายได้เงินอุดหนุนทั่วไป","กรมส่งเสริมการปกครองท้องถิ่น",$C72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72" s="65" t="str">
        <f t="shared" ref="W72:X135" si="22">IFERROR(U72," ")</f>
        <v xml:space="preserve"> </v>
      </c>
      <c r="X72" s="59" t="str">
        <f t="shared" si="22"/>
        <v xml:space="preserve"> </v>
      </c>
      <c r="Y72" s="83"/>
      <c r="Z72" s="32">
        <f>VLOOKUP(C72,'ไตรมาส 1'!$C$7:$I$506,7,FALSE)</f>
        <v>0</v>
      </c>
      <c r="AA72" s="32">
        <f>VLOOKUP(C72,'ไตรมาส 1'!$C$7:$J$506,8,FALSE)</f>
        <v>40</v>
      </c>
      <c r="AB72" s="53">
        <f t="shared" ref="AB72:AB135" si="23">(E72-Z72)+(F72-AA72)</f>
        <v>0</v>
      </c>
      <c r="AC72" s="32">
        <f t="shared" ref="AC72:AC135" si="24">IFERROR(AB72,"0")</f>
        <v>0</v>
      </c>
      <c r="AD72" s="53">
        <f t="shared" ref="AD72:AD135" si="25">ROUND(AC72,2)</f>
        <v>0</v>
      </c>
      <c r="AE72" s="58"/>
    </row>
    <row r="73" spans="1:31" ht="24.75" thickTop="1" thickBot="1" x14ac:dyDescent="0.25">
      <c r="A73" s="22">
        <f>'ไตรมาส 1'!A73</f>
        <v>6303105</v>
      </c>
      <c r="B73" s="23" t="str">
        <f>'ไตรมาส 1'!B73</f>
        <v>อบต. หนองตาดใหญ่</v>
      </c>
      <c r="C73" s="4" t="s">
        <v>9135</v>
      </c>
      <c r="D73" s="3" t="s">
        <v>9136</v>
      </c>
      <c r="E73" s="32">
        <v>0</v>
      </c>
      <c r="F73" s="32">
        <v>3000</v>
      </c>
      <c r="G73" s="32">
        <v>0</v>
      </c>
      <c r="H73" s="32">
        <v>0</v>
      </c>
      <c r="I73" s="32">
        <v>0</v>
      </c>
      <c r="J73" s="32">
        <v>3000</v>
      </c>
      <c r="K73" s="66" t="str">
        <f t="shared" si="15"/>
        <v xml:space="preserve"> </v>
      </c>
      <c r="L73" s="59" t="str">
        <f t="shared" si="16"/>
        <v xml:space="preserve"> </v>
      </c>
      <c r="M73" s="28"/>
      <c r="N73" s="68">
        <f t="shared" si="17"/>
        <v>-3000</v>
      </c>
      <c r="O73" s="68">
        <f t="shared" si="18"/>
        <v>3000</v>
      </c>
      <c r="P73" s="32">
        <f t="shared" si="11"/>
        <v>0</v>
      </c>
      <c r="Q73" s="32">
        <f t="shared" si="11"/>
        <v>3000</v>
      </c>
      <c r="R73" s="32">
        <f t="shared" si="14"/>
        <v>0</v>
      </c>
      <c r="S73" s="53">
        <f t="shared" si="19"/>
        <v>0</v>
      </c>
      <c r="T73" s="58"/>
      <c r="U73" s="90" t="e">
        <f t="shared" si="20"/>
        <v>#N/A</v>
      </c>
      <c r="V73" s="90" t="e">
        <f t="shared" si="21"/>
        <v>#N/A</v>
      </c>
      <c r="W73" s="65" t="str">
        <f t="shared" si="22"/>
        <v xml:space="preserve"> </v>
      </c>
      <c r="X73" s="59" t="str">
        <f t="shared" si="22"/>
        <v xml:space="preserve"> </v>
      </c>
      <c r="Y73" s="83"/>
      <c r="Z73" s="32">
        <f>VLOOKUP(C73,'ไตรมาส 1'!$C$7:$I$506,7,FALSE)</f>
        <v>0</v>
      </c>
      <c r="AA73" s="32">
        <f>VLOOKUP(C73,'ไตรมาส 1'!$C$7:$J$506,8,FALSE)</f>
        <v>3000</v>
      </c>
      <c r="AB73" s="53">
        <f t="shared" si="23"/>
        <v>0</v>
      </c>
      <c r="AC73" s="32">
        <f t="shared" si="24"/>
        <v>0</v>
      </c>
      <c r="AD73" s="53">
        <f t="shared" si="25"/>
        <v>0</v>
      </c>
      <c r="AE73" s="58"/>
    </row>
    <row r="74" spans="1:31" ht="24.75" thickTop="1" thickBot="1" x14ac:dyDescent="0.25">
      <c r="A74" s="22">
        <f>'ไตรมาส 1'!A74</f>
        <v>6303105</v>
      </c>
      <c r="B74" s="23" t="str">
        <f>'ไตรมาส 1'!B74</f>
        <v>อบต. หนองตาดใหญ่</v>
      </c>
      <c r="C74" s="4" t="s">
        <v>9137</v>
      </c>
      <c r="D74" s="3" t="s">
        <v>9138</v>
      </c>
      <c r="E74" s="32">
        <v>0</v>
      </c>
      <c r="F74" s="32">
        <v>0</v>
      </c>
      <c r="G74" s="32">
        <v>0</v>
      </c>
      <c r="H74" s="32">
        <v>2000</v>
      </c>
      <c r="I74" s="32">
        <v>0</v>
      </c>
      <c r="J74" s="32">
        <v>2000</v>
      </c>
      <c r="K74" s="66" t="str">
        <f t="shared" si="15"/>
        <v xml:space="preserve"> </v>
      </c>
      <c r="L74" s="59" t="str">
        <f t="shared" si="16"/>
        <v xml:space="preserve"> </v>
      </c>
      <c r="M74" s="28"/>
      <c r="N74" s="68">
        <f t="shared" si="17"/>
        <v>-2000</v>
      </c>
      <c r="O74" s="68">
        <f t="shared" si="18"/>
        <v>2000</v>
      </c>
      <c r="P74" s="32">
        <f t="shared" si="11"/>
        <v>0</v>
      </c>
      <c r="Q74" s="32">
        <f t="shared" si="11"/>
        <v>2000</v>
      </c>
      <c r="R74" s="32">
        <f t="shared" si="14"/>
        <v>0</v>
      </c>
      <c r="S74" s="53">
        <f t="shared" si="19"/>
        <v>0</v>
      </c>
      <c r="T74" s="58"/>
      <c r="U74" s="90" t="e">
        <f t="shared" si="20"/>
        <v>#N/A</v>
      </c>
      <c r="V74" s="90" t="e">
        <f t="shared" si="21"/>
        <v>#N/A</v>
      </c>
      <c r="W74" s="65" t="str">
        <f t="shared" si="22"/>
        <v xml:space="preserve"> </v>
      </c>
      <c r="X74" s="59" t="str">
        <f t="shared" si="22"/>
        <v xml:space="preserve"> </v>
      </c>
      <c r="Y74" s="83"/>
      <c r="Z74" s="32">
        <f>VLOOKUP(C74,'ไตรมาส 1'!$C$7:$I$506,7,FALSE)</f>
        <v>0</v>
      </c>
      <c r="AA74" s="32">
        <f>VLOOKUP(C74,'ไตรมาส 1'!$C$7:$J$506,8,FALSE)</f>
        <v>0</v>
      </c>
      <c r="AB74" s="53">
        <f t="shared" si="23"/>
        <v>0</v>
      </c>
      <c r="AC74" s="32">
        <f t="shared" si="24"/>
        <v>0</v>
      </c>
      <c r="AD74" s="53">
        <f t="shared" si="25"/>
        <v>0</v>
      </c>
      <c r="AE74" s="58"/>
    </row>
    <row r="75" spans="1:31" ht="24.75" thickTop="1" thickBot="1" x14ac:dyDescent="0.25">
      <c r="A75" s="22">
        <f>'ไตรมาส 1'!A75</f>
        <v>6303105</v>
      </c>
      <c r="B75" s="23" t="str">
        <f>'ไตรมาส 1'!B75</f>
        <v>อบต. หนองตาดใหญ่</v>
      </c>
      <c r="C75" s="4" t="s">
        <v>9139</v>
      </c>
      <c r="D75" s="3" t="s">
        <v>9140</v>
      </c>
      <c r="E75" s="32">
        <v>0</v>
      </c>
      <c r="F75" s="32">
        <v>47162.39</v>
      </c>
      <c r="G75" s="32">
        <v>0</v>
      </c>
      <c r="H75" s="32">
        <v>256266.62</v>
      </c>
      <c r="I75" s="32">
        <v>0</v>
      </c>
      <c r="J75" s="32">
        <v>303429.01</v>
      </c>
      <c r="K75" s="66" t="str">
        <f t="shared" si="15"/>
        <v xml:space="preserve"> </v>
      </c>
      <c r="L75" s="59" t="str">
        <f t="shared" si="16"/>
        <v xml:space="preserve"> </v>
      </c>
      <c r="M75" s="28"/>
      <c r="N75" s="68">
        <f t="shared" si="17"/>
        <v>-303429.01</v>
      </c>
      <c r="O75" s="68">
        <f t="shared" si="18"/>
        <v>303429.01</v>
      </c>
      <c r="P75" s="32">
        <f t="shared" ref="P75:Q115" si="26">IF(N75&lt;0,0,N75)</f>
        <v>0</v>
      </c>
      <c r="Q75" s="32">
        <f t="shared" si="26"/>
        <v>303429.01</v>
      </c>
      <c r="R75" s="32">
        <f t="shared" si="14"/>
        <v>0</v>
      </c>
      <c r="S75" s="53">
        <f t="shared" si="19"/>
        <v>0</v>
      </c>
      <c r="T75" s="58"/>
      <c r="U75" s="90" t="e">
        <f t="shared" si="20"/>
        <v>#N/A</v>
      </c>
      <c r="V75" s="90" t="e">
        <f t="shared" si="21"/>
        <v>#N/A</v>
      </c>
      <c r="W75" s="65" t="str">
        <f t="shared" si="22"/>
        <v xml:space="preserve"> </v>
      </c>
      <c r="X75" s="59" t="str">
        <f t="shared" si="22"/>
        <v xml:space="preserve"> </v>
      </c>
      <c r="Y75" s="83"/>
      <c r="Z75" s="32">
        <f>VLOOKUP(C75,'ไตรมาส 1'!$C$7:$I$506,7,FALSE)</f>
        <v>0</v>
      </c>
      <c r="AA75" s="32">
        <f>VLOOKUP(C75,'ไตรมาส 1'!$C$7:$J$506,8,FALSE)</f>
        <v>47162.39</v>
      </c>
      <c r="AB75" s="53">
        <f t="shared" si="23"/>
        <v>0</v>
      </c>
      <c r="AC75" s="32">
        <f t="shared" si="24"/>
        <v>0</v>
      </c>
      <c r="AD75" s="53">
        <f t="shared" si="25"/>
        <v>0</v>
      </c>
      <c r="AE75" s="58"/>
    </row>
    <row r="76" spans="1:31" ht="24.75" thickTop="1" thickBot="1" x14ac:dyDescent="0.25">
      <c r="A76" s="22">
        <f>'ไตรมาส 1'!A76</f>
        <v>6303105</v>
      </c>
      <c r="B76" s="23" t="str">
        <f>'ไตรมาส 1'!B76</f>
        <v>อบต. หนองตาดใหญ่</v>
      </c>
      <c r="C76" s="4" t="s">
        <v>9141</v>
      </c>
      <c r="D76" s="3" t="s">
        <v>9142</v>
      </c>
      <c r="E76" s="32">
        <v>0</v>
      </c>
      <c r="F76" s="32">
        <v>890167.75</v>
      </c>
      <c r="G76" s="32">
        <v>0</v>
      </c>
      <c r="H76" s="32">
        <v>4553972.4400000004</v>
      </c>
      <c r="I76" s="32">
        <v>0</v>
      </c>
      <c r="J76" s="32">
        <v>5444140.1900000004</v>
      </c>
      <c r="K76" s="66" t="str">
        <f t="shared" si="15"/>
        <v xml:space="preserve"> </v>
      </c>
      <c r="L76" s="59" t="str">
        <f t="shared" si="16"/>
        <v xml:space="preserve"> </v>
      </c>
      <c r="M76" s="28"/>
      <c r="N76" s="68">
        <f t="shared" si="17"/>
        <v>-5444140.1900000004</v>
      </c>
      <c r="O76" s="68">
        <f t="shared" si="18"/>
        <v>5444140.1900000004</v>
      </c>
      <c r="P76" s="32">
        <f t="shared" si="26"/>
        <v>0</v>
      </c>
      <c r="Q76" s="32">
        <f t="shared" si="26"/>
        <v>5444140.1900000004</v>
      </c>
      <c r="R76" s="32">
        <f t="shared" si="14"/>
        <v>0</v>
      </c>
      <c r="S76" s="53">
        <f t="shared" si="19"/>
        <v>0</v>
      </c>
      <c r="T76" s="58"/>
      <c r="U76" s="90" t="e">
        <f t="shared" si="20"/>
        <v>#N/A</v>
      </c>
      <c r="V76" s="90" t="e">
        <f t="shared" si="21"/>
        <v>#N/A</v>
      </c>
      <c r="W76" s="65" t="str">
        <f t="shared" si="22"/>
        <v xml:space="preserve"> </v>
      </c>
      <c r="X76" s="59" t="str">
        <f t="shared" si="22"/>
        <v xml:space="preserve"> </v>
      </c>
      <c r="Y76" s="83"/>
      <c r="Z76" s="32">
        <f>VLOOKUP(C76,'ไตรมาส 1'!$C$7:$I$506,7,FALSE)</f>
        <v>0</v>
      </c>
      <c r="AA76" s="32">
        <f>VLOOKUP(C76,'ไตรมาส 1'!$C$7:$J$506,8,FALSE)</f>
        <v>890167.75</v>
      </c>
      <c r="AB76" s="53">
        <f t="shared" si="23"/>
        <v>0</v>
      </c>
      <c r="AC76" s="32">
        <f t="shared" si="24"/>
        <v>0</v>
      </c>
      <c r="AD76" s="53">
        <f t="shared" si="25"/>
        <v>0</v>
      </c>
      <c r="AE76" s="58"/>
    </row>
    <row r="77" spans="1:31" ht="24.75" thickTop="1" thickBot="1" x14ac:dyDescent="0.25">
      <c r="A77" s="22">
        <f>'ไตรมาส 1'!A77</f>
        <v>6303105</v>
      </c>
      <c r="B77" s="23" t="str">
        <f>'ไตรมาส 1'!B77</f>
        <v>อบต. หนองตาดใหญ่</v>
      </c>
      <c r="C77" s="4" t="s">
        <v>9143</v>
      </c>
      <c r="D77" s="3" t="s">
        <v>9144</v>
      </c>
      <c r="E77" s="32">
        <v>0</v>
      </c>
      <c r="F77" s="32">
        <v>552924.03</v>
      </c>
      <c r="G77" s="32">
        <v>0</v>
      </c>
      <c r="H77" s="32">
        <v>820174.39</v>
      </c>
      <c r="I77" s="32">
        <v>0</v>
      </c>
      <c r="J77" s="32">
        <v>1373098.42</v>
      </c>
      <c r="K77" s="66" t="str">
        <f t="shared" si="15"/>
        <v xml:space="preserve"> </v>
      </c>
      <c r="L77" s="59" t="str">
        <f t="shared" si="16"/>
        <v xml:space="preserve"> </v>
      </c>
      <c r="M77" s="28"/>
      <c r="N77" s="68">
        <f t="shared" si="17"/>
        <v>-1373098.42</v>
      </c>
      <c r="O77" s="68">
        <f t="shared" si="18"/>
        <v>1373098.42</v>
      </c>
      <c r="P77" s="32">
        <f t="shared" si="26"/>
        <v>0</v>
      </c>
      <c r="Q77" s="32">
        <f t="shared" si="26"/>
        <v>1373098.42</v>
      </c>
      <c r="R77" s="32">
        <f t="shared" si="14"/>
        <v>0</v>
      </c>
      <c r="S77" s="53">
        <f t="shared" si="19"/>
        <v>0</v>
      </c>
      <c r="T77" s="58"/>
      <c r="U77" s="90" t="e">
        <f t="shared" si="20"/>
        <v>#N/A</v>
      </c>
      <c r="V77" s="90" t="e">
        <f t="shared" si="21"/>
        <v>#N/A</v>
      </c>
      <c r="W77" s="65" t="str">
        <f t="shared" si="22"/>
        <v xml:space="preserve"> </v>
      </c>
      <c r="X77" s="59" t="str">
        <f t="shared" si="22"/>
        <v xml:space="preserve"> </v>
      </c>
      <c r="Y77" s="83"/>
      <c r="Z77" s="32">
        <f>VLOOKUP(C77,'ไตรมาส 1'!$C$7:$I$506,7,FALSE)</f>
        <v>0</v>
      </c>
      <c r="AA77" s="32">
        <f>VLOOKUP(C77,'ไตรมาส 1'!$C$7:$J$506,8,FALSE)</f>
        <v>552924.03</v>
      </c>
      <c r="AB77" s="53">
        <f t="shared" si="23"/>
        <v>0</v>
      </c>
      <c r="AC77" s="32">
        <f t="shared" si="24"/>
        <v>0</v>
      </c>
      <c r="AD77" s="53">
        <f t="shared" si="25"/>
        <v>0</v>
      </c>
      <c r="AE77" s="58"/>
    </row>
    <row r="78" spans="1:31" ht="24.75" thickTop="1" thickBot="1" x14ac:dyDescent="0.25">
      <c r="A78" s="22">
        <f>'ไตรมาส 1'!A78</f>
        <v>6303105</v>
      </c>
      <c r="B78" s="23" t="str">
        <f>'ไตรมาส 1'!B78</f>
        <v>อบต. หนองตาดใหญ่</v>
      </c>
      <c r="C78" s="4" t="s">
        <v>9145</v>
      </c>
      <c r="D78" s="3" t="s">
        <v>9146</v>
      </c>
      <c r="E78" s="32">
        <v>0</v>
      </c>
      <c r="F78" s="32">
        <v>23374.15</v>
      </c>
      <c r="G78" s="32">
        <v>0</v>
      </c>
      <c r="H78" s="32">
        <v>34766.980000000003</v>
      </c>
      <c r="I78" s="32">
        <v>0</v>
      </c>
      <c r="J78" s="32">
        <v>58141.13</v>
      </c>
      <c r="K78" s="66" t="str">
        <f t="shared" si="15"/>
        <v xml:space="preserve"> </v>
      </c>
      <c r="L78" s="59" t="str">
        <f t="shared" si="16"/>
        <v xml:space="preserve"> </v>
      </c>
      <c r="M78" s="28"/>
      <c r="N78" s="68">
        <f t="shared" si="17"/>
        <v>-58141.130000000005</v>
      </c>
      <c r="O78" s="68">
        <f t="shared" si="18"/>
        <v>58141.130000000005</v>
      </c>
      <c r="P78" s="32">
        <f t="shared" si="26"/>
        <v>0</v>
      </c>
      <c r="Q78" s="32">
        <f t="shared" si="26"/>
        <v>58141.130000000005</v>
      </c>
      <c r="R78" s="32">
        <f t="shared" si="14"/>
        <v>-7.2759576141834259E-12</v>
      </c>
      <c r="S78" s="53">
        <f t="shared" si="19"/>
        <v>0</v>
      </c>
      <c r="T78" s="58"/>
      <c r="U78" s="90" t="e">
        <f t="shared" si="20"/>
        <v>#N/A</v>
      </c>
      <c r="V78" s="90" t="e">
        <f t="shared" si="21"/>
        <v>#N/A</v>
      </c>
      <c r="W78" s="65" t="str">
        <f t="shared" si="22"/>
        <v xml:space="preserve"> </v>
      </c>
      <c r="X78" s="59" t="str">
        <f t="shared" si="22"/>
        <v xml:space="preserve"> </v>
      </c>
      <c r="Y78" s="83"/>
      <c r="Z78" s="32">
        <f>VLOOKUP(C78,'ไตรมาส 1'!$C$7:$I$506,7,FALSE)</f>
        <v>0</v>
      </c>
      <c r="AA78" s="32">
        <f>VLOOKUP(C78,'ไตรมาส 1'!$C$7:$J$506,8,FALSE)</f>
        <v>23374.15</v>
      </c>
      <c r="AB78" s="53">
        <f t="shared" si="23"/>
        <v>0</v>
      </c>
      <c r="AC78" s="32">
        <f t="shared" si="24"/>
        <v>0</v>
      </c>
      <c r="AD78" s="53">
        <f t="shared" si="25"/>
        <v>0</v>
      </c>
      <c r="AE78" s="58"/>
    </row>
    <row r="79" spans="1:31" ht="24.75" thickTop="1" thickBot="1" x14ac:dyDescent="0.25">
      <c r="A79" s="22">
        <f>'ไตรมาส 1'!A79</f>
        <v>6303105</v>
      </c>
      <c r="B79" s="23" t="str">
        <f>'ไตรมาส 1'!B79</f>
        <v>อบต. หนองตาดใหญ่</v>
      </c>
      <c r="C79" s="4" t="s">
        <v>9147</v>
      </c>
      <c r="D79" s="3" t="s">
        <v>9148</v>
      </c>
      <c r="E79" s="32">
        <v>0</v>
      </c>
      <c r="F79" s="32">
        <v>1045662.2</v>
      </c>
      <c r="G79" s="32">
        <v>0</v>
      </c>
      <c r="H79" s="32">
        <v>1016498.36</v>
      </c>
      <c r="I79" s="32">
        <v>0</v>
      </c>
      <c r="J79" s="32">
        <v>2062160.56</v>
      </c>
      <c r="K79" s="66" t="str">
        <f t="shared" si="15"/>
        <v xml:space="preserve"> </v>
      </c>
      <c r="L79" s="59" t="str">
        <f t="shared" si="16"/>
        <v xml:space="preserve"> </v>
      </c>
      <c r="M79" s="28"/>
      <c r="N79" s="68">
        <f t="shared" si="17"/>
        <v>-2062160.56</v>
      </c>
      <c r="O79" s="68">
        <f t="shared" si="18"/>
        <v>2062160.56</v>
      </c>
      <c r="P79" s="32">
        <f t="shared" si="26"/>
        <v>0</v>
      </c>
      <c r="Q79" s="32">
        <f t="shared" si="26"/>
        <v>2062160.56</v>
      </c>
      <c r="R79" s="32">
        <f t="shared" si="14"/>
        <v>0</v>
      </c>
      <c r="S79" s="53">
        <f t="shared" si="19"/>
        <v>0</v>
      </c>
      <c r="T79" s="58"/>
      <c r="U79" s="90" t="e">
        <f t="shared" si="20"/>
        <v>#N/A</v>
      </c>
      <c r="V79" s="90" t="e">
        <f t="shared" si="21"/>
        <v>#N/A</v>
      </c>
      <c r="W79" s="65" t="str">
        <f t="shared" si="22"/>
        <v xml:space="preserve"> </v>
      </c>
      <c r="X79" s="59" t="str">
        <f t="shared" si="22"/>
        <v xml:space="preserve"> </v>
      </c>
      <c r="Y79" s="83"/>
      <c r="Z79" s="32">
        <f>VLOOKUP(C79,'ไตรมาส 1'!$C$7:$I$506,7,FALSE)</f>
        <v>0</v>
      </c>
      <c r="AA79" s="32">
        <f>VLOOKUP(C79,'ไตรมาส 1'!$C$7:$J$506,8,FALSE)</f>
        <v>1045662.2</v>
      </c>
      <c r="AB79" s="53">
        <f t="shared" si="23"/>
        <v>0</v>
      </c>
      <c r="AC79" s="32">
        <f t="shared" si="24"/>
        <v>0</v>
      </c>
      <c r="AD79" s="53">
        <f t="shared" si="25"/>
        <v>0</v>
      </c>
      <c r="AE79" s="58"/>
    </row>
    <row r="80" spans="1:31" ht="24.75" thickTop="1" thickBot="1" x14ac:dyDescent="0.25">
      <c r="A80" s="22">
        <f>'ไตรมาส 1'!A80</f>
        <v>6303105</v>
      </c>
      <c r="B80" s="23" t="str">
        <f>'ไตรมาส 1'!B80</f>
        <v>อบต. หนองตาดใหญ่</v>
      </c>
      <c r="C80" s="4" t="s">
        <v>9149</v>
      </c>
      <c r="D80" s="3" t="s">
        <v>9150</v>
      </c>
      <c r="E80" s="32">
        <v>0</v>
      </c>
      <c r="F80" s="32">
        <v>16527.349999999999</v>
      </c>
      <c r="G80" s="32">
        <v>0</v>
      </c>
      <c r="H80" s="32">
        <v>14327.28</v>
      </c>
      <c r="I80" s="32">
        <v>0</v>
      </c>
      <c r="J80" s="32">
        <v>30854.63</v>
      </c>
      <c r="K80" s="66" t="str">
        <f t="shared" si="15"/>
        <v xml:space="preserve"> </v>
      </c>
      <c r="L80" s="59" t="str">
        <f t="shared" si="16"/>
        <v xml:space="preserve"> </v>
      </c>
      <c r="M80" s="28"/>
      <c r="N80" s="68">
        <f t="shared" si="17"/>
        <v>-30854.629999999997</v>
      </c>
      <c r="O80" s="68">
        <f t="shared" si="18"/>
        <v>30854.629999999997</v>
      </c>
      <c r="P80" s="32">
        <f t="shared" si="26"/>
        <v>0</v>
      </c>
      <c r="Q80" s="32">
        <f t="shared" si="26"/>
        <v>30854.629999999997</v>
      </c>
      <c r="R80" s="32">
        <f t="shared" si="14"/>
        <v>3.637978807091713E-12</v>
      </c>
      <c r="S80" s="53">
        <f t="shared" si="19"/>
        <v>0</v>
      </c>
      <c r="T80" s="58"/>
      <c r="U80" s="90" t="e">
        <f t="shared" si="20"/>
        <v>#N/A</v>
      </c>
      <c r="V80" s="90" t="e">
        <f t="shared" si="21"/>
        <v>#N/A</v>
      </c>
      <c r="W80" s="65" t="str">
        <f t="shared" si="22"/>
        <v xml:space="preserve"> </v>
      </c>
      <c r="X80" s="59" t="str">
        <f t="shared" si="22"/>
        <v xml:space="preserve"> </v>
      </c>
      <c r="Y80" s="83"/>
      <c r="Z80" s="32">
        <f>VLOOKUP(C80,'ไตรมาส 1'!$C$7:$I$506,7,FALSE)</f>
        <v>0</v>
      </c>
      <c r="AA80" s="32">
        <f>VLOOKUP(C80,'ไตรมาส 1'!$C$7:$J$506,8,FALSE)</f>
        <v>16527.349999999999</v>
      </c>
      <c r="AB80" s="53">
        <f t="shared" si="23"/>
        <v>0</v>
      </c>
      <c r="AC80" s="32">
        <f t="shared" si="24"/>
        <v>0</v>
      </c>
      <c r="AD80" s="53">
        <f t="shared" si="25"/>
        <v>0</v>
      </c>
      <c r="AE80" s="58"/>
    </row>
    <row r="81" spans="1:31" ht="24.75" thickTop="1" thickBot="1" x14ac:dyDescent="0.25">
      <c r="A81" s="22">
        <f>'ไตรมาส 1'!A81</f>
        <v>6303105</v>
      </c>
      <c r="B81" s="23" t="str">
        <f>'ไตรมาส 1'!B81</f>
        <v>อบต. หนองตาดใหญ่</v>
      </c>
      <c r="C81" s="4" t="s">
        <v>9151</v>
      </c>
      <c r="D81" s="3" t="s">
        <v>9152</v>
      </c>
      <c r="E81" s="32">
        <v>0</v>
      </c>
      <c r="F81" s="32">
        <v>9723.27</v>
      </c>
      <c r="G81" s="32">
        <v>0</v>
      </c>
      <c r="H81" s="32">
        <v>10811.22</v>
      </c>
      <c r="I81" s="32">
        <v>0</v>
      </c>
      <c r="J81" s="32">
        <v>20534.490000000002</v>
      </c>
      <c r="K81" s="66" t="str">
        <f t="shared" si="15"/>
        <v xml:space="preserve"> </v>
      </c>
      <c r="L81" s="59" t="str">
        <f t="shared" si="16"/>
        <v xml:space="preserve"> </v>
      </c>
      <c r="M81" s="28"/>
      <c r="N81" s="68">
        <f t="shared" si="17"/>
        <v>-20534.489999999998</v>
      </c>
      <c r="O81" s="68">
        <f t="shared" si="18"/>
        <v>20534.489999999998</v>
      </c>
      <c r="P81" s="32">
        <f t="shared" si="26"/>
        <v>0</v>
      </c>
      <c r="Q81" s="32">
        <f t="shared" si="26"/>
        <v>20534.489999999998</v>
      </c>
      <c r="R81" s="32">
        <f t="shared" si="14"/>
        <v>3.637978807091713E-12</v>
      </c>
      <c r="S81" s="53">
        <f t="shared" si="19"/>
        <v>0</v>
      </c>
      <c r="T81" s="58"/>
      <c r="U81" s="90" t="e">
        <f t="shared" si="20"/>
        <v>#N/A</v>
      </c>
      <c r="V81" s="90" t="e">
        <f t="shared" si="21"/>
        <v>#N/A</v>
      </c>
      <c r="W81" s="65" t="str">
        <f t="shared" si="22"/>
        <v xml:space="preserve"> </v>
      </c>
      <c r="X81" s="59" t="str">
        <f t="shared" si="22"/>
        <v xml:space="preserve"> </v>
      </c>
      <c r="Y81" s="83"/>
      <c r="Z81" s="32">
        <f>VLOOKUP(C81,'ไตรมาส 1'!$C$7:$I$506,7,FALSE)</f>
        <v>0</v>
      </c>
      <c r="AA81" s="32">
        <f>VLOOKUP(C81,'ไตรมาส 1'!$C$7:$J$506,8,FALSE)</f>
        <v>9723.27</v>
      </c>
      <c r="AB81" s="53">
        <f t="shared" si="23"/>
        <v>0</v>
      </c>
      <c r="AC81" s="32">
        <f t="shared" si="24"/>
        <v>0</v>
      </c>
      <c r="AD81" s="53">
        <f t="shared" si="25"/>
        <v>0</v>
      </c>
      <c r="AE81" s="58"/>
    </row>
    <row r="82" spans="1:31" ht="24.75" thickTop="1" thickBot="1" x14ac:dyDescent="0.25">
      <c r="A82" s="22">
        <f>'ไตรมาส 1'!A82</f>
        <v>6303105</v>
      </c>
      <c r="B82" s="23" t="str">
        <f>'ไตรมาส 1'!B82</f>
        <v>อบต. หนองตาดใหญ่</v>
      </c>
      <c r="C82" s="4" t="s">
        <v>9153</v>
      </c>
      <c r="D82" s="3" t="s">
        <v>9154</v>
      </c>
      <c r="E82" s="32">
        <v>0</v>
      </c>
      <c r="F82" s="32">
        <v>132017</v>
      </c>
      <c r="G82" s="32">
        <v>0</v>
      </c>
      <c r="H82" s="32">
        <v>124293</v>
      </c>
      <c r="I82" s="32">
        <v>0</v>
      </c>
      <c r="J82" s="32">
        <v>256310</v>
      </c>
      <c r="K82" s="66" t="str">
        <f t="shared" si="15"/>
        <v xml:space="preserve"> </v>
      </c>
      <c r="L82" s="59" t="str">
        <f t="shared" si="16"/>
        <v xml:space="preserve"> </v>
      </c>
      <c r="M82" s="28"/>
      <c r="N82" s="68">
        <f t="shared" si="17"/>
        <v>-256310</v>
      </c>
      <c r="O82" s="68">
        <f t="shared" si="18"/>
        <v>256310</v>
      </c>
      <c r="P82" s="32">
        <f t="shared" si="26"/>
        <v>0</v>
      </c>
      <c r="Q82" s="32">
        <f t="shared" si="26"/>
        <v>256310</v>
      </c>
      <c r="R82" s="32">
        <f t="shared" si="14"/>
        <v>0</v>
      </c>
      <c r="S82" s="53">
        <f t="shared" si="19"/>
        <v>0</v>
      </c>
      <c r="T82" s="58"/>
      <c r="U82" s="90" t="e">
        <f t="shared" si="20"/>
        <v>#N/A</v>
      </c>
      <c r="V82" s="90" t="e">
        <f t="shared" si="21"/>
        <v>#N/A</v>
      </c>
      <c r="W82" s="65" t="str">
        <f t="shared" si="22"/>
        <v xml:space="preserve"> </v>
      </c>
      <c r="X82" s="59" t="str">
        <f t="shared" si="22"/>
        <v xml:space="preserve"> </v>
      </c>
      <c r="Y82" s="83"/>
      <c r="Z82" s="32">
        <f>VLOOKUP(C82,'ไตรมาส 1'!$C$7:$I$506,7,FALSE)</f>
        <v>0</v>
      </c>
      <c r="AA82" s="32">
        <f>VLOOKUP(C82,'ไตรมาส 1'!$C$7:$J$506,8,FALSE)</f>
        <v>132017</v>
      </c>
      <c r="AB82" s="53">
        <f t="shared" si="23"/>
        <v>0</v>
      </c>
      <c r="AC82" s="32">
        <f t="shared" si="24"/>
        <v>0</v>
      </c>
      <c r="AD82" s="53">
        <f t="shared" si="25"/>
        <v>0</v>
      </c>
      <c r="AE82" s="58"/>
    </row>
    <row r="83" spans="1:31" ht="24.75" thickTop="1" thickBot="1" x14ac:dyDescent="0.25">
      <c r="A83" s="22">
        <f>'ไตรมาส 1'!A83</f>
        <v>6303105</v>
      </c>
      <c r="B83" s="23" t="str">
        <f>'ไตรมาส 1'!B83</f>
        <v>อบต. หนองตาดใหญ่</v>
      </c>
      <c r="C83" s="4" t="s">
        <v>9155</v>
      </c>
      <c r="D83" s="3" t="s">
        <v>9156</v>
      </c>
      <c r="E83" s="32">
        <v>0</v>
      </c>
      <c r="F83" s="32">
        <v>5503951</v>
      </c>
      <c r="G83" s="32">
        <v>0</v>
      </c>
      <c r="H83" s="32">
        <v>4465667</v>
      </c>
      <c r="I83" s="32">
        <v>0</v>
      </c>
      <c r="J83" s="32">
        <v>9969618</v>
      </c>
      <c r="K83" s="66" t="str">
        <f t="shared" si="15"/>
        <v>15008</v>
      </c>
      <c r="L83" s="59" t="str">
        <f t="shared" si="16"/>
        <v>กรมส่งเสริมการปกครองท้องถิ่น</v>
      </c>
      <c r="M83" s="28"/>
      <c r="N83" s="68">
        <f t="shared" si="17"/>
        <v>-9969618</v>
      </c>
      <c r="O83" s="68">
        <f t="shared" si="18"/>
        <v>9969618</v>
      </c>
      <c r="P83" s="32">
        <f t="shared" si="26"/>
        <v>0</v>
      </c>
      <c r="Q83" s="32">
        <f t="shared" si="26"/>
        <v>9969618</v>
      </c>
      <c r="R83" s="32">
        <f t="shared" si="14"/>
        <v>0</v>
      </c>
      <c r="S83" s="53">
        <f t="shared" si="19"/>
        <v>0</v>
      </c>
      <c r="T83" s="58"/>
      <c r="U83" s="90" t="str">
        <f t="shared" si="20"/>
        <v>15008</v>
      </c>
      <c r="V83" s="90" t="str">
        <f t="shared" si="21"/>
        <v>กรมส่งเสริมการปกครองท้องถิ่น</v>
      </c>
      <c r="W83" s="65" t="str">
        <f t="shared" si="22"/>
        <v>15008</v>
      </c>
      <c r="X83" s="59" t="str">
        <f t="shared" si="22"/>
        <v>กรมส่งเสริมการปกครองท้องถิ่น</v>
      </c>
      <c r="Y83" s="83"/>
      <c r="Z83" s="32">
        <f>VLOOKUP(C83,'ไตรมาส 1'!$C$7:$I$506,7,FALSE)</f>
        <v>0</v>
      </c>
      <c r="AA83" s="32">
        <f>VLOOKUP(C83,'ไตรมาส 1'!$C$7:$J$506,8,FALSE)</f>
        <v>5503951</v>
      </c>
      <c r="AB83" s="53">
        <f t="shared" si="23"/>
        <v>0</v>
      </c>
      <c r="AC83" s="32">
        <f t="shared" si="24"/>
        <v>0</v>
      </c>
      <c r="AD83" s="53">
        <f t="shared" si="25"/>
        <v>0</v>
      </c>
      <c r="AE83" s="58"/>
    </row>
    <row r="84" spans="1:31" ht="24.75" thickTop="1" thickBot="1" x14ac:dyDescent="0.25">
      <c r="A84" s="22">
        <f>'ไตรมาส 1'!A84</f>
        <v>6303105</v>
      </c>
      <c r="B84" s="23" t="str">
        <f>'ไตรมาส 1'!B84</f>
        <v>อบต. หนองตาดใหญ่</v>
      </c>
      <c r="C84" s="4" t="s">
        <v>9157</v>
      </c>
      <c r="D84" s="3" t="s">
        <v>9158</v>
      </c>
      <c r="E84" s="32">
        <v>1319528</v>
      </c>
      <c r="F84" s="32">
        <v>0</v>
      </c>
      <c r="G84" s="32">
        <v>1241400</v>
      </c>
      <c r="H84" s="32">
        <v>24362</v>
      </c>
      <c r="I84" s="32">
        <v>2536566</v>
      </c>
      <c r="J84" s="32">
        <v>0</v>
      </c>
      <c r="K84" s="66" t="str">
        <f t="shared" si="15"/>
        <v xml:space="preserve"> </v>
      </c>
      <c r="L84" s="59" t="str">
        <f t="shared" si="16"/>
        <v xml:space="preserve"> </v>
      </c>
      <c r="M84" s="28"/>
      <c r="N84" s="68">
        <f t="shared" si="17"/>
        <v>2536566</v>
      </c>
      <c r="O84" s="68">
        <f t="shared" si="18"/>
        <v>-2536566</v>
      </c>
      <c r="P84" s="32">
        <f t="shared" si="26"/>
        <v>2536566</v>
      </c>
      <c r="Q84" s="32">
        <f t="shared" si="26"/>
        <v>0</v>
      </c>
      <c r="R84" s="32">
        <f t="shared" si="14"/>
        <v>0</v>
      </c>
      <c r="S84" s="53">
        <f t="shared" si="19"/>
        <v>0</v>
      </c>
      <c r="T84" s="58"/>
      <c r="U84" s="90" t="e">
        <f t="shared" si="20"/>
        <v>#N/A</v>
      </c>
      <c r="V84" s="90" t="e">
        <f t="shared" si="21"/>
        <v>#N/A</v>
      </c>
      <c r="W84" s="65" t="str">
        <f t="shared" si="22"/>
        <v xml:space="preserve"> </v>
      </c>
      <c r="X84" s="59" t="str">
        <f t="shared" si="22"/>
        <v xml:space="preserve"> </v>
      </c>
      <c r="Y84" s="83"/>
      <c r="Z84" s="32">
        <f>VLOOKUP(C84,'ไตรมาส 1'!$C$7:$I$506,7,FALSE)</f>
        <v>1319528</v>
      </c>
      <c r="AA84" s="32">
        <f>VLOOKUP(C84,'ไตรมาส 1'!$C$7:$J$506,8,FALSE)</f>
        <v>0</v>
      </c>
      <c r="AB84" s="53">
        <f t="shared" si="23"/>
        <v>0</v>
      </c>
      <c r="AC84" s="32">
        <f t="shared" si="24"/>
        <v>0</v>
      </c>
      <c r="AD84" s="53">
        <f t="shared" si="25"/>
        <v>0</v>
      </c>
      <c r="AE84" s="58"/>
    </row>
    <row r="85" spans="1:31" ht="24.75" thickTop="1" thickBot="1" x14ac:dyDescent="0.25">
      <c r="A85" s="22">
        <f>'ไตรมาส 1'!A85</f>
        <v>6303105</v>
      </c>
      <c r="B85" s="23" t="str">
        <f>'ไตรมาส 1'!B85</f>
        <v>อบต. หนองตาดใหญ่</v>
      </c>
      <c r="C85" s="4" t="s">
        <v>9159</v>
      </c>
      <c r="D85" s="3" t="s">
        <v>9160</v>
      </c>
      <c r="E85" s="32">
        <v>84000</v>
      </c>
      <c r="F85" s="32">
        <v>0</v>
      </c>
      <c r="G85" s="32">
        <v>84000</v>
      </c>
      <c r="H85" s="32">
        <v>0</v>
      </c>
      <c r="I85" s="32">
        <v>168000</v>
      </c>
      <c r="J85" s="32">
        <v>0</v>
      </c>
      <c r="K85" s="66" t="str">
        <f t="shared" si="15"/>
        <v xml:space="preserve"> </v>
      </c>
      <c r="L85" s="59" t="str">
        <f t="shared" si="16"/>
        <v xml:space="preserve"> </v>
      </c>
      <c r="M85" s="28"/>
      <c r="N85" s="68">
        <f t="shared" si="17"/>
        <v>168000</v>
      </c>
      <c r="O85" s="68">
        <f t="shared" si="18"/>
        <v>-168000</v>
      </c>
      <c r="P85" s="32">
        <f t="shared" si="26"/>
        <v>168000</v>
      </c>
      <c r="Q85" s="32">
        <f t="shared" si="26"/>
        <v>0</v>
      </c>
      <c r="R85" s="32">
        <f t="shared" si="14"/>
        <v>0</v>
      </c>
      <c r="S85" s="53">
        <f t="shared" si="19"/>
        <v>0</v>
      </c>
      <c r="T85" s="58"/>
      <c r="U85" s="90" t="e">
        <f t="shared" si="20"/>
        <v>#N/A</v>
      </c>
      <c r="V85" s="90" t="e">
        <f t="shared" si="21"/>
        <v>#N/A</v>
      </c>
      <c r="W85" s="65" t="str">
        <f t="shared" si="22"/>
        <v xml:space="preserve"> </v>
      </c>
      <c r="X85" s="59" t="str">
        <f t="shared" si="22"/>
        <v xml:space="preserve"> </v>
      </c>
      <c r="Y85" s="83"/>
      <c r="Z85" s="32">
        <f>VLOOKUP(C85,'ไตรมาส 1'!$C$7:$I$506,7,FALSE)</f>
        <v>84000</v>
      </c>
      <c r="AA85" s="32">
        <f>VLOOKUP(C85,'ไตรมาส 1'!$C$7:$J$506,8,FALSE)</f>
        <v>0</v>
      </c>
      <c r="AB85" s="53">
        <f t="shared" si="23"/>
        <v>0</v>
      </c>
      <c r="AC85" s="32">
        <f t="shared" si="24"/>
        <v>0</v>
      </c>
      <c r="AD85" s="53">
        <f t="shared" si="25"/>
        <v>0</v>
      </c>
      <c r="AE85" s="58"/>
    </row>
    <row r="86" spans="1:31" ht="24.75" thickTop="1" thickBot="1" x14ac:dyDescent="0.25">
      <c r="A86" s="22">
        <f>'ไตรมาส 1'!A86</f>
        <v>6303105</v>
      </c>
      <c r="B86" s="23" t="str">
        <f>'ไตรมาส 1'!B86</f>
        <v>อบต. หนองตาดใหญ่</v>
      </c>
      <c r="C86" s="4" t="s">
        <v>9161</v>
      </c>
      <c r="D86" s="3" t="s">
        <v>9162</v>
      </c>
      <c r="E86" s="32">
        <v>329940</v>
      </c>
      <c r="F86" s="32">
        <v>0</v>
      </c>
      <c r="G86" s="32">
        <v>494910</v>
      </c>
      <c r="H86" s="32">
        <v>0</v>
      </c>
      <c r="I86" s="32">
        <v>824850</v>
      </c>
      <c r="J86" s="32">
        <v>0</v>
      </c>
      <c r="K86" s="66" t="str">
        <f t="shared" si="15"/>
        <v xml:space="preserve"> </v>
      </c>
      <c r="L86" s="59" t="str">
        <f t="shared" si="16"/>
        <v xml:space="preserve"> </v>
      </c>
      <c r="M86" s="28"/>
      <c r="N86" s="68">
        <f t="shared" si="17"/>
        <v>824850</v>
      </c>
      <c r="O86" s="68">
        <f t="shared" si="18"/>
        <v>-824850</v>
      </c>
      <c r="P86" s="32">
        <f t="shared" si="26"/>
        <v>824850</v>
      </c>
      <c r="Q86" s="32">
        <f t="shared" si="26"/>
        <v>0</v>
      </c>
      <c r="R86" s="32">
        <f t="shared" si="14"/>
        <v>0</v>
      </c>
      <c r="S86" s="53">
        <f t="shared" si="19"/>
        <v>0</v>
      </c>
      <c r="T86" s="58"/>
      <c r="U86" s="90" t="e">
        <f t="shared" si="20"/>
        <v>#N/A</v>
      </c>
      <c r="V86" s="90" t="e">
        <f t="shared" si="21"/>
        <v>#N/A</v>
      </c>
      <c r="W86" s="65" t="str">
        <f t="shared" si="22"/>
        <v xml:space="preserve"> </v>
      </c>
      <c r="X86" s="59" t="str">
        <f t="shared" si="22"/>
        <v xml:space="preserve"> </v>
      </c>
      <c r="Y86" s="83"/>
      <c r="Z86" s="32">
        <f>VLOOKUP(C86,'ไตรมาส 1'!$C$7:$I$506,7,FALSE)</f>
        <v>329940</v>
      </c>
      <c r="AA86" s="32">
        <f>VLOOKUP(C86,'ไตรมาส 1'!$C$7:$J$506,8,FALSE)</f>
        <v>0</v>
      </c>
      <c r="AB86" s="53">
        <f t="shared" si="23"/>
        <v>0</v>
      </c>
      <c r="AC86" s="32">
        <f t="shared" si="24"/>
        <v>0</v>
      </c>
      <c r="AD86" s="53">
        <f t="shared" si="25"/>
        <v>0</v>
      </c>
      <c r="AE86" s="58"/>
    </row>
    <row r="87" spans="1:31" ht="24.75" thickTop="1" thickBot="1" x14ac:dyDescent="0.25">
      <c r="A87" s="22">
        <f>'ไตรมาส 1'!A87</f>
        <v>6303105</v>
      </c>
      <c r="B87" s="23" t="str">
        <f>'ไตรมาส 1'!B87</f>
        <v>อบต. หนองตาดใหญ่</v>
      </c>
      <c r="C87" s="4" t="s">
        <v>9163</v>
      </c>
      <c r="D87" s="3" t="s">
        <v>9164</v>
      </c>
      <c r="E87" s="32">
        <v>577500</v>
      </c>
      <c r="F87" s="32">
        <v>0</v>
      </c>
      <c r="G87" s="32">
        <v>577500</v>
      </c>
      <c r="H87" s="32">
        <v>0</v>
      </c>
      <c r="I87" s="32">
        <v>1155000</v>
      </c>
      <c r="J87" s="32">
        <v>0</v>
      </c>
      <c r="K87" s="66" t="str">
        <f t="shared" si="15"/>
        <v xml:space="preserve"> </v>
      </c>
      <c r="L87" s="59" t="str">
        <f t="shared" si="16"/>
        <v xml:space="preserve"> </v>
      </c>
      <c r="M87" s="28"/>
      <c r="N87" s="68">
        <f t="shared" si="17"/>
        <v>1155000</v>
      </c>
      <c r="O87" s="68">
        <f t="shared" si="18"/>
        <v>-1155000</v>
      </c>
      <c r="P87" s="32">
        <f t="shared" si="26"/>
        <v>1155000</v>
      </c>
      <c r="Q87" s="32">
        <f t="shared" si="26"/>
        <v>0</v>
      </c>
      <c r="R87" s="32">
        <f t="shared" si="14"/>
        <v>0</v>
      </c>
      <c r="S87" s="53">
        <f t="shared" si="19"/>
        <v>0</v>
      </c>
      <c r="T87" s="58"/>
      <c r="U87" s="90" t="e">
        <f t="shared" si="20"/>
        <v>#N/A</v>
      </c>
      <c r="V87" s="90" t="e">
        <f t="shared" si="21"/>
        <v>#N/A</v>
      </c>
      <c r="W87" s="65" t="str">
        <f t="shared" si="22"/>
        <v xml:space="preserve"> </v>
      </c>
      <c r="X87" s="59" t="str">
        <f t="shared" si="22"/>
        <v xml:space="preserve"> </v>
      </c>
      <c r="Y87" s="83"/>
      <c r="Z87" s="32">
        <f>VLOOKUP(C87,'ไตรมาส 1'!$C$7:$I$506,7,FALSE)</f>
        <v>577500</v>
      </c>
      <c r="AA87" s="32">
        <f>VLOOKUP(C87,'ไตรมาส 1'!$C$7:$J$506,8,FALSE)</f>
        <v>0</v>
      </c>
      <c r="AB87" s="53">
        <f t="shared" si="23"/>
        <v>0</v>
      </c>
      <c r="AC87" s="32">
        <f t="shared" si="24"/>
        <v>0</v>
      </c>
      <c r="AD87" s="53">
        <f t="shared" si="25"/>
        <v>0</v>
      </c>
      <c r="AE87" s="58"/>
    </row>
    <row r="88" spans="1:31" ht="24.75" thickTop="1" thickBot="1" x14ac:dyDescent="0.25">
      <c r="A88" s="22">
        <f>'ไตรมาส 1'!A88</f>
        <v>6303105</v>
      </c>
      <c r="B88" s="23" t="str">
        <f>'ไตรมาส 1'!B88</f>
        <v>อบต. หนองตาดใหญ่</v>
      </c>
      <c r="C88" s="4" t="s">
        <v>9165</v>
      </c>
      <c r="D88" s="3" t="s">
        <v>9166</v>
      </c>
      <c r="E88" s="32">
        <v>140890</v>
      </c>
      <c r="F88" s="32">
        <v>0</v>
      </c>
      <c r="G88" s="32">
        <v>0</v>
      </c>
      <c r="H88" s="32">
        <v>0</v>
      </c>
      <c r="I88" s="32">
        <v>140890</v>
      </c>
      <c r="J88" s="32">
        <v>0</v>
      </c>
      <c r="K88" s="66" t="str">
        <f t="shared" si="15"/>
        <v xml:space="preserve"> </v>
      </c>
      <c r="L88" s="59" t="str">
        <f t="shared" si="16"/>
        <v xml:space="preserve"> </v>
      </c>
      <c r="M88" s="28"/>
      <c r="N88" s="68">
        <f t="shared" si="17"/>
        <v>140890</v>
      </c>
      <c r="O88" s="68">
        <f t="shared" si="18"/>
        <v>-140890</v>
      </c>
      <c r="P88" s="32">
        <f t="shared" si="26"/>
        <v>140890</v>
      </c>
      <c r="Q88" s="32">
        <f t="shared" si="26"/>
        <v>0</v>
      </c>
      <c r="R88" s="32">
        <f t="shared" si="14"/>
        <v>0</v>
      </c>
      <c r="S88" s="53">
        <f t="shared" si="19"/>
        <v>0</v>
      </c>
      <c r="T88" s="58"/>
      <c r="U88" s="90" t="e">
        <f t="shared" si="20"/>
        <v>#N/A</v>
      </c>
      <c r="V88" s="90" t="e">
        <f t="shared" si="21"/>
        <v>#N/A</v>
      </c>
      <c r="W88" s="65" t="str">
        <f t="shared" si="22"/>
        <v xml:space="preserve"> </v>
      </c>
      <c r="X88" s="59" t="str">
        <f t="shared" si="22"/>
        <v xml:space="preserve"> </v>
      </c>
      <c r="Y88" s="83"/>
      <c r="Z88" s="32">
        <f>VLOOKUP(C88,'ไตรมาส 1'!$C$7:$I$506,7,FALSE)</f>
        <v>140890</v>
      </c>
      <c r="AA88" s="32">
        <f>VLOOKUP(C88,'ไตรมาส 1'!$C$7:$J$506,8,FALSE)</f>
        <v>0</v>
      </c>
      <c r="AB88" s="53">
        <f t="shared" si="23"/>
        <v>0</v>
      </c>
      <c r="AC88" s="32">
        <f t="shared" si="24"/>
        <v>0</v>
      </c>
      <c r="AD88" s="53">
        <f t="shared" si="25"/>
        <v>0</v>
      </c>
      <c r="AE88" s="58"/>
    </row>
    <row r="89" spans="1:31" ht="24.75" thickTop="1" thickBot="1" x14ac:dyDescent="0.25">
      <c r="A89" s="22">
        <f>'ไตรมาส 1'!A89</f>
        <v>6303105</v>
      </c>
      <c r="B89" s="23" t="str">
        <f>'ไตรมาส 1'!B89</f>
        <v>อบต. หนองตาดใหญ่</v>
      </c>
      <c r="C89" s="4" t="s">
        <v>9167</v>
      </c>
      <c r="D89" s="3" t="s">
        <v>9168</v>
      </c>
      <c r="E89" s="32">
        <v>16846</v>
      </c>
      <c r="F89" s="32">
        <v>0</v>
      </c>
      <c r="G89" s="32">
        <v>42115</v>
      </c>
      <c r="H89" s="32">
        <v>0</v>
      </c>
      <c r="I89" s="32">
        <v>58961</v>
      </c>
      <c r="J89" s="32">
        <v>0</v>
      </c>
      <c r="K89" s="66" t="str">
        <f t="shared" si="15"/>
        <v>80066</v>
      </c>
      <c r="L89" s="59" t="str">
        <f t="shared" si="16"/>
        <v>กองทุนประกันสังคม</v>
      </c>
      <c r="M89" s="28"/>
      <c r="N89" s="68">
        <f t="shared" si="17"/>
        <v>58961</v>
      </c>
      <c r="O89" s="68">
        <f t="shared" si="18"/>
        <v>-58961</v>
      </c>
      <c r="P89" s="32">
        <f t="shared" si="26"/>
        <v>58961</v>
      </c>
      <c r="Q89" s="32">
        <f t="shared" si="26"/>
        <v>0</v>
      </c>
      <c r="R89" s="32">
        <f t="shared" si="14"/>
        <v>0</v>
      </c>
      <c r="S89" s="53">
        <f t="shared" si="19"/>
        <v>0</v>
      </c>
      <c r="T89" s="58"/>
      <c r="U89" s="90" t="str">
        <f t="shared" si="20"/>
        <v>80066</v>
      </c>
      <c r="V89" s="90" t="str">
        <f t="shared" si="21"/>
        <v>กองทุนประกันสังคม</v>
      </c>
      <c r="W89" s="65" t="str">
        <f t="shared" si="22"/>
        <v>80066</v>
      </c>
      <c r="X89" s="59" t="str">
        <f t="shared" si="22"/>
        <v>กองทุนประกันสังคม</v>
      </c>
      <c r="Y89" s="83"/>
      <c r="Z89" s="32">
        <f>VLOOKUP(C89,'ไตรมาส 1'!$C$7:$I$506,7,FALSE)</f>
        <v>16846</v>
      </c>
      <c r="AA89" s="32">
        <f>VLOOKUP(C89,'ไตรมาส 1'!$C$7:$J$506,8,FALSE)</f>
        <v>0</v>
      </c>
      <c r="AB89" s="53">
        <f t="shared" si="23"/>
        <v>0</v>
      </c>
      <c r="AC89" s="32">
        <f t="shared" si="24"/>
        <v>0</v>
      </c>
      <c r="AD89" s="53">
        <f t="shared" si="25"/>
        <v>0</v>
      </c>
      <c r="AE89" s="58"/>
    </row>
    <row r="90" spans="1:31" ht="24.75" thickTop="1" thickBot="1" x14ac:dyDescent="0.25">
      <c r="A90" s="22">
        <f>'ไตรมาส 1'!A90</f>
        <v>6303105</v>
      </c>
      <c r="B90" s="23" t="str">
        <f>'ไตรมาส 1'!B90</f>
        <v>อบต. หนองตาดใหญ่</v>
      </c>
      <c r="C90" s="4" t="s">
        <v>9169</v>
      </c>
      <c r="D90" s="3" t="s">
        <v>9170</v>
      </c>
      <c r="E90" s="32">
        <v>69000</v>
      </c>
      <c r="F90" s="32">
        <v>0</v>
      </c>
      <c r="G90" s="32">
        <v>69000</v>
      </c>
      <c r="H90" s="32">
        <v>0</v>
      </c>
      <c r="I90" s="32">
        <v>138000</v>
      </c>
      <c r="J90" s="32">
        <v>0</v>
      </c>
      <c r="K90" s="66" t="str">
        <f t="shared" si="15"/>
        <v xml:space="preserve"> </v>
      </c>
      <c r="L90" s="59" t="str">
        <f t="shared" si="16"/>
        <v xml:space="preserve"> </v>
      </c>
      <c r="M90" s="28"/>
      <c r="N90" s="68">
        <f t="shared" si="17"/>
        <v>138000</v>
      </c>
      <c r="O90" s="68">
        <f t="shared" si="18"/>
        <v>-138000</v>
      </c>
      <c r="P90" s="32">
        <f t="shared" si="26"/>
        <v>138000</v>
      </c>
      <c r="Q90" s="32">
        <f t="shared" si="26"/>
        <v>0</v>
      </c>
      <c r="R90" s="32">
        <f t="shared" si="14"/>
        <v>0</v>
      </c>
      <c r="S90" s="53">
        <f t="shared" si="19"/>
        <v>0</v>
      </c>
      <c r="T90" s="58"/>
      <c r="U90" s="90" t="e">
        <f t="shared" si="20"/>
        <v>#N/A</v>
      </c>
      <c r="V90" s="90" t="e">
        <f t="shared" si="21"/>
        <v>#N/A</v>
      </c>
      <c r="W90" s="65" t="str">
        <f t="shared" si="22"/>
        <v xml:space="preserve"> </v>
      </c>
      <c r="X90" s="59" t="str">
        <f t="shared" si="22"/>
        <v xml:space="preserve"> </v>
      </c>
      <c r="Y90" s="83"/>
      <c r="Z90" s="32">
        <f>VLOOKUP(C90,'ไตรมาส 1'!$C$7:$I$506,7,FALSE)</f>
        <v>69000</v>
      </c>
      <c r="AA90" s="32">
        <f>VLOOKUP(C90,'ไตรมาส 1'!$C$7:$J$506,8,FALSE)</f>
        <v>0</v>
      </c>
      <c r="AB90" s="53">
        <f t="shared" si="23"/>
        <v>0</v>
      </c>
      <c r="AC90" s="32">
        <f t="shared" si="24"/>
        <v>0</v>
      </c>
      <c r="AD90" s="53">
        <f t="shared" si="25"/>
        <v>0</v>
      </c>
      <c r="AE90" s="58"/>
    </row>
    <row r="91" spans="1:31" ht="24.75" thickTop="1" thickBot="1" x14ac:dyDescent="0.25">
      <c r="A91" s="22">
        <f>'ไตรมาส 1'!A91</f>
        <v>6303105</v>
      </c>
      <c r="B91" s="23" t="str">
        <f>'ไตรมาส 1'!B91</f>
        <v>อบต. หนองตาดใหญ่</v>
      </c>
      <c r="C91" s="4" t="s">
        <v>9171</v>
      </c>
      <c r="D91" s="3" t="s">
        <v>9172</v>
      </c>
      <c r="E91" s="32">
        <v>3785</v>
      </c>
      <c r="F91" s="32">
        <v>0</v>
      </c>
      <c r="G91" s="32">
        <v>0</v>
      </c>
      <c r="H91" s="32">
        <v>0</v>
      </c>
      <c r="I91" s="32">
        <v>3785</v>
      </c>
      <c r="J91" s="32">
        <v>0</v>
      </c>
      <c r="K91" s="66" t="str">
        <f t="shared" si="15"/>
        <v xml:space="preserve"> </v>
      </c>
      <c r="L91" s="59" t="str">
        <f t="shared" si="16"/>
        <v xml:space="preserve"> </v>
      </c>
      <c r="M91" s="28"/>
      <c r="N91" s="68">
        <f t="shared" si="17"/>
        <v>3785</v>
      </c>
      <c r="O91" s="68">
        <f t="shared" si="18"/>
        <v>-3785</v>
      </c>
      <c r="P91" s="32">
        <f t="shared" si="26"/>
        <v>3785</v>
      </c>
      <c r="Q91" s="32">
        <f t="shared" si="26"/>
        <v>0</v>
      </c>
      <c r="R91" s="32">
        <f t="shared" si="14"/>
        <v>0</v>
      </c>
      <c r="S91" s="53">
        <f t="shared" si="19"/>
        <v>0</v>
      </c>
      <c r="T91" s="58"/>
      <c r="U91" s="90" t="e">
        <f t="shared" si="20"/>
        <v>#N/A</v>
      </c>
      <c r="V91" s="90" t="e">
        <f t="shared" si="21"/>
        <v>#N/A</v>
      </c>
      <c r="W91" s="65" t="str">
        <f t="shared" si="22"/>
        <v xml:space="preserve"> </v>
      </c>
      <c r="X91" s="59" t="str">
        <f t="shared" si="22"/>
        <v xml:space="preserve"> </v>
      </c>
      <c r="Y91" s="83"/>
      <c r="Z91" s="32">
        <f>VLOOKUP(C91,'ไตรมาส 1'!$C$7:$I$506,7,FALSE)</f>
        <v>3785</v>
      </c>
      <c r="AA91" s="32">
        <f>VLOOKUP(C91,'ไตรมาส 1'!$C$7:$J$506,8,FALSE)</f>
        <v>0</v>
      </c>
      <c r="AB91" s="53">
        <f t="shared" si="23"/>
        <v>0</v>
      </c>
      <c r="AC91" s="32">
        <f t="shared" si="24"/>
        <v>0</v>
      </c>
      <c r="AD91" s="53">
        <f t="shared" si="25"/>
        <v>0</v>
      </c>
      <c r="AE91" s="58"/>
    </row>
    <row r="92" spans="1:31" ht="24.75" thickTop="1" thickBot="1" x14ac:dyDescent="0.25">
      <c r="A92" s="22">
        <f>'ไตรมาส 1'!A92</f>
        <v>6303105</v>
      </c>
      <c r="B92" s="23" t="str">
        <f>'ไตรมาส 1'!B92</f>
        <v>อบต. หนองตาดใหญ่</v>
      </c>
      <c r="C92" s="4" t="s">
        <v>9243</v>
      </c>
      <c r="D92" s="3" t="s">
        <v>9244</v>
      </c>
      <c r="E92" s="32">
        <v>0</v>
      </c>
      <c r="F92" s="32">
        <v>0</v>
      </c>
      <c r="G92" s="32">
        <v>2100</v>
      </c>
      <c r="H92" s="32">
        <v>0</v>
      </c>
      <c r="I92" s="32">
        <v>2100</v>
      </c>
      <c r="J92" s="32">
        <v>0</v>
      </c>
      <c r="K92" s="66" t="str">
        <f t="shared" si="15"/>
        <v>80067</v>
      </c>
      <c r="L92" s="59" t="str">
        <f t="shared" si="16"/>
        <v>กองทุนเงินทดแทน</v>
      </c>
      <c r="M92" s="28"/>
      <c r="N92" s="68">
        <f t="shared" si="17"/>
        <v>2100</v>
      </c>
      <c r="O92" s="68">
        <f t="shared" si="18"/>
        <v>-2100</v>
      </c>
      <c r="P92" s="32">
        <f t="shared" si="26"/>
        <v>2100</v>
      </c>
      <c r="Q92" s="32">
        <f t="shared" si="26"/>
        <v>0</v>
      </c>
      <c r="R92" s="32">
        <f t="shared" si="14"/>
        <v>0</v>
      </c>
      <c r="S92" s="53">
        <f t="shared" si="19"/>
        <v>0</v>
      </c>
      <c r="T92" s="58"/>
      <c r="U92" s="90" t="str">
        <f t="shared" si="20"/>
        <v>80067</v>
      </c>
      <c r="V92" s="90" t="str">
        <f t="shared" si="21"/>
        <v>กองทุนเงินทดแทน</v>
      </c>
      <c r="W92" s="65" t="str">
        <f t="shared" si="22"/>
        <v>80067</v>
      </c>
      <c r="X92" s="59" t="str">
        <f t="shared" si="22"/>
        <v>กองทุนเงินทดแทน</v>
      </c>
      <c r="Y92" s="83"/>
      <c r="Z92" s="32" t="e">
        <f>VLOOKUP(C92,'ไตรมาส 1'!$C$7:$I$506,7,FALSE)</f>
        <v>#N/A</v>
      </c>
      <c r="AA92" s="32" t="e">
        <f>VLOOKUP(C92,'ไตรมาส 1'!$C$7:$J$506,8,FALSE)</f>
        <v>#N/A</v>
      </c>
      <c r="AB92" s="53" t="e">
        <f t="shared" si="23"/>
        <v>#N/A</v>
      </c>
      <c r="AC92" s="32" t="str">
        <f t="shared" si="24"/>
        <v>0</v>
      </c>
      <c r="AD92" s="53">
        <f t="shared" si="25"/>
        <v>0</v>
      </c>
      <c r="AE92" s="58"/>
    </row>
    <row r="93" spans="1:31" ht="24.75" thickTop="1" thickBot="1" x14ac:dyDescent="0.25">
      <c r="A93" s="22">
        <f>'ไตรมาส 1'!A93</f>
        <v>6303105</v>
      </c>
      <c r="B93" s="23" t="str">
        <f>'ไตรมาส 1'!B93</f>
        <v>อบต. หนองตาดใหญ่</v>
      </c>
      <c r="C93" s="4" t="s">
        <v>9173</v>
      </c>
      <c r="D93" s="3" t="s">
        <v>9174</v>
      </c>
      <c r="E93" s="32">
        <v>950</v>
      </c>
      <c r="F93" s="32">
        <v>0</v>
      </c>
      <c r="G93" s="32">
        <v>3350</v>
      </c>
      <c r="H93" s="32">
        <v>0</v>
      </c>
      <c r="I93" s="32">
        <v>4300</v>
      </c>
      <c r="J93" s="32">
        <v>0</v>
      </c>
      <c r="K93" s="66" t="str">
        <f t="shared" si="15"/>
        <v xml:space="preserve"> </v>
      </c>
      <c r="L93" s="59" t="str">
        <f t="shared" si="16"/>
        <v xml:space="preserve"> </v>
      </c>
      <c r="M93" s="28"/>
      <c r="N93" s="68">
        <f t="shared" si="17"/>
        <v>4300</v>
      </c>
      <c r="O93" s="68">
        <f t="shared" si="18"/>
        <v>-4300</v>
      </c>
      <c r="P93" s="32">
        <f t="shared" si="26"/>
        <v>4300</v>
      </c>
      <c r="Q93" s="32">
        <f t="shared" si="26"/>
        <v>0</v>
      </c>
      <c r="R93" s="32">
        <f t="shared" si="14"/>
        <v>0</v>
      </c>
      <c r="S93" s="53">
        <f t="shared" si="19"/>
        <v>0</v>
      </c>
      <c r="T93" s="58"/>
      <c r="U93" s="90" t="e">
        <f t="shared" si="20"/>
        <v>#N/A</v>
      </c>
      <c r="V93" s="90" t="e">
        <f t="shared" si="21"/>
        <v>#N/A</v>
      </c>
      <c r="W93" s="65" t="str">
        <f t="shared" si="22"/>
        <v xml:space="preserve"> </v>
      </c>
      <c r="X93" s="59" t="str">
        <f t="shared" si="22"/>
        <v xml:space="preserve"> </v>
      </c>
      <c r="Y93" s="83"/>
      <c r="Z93" s="32">
        <f>VLOOKUP(C93,'ไตรมาส 1'!$C$7:$I$506,7,FALSE)</f>
        <v>950</v>
      </c>
      <c r="AA93" s="32">
        <f>VLOOKUP(C93,'ไตรมาส 1'!$C$7:$J$506,8,FALSE)</f>
        <v>0</v>
      </c>
      <c r="AB93" s="53">
        <f t="shared" si="23"/>
        <v>0</v>
      </c>
      <c r="AC93" s="32">
        <f t="shared" si="24"/>
        <v>0</v>
      </c>
      <c r="AD93" s="53">
        <f t="shared" si="25"/>
        <v>0</v>
      </c>
      <c r="AE93" s="58"/>
    </row>
    <row r="94" spans="1:31" ht="24.75" thickTop="1" thickBot="1" x14ac:dyDescent="0.25">
      <c r="A94" s="22">
        <f>'ไตรมาส 1'!A94</f>
        <v>6303105</v>
      </c>
      <c r="B94" s="23" t="str">
        <f>'ไตรมาส 1'!B94</f>
        <v>อบต. หนองตาดใหญ่</v>
      </c>
      <c r="C94" s="4" t="s">
        <v>9175</v>
      </c>
      <c r="D94" s="3" t="s">
        <v>9176</v>
      </c>
      <c r="E94" s="32">
        <v>13900</v>
      </c>
      <c r="F94" s="32">
        <v>0</v>
      </c>
      <c r="G94" s="32">
        <v>0</v>
      </c>
      <c r="H94" s="32">
        <v>0</v>
      </c>
      <c r="I94" s="32">
        <v>13900</v>
      </c>
      <c r="J94" s="32">
        <v>0</v>
      </c>
      <c r="K94" s="66" t="str">
        <f t="shared" si="15"/>
        <v xml:space="preserve"> </v>
      </c>
      <c r="L94" s="59" t="str">
        <f t="shared" si="16"/>
        <v xml:space="preserve"> </v>
      </c>
      <c r="M94" s="28"/>
      <c r="N94" s="68">
        <f t="shared" si="17"/>
        <v>13900</v>
      </c>
      <c r="O94" s="68">
        <f t="shared" si="18"/>
        <v>-13900</v>
      </c>
      <c r="P94" s="32">
        <f t="shared" si="26"/>
        <v>13900</v>
      </c>
      <c r="Q94" s="32">
        <f t="shared" si="26"/>
        <v>0</v>
      </c>
      <c r="R94" s="32">
        <f t="shared" si="14"/>
        <v>0</v>
      </c>
      <c r="S94" s="53">
        <f t="shared" si="19"/>
        <v>0</v>
      </c>
      <c r="T94" s="58"/>
      <c r="U94" s="90" t="e">
        <f t="shared" si="20"/>
        <v>#N/A</v>
      </c>
      <c r="V94" s="90" t="e">
        <f t="shared" si="21"/>
        <v>#N/A</v>
      </c>
      <c r="W94" s="65" t="str">
        <f t="shared" si="22"/>
        <v xml:space="preserve"> </v>
      </c>
      <c r="X94" s="59" t="str">
        <f t="shared" si="22"/>
        <v xml:space="preserve"> </v>
      </c>
      <c r="Y94" s="83"/>
      <c r="Z94" s="32">
        <f>VLOOKUP(C94,'ไตรมาส 1'!$C$7:$I$506,7,FALSE)</f>
        <v>13900</v>
      </c>
      <c r="AA94" s="32">
        <f>VLOOKUP(C94,'ไตรมาส 1'!$C$7:$J$506,8,FALSE)</f>
        <v>0</v>
      </c>
      <c r="AB94" s="53">
        <f t="shared" si="23"/>
        <v>0</v>
      </c>
      <c r="AC94" s="32">
        <f t="shared" si="24"/>
        <v>0</v>
      </c>
      <c r="AD94" s="53">
        <f t="shared" si="25"/>
        <v>0</v>
      </c>
      <c r="AE94" s="58"/>
    </row>
    <row r="95" spans="1:31" ht="24.75" thickTop="1" thickBot="1" x14ac:dyDescent="0.25">
      <c r="A95" s="22">
        <f>'ไตรมาส 1'!A95</f>
        <v>6303105</v>
      </c>
      <c r="B95" s="23" t="str">
        <f>'ไตรมาส 1'!B95</f>
        <v>อบต. หนองตาดใหญ่</v>
      </c>
      <c r="C95" s="4" t="s">
        <v>9177</v>
      </c>
      <c r="D95" s="3" t="s">
        <v>9178</v>
      </c>
      <c r="E95" s="32">
        <v>108096</v>
      </c>
      <c r="F95" s="32">
        <v>0</v>
      </c>
      <c r="G95" s="32">
        <v>162144</v>
      </c>
      <c r="H95" s="32">
        <v>0</v>
      </c>
      <c r="I95" s="32">
        <v>270240</v>
      </c>
      <c r="J95" s="32">
        <v>0</v>
      </c>
      <c r="K95" s="66" t="str">
        <f t="shared" si="15"/>
        <v xml:space="preserve"> </v>
      </c>
      <c r="L95" s="59" t="str">
        <f t="shared" si="16"/>
        <v xml:space="preserve"> </v>
      </c>
      <c r="M95" s="28"/>
      <c r="N95" s="68">
        <f t="shared" si="17"/>
        <v>270240</v>
      </c>
      <c r="O95" s="68">
        <f t="shared" si="18"/>
        <v>-270240</v>
      </c>
      <c r="P95" s="32">
        <f t="shared" si="26"/>
        <v>270240</v>
      </c>
      <c r="Q95" s="32">
        <f t="shared" si="26"/>
        <v>0</v>
      </c>
      <c r="R95" s="32">
        <f t="shared" si="14"/>
        <v>0</v>
      </c>
      <c r="S95" s="53">
        <f t="shared" si="19"/>
        <v>0</v>
      </c>
      <c r="T95" s="58"/>
      <c r="U95" s="90" t="e">
        <f t="shared" si="20"/>
        <v>#N/A</v>
      </c>
      <c r="V95" s="90" t="e">
        <f t="shared" si="21"/>
        <v>#N/A</v>
      </c>
      <c r="W95" s="65" t="str">
        <f t="shared" si="22"/>
        <v xml:space="preserve"> </v>
      </c>
      <c r="X95" s="59" t="str">
        <f t="shared" si="22"/>
        <v xml:space="preserve"> </v>
      </c>
      <c r="Y95" s="83"/>
      <c r="Z95" s="32">
        <f>VLOOKUP(C95,'ไตรมาส 1'!$C$7:$I$506,7,FALSE)</f>
        <v>108096</v>
      </c>
      <c r="AA95" s="32">
        <f>VLOOKUP(C95,'ไตรมาส 1'!$C$7:$J$506,8,FALSE)</f>
        <v>0</v>
      </c>
      <c r="AB95" s="53">
        <f t="shared" si="23"/>
        <v>0</v>
      </c>
      <c r="AC95" s="32">
        <f t="shared" si="24"/>
        <v>0</v>
      </c>
      <c r="AD95" s="53">
        <f t="shared" si="25"/>
        <v>0</v>
      </c>
      <c r="AE95" s="58"/>
    </row>
    <row r="96" spans="1:31" ht="24.75" thickTop="1" thickBot="1" x14ac:dyDescent="0.25">
      <c r="A96" s="22">
        <f>'ไตรมาส 1'!A96</f>
        <v>6303105</v>
      </c>
      <c r="B96" s="23" t="str">
        <f>'ไตรมาส 1'!B96</f>
        <v>อบต. หนองตาดใหญ่</v>
      </c>
      <c r="C96" s="4" t="s">
        <v>9179</v>
      </c>
      <c r="D96" s="3" t="s">
        <v>9180</v>
      </c>
      <c r="E96" s="32">
        <v>96960</v>
      </c>
      <c r="F96" s="32">
        <v>0</v>
      </c>
      <c r="G96" s="32">
        <v>295530</v>
      </c>
      <c r="H96" s="32">
        <v>0</v>
      </c>
      <c r="I96" s="32">
        <v>392490</v>
      </c>
      <c r="J96" s="32">
        <v>0</v>
      </c>
      <c r="K96" s="66" t="str">
        <f t="shared" si="15"/>
        <v xml:space="preserve"> </v>
      </c>
      <c r="L96" s="59" t="str">
        <f t="shared" si="16"/>
        <v xml:space="preserve"> </v>
      </c>
      <c r="M96" s="28"/>
      <c r="N96" s="68">
        <f t="shared" si="17"/>
        <v>392490</v>
      </c>
      <c r="O96" s="68">
        <f t="shared" si="18"/>
        <v>-392490</v>
      </c>
      <c r="P96" s="32">
        <f t="shared" si="26"/>
        <v>392490</v>
      </c>
      <c r="Q96" s="32">
        <f t="shared" si="26"/>
        <v>0</v>
      </c>
      <c r="R96" s="32">
        <f t="shared" si="14"/>
        <v>0</v>
      </c>
      <c r="S96" s="53">
        <f t="shared" si="19"/>
        <v>0</v>
      </c>
      <c r="T96" s="58"/>
      <c r="U96" s="90" t="e">
        <f t="shared" si="20"/>
        <v>#N/A</v>
      </c>
      <c r="V96" s="90" t="e">
        <f t="shared" si="21"/>
        <v>#N/A</v>
      </c>
      <c r="W96" s="65" t="str">
        <f t="shared" si="22"/>
        <v xml:space="preserve"> </v>
      </c>
      <c r="X96" s="59" t="str">
        <f t="shared" si="22"/>
        <v xml:space="preserve"> </v>
      </c>
      <c r="Y96" s="83"/>
      <c r="Z96" s="32">
        <f>VLOOKUP(C96,'ไตรมาส 1'!$C$7:$I$506,7,FALSE)</f>
        <v>96960</v>
      </c>
      <c r="AA96" s="32">
        <f>VLOOKUP(C96,'ไตรมาส 1'!$C$7:$J$506,8,FALSE)</f>
        <v>0</v>
      </c>
      <c r="AB96" s="53">
        <f t="shared" si="23"/>
        <v>0</v>
      </c>
      <c r="AC96" s="32">
        <f t="shared" si="24"/>
        <v>0</v>
      </c>
      <c r="AD96" s="53">
        <f t="shared" si="25"/>
        <v>0</v>
      </c>
      <c r="AE96" s="58"/>
    </row>
    <row r="97" spans="1:31" ht="24.75" thickTop="1" thickBot="1" x14ac:dyDescent="0.25">
      <c r="A97" s="22">
        <f>'ไตรมาส 1'!A97</f>
        <v>6303105</v>
      </c>
      <c r="B97" s="23" t="str">
        <f>'ไตรมาส 1'!B97</f>
        <v>อบต. หนองตาดใหญ่</v>
      </c>
      <c r="C97" s="4" t="s">
        <v>9245</v>
      </c>
      <c r="D97" s="3" t="s">
        <v>9246</v>
      </c>
      <c r="E97" s="32">
        <v>0</v>
      </c>
      <c r="F97" s="32">
        <v>0</v>
      </c>
      <c r="G97" s="32">
        <v>27550</v>
      </c>
      <c r="H97" s="32">
        <v>0</v>
      </c>
      <c r="I97" s="32">
        <v>27550</v>
      </c>
      <c r="J97" s="32">
        <v>0</v>
      </c>
      <c r="K97" s="66" t="str">
        <f t="shared" si="15"/>
        <v xml:space="preserve"> </v>
      </c>
      <c r="L97" s="59" t="str">
        <f t="shared" si="16"/>
        <v xml:space="preserve"> </v>
      </c>
      <c r="M97" s="28"/>
      <c r="N97" s="68">
        <f t="shared" si="17"/>
        <v>27550</v>
      </c>
      <c r="O97" s="68">
        <f t="shared" si="18"/>
        <v>-27550</v>
      </c>
      <c r="P97" s="32">
        <f t="shared" si="26"/>
        <v>27550</v>
      </c>
      <c r="Q97" s="32">
        <f t="shared" si="26"/>
        <v>0</v>
      </c>
      <c r="R97" s="32">
        <f t="shared" si="14"/>
        <v>0</v>
      </c>
      <c r="S97" s="53">
        <f t="shared" si="19"/>
        <v>0</v>
      </c>
      <c r="T97" s="58"/>
      <c r="U97" s="90" t="e">
        <f t="shared" si="20"/>
        <v>#N/A</v>
      </c>
      <c r="V97" s="90" t="e">
        <f t="shared" si="21"/>
        <v>#N/A</v>
      </c>
      <c r="W97" s="65" t="str">
        <f t="shared" si="22"/>
        <v xml:space="preserve"> </v>
      </c>
      <c r="X97" s="59" t="str">
        <f t="shared" si="22"/>
        <v xml:space="preserve"> </v>
      </c>
      <c r="Y97" s="83"/>
      <c r="Z97" s="32" t="e">
        <f>VLOOKUP(C97,'ไตรมาส 1'!$C$7:$I$506,7,FALSE)</f>
        <v>#N/A</v>
      </c>
      <c r="AA97" s="32" t="e">
        <f>VLOOKUP(C97,'ไตรมาส 1'!$C$7:$J$506,8,FALSE)</f>
        <v>#N/A</v>
      </c>
      <c r="AB97" s="53" t="e">
        <f t="shared" si="23"/>
        <v>#N/A</v>
      </c>
      <c r="AC97" s="32" t="str">
        <f t="shared" si="24"/>
        <v>0</v>
      </c>
      <c r="AD97" s="53">
        <f t="shared" si="25"/>
        <v>0</v>
      </c>
      <c r="AE97" s="58"/>
    </row>
    <row r="98" spans="1:31" ht="24.75" thickTop="1" thickBot="1" x14ac:dyDescent="0.25">
      <c r="A98" s="22">
        <f>'ไตรมาส 1'!A98</f>
        <v>6303105</v>
      </c>
      <c r="B98" s="23" t="str">
        <f>'ไตรมาส 1'!B98</f>
        <v>อบต. หนองตาดใหญ่</v>
      </c>
      <c r="C98" s="4" t="s">
        <v>9181</v>
      </c>
      <c r="D98" s="3" t="s">
        <v>9182</v>
      </c>
      <c r="E98" s="32">
        <v>64284</v>
      </c>
      <c r="F98" s="32">
        <v>0</v>
      </c>
      <c r="G98" s="32">
        <v>27268</v>
      </c>
      <c r="H98" s="32">
        <v>0</v>
      </c>
      <c r="I98" s="32">
        <v>91552</v>
      </c>
      <c r="J98" s="32">
        <v>0</v>
      </c>
      <c r="K98" s="66" t="str">
        <f t="shared" si="15"/>
        <v xml:space="preserve"> </v>
      </c>
      <c r="L98" s="59" t="str">
        <f t="shared" si="16"/>
        <v xml:space="preserve"> </v>
      </c>
      <c r="M98" s="28"/>
      <c r="N98" s="68">
        <f t="shared" si="17"/>
        <v>91552</v>
      </c>
      <c r="O98" s="68">
        <f t="shared" si="18"/>
        <v>-91552</v>
      </c>
      <c r="P98" s="32">
        <f t="shared" si="26"/>
        <v>91552</v>
      </c>
      <c r="Q98" s="32">
        <f t="shared" si="26"/>
        <v>0</v>
      </c>
      <c r="R98" s="32">
        <f t="shared" si="14"/>
        <v>0</v>
      </c>
      <c r="S98" s="53">
        <f t="shared" si="19"/>
        <v>0</v>
      </c>
      <c r="T98" s="58"/>
      <c r="U98" s="90" t="e">
        <f t="shared" si="20"/>
        <v>#N/A</v>
      </c>
      <c r="V98" s="90" t="e">
        <f t="shared" si="21"/>
        <v>#N/A</v>
      </c>
      <c r="W98" s="65" t="str">
        <f t="shared" si="22"/>
        <v xml:space="preserve"> </v>
      </c>
      <c r="X98" s="59" t="str">
        <f t="shared" si="22"/>
        <v xml:space="preserve"> </v>
      </c>
      <c r="Y98" s="83"/>
      <c r="Z98" s="32">
        <f>VLOOKUP(C98,'ไตรมาส 1'!$C$7:$I$506,7,FALSE)</f>
        <v>64284</v>
      </c>
      <c r="AA98" s="32">
        <f>VLOOKUP(C98,'ไตรมาส 1'!$C$7:$J$506,8,FALSE)</f>
        <v>0</v>
      </c>
      <c r="AB98" s="53">
        <f t="shared" si="23"/>
        <v>0</v>
      </c>
      <c r="AC98" s="32">
        <f t="shared" si="24"/>
        <v>0</v>
      </c>
      <c r="AD98" s="53">
        <f t="shared" si="25"/>
        <v>0</v>
      </c>
      <c r="AE98" s="58"/>
    </row>
    <row r="99" spans="1:31" ht="24.75" thickTop="1" thickBot="1" x14ac:dyDescent="0.25">
      <c r="A99" s="22">
        <f>'ไตรมาส 1'!A99</f>
        <v>6303105</v>
      </c>
      <c r="B99" s="23" t="str">
        <f>'ไตรมาส 1'!B99</f>
        <v>อบต. หนองตาดใหญ่</v>
      </c>
      <c r="C99" s="4" t="s">
        <v>9183</v>
      </c>
      <c r="D99" s="3" t="s">
        <v>9184</v>
      </c>
      <c r="E99" s="32">
        <v>71105</v>
      </c>
      <c r="F99" s="32">
        <v>0</v>
      </c>
      <c r="G99" s="32">
        <v>232240.5</v>
      </c>
      <c r="H99" s="32">
        <v>0</v>
      </c>
      <c r="I99" s="32">
        <v>303345.5</v>
      </c>
      <c r="J99" s="32">
        <v>0</v>
      </c>
      <c r="K99" s="66" t="str">
        <f t="shared" si="15"/>
        <v xml:space="preserve"> </v>
      </c>
      <c r="L99" s="59" t="str">
        <f t="shared" si="16"/>
        <v xml:space="preserve"> </v>
      </c>
      <c r="M99" s="28"/>
      <c r="N99" s="68">
        <f t="shared" si="17"/>
        <v>303345.5</v>
      </c>
      <c r="O99" s="68">
        <f t="shared" si="18"/>
        <v>-303345.5</v>
      </c>
      <c r="P99" s="32">
        <f t="shared" si="26"/>
        <v>303345.5</v>
      </c>
      <c r="Q99" s="32">
        <f t="shared" si="26"/>
        <v>0</v>
      </c>
      <c r="R99" s="32">
        <f t="shared" si="14"/>
        <v>0</v>
      </c>
      <c r="S99" s="53">
        <f t="shared" si="19"/>
        <v>0</v>
      </c>
      <c r="T99" s="58"/>
      <c r="U99" s="90" t="e">
        <f t="shared" si="20"/>
        <v>#N/A</v>
      </c>
      <c r="V99" s="90" t="e">
        <f t="shared" si="21"/>
        <v>#N/A</v>
      </c>
      <c r="W99" s="65" t="str">
        <f t="shared" si="22"/>
        <v xml:space="preserve"> </v>
      </c>
      <c r="X99" s="59" t="str">
        <f t="shared" si="22"/>
        <v xml:space="preserve"> </v>
      </c>
      <c r="Y99" s="83"/>
      <c r="Z99" s="32">
        <f>VLOOKUP(C99,'ไตรมาส 1'!$C$7:$I$506,7,FALSE)</f>
        <v>71105</v>
      </c>
      <c r="AA99" s="32">
        <f>VLOOKUP(C99,'ไตรมาส 1'!$C$7:$J$506,8,FALSE)</f>
        <v>0</v>
      </c>
      <c r="AB99" s="53">
        <f t="shared" si="23"/>
        <v>0</v>
      </c>
      <c r="AC99" s="32">
        <f t="shared" si="24"/>
        <v>0</v>
      </c>
      <c r="AD99" s="53">
        <f t="shared" si="25"/>
        <v>0</v>
      </c>
      <c r="AE99" s="58"/>
    </row>
    <row r="100" spans="1:31" ht="24.75" thickTop="1" thickBot="1" x14ac:dyDescent="0.25">
      <c r="A100" s="22">
        <f>'ไตรมาส 1'!A100</f>
        <v>6303105</v>
      </c>
      <c r="B100" s="23" t="str">
        <f>'ไตรมาส 1'!B100</f>
        <v>อบต. หนองตาดใหญ่</v>
      </c>
      <c r="C100" s="4" t="s">
        <v>9185</v>
      </c>
      <c r="D100" s="3" t="s">
        <v>9186</v>
      </c>
      <c r="E100" s="32">
        <v>1050</v>
      </c>
      <c r="F100" s="32">
        <v>0</v>
      </c>
      <c r="G100" s="32">
        <v>0</v>
      </c>
      <c r="H100" s="32">
        <v>0</v>
      </c>
      <c r="I100" s="32">
        <v>1050</v>
      </c>
      <c r="J100" s="32">
        <v>0</v>
      </c>
      <c r="K100" s="66" t="str">
        <f t="shared" si="15"/>
        <v xml:space="preserve"> </v>
      </c>
      <c r="L100" s="59" t="str">
        <f t="shared" si="16"/>
        <v xml:space="preserve"> </v>
      </c>
      <c r="M100" s="28"/>
      <c r="N100" s="68">
        <f t="shared" si="17"/>
        <v>1050</v>
      </c>
      <c r="O100" s="68">
        <f t="shared" si="18"/>
        <v>-1050</v>
      </c>
      <c r="P100" s="32">
        <f t="shared" si="26"/>
        <v>1050</v>
      </c>
      <c r="Q100" s="32">
        <f t="shared" si="26"/>
        <v>0</v>
      </c>
      <c r="R100" s="32">
        <f t="shared" si="14"/>
        <v>0</v>
      </c>
      <c r="S100" s="53">
        <f t="shared" si="19"/>
        <v>0</v>
      </c>
      <c r="T100" s="58"/>
      <c r="U100" s="90" t="e">
        <f t="shared" si="20"/>
        <v>#N/A</v>
      </c>
      <c r="V100" s="90" t="e">
        <f t="shared" si="21"/>
        <v>#N/A</v>
      </c>
      <c r="W100" s="65" t="str">
        <f t="shared" si="22"/>
        <v xml:space="preserve"> </v>
      </c>
      <c r="X100" s="59" t="str">
        <f t="shared" si="22"/>
        <v xml:space="preserve"> </v>
      </c>
      <c r="Y100" s="83"/>
      <c r="Z100" s="32">
        <f>VLOOKUP(C100,'ไตรมาส 1'!$C$7:$I$506,7,FALSE)</f>
        <v>1050</v>
      </c>
      <c r="AA100" s="32">
        <f>VLOOKUP(C100,'ไตรมาส 1'!$C$7:$J$506,8,FALSE)</f>
        <v>0</v>
      </c>
      <c r="AB100" s="53">
        <f t="shared" si="23"/>
        <v>0</v>
      </c>
      <c r="AC100" s="32">
        <f t="shared" si="24"/>
        <v>0</v>
      </c>
      <c r="AD100" s="53">
        <f t="shared" si="25"/>
        <v>0</v>
      </c>
      <c r="AE100" s="58"/>
    </row>
    <row r="101" spans="1:31" ht="24.75" thickTop="1" thickBot="1" x14ac:dyDescent="0.25">
      <c r="A101" s="22">
        <f>'ไตรมาส 1'!A101</f>
        <v>6303105</v>
      </c>
      <c r="B101" s="23" t="str">
        <f>'ไตรมาส 1'!B101</f>
        <v>อบต. หนองตาดใหญ่</v>
      </c>
      <c r="C101" s="4" t="s">
        <v>9187</v>
      </c>
      <c r="D101" s="3" t="s">
        <v>9188</v>
      </c>
      <c r="E101" s="32">
        <v>598207.18999999994</v>
      </c>
      <c r="F101" s="32">
        <v>0</v>
      </c>
      <c r="G101" s="32">
        <v>481796.23</v>
      </c>
      <c r="H101" s="32">
        <v>0</v>
      </c>
      <c r="I101" s="32">
        <v>1080003.42</v>
      </c>
      <c r="J101" s="32">
        <v>0</v>
      </c>
      <c r="K101" s="66" t="str">
        <f t="shared" si="15"/>
        <v xml:space="preserve"> </v>
      </c>
      <c r="L101" s="59" t="str">
        <f t="shared" si="16"/>
        <v xml:space="preserve"> </v>
      </c>
      <c r="M101" s="28"/>
      <c r="N101" s="68">
        <f t="shared" si="17"/>
        <v>1080003.42</v>
      </c>
      <c r="O101" s="68">
        <f t="shared" si="18"/>
        <v>-1080003.42</v>
      </c>
      <c r="P101" s="32">
        <f t="shared" si="26"/>
        <v>1080003.42</v>
      </c>
      <c r="Q101" s="32">
        <f t="shared" si="26"/>
        <v>0</v>
      </c>
      <c r="R101" s="32">
        <f t="shared" si="14"/>
        <v>0</v>
      </c>
      <c r="S101" s="53">
        <f t="shared" si="19"/>
        <v>0</v>
      </c>
      <c r="T101" s="58"/>
      <c r="U101" s="90" t="e">
        <f t="shared" si="20"/>
        <v>#N/A</v>
      </c>
      <c r="V101" s="90" t="e">
        <f t="shared" si="21"/>
        <v>#N/A</v>
      </c>
      <c r="W101" s="65" t="str">
        <f t="shared" si="22"/>
        <v xml:space="preserve"> </v>
      </c>
      <c r="X101" s="59" t="str">
        <f t="shared" si="22"/>
        <v xml:space="preserve"> </v>
      </c>
      <c r="Y101" s="83"/>
      <c r="Z101" s="32">
        <f>VLOOKUP(C101,'ไตรมาส 1'!$C$7:$I$506,7,FALSE)</f>
        <v>598207.18999999994</v>
      </c>
      <c r="AA101" s="32">
        <f>VLOOKUP(C101,'ไตรมาส 1'!$C$7:$J$506,8,FALSE)</f>
        <v>0</v>
      </c>
      <c r="AB101" s="53">
        <f t="shared" si="23"/>
        <v>0</v>
      </c>
      <c r="AC101" s="32">
        <f t="shared" si="24"/>
        <v>0</v>
      </c>
      <c r="AD101" s="53">
        <f t="shared" si="25"/>
        <v>0</v>
      </c>
      <c r="AE101" s="58"/>
    </row>
    <row r="102" spans="1:31" ht="24.75" thickTop="1" thickBot="1" x14ac:dyDescent="0.25">
      <c r="A102" s="22">
        <f>'ไตรมาส 1'!A102</f>
        <v>6303105</v>
      </c>
      <c r="B102" s="23" t="str">
        <f>'ไตรมาส 1'!B102</f>
        <v>อบต. หนองตาดใหญ่</v>
      </c>
      <c r="C102" s="4" t="s">
        <v>9247</v>
      </c>
      <c r="D102" s="3" t="s">
        <v>9248</v>
      </c>
      <c r="E102" s="32">
        <v>0</v>
      </c>
      <c r="F102" s="32">
        <v>0</v>
      </c>
      <c r="G102" s="32">
        <v>436000</v>
      </c>
      <c r="H102" s="32">
        <v>0</v>
      </c>
      <c r="I102" s="32">
        <v>436000</v>
      </c>
      <c r="J102" s="32">
        <v>0</v>
      </c>
      <c r="K102" s="66" t="str">
        <f t="shared" si="15"/>
        <v xml:space="preserve"> </v>
      </c>
      <c r="L102" s="59" t="str">
        <f t="shared" si="16"/>
        <v xml:space="preserve"> </v>
      </c>
      <c r="M102" s="28"/>
      <c r="N102" s="68">
        <f t="shared" si="17"/>
        <v>436000</v>
      </c>
      <c r="O102" s="68">
        <f t="shared" si="18"/>
        <v>-436000</v>
      </c>
      <c r="P102" s="32">
        <f t="shared" si="26"/>
        <v>436000</v>
      </c>
      <c r="Q102" s="32">
        <f t="shared" si="26"/>
        <v>0</v>
      </c>
      <c r="R102" s="32">
        <f t="shared" si="14"/>
        <v>0</v>
      </c>
      <c r="S102" s="53">
        <f t="shared" si="19"/>
        <v>0</v>
      </c>
      <c r="T102" s="58"/>
      <c r="U102" s="90" t="e">
        <f t="shared" si="20"/>
        <v>#N/A</v>
      </c>
      <c r="V102" s="90" t="e">
        <f t="shared" si="21"/>
        <v>#N/A</v>
      </c>
      <c r="W102" s="65" t="str">
        <f t="shared" si="22"/>
        <v xml:space="preserve"> </v>
      </c>
      <c r="X102" s="59" t="str">
        <f t="shared" si="22"/>
        <v xml:space="preserve"> </v>
      </c>
      <c r="Y102" s="83"/>
      <c r="Z102" s="32" t="e">
        <f>VLOOKUP(C102,'ไตรมาส 1'!$C$7:$I$506,7,FALSE)</f>
        <v>#N/A</v>
      </c>
      <c r="AA102" s="32" t="e">
        <f>VLOOKUP(C102,'ไตรมาส 1'!$C$7:$J$506,8,FALSE)</f>
        <v>#N/A</v>
      </c>
      <c r="AB102" s="53" t="e">
        <f t="shared" si="23"/>
        <v>#N/A</v>
      </c>
      <c r="AC102" s="32" t="str">
        <f t="shared" si="24"/>
        <v>0</v>
      </c>
      <c r="AD102" s="53">
        <f t="shared" si="25"/>
        <v>0</v>
      </c>
      <c r="AE102" s="58"/>
    </row>
    <row r="103" spans="1:31" ht="24.75" thickTop="1" thickBot="1" x14ac:dyDescent="0.25">
      <c r="A103" s="22">
        <f>'ไตรมาส 1'!A103</f>
        <v>6303105</v>
      </c>
      <c r="B103" s="23" t="str">
        <f>'ไตรมาส 1'!B103</f>
        <v>อบต. หนองตาดใหญ่</v>
      </c>
      <c r="C103" s="4" t="s">
        <v>9189</v>
      </c>
      <c r="D103" s="3" t="s">
        <v>9190</v>
      </c>
      <c r="E103" s="32">
        <v>23441.599999999999</v>
      </c>
      <c r="F103" s="32">
        <v>0</v>
      </c>
      <c r="G103" s="32">
        <v>32521.3</v>
      </c>
      <c r="H103" s="32">
        <v>0</v>
      </c>
      <c r="I103" s="32">
        <v>55962.9</v>
      </c>
      <c r="J103" s="32">
        <v>0</v>
      </c>
      <c r="K103" s="66" t="str">
        <f t="shared" si="15"/>
        <v xml:space="preserve"> </v>
      </c>
      <c r="L103" s="59" t="str">
        <f t="shared" si="16"/>
        <v xml:space="preserve"> </v>
      </c>
      <c r="M103" s="28"/>
      <c r="N103" s="68">
        <f t="shared" si="17"/>
        <v>55962.899999999994</v>
      </c>
      <c r="O103" s="68">
        <f t="shared" si="18"/>
        <v>-55962.899999999994</v>
      </c>
      <c r="P103" s="32">
        <f t="shared" si="26"/>
        <v>55962.899999999994</v>
      </c>
      <c r="Q103" s="32">
        <f t="shared" si="26"/>
        <v>0</v>
      </c>
      <c r="R103" s="32">
        <f t="shared" si="14"/>
        <v>7.2759576141834259E-12</v>
      </c>
      <c r="S103" s="53">
        <f t="shared" si="19"/>
        <v>0</v>
      </c>
      <c r="T103" s="58"/>
      <c r="U103" s="90" t="e">
        <f t="shared" si="20"/>
        <v>#N/A</v>
      </c>
      <c r="V103" s="90" t="e">
        <f t="shared" si="21"/>
        <v>#N/A</v>
      </c>
      <c r="W103" s="65" t="str">
        <f t="shared" si="22"/>
        <v xml:space="preserve"> </v>
      </c>
      <c r="X103" s="59" t="str">
        <f t="shared" si="22"/>
        <v xml:space="preserve"> </v>
      </c>
      <c r="Y103" s="83"/>
      <c r="Z103" s="32">
        <f>VLOOKUP(C103,'ไตรมาส 1'!$C$7:$I$506,7,FALSE)</f>
        <v>23441.599999999999</v>
      </c>
      <c r="AA103" s="32">
        <f>VLOOKUP(C103,'ไตรมาส 1'!$C$7:$J$506,8,FALSE)</f>
        <v>0</v>
      </c>
      <c r="AB103" s="53">
        <f t="shared" si="23"/>
        <v>0</v>
      </c>
      <c r="AC103" s="32">
        <f t="shared" si="24"/>
        <v>0</v>
      </c>
      <c r="AD103" s="53">
        <f t="shared" si="25"/>
        <v>0</v>
      </c>
      <c r="AE103" s="58"/>
    </row>
    <row r="104" spans="1:31" ht="24.75" thickTop="1" thickBot="1" x14ac:dyDescent="0.25">
      <c r="A104" s="22">
        <f>'ไตรมาส 1'!A104</f>
        <v>6303105</v>
      </c>
      <c r="B104" s="23" t="str">
        <f>'ไตรมาส 1'!B104</f>
        <v>อบต. หนองตาดใหญ่</v>
      </c>
      <c r="C104" s="4" t="s">
        <v>9191</v>
      </c>
      <c r="D104" s="3" t="s">
        <v>9192</v>
      </c>
      <c r="E104" s="32">
        <v>330490</v>
      </c>
      <c r="F104" s="32">
        <v>0</v>
      </c>
      <c r="G104" s="32">
        <v>441840</v>
      </c>
      <c r="H104" s="32">
        <v>0</v>
      </c>
      <c r="I104" s="32">
        <v>772330</v>
      </c>
      <c r="J104" s="32">
        <v>0</v>
      </c>
      <c r="K104" s="66" t="str">
        <f t="shared" si="15"/>
        <v xml:space="preserve"> </v>
      </c>
      <c r="L104" s="59" t="str">
        <f t="shared" si="16"/>
        <v xml:space="preserve"> </v>
      </c>
      <c r="M104" s="28"/>
      <c r="N104" s="68">
        <f t="shared" si="17"/>
        <v>772330</v>
      </c>
      <c r="O104" s="68">
        <f t="shared" si="18"/>
        <v>-772330</v>
      </c>
      <c r="P104" s="32">
        <f t="shared" si="26"/>
        <v>772330</v>
      </c>
      <c r="Q104" s="32">
        <f t="shared" si="26"/>
        <v>0</v>
      </c>
      <c r="R104" s="32">
        <f t="shared" si="14"/>
        <v>0</v>
      </c>
      <c r="S104" s="53">
        <f t="shared" si="19"/>
        <v>0</v>
      </c>
      <c r="T104" s="58"/>
      <c r="U104" s="90" t="e">
        <f t="shared" si="20"/>
        <v>#N/A</v>
      </c>
      <c r="V104" s="90" t="e">
        <f t="shared" si="21"/>
        <v>#N/A</v>
      </c>
      <c r="W104" s="65" t="str">
        <f t="shared" si="22"/>
        <v xml:space="preserve"> </v>
      </c>
      <c r="X104" s="59" t="str">
        <f t="shared" si="22"/>
        <v xml:space="preserve"> </v>
      </c>
      <c r="Y104" s="83"/>
      <c r="Z104" s="32">
        <f>VLOOKUP(C104,'ไตรมาส 1'!$C$7:$I$506,7,FALSE)</f>
        <v>330490</v>
      </c>
      <c r="AA104" s="32">
        <f>VLOOKUP(C104,'ไตรมาส 1'!$C$7:$J$506,8,FALSE)</f>
        <v>0</v>
      </c>
      <c r="AB104" s="53">
        <f t="shared" si="23"/>
        <v>0</v>
      </c>
      <c r="AC104" s="32">
        <f t="shared" si="24"/>
        <v>0</v>
      </c>
      <c r="AD104" s="53">
        <f t="shared" si="25"/>
        <v>0</v>
      </c>
      <c r="AE104" s="58"/>
    </row>
    <row r="105" spans="1:31" ht="24.75" thickTop="1" thickBot="1" x14ac:dyDescent="0.25">
      <c r="A105" s="22">
        <f>'ไตรมาส 1'!A105</f>
        <v>6303105</v>
      </c>
      <c r="B105" s="23" t="str">
        <f>'ไตรมาส 1'!B105</f>
        <v>อบต. หนองตาดใหญ่</v>
      </c>
      <c r="C105" s="4" t="s">
        <v>9193</v>
      </c>
      <c r="D105" s="3" t="s">
        <v>9194</v>
      </c>
      <c r="E105" s="32">
        <v>46570.18</v>
      </c>
      <c r="F105" s="32">
        <v>0</v>
      </c>
      <c r="G105" s="32">
        <v>36044.51</v>
      </c>
      <c r="H105" s="32">
        <v>0</v>
      </c>
      <c r="I105" s="32">
        <v>82614.69</v>
      </c>
      <c r="J105" s="32">
        <v>0</v>
      </c>
      <c r="K105" s="66" t="str">
        <f t="shared" si="15"/>
        <v>50506</v>
      </c>
      <c r="L105" s="59" t="str">
        <f t="shared" si="16"/>
        <v>การไฟฟ้าส่วนภูมิภาค</v>
      </c>
      <c r="M105" s="28"/>
      <c r="N105" s="68">
        <f t="shared" si="17"/>
        <v>82614.69</v>
      </c>
      <c r="O105" s="68">
        <f t="shared" si="18"/>
        <v>-82614.69</v>
      </c>
      <c r="P105" s="32">
        <f t="shared" si="26"/>
        <v>82614.69</v>
      </c>
      <c r="Q105" s="32">
        <f t="shared" si="26"/>
        <v>0</v>
      </c>
      <c r="R105" s="32">
        <f t="shared" si="14"/>
        <v>0</v>
      </c>
      <c r="S105" s="53">
        <f t="shared" si="19"/>
        <v>0</v>
      </c>
      <c r="T105" s="58"/>
      <c r="U105" s="90" t="str">
        <f t="shared" si="20"/>
        <v>50506</v>
      </c>
      <c r="V105" s="90" t="str">
        <f t="shared" si="21"/>
        <v>การไฟฟ้าส่วนภูมิภาค</v>
      </c>
      <c r="W105" s="65" t="str">
        <f t="shared" si="22"/>
        <v>50506</v>
      </c>
      <c r="X105" s="59" t="str">
        <f t="shared" si="22"/>
        <v>การไฟฟ้าส่วนภูมิภาค</v>
      </c>
      <c r="Y105" s="83"/>
      <c r="Z105" s="32">
        <f>VLOOKUP(C105,'ไตรมาส 1'!$C$7:$I$506,7,FALSE)</f>
        <v>46570.18</v>
      </c>
      <c r="AA105" s="32">
        <f>VLOOKUP(C105,'ไตรมาส 1'!$C$7:$J$506,8,FALSE)</f>
        <v>0</v>
      </c>
      <c r="AB105" s="53">
        <f t="shared" si="23"/>
        <v>0</v>
      </c>
      <c r="AC105" s="32">
        <f t="shared" si="24"/>
        <v>0</v>
      </c>
      <c r="AD105" s="53">
        <f t="shared" si="25"/>
        <v>0</v>
      </c>
      <c r="AE105" s="58"/>
    </row>
    <row r="106" spans="1:31" ht="24.75" thickTop="1" thickBot="1" x14ac:dyDescent="0.25">
      <c r="A106" s="22">
        <f>'ไตรมาส 1'!A106</f>
        <v>6303105</v>
      </c>
      <c r="B106" s="23" t="str">
        <f>'ไตรมาส 1'!B106</f>
        <v>อบต. หนองตาดใหญ่</v>
      </c>
      <c r="C106" s="4" t="s">
        <v>9195</v>
      </c>
      <c r="D106" s="3" t="s">
        <v>9196</v>
      </c>
      <c r="E106" s="32">
        <v>1032</v>
      </c>
      <c r="F106" s="32">
        <v>0</v>
      </c>
      <c r="G106" s="32">
        <v>1668</v>
      </c>
      <c r="H106" s="32">
        <v>0</v>
      </c>
      <c r="I106" s="32">
        <v>2700</v>
      </c>
      <c r="J106" s="32">
        <v>0</v>
      </c>
      <c r="K106" s="66" t="str">
        <f t="shared" si="15"/>
        <v>50602</v>
      </c>
      <c r="L106" s="59" t="str">
        <f t="shared" si="16"/>
        <v>การประปาส่วนภูมิภาค</v>
      </c>
      <c r="M106" s="28"/>
      <c r="N106" s="68">
        <f t="shared" si="17"/>
        <v>2700</v>
      </c>
      <c r="O106" s="68">
        <f t="shared" si="18"/>
        <v>-2700</v>
      </c>
      <c r="P106" s="32">
        <f t="shared" si="26"/>
        <v>2700</v>
      </c>
      <c r="Q106" s="32">
        <f t="shared" si="26"/>
        <v>0</v>
      </c>
      <c r="R106" s="32">
        <f t="shared" si="14"/>
        <v>0</v>
      </c>
      <c r="S106" s="53">
        <f t="shared" si="19"/>
        <v>0</v>
      </c>
      <c r="T106" s="58"/>
      <c r="U106" s="90" t="str">
        <f t="shared" si="20"/>
        <v>50602</v>
      </c>
      <c r="V106" s="90" t="str">
        <f t="shared" si="21"/>
        <v>การประปาส่วนภูมิภาค</v>
      </c>
      <c r="W106" s="65" t="str">
        <f t="shared" si="22"/>
        <v>50602</v>
      </c>
      <c r="X106" s="59" t="str">
        <f t="shared" si="22"/>
        <v>การประปาส่วนภูมิภาค</v>
      </c>
      <c r="Y106" s="83"/>
      <c r="Z106" s="32">
        <f>VLOOKUP(C106,'ไตรมาส 1'!$C$7:$I$506,7,FALSE)</f>
        <v>1032</v>
      </c>
      <c r="AA106" s="32">
        <f>VLOOKUP(C106,'ไตรมาส 1'!$C$7:$J$506,8,FALSE)</f>
        <v>0</v>
      </c>
      <c r="AB106" s="53">
        <f t="shared" si="23"/>
        <v>0</v>
      </c>
      <c r="AC106" s="32">
        <f t="shared" si="24"/>
        <v>0</v>
      </c>
      <c r="AD106" s="53">
        <f t="shared" si="25"/>
        <v>0</v>
      </c>
      <c r="AE106" s="58"/>
    </row>
    <row r="107" spans="1:31" ht="24.75" thickTop="1" thickBot="1" x14ac:dyDescent="0.25">
      <c r="A107" s="22">
        <f>'ไตรมาส 1'!A107</f>
        <v>6303105</v>
      </c>
      <c r="B107" s="23" t="str">
        <f>'ไตรมาส 1'!B107</f>
        <v>อบต. หนองตาดใหญ่</v>
      </c>
      <c r="C107" s="4" t="s">
        <v>9197</v>
      </c>
      <c r="D107" s="3" t="s">
        <v>9198</v>
      </c>
      <c r="E107" s="32">
        <v>19953.060000000001</v>
      </c>
      <c r="F107" s="32">
        <v>0</v>
      </c>
      <c r="G107" s="32">
        <v>15951.56</v>
      </c>
      <c r="H107" s="32">
        <v>0</v>
      </c>
      <c r="I107" s="32">
        <v>35904.620000000003</v>
      </c>
      <c r="J107" s="32">
        <v>0</v>
      </c>
      <c r="K107" s="66" t="str">
        <f t="shared" si="15"/>
        <v>50320</v>
      </c>
      <c r="L107" s="59" t="str">
        <f t="shared" si="16"/>
        <v>บริษัท โทรคมนาคมแห่งชาติ จำกัด (มหาชน)</v>
      </c>
      <c r="M107" s="28"/>
      <c r="N107" s="68">
        <f t="shared" si="17"/>
        <v>35904.620000000003</v>
      </c>
      <c r="O107" s="68">
        <f t="shared" si="18"/>
        <v>-35904.620000000003</v>
      </c>
      <c r="P107" s="32">
        <f t="shared" si="26"/>
        <v>35904.620000000003</v>
      </c>
      <c r="Q107" s="32">
        <f t="shared" si="26"/>
        <v>0</v>
      </c>
      <c r="R107" s="32">
        <f t="shared" si="14"/>
        <v>0</v>
      </c>
      <c r="S107" s="53">
        <f t="shared" si="19"/>
        <v>0</v>
      </c>
      <c r="T107" s="58"/>
      <c r="U107" s="90" t="str">
        <f t="shared" si="20"/>
        <v>50320</v>
      </c>
      <c r="V107" s="90" t="str">
        <f t="shared" si="21"/>
        <v>บริษัท โทรคมนาคมแห่งชาติ จำกัด (มหาชน)</v>
      </c>
      <c r="W107" s="65" t="str">
        <f t="shared" si="22"/>
        <v>50320</v>
      </c>
      <c r="X107" s="59" t="str">
        <f t="shared" si="22"/>
        <v>บริษัท โทรคมนาคมแห่งชาติ จำกัด (มหาชน)</v>
      </c>
      <c r="Y107" s="83"/>
      <c r="Z107" s="32">
        <f>VLOOKUP(C107,'ไตรมาส 1'!$C$7:$I$506,7,FALSE)</f>
        <v>19953.060000000001</v>
      </c>
      <c r="AA107" s="32">
        <f>VLOOKUP(C107,'ไตรมาส 1'!$C$7:$J$506,8,FALSE)</f>
        <v>0</v>
      </c>
      <c r="AB107" s="53">
        <f t="shared" si="23"/>
        <v>0</v>
      </c>
      <c r="AC107" s="32">
        <f t="shared" si="24"/>
        <v>0</v>
      </c>
      <c r="AD107" s="53">
        <f t="shared" si="25"/>
        <v>0</v>
      </c>
      <c r="AE107" s="58"/>
    </row>
    <row r="108" spans="1:31" ht="24.75" thickTop="1" thickBot="1" x14ac:dyDescent="0.25">
      <c r="A108" s="22">
        <f>'ไตรมาส 1'!A108</f>
        <v>6303105</v>
      </c>
      <c r="B108" s="23" t="str">
        <f>'ไตรมาส 1'!B108</f>
        <v>อบต. หนองตาดใหญ่</v>
      </c>
      <c r="C108" s="4" t="s">
        <v>9199</v>
      </c>
      <c r="D108" s="3" t="s">
        <v>9200</v>
      </c>
      <c r="E108" s="32">
        <v>299</v>
      </c>
      <c r="F108" s="32">
        <v>0</v>
      </c>
      <c r="G108" s="32">
        <v>2360</v>
      </c>
      <c r="H108" s="32">
        <v>0</v>
      </c>
      <c r="I108" s="32">
        <v>2659</v>
      </c>
      <c r="J108" s="32">
        <v>0</v>
      </c>
      <c r="K108" s="66" t="str">
        <f t="shared" si="15"/>
        <v>50319</v>
      </c>
      <c r="L108" s="59" t="str">
        <f t="shared" si="16"/>
        <v>บริษัท ไปรษณีย์ไทย จำกัด</v>
      </c>
      <c r="M108" s="28"/>
      <c r="N108" s="68">
        <f t="shared" si="17"/>
        <v>2659</v>
      </c>
      <c r="O108" s="68">
        <f t="shared" si="18"/>
        <v>-2659</v>
      </c>
      <c r="P108" s="32">
        <f t="shared" si="26"/>
        <v>2659</v>
      </c>
      <c r="Q108" s="32">
        <f t="shared" si="26"/>
        <v>0</v>
      </c>
      <c r="R108" s="32">
        <f t="shared" si="14"/>
        <v>0</v>
      </c>
      <c r="S108" s="53">
        <f t="shared" si="19"/>
        <v>0</v>
      </c>
      <c r="T108" s="58"/>
      <c r="U108" s="90" t="str">
        <f t="shared" si="20"/>
        <v>50319</v>
      </c>
      <c r="V108" s="90" t="str">
        <f t="shared" si="21"/>
        <v>บริษัท ไปรษณีย์ไทย จำกัด</v>
      </c>
      <c r="W108" s="65" t="str">
        <f t="shared" si="22"/>
        <v>50319</v>
      </c>
      <c r="X108" s="59" t="str">
        <f t="shared" si="22"/>
        <v>บริษัท ไปรษณีย์ไทย จำกัด</v>
      </c>
      <c r="Y108" s="83"/>
      <c r="Z108" s="32">
        <f>VLOOKUP(C108,'ไตรมาส 1'!$C$7:$I$506,7,FALSE)</f>
        <v>299</v>
      </c>
      <c r="AA108" s="32">
        <f>VLOOKUP(C108,'ไตรมาส 1'!$C$7:$J$506,8,FALSE)</f>
        <v>0</v>
      </c>
      <c r="AB108" s="53">
        <f t="shared" si="23"/>
        <v>0</v>
      </c>
      <c r="AC108" s="32">
        <f t="shared" si="24"/>
        <v>0</v>
      </c>
      <c r="AD108" s="53">
        <f t="shared" si="25"/>
        <v>0</v>
      </c>
      <c r="AE108" s="58"/>
    </row>
    <row r="109" spans="1:31" ht="24.75" thickTop="1" thickBot="1" x14ac:dyDescent="0.25">
      <c r="A109" s="22">
        <f>'ไตรมาส 1'!A109</f>
        <v>6303105</v>
      </c>
      <c r="B109" s="23" t="str">
        <f>'ไตรมาส 1'!B109</f>
        <v>อบต. หนองตาดใหญ่</v>
      </c>
      <c r="C109" s="4" t="s">
        <v>9201</v>
      </c>
      <c r="D109" s="3" t="s">
        <v>9202</v>
      </c>
      <c r="E109" s="32">
        <v>5375</v>
      </c>
      <c r="F109" s="32">
        <v>0</v>
      </c>
      <c r="G109" s="32">
        <v>21025</v>
      </c>
      <c r="H109" s="32">
        <v>0</v>
      </c>
      <c r="I109" s="32">
        <v>26400</v>
      </c>
      <c r="J109" s="32">
        <v>0</v>
      </c>
      <c r="K109" s="66" t="str">
        <f t="shared" si="15"/>
        <v xml:space="preserve"> </v>
      </c>
      <c r="L109" s="59" t="str">
        <f t="shared" si="16"/>
        <v xml:space="preserve"> </v>
      </c>
      <c r="M109" s="28"/>
      <c r="N109" s="68">
        <f t="shared" si="17"/>
        <v>26400</v>
      </c>
      <c r="O109" s="68">
        <f t="shared" si="18"/>
        <v>-26400</v>
      </c>
      <c r="P109" s="32">
        <f t="shared" si="26"/>
        <v>26400</v>
      </c>
      <c r="Q109" s="32">
        <f t="shared" si="26"/>
        <v>0</v>
      </c>
      <c r="R109" s="32">
        <f t="shared" si="14"/>
        <v>0</v>
      </c>
      <c r="S109" s="53">
        <f t="shared" si="19"/>
        <v>0</v>
      </c>
      <c r="T109" s="58"/>
      <c r="U109" s="90" t="e">
        <f t="shared" si="20"/>
        <v>#N/A</v>
      </c>
      <c r="V109" s="90" t="e">
        <f t="shared" si="21"/>
        <v>#N/A</v>
      </c>
      <c r="W109" s="65" t="str">
        <f t="shared" si="22"/>
        <v xml:space="preserve"> </v>
      </c>
      <c r="X109" s="59" t="str">
        <f t="shared" si="22"/>
        <v xml:space="preserve"> </v>
      </c>
      <c r="Y109" s="83"/>
      <c r="Z109" s="32">
        <f>VLOOKUP(C109,'ไตรมาส 1'!$C$7:$I$506,7,FALSE)</f>
        <v>5375</v>
      </c>
      <c r="AA109" s="32">
        <f>VLOOKUP(C109,'ไตรมาส 1'!$C$7:$J$506,8,FALSE)</f>
        <v>0</v>
      </c>
      <c r="AB109" s="53">
        <f t="shared" si="23"/>
        <v>0</v>
      </c>
      <c r="AC109" s="32">
        <f t="shared" si="24"/>
        <v>0</v>
      </c>
      <c r="AD109" s="53">
        <f t="shared" si="25"/>
        <v>0</v>
      </c>
      <c r="AE109" s="58"/>
    </row>
    <row r="110" spans="1:31" ht="24.75" thickTop="1" thickBot="1" x14ac:dyDescent="0.25">
      <c r="A110" s="22">
        <f>'ไตรมาส 1'!A110</f>
        <v>6303105</v>
      </c>
      <c r="B110" s="23" t="str">
        <f>'ไตรมาส 1'!B110</f>
        <v>อบต. หนองตาดใหญ่</v>
      </c>
      <c r="C110" s="4" t="s">
        <v>9249</v>
      </c>
      <c r="D110" s="3" t="s">
        <v>9250</v>
      </c>
      <c r="E110" s="32">
        <v>0</v>
      </c>
      <c r="F110" s="32">
        <v>0</v>
      </c>
      <c r="G110" s="32">
        <v>2000</v>
      </c>
      <c r="H110" s="32">
        <v>0</v>
      </c>
      <c r="I110" s="32">
        <v>2000</v>
      </c>
      <c r="J110" s="32">
        <v>0</v>
      </c>
      <c r="K110" s="66" t="str">
        <f t="shared" si="15"/>
        <v xml:space="preserve"> </v>
      </c>
      <c r="L110" s="59" t="str">
        <f t="shared" si="16"/>
        <v xml:space="preserve"> </v>
      </c>
      <c r="M110" s="28"/>
      <c r="N110" s="68">
        <f t="shared" si="17"/>
        <v>2000</v>
      </c>
      <c r="O110" s="68">
        <f t="shared" si="18"/>
        <v>-2000</v>
      </c>
      <c r="P110" s="32">
        <f t="shared" si="26"/>
        <v>2000</v>
      </c>
      <c r="Q110" s="32">
        <f t="shared" si="26"/>
        <v>0</v>
      </c>
      <c r="R110" s="32">
        <f t="shared" si="14"/>
        <v>0</v>
      </c>
      <c r="S110" s="53">
        <f t="shared" si="19"/>
        <v>0</v>
      </c>
      <c r="T110" s="58"/>
      <c r="U110" s="90" t="e">
        <f t="shared" si="20"/>
        <v>#N/A</v>
      </c>
      <c r="V110" s="90" t="e">
        <f t="shared" si="21"/>
        <v>#N/A</v>
      </c>
      <c r="W110" s="65" t="str">
        <f t="shared" si="22"/>
        <v xml:space="preserve"> </v>
      </c>
      <c r="X110" s="59" t="str">
        <f t="shared" si="22"/>
        <v xml:space="preserve"> </v>
      </c>
      <c r="Y110" s="83"/>
      <c r="Z110" s="32" t="e">
        <f>VLOOKUP(C110,'ไตรมาส 1'!$C$7:$I$506,7,FALSE)</f>
        <v>#N/A</v>
      </c>
      <c r="AA110" s="32" t="e">
        <f>VLOOKUP(C110,'ไตรมาส 1'!$C$7:$J$506,8,FALSE)</f>
        <v>#N/A</v>
      </c>
      <c r="AB110" s="53" t="e">
        <f t="shared" si="23"/>
        <v>#N/A</v>
      </c>
      <c r="AC110" s="32" t="str">
        <f t="shared" si="24"/>
        <v>0</v>
      </c>
      <c r="AD110" s="53">
        <f t="shared" si="25"/>
        <v>0</v>
      </c>
      <c r="AE110" s="58"/>
    </row>
    <row r="111" spans="1:31" ht="24.75" thickTop="1" thickBot="1" x14ac:dyDescent="0.25">
      <c r="A111" s="22">
        <f>'ไตรมาส 1'!A111</f>
        <v>6303105</v>
      </c>
      <c r="B111" s="23" t="str">
        <f>'ไตรมาส 1'!B111</f>
        <v>อบต. หนองตาดใหญ่</v>
      </c>
      <c r="C111" s="4" t="s">
        <v>9251</v>
      </c>
      <c r="D111" s="3" t="s">
        <v>9252</v>
      </c>
      <c r="E111" s="32">
        <v>0</v>
      </c>
      <c r="F111" s="32">
        <v>0</v>
      </c>
      <c r="G111" s="32">
        <v>3470</v>
      </c>
      <c r="H111" s="32">
        <v>0</v>
      </c>
      <c r="I111" s="32">
        <v>3470</v>
      </c>
      <c r="J111" s="32">
        <v>0</v>
      </c>
      <c r="K111" s="66" t="str">
        <f t="shared" si="15"/>
        <v xml:space="preserve"> </v>
      </c>
      <c r="L111" s="59" t="str">
        <f t="shared" si="16"/>
        <v xml:space="preserve"> </v>
      </c>
      <c r="M111" s="28"/>
      <c r="N111" s="68">
        <f t="shared" si="17"/>
        <v>3470</v>
      </c>
      <c r="O111" s="68">
        <f t="shared" si="18"/>
        <v>-3470</v>
      </c>
      <c r="P111" s="32">
        <f t="shared" si="26"/>
        <v>3470</v>
      </c>
      <c r="Q111" s="32">
        <f t="shared" si="26"/>
        <v>0</v>
      </c>
      <c r="R111" s="32">
        <f t="shared" si="14"/>
        <v>0</v>
      </c>
      <c r="S111" s="53">
        <f t="shared" si="19"/>
        <v>0</v>
      </c>
      <c r="T111" s="58"/>
      <c r="U111" s="90" t="e">
        <f t="shared" si="20"/>
        <v>#N/A</v>
      </c>
      <c r="V111" s="90" t="e">
        <f t="shared" si="21"/>
        <v>#N/A</v>
      </c>
      <c r="W111" s="65" t="str">
        <f t="shared" si="22"/>
        <v xml:space="preserve"> </v>
      </c>
      <c r="X111" s="59" t="str">
        <f t="shared" si="22"/>
        <v xml:space="preserve"> </v>
      </c>
      <c r="Y111" s="83"/>
      <c r="Z111" s="32" t="e">
        <f>VLOOKUP(C111,'ไตรมาส 1'!$C$7:$I$506,7,FALSE)</f>
        <v>#N/A</v>
      </c>
      <c r="AA111" s="32" t="e">
        <f>VLOOKUP(C111,'ไตรมาส 1'!$C$7:$J$506,8,FALSE)</f>
        <v>#N/A</v>
      </c>
      <c r="AB111" s="53" t="e">
        <f t="shared" si="23"/>
        <v>#N/A</v>
      </c>
      <c r="AC111" s="32" t="str">
        <f t="shared" si="24"/>
        <v>0</v>
      </c>
      <c r="AD111" s="53">
        <f t="shared" si="25"/>
        <v>0</v>
      </c>
      <c r="AE111" s="58"/>
    </row>
    <row r="112" spans="1:31" ht="24.75" thickTop="1" thickBot="1" x14ac:dyDescent="0.25">
      <c r="A112" s="22">
        <f>'ไตรมาส 1'!A112</f>
        <v>6303105</v>
      </c>
      <c r="B112" s="23" t="str">
        <f>'ไตรมาส 1'!B112</f>
        <v>อบต. หนองตาดใหญ่</v>
      </c>
      <c r="C112" s="4" t="s">
        <v>9253</v>
      </c>
      <c r="D112" s="3" t="s">
        <v>9254</v>
      </c>
      <c r="E112" s="32">
        <v>0</v>
      </c>
      <c r="F112" s="32">
        <v>0</v>
      </c>
      <c r="G112" s="32">
        <v>42500</v>
      </c>
      <c r="H112" s="32">
        <v>0</v>
      </c>
      <c r="I112" s="32">
        <v>42500</v>
      </c>
      <c r="J112" s="32">
        <v>0</v>
      </c>
      <c r="K112" s="66" t="str">
        <f t="shared" si="15"/>
        <v xml:space="preserve"> </v>
      </c>
      <c r="L112" s="59" t="str">
        <f t="shared" si="16"/>
        <v xml:space="preserve"> </v>
      </c>
      <c r="M112" s="28"/>
      <c r="N112" s="68">
        <f t="shared" si="17"/>
        <v>42500</v>
      </c>
      <c r="O112" s="68">
        <f t="shared" si="18"/>
        <v>-42500</v>
      </c>
      <c r="P112" s="32">
        <f t="shared" si="26"/>
        <v>42500</v>
      </c>
      <c r="Q112" s="32">
        <f t="shared" si="26"/>
        <v>0</v>
      </c>
      <c r="R112" s="32">
        <f t="shared" si="14"/>
        <v>0</v>
      </c>
      <c r="S112" s="53">
        <f t="shared" si="19"/>
        <v>0</v>
      </c>
      <c r="T112" s="58"/>
      <c r="U112" s="90" t="e">
        <f t="shared" si="20"/>
        <v>#N/A</v>
      </c>
      <c r="V112" s="90" t="e">
        <f t="shared" si="21"/>
        <v>#N/A</v>
      </c>
      <c r="W112" s="65" t="str">
        <f t="shared" si="22"/>
        <v xml:space="preserve"> </v>
      </c>
      <c r="X112" s="59" t="str">
        <f t="shared" si="22"/>
        <v xml:space="preserve"> </v>
      </c>
      <c r="Y112" s="83"/>
      <c r="Z112" s="32" t="e">
        <f>VLOOKUP(C112,'ไตรมาส 1'!$C$7:$I$506,7,FALSE)</f>
        <v>#N/A</v>
      </c>
      <c r="AA112" s="32" t="e">
        <f>VLOOKUP(C112,'ไตรมาส 1'!$C$7:$J$506,8,FALSE)</f>
        <v>#N/A</v>
      </c>
      <c r="AB112" s="53" t="e">
        <f t="shared" si="23"/>
        <v>#N/A</v>
      </c>
      <c r="AC112" s="32" t="str">
        <f t="shared" si="24"/>
        <v>0</v>
      </c>
      <c r="AD112" s="53">
        <f t="shared" si="25"/>
        <v>0</v>
      </c>
      <c r="AE112" s="58"/>
    </row>
    <row r="113" spans="1:31" ht="24.75" thickTop="1" thickBot="1" x14ac:dyDescent="0.25">
      <c r="A113" s="22">
        <f>'ไตรมาส 1'!A113</f>
        <v>6303105</v>
      </c>
      <c r="B113" s="23" t="str">
        <f>'ไตรมาส 1'!B113</f>
        <v>อบต. หนองตาดใหญ่</v>
      </c>
      <c r="C113" s="4" t="s">
        <v>9203</v>
      </c>
      <c r="D113" s="3" t="s">
        <v>9204</v>
      </c>
      <c r="E113" s="32">
        <v>626654</v>
      </c>
      <c r="F113" s="32">
        <v>0</v>
      </c>
      <c r="G113" s="32">
        <v>45800</v>
      </c>
      <c r="H113" s="32">
        <v>0</v>
      </c>
      <c r="I113" s="32">
        <v>672454</v>
      </c>
      <c r="J113" s="32">
        <v>0</v>
      </c>
      <c r="K113" s="66" t="str">
        <f t="shared" si="15"/>
        <v xml:space="preserve"> </v>
      </c>
      <c r="L113" s="59" t="str">
        <f t="shared" si="16"/>
        <v xml:space="preserve"> </v>
      </c>
      <c r="M113" s="28"/>
      <c r="N113" s="68">
        <f t="shared" si="17"/>
        <v>672454</v>
      </c>
      <c r="O113" s="68">
        <f t="shared" si="18"/>
        <v>-672454</v>
      </c>
      <c r="P113" s="32">
        <f t="shared" si="26"/>
        <v>672454</v>
      </c>
      <c r="Q113" s="32">
        <f t="shared" si="26"/>
        <v>0</v>
      </c>
      <c r="R113" s="32">
        <f t="shared" si="14"/>
        <v>0</v>
      </c>
      <c r="S113" s="53">
        <f t="shared" si="19"/>
        <v>0</v>
      </c>
      <c r="T113" s="58"/>
      <c r="U113" s="90" t="e">
        <f t="shared" si="20"/>
        <v>#N/A</v>
      </c>
      <c r="V113" s="90" t="e">
        <f t="shared" si="21"/>
        <v>#N/A</v>
      </c>
      <c r="W113" s="65" t="str">
        <f t="shared" si="22"/>
        <v xml:space="preserve"> </v>
      </c>
      <c r="X113" s="59" t="str">
        <f t="shared" si="22"/>
        <v xml:space="preserve"> </v>
      </c>
      <c r="Y113" s="83"/>
      <c r="Z113" s="32">
        <f>VLOOKUP(C113,'ไตรมาส 1'!$C$7:$I$506,7,FALSE)</f>
        <v>626654</v>
      </c>
      <c r="AA113" s="32">
        <f>VLOOKUP(C113,'ไตรมาส 1'!$C$7:$J$506,8,FALSE)</f>
        <v>0</v>
      </c>
      <c r="AB113" s="53">
        <f t="shared" si="23"/>
        <v>0</v>
      </c>
      <c r="AC113" s="32">
        <f t="shared" si="24"/>
        <v>0</v>
      </c>
      <c r="AD113" s="53">
        <f t="shared" si="25"/>
        <v>0</v>
      </c>
      <c r="AE113" s="58"/>
    </row>
    <row r="114" spans="1:31" ht="24.75" thickTop="1" thickBot="1" x14ac:dyDescent="0.25">
      <c r="A114" s="22">
        <f>'ไตรมาส 1'!A114</f>
        <v>6303105</v>
      </c>
      <c r="B114" s="23" t="str">
        <f>'ไตรมาส 1'!B114</f>
        <v>อบต. หนองตาดใหญ่</v>
      </c>
      <c r="C114" s="4" t="s">
        <v>9205</v>
      </c>
      <c r="D114" s="3" t="s">
        <v>9206</v>
      </c>
      <c r="E114" s="32">
        <v>7570</v>
      </c>
      <c r="F114" s="32">
        <v>0</v>
      </c>
      <c r="G114" s="32">
        <v>11355</v>
      </c>
      <c r="H114" s="32">
        <v>0</v>
      </c>
      <c r="I114" s="32">
        <v>18925</v>
      </c>
      <c r="J114" s="32">
        <v>0</v>
      </c>
      <c r="K114" s="66" t="str">
        <f t="shared" si="15"/>
        <v xml:space="preserve"> </v>
      </c>
      <c r="L114" s="59" t="str">
        <f t="shared" si="16"/>
        <v xml:space="preserve"> </v>
      </c>
      <c r="M114" s="28"/>
      <c r="N114" s="68">
        <f t="shared" si="17"/>
        <v>18925</v>
      </c>
      <c r="O114" s="68">
        <f t="shared" si="18"/>
        <v>-18925</v>
      </c>
      <c r="P114" s="32">
        <f t="shared" si="26"/>
        <v>18925</v>
      </c>
      <c r="Q114" s="32">
        <f t="shared" si="26"/>
        <v>0</v>
      </c>
      <c r="R114" s="32">
        <f t="shared" si="14"/>
        <v>0</v>
      </c>
      <c r="S114" s="53">
        <f t="shared" si="19"/>
        <v>0</v>
      </c>
      <c r="T114" s="58"/>
      <c r="U114" s="90" t="e">
        <f t="shared" si="20"/>
        <v>#N/A</v>
      </c>
      <c r="V114" s="90" t="e">
        <f t="shared" si="21"/>
        <v>#N/A</v>
      </c>
      <c r="W114" s="65" t="str">
        <f t="shared" si="22"/>
        <v xml:space="preserve"> </v>
      </c>
      <c r="X114" s="59" t="str">
        <f t="shared" si="22"/>
        <v xml:space="preserve"> </v>
      </c>
      <c r="Y114" s="83"/>
      <c r="Z114" s="32">
        <f>VLOOKUP(C114,'ไตรมาส 1'!$C$7:$I$506,7,FALSE)</f>
        <v>7570</v>
      </c>
      <c r="AA114" s="32">
        <f>VLOOKUP(C114,'ไตรมาส 1'!$C$7:$J$506,8,FALSE)</f>
        <v>0</v>
      </c>
      <c r="AB114" s="53">
        <f t="shared" si="23"/>
        <v>0</v>
      </c>
      <c r="AC114" s="32">
        <f t="shared" si="24"/>
        <v>0</v>
      </c>
      <c r="AD114" s="53">
        <f t="shared" si="25"/>
        <v>0</v>
      </c>
      <c r="AE114" s="58"/>
    </row>
    <row r="115" spans="1:31" ht="24.75" thickTop="1" thickBot="1" x14ac:dyDescent="0.25">
      <c r="A115" s="22">
        <f>'ไตรมาส 1'!A115</f>
        <v>6303105</v>
      </c>
      <c r="B115" s="23" t="str">
        <f>'ไตรมาส 1'!B115</f>
        <v>อบต. หนองตาดใหญ่</v>
      </c>
      <c r="C115" s="4" t="s">
        <v>9207</v>
      </c>
      <c r="D115" s="3" t="s">
        <v>9208</v>
      </c>
      <c r="E115" s="32">
        <v>701100</v>
      </c>
      <c r="F115" s="32">
        <v>0</v>
      </c>
      <c r="G115" s="32">
        <v>0</v>
      </c>
      <c r="H115" s="32">
        <v>0</v>
      </c>
      <c r="I115" s="32">
        <v>701100</v>
      </c>
      <c r="J115" s="32">
        <v>0</v>
      </c>
      <c r="K115" s="66" t="str">
        <f t="shared" si="15"/>
        <v xml:space="preserve"> </v>
      </c>
      <c r="L115" s="59" t="str">
        <f t="shared" si="16"/>
        <v xml:space="preserve"> </v>
      </c>
      <c r="M115" s="28"/>
      <c r="N115" s="68">
        <f t="shared" si="17"/>
        <v>701100</v>
      </c>
      <c r="O115" s="68">
        <f t="shared" si="18"/>
        <v>-701100</v>
      </c>
      <c r="P115" s="32">
        <f t="shared" si="26"/>
        <v>701100</v>
      </c>
      <c r="Q115" s="32">
        <f t="shared" si="26"/>
        <v>0</v>
      </c>
      <c r="R115" s="32">
        <f t="shared" si="14"/>
        <v>0</v>
      </c>
      <c r="S115" s="53">
        <f t="shared" si="19"/>
        <v>0</v>
      </c>
      <c r="T115" s="58"/>
      <c r="U115" s="90" t="e">
        <f t="shared" si="20"/>
        <v>#N/A</v>
      </c>
      <c r="V115" s="90" t="e">
        <f t="shared" si="21"/>
        <v>#N/A</v>
      </c>
      <c r="W115" s="65" t="str">
        <f t="shared" si="22"/>
        <v xml:space="preserve"> </v>
      </c>
      <c r="X115" s="59" t="str">
        <f t="shared" si="22"/>
        <v xml:space="preserve"> </v>
      </c>
      <c r="Y115" s="83"/>
      <c r="Z115" s="32">
        <f>VLOOKUP(C115,'ไตรมาส 1'!$C$7:$I$506,7,FALSE)</f>
        <v>701100</v>
      </c>
      <c r="AA115" s="32">
        <f>VLOOKUP(C115,'ไตรมาส 1'!$C$7:$J$506,8,FALSE)</f>
        <v>0</v>
      </c>
      <c r="AB115" s="53">
        <f t="shared" si="23"/>
        <v>0</v>
      </c>
      <c r="AC115" s="32">
        <f t="shared" si="24"/>
        <v>0</v>
      </c>
      <c r="AD115" s="53">
        <f t="shared" si="25"/>
        <v>0</v>
      </c>
      <c r="AE115" s="58"/>
    </row>
    <row r="116" spans="1:31" ht="24.75" thickTop="1" thickBot="1" x14ac:dyDescent="0.25">
      <c r="A116" s="22">
        <f>'ไตรมาส 1'!A116</f>
        <v>6303105</v>
      </c>
      <c r="B116" s="23" t="str">
        <f>'ไตรมาส 1'!B116</f>
        <v>อบต. หนองตาดใหญ่</v>
      </c>
      <c r="C116" s="4" t="s">
        <v>9209</v>
      </c>
      <c r="D116" s="3" t="s">
        <v>9210</v>
      </c>
      <c r="E116" s="32">
        <v>2097100</v>
      </c>
      <c r="F116" s="32">
        <v>0</v>
      </c>
      <c r="G116" s="32">
        <v>3188600</v>
      </c>
      <c r="H116" s="32">
        <v>0</v>
      </c>
      <c r="I116" s="32">
        <v>5285700</v>
      </c>
      <c r="J116" s="32">
        <v>0</v>
      </c>
      <c r="K116" s="66" t="str">
        <f t="shared" si="15"/>
        <v xml:space="preserve"> </v>
      </c>
      <c r="L116" s="59" t="str">
        <f t="shared" si="16"/>
        <v xml:space="preserve"> </v>
      </c>
      <c r="M116" s="28"/>
      <c r="N116" s="68">
        <f t="shared" si="17"/>
        <v>5285700</v>
      </c>
      <c r="O116" s="68">
        <f t="shared" si="18"/>
        <v>-5285700</v>
      </c>
      <c r="P116" s="32">
        <f t="shared" ref="P116:Q179" si="27">IF(N116&lt;0,0,N116)</f>
        <v>5285700</v>
      </c>
      <c r="Q116" s="32">
        <f t="shared" si="27"/>
        <v>0</v>
      </c>
      <c r="R116" s="32">
        <f t="shared" si="14"/>
        <v>0</v>
      </c>
      <c r="S116" s="53">
        <f t="shared" si="19"/>
        <v>0</v>
      </c>
      <c r="T116" s="58"/>
      <c r="U116" s="90" t="e">
        <f t="shared" si="20"/>
        <v>#N/A</v>
      </c>
      <c r="V116" s="90" t="e">
        <f t="shared" si="21"/>
        <v>#N/A</v>
      </c>
      <c r="W116" s="65" t="str">
        <f t="shared" si="22"/>
        <v xml:space="preserve"> </v>
      </c>
      <c r="X116" s="59" t="str">
        <f t="shared" si="22"/>
        <v xml:space="preserve"> </v>
      </c>
      <c r="Y116" s="83"/>
      <c r="Z116" s="32">
        <f>VLOOKUP(C116,'ไตรมาส 1'!$C$7:$I$506,7,FALSE)</f>
        <v>2097100</v>
      </c>
      <c r="AA116" s="32">
        <f>VLOOKUP(C116,'ไตรมาส 1'!$C$7:$J$506,8,FALSE)</f>
        <v>0</v>
      </c>
      <c r="AB116" s="53">
        <f t="shared" si="23"/>
        <v>0</v>
      </c>
      <c r="AC116" s="32">
        <f t="shared" si="24"/>
        <v>0</v>
      </c>
      <c r="AD116" s="53">
        <f t="shared" si="25"/>
        <v>0</v>
      </c>
      <c r="AE116" s="58"/>
    </row>
    <row r="117" spans="1:31" ht="24.75" thickTop="1" thickBot="1" x14ac:dyDescent="0.25">
      <c r="A117" s="22">
        <f>'ไตรมาส 1'!A117</f>
        <v>6303105</v>
      </c>
      <c r="B117" s="23" t="str">
        <f>'ไตรมาส 1'!B117</f>
        <v>อบต. หนองตาดใหญ่</v>
      </c>
      <c r="C117" s="4" t="s">
        <v>9255</v>
      </c>
      <c r="D117" s="3" t="s">
        <v>9256</v>
      </c>
      <c r="E117" s="32">
        <v>0</v>
      </c>
      <c r="F117" s="32">
        <v>0</v>
      </c>
      <c r="G117" s="32">
        <v>106535.52</v>
      </c>
      <c r="H117" s="32">
        <v>0</v>
      </c>
      <c r="I117" s="32">
        <v>106535.52</v>
      </c>
      <c r="J117" s="32">
        <v>0</v>
      </c>
      <c r="K117" s="66" t="str">
        <f t="shared" si="15"/>
        <v xml:space="preserve"> </v>
      </c>
      <c r="L117" s="59" t="str">
        <f t="shared" si="16"/>
        <v xml:space="preserve"> </v>
      </c>
      <c r="M117" s="28"/>
      <c r="N117" s="68">
        <f t="shared" si="17"/>
        <v>106535.52</v>
      </c>
      <c r="O117" s="68">
        <f t="shared" si="18"/>
        <v>-106535.52</v>
      </c>
      <c r="P117" s="32">
        <f t="shared" si="27"/>
        <v>106535.52</v>
      </c>
      <c r="Q117" s="32">
        <f t="shared" si="27"/>
        <v>0</v>
      </c>
      <c r="R117" s="32">
        <f t="shared" si="14"/>
        <v>0</v>
      </c>
      <c r="S117" s="53">
        <f t="shared" si="19"/>
        <v>0</v>
      </c>
      <c r="T117" s="58"/>
      <c r="U117" s="90" t="e">
        <f t="shared" si="20"/>
        <v>#N/A</v>
      </c>
      <c r="V117" s="90" t="e">
        <f t="shared" si="21"/>
        <v>#N/A</v>
      </c>
      <c r="W117" s="65" t="str">
        <f t="shared" si="22"/>
        <v xml:space="preserve"> </v>
      </c>
      <c r="X117" s="59" t="str">
        <f t="shared" si="22"/>
        <v xml:space="preserve"> </v>
      </c>
      <c r="Y117" s="83"/>
      <c r="Z117" s="32" t="e">
        <f>VLOOKUP(C117,'ไตรมาส 1'!$C$7:$I$506,7,FALSE)</f>
        <v>#N/A</v>
      </c>
      <c r="AA117" s="32" t="e">
        <f>VLOOKUP(C117,'ไตรมาส 1'!$C$7:$J$506,8,FALSE)</f>
        <v>#N/A</v>
      </c>
      <c r="AB117" s="53" t="e">
        <f t="shared" si="23"/>
        <v>#N/A</v>
      </c>
      <c r="AC117" s="32" t="str">
        <f t="shared" si="24"/>
        <v>0</v>
      </c>
      <c r="AD117" s="53">
        <f t="shared" si="25"/>
        <v>0</v>
      </c>
      <c r="AE117" s="58"/>
    </row>
    <row r="118" spans="1:31" ht="24.75" thickTop="1" thickBot="1" x14ac:dyDescent="0.25">
      <c r="A118" s="22">
        <f>'ไตรมาส 1'!A118</f>
        <v>6303105</v>
      </c>
      <c r="B118" s="23" t="str">
        <f>'ไตรมาส 1'!B118</f>
        <v>อบต. หนองตาดใหญ่</v>
      </c>
      <c r="C118" s="4" t="s">
        <v>9211</v>
      </c>
      <c r="D118" s="3" t="s">
        <v>9212</v>
      </c>
      <c r="E118" s="32">
        <v>49500</v>
      </c>
      <c r="F118" s="32">
        <v>0</v>
      </c>
      <c r="G118" s="32">
        <v>0</v>
      </c>
      <c r="H118" s="32">
        <v>0</v>
      </c>
      <c r="I118" s="32">
        <v>49500</v>
      </c>
      <c r="J118" s="32">
        <v>0</v>
      </c>
      <c r="K118" s="66" t="str">
        <f t="shared" si="15"/>
        <v xml:space="preserve"> </v>
      </c>
      <c r="L118" s="59" t="str">
        <f t="shared" si="16"/>
        <v xml:space="preserve"> </v>
      </c>
      <c r="M118" s="28"/>
      <c r="N118" s="68">
        <f t="shared" si="17"/>
        <v>49500</v>
      </c>
      <c r="O118" s="68">
        <f t="shared" si="18"/>
        <v>-49500</v>
      </c>
      <c r="P118" s="32">
        <f t="shared" si="27"/>
        <v>49500</v>
      </c>
      <c r="Q118" s="32">
        <f t="shared" si="27"/>
        <v>0</v>
      </c>
      <c r="R118" s="32">
        <f t="shared" si="14"/>
        <v>0</v>
      </c>
      <c r="S118" s="53">
        <f t="shared" si="19"/>
        <v>0</v>
      </c>
      <c r="T118" s="58"/>
      <c r="U118" s="90" t="e">
        <f t="shared" si="20"/>
        <v>#N/A</v>
      </c>
      <c r="V118" s="90" t="e">
        <f t="shared" si="21"/>
        <v>#N/A</v>
      </c>
      <c r="W118" s="65" t="str">
        <f t="shared" si="22"/>
        <v xml:space="preserve"> </v>
      </c>
      <c r="X118" s="59" t="str">
        <f t="shared" si="22"/>
        <v xml:space="preserve"> </v>
      </c>
      <c r="Y118" s="83"/>
      <c r="Z118" s="32">
        <f>VLOOKUP(C118,'ไตรมาส 1'!$C$7:$I$506,7,FALSE)</f>
        <v>49500</v>
      </c>
      <c r="AA118" s="32">
        <f>VLOOKUP(C118,'ไตรมาส 1'!$C$7:$J$506,8,FALSE)</f>
        <v>0</v>
      </c>
      <c r="AB118" s="53">
        <f t="shared" si="23"/>
        <v>0</v>
      </c>
      <c r="AC118" s="32">
        <f t="shared" si="24"/>
        <v>0</v>
      </c>
      <c r="AD118" s="53">
        <f t="shared" si="25"/>
        <v>0</v>
      </c>
      <c r="AE118" s="58"/>
    </row>
    <row r="119" spans="1:31" ht="24.75" thickTop="1" thickBot="1" x14ac:dyDescent="0.25">
      <c r="A119" s="22">
        <f>'ไตรมาส 1'!A119</f>
        <v>6303105</v>
      </c>
      <c r="B119" s="23" t="str">
        <f>'ไตรมาส 1'!B119</f>
        <v>อบต. หนองตาดใหญ่</v>
      </c>
      <c r="C119" s="4" t="s">
        <v>9213</v>
      </c>
      <c r="D119" s="3" t="s">
        <v>9214</v>
      </c>
      <c r="E119" s="32">
        <v>426433.95</v>
      </c>
      <c r="F119" s="32">
        <v>0</v>
      </c>
      <c r="G119" s="32">
        <v>313957</v>
      </c>
      <c r="H119" s="32">
        <v>0</v>
      </c>
      <c r="I119" s="32">
        <v>740390.95</v>
      </c>
      <c r="J119" s="32">
        <v>0</v>
      </c>
      <c r="K119" s="66" t="str">
        <f t="shared" si="15"/>
        <v xml:space="preserve"> </v>
      </c>
      <c r="L119" s="59" t="str">
        <f t="shared" si="16"/>
        <v xml:space="preserve"> </v>
      </c>
      <c r="M119" s="28"/>
      <c r="N119" s="68">
        <f t="shared" si="17"/>
        <v>740390.95</v>
      </c>
      <c r="O119" s="68">
        <f t="shared" si="18"/>
        <v>-740390.95</v>
      </c>
      <c r="P119" s="32">
        <f t="shared" si="27"/>
        <v>740390.95</v>
      </c>
      <c r="Q119" s="32">
        <f t="shared" si="27"/>
        <v>0</v>
      </c>
      <c r="R119" s="32">
        <f t="shared" si="14"/>
        <v>0</v>
      </c>
      <c r="S119" s="53">
        <f t="shared" si="19"/>
        <v>0</v>
      </c>
      <c r="T119" s="58"/>
      <c r="U119" s="90" t="e">
        <f t="shared" si="20"/>
        <v>#N/A</v>
      </c>
      <c r="V119" s="90" t="e">
        <f t="shared" si="21"/>
        <v>#N/A</v>
      </c>
      <c r="W119" s="65" t="str">
        <f t="shared" si="22"/>
        <v xml:space="preserve"> </v>
      </c>
      <c r="X119" s="59" t="str">
        <f t="shared" si="22"/>
        <v xml:space="preserve"> </v>
      </c>
      <c r="Y119" s="83"/>
      <c r="Z119" s="32">
        <f>VLOOKUP(C119,'ไตรมาส 1'!$C$7:$I$506,7,FALSE)</f>
        <v>426433.95</v>
      </c>
      <c r="AA119" s="32">
        <f>VLOOKUP(C119,'ไตรมาส 1'!$C$7:$J$506,8,FALSE)</f>
        <v>0</v>
      </c>
      <c r="AB119" s="53">
        <f t="shared" si="23"/>
        <v>0</v>
      </c>
      <c r="AC119" s="32">
        <f t="shared" si="24"/>
        <v>0</v>
      </c>
      <c r="AD119" s="53">
        <f t="shared" si="25"/>
        <v>0</v>
      </c>
      <c r="AE119" s="58"/>
    </row>
    <row r="120" spans="1:31" ht="24.75" thickTop="1" thickBot="1" x14ac:dyDescent="0.25">
      <c r="A120" s="22">
        <f>'ไตรมาส 1'!A120</f>
        <v>6303105</v>
      </c>
      <c r="B120" s="23" t="str">
        <f>'ไตรมาส 1'!B120</f>
        <v>อบต. หนองตาดใหญ่</v>
      </c>
      <c r="C120" s="4" t="s">
        <v>9257</v>
      </c>
      <c r="D120" s="3" t="s">
        <v>9258</v>
      </c>
      <c r="E120" s="32">
        <v>0</v>
      </c>
      <c r="F120" s="32">
        <v>0</v>
      </c>
      <c r="G120" s="32">
        <v>595.91999999999996</v>
      </c>
      <c r="H120" s="32">
        <v>0</v>
      </c>
      <c r="I120" s="32">
        <v>595.91999999999996</v>
      </c>
      <c r="J120" s="32">
        <v>0</v>
      </c>
      <c r="K120" s="66" t="str">
        <f t="shared" si="15"/>
        <v xml:space="preserve"> </v>
      </c>
      <c r="L120" s="59" t="str">
        <f t="shared" si="16"/>
        <v xml:space="preserve"> </v>
      </c>
      <c r="M120" s="28"/>
      <c r="N120" s="68">
        <f t="shared" si="17"/>
        <v>595.91999999999996</v>
      </c>
      <c r="O120" s="68">
        <f t="shared" si="18"/>
        <v>-595.91999999999996</v>
      </c>
      <c r="P120" s="32">
        <f t="shared" si="27"/>
        <v>595.91999999999996</v>
      </c>
      <c r="Q120" s="32">
        <f t="shared" si="27"/>
        <v>0</v>
      </c>
      <c r="R120" s="32">
        <f t="shared" si="14"/>
        <v>0</v>
      </c>
      <c r="S120" s="53">
        <f t="shared" si="19"/>
        <v>0</v>
      </c>
      <c r="T120" s="58"/>
      <c r="U120" s="90" t="e">
        <f t="shared" si="20"/>
        <v>#N/A</v>
      </c>
      <c r="V120" s="90" t="e">
        <f t="shared" si="21"/>
        <v>#N/A</v>
      </c>
      <c r="W120" s="65" t="str">
        <f t="shared" si="22"/>
        <v xml:space="preserve"> </v>
      </c>
      <c r="X120" s="59" t="str">
        <f t="shared" si="22"/>
        <v xml:space="preserve"> </v>
      </c>
      <c r="Y120" s="83"/>
      <c r="Z120" s="32" t="e">
        <f>VLOOKUP(C120,'ไตรมาส 1'!$C$7:$I$506,7,FALSE)</f>
        <v>#N/A</v>
      </c>
      <c r="AA120" s="32" t="e">
        <f>VLOOKUP(C120,'ไตรมาส 1'!$C$7:$J$506,8,FALSE)</f>
        <v>#N/A</v>
      </c>
      <c r="AB120" s="53" t="e">
        <f t="shared" si="23"/>
        <v>#N/A</v>
      </c>
      <c r="AC120" s="32" t="str">
        <f t="shared" si="24"/>
        <v>0</v>
      </c>
      <c r="AD120" s="53">
        <f t="shared" si="25"/>
        <v>0</v>
      </c>
      <c r="AE120" s="58"/>
    </row>
    <row r="121" spans="1:31" ht="24.75" thickTop="1" thickBot="1" x14ac:dyDescent="0.25">
      <c r="A121" s="22">
        <f>'ไตรมาส 1'!A121</f>
        <v>6303105</v>
      </c>
      <c r="B121" s="23" t="str">
        <f>'ไตรมาส 1'!B121</f>
        <v>อบต. หนองตาดใหญ่</v>
      </c>
      <c r="C121" s="4" t="s">
        <v>9259</v>
      </c>
      <c r="D121" s="3" t="s">
        <v>9260</v>
      </c>
      <c r="E121" s="32">
        <v>0</v>
      </c>
      <c r="F121" s="32">
        <v>0</v>
      </c>
      <c r="G121" s="32">
        <v>100000</v>
      </c>
      <c r="H121" s="32">
        <v>0</v>
      </c>
      <c r="I121" s="32">
        <v>100000</v>
      </c>
      <c r="J121" s="32">
        <v>0</v>
      </c>
      <c r="K121" s="66" t="str">
        <f t="shared" si="15"/>
        <v xml:space="preserve"> </v>
      </c>
      <c r="L121" s="59" t="str">
        <f t="shared" si="16"/>
        <v xml:space="preserve"> </v>
      </c>
      <c r="M121" s="28"/>
      <c r="N121" s="68">
        <f t="shared" si="17"/>
        <v>100000</v>
      </c>
      <c r="O121" s="68">
        <f t="shared" si="18"/>
        <v>-100000</v>
      </c>
      <c r="P121" s="32">
        <f t="shared" si="27"/>
        <v>100000</v>
      </c>
      <c r="Q121" s="32">
        <f t="shared" si="27"/>
        <v>0</v>
      </c>
      <c r="R121" s="32">
        <f t="shared" si="14"/>
        <v>0</v>
      </c>
      <c r="S121" s="53">
        <f t="shared" si="19"/>
        <v>0</v>
      </c>
      <c r="T121" s="58"/>
      <c r="U121" s="90" t="e">
        <f t="shared" si="20"/>
        <v>#N/A</v>
      </c>
      <c r="V121" s="90" t="e">
        <f t="shared" si="21"/>
        <v>#N/A</v>
      </c>
      <c r="W121" s="65" t="str">
        <f t="shared" si="22"/>
        <v xml:space="preserve"> </v>
      </c>
      <c r="X121" s="59" t="str">
        <f t="shared" si="22"/>
        <v xml:space="preserve"> </v>
      </c>
      <c r="Y121" s="83"/>
      <c r="Z121" s="32" t="e">
        <f>VLOOKUP(C121,'ไตรมาส 1'!$C$7:$I$506,7,FALSE)</f>
        <v>#N/A</v>
      </c>
      <c r="AA121" s="32" t="e">
        <f>VLOOKUP(C121,'ไตรมาส 1'!$C$7:$J$506,8,FALSE)</f>
        <v>#N/A</v>
      </c>
      <c r="AB121" s="53" t="e">
        <f t="shared" si="23"/>
        <v>#N/A</v>
      </c>
      <c r="AC121" s="32" t="str">
        <f t="shared" si="24"/>
        <v>0</v>
      </c>
      <c r="AD121" s="53">
        <f t="shared" si="25"/>
        <v>0</v>
      </c>
      <c r="AE121" s="58"/>
    </row>
    <row r="122" spans="1:31" ht="24.75" thickTop="1" thickBot="1" x14ac:dyDescent="0.25">
      <c r="A122" s="22">
        <f>'ไตรมาส 1'!A122</f>
        <v>6303105</v>
      </c>
      <c r="B122" s="23" t="str">
        <f>'ไตรมาส 1'!B122</f>
        <v>อบต. หนองตาดใหญ่</v>
      </c>
      <c r="C122" s="4" t="s">
        <v>9215</v>
      </c>
      <c r="D122" s="3" t="s">
        <v>9216</v>
      </c>
      <c r="E122" s="32">
        <v>22000</v>
      </c>
      <c r="F122" s="32">
        <v>0</v>
      </c>
      <c r="G122" s="32">
        <v>12500</v>
      </c>
      <c r="H122" s="32">
        <v>0</v>
      </c>
      <c r="I122" s="32">
        <v>34500</v>
      </c>
      <c r="J122" s="32">
        <v>0</v>
      </c>
      <c r="K122" s="66" t="str">
        <f t="shared" si="15"/>
        <v xml:space="preserve"> </v>
      </c>
      <c r="L122" s="59" t="str">
        <f t="shared" si="16"/>
        <v xml:space="preserve"> </v>
      </c>
      <c r="M122" s="28"/>
      <c r="N122" s="68">
        <f t="shared" si="17"/>
        <v>34500</v>
      </c>
      <c r="O122" s="68">
        <f t="shared" si="18"/>
        <v>-34500</v>
      </c>
      <c r="P122" s="32">
        <f t="shared" si="27"/>
        <v>34500</v>
      </c>
      <c r="Q122" s="32">
        <f t="shared" si="27"/>
        <v>0</v>
      </c>
      <c r="R122" s="32">
        <f t="shared" si="14"/>
        <v>0</v>
      </c>
      <c r="S122" s="53">
        <f t="shared" si="19"/>
        <v>0</v>
      </c>
      <c r="T122" s="58"/>
      <c r="U122" s="90" t="e">
        <f t="shared" si="20"/>
        <v>#N/A</v>
      </c>
      <c r="V122" s="90" t="e">
        <f t="shared" si="21"/>
        <v>#N/A</v>
      </c>
      <c r="W122" s="65" t="str">
        <f t="shared" si="22"/>
        <v xml:space="preserve"> </v>
      </c>
      <c r="X122" s="59" t="str">
        <f t="shared" si="22"/>
        <v xml:space="preserve"> </v>
      </c>
      <c r="Y122" s="83"/>
      <c r="Z122" s="32">
        <f>VLOOKUP(C122,'ไตรมาส 1'!$C$7:$I$506,7,FALSE)</f>
        <v>22000</v>
      </c>
      <c r="AA122" s="32">
        <f>VLOOKUP(C122,'ไตรมาส 1'!$C$7:$J$506,8,FALSE)</f>
        <v>0</v>
      </c>
      <c r="AB122" s="53">
        <f t="shared" si="23"/>
        <v>0</v>
      </c>
      <c r="AC122" s="32">
        <f t="shared" si="24"/>
        <v>0</v>
      </c>
      <c r="AD122" s="53">
        <f t="shared" si="25"/>
        <v>0</v>
      </c>
      <c r="AE122" s="58"/>
    </row>
    <row r="123" spans="1:31" ht="24.75" thickTop="1" thickBot="1" x14ac:dyDescent="0.25">
      <c r="A123" s="22">
        <f>'ไตรมาส 1'!A123</f>
        <v>6303105</v>
      </c>
      <c r="B123" s="23" t="str">
        <f>'ไตรมาส 1'!B123</f>
        <v>อบต. หนองตาดใหญ่</v>
      </c>
      <c r="C123" s="4"/>
      <c r="D123" s="3"/>
      <c r="E123" s="32"/>
      <c r="F123" s="32"/>
      <c r="G123" s="32"/>
      <c r="H123" s="32"/>
      <c r="I123" s="32"/>
      <c r="J123" s="32"/>
      <c r="K123" s="66" t="str">
        <f t="shared" si="15"/>
        <v xml:space="preserve"> </v>
      </c>
      <c r="L123" s="59" t="str">
        <f t="shared" si="16"/>
        <v xml:space="preserve"> </v>
      </c>
      <c r="M123" s="28"/>
      <c r="N123" s="68">
        <f t="shared" si="17"/>
        <v>0</v>
      </c>
      <c r="O123" s="68">
        <f t="shared" si="18"/>
        <v>0</v>
      </c>
      <c r="P123" s="32">
        <f t="shared" si="27"/>
        <v>0</v>
      </c>
      <c r="Q123" s="32">
        <f t="shared" si="27"/>
        <v>0</v>
      </c>
      <c r="R123" s="32">
        <f t="shared" si="14"/>
        <v>0</v>
      </c>
      <c r="S123" s="53">
        <f t="shared" si="19"/>
        <v>0</v>
      </c>
      <c r="T123" s="58"/>
      <c r="U123" s="90" t="e">
        <f t="shared" si="20"/>
        <v>#N/A</v>
      </c>
      <c r="V123" s="90" t="e">
        <f t="shared" si="21"/>
        <v>#N/A</v>
      </c>
      <c r="W123" s="65" t="str">
        <f t="shared" si="22"/>
        <v xml:space="preserve"> </v>
      </c>
      <c r="X123" s="59" t="str">
        <f t="shared" si="22"/>
        <v xml:space="preserve"> </v>
      </c>
      <c r="Y123" s="83"/>
      <c r="Z123" s="32" t="e">
        <f>VLOOKUP(C123,'ไตรมาส 1'!$C$7:$I$506,7,FALSE)</f>
        <v>#N/A</v>
      </c>
      <c r="AA123" s="32" t="e">
        <f>VLOOKUP(C123,'ไตรมาส 1'!$C$7:$J$506,8,FALSE)</f>
        <v>#N/A</v>
      </c>
      <c r="AB123" s="53" t="e">
        <f t="shared" si="23"/>
        <v>#N/A</v>
      </c>
      <c r="AC123" s="32" t="str">
        <f t="shared" si="24"/>
        <v>0</v>
      </c>
      <c r="AD123" s="53">
        <f t="shared" si="25"/>
        <v>0</v>
      </c>
      <c r="AE123" s="58"/>
    </row>
    <row r="124" spans="1:31" ht="24.75" thickTop="1" thickBot="1" x14ac:dyDescent="0.25">
      <c r="A124" s="22">
        <f>'ไตรมาส 1'!A124</f>
        <v>6303105</v>
      </c>
      <c r="B124" s="23" t="str">
        <f>'ไตรมาส 1'!B124</f>
        <v>อบต. หนองตาดใหญ่</v>
      </c>
      <c r="C124" s="4"/>
      <c r="D124" s="3"/>
      <c r="E124" s="32"/>
      <c r="F124" s="32"/>
      <c r="G124" s="32"/>
      <c r="H124" s="32"/>
      <c r="I124" s="32"/>
      <c r="J124" s="32"/>
      <c r="K124" s="66" t="str">
        <f t="shared" si="15"/>
        <v xml:space="preserve"> </v>
      </c>
      <c r="L124" s="59" t="str">
        <f t="shared" si="16"/>
        <v xml:space="preserve"> </v>
      </c>
      <c r="M124" s="28"/>
      <c r="N124" s="68">
        <f t="shared" si="17"/>
        <v>0</v>
      </c>
      <c r="O124" s="68">
        <f t="shared" si="18"/>
        <v>0</v>
      </c>
      <c r="P124" s="32">
        <f t="shared" si="27"/>
        <v>0</v>
      </c>
      <c r="Q124" s="32">
        <f t="shared" si="27"/>
        <v>0</v>
      </c>
      <c r="R124" s="32">
        <f t="shared" si="14"/>
        <v>0</v>
      </c>
      <c r="S124" s="53">
        <f t="shared" si="19"/>
        <v>0</v>
      </c>
      <c r="T124" s="58"/>
      <c r="U124" s="90" t="e">
        <f t="shared" si="20"/>
        <v>#N/A</v>
      </c>
      <c r="V124" s="90" t="e">
        <f t="shared" si="21"/>
        <v>#N/A</v>
      </c>
      <c r="W124" s="65" t="str">
        <f t="shared" si="22"/>
        <v xml:space="preserve"> </v>
      </c>
      <c r="X124" s="59" t="str">
        <f t="shared" si="22"/>
        <v xml:space="preserve"> </v>
      </c>
      <c r="Y124" s="83"/>
      <c r="Z124" s="32" t="e">
        <f>VLOOKUP(C124,'ไตรมาส 1'!$C$7:$I$506,7,FALSE)</f>
        <v>#N/A</v>
      </c>
      <c r="AA124" s="32" t="e">
        <f>VLOOKUP(C124,'ไตรมาส 1'!$C$7:$J$506,8,FALSE)</f>
        <v>#N/A</v>
      </c>
      <c r="AB124" s="53" t="e">
        <f t="shared" si="23"/>
        <v>#N/A</v>
      </c>
      <c r="AC124" s="32" t="str">
        <f t="shared" si="24"/>
        <v>0</v>
      </c>
      <c r="AD124" s="53">
        <f t="shared" si="25"/>
        <v>0</v>
      </c>
      <c r="AE124" s="58"/>
    </row>
    <row r="125" spans="1:31" ht="24.75" thickTop="1" thickBot="1" x14ac:dyDescent="0.25">
      <c r="A125" s="22">
        <f>'ไตรมาส 1'!A125</f>
        <v>6303105</v>
      </c>
      <c r="B125" s="23" t="str">
        <f>'ไตรมาส 1'!B125</f>
        <v>อบต. หนองตาดใหญ่</v>
      </c>
      <c r="C125" s="4"/>
      <c r="D125" s="3"/>
      <c r="E125" s="32"/>
      <c r="F125" s="32"/>
      <c r="G125" s="32"/>
      <c r="H125" s="32"/>
      <c r="I125" s="32"/>
      <c r="J125" s="32"/>
      <c r="K125" s="66" t="str">
        <f t="shared" si="15"/>
        <v xml:space="preserve"> </v>
      </c>
      <c r="L125" s="59" t="str">
        <f t="shared" si="16"/>
        <v xml:space="preserve"> </v>
      </c>
      <c r="M125" s="28"/>
      <c r="N125" s="68">
        <f t="shared" si="17"/>
        <v>0</v>
      </c>
      <c r="O125" s="68">
        <f t="shared" si="18"/>
        <v>0</v>
      </c>
      <c r="P125" s="32">
        <f t="shared" si="27"/>
        <v>0</v>
      </c>
      <c r="Q125" s="32">
        <f t="shared" si="27"/>
        <v>0</v>
      </c>
      <c r="R125" s="32">
        <f t="shared" si="14"/>
        <v>0</v>
      </c>
      <c r="S125" s="53">
        <f t="shared" si="19"/>
        <v>0</v>
      </c>
      <c r="T125" s="58"/>
      <c r="U125" s="90" t="e">
        <f t="shared" si="20"/>
        <v>#N/A</v>
      </c>
      <c r="V125" s="90" t="e">
        <f t="shared" si="21"/>
        <v>#N/A</v>
      </c>
      <c r="W125" s="65" t="str">
        <f t="shared" si="22"/>
        <v xml:space="preserve"> </v>
      </c>
      <c r="X125" s="59" t="str">
        <f t="shared" si="22"/>
        <v xml:space="preserve"> </v>
      </c>
      <c r="Y125" s="83"/>
      <c r="Z125" s="32" t="e">
        <f>VLOOKUP(C125,'ไตรมาส 1'!$C$7:$I$506,7,FALSE)</f>
        <v>#N/A</v>
      </c>
      <c r="AA125" s="32" t="e">
        <f>VLOOKUP(C125,'ไตรมาส 1'!$C$7:$J$506,8,FALSE)</f>
        <v>#N/A</v>
      </c>
      <c r="AB125" s="53" t="e">
        <f t="shared" si="23"/>
        <v>#N/A</v>
      </c>
      <c r="AC125" s="32" t="str">
        <f t="shared" si="24"/>
        <v>0</v>
      </c>
      <c r="AD125" s="53">
        <f t="shared" si="25"/>
        <v>0</v>
      </c>
      <c r="AE125" s="58"/>
    </row>
    <row r="126" spans="1:31" ht="24.75" thickTop="1" thickBot="1" x14ac:dyDescent="0.25">
      <c r="A126" s="22">
        <f>'ไตรมาส 1'!A126</f>
        <v>6303105</v>
      </c>
      <c r="B126" s="23" t="str">
        <f>'ไตรมาส 1'!B126</f>
        <v>อบต. หนองตาดใหญ่</v>
      </c>
      <c r="C126" s="4"/>
      <c r="D126" s="3"/>
      <c r="E126" s="32"/>
      <c r="F126" s="32"/>
      <c r="G126" s="32"/>
      <c r="H126" s="32"/>
      <c r="I126" s="32"/>
      <c r="J126" s="32"/>
      <c r="K126" s="66" t="str">
        <f t="shared" si="15"/>
        <v xml:space="preserve"> </v>
      </c>
      <c r="L126" s="59" t="str">
        <f t="shared" si="16"/>
        <v xml:space="preserve"> </v>
      </c>
      <c r="M126" s="28"/>
      <c r="N126" s="68">
        <f t="shared" si="17"/>
        <v>0</v>
      </c>
      <c r="O126" s="68">
        <f t="shared" si="18"/>
        <v>0</v>
      </c>
      <c r="P126" s="32">
        <f t="shared" si="27"/>
        <v>0</v>
      </c>
      <c r="Q126" s="32">
        <f t="shared" si="27"/>
        <v>0</v>
      </c>
      <c r="R126" s="32">
        <f t="shared" si="14"/>
        <v>0</v>
      </c>
      <c r="S126" s="53">
        <f t="shared" si="19"/>
        <v>0</v>
      </c>
      <c r="T126" s="58"/>
      <c r="U126" s="90" t="e">
        <f t="shared" si="20"/>
        <v>#N/A</v>
      </c>
      <c r="V126" s="90" t="e">
        <f t="shared" si="21"/>
        <v>#N/A</v>
      </c>
      <c r="W126" s="65" t="str">
        <f t="shared" si="22"/>
        <v xml:space="preserve"> </v>
      </c>
      <c r="X126" s="59" t="str">
        <f t="shared" si="22"/>
        <v xml:space="preserve"> </v>
      </c>
      <c r="Y126" s="83"/>
      <c r="Z126" s="32" t="e">
        <f>VLOOKUP(C126,'ไตรมาส 1'!$C$7:$I$506,7,FALSE)</f>
        <v>#N/A</v>
      </c>
      <c r="AA126" s="32" t="e">
        <f>VLOOKUP(C126,'ไตรมาส 1'!$C$7:$J$506,8,FALSE)</f>
        <v>#N/A</v>
      </c>
      <c r="AB126" s="53" t="e">
        <f t="shared" si="23"/>
        <v>#N/A</v>
      </c>
      <c r="AC126" s="32" t="str">
        <f t="shared" si="24"/>
        <v>0</v>
      </c>
      <c r="AD126" s="53">
        <f t="shared" si="25"/>
        <v>0</v>
      </c>
      <c r="AE126" s="58"/>
    </row>
    <row r="127" spans="1:31" ht="24.75" thickTop="1" thickBot="1" x14ac:dyDescent="0.25">
      <c r="A127" s="22">
        <f>'ไตรมาส 1'!A127</f>
        <v>6303105</v>
      </c>
      <c r="B127" s="23" t="str">
        <f>'ไตรมาส 1'!B127</f>
        <v>อบต. หนองตาดใหญ่</v>
      </c>
      <c r="C127" s="4"/>
      <c r="D127" s="3"/>
      <c r="E127" s="32"/>
      <c r="F127" s="32"/>
      <c r="G127" s="32"/>
      <c r="H127" s="32"/>
      <c r="I127" s="32"/>
      <c r="J127" s="32"/>
      <c r="K127" s="66" t="str">
        <f t="shared" si="15"/>
        <v xml:space="preserve"> </v>
      </c>
      <c r="L127" s="59" t="str">
        <f t="shared" si="16"/>
        <v xml:space="preserve"> </v>
      </c>
      <c r="M127" s="28"/>
      <c r="N127" s="68">
        <f t="shared" si="17"/>
        <v>0</v>
      </c>
      <c r="O127" s="68">
        <f t="shared" si="18"/>
        <v>0</v>
      </c>
      <c r="P127" s="32">
        <f t="shared" si="27"/>
        <v>0</v>
      </c>
      <c r="Q127" s="32">
        <f t="shared" si="27"/>
        <v>0</v>
      </c>
      <c r="R127" s="32">
        <f t="shared" si="14"/>
        <v>0</v>
      </c>
      <c r="S127" s="53">
        <f t="shared" si="19"/>
        <v>0</v>
      </c>
      <c r="T127" s="58"/>
      <c r="U127" s="90" t="e">
        <f t="shared" si="20"/>
        <v>#N/A</v>
      </c>
      <c r="V127" s="90" t="e">
        <f t="shared" si="21"/>
        <v>#N/A</v>
      </c>
      <c r="W127" s="65" t="str">
        <f t="shared" si="22"/>
        <v xml:space="preserve"> </v>
      </c>
      <c r="X127" s="59" t="str">
        <f t="shared" si="22"/>
        <v xml:space="preserve"> </v>
      </c>
      <c r="Y127" s="83"/>
      <c r="Z127" s="32" t="e">
        <f>VLOOKUP(C127,'ไตรมาส 1'!$C$7:$I$506,7,FALSE)</f>
        <v>#N/A</v>
      </c>
      <c r="AA127" s="32" t="e">
        <f>VLOOKUP(C127,'ไตรมาส 1'!$C$7:$J$506,8,FALSE)</f>
        <v>#N/A</v>
      </c>
      <c r="AB127" s="53" t="e">
        <f t="shared" si="23"/>
        <v>#N/A</v>
      </c>
      <c r="AC127" s="32" t="str">
        <f t="shared" si="24"/>
        <v>0</v>
      </c>
      <c r="AD127" s="53">
        <f t="shared" si="25"/>
        <v>0</v>
      </c>
      <c r="AE127" s="58"/>
    </row>
    <row r="128" spans="1:31" ht="24.75" thickTop="1" thickBot="1" x14ac:dyDescent="0.25">
      <c r="A128" s="22">
        <f>'ไตรมาส 1'!A128</f>
        <v>6303105</v>
      </c>
      <c r="B128" s="23" t="str">
        <f>'ไตรมาส 1'!B128</f>
        <v>อบต. หนองตาดใหญ่</v>
      </c>
      <c r="C128" s="4"/>
      <c r="D128" s="3"/>
      <c r="E128" s="32"/>
      <c r="F128" s="32"/>
      <c r="G128" s="32"/>
      <c r="H128" s="32"/>
      <c r="I128" s="32"/>
      <c r="J128" s="32"/>
      <c r="K128" s="66" t="str">
        <f t="shared" si="15"/>
        <v xml:space="preserve"> </v>
      </c>
      <c r="L128" s="59" t="str">
        <f t="shared" si="16"/>
        <v xml:space="preserve"> </v>
      </c>
      <c r="M128" s="28"/>
      <c r="N128" s="68">
        <f t="shared" si="17"/>
        <v>0</v>
      </c>
      <c r="O128" s="68">
        <f t="shared" si="18"/>
        <v>0</v>
      </c>
      <c r="P128" s="32">
        <f t="shared" si="27"/>
        <v>0</v>
      </c>
      <c r="Q128" s="32">
        <f t="shared" si="27"/>
        <v>0</v>
      </c>
      <c r="R128" s="32">
        <f t="shared" si="14"/>
        <v>0</v>
      </c>
      <c r="S128" s="53">
        <f t="shared" si="19"/>
        <v>0</v>
      </c>
      <c r="T128" s="58"/>
      <c r="U128" s="90" t="e">
        <f t="shared" si="20"/>
        <v>#N/A</v>
      </c>
      <c r="V128" s="90" t="e">
        <f t="shared" si="21"/>
        <v>#N/A</v>
      </c>
      <c r="W128" s="65" t="str">
        <f t="shared" si="22"/>
        <v xml:space="preserve"> </v>
      </c>
      <c r="X128" s="59" t="str">
        <f t="shared" si="22"/>
        <v xml:space="preserve"> </v>
      </c>
      <c r="Y128" s="83"/>
      <c r="Z128" s="32" t="e">
        <f>VLOOKUP(C128,'ไตรมาส 1'!$C$7:$I$506,7,FALSE)</f>
        <v>#N/A</v>
      </c>
      <c r="AA128" s="32" t="e">
        <f>VLOOKUP(C128,'ไตรมาส 1'!$C$7:$J$506,8,FALSE)</f>
        <v>#N/A</v>
      </c>
      <c r="AB128" s="53" t="e">
        <f t="shared" si="23"/>
        <v>#N/A</v>
      </c>
      <c r="AC128" s="32" t="str">
        <f t="shared" si="24"/>
        <v>0</v>
      </c>
      <c r="AD128" s="53">
        <f t="shared" si="25"/>
        <v>0</v>
      </c>
      <c r="AE128" s="58"/>
    </row>
    <row r="129" spans="1:31" ht="24.75" thickTop="1" thickBot="1" x14ac:dyDescent="0.25">
      <c r="A129" s="22">
        <f>'ไตรมาส 1'!A129</f>
        <v>6303105</v>
      </c>
      <c r="B129" s="23" t="str">
        <f>'ไตรมาส 1'!B129</f>
        <v>อบต. หนองตาดใหญ่</v>
      </c>
      <c r="C129" s="4"/>
      <c r="D129" s="3"/>
      <c r="E129" s="32"/>
      <c r="F129" s="32"/>
      <c r="G129" s="32"/>
      <c r="H129" s="32"/>
      <c r="I129" s="32"/>
      <c r="J129" s="32"/>
      <c r="K129" s="66" t="str">
        <f t="shared" si="15"/>
        <v xml:space="preserve"> </v>
      </c>
      <c r="L129" s="59" t="str">
        <f t="shared" si="16"/>
        <v xml:space="preserve"> </v>
      </c>
      <c r="M129" s="28"/>
      <c r="N129" s="68">
        <f t="shared" si="17"/>
        <v>0</v>
      </c>
      <c r="O129" s="68">
        <f t="shared" si="18"/>
        <v>0</v>
      </c>
      <c r="P129" s="32">
        <f t="shared" si="27"/>
        <v>0</v>
      </c>
      <c r="Q129" s="32">
        <f t="shared" si="27"/>
        <v>0</v>
      </c>
      <c r="R129" s="32">
        <f t="shared" si="14"/>
        <v>0</v>
      </c>
      <c r="S129" s="53">
        <f t="shared" si="19"/>
        <v>0</v>
      </c>
      <c r="T129" s="58"/>
      <c r="U129" s="90" t="e">
        <f t="shared" si="20"/>
        <v>#N/A</v>
      </c>
      <c r="V129" s="90" t="e">
        <f t="shared" si="21"/>
        <v>#N/A</v>
      </c>
      <c r="W129" s="65" t="str">
        <f t="shared" si="22"/>
        <v xml:space="preserve"> </v>
      </c>
      <c r="X129" s="59" t="str">
        <f t="shared" si="22"/>
        <v xml:space="preserve"> </v>
      </c>
      <c r="Y129" s="83"/>
      <c r="Z129" s="32" t="e">
        <f>VLOOKUP(C129,'ไตรมาส 1'!$C$7:$I$506,7,FALSE)</f>
        <v>#N/A</v>
      </c>
      <c r="AA129" s="32" t="e">
        <f>VLOOKUP(C129,'ไตรมาส 1'!$C$7:$J$506,8,FALSE)</f>
        <v>#N/A</v>
      </c>
      <c r="AB129" s="53" t="e">
        <f t="shared" si="23"/>
        <v>#N/A</v>
      </c>
      <c r="AC129" s="32" t="str">
        <f t="shared" si="24"/>
        <v>0</v>
      </c>
      <c r="AD129" s="53">
        <f t="shared" si="25"/>
        <v>0</v>
      </c>
      <c r="AE129" s="58"/>
    </row>
    <row r="130" spans="1:31" ht="24.75" thickTop="1" thickBot="1" x14ac:dyDescent="0.25">
      <c r="A130" s="22">
        <f>'ไตรมาส 1'!A130</f>
        <v>6303105</v>
      </c>
      <c r="B130" s="23" t="str">
        <f>'ไตรมาส 1'!B130</f>
        <v>อบต. หนองตาดใหญ่</v>
      </c>
      <c r="C130" s="4"/>
      <c r="D130" s="3"/>
      <c r="E130" s="32"/>
      <c r="F130" s="32"/>
      <c r="G130" s="32"/>
      <c r="H130" s="32"/>
      <c r="I130" s="32"/>
      <c r="J130" s="32"/>
      <c r="K130" s="66" t="str">
        <f t="shared" si="15"/>
        <v xml:space="preserve"> </v>
      </c>
      <c r="L130" s="59" t="str">
        <f t="shared" si="16"/>
        <v xml:space="preserve"> </v>
      </c>
      <c r="M130" s="28"/>
      <c r="N130" s="68">
        <f t="shared" si="17"/>
        <v>0</v>
      </c>
      <c r="O130" s="68">
        <f t="shared" si="18"/>
        <v>0</v>
      </c>
      <c r="P130" s="32">
        <f t="shared" si="27"/>
        <v>0</v>
      </c>
      <c r="Q130" s="32">
        <f t="shared" si="27"/>
        <v>0</v>
      </c>
      <c r="R130" s="32">
        <f t="shared" si="14"/>
        <v>0</v>
      </c>
      <c r="S130" s="53">
        <f t="shared" si="19"/>
        <v>0</v>
      </c>
      <c r="T130" s="58"/>
      <c r="U130" s="90" t="e">
        <f t="shared" si="20"/>
        <v>#N/A</v>
      </c>
      <c r="V130" s="90" t="e">
        <f t="shared" si="21"/>
        <v>#N/A</v>
      </c>
      <c r="W130" s="65" t="str">
        <f t="shared" si="22"/>
        <v xml:space="preserve"> </v>
      </c>
      <c r="X130" s="59" t="str">
        <f t="shared" si="22"/>
        <v xml:space="preserve"> </v>
      </c>
      <c r="Y130" s="83"/>
      <c r="Z130" s="32" t="e">
        <f>VLOOKUP(C130,'ไตรมาส 1'!$C$7:$I$506,7,FALSE)</f>
        <v>#N/A</v>
      </c>
      <c r="AA130" s="32" t="e">
        <f>VLOOKUP(C130,'ไตรมาส 1'!$C$7:$J$506,8,FALSE)</f>
        <v>#N/A</v>
      </c>
      <c r="AB130" s="53" t="e">
        <f t="shared" si="23"/>
        <v>#N/A</v>
      </c>
      <c r="AC130" s="32" t="str">
        <f t="shared" si="24"/>
        <v>0</v>
      </c>
      <c r="AD130" s="53">
        <f t="shared" si="25"/>
        <v>0</v>
      </c>
      <c r="AE130" s="58"/>
    </row>
    <row r="131" spans="1:31" ht="24.75" thickTop="1" thickBot="1" x14ac:dyDescent="0.25">
      <c r="A131" s="22">
        <f>'ไตรมาส 1'!A131</f>
        <v>6303105</v>
      </c>
      <c r="B131" s="23" t="str">
        <f>'ไตรมาส 1'!B131</f>
        <v>อบต. หนองตาดใหญ่</v>
      </c>
      <c r="C131" s="4"/>
      <c r="D131" s="3"/>
      <c r="E131" s="32"/>
      <c r="F131" s="32"/>
      <c r="G131" s="32"/>
      <c r="H131" s="32"/>
      <c r="I131" s="32"/>
      <c r="J131" s="32"/>
      <c r="K131" s="66" t="str">
        <f t="shared" si="15"/>
        <v xml:space="preserve"> </v>
      </c>
      <c r="L131" s="59" t="str">
        <f t="shared" si="16"/>
        <v xml:space="preserve"> </v>
      </c>
      <c r="M131" s="28"/>
      <c r="N131" s="68">
        <f t="shared" si="17"/>
        <v>0</v>
      </c>
      <c r="O131" s="68">
        <f t="shared" si="18"/>
        <v>0</v>
      </c>
      <c r="P131" s="32">
        <f t="shared" si="27"/>
        <v>0</v>
      </c>
      <c r="Q131" s="32">
        <f t="shared" si="27"/>
        <v>0</v>
      </c>
      <c r="R131" s="32">
        <f t="shared" si="14"/>
        <v>0</v>
      </c>
      <c r="S131" s="53">
        <f t="shared" si="19"/>
        <v>0</v>
      </c>
      <c r="T131" s="58"/>
      <c r="U131" s="90" t="e">
        <f t="shared" si="20"/>
        <v>#N/A</v>
      </c>
      <c r="V131" s="90" t="e">
        <f t="shared" si="21"/>
        <v>#N/A</v>
      </c>
      <c r="W131" s="65" t="str">
        <f t="shared" si="22"/>
        <v xml:space="preserve"> </v>
      </c>
      <c r="X131" s="59" t="str">
        <f t="shared" si="22"/>
        <v xml:space="preserve"> </v>
      </c>
      <c r="Y131" s="83"/>
      <c r="Z131" s="32" t="e">
        <f>VLOOKUP(C131,'ไตรมาส 1'!$C$7:$I$506,7,FALSE)</f>
        <v>#N/A</v>
      </c>
      <c r="AA131" s="32" t="e">
        <f>VLOOKUP(C131,'ไตรมาส 1'!$C$7:$J$506,8,FALSE)</f>
        <v>#N/A</v>
      </c>
      <c r="AB131" s="53" t="e">
        <f t="shared" si="23"/>
        <v>#N/A</v>
      </c>
      <c r="AC131" s="32" t="str">
        <f t="shared" si="24"/>
        <v>0</v>
      </c>
      <c r="AD131" s="53">
        <f t="shared" si="25"/>
        <v>0</v>
      </c>
      <c r="AE131" s="58"/>
    </row>
    <row r="132" spans="1:31" ht="24.75" thickTop="1" thickBot="1" x14ac:dyDescent="0.25">
      <c r="A132" s="22">
        <f>'ไตรมาส 1'!A132</f>
        <v>6303105</v>
      </c>
      <c r="B132" s="23" t="str">
        <f>'ไตรมาส 1'!B132</f>
        <v>อบต. หนองตาดใหญ่</v>
      </c>
      <c r="C132" s="4"/>
      <c r="D132" s="3"/>
      <c r="E132" s="32"/>
      <c r="F132" s="32"/>
      <c r="G132" s="32"/>
      <c r="H132" s="32"/>
      <c r="I132" s="32"/>
      <c r="J132" s="32"/>
      <c r="K132" s="66" t="str">
        <f t="shared" si="15"/>
        <v xml:space="preserve"> </v>
      </c>
      <c r="L132" s="59" t="str">
        <f t="shared" si="16"/>
        <v xml:space="preserve"> </v>
      </c>
      <c r="M132" s="28"/>
      <c r="N132" s="68">
        <f t="shared" si="17"/>
        <v>0</v>
      </c>
      <c r="O132" s="68">
        <f t="shared" si="18"/>
        <v>0</v>
      </c>
      <c r="P132" s="32">
        <f t="shared" si="27"/>
        <v>0</v>
      </c>
      <c r="Q132" s="32">
        <f t="shared" si="27"/>
        <v>0</v>
      </c>
      <c r="R132" s="32">
        <f t="shared" si="14"/>
        <v>0</v>
      </c>
      <c r="S132" s="53">
        <f t="shared" si="19"/>
        <v>0</v>
      </c>
      <c r="T132" s="58"/>
      <c r="U132" s="90" t="e">
        <f t="shared" si="20"/>
        <v>#N/A</v>
      </c>
      <c r="V132" s="90" t="e">
        <f t="shared" si="21"/>
        <v>#N/A</v>
      </c>
      <c r="W132" s="65" t="str">
        <f t="shared" si="22"/>
        <v xml:space="preserve"> </v>
      </c>
      <c r="X132" s="59" t="str">
        <f t="shared" si="22"/>
        <v xml:space="preserve"> </v>
      </c>
      <c r="Y132" s="83"/>
      <c r="Z132" s="32" t="e">
        <f>VLOOKUP(C132,'ไตรมาส 1'!$C$7:$I$506,7,FALSE)</f>
        <v>#N/A</v>
      </c>
      <c r="AA132" s="32" t="e">
        <f>VLOOKUP(C132,'ไตรมาส 1'!$C$7:$J$506,8,FALSE)</f>
        <v>#N/A</v>
      </c>
      <c r="AB132" s="53" t="e">
        <f t="shared" si="23"/>
        <v>#N/A</v>
      </c>
      <c r="AC132" s="32" t="str">
        <f t="shared" si="24"/>
        <v>0</v>
      </c>
      <c r="AD132" s="53">
        <f t="shared" si="25"/>
        <v>0</v>
      </c>
      <c r="AE132" s="58"/>
    </row>
    <row r="133" spans="1:31" ht="24.75" thickTop="1" thickBot="1" x14ac:dyDescent="0.25">
      <c r="A133" s="22">
        <f>'ไตรมาส 1'!A133</f>
        <v>6303105</v>
      </c>
      <c r="B133" s="23" t="str">
        <f>'ไตรมาส 1'!B133</f>
        <v>อบต. หนองตาดใหญ่</v>
      </c>
      <c r="C133" s="4"/>
      <c r="D133" s="3"/>
      <c r="E133" s="32"/>
      <c r="F133" s="32"/>
      <c r="G133" s="32"/>
      <c r="H133" s="32"/>
      <c r="I133" s="32"/>
      <c r="J133" s="32"/>
      <c r="K133" s="66" t="str">
        <f t="shared" si="15"/>
        <v xml:space="preserve"> </v>
      </c>
      <c r="L133" s="59" t="str">
        <f t="shared" si="16"/>
        <v xml:space="preserve"> </v>
      </c>
      <c r="M133" s="28"/>
      <c r="N133" s="68">
        <f t="shared" si="17"/>
        <v>0</v>
      </c>
      <c r="O133" s="68">
        <f t="shared" si="18"/>
        <v>0</v>
      </c>
      <c r="P133" s="32">
        <f t="shared" si="27"/>
        <v>0</v>
      </c>
      <c r="Q133" s="32">
        <f t="shared" si="27"/>
        <v>0</v>
      </c>
      <c r="R133" s="32">
        <f t="shared" si="14"/>
        <v>0</v>
      </c>
      <c r="S133" s="53">
        <f t="shared" si="19"/>
        <v>0</v>
      </c>
      <c r="T133" s="58"/>
      <c r="U133" s="90" t="e">
        <f t="shared" si="20"/>
        <v>#N/A</v>
      </c>
      <c r="V133" s="90" t="e">
        <f t="shared" si="21"/>
        <v>#N/A</v>
      </c>
      <c r="W133" s="65" t="str">
        <f t="shared" si="22"/>
        <v xml:space="preserve"> </v>
      </c>
      <c r="X133" s="59" t="str">
        <f t="shared" si="22"/>
        <v xml:space="preserve"> </v>
      </c>
      <c r="Y133" s="83"/>
      <c r="Z133" s="32" t="e">
        <f>VLOOKUP(C133,'ไตรมาส 1'!$C$7:$I$506,7,FALSE)</f>
        <v>#N/A</v>
      </c>
      <c r="AA133" s="32" t="e">
        <f>VLOOKUP(C133,'ไตรมาส 1'!$C$7:$J$506,8,FALSE)</f>
        <v>#N/A</v>
      </c>
      <c r="AB133" s="53" t="e">
        <f t="shared" si="23"/>
        <v>#N/A</v>
      </c>
      <c r="AC133" s="32" t="str">
        <f t="shared" si="24"/>
        <v>0</v>
      </c>
      <c r="AD133" s="53">
        <f t="shared" si="25"/>
        <v>0</v>
      </c>
      <c r="AE133" s="58"/>
    </row>
    <row r="134" spans="1:31" ht="24.75" thickTop="1" thickBot="1" x14ac:dyDescent="0.25">
      <c r="A134" s="22">
        <f>'ไตรมาส 1'!A134</f>
        <v>6303105</v>
      </c>
      <c r="B134" s="23" t="str">
        <f>'ไตรมาส 1'!B134</f>
        <v>อบต. หนองตาดใหญ่</v>
      </c>
      <c r="C134" s="4"/>
      <c r="D134" s="3"/>
      <c r="E134" s="32"/>
      <c r="F134" s="32"/>
      <c r="G134" s="32"/>
      <c r="H134" s="32"/>
      <c r="I134" s="32"/>
      <c r="J134" s="32"/>
      <c r="K134" s="66" t="str">
        <f t="shared" si="15"/>
        <v xml:space="preserve"> </v>
      </c>
      <c r="L134" s="59" t="str">
        <f t="shared" si="16"/>
        <v xml:space="preserve"> </v>
      </c>
      <c r="M134" s="28"/>
      <c r="N134" s="68">
        <f t="shared" si="17"/>
        <v>0</v>
      </c>
      <c r="O134" s="68">
        <f t="shared" si="18"/>
        <v>0</v>
      </c>
      <c r="P134" s="32">
        <f t="shared" si="27"/>
        <v>0</v>
      </c>
      <c r="Q134" s="32">
        <f t="shared" si="27"/>
        <v>0</v>
      </c>
      <c r="R134" s="32">
        <f t="shared" si="14"/>
        <v>0</v>
      </c>
      <c r="S134" s="53">
        <f t="shared" si="19"/>
        <v>0</v>
      </c>
      <c r="T134" s="58"/>
      <c r="U134" s="90" t="e">
        <f t="shared" si="20"/>
        <v>#N/A</v>
      </c>
      <c r="V134" s="90" t="e">
        <f t="shared" si="21"/>
        <v>#N/A</v>
      </c>
      <c r="W134" s="65" t="str">
        <f t="shared" si="22"/>
        <v xml:space="preserve"> </v>
      </c>
      <c r="X134" s="59" t="str">
        <f t="shared" si="22"/>
        <v xml:space="preserve"> </v>
      </c>
      <c r="Y134" s="83"/>
      <c r="Z134" s="32" t="e">
        <f>VLOOKUP(C134,'ไตรมาส 1'!$C$7:$I$506,7,FALSE)</f>
        <v>#N/A</v>
      </c>
      <c r="AA134" s="32" t="e">
        <f>VLOOKUP(C134,'ไตรมาส 1'!$C$7:$J$506,8,FALSE)</f>
        <v>#N/A</v>
      </c>
      <c r="AB134" s="53" t="e">
        <f t="shared" si="23"/>
        <v>#N/A</v>
      </c>
      <c r="AC134" s="32" t="str">
        <f t="shared" si="24"/>
        <v>0</v>
      </c>
      <c r="AD134" s="53">
        <f t="shared" si="25"/>
        <v>0</v>
      </c>
      <c r="AE134" s="58"/>
    </row>
    <row r="135" spans="1:31" ht="24.75" thickTop="1" thickBot="1" x14ac:dyDescent="0.25">
      <c r="A135" s="22">
        <f>'ไตรมาส 1'!A135</f>
        <v>6303105</v>
      </c>
      <c r="B135" s="23" t="str">
        <f>'ไตรมาส 1'!B135</f>
        <v>อบต. หนองตาดใหญ่</v>
      </c>
      <c r="C135" s="4"/>
      <c r="D135" s="3"/>
      <c r="E135" s="32"/>
      <c r="F135" s="32"/>
      <c r="G135" s="32"/>
      <c r="H135" s="32"/>
      <c r="I135" s="32"/>
      <c r="J135" s="32"/>
      <c r="K135" s="66" t="str">
        <f t="shared" si="15"/>
        <v xml:space="preserve"> </v>
      </c>
      <c r="L135" s="59" t="str">
        <f t="shared" si="16"/>
        <v xml:space="preserve"> </v>
      </c>
      <c r="M135" s="28"/>
      <c r="N135" s="68">
        <f t="shared" si="17"/>
        <v>0</v>
      </c>
      <c r="O135" s="68">
        <f t="shared" si="18"/>
        <v>0</v>
      </c>
      <c r="P135" s="32">
        <f t="shared" si="27"/>
        <v>0</v>
      </c>
      <c r="Q135" s="32">
        <f t="shared" si="27"/>
        <v>0</v>
      </c>
      <c r="R135" s="32">
        <f t="shared" ref="R135:R198" si="28">(I135-P135)+(J135-Q135)</f>
        <v>0</v>
      </c>
      <c r="S135" s="53">
        <f t="shared" si="19"/>
        <v>0</v>
      </c>
      <c r="T135" s="58"/>
      <c r="U135" s="90" t="e">
        <f t="shared" si="20"/>
        <v>#N/A</v>
      </c>
      <c r="V135" s="90" t="e">
        <f t="shared" si="21"/>
        <v>#N/A</v>
      </c>
      <c r="W135" s="65" t="str">
        <f t="shared" si="22"/>
        <v xml:space="preserve"> </v>
      </c>
      <c r="X135" s="59" t="str">
        <f t="shared" si="22"/>
        <v xml:space="preserve"> </v>
      </c>
      <c r="Y135" s="83"/>
      <c r="Z135" s="32" t="e">
        <f>VLOOKUP(C135,'ไตรมาส 1'!$C$7:$I$506,7,FALSE)</f>
        <v>#N/A</v>
      </c>
      <c r="AA135" s="32" t="e">
        <f>VLOOKUP(C135,'ไตรมาส 1'!$C$7:$J$506,8,FALSE)</f>
        <v>#N/A</v>
      </c>
      <c r="AB135" s="53" t="e">
        <f t="shared" si="23"/>
        <v>#N/A</v>
      </c>
      <c r="AC135" s="32" t="str">
        <f t="shared" si="24"/>
        <v>0</v>
      </c>
      <c r="AD135" s="53">
        <f t="shared" si="25"/>
        <v>0</v>
      </c>
      <c r="AE135" s="58"/>
    </row>
    <row r="136" spans="1:31" ht="24.75" thickTop="1" thickBot="1" x14ac:dyDescent="0.25">
      <c r="A136" s="22">
        <f>'ไตรมาส 1'!A136</f>
        <v>6303105</v>
      </c>
      <c r="B136" s="23" t="str">
        <f>'ไตรมาส 1'!B136</f>
        <v>อบต. หนองตาดใหญ่</v>
      </c>
      <c r="C136" s="4"/>
      <c r="D136" s="3"/>
      <c r="E136" s="32"/>
      <c r="F136" s="32"/>
      <c r="G136" s="32"/>
      <c r="H136" s="32"/>
      <c r="I136" s="32"/>
      <c r="J136" s="32"/>
      <c r="K136" s="66" t="str">
        <f t="shared" ref="K136:K199" si="29">W136</f>
        <v xml:space="preserve"> </v>
      </c>
      <c r="L136" s="59" t="str">
        <f t="shared" ref="L136:L199" si="30">X136</f>
        <v xml:space="preserve"> </v>
      </c>
      <c r="M136" s="28"/>
      <c r="N136" s="68">
        <f t="shared" ref="N136:N199" si="31">(E136+G136)-(F136+H136)</f>
        <v>0</v>
      </c>
      <c r="O136" s="68">
        <f t="shared" ref="O136:O199" si="32">(F136+H136)-(E136+G136)</f>
        <v>0</v>
      </c>
      <c r="P136" s="32">
        <f t="shared" si="27"/>
        <v>0</v>
      </c>
      <c r="Q136" s="32">
        <f t="shared" si="27"/>
        <v>0</v>
      </c>
      <c r="R136" s="32">
        <f t="shared" si="28"/>
        <v>0</v>
      </c>
      <c r="S136" s="53">
        <f t="shared" ref="S136:S199" si="33">ROUND(R136,2)</f>
        <v>0</v>
      </c>
      <c r="T136" s="58"/>
      <c r="U136" s="90" t="e">
        <f t="shared" ref="U136:U199" si="34">_xlfn.IFS($C136="เงินฝากกระทรวงการคลัง","99999",$C136="รายได้เงินอุดหนุนค้างรับ","99999",$C136="รายได้งบประมาณ","99999",$C136="รายได้จากเงินกู้และรายได้อื่นจากรัฐบาล","99999",$C136="ค่าไฟฟ้า","50506",$C136="ค่าน้ำประปาและน้ำบาดาล","50602",$C136="ค่าโทรศัพท์","50320",$C136="ค่าบริการสื่อสารและโทรคมนาคม","50320",$C136="ค่าบริการไปรษณีย์","50319",$C136="เงินสมทบกองทุนประกันสังคม","80066",$C136="เงินสมทบกองทุนเงินทดแทน","80067",$C136="รายได้เงินอุดหนุนทั่วไป","15008",$C136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136" s="90" t="e">
        <f t="shared" ref="V136:V199" si="35">_xlfn.IFS($C136="เงินฝากกระทรวงการคลัง","รัฐบาล",$C136="รายได้เงินอุดหนุนค้างรับ","รัฐบาล",$C136="รายได้งบประมาณ","รัฐบาล",$C136="รายได้จากเงินกู้และรายได้อื่นจากรัฐบาล","รัฐบาล",$C136="ค่าไฟฟ้า","การไฟฟ้าส่วนภูมิภาค",$C136="ค่าน้ำประปาและน้ำบาดาล","การประปาส่วนภูมิภาค",$C136="ค่าโทรศัพท์","บริษัท โทรคมนาคมแห่งชาติ จำกัด (มหาชน)",$C136="ค่าบริการสื่อสารและโทรคมนาคม","บริษัท โทรคมนาคมแห่งชาติ จำกัด (มหาชน)",$C136="ค่าบริการไปรษณีย์","บริษัท ไปรษณีย์ไทย จำกัด",$C136="เงินสมทบกองทุนประกันสังคม","กองทุนประกันสังคม",$C136="เงินสมทบกองทุนเงินทดแทน","กองทุนเงินทดแทน",$C136="รายได้เงินอุดหนุนทั่วไป","กรมส่งเสริมการปกครองท้องถิ่น",$C136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136" s="65" t="str">
        <f t="shared" ref="W136:X199" si="36">IFERROR(U136," ")</f>
        <v xml:space="preserve"> </v>
      </c>
      <c r="X136" s="59" t="str">
        <f t="shared" si="36"/>
        <v xml:space="preserve"> </v>
      </c>
      <c r="Y136" s="83"/>
      <c r="Z136" s="32" t="e">
        <f>VLOOKUP(C136,'ไตรมาส 1'!$C$7:$I$506,7,FALSE)</f>
        <v>#N/A</v>
      </c>
      <c r="AA136" s="32" t="e">
        <f>VLOOKUP(C136,'ไตรมาส 1'!$C$7:$J$506,8,FALSE)</f>
        <v>#N/A</v>
      </c>
      <c r="AB136" s="53" t="e">
        <f t="shared" ref="AB136:AB199" si="37">(E136-Z136)+(F136-AA136)</f>
        <v>#N/A</v>
      </c>
      <c r="AC136" s="32" t="str">
        <f t="shared" ref="AC136:AC199" si="38">IFERROR(AB136,"0")</f>
        <v>0</v>
      </c>
      <c r="AD136" s="53">
        <f t="shared" ref="AD136:AD199" si="39">ROUND(AC136,2)</f>
        <v>0</v>
      </c>
      <c r="AE136" s="58"/>
    </row>
    <row r="137" spans="1:31" ht="24.75" thickTop="1" thickBot="1" x14ac:dyDescent="0.25">
      <c r="A137" s="22">
        <f>'ไตรมาส 1'!A137</f>
        <v>6303105</v>
      </c>
      <c r="B137" s="23" t="str">
        <f>'ไตรมาส 1'!B137</f>
        <v>อบต. หนองตาดใหญ่</v>
      </c>
      <c r="C137" s="4"/>
      <c r="D137" s="3"/>
      <c r="E137" s="32"/>
      <c r="F137" s="32"/>
      <c r="G137" s="32"/>
      <c r="H137" s="32"/>
      <c r="I137" s="32"/>
      <c r="J137" s="32"/>
      <c r="K137" s="66" t="str">
        <f t="shared" si="29"/>
        <v xml:space="preserve"> </v>
      </c>
      <c r="L137" s="59" t="str">
        <f t="shared" si="30"/>
        <v xml:space="preserve"> </v>
      </c>
      <c r="M137" s="28"/>
      <c r="N137" s="68">
        <f t="shared" si="31"/>
        <v>0</v>
      </c>
      <c r="O137" s="68">
        <f t="shared" si="32"/>
        <v>0</v>
      </c>
      <c r="P137" s="32">
        <f t="shared" si="27"/>
        <v>0</v>
      </c>
      <c r="Q137" s="32">
        <f t="shared" si="27"/>
        <v>0</v>
      </c>
      <c r="R137" s="32">
        <f t="shared" si="28"/>
        <v>0</v>
      </c>
      <c r="S137" s="53">
        <f t="shared" si="33"/>
        <v>0</v>
      </c>
      <c r="T137" s="58"/>
      <c r="U137" s="90" t="e">
        <f t="shared" si="34"/>
        <v>#N/A</v>
      </c>
      <c r="V137" s="90" t="e">
        <f t="shared" si="35"/>
        <v>#N/A</v>
      </c>
      <c r="W137" s="65" t="str">
        <f t="shared" si="36"/>
        <v xml:space="preserve"> </v>
      </c>
      <c r="X137" s="59" t="str">
        <f t="shared" si="36"/>
        <v xml:space="preserve"> </v>
      </c>
      <c r="Y137" s="83"/>
      <c r="Z137" s="32" t="e">
        <f>VLOOKUP(C137,'ไตรมาส 1'!$C$7:$I$506,7,FALSE)</f>
        <v>#N/A</v>
      </c>
      <c r="AA137" s="32" t="e">
        <f>VLOOKUP(C137,'ไตรมาส 1'!$C$7:$J$506,8,FALSE)</f>
        <v>#N/A</v>
      </c>
      <c r="AB137" s="53" t="e">
        <f t="shared" si="37"/>
        <v>#N/A</v>
      </c>
      <c r="AC137" s="32" t="str">
        <f t="shared" si="38"/>
        <v>0</v>
      </c>
      <c r="AD137" s="53">
        <f t="shared" si="39"/>
        <v>0</v>
      </c>
      <c r="AE137" s="58"/>
    </row>
    <row r="138" spans="1:31" ht="24.75" thickTop="1" thickBot="1" x14ac:dyDescent="0.25">
      <c r="A138" s="22">
        <f>'ไตรมาส 1'!A138</f>
        <v>6303105</v>
      </c>
      <c r="B138" s="23" t="str">
        <f>'ไตรมาส 1'!B138</f>
        <v>อบต. หนองตาดใหญ่</v>
      </c>
      <c r="C138" s="4"/>
      <c r="D138" s="3"/>
      <c r="E138" s="32"/>
      <c r="F138" s="32"/>
      <c r="G138" s="32"/>
      <c r="H138" s="32"/>
      <c r="I138" s="32"/>
      <c r="J138" s="32"/>
      <c r="K138" s="66" t="str">
        <f t="shared" si="29"/>
        <v xml:space="preserve"> </v>
      </c>
      <c r="L138" s="59" t="str">
        <f t="shared" si="30"/>
        <v xml:space="preserve"> </v>
      </c>
      <c r="M138" s="28"/>
      <c r="N138" s="68">
        <f t="shared" si="31"/>
        <v>0</v>
      </c>
      <c r="O138" s="68">
        <f t="shared" si="32"/>
        <v>0</v>
      </c>
      <c r="P138" s="32">
        <f t="shared" si="27"/>
        <v>0</v>
      </c>
      <c r="Q138" s="32">
        <f t="shared" si="27"/>
        <v>0</v>
      </c>
      <c r="R138" s="32">
        <f t="shared" si="28"/>
        <v>0</v>
      </c>
      <c r="S138" s="53">
        <f t="shared" si="33"/>
        <v>0</v>
      </c>
      <c r="T138" s="58"/>
      <c r="U138" s="90" t="e">
        <f t="shared" si="34"/>
        <v>#N/A</v>
      </c>
      <c r="V138" s="90" t="e">
        <f t="shared" si="35"/>
        <v>#N/A</v>
      </c>
      <c r="W138" s="65" t="str">
        <f t="shared" si="36"/>
        <v xml:space="preserve"> </v>
      </c>
      <c r="X138" s="59" t="str">
        <f t="shared" si="36"/>
        <v xml:space="preserve"> </v>
      </c>
      <c r="Y138" s="83"/>
      <c r="Z138" s="32" t="e">
        <f>VLOOKUP(C138,'ไตรมาส 1'!$C$7:$I$506,7,FALSE)</f>
        <v>#N/A</v>
      </c>
      <c r="AA138" s="32" t="e">
        <f>VLOOKUP(C138,'ไตรมาส 1'!$C$7:$J$506,8,FALSE)</f>
        <v>#N/A</v>
      </c>
      <c r="AB138" s="53" t="e">
        <f t="shared" si="37"/>
        <v>#N/A</v>
      </c>
      <c r="AC138" s="32" t="str">
        <f t="shared" si="38"/>
        <v>0</v>
      </c>
      <c r="AD138" s="53">
        <f t="shared" si="39"/>
        <v>0</v>
      </c>
      <c r="AE138" s="58"/>
    </row>
    <row r="139" spans="1:31" ht="24.75" thickTop="1" thickBot="1" x14ac:dyDescent="0.25">
      <c r="A139" s="22">
        <f>'ไตรมาส 1'!A139</f>
        <v>6303105</v>
      </c>
      <c r="B139" s="23" t="str">
        <f>'ไตรมาส 1'!B139</f>
        <v>อบต. หนองตาดใหญ่</v>
      </c>
      <c r="C139" s="4"/>
      <c r="D139" s="3"/>
      <c r="E139" s="32"/>
      <c r="F139" s="32"/>
      <c r="G139" s="32"/>
      <c r="H139" s="32"/>
      <c r="I139" s="32"/>
      <c r="J139" s="32"/>
      <c r="K139" s="66" t="str">
        <f t="shared" si="29"/>
        <v xml:space="preserve"> </v>
      </c>
      <c r="L139" s="59" t="str">
        <f t="shared" si="30"/>
        <v xml:space="preserve"> </v>
      </c>
      <c r="M139" s="28"/>
      <c r="N139" s="68">
        <f t="shared" si="31"/>
        <v>0</v>
      </c>
      <c r="O139" s="68">
        <f t="shared" si="32"/>
        <v>0</v>
      </c>
      <c r="P139" s="32">
        <f t="shared" si="27"/>
        <v>0</v>
      </c>
      <c r="Q139" s="32">
        <f t="shared" si="27"/>
        <v>0</v>
      </c>
      <c r="R139" s="32">
        <f t="shared" si="28"/>
        <v>0</v>
      </c>
      <c r="S139" s="53">
        <f t="shared" si="33"/>
        <v>0</v>
      </c>
      <c r="T139" s="58"/>
      <c r="U139" s="90" t="e">
        <f t="shared" si="34"/>
        <v>#N/A</v>
      </c>
      <c r="V139" s="90" t="e">
        <f t="shared" si="35"/>
        <v>#N/A</v>
      </c>
      <c r="W139" s="65" t="str">
        <f t="shared" si="36"/>
        <v xml:space="preserve"> </v>
      </c>
      <c r="X139" s="59" t="str">
        <f t="shared" si="36"/>
        <v xml:space="preserve"> </v>
      </c>
      <c r="Y139" s="83"/>
      <c r="Z139" s="32" t="e">
        <f>VLOOKUP(C139,'ไตรมาส 1'!$C$7:$I$506,7,FALSE)</f>
        <v>#N/A</v>
      </c>
      <c r="AA139" s="32" t="e">
        <f>VLOOKUP(C139,'ไตรมาส 1'!$C$7:$J$506,8,FALSE)</f>
        <v>#N/A</v>
      </c>
      <c r="AB139" s="53" t="e">
        <f t="shared" si="37"/>
        <v>#N/A</v>
      </c>
      <c r="AC139" s="32" t="str">
        <f t="shared" si="38"/>
        <v>0</v>
      </c>
      <c r="AD139" s="53">
        <f t="shared" si="39"/>
        <v>0</v>
      </c>
      <c r="AE139" s="58"/>
    </row>
    <row r="140" spans="1:31" ht="24.75" thickTop="1" thickBot="1" x14ac:dyDescent="0.25">
      <c r="A140" s="22">
        <f>'ไตรมาส 1'!A140</f>
        <v>6303105</v>
      </c>
      <c r="B140" s="23" t="str">
        <f>'ไตรมาส 1'!B140</f>
        <v>อบต. หนองตาดใหญ่</v>
      </c>
      <c r="C140" s="4"/>
      <c r="D140" s="3"/>
      <c r="E140" s="32"/>
      <c r="F140" s="32"/>
      <c r="G140" s="32"/>
      <c r="H140" s="32"/>
      <c r="I140" s="32"/>
      <c r="J140" s="32"/>
      <c r="K140" s="66" t="str">
        <f t="shared" si="29"/>
        <v xml:space="preserve"> </v>
      </c>
      <c r="L140" s="59" t="str">
        <f t="shared" si="30"/>
        <v xml:space="preserve"> </v>
      </c>
      <c r="M140" s="28"/>
      <c r="N140" s="68">
        <f t="shared" si="31"/>
        <v>0</v>
      </c>
      <c r="O140" s="68">
        <f t="shared" si="32"/>
        <v>0</v>
      </c>
      <c r="P140" s="32">
        <f t="shared" si="27"/>
        <v>0</v>
      </c>
      <c r="Q140" s="32">
        <f t="shared" si="27"/>
        <v>0</v>
      </c>
      <c r="R140" s="32">
        <f t="shared" si="28"/>
        <v>0</v>
      </c>
      <c r="S140" s="53">
        <f t="shared" si="33"/>
        <v>0</v>
      </c>
      <c r="T140" s="58"/>
      <c r="U140" s="90" t="e">
        <f t="shared" si="34"/>
        <v>#N/A</v>
      </c>
      <c r="V140" s="90" t="e">
        <f t="shared" si="35"/>
        <v>#N/A</v>
      </c>
      <c r="W140" s="65" t="str">
        <f t="shared" si="36"/>
        <v xml:space="preserve"> </v>
      </c>
      <c r="X140" s="59" t="str">
        <f t="shared" si="36"/>
        <v xml:space="preserve"> </v>
      </c>
      <c r="Y140" s="83"/>
      <c r="Z140" s="32" t="e">
        <f>VLOOKUP(C140,'ไตรมาส 1'!$C$7:$I$506,7,FALSE)</f>
        <v>#N/A</v>
      </c>
      <c r="AA140" s="32" t="e">
        <f>VLOOKUP(C140,'ไตรมาส 1'!$C$7:$J$506,8,FALSE)</f>
        <v>#N/A</v>
      </c>
      <c r="AB140" s="53" t="e">
        <f t="shared" si="37"/>
        <v>#N/A</v>
      </c>
      <c r="AC140" s="32" t="str">
        <f t="shared" si="38"/>
        <v>0</v>
      </c>
      <c r="AD140" s="53">
        <f t="shared" si="39"/>
        <v>0</v>
      </c>
      <c r="AE140" s="58"/>
    </row>
    <row r="141" spans="1:31" ht="24.75" thickTop="1" thickBot="1" x14ac:dyDescent="0.25">
      <c r="A141" s="22">
        <f>'ไตรมาส 1'!A141</f>
        <v>6303105</v>
      </c>
      <c r="B141" s="23" t="str">
        <f>'ไตรมาส 1'!B141</f>
        <v>อบต. หนองตาดใหญ่</v>
      </c>
      <c r="C141" s="4"/>
      <c r="D141" s="3"/>
      <c r="E141" s="32"/>
      <c r="F141" s="32"/>
      <c r="G141" s="32"/>
      <c r="H141" s="32"/>
      <c r="I141" s="32"/>
      <c r="J141" s="32"/>
      <c r="K141" s="66" t="str">
        <f t="shared" si="29"/>
        <v xml:space="preserve"> </v>
      </c>
      <c r="L141" s="59" t="str">
        <f t="shared" si="30"/>
        <v xml:space="preserve"> </v>
      </c>
      <c r="M141" s="28"/>
      <c r="N141" s="68">
        <f t="shared" si="31"/>
        <v>0</v>
      </c>
      <c r="O141" s="68">
        <f t="shared" si="32"/>
        <v>0</v>
      </c>
      <c r="P141" s="32">
        <f t="shared" si="27"/>
        <v>0</v>
      </c>
      <c r="Q141" s="32">
        <f t="shared" si="27"/>
        <v>0</v>
      </c>
      <c r="R141" s="32">
        <f t="shared" si="28"/>
        <v>0</v>
      </c>
      <c r="S141" s="53">
        <f t="shared" si="33"/>
        <v>0</v>
      </c>
      <c r="T141" s="58"/>
      <c r="U141" s="90" t="e">
        <f t="shared" si="34"/>
        <v>#N/A</v>
      </c>
      <c r="V141" s="90" t="e">
        <f t="shared" si="35"/>
        <v>#N/A</v>
      </c>
      <c r="W141" s="65" t="str">
        <f t="shared" si="36"/>
        <v xml:space="preserve"> </v>
      </c>
      <c r="X141" s="59" t="str">
        <f t="shared" si="36"/>
        <v xml:space="preserve"> </v>
      </c>
      <c r="Y141" s="83"/>
      <c r="Z141" s="32" t="e">
        <f>VLOOKUP(C141,'ไตรมาส 1'!$C$7:$I$506,7,FALSE)</f>
        <v>#N/A</v>
      </c>
      <c r="AA141" s="32" t="e">
        <f>VLOOKUP(C141,'ไตรมาส 1'!$C$7:$J$506,8,FALSE)</f>
        <v>#N/A</v>
      </c>
      <c r="AB141" s="53" t="e">
        <f t="shared" si="37"/>
        <v>#N/A</v>
      </c>
      <c r="AC141" s="32" t="str">
        <f t="shared" si="38"/>
        <v>0</v>
      </c>
      <c r="AD141" s="53">
        <f t="shared" si="39"/>
        <v>0</v>
      </c>
      <c r="AE141" s="58"/>
    </row>
    <row r="142" spans="1:31" ht="24.75" thickTop="1" thickBot="1" x14ac:dyDescent="0.25">
      <c r="A142" s="22">
        <f>'ไตรมาส 1'!A142</f>
        <v>6303105</v>
      </c>
      <c r="B142" s="23" t="str">
        <f>'ไตรมาส 1'!B142</f>
        <v>อบต. หนองตาดใหญ่</v>
      </c>
      <c r="C142" s="4"/>
      <c r="D142" s="3"/>
      <c r="E142" s="32"/>
      <c r="F142" s="32"/>
      <c r="G142" s="32"/>
      <c r="H142" s="32"/>
      <c r="I142" s="32"/>
      <c r="J142" s="32"/>
      <c r="K142" s="66" t="str">
        <f t="shared" si="29"/>
        <v xml:space="preserve"> </v>
      </c>
      <c r="L142" s="59" t="str">
        <f t="shared" si="30"/>
        <v xml:space="preserve"> </v>
      </c>
      <c r="M142" s="28"/>
      <c r="N142" s="68">
        <f t="shared" si="31"/>
        <v>0</v>
      </c>
      <c r="O142" s="68">
        <f t="shared" si="32"/>
        <v>0</v>
      </c>
      <c r="P142" s="32">
        <f t="shared" si="27"/>
        <v>0</v>
      </c>
      <c r="Q142" s="32">
        <f t="shared" si="27"/>
        <v>0</v>
      </c>
      <c r="R142" s="32">
        <f t="shared" si="28"/>
        <v>0</v>
      </c>
      <c r="S142" s="53">
        <f t="shared" si="33"/>
        <v>0</v>
      </c>
      <c r="T142" s="58"/>
      <c r="U142" s="90" t="e">
        <f t="shared" si="34"/>
        <v>#N/A</v>
      </c>
      <c r="V142" s="90" t="e">
        <f t="shared" si="35"/>
        <v>#N/A</v>
      </c>
      <c r="W142" s="65" t="str">
        <f t="shared" si="36"/>
        <v xml:space="preserve"> </v>
      </c>
      <c r="X142" s="59" t="str">
        <f t="shared" si="36"/>
        <v xml:space="preserve"> </v>
      </c>
      <c r="Y142" s="83"/>
      <c r="Z142" s="32" t="e">
        <f>VLOOKUP(C142,'ไตรมาส 1'!$C$7:$I$506,7,FALSE)</f>
        <v>#N/A</v>
      </c>
      <c r="AA142" s="32" t="e">
        <f>VLOOKUP(C142,'ไตรมาส 1'!$C$7:$J$506,8,FALSE)</f>
        <v>#N/A</v>
      </c>
      <c r="AB142" s="53" t="e">
        <f t="shared" si="37"/>
        <v>#N/A</v>
      </c>
      <c r="AC142" s="32" t="str">
        <f t="shared" si="38"/>
        <v>0</v>
      </c>
      <c r="AD142" s="53">
        <f t="shared" si="39"/>
        <v>0</v>
      </c>
      <c r="AE142" s="58"/>
    </row>
    <row r="143" spans="1:31" ht="24.75" thickTop="1" thickBot="1" x14ac:dyDescent="0.25">
      <c r="A143" s="22">
        <f>'ไตรมาส 1'!A143</f>
        <v>6303105</v>
      </c>
      <c r="B143" s="23" t="str">
        <f>'ไตรมาส 1'!B143</f>
        <v>อบต. หนองตาดใหญ่</v>
      </c>
      <c r="C143" s="4"/>
      <c r="D143" s="3"/>
      <c r="E143" s="32"/>
      <c r="F143" s="32"/>
      <c r="G143" s="32"/>
      <c r="H143" s="32"/>
      <c r="I143" s="32"/>
      <c r="J143" s="32"/>
      <c r="K143" s="66" t="str">
        <f t="shared" si="29"/>
        <v xml:space="preserve"> </v>
      </c>
      <c r="L143" s="59" t="str">
        <f t="shared" si="30"/>
        <v xml:space="preserve"> </v>
      </c>
      <c r="M143" s="28"/>
      <c r="N143" s="68">
        <f t="shared" si="31"/>
        <v>0</v>
      </c>
      <c r="O143" s="68">
        <f t="shared" si="32"/>
        <v>0</v>
      </c>
      <c r="P143" s="32">
        <f t="shared" si="27"/>
        <v>0</v>
      </c>
      <c r="Q143" s="32">
        <f t="shared" si="27"/>
        <v>0</v>
      </c>
      <c r="R143" s="32">
        <f t="shared" si="28"/>
        <v>0</v>
      </c>
      <c r="S143" s="53">
        <f t="shared" si="33"/>
        <v>0</v>
      </c>
      <c r="T143" s="58"/>
      <c r="U143" s="90" t="e">
        <f t="shared" si="34"/>
        <v>#N/A</v>
      </c>
      <c r="V143" s="90" t="e">
        <f t="shared" si="35"/>
        <v>#N/A</v>
      </c>
      <c r="W143" s="65" t="str">
        <f t="shared" si="36"/>
        <v xml:space="preserve"> </v>
      </c>
      <c r="X143" s="59" t="str">
        <f t="shared" si="36"/>
        <v xml:space="preserve"> </v>
      </c>
      <c r="Y143" s="83"/>
      <c r="Z143" s="32" t="e">
        <f>VLOOKUP(C143,'ไตรมาส 1'!$C$7:$I$506,7,FALSE)</f>
        <v>#N/A</v>
      </c>
      <c r="AA143" s="32" t="e">
        <f>VLOOKUP(C143,'ไตรมาส 1'!$C$7:$J$506,8,FALSE)</f>
        <v>#N/A</v>
      </c>
      <c r="AB143" s="53" t="e">
        <f t="shared" si="37"/>
        <v>#N/A</v>
      </c>
      <c r="AC143" s="32" t="str">
        <f t="shared" si="38"/>
        <v>0</v>
      </c>
      <c r="AD143" s="53">
        <f t="shared" si="39"/>
        <v>0</v>
      </c>
      <c r="AE143" s="58"/>
    </row>
    <row r="144" spans="1:31" ht="24.75" thickTop="1" thickBot="1" x14ac:dyDescent="0.25">
      <c r="A144" s="22">
        <f>'ไตรมาส 1'!A144</f>
        <v>6303105</v>
      </c>
      <c r="B144" s="23" t="str">
        <f>'ไตรมาส 1'!B144</f>
        <v>อบต. หนองตาดใหญ่</v>
      </c>
      <c r="C144" s="4"/>
      <c r="D144" s="3"/>
      <c r="E144" s="32"/>
      <c r="F144" s="32"/>
      <c r="G144" s="32"/>
      <c r="H144" s="32"/>
      <c r="I144" s="32"/>
      <c r="J144" s="32"/>
      <c r="K144" s="66" t="str">
        <f t="shared" si="29"/>
        <v xml:space="preserve"> </v>
      </c>
      <c r="L144" s="59" t="str">
        <f t="shared" si="30"/>
        <v xml:space="preserve"> </v>
      </c>
      <c r="M144" s="28"/>
      <c r="N144" s="68">
        <f t="shared" si="31"/>
        <v>0</v>
      </c>
      <c r="O144" s="68">
        <f t="shared" si="32"/>
        <v>0</v>
      </c>
      <c r="P144" s="32">
        <f t="shared" si="27"/>
        <v>0</v>
      </c>
      <c r="Q144" s="32">
        <f t="shared" si="27"/>
        <v>0</v>
      </c>
      <c r="R144" s="32">
        <f t="shared" si="28"/>
        <v>0</v>
      </c>
      <c r="S144" s="53">
        <f t="shared" si="33"/>
        <v>0</v>
      </c>
      <c r="T144" s="58"/>
      <c r="U144" s="90" t="e">
        <f t="shared" si="34"/>
        <v>#N/A</v>
      </c>
      <c r="V144" s="90" t="e">
        <f t="shared" si="35"/>
        <v>#N/A</v>
      </c>
      <c r="W144" s="65" t="str">
        <f t="shared" si="36"/>
        <v xml:space="preserve"> </v>
      </c>
      <c r="X144" s="59" t="str">
        <f t="shared" si="36"/>
        <v xml:space="preserve"> </v>
      </c>
      <c r="Y144" s="83"/>
      <c r="Z144" s="32" t="e">
        <f>VLOOKUP(C144,'ไตรมาส 1'!$C$7:$I$506,7,FALSE)</f>
        <v>#N/A</v>
      </c>
      <c r="AA144" s="32" t="e">
        <f>VLOOKUP(C144,'ไตรมาส 1'!$C$7:$J$506,8,FALSE)</f>
        <v>#N/A</v>
      </c>
      <c r="AB144" s="53" t="e">
        <f t="shared" si="37"/>
        <v>#N/A</v>
      </c>
      <c r="AC144" s="32" t="str">
        <f t="shared" si="38"/>
        <v>0</v>
      </c>
      <c r="AD144" s="53">
        <f t="shared" si="39"/>
        <v>0</v>
      </c>
      <c r="AE144" s="58"/>
    </row>
    <row r="145" spans="1:31" ht="24.75" thickTop="1" thickBot="1" x14ac:dyDescent="0.25">
      <c r="A145" s="22">
        <f>'ไตรมาส 1'!A145</f>
        <v>6303105</v>
      </c>
      <c r="B145" s="23" t="str">
        <f>'ไตรมาส 1'!B145</f>
        <v>อบต. หนองตาดใหญ่</v>
      </c>
      <c r="C145" s="4"/>
      <c r="D145" s="3"/>
      <c r="E145" s="32"/>
      <c r="F145" s="32"/>
      <c r="G145" s="32"/>
      <c r="H145" s="32"/>
      <c r="I145" s="32"/>
      <c r="J145" s="32"/>
      <c r="K145" s="66" t="str">
        <f t="shared" si="29"/>
        <v xml:space="preserve"> </v>
      </c>
      <c r="L145" s="59" t="str">
        <f t="shared" si="30"/>
        <v xml:space="preserve"> </v>
      </c>
      <c r="M145" s="28"/>
      <c r="N145" s="68">
        <f t="shared" si="31"/>
        <v>0</v>
      </c>
      <c r="O145" s="68">
        <f t="shared" si="32"/>
        <v>0</v>
      </c>
      <c r="P145" s="32">
        <f t="shared" si="27"/>
        <v>0</v>
      </c>
      <c r="Q145" s="32">
        <f t="shared" si="27"/>
        <v>0</v>
      </c>
      <c r="R145" s="32">
        <f t="shared" si="28"/>
        <v>0</v>
      </c>
      <c r="S145" s="53">
        <f t="shared" si="33"/>
        <v>0</v>
      </c>
      <c r="T145" s="58"/>
      <c r="U145" s="90" t="e">
        <f t="shared" si="34"/>
        <v>#N/A</v>
      </c>
      <c r="V145" s="90" t="e">
        <f t="shared" si="35"/>
        <v>#N/A</v>
      </c>
      <c r="W145" s="65" t="str">
        <f t="shared" si="36"/>
        <v xml:space="preserve"> </v>
      </c>
      <c r="X145" s="59" t="str">
        <f t="shared" si="36"/>
        <v xml:space="preserve"> </v>
      </c>
      <c r="Y145" s="83"/>
      <c r="Z145" s="32" t="e">
        <f>VLOOKUP(C145,'ไตรมาส 1'!$C$7:$I$506,7,FALSE)</f>
        <v>#N/A</v>
      </c>
      <c r="AA145" s="32" t="e">
        <f>VLOOKUP(C145,'ไตรมาส 1'!$C$7:$J$506,8,FALSE)</f>
        <v>#N/A</v>
      </c>
      <c r="AB145" s="53" t="e">
        <f t="shared" si="37"/>
        <v>#N/A</v>
      </c>
      <c r="AC145" s="32" t="str">
        <f t="shared" si="38"/>
        <v>0</v>
      </c>
      <c r="AD145" s="53">
        <f t="shared" si="39"/>
        <v>0</v>
      </c>
      <c r="AE145" s="58"/>
    </row>
    <row r="146" spans="1:31" ht="24.75" thickTop="1" thickBot="1" x14ac:dyDescent="0.25">
      <c r="A146" s="22">
        <f>'ไตรมาส 1'!A146</f>
        <v>6303105</v>
      </c>
      <c r="B146" s="23" t="str">
        <f>'ไตรมาส 1'!B146</f>
        <v>อบต. หนองตาดใหญ่</v>
      </c>
      <c r="C146" s="4"/>
      <c r="D146" s="3"/>
      <c r="E146" s="32"/>
      <c r="F146" s="32"/>
      <c r="G146" s="32"/>
      <c r="H146" s="32"/>
      <c r="I146" s="32"/>
      <c r="J146" s="32"/>
      <c r="K146" s="66" t="str">
        <f t="shared" si="29"/>
        <v xml:space="preserve"> </v>
      </c>
      <c r="L146" s="59" t="str">
        <f t="shared" si="30"/>
        <v xml:space="preserve"> </v>
      </c>
      <c r="M146" s="28"/>
      <c r="N146" s="68">
        <f t="shared" si="31"/>
        <v>0</v>
      </c>
      <c r="O146" s="68">
        <f t="shared" si="32"/>
        <v>0</v>
      </c>
      <c r="P146" s="32">
        <f t="shared" si="27"/>
        <v>0</v>
      </c>
      <c r="Q146" s="32">
        <f t="shared" si="27"/>
        <v>0</v>
      </c>
      <c r="R146" s="32">
        <f t="shared" si="28"/>
        <v>0</v>
      </c>
      <c r="S146" s="53">
        <f t="shared" si="33"/>
        <v>0</v>
      </c>
      <c r="T146" s="58"/>
      <c r="U146" s="90" t="e">
        <f t="shared" si="34"/>
        <v>#N/A</v>
      </c>
      <c r="V146" s="90" t="e">
        <f t="shared" si="35"/>
        <v>#N/A</v>
      </c>
      <c r="W146" s="65" t="str">
        <f t="shared" si="36"/>
        <v xml:space="preserve"> </v>
      </c>
      <c r="X146" s="59" t="str">
        <f t="shared" si="36"/>
        <v xml:space="preserve"> </v>
      </c>
      <c r="Y146" s="83"/>
      <c r="Z146" s="32" t="e">
        <f>VLOOKUP(C146,'ไตรมาส 1'!$C$7:$I$506,7,FALSE)</f>
        <v>#N/A</v>
      </c>
      <c r="AA146" s="32" t="e">
        <f>VLOOKUP(C146,'ไตรมาส 1'!$C$7:$J$506,8,FALSE)</f>
        <v>#N/A</v>
      </c>
      <c r="AB146" s="53" t="e">
        <f t="shared" si="37"/>
        <v>#N/A</v>
      </c>
      <c r="AC146" s="32" t="str">
        <f t="shared" si="38"/>
        <v>0</v>
      </c>
      <c r="AD146" s="53">
        <f t="shared" si="39"/>
        <v>0</v>
      </c>
      <c r="AE146" s="58"/>
    </row>
    <row r="147" spans="1:31" ht="24.75" thickTop="1" thickBot="1" x14ac:dyDescent="0.25">
      <c r="A147" s="22">
        <f>'ไตรมาส 1'!A147</f>
        <v>6303105</v>
      </c>
      <c r="B147" s="23" t="str">
        <f>'ไตรมาส 1'!B147</f>
        <v>อบต. หนองตาดใหญ่</v>
      </c>
      <c r="C147" s="4"/>
      <c r="D147" s="3"/>
      <c r="E147" s="32"/>
      <c r="F147" s="32"/>
      <c r="G147" s="32"/>
      <c r="H147" s="32"/>
      <c r="I147" s="32"/>
      <c r="J147" s="32"/>
      <c r="K147" s="66" t="str">
        <f t="shared" si="29"/>
        <v xml:space="preserve"> </v>
      </c>
      <c r="L147" s="59" t="str">
        <f t="shared" si="30"/>
        <v xml:space="preserve"> </v>
      </c>
      <c r="M147" s="28"/>
      <c r="N147" s="68">
        <f t="shared" si="31"/>
        <v>0</v>
      </c>
      <c r="O147" s="68">
        <f t="shared" si="32"/>
        <v>0</v>
      </c>
      <c r="P147" s="32">
        <f t="shared" si="27"/>
        <v>0</v>
      </c>
      <c r="Q147" s="32">
        <f t="shared" si="27"/>
        <v>0</v>
      </c>
      <c r="R147" s="32">
        <f t="shared" si="28"/>
        <v>0</v>
      </c>
      <c r="S147" s="53">
        <f t="shared" si="33"/>
        <v>0</v>
      </c>
      <c r="T147" s="58"/>
      <c r="U147" s="90" t="e">
        <f t="shared" si="34"/>
        <v>#N/A</v>
      </c>
      <c r="V147" s="90" t="e">
        <f t="shared" si="35"/>
        <v>#N/A</v>
      </c>
      <c r="W147" s="65" t="str">
        <f t="shared" si="36"/>
        <v xml:space="preserve"> </v>
      </c>
      <c r="X147" s="59" t="str">
        <f t="shared" si="36"/>
        <v xml:space="preserve"> </v>
      </c>
      <c r="Y147" s="83"/>
      <c r="Z147" s="32" t="e">
        <f>VLOOKUP(C147,'ไตรมาส 1'!$C$7:$I$506,7,FALSE)</f>
        <v>#N/A</v>
      </c>
      <c r="AA147" s="32" t="e">
        <f>VLOOKUP(C147,'ไตรมาส 1'!$C$7:$J$506,8,FALSE)</f>
        <v>#N/A</v>
      </c>
      <c r="AB147" s="53" t="e">
        <f t="shared" si="37"/>
        <v>#N/A</v>
      </c>
      <c r="AC147" s="32" t="str">
        <f t="shared" si="38"/>
        <v>0</v>
      </c>
      <c r="AD147" s="53">
        <f t="shared" si="39"/>
        <v>0</v>
      </c>
      <c r="AE147" s="58"/>
    </row>
    <row r="148" spans="1:31" ht="24.75" thickTop="1" thickBot="1" x14ac:dyDescent="0.25">
      <c r="A148" s="22">
        <f>'ไตรมาส 1'!A148</f>
        <v>6303105</v>
      </c>
      <c r="B148" s="23" t="str">
        <f>'ไตรมาส 1'!B148</f>
        <v>อบต. หนองตาดใหญ่</v>
      </c>
      <c r="C148" s="4"/>
      <c r="D148" s="3"/>
      <c r="E148" s="32"/>
      <c r="F148" s="32"/>
      <c r="G148" s="32"/>
      <c r="H148" s="32"/>
      <c r="I148" s="32"/>
      <c r="J148" s="32"/>
      <c r="K148" s="66" t="str">
        <f t="shared" si="29"/>
        <v xml:space="preserve"> </v>
      </c>
      <c r="L148" s="59" t="str">
        <f t="shared" si="30"/>
        <v xml:space="preserve"> </v>
      </c>
      <c r="M148" s="28"/>
      <c r="N148" s="68">
        <f t="shared" si="31"/>
        <v>0</v>
      </c>
      <c r="O148" s="68">
        <f t="shared" si="32"/>
        <v>0</v>
      </c>
      <c r="P148" s="32">
        <f t="shared" si="27"/>
        <v>0</v>
      </c>
      <c r="Q148" s="32">
        <f t="shared" si="27"/>
        <v>0</v>
      </c>
      <c r="R148" s="32">
        <f t="shared" si="28"/>
        <v>0</v>
      </c>
      <c r="S148" s="53">
        <f t="shared" si="33"/>
        <v>0</v>
      </c>
      <c r="T148" s="58"/>
      <c r="U148" s="90" t="e">
        <f t="shared" si="34"/>
        <v>#N/A</v>
      </c>
      <c r="V148" s="90" t="e">
        <f t="shared" si="35"/>
        <v>#N/A</v>
      </c>
      <c r="W148" s="65" t="str">
        <f t="shared" si="36"/>
        <v xml:space="preserve"> </v>
      </c>
      <c r="X148" s="59" t="str">
        <f t="shared" si="36"/>
        <v xml:space="preserve"> </v>
      </c>
      <c r="Y148" s="83"/>
      <c r="Z148" s="32" t="e">
        <f>VLOOKUP(C148,'ไตรมาส 1'!$C$7:$I$506,7,FALSE)</f>
        <v>#N/A</v>
      </c>
      <c r="AA148" s="32" t="e">
        <f>VLOOKUP(C148,'ไตรมาส 1'!$C$7:$J$506,8,FALSE)</f>
        <v>#N/A</v>
      </c>
      <c r="AB148" s="53" t="e">
        <f t="shared" si="37"/>
        <v>#N/A</v>
      </c>
      <c r="AC148" s="32" t="str">
        <f t="shared" si="38"/>
        <v>0</v>
      </c>
      <c r="AD148" s="53">
        <f t="shared" si="39"/>
        <v>0</v>
      </c>
      <c r="AE148" s="58"/>
    </row>
    <row r="149" spans="1:31" ht="24.75" thickTop="1" thickBot="1" x14ac:dyDescent="0.25">
      <c r="A149" s="22">
        <f>'ไตรมาส 1'!A149</f>
        <v>6303105</v>
      </c>
      <c r="B149" s="23" t="str">
        <f>'ไตรมาส 1'!B149</f>
        <v>อบต. หนองตาดใหญ่</v>
      </c>
      <c r="C149" s="4"/>
      <c r="D149" s="3"/>
      <c r="E149" s="32"/>
      <c r="F149" s="32"/>
      <c r="G149" s="32"/>
      <c r="H149" s="32"/>
      <c r="I149" s="32"/>
      <c r="J149" s="32"/>
      <c r="K149" s="66" t="str">
        <f t="shared" si="29"/>
        <v xml:space="preserve"> </v>
      </c>
      <c r="L149" s="59" t="str">
        <f t="shared" si="30"/>
        <v xml:space="preserve"> </v>
      </c>
      <c r="M149" s="28"/>
      <c r="N149" s="68">
        <f t="shared" si="31"/>
        <v>0</v>
      </c>
      <c r="O149" s="68">
        <f t="shared" si="32"/>
        <v>0</v>
      </c>
      <c r="P149" s="32">
        <f t="shared" si="27"/>
        <v>0</v>
      </c>
      <c r="Q149" s="32">
        <f t="shared" si="27"/>
        <v>0</v>
      </c>
      <c r="R149" s="32">
        <f t="shared" si="28"/>
        <v>0</v>
      </c>
      <c r="S149" s="53">
        <f t="shared" si="33"/>
        <v>0</v>
      </c>
      <c r="T149" s="58"/>
      <c r="U149" s="90" t="e">
        <f t="shared" si="34"/>
        <v>#N/A</v>
      </c>
      <c r="V149" s="90" t="e">
        <f t="shared" si="35"/>
        <v>#N/A</v>
      </c>
      <c r="W149" s="65" t="str">
        <f t="shared" si="36"/>
        <v xml:space="preserve"> </v>
      </c>
      <c r="X149" s="59" t="str">
        <f t="shared" si="36"/>
        <v xml:space="preserve"> </v>
      </c>
      <c r="Y149" s="83"/>
      <c r="Z149" s="32" t="e">
        <f>VLOOKUP(C149,'ไตรมาส 1'!$C$7:$I$506,7,FALSE)</f>
        <v>#N/A</v>
      </c>
      <c r="AA149" s="32" t="e">
        <f>VLOOKUP(C149,'ไตรมาส 1'!$C$7:$J$506,8,FALSE)</f>
        <v>#N/A</v>
      </c>
      <c r="AB149" s="53" t="e">
        <f t="shared" si="37"/>
        <v>#N/A</v>
      </c>
      <c r="AC149" s="32" t="str">
        <f t="shared" si="38"/>
        <v>0</v>
      </c>
      <c r="AD149" s="53">
        <f t="shared" si="39"/>
        <v>0</v>
      </c>
      <c r="AE149" s="58"/>
    </row>
    <row r="150" spans="1:31" ht="24.75" thickTop="1" thickBot="1" x14ac:dyDescent="0.25">
      <c r="A150" s="22">
        <f>'ไตรมาส 1'!A150</f>
        <v>6303105</v>
      </c>
      <c r="B150" s="23" t="str">
        <f>'ไตรมาส 1'!B150</f>
        <v>อบต. หนองตาดใหญ่</v>
      </c>
      <c r="C150" s="4"/>
      <c r="D150" s="3"/>
      <c r="E150" s="32"/>
      <c r="F150" s="32"/>
      <c r="G150" s="32"/>
      <c r="H150" s="32"/>
      <c r="I150" s="32"/>
      <c r="J150" s="32"/>
      <c r="K150" s="66" t="str">
        <f t="shared" si="29"/>
        <v xml:space="preserve"> </v>
      </c>
      <c r="L150" s="59" t="str">
        <f t="shared" si="30"/>
        <v xml:space="preserve"> </v>
      </c>
      <c r="M150" s="28"/>
      <c r="N150" s="68">
        <f t="shared" si="31"/>
        <v>0</v>
      </c>
      <c r="O150" s="68">
        <f t="shared" si="32"/>
        <v>0</v>
      </c>
      <c r="P150" s="32">
        <f t="shared" si="27"/>
        <v>0</v>
      </c>
      <c r="Q150" s="32">
        <f t="shared" si="27"/>
        <v>0</v>
      </c>
      <c r="R150" s="32">
        <f t="shared" si="28"/>
        <v>0</v>
      </c>
      <c r="S150" s="53">
        <f t="shared" si="33"/>
        <v>0</v>
      </c>
      <c r="T150" s="58"/>
      <c r="U150" s="90" t="e">
        <f t="shared" si="34"/>
        <v>#N/A</v>
      </c>
      <c r="V150" s="90" t="e">
        <f t="shared" si="35"/>
        <v>#N/A</v>
      </c>
      <c r="W150" s="65" t="str">
        <f t="shared" si="36"/>
        <v xml:space="preserve"> </v>
      </c>
      <c r="X150" s="59" t="str">
        <f t="shared" si="36"/>
        <v xml:space="preserve"> </v>
      </c>
      <c r="Y150" s="83"/>
      <c r="Z150" s="32" t="e">
        <f>VLOOKUP(C150,'ไตรมาส 1'!$C$7:$I$506,7,FALSE)</f>
        <v>#N/A</v>
      </c>
      <c r="AA150" s="32" t="e">
        <f>VLOOKUP(C150,'ไตรมาส 1'!$C$7:$J$506,8,FALSE)</f>
        <v>#N/A</v>
      </c>
      <c r="AB150" s="53" t="e">
        <f t="shared" si="37"/>
        <v>#N/A</v>
      </c>
      <c r="AC150" s="32" t="str">
        <f t="shared" si="38"/>
        <v>0</v>
      </c>
      <c r="AD150" s="53">
        <f t="shared" si="39"/>
        <v>0</v>
      </c>
      <c r="AE150" s="58"/>
    </row>
    <row r="151" spans="1:31" ht="24.75" thickTop="1" thickBot="1" x14ac:dyDescent="0.25">
      <c r="A151" s="22">
        <f>'ไตรมาส 1'!A151</f>
        <v>6303105</v>
      </c>
      <c r="B151" s="23" t="str">
        <f>'ไตรมาส 1'!B151</f>
        <v>อบต. หนองตาดใหญ่</v>
      </c>
      <c r="C151" s="4"/>
      <c r="D151" s="3"/>
      <c r="E151" s="32"/>
      <c r="F151" s="32"/>
      <c r="G151" s="32"/>
      <c r="H151" s="32"/>
      <c r="I151" s="32"/>
      <c r="J151" s="32"/>
      <c r="K151" s="66" t="str">
        <f t="shared" si="29"/>
        <v xml:space="preserve"> </v>
      </c>
      <c r="L151" s="59" t="str">
        <f t="shared" si="30"/>
        <v xml:space="preserve"> </v>
      </c>
      <c r="M151" s="28"/>
      <c r="N151" s="68">
        <f t="shared" si="31"/>
        <v>0</v>
      </c>
      <c r="O151" s="68">
        <f t="shared" si="32"/>
        <v>0</v>
      </c>
      <c r="P151" s="32">
        <f t="shared" si="27"/>
        <v>0</v>
      </c>
      <c r="Q151" s="32">
        <f t="shared" si="27"/>
        <v>0</v>
      </c>
      <c r="R151" s="32">
        <f t="shared" si="28"/>
        <v>0</v>
      </c>
      <c r="S151" s="53">
        <f t="shared" si="33"/>
        <v>0</v>
      </c>
      <c r="T151" s="58"/>
      <c r="U151" s="90" t="e">
        <f t="shared" si="34"/>
        <v>#N/A</v>
      </c>
      <c r="V151" s="90" t="e">
        <f t="shared" si="35"/>
        <v>#N/A</v>
      </c>
      <c r="W151" s="65" t="str">
        <f t="shared" si="36"/>
        <v xml:space="preserve"> </v>
      </c>
      <c r="X151" s="59" t="str">
        <f t="shared" si="36"/>
        <v xml:space="preserve"> </v>
      </c>
      <c r="Y151" s="83"/>
      <c r="Z151" s="32" t="e">
        <f>VLOOKUP(C151,'ไตรมาส 1'!$C$7:$I$506,7,FALSE)</f>
        <v>#N/A</v>
      </c>
      <c r="AA151" s="32" t="e">
        <f>VLOOKUP(C151,'ไตรมาส 1'!$C$7:$J$506,8,FALSE)</f>
        <v>#N/A</v>
      </c>
      <c r="AB151" s="53" t="e">
        <f t="shared" si="37"/>
        <v>#N/A</v>
      </c>
      <c r="AC151" s="32" t="str">
        <f t="shared" si="38"/>
        <v>0</v>
      </c>
      <c r="AD151" s="53">
        <f t="shared" si="39"/>
        <v>0</v>
      </c>
      <c r="AE151" s="58"/>
    </row>
    <row r="152" spans="1:31" ht="24.75" thickTop="1" thickBot="1" x14ac:dyDescent="0.25">
      <c r="A152" s="22">
        <f>'ไตรมาส 1'!A152</f>
        <v>6303105</v>
      </c>
      <c r="B152" s="23" t="str">
        <f>'ไตรมาส 1'!B152</f>
        <v>อบต. หนองตาดใหญ่</v>
      </c>
      <c r="C152" s="4"/>
      <c r="D152" s="3"/>
      <c r="E152" s="32"/>
      <c r="F152" s="32"/>
      <c r="G152" s="32"/>
      <c r="H152" s="32"/>
      <c r="I152" s="32"/>
      <c r="J152" s="32"/>
      <c r="K152" s="66" t="str">
        <f t="shared" si="29"/>
        <v xml:space="preserve"> </v>
      </c>
      <c r="L152" s="59" t="str">
        <f t="shared" si="30"/>
        <v xml:space="preserve"> </v>
      </c>
      <c r="M152" s="28"/>
      <c r="N152" s="68">
        <f t="shared" si="31"/>
        <v>0</v>
      </c>
      <c r="O152" s="68">
        <f t="shared" si="32"/>
        <v>0</v>
      </c>
      <c r="P152" s="32">
        <f t="shared" si="27"/>
        <v>0</v>
      </c>
      <c r="Q152" s="32">
        <f t="shared" si="27"/>
        <v>0</v>
      </c>
      <c r="R152" s="32">
        <f t="shared" si="28"/>
        <v>0</v>
      </c>
      <c r="S152" s="53">
        <f t="shared" si="33"/>
        <v>0</v>
      </c>
      <c r="T152" s="58"/>
      <c r="U152" s="90" t="e">
        <f t="shared" si="34"/>
        <v>#N/A</v>
      </c>
      <c r="V152" s="90" t="e">
        <f t="shared" si="35"/>
        <v>#N/A</v>
      </c>
      <c r="W152" s="65" t="str">
        <f t="shared" si="36"/>
        <v xml:space="preserve"> </v>
      </c>
      <c r="X152" s="59" t="str">
        <f t="shared" si="36"/>
        <v xml:space="preserve"> </v>
      </c>
      <c r="Y152" s="83"/>
      <c r="Z152" s="32" t="e">
        <f>VLOOKUP(C152,'ไตรมาส 1'!$C$7:$I$506,7,FALSE)</f>
        <v>#N/A</v>
      </c>
      <c r="AA152" s="32" t="e">
        <f>VLOOKUP(C152,'ไตรมาส 1'!$C$7:$J$506,8,FALSE)</f>
        <v>#N/A</v>
      </c>
      <c r="AB152" s="53" t="e">
        <f t="shared" si="37"/>
        <v>#N/A</v>
      </c>
      <c r="AC152" s="32" t="str">
        <f t="shared" si="38"/>
        <v>0</v>
      </c>
      <c r="AD152" s="53">
        <f t="shared" si="39"/>
        <v>0</v>
      </c>
      <c r="AE152" s="58"/>
    </row>
    <row r="153" spans="1:31" ht="24.75" thickTop="1" thickBot="1" x14ac:dyDescent="0.25">
      <c r="A153" s="22">
        <f>'ไตรมาส 1'!A153</f>
        <v>6303105</v>
      </c>
      <c r="B153" s="23" t="str">
        <f>'ไตรมาส 1'!B153</f>
        <v>อบต. หนองตาดใหญ่</v>
      </c>
      <c r="C153" s="4"/>
      <c r="D153" s="3"/>
      <c r="E153" s="32"/>
      <c r="F153" s="32"/>
      <c r="G153" s="32"/>
      <c r="H153" s="32"/>
      <c r="I153" s="32"/>
      <c r="J153" s="32"/>
      <c r="K153" s="66" t="str">
        <f t="shared" si="29"/>
        <v xml:space="preserve"> </v>
      </c>
      <c r="L153" s="59" t="str">
        <f t="shared" si="30"/>
        <v xml:space="preserve"> </v>
      </c>
      <c r="M153" s="28"/>
      <c r="N153" s="68">
        <f t="shared" si="31"/>
        <v>0</v>
      </c>
      <c r="O153" s="68">
        <f t="shared" si="32"/>
        <v>0</v>
      </c>
      <c r="P153" s="32">
        <f t="shared" si="27"/>
        <v>0</v>
      </c>
      <c r="Q153" s="32">
        <f t="shared" si="27"/>
        <v>0</v>
      </c>
      <c r="R153" s="32">
        <f t="shared" si="28"/>
        <v>0</v>
      </c>
      <c r="S153" s="53">
        <f t="shared" si="33"/>
        <v>0</v>
      </c>
      <c r="T153" s="58"/>
      <c r="U153" s="90" t="e">
        <f t="shared" si="34"/>
        <v>#N/A</v>
      </c>
      <c r="V153" s="90" t="e">
        <f t="shared" si="35"/>
        <v>#N/A</v>
      </c>
      <c r="W153" s="65" t="str">
        <f t="shared" si="36"/>
        <v xml:space="preserve"> </v>
      </c>
      <c r="X153" s="59" t="str">
        <f t="shared" si="36"/>
        <v xml:space="preserve"> </v>
      </c>
      <c r="Y153" s="83"/>
      <c r="Z153" s="32" t="e">
        <f>VLOOKUP(C153,'ไตรมาส 1'!$C$7:$I$506,7,FALSE)</f>
        <v>#N/A</v>
      </c>
      <c r="AA153" s="32" t="e">
        <f>VLOOKUP(C153,'ไตรมาส 1'!$C$7:$J$506,8,FALSE)</f>
        <v>#N/A</v>
      </c>
      <c r="AB153" s="53" t="e">
        <f t="shared" si="37"/>
        <v>#N/A</v>
      </c>
      <c r="AC153" s="32" t="str">
        <f t="shared" si="38"/>
        <v>0</v>
      </c>
      <c r="AD153" s="53">
        <f t="shared" si="39"/>
        <v>0</v>
      </c>
      <c r="AE153" s="58"/>
    </row>
    <row r="154" spans="1:31" ht="24.75" thickTop="1" thickBot="1" x14ac:dyDescent="0.25">
      <c r="A154" s="22">
        <f>'ไตรมาส 1'!A154</f>
        <v>6303105</v>
      </c>
      <c r="B154" s="23" t="str">
        <f>'ไตรมาส 1'!B154</f>
        <v>อบต. หนองตาดใหญ่</v>
      </c>
      <c r="C154" s="4"/>
      <c r="D154" s="3"/>
      <c r="E154" s="32"/>
      <c r="F154" s="32"/>
      <c r="G154" s="32"/>
      <c r="H154" s="32"/>
      <c r="I154" s="32"/>
      <c r="J154" s="32"/>
      <c r="K154" s="66" t="str">
        <f t="shared" si="29"/>
        <v xml:space="preserve"> </v>
      </c>
      <c r="L154" s="59" t="str">
        <f t="shared" si="30"/>
        <v xml:space="preserve"> </v>
      </c>
      <c r="M154" s="28"/>
      <c r="N154" s="68">
        <f t="shared" si="31"/>
        <v>0</v>
      </c>
      <c r="O154" s="68">
        <f t="shared" si="32"/>
        <v>0</v>
      </c>
      <c r="P154" s="32">
        <f t="shared" si="27"/>
        <v>0</v>
      </c>
      <c r="Q154" s="32">
        <f t="shared" si="27"/>
        <v>0</v>
      </c>
      <c r="R154" s="32">
        <f t="shared" si="28"/>
        <v>0</v>
      </c>
      <c r="S154" s="53">
        <f t="shared" si="33"/>
        <v>0</v>
      </c>
      <c r="T154" s="58"/>
      <c r="U154" s="90" t="e">
        <f t="shared" si="34"/>
        <v>#N/A</v>
      </c>
      <c r="V154" s="90" t="e">
        <f t="shared" si="35"/>
        <v>#N/A</v>
      </c>
      <c r="W154" s="65" t="str">
        <f t="shared" si="36"/>
        <v xml:space="preserve"> </v>
      </c>
      <c r="X154" s="59" t="str">
        <f t="shared" si="36"/>
        <v xml:space="preserve"> </v>
      </c>
      <c r="Y154" s="83"/>
      <c r="Z154" s="32" t="e">
        <f>VLOOKUP(C154,'ไตรมาส 1'!$C$7:$I$506,7,FALSE)</f>
        <v>#N/A</v>
      </c>
      <c r="AA154" s="32" t="e">
        <f>VLOOKUP(C154,'ไตรมาส 1'!$C$7:$J$506,8,FALSE)</f>
        <v>#N/A</v>
      </c>
      <c r="AB154" s="53" t="e">
        <f t="shared" si="37"/>
        <v>#N/A</v>
      </c>
      <c r="AC154" s="32" t="str">
        <f t="shared" si="38"/>
        <v>0</v>
      </c>
      <c r="AD154" s="53">
        <f t="shared" si="39"/>
        <v>0</v>
      </c>
      <c r="AE154" s="58"/>
    </row>
    <row r="155" spans="1:31" ht="24.75" thickTop="1" thickBot="1" x14ac:dyDescent="0.25">
      <c r="A155" s="22">
        <f>'ไตรมาส 1'!A155</f>
        <v>6303105</v>
      </c>
      <c r="B155" s="23" t="str">
        <f>'ไตรมาส 1'!B155</f>
        <v>อบต. หนองตาดใหญ่</v>
      </c>
      <c r="C155" s="4"/>
      <c r="D155" s="3"/>
      <c r="E155" s="32"/>
      <c r="F155" s="32"/>
      <c r="G155" s="32"/>
      <c r="H155" s="32"/>
      <c r="I155" s="32"/>
      <c r="J155" s="32"/>
      <c r="K155" s="66" t="str">
        <f t="shared" si="29"/>
        <v xml:space="preserve"> </v>
      </c>
      <c r="L155" s="59" t="str">
        <f t="shared" si="30"/>
        <v xml:space="preserve"> </v>
      </c>
      <c r="M155" s="28"/>
      <c r="N155" s="68">
        <f t="shared" si="31"/>
        <v>0</v>
      </c>
      <c r="O155" s="68">
        <f t="shared" si="32"/>
        <v>0</v>
      </c>
      <c r="P155" s="32">
        <f t="shared" si="27"/>
        <v>0</v>
      </c>
      <c r="Q155" s="32">
        <f t="shared" si="27"/>
        <v>0</v>
      </c>
      <c r="R155" s="32">
        <f t="shared" si="28"/>
        <v>0</v>
      </c>
      <c r="S155" s="53">
        <f t="shared" si="33"/>
        <v>0</v>
      </c>
      <c r="T155" s="58"/>
      <c r="U155" s="90" t="e">
        <f t="shared" si="34"/>
        <v>#N/A</v>
      </c>
      <c r="V155" s="90" t="e">
        <f t="shared" si="35"/>
        <v>#N/A</v>
      </c>
      <c r="W155" s="65" t="str">
        <f t="shared" si="36"/>
        <v xml:space="preserve"> </v>
      </c>
      <c r="X155" s="59" t="str">
        <f t="shared" si="36"/>
        <v xml:space="preserve"> </v>
      </c>
      <c r="Y155" s="83"/>
      <c r="Z155" s="32" t="e">
        <f>VLOOKUP(C155,'ไตรมาส 1'!$C$7:$I$506,7,FALSE)</f>
        <v>#N/A</v>
      </c>
      <c r="AA155" s="32" t="e">
        <f>VLOOKUP(C155,'ไตรมาส 1'!$C$7:$J$506,8,FALSE)</f>
        <v>#N/A</v>
      </c>
      <c r="AB155" s="53" t="e">
        <f t="shared" si="37"/>
        <v>#N/A</v>
      </c>
      <c r="AC155" s="32" t="str">
        <f t="shared" si="38"/>
        <v>0</v>
      </c>
      <c r="AD155" s="53">
        <f t="shared" si="39"/>
        <v>0</v>
      </c>
      <c r="AE155" s="58"/>
    </row>
    <row r="156" spans="1:31" ht="24.75" thickTop="1" thickBot="1" x14ac:dyDescent="0.25">
      <c r="A156" s="22">
        <f>'ไตรมาส 1'!A156</f>
        <v>6303105</v>
      </c>
      <c r="B156" s="23" t="str">
        <f>'ไตรมาส 1'!B156</f>
        <v>อบต. หนองตาดใหญ่</v>
      </c>
      <c r="C156" s="4"/>
      <c r="D156" s="3"/>
      <c r="E156" s="32"/>
      <c r="F156" s="32"/>
      <c r="G156" s="32"/>
      <c r="H156" s="32"/>
      <c r="I156" s="32"/>
      <c r="J156" s="32"/>
      <c r="K156" s="66" t="str">
        <f t="shared" si="29"/>
        <v xml:space="preserve"> </v>
      </c>
      <c r="L156" s="59" t="str">
        <f t="shared" si="30"/>
        <v xml:space="preserve"> </v>
      </c>
      <c r="M156" s="28"/>
      <c r="N156" s="68">
        <f t="shared" si="31"/>
        <v>0</v>
      </c>
      <c r="O156" s="68">
        <f t="shared" si="32"/>
        <v>0</v>
      </c>
      <c r="P156" s="32">
        <f t="shared" si="27"/>
        <v>0</v>
      </c>
      <c r="Q156" s="32">
        <f t="shared" si="27"/>
        <v>0</v>
      </c>
      <c r="R156" s="32">
        <f t="shared" si="28"/>
        <v>0</v>
      </c>
      <c r="S156" s="53">
        <f t="shared" si="33"/>
        <v>0</v>
      </c>
      <c r="T156" s="58"/>
      <c r="U156" s="90" t="e">
        <f t="shared" si="34"/>
        <v>#N/A</v>
      </c>
      <c r="V156" s="90" t="e">
        <f t="shared" si="35"/>
        <v>#N/A</v>
      </c>
      <c r="W156" s="65" t="str">
        <f t="shared" si="36"/>
        <v xml:space="preserve"> </v>
      </c>
      <c r="X156" s="59" t="str">
        <f t="shared" si="36"/>
        <v xml:space="preserve"> </v>
      </c>
      <c r="Y156" s="83"/>
      <c r="Z156" s="32" t="e">
        <f>VLOOKUP(C156,'ไตรมาส 1'!$C$7:$I$506,7,FALSE)</f>
        <v>#N/A</v>
      </c>
      <c r="AA156" s="32" t="e">
        <f>VLOOKUP(C156,'ไตรมาส 1'!$C$7:$J$506,8,FALSE)</f>
        <v>#N/A</v>
      </c>
      <c r="AB156" s="53" t="e">
        <f t="shared" si="37"/>
        <v>#N/A</v>
      </c>
      <c r="AC156" s="32" t="str">
        <f t="shared" si="38"/>
        <v>0</v>
      </c>
      <c r="AD156" s="53">
        <f t="shared" si="39"/>
        <v>0</v>
      </c>
      <c r="AE156" s="58"/>
    </row>
    <row r="157" spans="1:31" ht="24.75" thickTop="1" thickBot="1" x14ac:dyDescent="0.25">
      <c r="A157" s="22">
        <f>'ไตรมาส 1'!A157</f>
        <v>6303105</v>
      </c>
      <c r="B157" s="23" t="str">
        <f>'ไตรมาส 1'!B157</f>
        <v>อบต. หนองตาดใหญ่</v>
      </c>
      <c r="C157" s="4"/>
      <c r="D157" s="3"/>
      <c r="E157" s="32"/>
      <c r="F157" s="32"/>
      <c r="G157" s="32"/>
      <c r="H157" s="32"/>
      <c r="I157" s="32"/>
      <c r="J157" s="32"/>
      <c r="K157" s="66" t="str">
        <f t="shared" si="29"/>
        <v xml:space="preserve"> </v>
      </c>
      <c r="L157" s="59" t="str">
        <f t="shared" si="30"/>
        <v xml:space="preserve"> </v>
      </c>
      <c r="M157" s="28"/>
      <c r="N157" s="68">
        <f t="shared" si="31"/>
        <v>0</v>
      </c>
      <c r="O157" s="68">
        <f t="shared" si="32"/>
        <v>0</v>
      </c>
      <c r="P157" s="32">
        <f t="shared" si="27"/>
        <v>0</v>
      </c>
      <c r="Q157" s="32">
        <f t="shared" si="27"/>
        <v>0</v>
      </c>
      <c r="R157" s="32">
        <f t="shared" si="28"/>
        <v>0</v>
      </c>
      <c r="S157" s="53">
        <f t="shared" si="33"/>
        <v>0</v>
      </c>
      <c r="T157" s="58"/>
      <c r="U157" s="90" t="e">
        <f t="shared" si="34"/>
        <v>#N/A</v>
      </c>
      <c r="V157" s="90" t="e">
        <f t="shared" si="35"/>
        <v>#N/A</v>
      </c>
      <c r="W157" s="65" t="str">
        <f t="shared" si="36"/>
        <v xml:space="preserve"> </v>
      </c>
      <c r="X157" s="59" t="str">
        <f t="shared" si="36"/>
        <v xml:space="preserve"> </v>
      </c>
      <c r="Y157" s="83"/>
      <c r="Z157" s="32" t="e">
        <f>VLOOKUP(C157,'ไตรมาส 1'!$C$7:$I$506,7,FALSE)</f>
        <v>#N/A</v>
      </c>
      <c r="AA157" s="32" t="e">
        <f>VLOOKUP(C157,'ไตรมาส 1'!$C$7:$J$506,8,FALSE)</f>
        <v>#N/A</v>
      </c>
      <c r="AB157" s="53" t="e">
        <f t="shared" si="37"/>
        <v>#N/A</v>
      </c>
      <c r="AC157" s="32" t="str">
        <f t="shared" si="38"/>
        <v>0</v>
      </c>
      <c r="AD157" s="53">
        <f t="shared" si="39"/>
        <v>0</v>
      </c>
      <c r="AE157" s="58"/>
    </row>
    <row r="158" spans="1:31" ht="24.75" thickTop="1" thickBot="1" x14ac:dyDescent="0.25">
      <c r="A158" s="22">
        <f>'ไตรมาส 1'!A158</f>
        <v>6303105</v>
      </c>
      <c r="B158" s="23" t="str">
        <f>'ไตรมาส 1'!B158</f>
        <v>อบต. หนองตาดใหญ่</v>
      </c>
      <c r="C158" s="4"/>
      <c r="D158" s="3"/>
      <c r="E158" s="32"/>
      <c r="F158" s="32"/>
      <c r="G158" s="32"/>
      <c r="H158" s="32"/>
      <c r="I158" s="32"/>
      <c r="J158" s="32"/>
      <c r="K158" s="66" t="str">
        <f t="shared" si="29"/>
        <v xml:space="preserve"> </v>
      </c>
      <c r="L158" s="59" t="str">
        <f t="shared" si="30"/>
        <v xml:space="preserve"> </v>
      </c>
      <c r="M158" s="28"/>
      <c r="N158" s="68">
        <f t="shared" si="31"/>
        <v>0</v>
      </c>
      <c r="O158" s="68">
        <f t="shared" si="32"/>
        <v>0</v>
      </c>
      <c r="P158" s="32">
        <f t="shared" si="27"/>
        <v>0</v>
      </c>
      <c r="Q158" s="32">
        <f t="shared" si="27"/>
        <v>0</v>
      </c>
      <c r="R158" s="32">
        <f t="shared" si="28"/>
        <v>0</v>
      </c>
      <c r="S158" s="53">
        <f t="shared" si="33"/>
        <v>0</v>
      </c>
      <c r="T158" s="58"/>
      <c r="U158" s="90" t="e">
        <f t="shared" si="34"/>
        <v>#N/A</v>
      </c>
      <c r="V158" s="90" t="e">
        <f t="shared" si="35"/>
        <v>#N/A</v>
      </c>
      <c r="W158" s="65" t="str">
        <f t="shared" si="36"/>
        <v xml:space="preserve"> </v>
      </c>
      <c r="X158" s="59" t="str">
        <f t="shared" si="36"/>
        <v xml:space="preserve"> </v>
      </c>
      <c r="Y158" s="83"/>
      <c r="Z158" s="32" t="e">
        <f>VLOOKUP(C158,'ไตรมาส 1'!$C$7:$I$506,7,FALSE)</f>
        <v>#N/A</v>
      </c>
      <c r="AA158" s="32" t="e">
        <f>VLOOKUP(C158,'ไตรมาส 1'!$C$7:$J$506,8,FALSE)</f>
        <v>#N/A</v>
      </c>
      <c r="AB158" s="53" t="e">
        <f t="shared" si="37"/>
        <v>#N/A</v>
      </c>
      <c r="AC158" s="32" t="str">
        <f t="shared" si="38"/>
        <v>0</v>
      </c>
      <c r="AD158" s="53">
        <f t="shared" si="39"/>
        <v>0</v>
      </c>
      <c r="AE158" s="58"/>
    </row>
    <row r="159" spans="1:31" ht="24.75" thickTop="1" thickBot="1" x14ac:dyDescent="0.25">
      <c r="A159" s="22">
        <f>'ไตรมาส 1'!A159</f>
        <v>6303105</v>
      </c>
      <c r="B159" s="23" t="str">
        <f>'ไตรมาส 1'!B159</f>
        <v>อบต. หนองตาดใหญ่</v>
      </c>
      <c r="C159" s="4"/>
      <c r="D159" s="3"/>
      <c r="E159" s="32"/>
      <c r="F159" s="32"/>
      <c r="G159" s="32"/>
      <c r="H159" s="32"/>
      <c r="I159" s="32"/>
      <c r="J159" s="32"/>
      <c r="K159" s="66" t="str">
        <f t="shared" si="29"/>
        <v xml:space="preserve"> </v>
      </c>
      <c r="L159" s="59" t="str">
        <f t="shared" si="30"/>
        <v xml:space="preserve"> </v>
      </c>
      <c r="M159" s="28"/>
      <c r="N159" s="68">
        <f t="shared" si="31"/>
        <v>0</v>
      </c>
      <c r="O159" s="68">
        <f t="shared" si="32"/>
        <v>0</v>
      </c>
      <c r="P159" s="32">
        <f t="shared" si="27"/>
        <v>0</v>
      </c>
      <c r="Q159" s="32">
        <f t="shared" si="27"/>
        <v>0</v>
      </c>
      <c r="R159" s="32">
        <f t="shared" si="28"/>
        <v>0</v>
      </c>
      <c r="S159" s="53">
        <f t="shared" si="33"/>
        <v>0</v>
      </c>
      <c r="T159" s="58"/>
      <c r="U159" s="90" t="e">
        <f t="shared" si="34"/>
        <v>#N/A</v>
      </c>
      <c r="V159" s="90" t="e">
        <f t="shared" si="35"/>
        <v>#N/A</v>
      </c>
      <c r="W159" s="65" t="str">
        <f t="shared" si="36"/>
        <v xml:space="preserve"> </v>
      </c>
      <c r="X159" s="59" t="str">
        <f t="shared" si="36"/>
        <v xml:space="preserve"> </v>
      </c>
      <c r="Y159" s="83"/>
      <c r="Z159" s="32" t="e">
        <f>VLOOKUP(C159,'ไตรมาส 1'!$C$7:$I$506,7,FALSE)</f>
        <v>#N/A</v>
      </c>
      <c r="AA159" s="32" t="e">
        <f>VLOOKUP(C159,'ไตรมาส 1'!$C$7:$J$506,8,FALSE)</f>
        <v>#N/A</v>
      </c>
      <c r="AB159" s="53" t="e">
        <f t="shared" si="37"/>
        <v>#N/A</v>
      </c>
      <c r="AC159" s="32" t="str">
        <f t="shared" si="38"/>
        <v>0</v>
      </c>
      <c r="AD159" s="53">
        <f t="shared" si="39"/>
        <v>0</v>
      </c>
      <c r="AE159" s="58"/>
    </row>
    <row r="160" spans="1:31" ht="24.75" thickTop="1" thickBot="1" x14ac:dyDescent="0.25">
      <c r="A160" s="22">
        <f>'ไตรมาส 1'!A160</f>
        <v>6303105</v>
      </c>
      <c r="B160" s="23" t="str">
        <f>'ไตรมาส 1'!B160</f>
        <v>อบต. หนองตาดใหญ่</v>
      </c>
      <c r="C160" s="4"/>
      <c r="D160" s="3"/>
      <c r="E160" s="32"/>
      <c r="F160" s="32"/>
      <c r="G160" s="32"/>
      <c r="H160" s="32"/>
      <c r="I160" s="32"/>
      <c r="J160" s="32"/>
      <c r="K160" s="66" t="str">
        <f t="shared" si="29"/>
        <v xml:space="preserve"> </v>
      </c>
      <c r="L160" s="59" t="str">
        <f t="shared" si="30"/>
        <v xml:space="preserve"> </v>
      </c>
      <c r="M160" s="28"/>
      <c r="N160" s="68">
        <f t="shared" si="31"/>
        <v>0</v>
      </c>
      <c r="O160" s="68">
        <f t="shared" si="32"/>
        <v>0</v>
      </c>
      <c r="P160" s="32">
        <f t="shared" si="27"/>
        <v>0</v>
      </c>
      <c r="Q160" s="32">
        <f t="shared" si="27"/>
        <v>0</v>
      </c>
      <c r="R160" s="32">
        <f t="shared" si="28"/>
        <v>0</v>
      </c>
      <c r="S160" s="53">
        <f t="shared" si="33"/>
        <v>0</v>
      </c>
      <c r="T160" s="58"/>
      <c r="U160" s="90" t="e">
        <f t="shared" si="34"/>
        <v>#N/A</v>
      </c>
      <c r="V160" s="90" t="e">
        <f t="shared" si="35"/>
        <v>#N/A</v>
      </c>
      <c r="W160" s="65" t="str">
        <f t="shared" si="36"/>
        <v xml:space="preserve"> </v>
      </c>
      <c r="X160" s="59" t="str">
        <f t="shared" si="36"/>
        <v xml:space="preserve"> </v>
      </c>
      <c r="Y160" s="83"/>
      <c r="Z160" s="32" t="e">
        <f>VLOOKUP(C160,'ไตรมาส 1'!$C$7:$I$506,7,FALSE)</f>
        <v>#N/A</v>
      </c>
      <c r="AA160" s="32" t="e">
        <f>VLOOKUP(C160,'ไตรมาส 1'!$C$7:$J$506,8,FALSE)</f>
        <v>#N/A</v>
      </c>
      <c r="AB160" s="53" t="e">
        <f t="shared" si="37"/>
        <v>#N/A</v>
      </c>
      <c r="AC160" s="32" t="str">
        <f t="shared" si="38"/>
        <v>0</v>
      </c>
      <c r="AD160" s="53">
        <f t="shared" si="39"/>
        <v>0</v>
      </c>
      <c r="AE160" s="58"/>
    </row>
    <row r="161" spans="1:31" ht="24.75" thickTop="1" thickBot="1" x14ac:dyDescent="0.25">
      <c r="A161" s="22">
        <f>'ไตรมาส 1'!A161</f>
        <v>6303105</v>
      </c>
      <c r="B161" s="23" t="str">
        <f>'ไตรมาส 1'!B161</f>
        <v>อบต. หนองตาดใหญ่</v>
      </c>
      <c r="C161" s="4"/>
      <c r="D161" s="3"/>
      <c r="E161" s="32"/>
      <c r="F161" s="32"/>
      <c r="G161" s="32"/>
      <c r="H161" s="32"/>
      <c r="I161" s="32"/>
      <c r="J161" s="32"/>
      <c r="K161" s="66" t="str">
        <f t="shared" si="29"/>
        <v xml:space="preserve"> </v>
      </c>
      <c r="L161" s="59" t="str">
        <f t="shared" si="30"/>
        <v xml:space="preserve"> </v>
      </c>
      <c r="M161" s="28"/>
      <c r="N161" s="68">
        <f t="shared" si="31"/>
        <v>0</v>
      </c>
      <c r="O161" s="68">
        <f t="shared" si="32"/>
        <v>0</v>
      </c>
      <c r="P161" s="32">
        <f t="shared" si="27"/>
        <v>0</v>
      </c>
      <c r="Q161" s="32">
        <f t="shared" si="27"/>
        <v>0</v>
      </c>
      <c r="R161" s="32">
        <f t="shared" si="28"/>
        <v>0</v>
      </c>
      <c r="S161" s="53">
        <f t="shared" si="33"/>
        <v>0</v>
      </c>
      <c r="T161" s="58"/>
      <c r="U161" s="90" t="e">
        <f t="shared" si="34"/>
        <v>#N/A</v>
      </c>
      <c r="V161" s="90" t="e">
        <f t="shared" si="35"/>
        <v>#N/A</v>
      </c>
      <c r="W161" s="65" t="str">
        <f t="shared" si="36"/>
        <v xml:space="preserve"> </v>
      </c>
      <c r="X161" s="59" t="str">
        <f t="shared" si="36"/>
        <v xml:space="preserve"> </v>
      </c>
      <c r="Y161" s="83"/>
      <c r="Z161" s="32" t="e">
        <f>VLOOKUP(C161,'ไตรมาส 1'!$C$7:$I$506,7,FALSE)</f>
        <v>#N/A</v>
      </c>
      <c r="AA161" s="32" t="e">
        <f>VLOOKUP(C161,'ไตรมาส 1'!$C$7:$J$506,8,FALSE)</f>
        <v>#N/A</v>
      </c>
      <c r="AB161" s="53" t="e">
        <f t="shared" si="37"/>
        <v>#N/A</v>
      </c>
      <c r="AC161" s="32" t="str">
        <f t="shared" si="38"/>
        <v>0</v>
      </c>
      <c r="AD161" s="53">
        <f t="shared" si="39"/>
        <v>0</v>
      </c>
      <c r="AE161" s="58"/>
    </row>
    <row r="162" spans="1:31" ht="24.75" thickTop="1" thickBot="1" x14ac:dyDescent="0.25">
      <c r="A162" s="22">
        <f>'ไตรมาส 1'!A162</f>
        <v>6303105</v>
      </c>
      <c r="B162" s="23" t="str">
        <f>'ไตรมาส 1'!B162</f>
        <v>อบต. หนองตาดใหญ่</v>
      </c>
      <c r="C162" s="4"/>
      <c r="D162" s="3"/>
      <c r="E162" s="32"/>
      <c r="F162" s="32"/>
      <c r="G162" s="32"/>
      <c r="H162" s="32"/>
      <c r="I162" s="32"/>
      <c r="J162" s="32"/>
      <c r="K162" s="66" t="str">
        <f t="shared" si="29"/>
        <v xml:space="preserve"> </v>
      </c>
      <c r="L162" s="59" t="str">
        <f t="shared" si="30"/>
        <v xml:space="preserve"> </v>
      </c>
      <c r="M162" s="28"/>
      <c r="N162" s="68">
        <f t="shared" si="31"/>
        <v>0</v>
      </c>
      <c r="O162" s="68">
        <f t="shared" si="32"/>
        <v>0</v>
      </c>
      <c r="P162" s="32">
        <f t="shared" si="27"/>
        <v>0</v>
      </c>
      <c r="Q162" s="32">
        <f t="shared" si="27"/>
        <v>0</v>
      </c>
      <c r="R162" s="32">
        <f t="shared" si="28"/>
        <v>0</v>
      </c>
      <c r="S162" s="53">
        <f t="shared" si="33"/>
        <v>0</v>
      </c>
      <c r="T162" s="58"/>
      <c r="U162" s="90" t="e">
        <f t="shared" si="34"/>
        <v>#N/A</v>
      </c>
      <c r="V162" s="90" t="e">
        <f t="shared" si="35"/>
        <v>#N/A</v>
      </c>
      <c r="W162" s="65" t="str">
        <f t="shared" si="36"/>
        <v xml:space="preserve"> </v>
      </c>
      <c r="X162" s="59" t="str">
        <f t="shared" si="36"/>
        <v xml:space="preserve"> </v>
      </c>
      <c r="Y162" s="83"/>
      <c r="Z162" s="32" t="e">
        <f>VLOOKUP(C162,'ไตรมาส 1'!$C$7:$I$506,7,FALSE)</f>
        <v>#N/A</v>
      </c>
      <c r="AA162" s="32" t="e">
        <f>VLOOKUP(C162,'ไตรมาส 1'!$C$7:$J$506,8,FALSE)</f>
        <v>#N/A</v>
      </c>
      <c r="AB162" s="53" t="e">
        <f t="shared" si="37"/>
        <v>#N/A</v>
      </c>
      <c r="AC162" s="32" t="str">
        <f t="shared" si="38"/>
        <v>0</v>
      </c>
      <c r="AD162" s="53">
        <f t="shared" si="39"/>
        <v>0</v>
      </c>
      <c r="AE162" s="58"/>
    </row>
    <row r="163" spans="1:31" ht="24.75" thickTop="1" thickBot="1" x14ac:dyDescent="0.25">
      <c r="A163" s="22">
        <f>'ไตรมาส 1'!A163</f>
        <v>6303105</v>
      </c>
      <c r="B163" s="23" t="str">
        <f>'ไตรมาส 1'!B163</f>
        <v>อบต. หนองตาดใหญ่</v>
      </c>
      <c r="C163" s="4"/>
      <c r="D163" s="3"/>
      <c r="E163" s="32"/>
      <c r="F163" s="32"/>
      <c r="G163" s="32"/>
      <c r="H163" s="32"/>
      <c r="I163" s="32"/>
      <c r="J163" s="32"/>
      <c r="K163" s="66" t="str">
        <f t="shared" si="29"/>
        <v xml:space="preserve"> </v>
      </c>
      <c r="L163" s="59" t="str">
        <f t="shared" si="30"/>
        <v xml:space="preserve"> </v>
      </c>
      <c r="M163" s="28"/>
      <c r="N163" s="68">
        <f t="shared" si="31"/>
        <v>0</v>
      </c>
      <c r="O163" s="68">
        <f t="shared" si="32"/>
        <v>0</v>
      </c>
      <c r="P163" s="32">
        <f t="shared" si="27"/>
        <v>0</v>
      </c>
      <c r="Q163" s="32">
        <f t="shared" si="27"/>
        <v>0</v>
      </c>
      <c r="R163" s="32">
        <f t="shared" si="28"/>
        <v>0</v>
      </c>
      <c r="S163" s="53">
        <f t="shared" si="33"/>
        <v>0</v>
      </c>
      <c r="T163" s="58"/>
      <c r="U163" s="90" t="e">
        <f t="shared" si="34"/>
        <v>#N/A</v>
      </c>
      <c r="V163" s="90" t="e">
        <f t="shared" si="35"/>
        <v>#N/A</v>
      </c>
      <c r="W163" s="65" t="str">
        <f t="shared" si="36"/>
        <v xml:space="preserve"> </v>
      </c>
      <c r="X163" s="59" t="str">
        <f t="shared" si="36"/>
        <v xml:space="preserve"> </v>
      </c>
      <c r="Y163" s="83"/>
      <c r="Z163" s="32" t="e">
        <f>VLOOKUP(C163,'ไตรมาส 1'!$C$7:$I$506,7,FALSE)</f>
        <v>#N/A</v>
      </c>
      <c r="AA163" s="32" t="e">
        <f>VLOOKUP(C163,'ไตรมาส 1'!$C$7:$J$506,8,FALSE)</f>
        <v>#N/A</v>
      </c>
      <c r="AB163" s="53" t="e">
        <f t="shared" si="37"/>
        <v>#N/A</v>
      </c>
      <c r="AC163" s="32" t="str">
        <f t="shared" si="38"/>
        <v>0</v>
      </c>
      <c r="AD163" s="53">
        <f t="shared" si="39"/>
        <v>0</v>
      </c>
      <c r="AE163" s="58"/>
    </row>
    <row r="164" spans="1:31" ht="24.75" thickTop="1" thickBot="1" x14ac:dyDescent="0.25">
      <c r="A164" s="22">
        <f>'ไตรมาส 1'!A164</f>
        <v>6303105</v>
      </c>
      <c r="B164" s="23" t="str">
        <f>'ไตรมาส 1'!B164</f>
        <v>อบต. หนองตาดใหญ่</v>
      </c>
      <c r="C164" s="4"/>
      <c r="D164" s="3"/>
      <c r="E164" s="32"/>
      <c r="F164" s="32"/>
      <c r="G164" s="32"/>
      <c r="H164" s="32"/>
      <c r="I164" s="32"/>
      <c r="J164" s="32"/>
      <c r="K164" s="66" t="str">
        <f t="shared" si="29"/>
        <v xml:space="preserve"> </v>
      </c>
      <c r="L164" s="59" t="str">
        <f t="shared" si="30"/>
        <v xml:space="preserve"> </v>
      </c>
      <c r="M164" s="28"/>
      <c r="N164" s="68">
        <f t="shared" si="31"/>
        <v>0</v>
      </c>
      <c r="O164" s="68">
        <f t="shared" si="32"/>
        <v>0</v>
      </c>
      <c r="P164" s="32">
        <f t="shared" si="27"/>
        <v>0</v>
      </c>
      <c r="Q164" s="32">
        <f t="shared" si="27"/>
        <v>0</v>
      </c>
      <c r="R164" s="32">
        <f t="shared" si="28"/>
        <v>0</v>
      </c>
      <c r="S164" s="53">
        <f t="shared" si="33"/>
        <v>0</v>
      </c>
      <c r="T164" s="58"/>
      <c r="U164" s="90" t="e">
        <f t="shared" si="34"/>
        <v>#N/A</v>
      </c>
      <c r="V164" s="90" t="e">
        <f t="shared" si="35"/>
        <v>#N/A</v>
      </c>
      <c r="W164" s="65" t="str">
        <f t="shared" si="36"/>
        <v xml:space="preserve"> </v>
      </c>
      <c r="X164" s="59" t="str">
        <f t="shared" si="36"/>
        <v xml:space="preserve"> </v>
      </c>
      <c r="Y164" s="83"/>
      <c r="Z164" s="32" t="e">
        <f>VLOOKUP(C164,'ไตรมาส 1'!$C$7:$I$506,7,FALSE)</f>
        <v>#N/A</v>
      </c>
      <c r="AA164" s="32" t="e">
        <f>VLOOKUP(C164,'ไตรมาส 1'!$C$7:$J$506,8,FALSE)</f>
        <v>#N/A</v>
      </c>
      <c r="AB164" s="53" t="e">
        <f t="shared" si="37"/>
        <v>#N/A</v>
      </c>
      <c r="AC164" s="32" t="str">
        <f t="shared" si="38"/>
        <v>0</v>
      </c>
      <c r="AD164" s="53">
        <f t="shared" si="39"/>
        <v>0</v>
      </c>
      <c r="AE164" s="58"/>
    </row>
    <row r="165" spans="1:31" ht="24.75" thickTop="1" thickBot="1" x14ac:dyDescent="0.25">
      <c r="A165" s="22">
        <f>'ไตรมาส 1'!A165</f>
        <v>6303105</v>
      </c>
      <c r="B165" s="23" t="str">
        <f>'ไตรมาส 1'!B165</f>
        <v>อบต. หนองตาดใหญ่</v>
      </c>
      <c r="C165" s="4"/>
      <c r="D165" s="3"/>
      <c r="E165" s="32"/>
      <c r="F165" s="32"/>
      <c r="G165" s="32"/>
      <c r="H165" s="32"/>
      <c r="I165" s="32"/>
      <c r="J165" s="32"/>
      <c r="K165" s="66" t="str">
        <f t="shared" si="29"/>
        <v xml:space="preserve"> </v>
      </c>
      <c r="L165" s="59" t="str">
        <f t="shared" si="30"/>
        <v xml:space="preserve"> </v>
      </c>
      <c r="M165" s="28"/>
      <c r="N165" s="68">
        <f t="shared" si="31"/>
        <v>0</v>
      </c>
      <c r="O165" s="68">
        <f t="shared" si="32"/>
        <v>0</v>
      </c>
      <c r="P165" s="32">
        <f t="shared" si="27"/>
        <v>0</v>
      </c>
      <c r="Q165" s="32">
        <f t="shared" si="27"/>
        <v>0</v>
      </c>
      <c r="R165" s="32">
        <f t="shared" si="28"/>
        <v>0</v>
      </c>
      <c r="S165" s="53">
        <f t="shared" si="33"/>
        <v>0</v>
      </c>
      <c r="T165" s="58"/>
      <c r="U165" s="90" t="e">
        <f t="shared" si="34"/>
        <v>#N/A</v>
      </c>
      <c r="V165" s="90" t="e">
        <f t="shared" si="35"/>
        <v>#N/A</v>
      </c>
      <c r="W165" s="65" t="str">
        <f t="shared" si="36"/>
        <v xml:space="preserve"> </v>
      </c>
      <c r="X165" s="59" t="str">
        <f t="shared" si="36"/>
        <v xml:space="preserve"> </v>
      </c>
      <c r="Y165" s="83"/>
      <c r="Z165" s="32" t="e">
        <f>VLOOKUP(C165,'ไตรมาส 1'!$C$7:$I$506,7,FALSE)</f>
        <v>#N/A</v>
      </c>
      <c r="AA165" s="32" t="e">
        <f>VLOOKUP(C165,'ไตรมาส 1'!$C$7:$J$506,8,FALSE)</f>
        <v>#N/A</v>
      </c>
      <c r="AB165" s="53" t="e">
        <f t="shared" si="37"/>
        <v>#N/A</v>
      </c>
      <c r="AC165" s="32" t="str">
        <f t="shared" si="38"/>
        <v>0</v>
      </c>
      <c r="AD165" s="53">
        <f t="shared" si="39"/>
        <v>0</v>
      </c>
      <c r="AE165" s="58"/>
    </row>
    <row r="166" spans="1:31" ht="24.75" thickTop="1" thickBot="1" x14ac:dyDescent="0.25">
      <c r="A166" s="22">
        <f>'ไตรมาส 1'!A166</f>
        <v>6303105</v>
      </c>
      <c r="B166" s="23" t="str">
        <f>'ไตรมาส 1'!B166</f>
        <v>อบต. หนองตาดใหญ่</v>
      </c>
      <c r="C166" s="4"/>
      <c r="D166" s="3"/>
      <c r="E166" s="32"/>
      <c r="F166" s="32"/>
      <c r="G166" s="32"/>
      <c r="H166" s="32"/>
      <c r="I166" s="32"/>
      <c r="J166" s="32"/>
      <c r="K166" s="66" t="str">
        <f t="shared" si="29"/>
        <v xml:space="preserve"> </v>
      </c>
      <c r="L166" s="59" t="str">
        <f t="shared" si="30"/>
        <v xml:space="preserve"> </v>
      </c>
      <c r="M166" s="28"/>
      <c r="N166" s="68">
        <f t="shared" si="31"/>
        <v>0</v>
      </c>
      <c r="O166" s="68">
        <f t="shared" si="32"/>
        <v>0</v>
      </c>
      <c r="P166" s="32">
        <f t="shared" si="27"/>
        <v>0</v>
      </c>
      <c r="Q166" s="32">
        <f t="shared" si="27"/>
        <v>0</v>
      </c>
      <c r="R166" s="32">
        <f t="shared" si="28"/>
        <v>0</v>
      </c>
      <c r="S166" s="53">
        <f t="shared" si="33"/>
        <v>0</v>
      </c>
      <c r="T166" s="58"/>
      <c r="U166" s="90" t="e">
        <f t="shared" si="34"/>
        <v>#N/A</v>
      </c>
      <c r="V166" s="90" t="e">
        <f t="shared" si="35"/>
        <v>#N/A</v>
      </c>
      <c r="W166" s="65" t="str">
        <f t="shared" si="36"/>
        <v xml:space="preserve"> </v>
      </c>
      <c r="X166" s="59" t="str">
        <f t="shared" si="36"/>
        <v xml:space="preserve"> </v>
      </c>
      <c r="Y166" s="83"/>
      <c r="Z166" s="32" t="e">
        <f>VLOOKUP(C166,'ไตรมาส 1'!$C$7:$I$506,7,FALSE)</f>
        <v>#N/A</v>
      </c>
      <c r="AA166" s="32" t="e">
        <f>VLOOKUP(C166,'ไตรมาส 1'!$C$7:$J$506,8,FALSE)</f>
        <v>#N/A</v>
      </c>
      <c r="AB166" s="53" t="e">
        <f t="shared" si="37"/>
        <v>#N/A</v>
      </c>
      <c r="AC166" s="32" t="str">
        <f t="shared" si="38"/>
        <v>0</v>
      </c>
      <c r="AD166" s="53">
        <f t="shared" si="39"/>
        <v>0</v>
      </c>
      <c r="AE166" s="58"/>
    </row>
    <row r="167" spans="1:31" ht="24.75" thickTop="1" thickBot="1" x14ac:dyDescent="0.25">
      <c r="A167" s="22">
        <f>'ไตรมาส 1'!A167</f>
        <v>6303105</v>
      </c>
      <c r="B167" s="23" t="str">
        <f>'ไตรมาส 1'!B167</f>
        <v>อบต. หนองตาดใหญ่</v>
      </c>
      <c r="C167" s="4"/>
      <c r="D167" s="3"/>
      <c r="E167" s="32"/>
      <c r="F167" s="32"/>
      <c r="G167" s="32"/>
      <c r="H167" s="32"/>
      <c r="I167" s="32"/>
      <c r="J167" s="32"/>
      <c r="K167" s="66" t="str">
        <f t="shared" si="29"/>
        <v xml:space="preserve"> </v>
      </c>
      <c r="L167" s="59" t="str">
        <f t="shared" si="30"/>
        <v xml:space="preserve"> </v>
      </c>
      <c r="M167" s="28"/>
      <c r="N167" s="68">
        <f t="shared" si="31"/>
        <v>0</v>
      </c>
      <c r="O167" s="68">
        <f t="shared" si="32"/>
        <v>0</v>
      </c>
      <c r="P167" s="32">
        <f t="shared" si="27"/>
        <v>0</v>
      </c>
      <c r="Q167" s="32">
        <f t="shared" si="27"/>
        <v>0</v>
      </c>
      <c r="R167" s="32">
        <f t="shared" si="28"/>
        <v>0</v>
      </c>
      <c r="S167" s="53">
        <f t="shared" si="33"/>
        <v>0</v>
      </c>
      <c r="T167" s="58"/>
      <c r="U167" s="90" t="e">
        <f t="shared" si="34"/>
        <v>#N/A</v>
      </c>
      <c r="V167" s="90" t="e">
        <f t="shared" si="35"/>
        <v>#N/A</v>
      </c>
      <c r="W167" s="65" t="str">
        <f t="shared" si="36"/>
        <v xml:space="preserve"> </v>
      </c>
      <c r="X167" s="59" t="str">
        <f t="shared" si="36"/>
        <v xml:space="preserve"> </v>
      </c>
      <c r="Y167" s="83"/>
      <c r="Z167" s="32" t="e">
        <f>VLOOKUP(C167,'ไตรมาส 1'!$C$7:$I$506,7,FALSE)</f>
        <v>#N/A</v>
      </c>
      <c r="AA167" s="32" t="e">
        <f>VLOOKUP(C167,'ไตรมาส 1'!$C$7:$J$506,8,FALSE)</f>
        <v>#N/A</v>
      </c>
      <c r="AB167" s="53" t="e">
        <f t="shared" si="37"/>
        <v>#N/A</v>
      </c>
      <c r="AC167" s="32" t="str">
        <f t="shared" si="38"/>
        <v>0</v>
      </c>
      <c r="AD167" s="53">
        <f t="shared" si="39"/>
        <v>0</v>
      </c>
      <c r="AE167" s="58"/>
    </row>
    <row r="168" spans="1:31" ht="24.75" thickTop="1" thickBot="1" x14ac:dyDescent="0.25">
      <c r="A168" s="22">
        <f>'ไตรมาส 1'!A168</f>
        <v>6303105</v>
      </c>
      <c r="B168" s="23" t="str">
        <f>'ไตรมาส 1'!B168</f>
        <v>อบต. หนองตาดใหญ่</v>
      </c>
      <c r="C168" s="4"/>
      <c r="D168" s="3"/>
      <c r="E168" s="32"/>
      <c r="F168" s="32"/>
      <c r="G168" s="32"/>
      <c r="H168" s="32"/>
      <c r="I168" s="32"/>
      <c r="J168" s="32"/>
      <c r="K168" s="66" t="str">
        <f t="shared" si="29"/>
        <v xml:space="preserve"> </v>
      </c>
      <c r="L168" s="59" t="str">
        <f t="shared" si="30"/>
        <v xml:space="preserve"> </v>
      </c>
      <c r="M168" s="28"/>
      <c r="N168" s="68">
        <f t="shared" si="31"/>
        <v>0</v>
      </c>
      <c r="O168" s="68">
        <f t="shared" si="32"/>
        <v>0</v>
      </c>
      <c r="P168" s="32">
        <f t="shared" si="27"/>
        <v>0</v>
      </c>
      <c r="Q168" s="32">
        <f t="shared" si="27"/>
        <v>0</v>
      </c>
      <c r="R168" s="32">
        <f t="shared" si="28"/>
        <v>0</v>
      </c>
      <c r="S168" s="53">
        <f t="shared" si="33"/>
        <v>0</v>
      </c>
      <c r="T168" s="58"/>
      <c r="U168" s="90" t="e">
        <f t="shared" si="34"/>
        <v>#N/A</v>
      </c>
      <c r="V168" s="90" t="e">
        <f t="shared" si="35"/>
        <v>#N/A</v>
      </c>
      <c r="W168" s="65" t="str">
        <f t="shared" si="36"/>
        <v xml:space="preserve"> </v>
      </c>
      <c r="X168" s="59" t="str">
        <f t="shared" si="36"/>
        <v xml:space="preserve"> </v>
      </c>
      <c r="Y168" s="83"/>
      <c r="Z168" s="32" t="e">
        <f>VLOOKUP(C168,'ไตรมาส 1'!$C$7:$I$506,7,FALSE)</f>
        <v>#N/A</v>
      </c>
      <c r="AA168" s="32" t="e">
        <f>VLOOKUP(C168,'ไตรมาส 1'!$C$7:$J$506,8,FALSE)</f>
        <v>#N/A</v>
      </c>
      <c r="AB168" s="53" t="e">
        <f t="shared" si="37"/>
        <v>#N/A</v>
      </c>
      <c r="AC168" s="32" t="str">
        <f t="shared" si="38"/>
        <v>0</v>
      </c>
      <c r="AD168" s="53">
        <f t="shared" si="39"/>
        <v>0</v>
      </c>
      <c r="AE168" s="58"/>
    </row>
    <row r="169" spans="1:31" ht="24.75" thickTop="1" thickBot="1" x14ac:dyDescent="0.25">
      <c r="A169" s="22">
        <f>'ไตรมาส 1'!A169</f>
        <v>6303105</v>
      </c>
      <c r="B169" s="23" t="str">
        <f>'ไตรมาส 1'!B169</f>
        <v>อบต. หนองตาดใหญ่</v>
      </c>
      <c r="C169" s="4"/>
      <c r="D169" s="3"/>
      <c r="E169" s="32"/>
      <c r="F169" s="32"/>
      <c r="G169" s="32"/>
      <c r="H169" s="32"/>
      <c r="I169" s="32"/>
      <c r="J169" s="32"/>
      <c r="K169" s="66" t="str">
        <f t="shared" si="29"/>
        <v xml:space="preserve"> </v>
      </c>
      <c r="L169" s="59" t="str">
        <f t="shared" si="30"/>
        <v xml:space="preserve"> </v>
      </c>
      <c r="M169" s="28"/>
      <c r="N169" s="68">
        <f t="shared" si="31"/>
        <v>0</v>
      </c>
      <c r="O169" s="68">
        <f t="shared" si="32"/>
        <v>0</v>
      </c>
      <c r="P169" s="32">
        <f t="shared" si="27"/>
        <v>0</v>
      </c>
      <c r="Q169" s="32">
        <f t="shared" si="27"/>
        <v>0</v>
      </c>
      <c r="R169" s="32">
        <f t="shared" si="28"/>
        <v>0</v>
      </c>
      <c r="S169" s="53">
        <f t="shared" si="33"/>
        <v>0</v>
      </c>
      <c r="T169" s="58"/>
      <c r="U169" s="90" t="e">
        <f t="shared" si="34"/>
        <v>#N/A</v>
      </c>
      <c r="V169" s="90" t="e">
        <f t="shared" si="35"/>
        <v>#N/A</v>
      </c>
      <c r="W169" s="65" t="str">
        <f t="shared" si="36"/>
        <v xml:space="preserve"> </v>
      </c>
      <c r="X169" s="59" t="str">
        <f t="shared" si="36"/>
        <v xml:space="preserve"> </v>
      </c>
      <c r="Y169" s="83"/>
      <c r="Z169" s="32" t="e">
        <f>VLOOKUP(C169,'ไตรมาส 1'!$C$7:$I$506,7,FALSE)</f>
        <v>#N/A</v>
      </c>
      <c r="AA169" s="32" t="e">
        <f>VLOOKUP(C169,'ไตรมาส 1'!$C$7:$J$506,8,FALSE)</f>
        <v>#N/A</v>
      </c>
      <c r="AB169" s="53" t="e">
        <f t="shared" si="37"/>
        <v>#N/A</v>
      </c>
      <c r="AC169" s="32" t="str">
        <f t="shared" si="38"/>
        <v>0</v>
      </c>
      <c r="AD169" s="53">
        <f t="shared" si="39"/>
        <v>0</v>
      </c>
      <c r="AE169" s="58"/>
    </row>
    <row r="170" spans="1:31" ht="24.75" thickTop="1" thickBot="1" x14ac:dyDescent="0.25">
      <c r="A170" s="22">
        <f>'ไตรมาส 1'!A170</f>
        <v>6303105</v>
      </c>
      <c r="B170" s="23" t="str">
        <f>'ไตรมาส 1'!B170</f>
        <v>อบต. หนองตาดใหญ่</v>
      </c>
      <c r="C170" s="4"/>
      <c r="D170" s="3"/>
      <c r="E170" s="32"/>
      <c r="F170" s="32"/>
      <c r="G170" s="32"/>
      <c r="H170" s="32"/>
      <c r="I170" s="32"/>
      <c r="J170" s="32"/>
      <c r="K170" s="66" t="str">
        <f t="shared" si="29"/>
        <v xml:space="preserve"> </v>
      </c>
      <c r="L170" s="59" t="str">
        <f t="shared" si="30"/>
        <v xml:space="preserve"> </v>
      </c>
      <c r="M170" s="28"/>
      <c r="N170" s="68">
        <f t="shared" si="31"/>
        <v>0</v>
      </c>
      <c r="O170" s="68">
        <f t="shared" si="32"/>
        <v>0</v>
      </c>
      <c r="P170" s="32">
        <f t="shared" si="27"/>
        <v>0</v>
      </c>
      <c r="Q170" s="32">
        <f t="shared" si="27"/>
        <v>0</v>
      </c>
      <c r="R170" s="32">
        <f t="shared" si="28"/>
        <v>0</v>
      </c>
      <c r="S170" s="53">
        <f t="shared" si="33"/>
        <v>0</v>
      </c>
      <c r="T170" s="58"/>
      <c r="U170" s="90" t="e">
        <f t="shared" si="34"/>
        <v>#N/A</v>
      </c>
      <c r="V170" s="90" t="e">
        <f t="shared" si="35"/>
        <v>#N/A</v>
      </c>
      <c r="W170" s="65" t="str">
        <f t="shared" si="36"/>
        <v xml:space="preserve"> </v>
      </c>
      <c r="X170" s="59" t="str">
        <f t="shared" si="36"/>
        <v xml:space="preserve"> </v>
      </c>
      <c r="Y170" s="83"/>
      <c r="Z170" s="32" t="e">
        <f>VLOOKUP(C170,'ไตรมาส 1'!$C$7:$I$506,7,FALSE)</f>
        <v>#N/A</v>
      </c>
      <c r="AA170" s="32" t="e">
        <f>VLOOKUP(C170,'ไตรมาส 1'!$C$7:$J$506,8,FALSE)</f>
        <v>#N/A</v>
      </c>
      <c r="AB170" s="53" t="e">
        <f t="shared" si="37"/>
        <v>#N/A</v>
      </c>
      <c r="AC170" s="32" t="str">
        <f t="shared" si="38"/>
        <v>0</v>
      </c>
      <c r="AD170" s="53">
        <f t="shared" si="39"/>
        <v>0</v>
      </c>
      <c r="AE170" s="58"/>
    </row>
    <row r="171" spans="1:31" ht="24.75" thickTop="1" thickBot="1" x14ac:dyDescent="0.25">
      <c r="A171" s="22">
        <f>'ไตรมาส 1'!A171</f>
        <v>6303105</v>
      </c>
      <c r="B171" s="23" t="str">
        <f>'ไตรมาส 1'!B171</f>
        <v>อบต. หนองตาดใหญ่</v>
      </c>
      <c r="C171" s="4"/>
      <c r="D171" s="3"/>
      <c r="E171" s="32"/>
      <c r="F171" s="32"/>
      <c r="G171" s="32"/>
      <c r="H171" s="32"/>
      <c r="I171" s="32"/>
      <c r="J171" s="32"/>
      <c r="K171" s="66" t="str">
        <f t="shared" si="29"/>
        <v xml:space="preserve"> </v>
      </c>
      <c r="L171" s="59" t="str">
        <f t="shared" si="30"/>
        <v xml:space="preserve"> </v>
      </c>
      <c r="M171" s="28"/>
      <c r="N171" s="68">
        <f t="shared" si="31"/>
        <v>0</v>
      </c>
      <c r="O171" s="68">
        <f t="shared" si="32"/>
        <v>0</v>
      </c>
      <c r="P171" s="32">
        <f t="shared" si="27"/>
        <v>0</v>
      </c>
      <c r="Q171" s="32">
        <f t="shared" si="27"/>
        <v>0</v>
      </c>
      <c r="R171" s="32">
        <f t="shared" si="28"/>
        <v>0</v>
      </c>
      <c r="S171" s="53">
        <f t="shared" si="33"/>
        <v>0</v>
      </c>
      <c r="T171" s="58"/>
      <c r="U171" s="90" t="e">
        <f t="shared" si="34"/>
        <v>#N/A</v>
      </c>
      <c r="V171" s="90" t="e">
        <f t="shared" si="35"/>
        <v>#N/A</v>
      </c>
      <c r="W171" s="65" t="str">
        <f t="shared" si="36"/>
        <v xml:space="preserve"> </v>
      </c>
      <c r="X171" s="59" t="str">
        <f t="shared" si="36"/>
        <v xml:space="preserve"> </v>
      </c>
      <c r="Y171" s="83"/>
      <c r="Z171" s="32" t="e">
        <f>VLOOKUP(C171,'ไตรมาส 1'!$C$7:$I$506,7,FALSE)</f>
        <v>#N/A</v>
      </c>
      <c r="AA171" s="32" t="e">
        <f>VLOOKUP(C171,'ไตรมาส 1'!$C$7:$J$506,8,FALSE)</f>
        <v>#N/A</v>
      </c>
      <c r="AB171" s="53" t="e">
        <f t="shared" si="37"/>
        <v>#N/A</v>
      </c>
      <c r="AC171" s="32" t="str">
        <f t="shared" si="38"/>
        <v>0</v>
      </c>
      <c r="AD171" s="53">
        <f t="shared" si="39"/>
        <v>0</v>
      </c>
      <c r="AE171" s="58"/>
    </row>
    <row r="172" spans="1:31" ht="24.75" thickTop="1" thickBot="1" x14ac:dyDescent="0.25">
      <c r="A172" s="22">
        <f>'ไตรมาส 1'!A172</f>
        <v>6303105</v>
      </c>
      <c r="B172" s="23" t="str">
        <f>'ไตรมาส 1'!B172</f>
        <v>อบต. หนองตาดใหญ่</v>
      </c>
      <c r="C172" s="4"/>
      <c r="D172" s="3"/>
      <c r="E172" s="32"/>
      <c r="F172" s="32"/>
      <c r="G172" s="32"/>
      <c r="H172" s="32"/>
      <c r="I172" s="32"/>
      <c r="J172" s="32"/>
      <c r="K172" s="66" t="str">
        <f t="shared" si="29"/>
        <v xml:space="preserve"> </v>
      </c>
      <c r="L172" s="59" t="str">
        <f t="shared" si="30"/>
        <v xml:space="preserve"> </v>
      </c>
      <c r="M172" s="28"/>
      <c r="N172" s="68">
        <f t="shared" si="31"/>
        <v>0</v>
      </c>
      <c r="O172" s="68">
        <f t="shared" si="32"/>
        <v>0</v>
      </c>
      <c r="P172" s="32">
        <f t="shared" si="27"/>
        <v>0</v>
      </c>
      <c r="Q172" s="32">
        <f t="shared" si="27"/>
        <v>0</v>
      </c>
      <c r="R172" s="32">
        <f t="shared" si="28"/>
        <v>0</v>
      </c>
      <c r="S172" s="53">
        <f t="shared" si="33"/>
        <v>0</v>
      </c>
      <c r="T172" s="58"/>
      <c r="U172" s="90" t="e">
        <f t="shared" si="34"/>
        <v>#N/A</v>
      </c>
      <c r="V172" s="90" t="e">
        <f t="shared" si="35"/>
        <v>#N/A</v>
      </c>
      <c r="W172" s="65" t="str">
        <f t="shared" si="36"/>
        <v xml:space="preserve"> </v>
      </c>
      <c r="X172" s="59" t="str">
        <f t="shared" si="36"/>
        <v xml:space="preserve"> </v>
      </c>
      <c r="Y172" s="83"/>
      <c r="Z172" s="32" t="e">
        <f>VLOOKUP(C172,'ไตรมาส 1'!$C$7:$I$506,7,FALSE)</f>
        <v>#N/A</v>
      </c>
      <c r="AA172" s="32" t="e">
        <f>VLOOKUP(C172,'ไตรมาส 1'!$C$7:$J$506,8,FALSE)</f>
        <v>#N/A</v>
      </c>
      <c r="AB172" s="53" t="e">
        <f t="shared" si="37"/>
        <v>#N/A</v>
      </c>
      <c r="AC172" s="32" t="str">
        <f t="shared" si="38"/>
        <v>0</v>
      </c>
      <c r="AD172" s="53">
        <f t="shared" si="39"/>
        <v>0</v>
      </c>
      <c r="AE172" s="58"/>
    </row>
    <row r="173" spans="1:31" ht="24.75" thickTop="1" thickBot="1" x14ac:dyDescent="0.25">
      <c r="A173" s="22">
        <f>'ไตรมาส 1'!A173</f>
        <v>6303105</v>
      </c>
      <c r="B173" s="23" t="str">
        <f>'ไตรมาส 1'!B173</f>
        <v>อบต. หนองตาดใหญ่</v>
      </c>
      <c r="C173" s="4"/>
      <c r="D173" s="3"/>
      <c r="E173" s="32"/>
      <c r="F173" s="32"/>
      <c r="G173" s="32"/>
      <c r="H173" s="32"/>
      <c r="I173" s="32"/>
      <c r="J173" s="32"/>
      <c r="K173" s="66" t="str">
        <f t="shared" si="29"/>
        <v xml:space="preserve"> </v>
      </c>
      <c r="L173" s="59" t="str">
        <f t="shared" si="30"/>
        <v xml:space="preserve"> </v>
      </c>
      <c r="M173" s="28"/>
      <c r="N173" s="68">
        <f t="shared" si="31"/>
        <v>0</v>
      </c>
      <c r="O173" s="68">
        <f t="shared" si="32"/>
        <v>0</v>
      </c>
      <c r="P173" s="32">
        <f t="shared" si="27"/>
        <v>0</v>
      </c>
      <c r="Q173" s="32">
        <f t="shared" si="27"/>
        <v>0</v>
      </c>
      <c r="R173" s="32">
        <f t="shared" si="28"/>
        <v>0</v>
      </c>
      <c r="S173" s="53">
        <f t="shared" si="33"/>
        <v>0</v>
      </c>
      <c r="T173" s="58"/>
      <c r="U173" s="90" t="e">
        <f t="shared" si="34"/>
        <v>#N/A</v>
      </c>
      <c r="V173" s="90" t="e">
        <f t="shared" si="35"/>
        <v>#N/A</v>
      </c>
      <c r="W173" s="65" t="str">
        <f t="shared" si="36"/>
        <v xml:space="preserve"> </v>
      </c>
      <c r="X173" s="59" t="str">
        <f t="shared" si="36"/>
        <v xml:space="preserve"> </v>
      </c>
      <c r="Y173" s="83"/>
      <c r="Z173" s="32" t="e">
        <f>VLOOKUP(C173,'ไตรมาส 1'!$C$7:$I$506,7,FALSE)</f>
        <v>#N/A</v>
      </c>
      <c r="AA173" s="32" t="e">
        <f>VLOOKUP(C173,'ไตรมาส 1'!$C$7:$J$506,8,FALSE)</f>
        <v>#N/A</v>
      </c>
      <c r="AB173" s="53" t="e">
        <f t="shared" si="37"/>
        <v>#N/A</v>
      </c>
      <c r="AC173" s="32" t="str">
        <f t="shared" si="38"/>
        <v>0</v>
      </c>
      <c r="AD173" s="53">
        <f t="shared" si="39"/>
        <v>0</v>
      </c>
      <c r="AE173" s="58"/>
    </row>
    <row r="174" spans="1:31" ht="24.75" thickTop="1" thickBot="1" x14ac:dyDescent="0.25">
      <c r="A174" s="22">
        <f>'ไตรมาส 1'!A174</f>
        <v>6303105</v>
      </c>
      <c r="B174" s="23" t="str">
        <f>'ไตรมาส 1'!B174</f>
        <v>อบต. หนองตาดใหญ่</v>
      </c>
      <c r="C174" s="4"/>
      <c r="D174" s="3"/>
      <c r="E174" s="32"/>
      <c r="F174" s="32"/>
      <c r="G174" s="32"/>
      <c r="H174" s="32"/>
      <c r="I174" s="32"/>
      <c r="J174" s="32"/>
      <c r="K174" s="66" t="str">
        <f t="shared" si="29"/>
        <v xml:space="preserve"> </v>
      </c>
      <c r="L174" s="59" t="str">
        <f t="shared" si="30"/>
        <v xml:space="preserve"> </v>
      </c>
      <c r="M174" s="28"/>
      <c r="N174" s="68">
        <f t="shared" si="31"/>
        <v>0</v>
      </c>
      <c r="O174" s="68">
        <f t="shared" si="32"/>
        <v>0</v>
      </c>
      <c r="P174" s="32">
        <f t="shared" si="27"/>
        <v>0</v>
      </c>
      <c r="Q174" s="32">
        <f t="shared" si="27"/>
        <v>0</v>
      </c>
      <c r="R174" s="32">
        <f t="shared" si="28"/>
        <v>0</v>
      </c>
      <c r="S174" s="53">
        <f t="shared" si="33"/>
        <v>0</v>
      </c>
      <c r="T174" s="58"/>
      <c r="U174" s="90" t="e">
        <f t="shared" si="34"/>
        <v>#N/A</v>
      </c>
      <c r="V174" s="90" t="e">
        <f t="shared" si="35"/>
        <v>#N/A</v>
      </c>
      <c r="W174" s="65" t="str">
        <f t="shared" si="36"/>
        <v xml:space="preserve"> </v>
      </c>
      <c r="X174" s="59" t="str">
        <f t="shared" si="36"/>
        <v xml:space="preserve"> </v>
      </c>
      <c r="Y174" s="83"/>
      <c r="Z174" s="32" t="e">
        <f>VLOOKUP(C174,'ไตรมาส 1'!$C$7:$I$506,7,FALSE)</f>
        <v>#N/A</v>
      </c>
      <c r="AA174" s="32" t="e">
        <f>VLOOKUP(C174,'ไตรมาส 1'!$C$7:$J$506,8,FALSE)</f>
        <v>#N/A</v>
      </c>
      <c r="AB174" s="53" t="e">
        <f t="shared" si="37"/>
        <v>#N/A</v>
      </c>
      <c r="AC174" s="32" t="str">
        <f t="shared" si="38"/>
        <v>0</v>
      </c>
      <c r="AD174" s="53">
        <f t="shared" si="39"/>
        <v>0</v>
      </c>
      <c r="AE174" s="58"/>
    </row>
    <row r="175" spans="1:31" ht="24.75" thickTop="1" thickBot="1" x14ac:dyDescent="0.25">
      <c r="A175" s="22">
        <f>'ไตรมาส 1'!A175</f>
        <v>6303105</v>
      </c>
      <c r="B175" s="23" t="str">
        <f>'ไตรมาส 1'!B175</f>
        <v>อบต. หนองตาดใหญ่</v>
      </c>
      <c r="C175" s="4"/>
      <c r="D175" s="3"/>
      <c r="E175" s="32"/>
      <c r="F175" s="32"/>
      <c r="G175" s="32"/>
      <c r="H175" s="32"/>
      <c r="I175" s="32"/>
      <c r="J175" s="32"/>
      <c r="K175" s="66" t="str">
        <f t="shared" si="29"/>
        <v xml:space="preserve"> </v>
      </c>
      <c r="L175" s="59" t="str">
        <f t="shared" si="30"/>
        <v xml:space="preserve"> </v>
      </c>
      <c r="M175" s="28"/>
      <c r="N175" s="68">
        <f t="shared" si="31"/>
        <v>0</v>
      </c>
      <c r="O175" s="68">
        <f t="shared" si="32"/>
        <v>0</v>
      </c>
      <c r="P175" s="32">
        <f t="shared" si="27"/>
        <v>0</v>
      </c>
      <c r="Q175" s="32">
        <f t="shared" si="27"/>
        <v>0</v>
      </c>
      <c r="R175" s="32">
        <f t="shared" si="28"/>
        <v>0</v>
      </c>
      <c r="S175" s="53">
        <f t="shared" si="33"/>
        <v>0</v>
      </c>
      <c r="T175" s="58"/>
      <c r="U175" s="90" t="e">
        <f t="shared" si="34"/>
        <v>#N/A</v>
      </c>
      <c r="V175" s="90" t="e">
        <f t="shared" si="35"/>
        <v>#N/A</v>
      </c>
      <c r="W175" s="65" t="str">
        <f t="shared" si="36"/>
        <v xml:space="preserve"> </v>
      </c>
      <c r="X175" s="59" t="str">
        <f t="shared" si="36"/>
        <v xml:space="preserve"> </v>
      </c>
      <c r="Y175" s="83"/>
      <c r="Z175" s="32" t="e">
        <f>VLOOKUP(C175,'ไตรมาส 1'!$C$7:$I$506,7,FALSE)</f>
        <v>#N/A</v>
      </c>
      <c r="AA175" s="32" t="e">
        <f>VLOOKUP(C175,'ไตรมาส 1'!$C$7:$J$506,8,FALSE)</f>
        <v>#N/A</v>
      </c>
      <c r="AB175" s="53" t="e">
        <f t="shared" si="37"/>
        <v>#N/A</v>
      </c>
      <c r="AC175" s="32" t="str">
        <f t="shared" si="38"/>
        <v>0</v>
      </c>
      <c r="AD175" s="53">
        <f t="shared" si="39"/>
        <v>0</v>
      </c>
      <c r="AE175" s="58"/>
    </row>
    <row r="176" spans="1:31" ht="24.75" thickTop="1" thickBot="1" x14ac:dyDescent="0.25">
      <c r="A176" s="22">
        <f>'ไตรมาส 1'!A176</f>
        <v>6303105</v>
      </c>
      <c r="B176" s="23" t="str">
        <f>'ไตรมาส 1'!B176</f>
        <v>อบต. หนองตาดใหญ่</v>
      </c>
      <c r="C176" s="4"/>
      <c r="D176" s="3"/>
      <c r="E176" s="32"/>
      <c r="F176" s="32"/>
      <c r="G176" s="32"/>
      <c r="H176" s="32"/>
      <c r="I176" s="32"/>
      <c r="J176" s="32"/>
      <c r="K176" s="66" t="str">
        <f t="shared" si="29"/>
        <v xml:space="preserve"> </v>
      </c>
      <c r="L176" s="59" t="str">
        <f t="shared" si="30"/>
        <v xml:space="preserve"> </v>
      </c>
      <c r="M176" s="28"/>
      <c r="N176" s="68">
        <f t="shared" si="31"/>
        <v>0</v>
      </c>
      <c r="O176" s="68">
        <f t="shared" si="32"/>
        <v>0</v>
      </c>
      <c r="P176" s="32">
        <f t="shared" si="27"/>
        <v>0</v>
      </c>
      <c r="Q176" s="32">
        <f t="shared" si="27"/>
        <v>0</v>
      </c>
      <c r="R176" s="32">
        <f t="shared" si="28"/>
        <v>0</v>
      </c>
      <c r="S176" s="53">
        <f t="shared" si="33"/>
        <v>0</v>
      </c>
      <c r="T176" s="58"/>
      <c r="U176" s="90" t="e">
        <f t="shared" si="34"/>
        <v>#N/A</v>
      </c>
      <c r="V176" s="90" t="e">
        <f t="shared" si="35"/>
        <v>#N/A</v>
      </c>
      <c r="W176" s="65" t="str">
        <f t="shared" si="36"/>
        <v xml:space="preserve"> </v>
      </c>
      <c r="X176" s="59" t="str">
        <f t="shared" si="36"/>
        <v xml:space="preserve"> </v>
      </c>
      <c r="Y176" s="83"/>
      <c r="Z176" s="32" t="e">
        <f>VLOOKUP(C176,'ไตรมาส 1'!$C$7:$I$506,7,FALSE)</f>
        <v>#N/A</v>
      </c>
      <c r="AA176" s="32" t="e">
        <f>VLOOKUP(C176,'ไตรมาส 1'!$C$7:$J$506,8,FALSE)</f>
        <v>#N/A</v>
      </c>
      <c r="AB176" s="53" t="e">
        <f t="shared" si="37"/>
        <v>#N/A</v>
      </c>
      <c r="AC176" s="32" t="str">
        <f t="shared" si="38"/>
        <v>0</v>
      </c>
      <c r="AD176" s="53">
        <f t="shared" si="39"/>
        <v>0</v>
      </c>
      <c r="AE176" s="58"/>
    </row>
    <row r="177" spans="1:31" ht="24.75" thickTop="1" thickBot="1" x14ac:dyDescent="0.25">
      <c r="A177" s="22">
        <f>'ไตรมาส 1'!A177</f>
        <v>6303105</v>
      </c>
      <c r="B177" s="23" t="str">
        <f>'ไตรมาส 1'!B177</f>
        <v>อบต. หนองตาดใหญ่</v>
      </c>
      <c r="C177" s="4"/>
      <c r="D177" s="3"/>
      <c r="E177" s="32"/>
      <c r="F177" s="32"/>
      <c r="G177" s="32"/>
      <c r="H177" s="32"/>
      <c r="I177" s="32"/>
      <c r="J177" s="32"/>
      <c r="K177" s="66" t="str">
        <f t="shared" si="29"/>
        <v xml:space="preserve"> </v>
      </c>
      <c r="L177" s="59" t="str">
        <f t="shared" si="30"/>
        <v xml:space="preserve"> </v>
      </c>
      <c r="M177" s="28"/>
      <c r="N177" s="68">
        <f t="shared" si="31"/>
        <v>0</v>
      </c>
      <c r="O177" s="68">
        <f t="shared" si="32"/>
        <v>0</v>
      </c>
      <c r="P177" s="32">
        <f t="shared" si="27"/>
        <v>0</v>
      </c>
      <c r="Q177" s="32">
        <f t="shared" si="27"/>
        <v>0</v>
      </c>
      <c r="R177" s="32">
        <f t="shared" si="28"/>
        <v>0</v>
      </c>
      <c r="S177" s="53">
        <f t="shared" si="33"/>
        <v>0</v>
      </c>
      <c r="T177" s="58"/>
      <c r="U177" s="90" t="e">
        <f t="shared" si="34"/>
        <v>#N/A</v>
      </c>
      <c r="V177" s="90" t="e">
        <f t="shared" si="35"/>
        <v>#N/A</v>
      </c>
      <c r="W177" s="65" t="str">
        <f t="shared" si="36"/>
        <v xml:space="preserve"> </v>
      </c>
      <c r="X177" s="59" t="str">
        <f t="shared" si="36"/>
        <v xml:space="preserve"> </v>
      </c>
      <c r="Y177" s="83"/>
      <c r="Z177" s="32" t="e">
        <f>VLOOKUP(C177,'ไตรมาส 1'!$C$7:$I$506,7,FALSE)</f>
        <v>#N/A</v>
      </c>
      <c r="AA177" s="32" t="e">
        <f>VLOOKUP(C177,'ไตรมาส 1'!$C$7:$J$506,8,FALSE)</f>
        <v>#N/A</v>
      </c>
      <c r="AB177" s="53" t="e">
        <f t="shared" si="37"/>
        <v>#N/A</v>
      </c>
      <c r="AC177" s="32" t="str">
        <f t="shared" si="38"/>
        <v>0</v>
      </c>
      <c r="AD177" s="53">
        <f t="shared" si="39"/>
        <v>0</v>
      </c>
      <c r="AE177" s="58"/>
    </row>
    <row r="178" spans="1:31" ht="24.75" thickTop="1" thickBot="1" x14ac:dyDescent="0.25">
      <c r="A178" s="22">
        <f>'ไตรมาส 1'!A178</f>
        <v>6303105</v>
      </c>
      <c r="B178" s="23" t="str">
        <f>'ไตรมาส 1'!B178</f>
        <v>อบต. หนองตาดใหญ่</v>
      </c>
      <c r="C178" s="4"/>
      <c r="D178" s="3"/>
      <c r="E178" s="32"/>
      <c r="F178" s="32"/>
      <c r="G178" s="32"/>
      <c r="H178" s="32"/>
      <c r="I178" s="32"/>
      <c r="J178" s="32"/>
      <c r="K178" s="66" t="str">
        <f t="shared" si="29"/>
        <v xml:space="preserve"> </v>
      </c>
      <c r="L178" s="59" t="str">
        <f t="shared" si="30"/>
        <v xml:space="preserve"> </v>
      </c>
      <c r="M178" s="28"/>
      <c r="N178" s="68">
        <f t="shared" si="31"/>
        <v>0</v>
      </c>
      <c r="O178" s="68">
        <f t="shared" si="32"/>
        <v>0</v>
      </c>
      <c r="P178" s="32">
        <f t="shared" si="27"/>
        <v>0</v>
      </c>
      <c r="Q178" s="32">
        <f t="shared" si="27"/>
        <v>0</v>
      </c>
      <c r="R178" s="32">
        <f t="shared" si="28"/>
        <v>0</v>
      </c>
      <c r="S178" s="53">
        <f t="shared" si="33"/>
        <v>0</v>
      </c>
      <c r="T178" s="58"/>
      <c r="U178" s="90" t="e">
        <f t="shared" si="34"/>
        <v>#N/A</v>
      </c>
      <c r="V178" s="90" t="e">
        <f t="shared" si="35"/>
        <v>#N/A</v>
      </c>
      <c r="W178" s="65" t="str">
        <f t="shared" si="36"/>
        <v xml:space="preserve"> </v>
      </c>
      <c r="X178" s="59" t="str">
        <f t="shared" si="36"/>
        <v xml:space="preserve"> </v>
      </c>
      <c r="Y178" s="83"/>
      <c r="Z178" s="32" t="e">
        <f>VLOOKUP(C178,'ไตรมาส 1'!$C$7:$I$506,7,FALSE)</f>
        <v>#N/A</v>
      </c>
      <c r="AA178" s="32" t="e">
        <f>VLOOKUP(C178,'ไตรมาส 1'!$C$7:$J$506,8,FALSE)</f>
        <v>#N/A</v>
      </c>
      <c r="AB178" s="53" t="e">
        <f t="shared" si="37"/>
        <v>#N/A</v>
      </c>
      <c r="AC178" s="32" t="str">
        <f t="shared" si="38"/>
        <v>0</v>
      </c>
      <c r="AD178" s="53">
        <f t="shared" si="39"/>
        <v>0</v>
      </c>
      <c r="AE178" s="58"/>
    </row>
    <row r="179" spans="1:31" ht="24.75" thickTop="1" thickBot="1" x14ac:dyDescent="0.25">
      <c r="A179" s="22">
        <f>'ไตรมาส 1'!A179</f>
        <v>6303105</v>
      </c>
      <c r="B179" s="23" t="str">
        <f>'ไตรมาส 1'!B179</f>
        <v>อบต. หนองตาดใหญ่</v>
      </c>
      <c r="C179" s="4"/>
      <c r="D179" s="3"/>
      <c r="E179" s="32"/>
      <c r="F179" s="32"/>
      <c r="G179" s="32"/>
      <c r="H179" s="32"/>
      <c r="I179" s="32"/>
      <c r="J179" s="32"/>
      <c r="K179" s="66" t="str">
        <f t="shared" si="29"/>
        <v xml:space="preserve"> </v>
      </c>
      <c r="L179" s="59" t="str">
        <f t="shared" si="30"/>
        <v xml:space="preserve"> </v>
      </c>
      <c r="M179" s="28"/>
      <c r="N179" s="68">
        <f t="shared" si="31"/>
        <v>0</v>
      </c>
      <c r="O179" s="68">
        <f t="shared" si="32"/>
        <v>0</v>
      </c>
      <c r="P179" s="32">
        <f t="shared" si="27"/>
        <v>0</v>
      </c>
      <c r="Q179" s="32">
        <f t="shared" si="27"/>
        <v>0</v>
      </c>
      <c r="R179" s="32">
        <f t="shared" si="28"/>
        <v>0</v>
      </c>
      <c r="S179" s="53">
        <f t="shared" si="33"/>
        <v>0</v>
      </c>
      <c r="T179" s="58"/>
      <c r="U179" s="90" t="e">
        <f t="shared" si="34"/>
        <v>#N/A</v>
      </c>
      <c r="V179" s="90" t="e">
        <f t="shared" si="35"/>
        <v>#N/A</v>
      </c>
      <c r="W179" s="65" t="str">
        <f t="shared" si="36"/>
        <v xml:space="preserve"> </v>
      </c>
      <c r="X179" s="59" t="str">
        <f t="shared" si="36"/>
        <v xml:space="preserve"> </v>
      </c>
      <c r="Y179" s="83"/>
      <c r="Z179" s="32" t="e">
        <f>VLOOKUP(C179,'ไตรมาส 1'!$C$7:$I$506,7,FALSE)</f>
        <v>#N/A</v>
      </c>
      <c r="AA179" s="32" t="e">
        <f>VLOOKUP(C179,'ไตรมาส 1'!$C$7:$J$506,8,FALSE)</f>
        <v>#N/A</v>
      </c>
      <c r="AB179" s="53" t="e">
        <f t="shared" si="37"/>
        <v>#N/A</v>
      </c>
      <c r="AC179" s="32" t="str">
        <f t="shared" si="38"/>
        <v>0</v>
      </c>
      <c r="AD179" s="53">
        <f t="shared" si="39"/>
        <v>0</v>
      </c>
      <c r="AE179" s="58"/>
    </row>
    <row r="180" spans="1:31" ht="24.75" thickTop="1" thickBot="1" x14ac:dyDescent="0.25">
      <c r="A180" s="22">
        <f>'ไตรมาส 1'!A180</f>
        <v>6303105</v>
      </c>
      <c r="B180" s="23" t="str">
        <f>'ไตรมาส 1'!B180</f>
        <v>อบต. หนองตาดใหญ่</v>
      </c>
      <c r="C180" s="4"/>
      <c r="D180" s="3"/>
      <c r="E180" s="32"/>
      <c r="F180" s="32"/>
      <c r="G180" s="32"/>
      <c r="H180" s="32"/>
      <c r="I180" s="32"/>
      <c r="J180" s="32"/>
      <c r="K180" s="66" t="str">
        <f t="shared" si="29"/>
        <v xml:space="preserve"> </v>
      </c>
      <c r="L180" s="59" t="str">
        <f t="shared" si="30"/>
        <v xml:space="preserve"> </v>
      </c>
      <c r="M180" s="28"/>
      <c r="N180" s="68">
        <f t="shared" si="31"/>
        <v>0</v>
      </c>
      <c r="O180" s="68">
        <f t="shared" si="32"/>
        <v>0</v>
      </c>
      <c r="P180" s="32">
        <f t="shared" ref="P180:Q243" si="40">IF(N180&lt;0,0,N180)</f>
        <v>0</v>
      </c>
      <c r="Q180" s="32">
        <f t="shared" si="40"/>
        <v>0</v>
      </c>
      <c r="R180" s="32">
        <f t="shared" si="28"/>
        <v>0</v>
      </c>
      <c r="S180" s="53">
        <f t="shared" si="33"/>
        <v>0</v>
      </c>
      <c r="T180" s="58"/>
      <c r="U180" s="90" t="e">
        <f t="shared" si="34"/>
        <v>#N/A</v>
      </c>
      <c r="V180" s="90" t="e">
        <f t="shared" si="35"/>
        <v>#N/A</v>
      </c>
      <c r="W180" s="65" t="str">
        <f t="shared" si="36"/>
        <v xml:space="preserve"> </v>
      </c>
      <c r="X180" s="59" t="str">
        <f t="shared" si="36"/>
        <v xml:space="preserve"> </v>
      </c>
      <c r="Y180" s="83"/>
      <c r="Z180" s="32" t="e">
        <f>VLOOKUP(C180,'ไตรมาส 1'!$C$7:$I$506,7,FALSE)</f>
        <v>#N/A</v>
      </c>
      <c r="AA180" s="32" t="e">
        <f>VLOOKUP(C180,'ไตรมาส 1'!$C$7:$J$506,8,FALSE)</f>
        <v>#N/A</v>
      </c>
      <c r="AB180" s="53" t="e">
        <f t="shared" si="37"/>
        <v>#N/A</v>
      </c>
      <c r="AC180" s="32" t="str">
        <f t="shared" si="38"/>
        <v>0</v>
      </c>
      <c r="AD180" s="53">
        <f t="shared" si="39"/>
        <v>0</v>
      </c>
      <c r="AE180" s="58"/>
    </row>
    <row r="181" spans="1:31" ht="24.75" thickTop="1" thickBot="1" x14ac:dyDescent="0.25">
      <c r="A181" s="22">
        <f>'ไตรมาส 1'!A181</f>
        <v>6303105</v>
      </c>
      <c r="B181" s="23" t="str">
        <f>'ไตรมาส 1'!B181</f>
        <v>อบต. หนองตาดใหญ่</v>
      </c>
      <c r="C181" s="4"/>
      <c r="D181" s="3"/>
      <c r="E181" s="32"/>
      <c r="F181" s="32"/>
      <c r="G181" s="32"/>
      <c r="H181" s="32"/>
      <c r="I181" s="32"/>
      <c r="J181" s="32"/>
      <c r="K181" s="66" t="str">
        <f t="shared" si="29"/>
        <v xml:space="preserve"> </v>
      </c>
      <c r="L181" s="59" t="str">
        <f t="shared" si="30"/>
        <v xml:space="preserve"> </v>
      </c>
      <c r="M181" s="28"/>
      <c r="N181" s="68">
        <f t="shared" si="31"/>
        <v>0</v>
      </c>
      <c r="O181" s="68">
        <f t="shared" si="32"/>
        <v>0</v>
      </c>
      <c r="P181" s="32">
        <f t="shared" si="40"/>
        <v>0</v>
      </c>
      <c r="Q181" s="32">
        <f t="shared" si="40"/>
        <v>0</v>
      </c>
      <c r="R181" s="32">
        <f t="shared" si="28"/>
        <v>0</v>
      </c>
      <c r="S181" s="53">
        <f t="shared" si="33"/>
        <v>0</v>
      </c>
      <c r="T181" s="58"/>
      <c r="U181" s="90" t="e">
        <f t="shared" si="34"/>
        <v>#N/A</v>
      </c>
      <c r="V181" s="90" t="e">
        <f t="shared" si="35"/>
        <v>#N/A</v>
      </c>
      <c r="W181" s="65" t="str">
        <f t="shared" si="36"/>
        <v xml:space="preserve"> </v>
      </c>
      <c r="X181" s="59" t="str">
        <f t="shared" si="36"/>
        <v xml:space="preserve"> </v>
      </c>
      <c r="Y181" s="83"/>
      <c r="Z181" s="32" t="e">
        <f>VLOOKUP(C181,'ไตรมาส 1'!$C$7:$I$506,7,FALSE)</f>
        <v>#N/A</v>
      </c>
      <c r="AA181" s="32" t="e">
        <f>VLOOKUP(C181,'ไตรมาส 1'!$C$7:$J$506,8,FALSE)</f>
        <v>#N/A</v>
      </c>
      <c r="AB181" s="53" t="e">
        <f t="shared" si="37"/>
        <v>#N/A</v>
      </c>
      <c r="AC181" s="32" t="str">
        <f t="shared" si="38"/>
        <v>0</v>
      </c>
      <c r="AD181" s="53">
        <f t="shared" si="39"/>
        <v>0</v>
      </c>
      <c r="AE181" s="58"/>
    </row>
    <row r="182" spans="1:31" ht="24.75" thickTop="1" thickBot="1" x14ac:dyDescent="0.25">
      <c r="A182" s="22">
        <f>'ไตรมาส 1'!A182</f>
        <v>6303105</v>
      </c>
      <c r="B182" s="23" t="str">
        <f>'ไตรมาส 1'!B182</f>
        <v>อบต. หนองตาดใหญ่</v>
      </c>
      <c r="C182" s="4"/>
      <c r="D182" s="3"/>
      <c r="E182" s="32"/>
      <c r="F182" s="32"/>
      <c r="G182" s="32"/>
      <c r="H182" s="32"/>
      <c r="I182" s="32"/>
      <c r="J182" s="32"/>
      <c r="K182" s="66" t="str">
        <f t="shared" si="29"/>
        <v xml:space="preserve"> </v>
      </c>
      <c r="L182" s="59" t="str">
        <f t="shared" si="30"/>
        <v xml:space="preserve"> </v>
      </c>
      <c r="M182" s="28"/>
      <c r="N182" s="68">
        <f t="shared" si="31"/>
        <v>0</v>
      </c>
      <c r="O182" s="68">
        <f t="shared" si="32"/>
        <v>0</v>
      </c>
      <c r="P182" s="32">
        <f t="shared" si="40"/>
        <v>0</v>
      </c>
      <c r="Q182" s="32">
        <f t="shared" si="40"/>
        <v>0</v>
      </c>
      <c r="R182" s="32">
        <f t="shared" si="28"/>
        <v>0</v>
      </c>
      <c r="S182" s="53">
        <f t="shared" si="33"/>
        <v>0</v>
      </c>
      <c r="T182" s="58"/>
      <c r="U182" s="90" t="e">
        <f t="shared" si="34"/>
        <v>#N/A</v>
      </c>
      <c r="V182" s="90" t="e">
        <f t="shared" si="35"/>
        <v>#N/A</v>
      </c>
      <c r="W182" s="65" t="str">
        <f t="shared" si="36"/>
        <v xml:space="preserve"> </v>
      </c>
      <c r="X182" s="59" t="str">
        <f t="shared" si="36"/>
        <v xml:space="preserve"> </v>
      </c>
      <c r="Y182" s="83"/>
      <c r="Z182" s="32" t="e">
        <f>VLOOKUP(C182,'ไตรมาส 1'!$C$7:$I$506,7,FALSE)</f>
        <v>#N/A</v>
      </c>
      <c r="AA182" s="32" t="e">
        <f>VLOOKUP(C182,'ไตรมาส 1'!$C$7:$J$506,8,FALSE)</f>
        <v>#N/A</v>
      </c>
      <c r="AB182" s="53" t="e">
        <f t="shared" si="37"/>
        <v>#N/A</v>
      </c>
      <c r="AC182" s="32" t="str">
        <f t="shared" si="38"/>
        <v>0</v>
      </c>
      <c r="AD182" s="53">
        <f t="shared" si="39"/>
        <v>0</v>
      </c>
      <c r="AE182" s="58"/>
    </row>
    <row r="183" spans="1:31" ht="24.75" thickTop="1" thickBot="1" x14ac:dyDescent="0.25">
      <c r="A183" s="22">
        <f>'ไตรมาส 1'!A183</f>
        <v>6303105</v>
      </c>
      <c r="B183" s="23" t="str">
        <f>'ไตรมาส 1'!B183</f>
        <v>อบต. หนองตาดใหญ่</v>
      </c>
      <c r="C183" s="4"/>
      <c r="D183" s="3"/>
      <c r="E183" s="32"/>
      <c r="F183" s="32"/>
      <c r="G183" s="32"/>
      <c r="H183" s="32"/>
      <c r="I183" s="32"/>
      <c r="J183" s="32"/>
      <c r="K183" s="66" t="str">
        <f t="shared" si="29"/>
        <v xml:space="preserve"> </v>
      </c>
      <c r="L183" s="59" t="str">
        <f t="shared" si="30"/>
        <v xml:space="preserve"> </v>
      </c>
      <c r="M183" s="28"/>
      <c r="N183" s="68">
        <f t="shared" si="31"/>
        <v>0</v>
      </c>
      <c r="O183" s="68">
        <f t="shared" si="32"/>
        <v>0</v>
      </c>
      <c r="P183" s="32">
        <f t="shared" si="40"/>
        <v>0</v>
      </c>
      <c r="Q183" s="32">
        <f t="shared" si="40"/>
        <v>0</v>
      </c>
      <c r="R183" s="32">
        <f t="shared" si="28"/>
        <v>0</v>
      </c>
      <c r="S183" s="53">
        <f t="shared" si="33"/>
        <v>0</v>
      </c>
      <c r="T183" s="58"/>
      <c r="U183" s="90" t="e">
        <f t="shared" si="34"/>
        <v>#N/A</v>
      </c>
      <c r="V183" s="90" t="e">
        <f t="shared" si="35"/>
        <v>#N/A</v>
      </c>
      <c r="W183" s="65" t="str">
        <f t="shared" si="36"/>
        <v xml:space="preserve"> </v>
      </c>
      <c r="X183" s="59" t="str">
        <f t="shared" si="36"/>
        <v xml:space="preserve"> </v>
      </c>
      <c r="Y183" s="83"/>
      <c r="Z183" s="32" t="e">
        <f>VLOOKUP(C183,'ไตรมาส 1'!$C$7:$I$506,7,FALSE)</f>
        <v>#N/A</v>
      </c>
      <c r="AA183" s="32" t="e">
        <f>VLOOKUP(C183,'ไตรมาส 1'!$C$7:$J$506,8,FALSE)</f>
        <v>#N/A</v>
      </c>
      <c r="AB183" s="53" t="e">
        <f t="shared" si="37"/>
        <v>#N/A</v>
      </c>
      <c r="AC183" s="32" t="str">
        <f t="shared" si="38"/>
        <v>0</v>
      </c>
      <c r="AD183" s="53">
        <f t="shared" si="39"/>
        <v>0</v>
      </c>
      <c r="AE183" s="58"/>
    </row>
    <row r="184" spans="1:31" ht="24.75" thickTop="1" thickBot="1" x14ac:dyDescent="0.25">
      <c r="A184" s="22">
        <f>'ไตรมาส 1'!A184</f>
        <v>6303105</v>
      </c>
      <c r="B184" s="23" t="str">
        <f>'ไตรมาส 1'!B184</f>
        <v>อบต. หนองตาดใหญ่</v>
      </c>
      <c r="C184" s="4"/>
      <c r="D184" s="3"/>
      <c r="E184" s="32"/>
      <c r="F184" s="32"/>
      <c r="G184" s="32"/>
      <c r="H184" s="32"/>
      <c r="I184" s="32"/>
      <c r="J184" s="32"/>
      <c r="K184" s="66" t="str">
        <f t="shared" si="29"/>
        <v xml:space="preserve"> </v>
      </c>
      <c r="L184" s="59" t="str">
        <f t="shared" si="30"/>
        <v xml:space="preserve"> </v>
      </c>
      <c r="M184" s="28"/>
      <c r="N184" s="68">
        <f t="shared" si="31"/>
        <v>0</v>
      </c>
      <c r="O184" s="68">
        <f t="shared" si="32"/>
        <v>0</v>
      </c>
      <c r="P184" s="32">
        <f t="shared" si="40"/>
        <v>0</v>
      </c>
      <c r="Q184" s="32">
        <f t="shared" si="40"/>
        <v>0</v>
      </c>
      <c r="R184" s="32">
        <f t="shared" si="28"/>
        <v>0</v>
      </c>
      <c r="S184" s="53">
        <f t="shared" si="33"/>
        <v>0</v>
      </c>
      <c r="T184" s="58"/>
      <c r="U184" s="90" t="e">
        <f t="shared" si="34"/>
        <v>#N/A</v>
      </c>
      <c r="V184" s="90" t="e">
        <f t="shared" si="35"/>
        <v>#N/A</v>
      </c>
      <c r="W184" s="65" t="str">
        <f t="shared" si="36"/>
        <v xml:space="preserve"> </v>
      </c>
      <c r="X184" s="59" t="str">
        <f t="shared" si="36"/>
        <v xml:space="preserve"> </v>
      </c>
      <c r="Y184" s="83"/>
      <c r="Z184" s="32" t="e">
        <f>VLOOKUP(C184,'ไตรมาส 1'!$C$7:$I$506,7,FALSE)</f>
        <v>#N/A</v>
      </c>
      <c r="AA184" s="32" t="e">
        <f>VLOOKUP(C184,'ไตรมาส 1'!$C$7:$J$506,8,FALSE)</f>
        <v>#N/A</v>
      </c>
      <c r="AB184" s="53" t="e">
        <f t="shared" si="37"/>
        <v>#N/A</v>
      </c>
      <c r="AC184" s="32" t="str">
        <f t="shared" si="38"/>
        <v>0</v>
      </c>
      <c r="AD184" s="53">
        <f t="shared" si="39"/>
        <v>0</v>
      </c>
      <c r="AE184" s="58"/>
    </row>
    <row r="185" spans="1:31" ht="24.75" thickTop="1" thickBot="1" x14ac:dyDescent="0.25">
      <c r="A185" s="22">
        <f>'ไตรมาส 1'!A185</f>
        <v>6303105</v>
      </c>
      <c r="B185" s="23" t="str">
        <f>'ไตรมาส 1'!B185</f>
        <v>อบต. หนองตาดใหญ่</v>
      </c>
      <c r="C185" s="4"/>
      <c r="D185" s="3"/>
      <c r="E185" s="32"/>
      <c r="F185" s="32"/>
      <c r="G185" s="32"/>
      <c r="H185" s="32"/>
      <c r="I185" s="32"/>
      <c r="J185" s="32"/>
      <c r="K185" s="66" t="str">
        <f t="shared" si="29"/>
        <v xml:space="preserve"> </v>
      </c>
      <c r="L185" s="59" t="str">
        <f t="shared" si="30"/>
        <v xml:space="preserve"> </v>
      </c>
      <c r="M185" s="28"/>
      <c r="N185" s="68">
        <f t="shared" si="31"/>
        <v>0</v>
      </c>
      <c r="O185" s="68">
        <f t="shared" si="32"/>
        <v>0</v>
      </c>
      <c r="P185" s="32">
        <f t="shared" si="40"/>
        <v>0</v>
      </c>
      <c r="Q185" s="32">
        <f t="shared" si="40"/>
        <v>0</v>
      </c>
      <c r="R185" s="32">
        <f t="shared" si="28"/>
        <v>0</v>
      </c>
      <c r="S185" s="53">
        <f t="shared" si="33"/>
        <v>0</v>
      </c>
      <c r="T185" s="58"/>
      <c r="U185" s="90" t="e">
        <f t="shared" si="34"/>
        <v>#N/A</v>
      </c>
      <c r="V185" s="90" t="e">
        <f t="shared" si="35"/>
        <v>#N/A</v>
      </c>
      <c r="W185" s="65" t="str">
        <f t="shared" si="36"/>
        <v xml:space="preserve"> </v>
      </c>
      <c r="X185" s="59" t="str">
        <f t="shared" si="36"/>
        <v xml:space="preserve"> </v>
      </c>
      <c r="Y185" s="83"/>
      <c r="Z185" s="32" t="e">
        <f>VLOOKUP(C185,'ไตรมาส 1'!$C$7:$I$506,7,FALSE)</f>
        <v>#N/A</v>
      </c>
      <c r="AA185" s="32" t="e">
        <f>VLOOKUP(C185,'ไตรมาส 1'!$C$7:$J$506,8,FALSE)</f>
        <v>#N/A</v>
      </c>
      <c r="AB185" s="53" t="e">
        <f t="shared" si="37"/>
        <v>#N/A</v>
      </c>
      <c r="AC185" s="32" t="str">
        <f t="shared" si="38"/>
        <v>0</v>
      </c>
      <c r="AD185" s="53">
        <f t="shared" si="39"/>
        <v>0</v>
      </c>
      <c r="AE185" s="58"/>
    </row>
    <row r="186" spans="1:31" ht="24.75" thickTop="1" thickBot="1" x14ac:dyDescent="0.25">
      <c r="A186" s="22">
        <f>'ไตรมาส 1'!A186</f>
        <v>6303105</v>
      </c>
      <c r="B186" s="23" t="str">
        <f>'ไตรมาส 1'!B186</f>
        <v>อบต. หนองตาดใหญ่</v>
      </c>
      <c r="C186" s="4"/>
      <c r="D186" s="3"/>
      <c r="E186" s="32"/>
      <c r="F186" s="32"/>
      <c r="G186" s="32"/>
      <c r="H186" s="32"/>
      <c r="I186" s="32"/>
      <c r="J186" s="32"/>
      <c r="K186" s="66" t="str">
        <f t="shared" si="29"/>
        <v xml:space="preserve"> </v>
      </c>
      <c r="L186" s="59" t="str">
        <f t="shared" si="30"/>
        <v xml:space="preserve"> </v>
      </c>
      <c r="M186" s="28"/>
      <c r="N186" s="68">
        <f t="shared" si="31"/>
        <v>0</v>
      </c>
      <c r="O186" s="68">
        <f t="shared" si="32"/>
        <v>0</v>
      </c>
      <c r="P186" s="32">
        <f t="shared" si="40"/>
        <v>0</v>
      </c>
      <c r="Q186" s="32">
        <f t="shared" si="40"/>
        <v>0</v>
      </c>
      <c r="R186" s="32">
        <f t="shared" si="28"/>
        <v>0</v>
      </c>
      <c r="S186" s="53">
        <f t="shared" si="33"/>
        <v>0</v>
      </c>
      <c r="T186" s="58"/>
      <c r="U186" s="90" t="e">
        <f t="shared" si="34"/>
        <v>#N/A</v>
      </c>
      <c r="V186" s="90" t="e">
        <f t="shared" si="35"/>
        <v>#N/A</v>
      </c>
      <c r="W186" s="65" t="str">
        <f t="shared" si="36"/>
        <v xml:space="preserve"> </v>
      </c>
      <c r="X186" s="59" t="str">
        <f t="shared" si="36"/>
        <v xml:space="preserve"> </v>
      </c>
      <c r="Y186" s="83"/>
      <c r="Z186" s="32" t="e">
        <f>VLOOKUP(C186,'ไตรมาส 1'!$C$7:$I$506,7,FALSE)</f>
        <v>#N/A</v>
      </c>
      <c r="AA186" s="32" t="e">
        <f>VLOOKUP(C186,'ไตรมาส 1'!$C$7:$J$506,8,FALSE)</f>
        <v>#N/A</v>
      </c>
      <c r="AB186" s="53" t="e">
        <f t="shared" si="37"/>
        <v>#N/A</v>
      </c>
      <c r="AC186" s="32" t="str">
        <f t="shared" si="38"/>
        <v>0</v>
      </c>
      <c r="AD186" s="53">
        <f t="shared" si="39"/>
        <v>0</v>
      </c>
      <c r="AE186" s="58"/>
    </row>
    <row r="187" spans="1:31" ht="24.75" thickTop="1" thickBot="1" x14ac:dyDescent="0.25">
      <c r="A187" s="22">
        <f>'ไตรมาส 1'!A187</f>
        <v>6303105</v>
      </c>
      <c r="B187" s="23" t="str">
        <f>'ไตรมาส 1'!B187</f>
        <v>อบต. หนองตาดใหญ่</v>
      </c>
      <c r="C187" s="4"/>
      <c r="D187" s="3"/>
      <c r="E187" s="32"/>
      <c r="F187" s="32"/>
      <c r="G187" s="32"/>
      <c r="H187" s="32"/>
      <c r="I187" s="32"/>
      <c r="J187" s="32"/>
      <c r="K187" s="66" t="str">
        <f t="shared" si="29"/>
        <v xml:space="preserve"> </v>
      </c>
      <c r="L187" s="59" t="str">
        <f t="shared" si="30"/>
        <v xml:space="preserve"> </v>
      </c>
      <c r="M187" s="28"/>
      <c r="N187" s="68">
        <f t="shared" si="31"/>
        <v>0</v>
      </c>
      <c r="O187" s="68">
        <f t="shared" si="32"/>
        <v>0</v>
      </c>
      <c r="P187" s="32">
        <f t="shared" si="40"/>
        <v>0</v>
      </c>
      <c r="Q187" s="32">
        <f t="shared" si="40"/>
        <v>0</v>
      </c>
      <c r="R187" s="32">
        <f t="shared" si="28"/>
        <v>0</v>
      </c>
      <c r="S187" s="53">
        <f t="shared" si="33"/>
        <v>0</v>
      </c>
      <c r="T187" s="58"/>
      <c r="U187" s="90" t="e">
        <f t="shared" si="34"/>
        <v>#N/A</v>
      </c>
      <c r="V187" s="90" t="e">
        <f t="shared" si="35"/>
        <v>#N/A</v>
      </c>
      <c r="W187" s="65" t="str">
        <f t="shared" si="36"/>
        <v xml:space="preserve"> </v>
      </c>
      <c r="X187" s="59" t="str">
        <f t="shared" si="36"/>
        <v xml:space="preserve"> </v>
      </c>
      <c r="Y187" s="83"/>
      <c r="Z187" s="32" t="e">
        <f>VLOOKUP(C187,'ไตรมาส 1'!$C$7:$I$506,7,FALSE)</f>
        <v>#N/A</v>
      </c>
      <c r="AA187" s="32" t="e">
        <f>VLOOKUP(C187,'ไตรมาส 1'!$C$7:$J$506,8,FALSE)</f>
        <v>#N/A</v>
      </c>
      <c r="AB187" s="53" t="e">
        <f t="shared" si="37"/>
        <v>#N/A</v>
      </c>
      <c r="AC187" s="32" t="str">
        <f t="shared" si="38"/>
        <v>0</v>
      </c>
      <c r="AD187" s="53">
        <f t="shared" si="39"/>
        <v>0</v>
      </c>
      <c r="AE187" s="58"/>
    </row>
    <row r="188" spans="1:31" ht="24.75" thickTop="1" thickBot="1" x14ac:dyDescent="0.25">
      <c r="A188" s="22">
        <f>'ไตรมาส 1'!A188</f>
        <v>6303105</v>
      </c>
      <c r="B188" s="23" t="str">
        <f>'ไตรมาส 1'!B188</f>
        <v>อบต. หนองตาดใหญ่</v>
      </c>
      <c r="C188" s="4"/>
      <c r="D188" s="3"/>
      <c r="E188" s="32"/>
      <c r="F188" s="32"/>
      <c r="G188" s="32"/>
      <c r="H188" s="32"/>
      <c r="I188" s="32"/>
      <c r="J188" s="32"/>
      <c r="K188" s="66" t="str">
        <f t="shared" si="29"/>
        <v xml:space="preserve"> </v>
      </c>
      <c r="L188" s="59" t="str">
        <f t="shared" si="30"/>
        <v xml:space="preserve"> </v>
      </c>
      <c r="M188" s="28"/>
      <c r="N188" s="68">
        <f t="shared" si="31"/>
        <v>0</v>
      </c>
      <c r="O188" s="68">
        <f t="shared" si="32"/>
        <v>0</v>
      </c>
      <c r="P188" s="32">
        <f t="shared" si="40"/>
        <v>0</v>
      </c>
      <c r="Q188" s="32">
        <f t="shared" si="40"/>
        <v>0</v>
      </c>
      <c r="R188" s="32">
        <f t="shared" si="28"/>
        <v>0</v>
      </c>
      <c r="S188" s="53">
        <f t="shared" si="33"/>
        <v>0</v>
      </c>
      <c r="T188" s="58"/>
      <c r="U188" s="90" t="e">
        <f t="shared" si="34"/>
        <v>#N/A</v>
      </c>
      <c r="V188" s="90" t="e">
        <f t="shared" si="35"/>
        <v>#N/A</v>
      </c>
      <c r="W188" s="65" t="str">
        <f t="shared" si="36"/>
        <v xml:space="preserve"> </v>
      </c>
      <c r="X188" s="59" t="str">
        <f t="shared" si="36"/>
        <v xml:space="preserve"> </v>
      </c>
      <c r="Y188" s="83"/>
      <c r="Z188" s="32" t="e">
        <f>VLOOKUP(C188,'ไตรมาส 1'!$C$7:$I$506,7,FALSE)</f>
        <v>#N/A</v>
      </c>
      <c r="AA188" s="32" t="e">
        <f>VLOOKUP(C188,'ไตรมาส 1'!$C$7:$J$506,8,FALSE)</f>
        <v>#N/A</v>
      </c>
      <c r="AB188" s="53" t="e">
        <f t="shared" si="37"/>
        <v>#N/A</v>
      </c>
      <c r="AC188" s="32" t="str">
        <f t="shared" si="38"/>
        <v>0</v>
      </c>
      <c r="AD188" s="53">
        <f t="shared" si="39"/>
        <v>0</v>
      </c>
      <c r="AE188" s="58"/>
    </row>
    <row r="189" spans="1:31" ht="24.75" thickTop="1" thickBot="1" x14ac:dyDescent="0.25">
      <c r="A189" s="22">
        <f>'ไตรมาส 1'!A189</f>
        <v>6303105</v>
      </c>
      <c r="B189" s="23" t="str">
        <f>'ไตรมาส 1'!B189</f>
        <v>อบต. หนองตาดใหญ่</v>
      </c>
      <c r="C189" s="4"/>
      <c r="D189" s="3"/>
      <c r="E189" s="32"/>
      <c r="F189" s="32"/>
      <c r="G189" s="32"/>
      <c r="H189" s="32"/>
      <c r="I189" s="32"/>
      <c r="J189" s="32"/>
      <c r="K189" s="66" t="str">
        <f t="shared" si="29"/>
        <v xml:space="preserve"> </v>
      </c>
      <c r="L189" s="59" t="str">
        <f t="shared" si="30"/>
        <v xml:space="preserve"> </v>
      </c>
      <c r="M189" s="28"/>
      <c r="N189" s="68">
        <f t="shared" si="31"/>
        <v>0</v>
      </c>
      <c r="O189" s="68">
        <f t="shared" si="32"/>
        <v>0</v>
      </c>
      <c r="P189" s="32">
        <f t="shared" si="40"/>
        <v>0</v>
      </c>
      <c r="Q189" s="32">
        <f t="shared" si="40"/>
        <v>0</v>
      </c>
      <c r="R189" s="32">
        <f t="shared" si="28"/>
        <v>0</v>
      </c>
      <c r="S189" s="53">
        <f t="shared" si="33"/>
        <v>0</v>
      </c>
      <c r="T189" s="58"/>
      <c r="U189" s="90" t="e">
        <f t="shared" si="34"/>
        <v>#N/A</v>
      </c>
      <c r="V189" s="90" t="e">
        <f t="shared" si="35"/>
        <v>#N/A</v>
      </c>
      <c r="W189" s="65" t="str">
        <f t="shared" si="36"/>
        <v xml:space="preserve"> </v>
      </c>
      <c r="X189" s="59" t="str">
        <f t="shared" si="36"/>
        <v xml:space="preserve"> </v>
      </c>
      <c r="Y189" s="83"/>
      <c r="Z189" s="32" t="e">
        <f>VLOOKUP(C189,'ไตรมาส 1'!$C$7:$I$506,7,FALSE)</f>
        <v>#N/A</v>
      </c>
      <c r="AA189" s="32" t="e">
        <f>VLOOKUP(C189,'ไตรมาส 1'!$C$7:$J$506,8,FALSE)</f>
        <v>#N/A</v>
      </c>
      <c r="AB189" s="53" t="e">
        <f t="shared" si="37"/>
        <v>#N/A</v>
      </c>
      <c r="AC189" s="32" t="str">
        <f t="shared" si="38"/>
        <v>0</v>
      </c>
      <c r="AD189" s="53">
        <f t="shared" si="39"/>
        <v>0</v>
      </c>
      <c r="AE189" s="58"/>
    </row>
    <row r="190" spans="1:31" ht="24.75" thickTop="1" thickBot="1" x14ac:dyDescent="0.25">
      <c r="A190" s="22">
        <f>'ไตรมาส 1'!A190</f>
        <v>6303105</v>
      </c>
      <c r="B190" s="23" t="str">
        <f>'ไตรมาส 1'!B190</f>
        <v>อบต. หนองตาดใหญ่</v>
      </c>
      <c r="C190" s="4"/>
      <c r="D190" s="3"/>
      <c r="E190" s="32"/>
      <c r="F190" s="32"/>
      <c r="G190" s="32"/>
      <c r="H190" s="32"/>
      <c r="I190" s="32"/>
      <c r="J190" s="32"/>
      <c r="K190" s="66" t="str">
        <f t="shared" si="29"/>
        <v xml:space="preserve"> </v>
      </c>
      <c r="L190" s="59" t="str">
        <f t="shared" si="30"/>
        <v xml:space="preserve"> </v>
      </c>
      <c r="M190" s="28"/>
      <c r="N190" s="68">
        <f t="shared" si="31"/>
        <v>0</v>
      </c>
      <c r="O190" s="68">
        <f t="shared" si="32"/>
        <v>0</v>
      </c>
      <c r="P190" s="32">
        <f t="shared" si="40"/>
        <v>0</v>
      </c>
      <c r="Q190" s="32">
        <f t="shared" si="40"/>
        <v>0</v>
      </c>
      <c r="R190" s="32">
        <f t="shared" si="28"/>
        <v>0</v>
      </c>
      <c r="S190" s="53">
        <f t="shared" si="33"/>
        <v>0</v>
      </c>
      <c r="T190" s="58"/>
      <c r="U190" s="90" t="e">
        <f t="shared" si="34"/>
        <v>#N/A</v>
      </c>
      <c r="V190" s="90" t="e">
        <f t="shared" si="35"/>
        <v>#N/A</v>
      </c>
      <c r="W190" s="65" t="str">
        <f t="shared" si="36"/>
        <v xml:space="preserve"> </v>
      </c>
      <c r="X190" s="59" t="str">
        <f t="shared" si="36"/>
        <v xml:space="preserve"> </v>
      </c>
      <c r="Y190" s="83"/>
      <c r="Z190" s="32" t="e">
        <f>VLOOKUP(C190,'ไตรมาส 1'!$C$7:$I$506,7,FALSE)</f>
        <v>#N/A</v>
      </c>
      <c r="AA190" s="32" t="e">
        <f>VLOOKUP(C190,'ไตรมาส 1'!$C$7:$J$506,8,FALSE)</f>
        <v>#N/A</v>
      </c>
      <c r="AB190" s="53" t="e">
        <f t="shared" si="37"/>
        <v>#N/A</v>
      </c>
      <c r="AC190" s="32" t="str">
        <f t="shared" si="38"/>
        <v>0</v>
      </c>
      <c r="AD190" s="53">
        <f t="shared" si="39"/>
        <v>0</v>
      </c>
      <c r="AE190" s="58"/>
    </row>
    <row r="191" spans="1:31" ht="24.75" thickTop="1" thickBot="1" x14ac:dyDescent="0.25">
      <c r="A191" s="22">
        <f>'ไตรมาส 1'!A191</f>
        <v>6303105</v>
      </c>
      <c r="B191" s="23" t="str">
        <f>'ไตรมาส 1'!B191</f>
        <v>อบต. หนองตาดใหญ่</v>
      </c>
      <c r="C191" s="4"/>
      <c r="D191" s="3"/>
      <c r="E191" s="32"/>
      <c r="F191" s="32"/>
      <c r="G191" s="32"/>
      <c r="H191" s="32"/>
      <c r="I191" s="32"/>
      <c r="J191" s="32"/>
      <c r="K191" s="66" t="str">
        <f t="shared" si="29"/>
        <v xml:space="preserve"> </v>
      </c>
      <c r="L191" s="59" t="str">
        <f t="shared" si="30"/>
        <v xml:space="preserve"> </v>
      </c>
      <c r="M191" s="28"/>
      <c r="N191" s="68">
        <f t="shared" si="31"/>
        <v>0</v>
      </c>
      <c r="O191" s="68">
        <f t="shared" si="32"/>
        <v>0</v>
      </c>
      <c r="P191" s="32">
        <f t="shared" si="40"/>
        <v>0</v>
      </c>
      <c r="Q191" s="32">
        <f t="shared" si="40"/>
        <v>0</v>
      </c>
      <c r="R191" s="32">
        <f t="shared" si="28"/>
        <v>0</v>
      </c>
      <c r="S191" s="53">
        <f t="shared" si="33"/>
        <v>0</v>
      </c>
      <c r="T191" s="58"/>
      <c r="U191" s="90" t="e">
        <f t="shared" si="34"/>
        <v>#N/A</v>
      </c>
      <c r="V191" s="90" t="e">
        <f t="shared" si="35"/>
        <v>#N/A</v>
      </c>
      <c r="W191" s="65" t="str">
        <f t="shared" si="36"/>
        <v xml:space="preserve"> </v>
      </c>
      <c r="X191" s="59" t="str">
        <f t="shared" si="36"/>
        <v xml:space="preserve"> </v>
      </c>
      <c r="Y191" s="83"/>
      <c r="Z191" s="32" t="e">
        <f>VLOOKUP(C191,'ไตรมาส 1'!$C$7:$I$506,7,FALSE)</f>
        <v>#N/A</v>
      </c>
      <c r="AA191" s="32" t="e">
        <f>VLOOKUP(C191,'ไตรมาส 1'!$C$7:$J$506,8,FALSE)</f>
        <v>#N/A</v>
      </c>
      <c r="AB191" s="53" t="e">
        <f t="shared" si="37"/>
        <v>#N/A</v>
      </c>
      <c r="AC191" s="32" t="str">
        <f t="shared" si="38"/>
        <v>0</v>
      </c>
      <c r="AD191" s="53">
        <f t="shared" si="39"/>
        <v>0</v>
      </c>
      <c r="AE191" s="58"/>
    </row>
    <row r="192" spans="1:31" ht="24.75" thickTop="1" thickBot="1" x14ac:dyDescent="0.25">
      <c r="A192" s="22">
        <f>'ไตรมาส 1'!A192</f>
        <v>6303105</v>
      </c>
      <c r="B192" s="23" t="str">
        <f>'ไตรมาส 1'!B192</f>
        <v>อบต. หนองตาดใหญ่</v>
      </c>
      <c r="C192" s="4"/>
      <c r="D192" s="3"/>
      <c r="E192" s="32"/>
      <c r="F192" s="32"/>
      <c r="G192" s="32"/>
      <c r="H192" s="32"/>
      <c r="I192" s="32"/>
      <c r="J192" s="32"/>
      <c r="K192" s="66" t="str">
        <f t="shared" si="29"/>
        <v xml:space="preserve"> </v>
      </c>
      <c r="L192" s="59" t="str">
        <f t="shared" si="30"/>
        <v xml:space="preserve"> </v>
      </c>
      <c r="M192" s="28"/>
      <c r="N192" s="68">
        <f t="shared" si="31"/>
        <v>0</v>
      </c>
      <c r="O192" s="68">
        <f t="shared" si="32"/>
        <v>0</v>
      </c>
      <c r="P192" s="32">
        <f t="shared" si="40"/>
        <v>0</v>
      </c>
      <c r="Q192" s="32">
        <f t="shared" si="40"/>
        <v>0</v>
      </c>
      <c r="R192" s="32">
        <f t="shared" si="28"/>
        <v>0</v>
      </c>
      <c r="S192" s="53">
        <f t="shared" si="33"/>
        <v>0</v>
      </c>
      <c r="T192" s="58"/>
      <c r="U192" s="90" t="e">
        <f t="shared" si="34"/>
        <v>#N/A</v>
      </c>
      <c r="V192" s="90" t="e">
        <f t="shared" si="35"/>
        <v>#N/A</v>
      </c>
      <c r="W192" s="65" t="str">
        <f t="shared" si="36"/>
        <v xml:space="preserve"> </v>
      </c>
      <c r="X192" s="59" t="str">
        <f t="shared" si="36"/>
        <v xml:space="preserve"> </v>
      </c>
      <c r="Y192" s="83"/>
      <c r="Z192" s="32" t="e">
        <f>VLOOKUP(C192,'ไตรมาส 1'!$C$7:$I$506,7,FALSE)</f>
        <v>#N/A</v>
      </c>
      <c r="AA192" s="32" t="e">
        <f>VLOOKUP(C192,'ไตรมาส 1'!$C$7:$J$506,8,FALSE)</f>
        <v>#N/A</v>
      </c>
      <c r="AB192" s="53" t="e">
        <f t="shared" si="37"/>
        <v>#N/A</v>
      </c>
      <c r="AC192" s="32" t="str">
        <f t="shared" si="38"/>
        <v>0</v>
      </c>
      <c r="AD192" s="53">
        <f t="shared" si="39"/>
        <v>0</v>
      </c>
      <c r="AE192" s="58"/>
    </row>
    <row r="193" spans="1:31" ht="24.75" thickTop="1" thickBot="1" x14ac:dyDescent="0.25">
      <c r="A193" s="22">
        <f>'ไตรมาส 1'!A193</f>
        <v>6303105</v>
      </c>
      <c r="B193" s="23" t="str">
        <f>'ไตรมาส 1'!B193</f>
        <v>อบต. หนองตาดใหญ่</v>
      </c>
      <c r="C193" s="4"/>
      <c r="D193" s="3"/>
      <c r="E193" s="32"/>
      <c r="F193" s="32"/>
      <c r="G193" s="32"/>
      <c r="H193" s="32"/>
      <c r="I193" s="32"/>
      <c r="J193" s="32"/>
      <c r="K193" s="66" t="str">
        <f t="shared" si="29"/>
        <v xml:space="preserve"> </v>
      </c>
      <c r="L193" s="59" t="str">
        <f t="shared" si="30"/>
        <v xml:space="preserve"> </v>
      </c>
      <c r="M193" s="28"/>
      <c r="N193" s="68">
        <f t="shared" si="31"/>
        <v>0</v>
      </c>
      <c r="O193" s="68">
        <f t="shared" si="32"/>
        <v>0</v>
      </c>
      <c r="P193" s="32">
        <f t="shared" si="40"/>
        <v>0</v>
      </c>
      <c r="Q193" s="32">
        <f t="shared" si="40"/>
        <v>0</v>
      </c>
      <c r="R193" s="32">
        <f t="shared" si="28"/>
        <v>0</v>
      </c>
      <c r="S193" s="53">
        <f t="shared" si="33"/>
        <v>0</v>
      </c>
      <c r="T193" s="58"/>
      <c r="U193" s="90" t="e">
        <f t="shared" si="34"/>
        <v>#N/A</v>
      </c>
      <c r="V193" s="90" t="e">
        <f t="shared" si="35"/>
        <v>#N/A</v>
      </c>
      <c r="W193" s="65" t="str">
        <f t="shared" si="36"/>
        <v xml:space="preserve"> </v>
      </c>
      <c r="X193" s="59" t="str">
        <f t="shared" si="36"/>
        <v xml:space="preserve"> </v>
      </c>
      <c r="Y193" s="83"/>
      <c r="Z193" s="32" t="e">
        <f>VLOOKUP(C193,'ไตรมาส 1'!$C$7:$I$506,7,FALSE)</f>
        <v>#N/A</v>
      </c>
      <c r="AA193" s="32" t="e">
        <f>VLOOKUP(C193,'ไตรมาส 1'!$C$7:$J$506,8,FALSE)</f>
        <v>#N/A</v>
      </c>
      <c r="AB193" s="53" t="e">
        <f t="shared" si="37"/>
        <v>#N/A</v>
      </c>
      <c r="AC193" s="32" t="str">
        <f t="shared" si="38"/>
        <v>0</v>
      </c>
      <c r="AD193" s="53">
        <f t="shared" si="39"/>
        <v>0</v>
      </c>
      <c r="AE193" s="58"/>
    </row>
    <row r="194" spans="1:31" ht="24.75" thickTop="1" thickBot="1" x14ac:dyDescent="0.25">
      <c r="A194" s="22">
        <f>'ไตรมาส 1'!A194</f>
        <v>6303105</v>
      </c>
      <c r="B194" s="23" t="str">
        <f>'ไตรมาส 1'!B194</f>
        <v>อบต. หนองตาดใหญ่</v>
      </c>
      <c r="C194" s="4"/>
      <c r="D194" s="3"/>
      <c r="E194" s="32"/>
      <c r="F194" s="32"/>
      <c r="G194" s="32"/>
      <c r="H194" s="32"/>
      <c r="I194" s="32"/>
      <c r="J194" s="32"/>
      <c r="K194" s="66" t="str">
        <f t="shared" si="29"/>
        <v xml:space="preserve"> </v>
      </c>
      <c r="L194" s="59" t="str">
        <f t="shared" si="30"/>
        <v xml:space="preserve"> </v>
      </c>
      <c r="M194" s="28"/>
      <c r="N194" s="68">
        <f t="shared" si="31"/>
        <v>0</v>
      </c>
      <c r="O194" s="68">
        <f t="shared" si="32"/>
        <v>0</v>
      </c>
      <c r="P194" s="32">
        <f t="shared" si="40"/>
        <v>0</v>
      </c>
      <c r="Q194" s="32">
        <f t="shared" si="40"/>
        <v>0</v>
      </c>
      <c r="R194" s="32">
        <f t="shared" si="28"/>
        <v>0</v>
      </c>
      <c r="S194" s="53">
        <f t="shared" si="33"/>
        <v>0</v>
      </c>
      <c r="T194" s="58"/>
      <c r="U194" s="90" t="e">
        <f t="shared" si="34"/>
        <v>#N/A</v>
      </c>
      <c r="V194" s="90" t="e">
        <f t="shared" si="35"/>
        <v>#N/A</v>
      </c>
      <c r="W194" s="65" t="str">
        <f t="shared" si="36"/>
        <v xml:space="preserve"> </v>
      </c>
      <c r="X194" s="59" t="str">
        <f t="shared" si="36"/>
        <v xml:space="preserve"> </v>
      </c>
      <c r="Y194" s="83"/>
      <c r="Z194" s="32" t="e">
        <f>VLOOKUP(C194,'ไตรมาส 1'!$C$7:$I$506,7,FALSE)</f>
        <v>#N/A</v>
      </c>
      <c r="AA194" s="32" t="e">
        <f>VLOOKUP(C194,'ไตรมาส 1'!$C$7:$J$506,8,FALSE)</f>
        <v>#N/A</v>
      </c>
      <c r="AB194" s="53" t="e">
        <f t="shared" si="37"/>
        <v>#N/A</v>
      </c>
      <c r="AC194" s="32" t="str">
        <f t="shared" si="38"/>
        <v>0</v>
      </c>
      <c r="AD194" s="53">
        <f t="shared" si="39"/>
        <v>0</v>
      </c>
      <c r="AE194" s="58"/>
    </row>
    <row r="195" spans="1:31" ht="24.75" thickTop="1" thickBot="1" x14ac:dyDescent="0.25">
      <c r="A195" s="22">
        <f>'ไตรมาส 1'!A195</f>
        <v>6303105</v>
      </c>
      <c r="B195" s="23" t="str">
        <f>'ไตรมาส 1'!B195</f>
        <v>อบต. หนองตาดใหญ่</v>
      </c>
      <c r="C195" s="4"/>
      <c r="D195" s="3"/>
      <c r="E195" s="32"/>
      <c r="F195" s="32"/>
      <c r="G195" s="32"/>
      <c r="H195" s="32"/>
      <c r="I195" s="32"/>
      <c r="J195" s="32"/>
      <c r="K195" s="66" t="str">
        <f t="shared" si="29"/>
        <v xml:space="preserve"> </v>
      </c>
      <c r="L195" s="59" t="str">
        <f t="shared" si="30"/>
        <v xml:space="preserve"> </v>
      </c>
      <c r="M195" s="28"/>
      <c r="N195" s="68">
        <f t="shared" si="31"/>
        <v>0</v>
      </c>
      <c r="O195" s="68">
        <f t="shared" si="32"/>
        <v>0</v>
      </c>
      <c r="P195" s="32">
        <f t="shared" si="40"/>
        <v>0</v>
      </c>
      <c r="Q195" s="32">
        <f t="shared" si="40"/>
        <v>0</v>
      </c>
      <c r="R195" s="32">
        <f t="shared" si="28"/>
        <v>0</v>
      </c>
      <c r="S195" s="53">
        <f t="shared" si="33"/>
        <v>0</v>
      </c>
      <c r="T195" s="58"/>
      <c r="U195" s="90" t="e">
        <f t="shared" si="34"/>
        <v>#N/A</v>
      </c>
      <c r="V195" s="90" t="e">
        <f t="shared" si="35"/>
        <v>#N/A</v>
      </c>
      <c r="W195" s="65" t="str">
        <f t="shared" si="36"/>
        <v xml:space="preserve"> </v>
      </c>
      <c r="X195" s="59" t="str">
        <f t="shared" si="36"/>
        <v xml:space="preserve"> </v>
      </c>
      <c r="Y195" s="83"/>
      <c r="Z195" s="32" t="e">
        <f>VLOOKUP(C195,'ไตรมาส 1'!$C$7:$I$506,7,FALSE)</f>
        <v>#N/A</v>
      </c>
      <c r="AA195" s="32" t="e">
        <f>VLOOKUP(C195,'ไตรมาส 1'!$C$7:$J$506,8,FALSE)</f>
        <v>#N/A</v>
      </c>
      <c r="AB195" s="53" t="e">
        <f t="shared" si="37"/>
        <v>#N/A</v>
      </c>
      <c r="AC195" s="32" t="str">
        <f t="shared" si="38"/>
        <v>0</v>
      </c>
      <c r="AD195" s="53">
        <f t="shared" si="39"/>
        <v>0</v>
      </c>
      <c r="AE195" s="58"/>
    </row>
    <row r="196" spans="1:31" ht="24.75" thickTop="1" thickBot="1" x14ac:dyDescent="0.25">
      <c r="A196" s="22">
        <f>'ไตรมาส 1'!A196</f>
        <v>6303105</v>
      </c>
      <c r="B196" s="23" t="str">
        <f>'ไตรมาส 1'!B196</f>
        <v>อบต. หนองตาดใหญ่</v>
      </c>
      <c r="C196" s="4"/>
      <c r="D196" s="3"/>
      <c r="E196" s="32"/>
      <c r="F196" s="32"/>
      <c r="G196" s="32"/>
      <c r="H196" s="32"/>
      <c r="I196" s="32"/>
      <c r="J196" s="32"/>
      <c r="K196" s="66" t="str">
        <f t="shared" si="29"/>
        <v xml:space="preserve"> </v>
      </c>
      <c r="L196" s="59" t="str">
        <f t="shared" si="30"/>
        <v xml:space="preserve"> </v>
      </c>
      <c r="M196" s="28"/>
      <c r="N196" s="68">
        <f t="shared" si="31"/>
        <v>0</v>
      </c>
      <c r="O196" s="68">
        <f t="shared" si="32"/>
        <v>0</v>
      </c>
      <c r="P196" s="32">
        <f t="shared" si="40"/>
        <v>0</v>
      </c>
      <c r="Q196" s="32">
        <f t="shared" si="40"/>
        <v>0</v>
      </c>
      <c r="R196" s="32">
        <f t="shared" si="28"/>
        <v>0</v>
      </c>
      <c r="S196" s="53">
        <f t="shared" si="33"/>
        <v>0</v>
      </c>
      <c r="T196" s="58"/>
      <c r="U196" s="90" t="e">
        <f t="shared" si="34"/>
        <v>#N/A</v>
      </c>
      <c r="V196" s="90" t="e">
        <f t="shared" si="35"/>
        <v>#N/A</v>
      </c>
      <c r="W196" s="65" t="str">
        <f t="shared" si="36"/>
        <v xml:space="preserve"> </v>
      </c>
      <c r="X196" s="59" t="str">
        <f t="shared" si="36"/>
        <v xml:space="preserve"> </v>
      </c>
      <c r="Y196" s="83"/>
      <c r="Z196" s="32" t="e">
        <f>VLOOKUP(C196,'ไตรมาส 1'!$C$7:$I$506,7,FALSE)</f>
        <v>#N/A</v>
      </c>
      <c r="AA196" s="32" t="e">
        <f>VLOOKUP(C196,'ไตรมาส 1'!$C$7:$J$506,8,FALSE)</f>
        <v>#N/A</v>
      </c>
      <c r="AB196" s="53" t="e">
        <f t="shared" si="37"/>
        <v>#N/A</v>
      </c>
      <c r="AC196" s="32" t="str">
        <f t="shared" si="38"/>
        <v>0</v>
      </c>
      <c r="AD196" s="53">
        <f t="shared" si="39"/>
        <v>0</v>
      </c>
      <c r="AE196" s="58"/>
    </row>
    <row r="197" spans="1:31" ht="24.75" thickTop="1" thickBot="1" x14ac:dyDescent="0.25">
      <c r="A197" s="22">
        <f>'ไตรมาส 1'!A197</f>
        <v>6303105</v>
      </c>
      <c r="B197" s="23" t="str">
        <f>'ไตรมาส 1'!B197</f>
        <v>อบต. หนองตาดใหญ่</v>
      </c>
      <c r="C197" s="4"/>
      <c r="D197" s="3"/>
      <c r="E197" s="32"/>
      <c r="F197" s="32"/>
      <c r="G197" s="32"/>
      <c r="H197" s="32"/>
      <c r="I197" s="32"/>
      <c r="J197" s="32"/>
      <c r="K197" s="66" t="str">
        <f t="shared" si="29"/>
        <v xml:space="preserve"> </v>
      </c>
      <c r="L197" s="59" t="str">
        <f t="shared" si="30"/>
        <v xml:space="preserve"> </v>
      </c>
      <c r="M197" s="28"/>
      <c r="N197" s="68">
        <f t="shared" si="31"/>
        <v>0</v>
      </c>
      <c r="O197" s="68">
        <f t="shared" si="32"/>
        <v>0</v>
      </c>
      <c r="P197" s="32">
        <f t="shared" si="40"/>
        <v>0</v>
      </c>
      <c r="Q197" s="32">
        <f t="shared" si="40"/>
        <v>0</v>
      </c>
      <c r="R197" s="32">
        <f t="shared" si="28"/>
        <v>0</v>
      </c>
      <c r="S197" s="53">
        <f t="shared" si="33"/>
        <v>0</v>
      </c>
      <c r="T197" s="58"/>
      <c r="U197" s="90" t="e">
        <f t="shared" si="34"/>
        <v>#N/A</v>
      </c>
      <c r="V197" s="90" t="e">
        <f t="shared" si="35"/>
        <v>#N/A</v>
      </c>
      <c r="W197" s="65" t="str">
        <f t="shared" si="36"/>
        <v xml:space="preserve"> </v>
      </c>
      <c r="X197" s="59" t="str">
        <f t="shared" si="36"/>
        <v xml:space="preserve"> </v>
      </c>
      <c r="Y197" s="83"/>
      <c r="Z197" s="32" t="e">
        <f>VLOOKUP(C197,'ไตรมาส 1'!$C$7:$I$506,7,FALSE)</f>
        <v>#N/A</v>
      </c>
      <c r="AA197" s="32" t="e">
        <f>VLOOKUP(C197,'ไตรมาส 1'!$C$7:$J$506,8,FALSE)</f>
        <v>#N/A</v>
      </c>
      <c r="AB197" s="53" t="e">
        <f t="shared" si="37"/>
        <v>#N/A</v>
      </c>
      <c r="AC197" s="32" t="str">
        <f t="shared" si="38"/>
        <v>0</v>
      </c>
      <c r="AD197" s="53">
        <f t="shared" si="39"/>
        <v>0</v>
      </c>
      <c r="AE197" s="58"/>
    </row>
    <row r="198" spans="1:31" ht="24.75" thickTop="1" thickBot="1" x14ac:dyDescent="0.25">
      <c r="A198" s="22">
        <f>'ไตรมาส 1'!A198</f>
        <v>6303105</v>
      </c>
      <c r="B198" s="23" t="str">
        <f>'ไตรมาส 1'!B198</f>
        <v>อบต. หนองตาดใหญ่</v>
      </c>
      <c r="C198" s="4"/>
      <c r="D198" s="3"/>
      <c r="E198" s="32"/>
      <c r="F198" s="32"/>
      <c r="G198" s="32"/>
      <c r="H198" s="32"/>
      <c r="I198" s="32"/>
      <c r="J198" s="32"/>
      <c r="K198" s="66" t="str">
        <f t="shared" si="29"/>
        <v xml:space="preserve"> </v>
      </c>
      <c r="L198" s="59" t="str">
        <f t="shared" si="30"/>
        <v xml:space="preserve"> </v>
      </c>
      <c r="M198" s="28"/>
      <c r="N198" s="68">
        <f t="shared" si="31"/>
        <v>0</v>
      </c>
      <c r="O198" s="68">
        <f t="shared" si="32"/>
        <v>0</v>
      </c>
      <c r="P198" s="32">
        <f t="shared" si="40"/>
        <v>0</v>
      </c>
      <c r="Q198" s="32">
        <f t="shared" si="40"/>
        <v>0</v>
      </c>
      <c r="R198" s="32">
        <f t="shared" si="28"/>
        <v>0</v>
      </c>
      <c r="S198" s="53">
        <f t="shared" si="33"/>
        <v>0</v>
      </c>
      <c r="T198" s="58"/>
      <c r="U198" s="90" t="e">
        <f t="shared" si="34"/>
        <v>#N/A</v>
      </c>
      <c r="V198" s="90" t="e">
        <f t="shared" si="35"/>
        <v>#N/A</v>
      </c>
      <c r="W198" s="65" t="str">
        <f t="shared" si="36"/>
        <v xml:space="preserve"> </v>
      </c>
      <c r="X198" s="59" t="str">
        <f t="shared" si="36"/>
        <v xml:space="preserve"> </v>
      </c>
      <c r="Y198" s="83"/>
      <c r="Z198" s="32" t="e">
        <f>VLOOKUP(C198,'ไตรมาส 1'!$C$7:$I$506,7,FALSE)</f>
        <v>#N/A</v>
      </c>
      <c r="AA198" s="32" t="e">
        <f>VLOOKUP(C198,'ไตรมาส 1'!$C$7:$J$506,8,FALSE)</f>
        <v>#N/A</v>
      </c>
      <c r="AB198" s="53" t="e">
        <f t="shared" si="37"/>
        <v>#N/A</v>
      </c>
      <c r="AC198" s="32" t="str">
        <f t="shared" si="38"/>
        <v>0</v>
      </c>
      <c r="AD198" s="53">
        <f t="shared" si="39"/>
        <v>0</v>
      </c>
      <c r="AE198" s="58"/>
    </row>
    <row r="199" spans="1:31" ht="24.75" thickTop="1" thickBot="1" x14ac:dyDescent="0.25">
      <c r="A199" s="22">
        <f>'ไตรมาส 1'!A199</f>
        <v>6303105</v>
      </c>
      <c r="B199" s="23" t="str">
        <f>'ไตรมาส 1'!B199</f>
        <v>อบต. หนองตาดใหญ่</v>
      </c>
      <c r="C199" s="4"/>
      <c r="D199" s="3"/>
      <c r="E199" s="32"/>
      <c r="F199" s="32"/>
      <c r="G199" s="32"/>
      <c r="H199" s="32"/>
      <c r="I199" s="32"/>
      <c r="J199" s="32"/>
      <c r="K199" s="66" t="str">
        <f t="shared" si="29"/>
        <v xml:space="preserve"> </v>
      </c>
      <c r="L199" s="59" t="str">
        <f t="shared" si="30"/>
        <v xml:space="preserve"> </v>
      </c>
      <c r="M199" s="28"/>
      <c r="N199" s="68">
        <f t="shared" si="31"/>
        <v>0</v>
      </c>
      <c r="O199" s="68">
        <f t="shared" si="32"/>
        <v>0</v>
      </c>
      <c r="P199" s="32">
        <f t="shared" si="40"/>
        <v>0</v>
      </c>
      <c r="Q199" s="32">
        <f t="shared" si="40"/>
        <v>0</v>
      </c>
      <c r="R199" s="32">
        <f t="shared" ref="R199:R262" si="41">(I199-P199)+(J199-Q199)</f>
        <v>0</v>
      </c>
      <c r="S199" s="53">
        <f t="shared" si="33"/>
        <v>0</v>
      </c>
      <c r="T199" s="58"/>
      <c r="U199" s="90" t="e">
        <f t="shared" si="34"/>
        <v>#N/A</v>
      </c>
      <c r="V199" s="90" t="e">
        <f t="shared" si="35"/>
        <v>#N/A</v>
      </c>
      <c r="W199" s="65" t="str">
        <f t="shared" si="36"/>
        <v xml:space="preserve"> </v>
      </c>
      <c r="X199" s="59" t="str">
        <f t="shared" si="36"/>
        <v xml:space="preserve"> </v>
      </c>
      <c r="Y199" s="83"/>
      <c r="Z199" s="32" t="e">
        <f>VLOOKUP(C199,'ไตรมาส 1'!$C$7:$I$506,7,FALSE)</f>
        <v>#N/A</v>
      </c>
      <c r="AA199" s="32" t="e">
        <f>VLOOKUP(C199,'ไตรมาส 1'!$C$7:$J$506,8,FALSE)</f>
        <v>#N/A</v>
      </c>
      <c r="AB199" s="53" t="e">
        <f t="shared" si="37"/>
        <v>#N/A</v>
      </c>
      <c r="AC199" s="32" t="str">
        <f t="shared" si="38"/>
        <v>0</v>
      </c>
      <c r="AD199" s="53">
        <f t="shared" si="39"/>
        <v>0</v>
      </c>
      <c r="AE199" s="58"/>
    </row>
    <row r="200" spans="1:31" ht="24.75" thickTop="1" thickBot="1" x14ac:dyDescent="0.25">
      <c r="A200" s="22">
        <f>'ไตรมาส 1'!A200</f>
        <v>6303105</v>
      </c>
      <c r="B200" s="23" t="str">
        <f>'ไตรมาส 1'!B200</f>
        <v>อบต. หนองตาดใหญ่</v>
      </c>
      <c r="C200" s="4"/>
      <c r="D200" s="3"/>
      <c r="E200" s="32"/>
      <c r="F200" s="32"/>
      <c r="G200" s="32"/>
      <c r="H200" s="32"/>
      <c r="I200" s="32"/>
      <c r="J200" s="32"/>
      <c r="K200" s="66" t="str">
        <f t="shared" ref="K200:K263" si="42">W200</f>
        <v xml:space="preserve"> </v>
      </c>
      <c r="L200" s="59" t="str">
        <f t="shared" ref="L200:L263" si="43">X200</f>
        <v xml:space="preserve"> </v>
      </c>
      <c r="M200" s="28"/>
      <c r="N200" s="68">
        <f t="shared" ref="N200:N263" si="44">(E200+G200)-(F200+H200)</f>
        <v>0</v>
      </c>
      <c r="O200" s="68">
        <f t="shared" ref="O200:O263" si="45">(F200+H200)-(E200+G200)</f>
        <v>0</v>
      </c>
      <c r="P200" s="32">
        <f t="shared" si="40"/>
        <v>0</v>
      </c>
      <c r="Q200" s="32">
        <f t="shared" si="40"/>
        <v>0</v>
      </c>
      <c r="R200" s="32">
        <f t="shared" si="41"/>
        <v>0</v>
      </c>
      <c r="S200" s="53">
        <f t="shared" ref="S200:S263" si="46">ROUND(R200,2)</f>
        <v>0</v>
      </c>
      <c r="T200" s="58"/>
      <c r="U200" s="90" t="e">
        <f t="shared" ref="U200:U263" si="47">_xlfn.IFS($C200="เงินฝากกระทรวงการคลัง","99999",$C200="รายได้เงินอุดหนุนค้างรับ","99999",$C200="รายได้งบประมาณ","99999",$C200="รายได้จากเงินกู้และรายได้อื่นจากรัฐบาล","99999",$C200="ค่าไฟฟ้า","50506",$C200="ค่าน้ำประปาและน้ำบาดาล","50602",$C200="ค่าโทรศัพท์","50320",$C200="ค่าบริการสื่อสารและโทรคมนาคม","50320",$C200="ค่าบริการไปรษณีย์","50319",$C200="เงินสมทบกองทุนประกันสังคม","80066",$C200="เงินสมทบกองทุนเงินทดแทน","80067",$C200="รายได้เงินอุดหนุนทั่วไป","15008",$C200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200" s="90" t="e">
        <f t="shared" ref="V200:V263" si="48">_xlfn.IFS($C200="เงินฝากกระทรวงการคลัง","รัฐบาล",$C200="รายได้เงินอุดหนุนค้างรับ","รัฐบาล",$C200="รายได้งบประมาณ","รัฐบาล",$C200="รายได้จากเงินกู้และรายได้อื่นจากรัฐบาล","รัฐบาล",$C200="ค่าไฟฟ้า","การไฟฟ้าส่วนภูมิภาค",$C200="ค่าน้ำประปาและน้ำบาดาล","การประปาส่วนภูมิภาค",$C200="ค่าโทรศัพท์","บริษัท โทรคมนาคมแห่งชาติ จำกัด (มหาชน)",$C200="ค่าบริการสื่อสารและโทรคมนาคม","บริษัท โทรคมนาคมแห่งชาติ จำกัด (มหาชน)",$C200="ค่าบริการไปรษณีย์","บริษัท ไปรษณีย์ไทย จำกัด",$C200="เงินสมทบกองทุนประกันสังคม","กองทุนประกันสังคม",$C200="เงินสมทบกองทุนเงินทดแทน","กองทุนเงินทดแทน",$C200="รายได้เงินอุดหนุนทั่วไป","กรมส่งเสริมการปกครองท้องถิ่น",$C200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200" s="65" t="str">
        <f t="shared" ref="W200:X263" si="49">IFERROR(U200," ")</f>
        <v xml:space="preserve"> </v>
      </c>
      <c r="X200" s="59" t="str">
        <f t="shared" si="49"/>
        <v xml:space="preserve"> </v>
      </c>
      <c r="Y200" s="83"/>
      <c r="Z200" s="32" t="e">
        <f>VLOOKUP(C200,'ไตรมาส 1'!$C$7:$I$506,7,FALSE)</f>
        <v>#N/A</v>
      </c>
      <c r="AA200" s="32" t="e">
        <f>VLOOKUP(C200,'ไตรมาส 1'!$C$7:$J$506,8,FALSE)</f>
        <v>#N/A</v>
      </c>
      <c r="AB200" s="53" t="e">
        <f t="shared" ref="AB200:AB263" si="50">(E200-Z200)+(F200-AA200)</f>
        <v>#N/A</v>
      </c>
      <c r="AC200" s="32" t="str">
        <f t="shared" ref="AC200:AC263" si="51">IFERROR(AB200,"0")</f>
        <v>0</v>
      </c>
      <c r="AD200" s="53">
        <f t="shared" ref="AD200:AD263" si="52">ROUND(AC200,2)</f>
        <v>0</v>
      </c>
      <c r="AE200" s="58"/>
    </row>
    <row r="201" spans="1:31" ht="24.75" thickTop="1" thickBot="1" x14ac:dyDescent="0.25">
      <c r="A201" s="22">
        <f>'ไตรมาส 1'!A201</f>
        <v>6303105</v>
      </c>
      <c r="B201" s="23" t="str">
        <f>'ไตรมาส 1'!B201</f>
        <v>อบต. หนองตาดใหญ่</v>
      </c>
      <c r="C201" s="4"/>
      <c r="D201" s="3"/>
      <c r="E201" s="32"/>
      <c r="F201" s="32"/>
      <c r="G201" s="32"/>
      <c r="H201" s="32"/>
      <c r="I201" s="32"/>
      <c r="J201" s="32"/>
      <c r="K201" s="66" t="str">
        <f t="shared" si="42"/>
        <v xml:space="preserve"> </v>
      </c>
      <c r="L201" s="59" t="str">
        <f t="shared" si="43"/>
        <v xml:space="preserve"> </v>
      </c>
      <c r="M201" s="28"/>
      <c r="N201" s="68">
        <f t="shared" si="44"/>
        <v>0</v>
      </c>
      <c r="O201" s="68">
        <f t="shared" si="45"/>
        <v>0</v>
      </c>
      <c r="P201" s="32">
        <f t="shared" si="40"/>
        <v>0</v>
      </c>
      <c r="Q201" s="32">
        <f t="shared" si="40"/>
        <v>0</v>
      </c>
      <c r="R201" s="32">
        <f t="shared" si="41"/>
        <v>0</v>
      </c>
      <c r="S201" s="53">
        <f t="shared" si="46"/>
        <v>0</v>
      </c>
      <c r="T201" s="58"/>
      <c r="U201" s="90" t="e">
        <f t="shared" si="47"/>
        <v>#N/A</v>
      </c>
      <c r="V201" s="90" t="e">
        <f t="shared" si="48"/>
        <v>#N/A</v>
      </c>
      <c r="W201" s="65" t="str">
        <f t="shared" si="49"/>
        <v xml:space="preserve"> </v>
      </c>
      <c r="X201" s="59" t="str">
        <f t="shared" si="49"/>
        <v xml:space="preserve"> </v>
      </c>
      <c r="Y201" s="83"/>
      <c r="Z201" s="32" t="e">
        <f>VLOOKUP(C201,'ไตรมาส 1'!$C$7:$I$506,7,FALSE)</f>
        <v>#N/A</v>
      </c>
      <c r="AA201" s="32" t="e">
        <f>VLOOKUP(C201,'ไตรมาส 1'!$C$7:$J$506,8,FALSE)</f>
        <v>#N/A</v>
      </c>
      <c r="AB201" s="53" t="e">
        <f t="shared" si="50"/>
        <v>#N/A</v>
      </c>
      <c r="AC201" s="32" t="str">
        <f t="shared" si="51"/>
        <v>0</v>
      </c>
      <c r="AD201" s="53">
        <f t="shared" si="52"/>
        <v>0</v>
      </c>
      <c r="AE201" s="58"/>
    </row>
    <row r="202" spans="1:31" ht="24.75" thickTop="1" thickBot="1" x14ac:dyDescent="0.25">
      <c r="A202" s="22">
        <f>'ไตรมาส 1'!A202</f>
        <v>6303105</v>
      </c>
      <c r="B202" s="23" t="str">
        <f>'ไตรมาส 1'!B202</f>
        <v>อบต. หนองตาดใหญ่</v>
      </c>
      <c r="C202" s="4"/>
      <c r="D202" s="3"/>
      <c r="E202" s="32"/>
      <c r="F202" s="32"/>
      <c r="G202" s="32"/>
      <c r="H202" s="32"/>
      <c r="I202" s="32"/>
      <c r="J202" s="32"/>
      <c r="K202" s="66" t="str">
        <f t="shared" si="42"/>
        <v xml:space="preserve"> </v>
      </c>
      <c r="L202" s="59" t="str">
        <f t="shared" si="43"/>
        <v xml:space="preserve"> </v>
      </c>
      <c r="M202" s="28"/>
      <c r="N202" s="68">
        <f t="shared" si="44"/>
        <v>0</v>
      </c>
      <c r="O202" s="68">
        <f t="shared" si="45"/>
        <v>0</v>
      </c>
      <c r="P202" s="32">
        <f t="shared" si="40"/>
        <v>0</v>
      </c>
      <c r="Q202" s="32">
        <f t="shared" si="40"/>
        <v>0</v>
      </c>
      <c r="R202" s="32">
        <f t="shared" si="41"/>
        <v>0</v>
      </c>
      <c r="S202" s="53">
        <f t="shared" si="46"/>
        <v>0</v>
      </c>
      <c r="T202" s="58"/>
      <c r="U202" s="90" t="e">
        <f t="shared" si="47"/>
        <v>#N/A</v>
      </c>
      <c r="V202" s="90" t="e">
        <f t="shared" si="48"/>
        <v>#N/A</v>
      </c>
      <c r="W202" s="65" t="str">
        <f t="shared" si="49"/>
        <v xml:space="preserve"> </v>
      </c>
      <c r="X202" s="59" t="str">
        <f t="shared" si="49"/>
        <v xml:space="preserve"> </v>
      </c>
      <c r="Y202" s="83"/>
      <c r="Z202" s="32" t="e">
        <f>VLOOKUP(C202,'ไตรมาส 1'!$C$7:$I$506,7,FALSE)</f>
        <v>#N/A</v>
      </c>
      <c r="AA202" s="32" t="e">
        <f>VLOOKUP(C202,'ไตรมาส 1'!$C$7:$J$506,8,FALSE)</f>
        <v>#N/A</v>
      </c>
      <c r="AB202" s="53" t="e">
        <f t="shared" si="50"/>
        <v>#N/A</v>
      </c>
      <c r="AC202" s="32" t="str">
        <f t="shared" si="51"/>
        <v>0</v>
      </c>
      <c r="AD202" s="53">
        <f t="shared" si="52"/>
        <v>0</v>
      </c>
      <c r="AE202" s="58"/>
    </row>
    <row r="203" spans="1:31" ht="24.75" thickTop="1" thickBot="1" x14ac:dyDescent="0.25">
      <c r="A203" s="22">
        <f>'ไตรมาส 1'!A203</f>
        <v>6303105</v>
      </c>
      <c r="B203" s="23" t="str">
        <f>'ไตรมาส 1'!B203</f>
        <v>อบต. หนองตาดใหญ่</v>
      </c>
      <c r="C203" s="4"/>
      <c r="D203" s="3"/>
      <c r="E203" s="32"/>
      <c r="F203" s="32"/>
      <c r="G203" s="32"/>
      <c r="H203" s="32"/>
      <c r="I203" s="32"/>
      <c r="J203" s="32"/>
      <c r="K203" s="66" t="str">
        <f t="shared" si="42"/>
        <v xml:space="preserve"> </v>
      </c>
      <c r="L203" s="59" t="str">
        <f t="shared" si="43"/>
        <v xml:space="preserve"> </v>
      </c>
      <c r="M203" s="28"/>
      <c r="N203" s="68">
        <f t="shared" si="44"/>
        <v>0</v>
      </c>
      <c r="O203" s="68">
        <f t="shared" si="45"/>
        <v>0</v>
      </c>
      <c r="P203" s="32">
        <f t="shared" si="40"/>
        <v>0</v>
      </c>
      <c r="Q203" s="32">
        <f t="shared" si="40"/>
        <v>0</v>
      </c>
      <c r="R203" s="32">
        <f t="shared" si="41"/>
        <v>0</v>
      </c>
      <c r="S203" s="53">
        <f t="shared" si="46"/>
        <v>0</v>
      </c>
      <c r="T203" s="58"/>
      <c r="U203" s="90" t="e">
        <f t="shared" si="47"/>
        <v>#N/A</v>
      </c>
      <c r="V203" s="90" t="e">
        <f t="shared" si="48"/>
        <v>#N/A</v>
      </c>
      <c r="W203" s="65" t="str">
        <f t="shared" si="49"/>
        <v xml:space="preserve"> </v>
      </c>
      <c r="X203" s="59" t="str">
        <f t="shared" si="49"/>
        <v xml:space="preserve"> </v>
      </c>
      <c r="Y203" s="83"/>
      <c r="Z203" s="32" t="e">
        <f>VLOOKUP(C203,'ไตรมาส 1'!$C$7:$I$506,7,FALSE)</f>
        <v>#N/A</v>
      </c>
      <c r="AA203" s="32" t="e">
        <f>VLOOKUP(C203,'ไตรมาส 1'!$C$7:$J$506,8,FALSE)</f>
        <v>#N/A</v>
      </c>
      <c r="AB203" s="53" t="e">
        <f t="shared" si="50"/>
        <v>#N/A</v>
      </c>
      <c r="AC203" s="32" t="str">
        <f t="shared" si="51"/>
        <v>0</v>
      </c>
      <c r="AD203" s="53">
        <f t="shared" si="52"/>
        <v>0</v>
      </c>
      <c r="AE203" s="58"/>
    </row>
    <row r="204" spans="1:31" ht="24.75" thickTop="1" thickBot="1" x14ac:dyDescent="0.25">
      <c r="A204" s="22">
        <f>'ไตรมาส 1'!A204</f>
        <v>6303105</v>
      </c>
      <c r="B204" s="23" t="str">
        <f>'ไตรมาส 1'!B204</f>
        <v>อบต. หนองตาดใหญ่</v>
      </c>
      <c r="C204" s="4"/>
      <c r="D204" s="3"/>
      <c r="E204" s="32"/>
      <c r="F204" s="32"/>
      <c r="G204" s="32"/>
      <c r="H204" s="32"/>
      <c r="I204" s="32"/>
      <c r="J204" s="32"/>
      <c r="K204" s="66" t="str">
        <f t="shared" si="42"/>
        <v xml:space="preserve"> </v>
      </c>
      <c r="L204" s="59" t="str">
        <f t="shared" si="43"/>
        <v xml:space="preserve"> </v>
      </c>
      <c r="M204" s="28"/>
      <c r="N204" s="68">
        <f t="shared" si="44"/>
        <v>0</v>
      </c>
      <c r="O204" s="68">
        <f t="shared" si="45"/>
        <v>0</v>
      </c>
      <c r="P204" s="32">
        <f t="shared" si="40"/>
        <v>0</v>
      </c>
      <c r="Q204" s="32">
        <f t="shared" si="40"/>
        <v>0</v>
      </c>
      <c r="R204" s="32">
        <f t="shared" si="41"/>
        <v>0</v>
      </c>
      <c r="S204" s="53">
        <f t="shared" si="46"/>
        <v>0</v>
      </c>
      <c r="T204" s="58"/>
      <c r="U204" s="90" t="e">
        <f t="shared" si="47"/>
        <v>#N/A</v>
      </c>
      <c r="V204" s="90" t="e">
        <f t="shared" si="48"/>
        <v>#N/A</v>
      </c>
      <c r="W204" s="65" t="str">
        <f t="shared" si="49"/>
        <v xml:space="preserve"> </v>
      </c>
      <c r="X204" s="59" t="str">
        <f t="shared" si="49"/>
        <v xml:space="preserve"> </v>
      </c>
      <c r="Y204" s="83"/>
      <c r="Z204" s="32" t="e">
        <f>VLOOKUP(C204,'ไตรมาส 1'!$C$7:$I$506,7,FALSE)</f>
        <v>#N/A</v>
      </c>
      <c r="AA204" s="32" t="e">
        <f>VLOOKUP(C204,'ไตรมาส 1'!$C$7:$J$506,8,FALSE)</f>
        <v>#N/A</v>
      </c>
      <c r="AB204" s="53" t="e">
        <f t="shared" si="50"/>
        <v>#N/A</v>
      </c>
      <c r="AC204" s="32" t="str">
        <f t="shared" si="51"/>
        <v>0</v>
      </c>
      <c r="AD204" s="53">
        <f t="shared" si="52"/>
        <v>0</v>
      </c>
      <c r="AE204" s="58"/>
    </row>
    <row r="205" spans="1:31" ht="24.75" thickTop="1" thickBot="1" x14ac:dyDescent="0.25">
      <c r="A205" s="22">
        <f>'ไตรมาส 1'!A205</f>
        <v>6303105</v>
      </c>
      <c r="B205" s="23" t="str">
        <f>'ไตรมาส 1'!B205</f>
        <v>อบต. หนองตาดใหญ่</v>
      </c>
      <c r="C205" s="4"/>
      <c r="D205" s="3"/>
      <c r="E205" s="32"/>
      <c r="F205" s="32"/>
      <c r="G205" s="32"/>
      <c r="H205" s="32"/>
      <c r="I205" s="32"/>
      <c r="J205" s="32"/>
      <c r="K205" s="66" t="str">
        <f t="shared" si="42"/>
        <v xml:space="preserve"> </v>
      </c>
      <c r="L205" s="59" t="str">
        <f t="shared" si="43"/>
        <v xml:space="preserve"> </v>
      </c>
      <c r="M205" s="28"/>
      <c r="N205" s="68">
        <f t="shared" si="44"/>
        <v>0</v>
      </c>
      <c r="O205" s="68">
        <f t="shared" si="45"/>
        <v>0</v>
      </c>
      <c r="P205" s="32">
        <f t="shared" si="40"/>
        <v>0</v>
      </c>
      <c r="Q205" s="32">
        <f t="shared" si="40"/>
        <v>0</v>
      </c>
      <c r="R205" s="32">
        <f t="shared" si="41"/>
        <v>0</v>
      </c>
      <c r="S205" s="53">
        <f t="shared" si="46"/>
        <v>0</v>
      </c>
      <c r="T205" s="58"/>
      <c r="U205" s="90" t="e">
        <f t="shared" si="47"/>
        <v>#N/A</v>
      </c>
      <c r="V205" s="90" t="e">
        <f t="shared" si="48"/>
        <v>#N/A</v>
      </c>
      <c r="W205" s="65" t="str">
        <f t="shared" si="49"/>
        <v xml:space="preserve"> </v>
      </c>
      <c r="X205" s="59" t="str">
        <f t="shared" si="49"/>
        <v xml:space="preserve"> </v>
      </c>
      <c r="Y205" s="83"/>
      <c r="Z205" s="32" t="e">
        <f>VLOOKUP(C205,'ไตรมาส 1'!$C$7:$I$506,7,FALSE)</f>
        <v>#N/A</v>
      </c>
      <c r="AA205" s="32" t="e">
        <f>VLOOKUP(C205,'ไตรมาส 1'!$C$7:$J$506,8,FALSE)</f>
        <v>#N/A</v>
      </c>
      <c r="AB205" s="53" t="e">
        <f t="shared" si="50"/>
        <v>#N/A</v>
      </c>
      <c r="AC205" s="32" t="str">
        <f t="shared" si="51"/>
        <v>0</v>
      </c>
      <c r="AD205" s="53">
        <f t="shared" si="52"/>
        <v>0</v>
      </c>
      <c r="AE205" s="58"/>
    </row>
    <row r="206" spans="1:31" ht="24.75" thickTop="1" thickBot="1" x14ac:dyDescent="0.25">
      <c r="A206" s="22">
        <f>'ไตรมาส 1'!A206</f>
        <v>6303105</v>
      </c>
      <c r="B206" s="23" t="str">
        <f>'ไตรมาส 1'!B206</f>
        <v>อบต. หนองตาดใหญ่</v>
      </c>
      <c r="C206" s="4"/>
      <c r="D206" s="3"/>
      <c r="E206" s="32"/>
      <c r="F206" s="32"/>
      <c r="G206" s="32"/>
      <c r="H206" s="32"/>
      <c r="I206" s="32"/>
      <c r="J206" s="32"/>
      <c r="K206" s="66" t="str">
        <f t="shared" si="42"/>
        <v xml:space="preserve"> </v>
      </c>
      <c r="L206" s="59" t="str">
        <f t="shared" si="43"/>
        <v xml:space="preserve"> </v>
      </c>
      <c r="M206" s="28"/>
      <c r="N206" s="68">
        <f t="shared" si="44"/>
        <v>0</v>
      </c>
      <c r="O206" s="68">
        <f t="shared" si="45"/>
        <v>0</v>
      </c>
      <c r="P206" s="32">
        <f t="shared" si="40"/>
        <v>0</v>
      </c>
      <c r="Q206" s="32">
        <f t="shared" si="40"/>
        <v>0</v>
      </c>
      <c r="R206" s="32">
        <f t="shared" si="41"/>
        <v>0</v>
      </c>
      <c r="S206" s="53">
        <f t="shared" si="46"/>
        <v>0</v>
      </c>
      <c r="T206" s="58"/>
      <c r="U206" s="90" t="e">
        <f t="shared" si="47"/>
        <v>#N/A</v>
      </c>
      <c r="V206" s="90" t="e">
        <f t="shared" si="48"/>
        <v>#N/A</v>
      </c>
      <c r="W206" s="65" t="str">
        <f t="shared" si="49"/>
        <v xml:space="preserve"> </v>
      </c>
      <c r="X206" s="59" t="str">
        <f t="shared" si="49"/>
        <v xml:space="preserve"> </v>
      </c>
      <c r="Y206" s="83"/>
      <c r="Z206" s="32" t="e">
        <f>VLOOKUP(C206,'ไตรมาส 1'!$C$7:$I$506,7,FALSE)</f>
        <v>#N/A</v>
      </c>
      <c r="AA206" s="32" t="e">
        <f>VLOOKUP(C206,'ไตรมาส 1'!$C$7:$J$506,8,FALSE)</f>
        <v>#N/A</v>
      </c>
      <c r="AB206" s="53" t="e">
        <f t="shared" si="50"/>
        <v>#N/A</v>
      </c>
      <c r="AC206" s="32" t="str">
        <f t="shared" si="51"/>
        <v>0</v>
      </c>
      <c r="AD206" s="53">
        <f t="shared" si="52"/>
        <v>0</v>
      </c>
      <c r="AE206" s="58"/>
    </row>
    <row r="207" spans="1:31" ht="24.75" thickTop="1" thickBot="1" x14ac:dyDescent="0.25">
      <c r="A207" s="22">
        <f>'ไตรมาส 1'!A207</f>
        <v>6303105</v>
      </c>
      <c r="B207" s="23" t="str">
        <f>'ไตรมาส 1'!B207</f>
        <v>อบต. หนองตาดใหญ่</v>
      </c>
      <c r="C207" s="4"/>
      <c r="D207" s="3"/>
      <c r="E207" s="32"/>
      <c r="F207" s="32"/>
      <c r="G207" s="32"/>
      <c r="H207" s="32"/>
      <c r="I207" s="32"/>
      <c r="J207" s="32"/>
      <c r="K207" s="66" t="str">
        <f t="shared" si="42"/>
        <v xml:space="preserve"> </v>
      </c>
      <c r="L207" s="59" t="str">
        <f t="shared" si="43"/>
        <v xml:space="preserve"> </v>
      </c>
      <c r="M207" s="28"/>
      <c r="N207" s="68">
        <f t="shared" si="44"/>
        <v>0</v>
      </c>
      <c r="O207" s="68">
        <f t="shared" si="45"/>
        <v>0</v>
      </c>
      <c r="P207" s="32">
        <f t="shared" si="40"/>
        <v>0</v>
      </c>
      <c r="Q207" s="32">
        <f t="shared" si="40"/>
        <v>0</v>
      </c>
      <c r="R207" s="32">
        <f t="shared" si="41"/>
        <v>0</v>
      </c>
      <c r="S207" s="53">
        <f t="shared" si="46"/>
        <v>0</v>
      </c>
      <c r="T207" s="58"/>
      <c r="U207" s="90" t="e">
        <f t="shared" si="47"/>
        <v>#N/A</v>
      </c>
      <c r="V207" s="90" t="e">
        <f t="shared" si="48"/>
        <v>#N/A</v>
      </c>
      <c r="W207" s="65" t="str">
        <f t="shared" si="49"/>
        <v xml:space="preserve"> </v>
      </c>
      <c r="X207" s="59" t="str">
        <f t="shared" si="49"/>
        <v xml:space="preserve"> </v>
      </c>
      <c r="Y207" s="83"/>
      <c r="Z207" s="32" t="e">
        <f>VLOOKUP(C207,'ไตรมาส 1'!$C$7:$I$506,7,FALSE)</f>
        <v>#N/A</v>
      </c>
      <c r="AA207" s="32" t="e">
        <f>VLOOKUP(C207,'ไตรมาส 1'!$C$7:$J$506,8,FALSE)</f>
        <v>#N/A</v>
      </c>
      <c r="AB207" s="53" t="e">
        <f t="shared" si="50"/>
        <v>#N/A</v>
      </c>
      <c r="AC207" s="32" t="str">
        <f t="shared" si="51"/>
        <v>0</v>
      </c>
      <c r="AD207" s="53">
        <f t="shared" si="52"/>
        <v>0</v>
      </c>
      <c r="AE207" s="58"/>
    </row>
    <row r="208" spans="1:31" ht="24.75" thickTop="1" thickBot="1" x14ac:dyDescent="0.25">
      <c r="A208" s="22">
        <f>'ไตรมาส 1'!A208</f>
        <v>6303105</v>
      </c>
      <c r="B208" s="23" t="str">
        <f>'ไตรมาส 1'!B208</f>
        <v>อบต. หนองตาดใหญ่</v>
      </c>
      <c r="C208" s="4"/>
      <c r="D208" s="3"/>
      <c r="E208" s="32"/>
      <c r="F208" s="32"/>
      <c r="G208" s="32"/>
      <c r="H208" s="32"/>
      <c r="I208" s="32"/>
      <c r="J208" s="32"/>
      <c r="K208" s="66" t="str">
        <f t="shared" si="42"/>
        <v xml:space="preserve"> </v>
      </c>
      <c r="L208" s="59" t="str">
        <f t="shared" si="43"/>
        <v xml:space="preserve"> </v>
      </c>
      <c r="M208" s="28"/>
      <c r="N208" s="68">
        <f t="shared" si="44"/>
        <v>0</v>
      </c>
      <c r="O208" s="68">
        <f t="shared" si="45"/>
        <v>0</v>
      </c>
      <c r="P208" s="32">
        <f t="shared" si="40"/>
        <v>0</v>
      </c>
      <c r="Q208" s="32">
        <f t="shared" si="40"/>
        <v>0</v>
      </c>
      <c r="R208" s="32">
        <f t="shared" si="41"/>
        <v>0</v>
      </c>
      <c r="S208" s="53">
        <f t="shared" si="46"/>
        <v>0</v>
      </c>
      <c r="T208" s="58"/>
      <c r="U208" s="90" t="e">
        <f t="shared" si="47"/>
        <v>#N/A</v>
      </c>
      <c r="V208" s="90" t="e">
        <f t="shared" si="48"/>
        <v>#N/A</v>
      </c>
      <c r="W208" s="65" t="str">
        <f t="shared" si="49"/>
        <v xml:space="preserve"> </v>
      </c>
      <c r="X208" s="59" t="str">
        <f t="shared" si="49"/>
        <v xml:space="preserve"> </v>
      </c>
      <c r="Y208" s="83"/>
      <c r="Z208" s="32" t="e">
        <f>VLOOKUP(C208,'ไตรมาส 1'!$C$7:$I$506,7,FALSE)</f>
        <v>#N/A</v>
      </c>
      <c r="AA208" s="32" t="e">
        <f>VLOOKUP(C208,'ไตรมาส 1'!$C$7:$J$506,8,FALSE)</f>
        <v>#N/A</v>
      </c>
      <c r="AB208" s="53" t="e">
        <f t="shared" si="50"/>
        <v>#N/A</v>
      </c>
      <c r="AC208" s="32" t="str">
        <f t="shared" si="51"/>
        <v>0</v>
      </c>
      <c r="AD208" s="53">
        <f t="shared" si="52"/>
        <v>0</v>
      </c>
      <c r="AE208" s="58"/>
    </row>
    <row r="209" spans="1:31" ht="24.75" thickTop="1" thickBot="1" x14ac:dyDescent="0.25">
      <c r="A209" s="22">
        <f>'ไตรมาส 1'!A209</f>
        <v>6303105</v>
      </c>
      <c r="B209" s="23" t="str">
        <f>'ไตรมาส 1'!B209</f>
        <v>อบต. หนองตาดใหญ่</v>
      </c>
      <c r="C209" s="4"/>
      <c r="D209" s="3"/>
      <c r="E209" s="32"/>
      <c r="F209" s="32"/>
      <c r="G209" s="32"/>
      <c r="H209" s="32"/>
      <c r="I209" s="32"/>
      <c r="J209" s="32"/>
      <c r="K209" s="66" t="str">
        <f t="shared" si="42"/>
        <v xml:space="preserve"> </v>
      </c>
      <c r="L209" s="59" t="str">
        <f t="shared" si="43"/>
        <v xml:space="preserve"> </v>
      </c>
      <c r="M209" s="28"/>
      <c r="N209" s="68">
        <f t="shared" si="44"/>
        <v>0</v>
      </c>
      <c r="O209" s="68">
        <f t="shared" si="45"/>
        <v>0</v>
      </c>
      <c r="P209" s="32">
        <f t="shared" si="40"/>
        <v>0</v>
      </c>
      <c r="Q209" s="32">
        <f t="shared" si="40"/>
        <v>0</v>
      </c>
      <c r="R209" s="32">
        <f t="shared" si="41"/>
        <v>0</v>
      </c>
      <c r="S209" s="53">
        <f t="shared" si="46"/>
        <v>0</v>
      </c>
      <c r="T209" s="58"/>
      <c r="U209" s="90" t="e">
        <f t="shared" si="47"/>
        <v>#N/A</v>
      </c>
      <c r="V209" s="90" t="e">
        <f t="shared" si="48"/>
        <v>#N/A</v>
      </c>
      <c r="W209" s="65" t="str">
        <f t="shared" si="49"/>
        <v xml:space="preserve"> </v>
      </c>
      <c r="X209" s="59" t="str">
        <f t="shared" si="49"/>
        <v xml:space="preserve"> </v>
      </c>
      <c r="Y209" s="83"/>
      <c r="Z209" s="32" t="e">
        <f>VLOOKUP(C209,'ไตรมาส 1'!$C$7:$I$506,7,FALSE)</f>
        <v>#N/A</v>
      </c>
      <c r="AA209" s="32" t="e">
        <f>VLOOKUP(C209,'ไตรมาส 1'!$C$7:$J$506,8,FALSE)</f>
        <v>#N/A</v>
      </c>
      <c r="AB209" s="53" t="e">
        <f t="shared" si="50"/>
        <v>#N/A</v>
      </c>
      <c r="AC209" s="32" t="str">
        <f t="shared" si="51"/>
        <v>0</v>
      </c>
      <c r="AD209" s="53">
        <f t="shared" si="52"/>
        <v>0</v>
      </c>
      <c r="AE209" s="58"/>
    </row>
    <row r="210" spans="1:31" ht="24.75" thickTop="1" thickBot="1" x14ac:dyDescent="0.25">
      <c r="A210" s="22">
        <f>'ไตรมาส 1'!A210</f>
        <v>6303105</v>
      </c>
      <c r="B210" s="23" t="str">
        <f>'ไตรมาส 1'!B210</f>
        <v>อบต. หนองตาดใหญ่</v>
      </c>
      <c r="C210" s="4"/>
      <c r="D210" s="3"/>
      <c r="E210" s="32"/>
      <c r="F210" s="32"/>
      <c r="G210" s="32"/>
      <c r="H210" s="32"/>
      <c r="I210" s="32"/>
      <c r="J210" s="32"/>
      <c r="K210" s="66" t="str">
        <f t="shared" si="42"/>
        <v xml:space="preserve"> </v>
      </c>
      <c r="L210" s="59" t="str">
        <f t="shared" si="43"/>
        <v xml:space="preserve"> </v>
      </c>
      <c r="M210" s="28"/>
      <c r="N210" s="68">
        <f t="shared" si="44"/>
        <v>0</v>
      </c>
      <c r="O210" s="68">
        <f t="shared" si="45"/>
        <v>0</v>
      </c>
      <c r="P210" s="32">
        <f t="shared" si="40"/>
        <v>0</v>
      </c>
      <c r="Q210" s="32">
        <f t="shared" si="40"/>
        <v>0</v>
      </c>
      <c r="R210" s="32">
        <f t="shared" si="41"/>
        <v>0</v>
      </c>
      <c r="S210" s="53">
        <f t="shared" si="46"/>
        <v>0</v>
      </c>
      <c r="T210" s="58"/>
      <c r="U210" s="90" t="e">
        <f t="shared" si="47"/>
        <v>#N/A</v>
      </c>
      <c r="V210" s="90" t="e">
        <f t="shared" si="48"/>
        <v>#N/A</v>
      </c>
      <c r="W210" s="65" t="str">
        <f t="shared" si="49"/>
        <v xml:space="preserve"> </v>
      </c>
      <c r="X210" s="59" t="str">
        <f t="shared" si="49"/>
        <v xml:space="preserve"> </v>
      </c>
      <c r="Y210" s="83"/>
      <c r="Z210" s="32" t="e">
        <f>VLOOKUP(C210,'ไตรมาส 1'!$C$7:$I$506,7,FALSE)</f>
        <v>#N/A</v>
      </c>
      <c r="AA210" s="32" t="e">
        <f>VLOOKUP(C210,'ไตรมาส 1'!$C$7:$J$506,8,FALSE)</f>
        <v>#N/A</v>
      </c>
      <c r="AB210" s="53" t="e">
        <f t="shared" si="50"/>
        <v>#N/A</v>
      </c>
      <c r="AC210" s="32" t="str">
        <f t="shared" si="51"/>
        <v>0</v>
      </c>
      <c r="AD210" s="53">
        <f t="shared" si="52"/>
        <v>0</v>
      </c>
      <c r="AE210" s="58"/>
    </row>
    <row r="211" spans="1:31" ht="24.75" thickTop="1" thickBot="1" x14ac:dyDescent="0.25">
      <c r="A211" s="22">
        <f>'ไตรมาส 1'!A211</f>
        <v>6303105</v>
      </c>
      <c r="B211" s="23" t="str">
        <f>'ไตรมาส 1'!B211</f>
        <v>อบต. หนองตาดใหญ่</v>
      </c>
      <c r="C211" s="4"/>
      <c r="D211" s="3"/>
      <c r="E211" s="32"/>
      <c r="F211" s="32"/>
      <c r="G211" s="32"/>
      <c r="H211" s="32"/>
      <c r="I211" s="32"/>
      <c r="J211" s="32"/>
      <c r="K211" s="66" t="str">
        <f t="shared" si="42"/>
        <v xml:space="preserve"> </v>
      </c>
      <c r="L211" s="59" t="str">
        <f t="shared" si="43"/>
        <v xml:space="preserve"> </v>
      </c>
      <c r="M211" s="28"/>
      <c r="N211" s="68">
        <f t="shared" si="44"/>
        <v>0</v>
      </c>
      <c r="O211" s="68">
        <f t="shared" si="45"/>
        <v>0</v>
      </c>
      <c r="P211" s="32">
        <f t="shared" si="40"/>
        <v>0</v>
      </c>
      <c r="Q211" s="32">
        <f t="shared" si="40"/>
        <v>0</v>
      </c>
      <c r="R211" s="32">
        <f t="shared" si="41"/>
        <v>0</v>
      </c>
      <c r="S211" s="53">
        <f t="shared" si="46"/>
        <v>0</v>
      </c>
      <c r="T211" s="58"/>
      <c r="U211" s="90" t="e">
        <f t="shared" si="47"/>
        <v>#N/A</v>
      </c>
      <c r="V211" s="90" t="e">
        <f t="shared" si="48"/>
        <v>#N/A</v>
      </c>
      <c r="W211" s="65" t="str">
        <f t="shared" si="49"/>
        <v xml:space="preserve"> </v>
      </c>
      <c r="X211" s="59" t="str">
        <f t="shared" si="49"/>
        <v xml:space="preserve"> </v>
      </c>
      <c r="Y211" s="83"/>
      <c r="Z211" s="32" t="e">
        <f>VLOOKUP(C211,'ไตรมาส 1'!$C$7:$I$506,7,FALSE)</f>
        <v>#N/A</v>
      </c>
      <c r="AA211" s="32" t="e">
        <f>VLOOKUP(C211,'ไตรมาส 1'!$C$7:$J$506,8,FALSE)</f>
        <v>#N/A</v>
      </c>
      <c r="AB211" s="53" t="e">
        <f t="shared" si="50"/>
        <v>#N/A</v>
      </c>
      <c r="AC211" s="32" t="str">
        <f t="shared" si="51"/>
        <v>0</v>
      </c>
      <c r="AD211" s="53">
        <f t="shared" si="52"/>
        <v>0</v>
      </c>
      <c r="AE211" s="58"/>
    </row>
    <row r="212" spans="1:31" ht="24.75" thickTop="1" thickBot="1" x14ac:dyDescent="0.25">
      <c r="A212" s="22">
        <f>'ไตรมาส 1'!A212</f>
        <v>6303105</v>
      </c>
      <c r="B212" s="23" t="str">
        <f>'ไตรมาส 1'!B212</f>
        <v>อบต. หนองตาดใหญ่</v>
      </c>
      <c r="C212" s="4"/>
      <c r="D212" s="3"/>
      <c r="E212" s="32"/>
      <c r="F212" s="32"/>
      <c r="G212" s="32"/>
      <c r="H212" s="32"/>
      <c r="I212" s="32"/>
      <c r="J212" s="32"/>
      <c r="K212" s="66" t="str">
        <f t="shared" si="42"/>
        <v xml:space="preserve"> </v>
      </c>
      <c r="L212" s="59" t="str">
        <f t="shared" si="43"/>
        <v xml:space="preserve"> </v>
      </c>
      <c r="M212" s="28"/>
      <c r="N212" s="68">
        <f t="shared" si="44"/>
        <v>0</v>
      </c>
      <c r="O212" s="68">
        <f t="shared" si="45"/>
        <v>0</v>
      </c>
      <c r="P212" s="32">
        <f t="shared" si="40"/>
        <v>0</v>
      </c>
      <c r="Q212" s="32">
        <f t="shared" si="40"/>
        <v>0</v>
      </c>
      <c r="R212" s="32">
        <f t="shared" si="41"/>
        <v>0</v>
      </c>
      <c r="S212" s="53">
        <f t="shared" si="46"/>
        <v>0</v>
      </c>
      <c r="T212" s="58"/>
      <c r="U212" s="90" t="e">
        <f t="shared" si="47"/>
        <v>#N/A</v>
      </c>
      <c r="V212" s="90" t="e">
        <f t="shared" si="48"/>
        <v>#N/A</v>
      </c>
      <c r="W212" s="65" t="str">
        <f t="shared" si="49"/>
        <v xml:space="preserve"> </v>
      </c>
      <c r="X212" s="59" t="str">
        <f t="shared" si="49"/>
        <v xml:space="preserve"> </v>
      </c>
      <c r="Y212" s="83"/>
      <c r="Z212" s="32" t="e">
        <f>VLOOKUP(C212,'ไตรมาส 1'!$C$7:$I$506,7,FALSE)</f>
        <v>#N/A</v>
      </c>
      <c r="AA212" s="32" t="e">
        <f>VLOOKUP(C212,'ไตรมาส 1'!$C$7:$J$506,8,FALSE)</f>
        <v>#N/A</v>
      </c>
      <c r="AB212" s="53" t="e">
        <f t="shared" si="50"/>
        <v>#N/A</v>
      </c>
      <c r="AC212" s="32" t="str">
        <f t="shared" si="51"/>
        <v>0</v>
      </c>
      <c r="AD212" s="53">
        <f t="shared" si="52"/>
        <v>0</v>
      </c>
      <c r="AE212" s="58"/>
    </row>
    <row r="213" spans="1:31" ht="24.75" thickTop="1" thickBot="1" x14ac:dyDescent="0.25">
      <c r="A213" s="22">
        <f>'ไตรมาส 1'!A213</f>
        <v>6303105</v>
      </c>
      <c r="B213" s="23" t="str">
        <f>'ไตรมาส 1'!B213</f>
        <v>อบต. หนองตาดใหญ่</v>
      </c>
      <c r="C213" s="4"/>
      <c r="D213" s="3"/>
      <c r="E213" s="32"/>
      <c r="F213" s="32"/>
      <c r="G213" s="32"/>
      <c r="H213" s="32"/>
      <c r="I213" s="32"/>
      <c r="J213" s="32"/>
      <c r="K213" s="66" t="str">
        <f t="shared" si="42"/>
        <v xml:space="preserve"> </v>
      </c>
      <c r="L213" s="59" t="str">
        <f t="shared" si="43"/>
        <v xml:space="preserve"> </v>
      </c>
      <c r="M213" s="28"/>
      <c r="N213" s="68">
        <f t="shared" si="44"/>
        <v>0</v>
      </c>
      <c r="O213" s="68">
        <f t="shared" si="45"/>
        <v>0</v>
      </c>
      <c r="P213" s="32">
        <f t="shared" si="40"/>
        <v>0</v>
      </c>
      <c r="Q213" s="32">
        <f t="shared" si="40"/>
        <v>0</v>
      </c>
      <c r="R213" s="32">
        <f t="shared" si="41"/>
        <v>0</v>
      </c>
      <c r="S213" s="53">
        <f t="shared" si="46"/>
        <v>0</v>
      </c>
      <c r="T213" s="58"/>
      <c r="U213" s="90" t="e">
        <f t="shared" si="47"/>
        <v>#N/A</v>
      </c>
      <c r="V213" s="90" t="e">
        <f t="shared" si="48"/>
        <v>#N/A</v>
      </c>
      <c r="W213" s="65" t="str">
        <f t="shared" si="49"/>
        <v xml:space="preserve"> </v>
      </c>
      <c r="X213" s="59" t="str">
        <f t="shared" si="49"/>
        <v xml:space="preserve"> </v>
      </c>
      <c r="Y213" s="83"/>
      <c r="Z213" s="32" t="e">
        <f>VLOOKUP(C213,'ไตรมาส 1'!$C$7:$I$506,7,FALSE)</f>
        <v>#N/A</v>
      </c>
      <c r="AA213" s="32" t="e">
        <f>VLOOKUP(C213,'ไตรมาส 1'!$C$7:$J$506,8,FALSE)</f>
        <v>#N/A</v>
      </c>
      <c r="AB213" s="53" t="e">
        <f t="shared" si="50"/>
        <v>#N/A</v>
      </c>
      <c r="AC213" s="32" t="str">
        <f t="shared" si="51"/>
        <v>0</v>
      </c>
      <c r="AD213" s="53">
        <f t="shared" si="52"/>
        <v>0</v>
      </c>
      <c r="AE213" s="58"/>
    </row>
    <row r="214" spans="1:31" ht="24.75" thickTop="1" thickBot="1" x14ac:dyDescent="0.25">
      <c r="A214" s="22">
        <f>'ไตรมาส 1'!A214</f>
        <v>6303105</v>
      </c>
      <c r="B214" s="23" t="str">
        <f>'ไตรมาส 1'!B214</f>
        <v>อบต. หนองตาดใหญ่</v>
      </c>
      <c r="C214" s="4"/>
      <c r="D214" s="3"/>
      <c r="E214" s="32"/>
      <c r="F214" s="32"/>
      <c r="G214" s="32"/>
      <c r="H214" s="32"/>
      <c r="I214" s="32"/>
      <c r="J214" s="32"/>
      <c r="K214" s="66" t="str">
        <f t="shared" si="42"/>
        <v xml:space="preserve"> </v>
      </c>
      <c r="L214" s="59" t="str">
        <f t="shared" si="43"/>
        <v xml:space="preserve"> </v>
      </c>
      <c r="M214" s="28"/>
      <c r="N214" s="68">
        <f t="shared" si="44"/>
        <v>0</v>
      </c>
      <c r="O214" s="68">
        <f t="shared" si="45"/>
        <v>0</v>
      </c>
      <c r="P214" s="32">
        <f t="shared" si="40"/>
        <v>0</v>
      </c>
      <c r="Q214" s="32">
        <f t="shared" si="40"/>
        <v>0</v>
      </c>
      <c r="R214" s="32">
        <f t="shared" si="41"/>
        <v>0</v>
      </c>
      <c r="S214" s="53">
        <f t="shared" si="46"/>
        <v>0</v>
      </c>
      <c r="T214" s="58"/>
      <c r="U214" s="90" t="e">
        <f t="shared" si="47"/>
        <v>#N/A</v>
      </c>
      <c r="V214" s="90" t="e">
        <f t="shared" si="48"/>
        <v>#N/A</v>
      </c>
      <c r="W214" s="65" t="str">
        <f t="shared" si="49"/>
        <v xml:space="preserve"> </v>
      </c>
      <c r="X214" s="59" t="str">
        <f t="shared" si="49"/>
        <v xml:space="preserve"> </v>
      </c>
      <c r="Y214" s="83"/>
      <c r="Z214" s="32" t="e">
        <f>VLOOKUP(C214,'ไตรมาส 1'!$C$7:$I$506,7,FALSE)</f>
        <v>#N/A</v>
      </c>
      <c r="AA214" s="32" t="e">
        <f>VLOOKUP(C214,'ไตรมาส 1'!$C$7:$J$506,8,FALSE)</f>
        <v>#N/A</v>
      </c>
      <c r="AB214" s="53" t="e">
        <f t="shared" si="50"/>
        <v>#N/A</v>
      </c>
      <c r="AC214" s="32" t="str">
        <f t="shared" si="51"/>
        <v>0</v>
      </c>
      <c r="AD214" s="53">
        <f t="shared" si="52"/>
        <v>0</v>
      </c>
      <c r="AE214" s="58"/>
    </row>
    <row r="215" spans="1:31" ht="24.75" thickTop="1" thickBot="1" x14ac:dyDescent="0.25">
      <c r="A215" s="22">
        <f>'ไตรมาส 1'!A215</f>
        <v>6303105</v>
      </c>
      <c r="B215" s="23" t="str">
        <f>'ไตรมาส 1'!B215</f>
        <v>อบต. หนองตาดใหญ่</v>
      </c>
      <c r="C215" s="4"/>
      <c r="D215" s="3"/>
      <c r="E215" s="32"/>
      <c r="F215" s="32"/>
      <c r="G215" s="32"/>
      <c r="H215" s="32"/>
      <c r="I215" s="32"/>
      <c r="J215" s="32"/>
      <c r="K215" s="66" t="str">
        <f t="shared" si="42"/>
        <v xml:space="preserve"> </v>
      </c>
      <c r="L215" s="59" t="str">
        <f t="shared" si="43"/>
        <v xml:space="preserve"> </v>
      </c>
      <c r="M215" s="28"/>
      <c r="N215" s="68">
        <f t="shared" si="44"/>
        <v>0</v>
      </c>
      <c r="O215" s="68">
        <f t="shared" si="45"/>
        <v>0</v>
      </c>
      <c r="P215" s="32">
        <f t="shared" si="40"/>
        <v>0</v>
      </c>
      <c r="Q215" s="32">
        <f t="shared" si="40"/>
        <v>0</v>
      </c>
      <c r="R215" s="32">
        <f t="shared" si="41"/>
        <v>0</v>
      </c>
      <c r="S215" s="53">
        <f t="shared" si="46"/>
        <v>0</v>
      </c>
      <c r="T215" s="58"/>
      <c r="U215" s="90" t="e">
        <f t="shared" si="47"/>
        <v>#N/A</v>
      </c>
      <c r="V215" s="90" t="e">
        <f t="shared" si="48"/>
        <v>#N/A</v>
      </c>
      <c r="W215" s="65" t="str">
        <f t="shared" si="49"/>
        <v xml:space="preserve"> </v>
      </c>
      <c r="X215" s="59" t="str">
        <f t="shared" si="49"/>
        <v xml:space="preserve"> </v>
      </c>
      <c r="Y215" s="83"/>
      <c r="Z215" s="32" t="e">
        <f>VLOOKUP(C215,'ไตรมาส 1'!$C$7:$I$506,7,FALSE)</f>
        <v>#N/A</v>
      </c>
      <c r="AA215" s="32" t="e">
        <f>VLOOKUP(C215,'ไตรมาส 1'!$C$7:$J$506,8,FALSE)</f>
        <v>#N/A</v>
      </c>
      <c r="AB215" s="53" t="e">
        <f t="shared" si="50"/>
        <v>#N/A</v>
      </c>
      <c r="AC215" s="32" t="str">
        <f t="shared" si="51"/>
        <v>0</v>
      </c>
      <c r="AD215" s="53">
        <f t="shared" si="52"/>
        <v>0</v>
      </c>
      <c r="AE215" s="58"/>
    </row>
    <row r="216" spans="1:31" ht="24.75" thickTop="1" thickBot="1" x14ac:dyDescent="0.25">
      <c r="A216" s="22">
        <f>'ไตรมาส 1'!A216</f>
        <v>6303105</v>
      </c>
      <c r="B216" s="23" t="str">
        <f>'ไตรมาส 1'!B216</f>
        <v>อบต. หนองตาดใหญ่</v>
      </c>
      <c r="C216" s="4"/>
      <c r="D216" s="3"/>
      <c r="E216" s="32"/>
      <c r="F216" s="32"/>
      <c r="G216" s="32"/>
      <c r="H216" s="32"/>
      <c r="I216" s="32"/>
      <c r="J216" s="32"/>
      <c r="K216" s="66" t="str">
        <f t="shared" si="42"/>
        <v xml:space="preserve"> </v>
      </c>
      <c r="L216" s="59" t="str">
        <f t="shared" si="43"/>
        <v xml:space="preserve"> </v>
      </c>
      <c r="M216" s="28"/>
      <c r="N216" s="68">
        <f t="shared" si="44"/>
        <v>0</v>
      </c>
      <c r="O216" s="68">
        <f t="shared" si="45"/>
        <v>0</v>
      </c>
      <c r="P216" s="32">
        <f t="shared" si="40"/>
        <v>0</v>
      </c>
      <c r="Q216" s="32">
        <f t="shared" si="40"/>
        <v>0</v>
      </c>
      <c r="R216" s="32">
        <f t="shared" si="41"/>
        <v>0</v>
      </c>
      <c r="S216" s="53">
        <f t="shared" si="46"/>
        <v>0</v>
      </c>
      <c r="T216" s="58"/>
      <c r="U216" s="90" t="e">
        <f t="shared" si="47"/>
        <v>#N/A</v>
      </c>
      <c r="V216" s="90" t="e">
        <f t="shared" si="48"/>
        <v>#N/A</v>
      </c>
      <c r="W216" s="65" t="str">
        <f t="shared" si="49"/>
        <v xml:space="preserve"> </v>
      </c>
      <c r="X216" s="59" t="str">
        <f t="shared" si="49"/>
        <v xml:space="preserve"> </v>
      </c>
      <c r="Y216" s="83"/>
      <c r="Z216" s="32" t="e">
        <f>VLOOKUP(C216,'ไตรมาส 1'!$C$7:$I$506,7,FALSE)</f>
        <v>#N/A</v>
      </c>
      <c r="AA216" s="32" t="e">
        <f>VLOOKUP(C216,'ไตรมาส 1'!$C$7:$J$506,8,FALSE)</f>
        <v>#N/A</v>
      </c>
      <c r="AB216" s="53" t="e">
        <f t="shared" si="50"/>
        <v>#N/A</v>
      </c>
      <c r="AC216" s="32" t="str">
        <f t="shared" si="51"/>
        <v>0</v>
      </c>
      <c r="AD216" s="53">
        <f t="shared" si="52"/>
        <v>0</v>
      </c>
      <c r="AE216" s="58"/>
    </row>
    <row r="217" spans="1:31" ht="24.75" thickTop="1" thickBot="1" x14ac:dyDescent="0.25">
      <c r="A217" s="22">
        <f>'ไตรมาส 1'!A217</f>
        <v>6303105</v>
      </c>
      <c r="B217" s="23" t="str">
        <f>'ไตรมาส 1'!B217</f>
        <v>อบต. หนองตาดใหญ่</v>
      </c>
      <c r="C217" s="4"/>
      <c r="D217" s="3"/>
      <c r="E217" s="32"/>
      <c r="F217" s="32"/>
      <c r="G217" s="32"/>
      <c r="H217" s="32"/>
      <c r="I217" s="32"/>
      <c r="J217" s="32"/>
      <c r="K217" s="66" t="str">
        <f t="shared" si="42"/>
        <v xml:space="preserve"> </v>
      </c>
      <c r="L217" s="59" t="str">
        <f t="shared" si="43"/>
        <v xml:space="preserve"> </v>
      </c>
      <c r="M217" s="28"/>
      <c r="N217" s="68">
        <f t="shared" si="44"/>
        <v>0</v>
      </c>
      <c r="O217" s="68">
        <f t="shared" si="45"/>
        <v>0</v>
      </c>
      <c r="P217" s="32">
        <f t="shared" si="40"/>
        <v>0</v>
      </c>
      <c r="Q217" s="32">
        <f t="shared" si="40"/>
        <v>0</v>
      </c>
      <c r="R217" s="32">
        <f t="shared" si="41"/>
        <v>0</v>
      </c>
      <c r="S217" s="53">
        <f t="shared" si="46"/>
        <v>0</v>
      </c>
      <c r="T217" s="58"/>
      <c r="U217" s="90" t="e">
        <f t="shared" si="47"/>
        <v>#N/A</v>
      </c>
      <c r="V217" s="90" t="e">
        <f t="shared" si="48"/>
        <v>#N/A</v>
      </c>
      <c r="W217" s="65" t="str">
        <f t="shared" si="49"/>
        <v xml:space="preserve"> </v>
      </c>
      <c r="X217" s="59" t="str">
        <f t="shared" si="49"/>
        <v xml:space="preserve"> </v>
      </c>
      <c r="Y217" s="83"/>
      <c r="Z217" s="32" t="e">
        <f>VLOOKUP(C217,'ไตรมาส 1'!$C$7:$I$506,7,FALSE)</f>
        <v>#N/A</v>
      </c>
      <c r="AA217" s="32" t="e">
        <f>VLOOKUP(C217,'ไตรมาส 1'!$C$7:$J$506,8,FALSE)</f>
        <v>#N/A</v>
      </c>
      <c r="AB217" s="53" t="e">
        <f t="shared" si="50"/>
        <v>#N/A</v>
      </c>
      <c r="AC217" s="32" t="str">
        <f t="shared" si="51"/>
        <v>0</v>
      </c>
      <c r="AD217" s="53">
        <f t="shared" si="52"/>
        <v>0</v>
      </c>
      <c r="AE217" s="58"/>
    </row>
    <row r="218" spans="1:31" ht="24.75" thickTop="1" thickBot="1" x14ac:dyDescent="0.25">
      <c r="A218" s="22">
        <f>'ไตรมาส 1'!A218</f>
        <v>6303105</v>
      </c>
      <c r="B218" s="23" t="str">
        <f>'ไตรมาส 1'!B218</f>
        <v>อบต. หนองตาดใหญ่</v>
      </c>
      <c r="C218" s="4"/>
      <c r="D218" s="3"/>
      <c r="E218" s="32"/>
      <c r="F218" s="32"/>
      <c r="G218" s="32"/>
      <c r="H218" s="32"/>
      <c r="I218" s="32"/>
      <c r="J218" s="32"/>
      <c r="K218" s="66" t="str">
        <f t="shared" si="42"/>
        <v xml:space="preserve"> </v>
      </c>
      <c r="L218" s="59" t="str">
        <f t="shared" si="43"/>
        <v xml:space="preserve"> </v>
      </c>
      <c r="M218" s="28"/>
      <c r="N218" s="68">
        <f t="shared" si="44"/>
        <v>0</v>
      </c>
      <c r="O218" s="68">
        <f t="shared" si="45"/>
        <v>0</v>
      </c>
      <c r="P218" s="32">
        <f t="shared" si="40"/>
        <v>0</v>
      </c>
      <c r="Q218" s="32">
        <f t="shared" si="40"/>
        <v>0</v>
      </c>
      <c r="R218" s="32">
        <f t="shared" si="41"/>
        <v>0</v>
      </c>
      <c r="S218" s="53">
        <f t="shared" si="46"/>
        <v>0</v>
      </c>
      <c r="T218" s="58"/>
      <c r="U218" s="90" t="e">
        <f t="shared" si="47"/>
        <v>#N/A</v>
      </c>
      <c r="V218" s="90" t="e">
        <f t="shared" si="48"/>
        <v>#N/A</v>
      </c>
      <c r="W218" s="65" t="str">
        <f t="shared" si="49"/>
        <v xml:space="preserve"> </v>
      </c>
      <c r="X218" s="59" t="str">
        <f t="shared" si="49"/>
        <v xml:space="preserve"> </v>
      </c>
      <c r="Y218" s="83"/>
      <c r="Z218" s="32" t="e">
        <f>VLOOKUP(C218,'ไตรมาส 1'!$C$7:$I$506,7,FALSE)</f>
        <v>#N/A</v>
      </c>
      <c r="AA218" s="32" t="e">
        <f>VLOOKUP(C218,'ไตรมาส 1'!$C$7:$J$506,8,FALSE)</f>
        <v>#N/A</v>
      </c>
      <c r="AB218" s="53" t="e">
        <f t="shared" si="50"/>
        <v>#N/A</v>
      </c>
      <c r="AC218" s="32" t="str">
        <f t="shared" si="51"/>
        <v>0</v>
      </c>
      <c r="AD218" s="53">
        <f t="shared" si="52"/>
        <v>0</v>
      </c>
      <c r="AE218" s="58"/>
    </row>
    <row r="219" spans="1:31" ht="24.75" thickTop="1" thickBot="1" x14ac:dyDescent="0.25">
      <c r="A219" s="22">
        <f>'ไตรมาส 1'!A219</f>
        <v>6303105</v>
      </c>
      <c r="B219" s="23" t="str">
        <f>'ไตรมาส 1'!B219</f>
        <v>อบต. หนองตาดใหญ่</v>
      </c>
      <c r="C219" s="4"/>
      <c r="D219" s="3"/>
      <c r="E219" s="32"/>
      <c r="F219" s="32"/>
      <c r="G219" s="32"/>
      <c r="H219" s="32"/>
      <c r="I219" s="32"/>
      <c r="J219" s="32"/>
      <c r="K219" s="66" t="str">
        <f t="shared" si="42"/>
        <v xml:space="preserve"> </v>
      </c>
      <c r="L219" s="59" t="str">
        <f t="shared" si="43"/>
        <v xml:space="preserve"> </v>
      </c>
      <c r="M219" s="28"/>
      <c r="N219" s="68">
        <f t="shared" si="44"/>
        <v>0</v>
      </c>
      <c r="O219" s="68">
        <f t="shared" si="45"/>
        <v>0</v>
      </c>
      <c r="P219" s="32">
        <f t="shared" si="40"/>
        <v>0</v>
      </c>
      <c r="Q219" s="32">
        <f t="shared" si="40"/>
        <v>0</v>
      </c>
      <c r="R219" s="32">
        <f t="shared" si="41"/>
        <v>0</v>
      </c>
      <c r="S219" s="53">
        <f t="shared" si="46"/>
        <v>0</v>
      </c>
      <c r="T219" s="58"/>
      <c r="U219" s="90" t="e">
        <f t="shared" si="47"/>
        <v>#N/A</v>
      </c>
      <c r="V219" s="90" t="e">
        <f t="shared" si="48"/>
        <v>#N/A</v>
      </c>
      <c r="W219" s="65" t="str">
        <f t="shared" si="49"/>
        <v xml:space="preserve"> </v>
      </c>
      <c r="X219" s="59" t="str">
        <f t="shared" si="49"/>
        <v xml:space="preserve"> </v>
      </c>
      <c r="Y219" s="83"/>
      <c r="Z219" s="32" t="e">
        <f>VLOOKUP(C219,'ไตรมาส 1'!$C$7:$I$506,7,FALSE)</f>
        <v>#N/A</v>
      </c>
      <c r="AA219" s="32" t="e">
        <f>VLOOKUP(C219,'ไตรมาส 1'!$C$7:$J$506,8,FALSE)</f>
        <v>#N/A</v>
      </c>
      <c r="AB219" s="53" t="e">
        <f t="shared" si="50"/>
        <v>#N/A</v>
      </c>
      <c r="AC219" s="32" t="str">
        <f t="shared" si="51"/>
        <v>0</v>
      </c>
      <c r="AD219" s="53">
        <f t="shared" si="52"/>
        <v>0</v>
      </c>
      <c r="AE219" s="58"/>
    </row>
    <row r="220" spans="1:31" ht="24.75" thickTop="1" thickBot="1" x14ac:dyDescent="0.25">
      <c r="A220" s="22">
        <f>'ไตรมาส 1'!A220</f>
        <v>6303105</v>
      </c>
      <c r="B220" s="23" t="str">
        <f>'ไตรมาส 1'!B220</f>
        <v>อบต. หนองตาดใหญ่</v>
      </c>
      <c r="C220" s="4"/>
      <c r="D220" s="3"/>
      <c r="E220" s="32"/>
      <c r="F220" s="32"/>
      <c r="G220" s="32"/>
      <c r="H220" s="32"/>
      <c r="I220" s="32"/>
      <c r="J220" s="32"/>
      <c r="K220" s="66" t="str">
        <f t="shared" si="42"/>
        <v xml:space="preserve"> </v>
      </c>
      <c r="L220" s="59" t="str">
        <f t="shared" si="43"/>
        <v xml:space="preserve"> </v>
      </c>
      <c r="M220" s="28"/>
      <c r="N220" s="68">
        <f t="shared" si="44"/>
        <v>0</v>
      </c>
      <c r="O220" s="68">
        <f t="shared" si="45"/>
        <v>0</v>
      </c>
      <c r="P220" s="32">
        <f t="shared" si="40"/>
        <v>0</v>
      </c>
      <c r="Q220" s="32">
        <f t="shared" si="40"/>
        <v>0</v>
      </c>
      <c r="R220" s="32">
        <f t="shared" si="41"/>
        <v>0</v>
      </c>
      <c r="S220" s="53">
        <f t="shared" si="46"/>
        <v>0</v>
      </c>
      <c r="T220" s="58"/>
      <c r="U220" s="90" t="e">
        <f t="shared" si="47"/>
        <v>#N/A</v>
      </c>
      <c r="V220" s="90" t="e">
        <f t="shared" si="48"/>
        <v>#N/A</v>
      </c>
      <c r="W220" s="65" t="str">
        <f t="shared" si="49"/>
        <v xml:space="preserve"> </v>
      </c>
      <c r="X220" s="59" t="str">
        <f t="shared" si="49"/>
        <v xml:space="preserve"> </v>
      </c>
      <c r="Y220" s="83"/>
      <c r="Z220" s="32" t="e">
        <f>VLOOKUP(C220,'ไตรมาส 1'!$C$7:$I$506,7,FALSE)</f>
        <v>#N/A</v>
      </c>
      <c r="AA220" s="32" t="e">
        <f>VLOOKUP(C220,'ไตรมาส 1'!$C$7:$J$506,8,FALSE)</f>
        <v>#N/A</v>
      </c>
      <c r="AB220" s="53" t="e">
        <f t="shared" si="50"/>
        <v>#N/A</v>
      </c>
      <c r="AC220" s="32" t="str">
        <f t="shared" si="51"/>
        <v>0</v>
      </c>
      <c r="AD220" s="53">
        <f t="shared" si="52"/>
        <v>0</v>
      </c>
      <c r="AE220" s="58"/>
    </row>
    <row r="221" spans="1:31" ht="24.75" thickTop="1" thickBot="1" x14ac:dyDescent="0.25">
      <c r="A221" s="22">
        <f>'ไตรมาส 1'!A221</f>
        <v>6303105</v>
      </c>
      <c r="B221" s="23" t="str">
        <f>'ไตรมาส 1'!B221</f>
        <v>อบต. หนองตาดใหญ่</v>
      </c>
      <c r="C221" s="4"/>
      <c r="D221" s="3"/>
      <c r="E221" s="32"/>
      <c r="F221" s="32"/>
      <c r="G221" s="32"/>
      <c r="H221" s="32"/>
      <c r="I221" s="32"/>
      <c r="J221" s="32"/>
      <c r="K221" s="66" t="str">
        <f t="shared" si="42"/>
        <v xml:space="preserve"> </v>
      </c>
      <c r="L221" s="59" t="str">
        <f t="shared" si="43"/>
        <v xml:space="preserve"> </v>
      </c>
      <c r="M221" s="28"/>
      <c r="N221" s="68">
        <f t="shared" si="44"/>
        <v>0</v>
      </c>
      <c r="O221" s="68">
        <f t="shared" si="45"/>
        <v>0</v>
      </c>
      <c r="P221" s="32">
        <f t="shared" si="40"/>
        <v>0</v>
      </c>
      <c r="Q221" s="32">
        <f t="shared" si="40"/>
        <v>0</v>
      </c>
      <c r="R221" s="32">
        <f t="shared" si="41"/>
        <v>0</v>
      </c>
      <c r="S221" s="53">
        <f t="shared" si="46"/>
        <v>0</v>
      </c>
      <c r="T221" s="58"/>
      <c r="U221" s="90" t="e">
        <f t="shared" si="47"/>
        <v>#N/A</v>
      </c>
      <c r="V221" s="90" t="e">
        <f t="shared" si="48"/>
        <v>#N/A</v>
      </c>
      <c r="W221" s="65" t="str">
        <f t="shared" si="49"/>
        <v xml:space="preserve"> </v>
      </c>
      <c r="X221" s="59" t="str">
        <f t="shared" si="49"/>
        <v xml:space="preserve"> </v>
      </c>
      <c r="Y221" s="83"/>
      <c r="Z221" s="32" t="e">
        <f>VLOOKUP(C221,'ไตรมาส 1'!$C$7:$I$506,7,FALSE)</f>
        <v>#N/A</v>
      </c>
      <c r="AA221" s="32" t="e">
        <f>VLOOKUP(C221,'ไตรมาส 1'!$C$7:$J$506,8,FALSE)</f>
        <v>#N/A</v>
      </c>
      <c r="AB221" s="53" t="e">
        <f t="shared" si="50"/>
        <v>#N/A</v>
      </c>
      <c r="AC221" s="32" t="str">
        <f t="shared" si="51"/>
        <v>0</v>
      </c>
      <c r="AD221" s="53">
        <f t="shared" si="52"/>
        <v>0</v>
      </c>
      <c r="AE221" s="58"/>
    </row>
    <row r="222" spans="1:31" ht="24.75" thickTop="1" thickBot="1" x14ac:dyDescent="0.25">
      <c r="A222" s="22">
        <f>'ไตรมาส 1'!A222</f>
        <v>6303105</v>
      </c>
      <c r="B222" s="23" t="str">
        <f>'ไตรมาส 1'!B222</f>
        <v>อบต. หนองตาดใหญ่</v>
      </c>
      <c r="C222" s="4"/>
      <c r="D222" s="3"/>
      <c r="E222" s="32"/>
      <c r="F222" s="32"/>
      <c r="G222" s="32"/>
      <c r="H222" s="32"/>
      <c r="I222" s="32"/>
      <c r="J222" s="32"/>
      <c r="K222" s="66" t="str">
        <f t="shared" si="42"/>
        <v xml:space="preserve"> </v>
      </c>
      <c r="L222" s="59" t="str">
        <f t="shared" si="43"/>
        <v xml:space="preserve"> </v>
      </c>
      <c r="M222" s="28"/>
      <c r="N222" s="68">
        <f t="shared" si="44"/>
        <v>0</v>
      </c>
      <c r="O222" s="68">
        <f t="shared" si="45"/>
        <v>0</v>
      </c>
      <c r="P222" s="32">
        <f t="shared" si="40"/>
        <v>0</v>
      </c>
      <c r="Q222" s="32">
        <f t="shared" si="40"/>
        <v>0</v>
      </c>
      <c r="R222" s="32">
        <f t="shared" si="41"/>
        <v>0</v>
      </c>
      <c r="S222" s="53">
        <f t="shared" si="46"/>
        <v>0</v>
      </c>
      <c r="T222" s="58"/>
      <c r="U222" s="90" t="e">
        <f t="shared" si="47"/>
        <v>#N/A</v>
      </c>
      <c r="V222" s="90" t="e">
        <f t="shared" si="48"/>
        <v>#N/A</v>
      </c>
      <c r="W222" s="65" t="str">
        <f t="shared" si="49"/>
        <v xml:space="preserve"> </v>
      </c>
      <c r="X222" s="59" t="str">
        <f t="shared" si="49"/>
        <v xml:space="preserve"> </v>
      </c>
      <c r="Y222" s="83"/>
      <c r="Z222" s="32" t="e">
        <f>VLOOKUP(C222,'ไตรมาส 1'!$C$7:$I$506,7,FALSE)</f>
        <v>#N/A</v>
      </c>
      <c r="AA222" s="32" t="e">
        <f>VLOOKUP(C222,'ไตรมาส 1'!$C$7:$J$506,8,FALSE)</f>
        <v>#N/A</v>
      </c>
      <c r="AB222" s="53" t="e">
        <f t="shared" si="50"/>
        <v>#N/A</v>
      </c>
      <c r="AC222" s="32" t="str">
        <f t="shared" si="51"/>
        <v>0</v>
      </c>
      <c r="AD222" s="53">
        <f t="shared" si="52"/>
        <v>0</v>
      </c>
      <c r="AE222" s="58"/>
    </row>
    <row r="223" spans="1:31" ht="24.75" thickTop="1" thickBot="1" x14ac:dyDescent="0.25">
      <c r="A223" s="22">
        <f>'ไตรมาส 1'!A223</f>
        <v>6303105</v>
      </c>
      <c r="B223" s="23" t="str">
        <f>'ไตรมาส 1'!B223</f>
        <v>อบต. หนองตาดใหญ่</v>
      </c>
      <c r="C223" s="4"/>
      <c r="D223" s="3"/>
      <c r="E223" s="32"/>
      <c r="F223" s="32"/>
      <c r="G223" s="32"/>
      <c r="H223" s="32"/>
      <c r="I223" s="32"/>
      <c r="J223" s="32"/>
      <c r="K223" s="66" t="str">
        <f t="shared" si="42"/>
        <v xml:space="preserve"> </v>
      </c>
      <c r="L223" s="59" t="str">
        <f t="shared" si="43"/>
        <v xml:space="preserve"> </v>
      </c>
      <c r="M223" s="28"/>
      <c r="N223" s="68">
        <f t="shared" si="44"/>
        <v>0</v>
      </c>
      <c r="O223" s="68">
        <f t="shared" si="45"/>
        <v>0</v>
      </c>
      <c r="P223" s="32">
        <f t="shared" si="40"/>
        <v>0</v>
      </c>
      <c r="Q223" s="32">
        <f t="shared" si="40"/>
        <v>0</v>
      </c>
      <c r="R223" s="32">
        <f t="shared" si="41"/>
        <v>0</v>
      </c>
      <c r="S223" s="53">
        <f t="shared" si="46"/>
        <v>0</v>
      </c>
      <c r="T223" s="58"/>
      <c r="U223" s="90" t="e">
        <f t="shared" si="47"/>
        <v>#N/A</v>
      </c>
      <c r="V223" s="90" t="e">
        <f t="shared" si="48"/>
        <v>#N/A</v>
      </c>
      <c r="W223" s="65" t="str">
        <f t="shared" si="49"/>
        <v xml:space="preserve"> </v>
      </c>
      <c r="X223" s="59" t="str">
        <f t="shared" si="49"/>
        <v xml:space="preserve"> </v>
      </c>
      <c r="Y223" s="83"/>
      <c r="Z223" s="32" t="e">
        <f>VLOOKUP(C223,'ไตรมาส 1'!$C$7:$I$506,7,FALSE)</f>
        <v>#N/A</v>
      </c>
      <c r="AA223" s="32" t="e">
        <f>VLOOKUP(C223,'ไตรมาส 1'!$C$7:$J$506,8,FALSE)</f>
        <v>#N/A</v>
      </c>
      <c r="AB223" s="53" t="e">
        <f t="shared" si="50"/>
        <v>#N/A</v>
      </c>
      <c r="AC223" s="32" t="str">
        <f t="shared" si="51"/>
        <v>0</v>
      </c>
      <c r="AD223" s="53">
        <f t="shared" si="52"/>
        <v>0</v>
      </c>
      <c r="AE223" s="58"/>
    </row>
    <row r="224" spans="1:31" ht="24.75" thickTop="1" thickBot="1" x14ac:dyDescent="0.25">
      <c r="A224" s="22">
        <f>'ไตรมาส 1'!A224</f>
        <v>6303105</v>
      </c>
      <c r="B224" s="23" t="str">
        <f>'ไตรมาส 1'!B224</f>
        <v>อบต. หนองตาดใหญ่</v>
      </c>
      <c r="C224" s="4"/>
      <c r="D224" s="3"/>
      <c r="E224" s="32"/>
      <c r="F224" s="32"/>
      <c r="G224" s="32"/>
      <c r="H224" s="32"/>
      <c r="I224" s="32"/>
      <c r="J224" s="32"/>
      <c r="K224" s="66" t="str">
        <f t="shared" si="42"/>
        <v xml:space="preserve"> </v>
      </c>
      <c r="L224" s="59" t="str">
        <f t="shared" si="43"/>
        <v xml:space="preserve"> </v>
      </c>
      <c r="M224" s="28"/>
      <c r="N224" s="68">
        <f t="shared" si="44"/>
        <v>0</v>
      </c>
      <c r="O224" s="68">
        <f t="shared" si="45"/>
        <v>0</v>
      </c>
      <c r="P224" s="32">
        <f t="shared" si="40"/>
        <v>0</v>
      </c>
      <c r="Q224" s="32">
        <f t="shared" si="40"/>
        <v>0</v>
      </c>
      <c r="R224" s="32">
        <f t="shared" si="41"/>
        <v>0</v>
      </c>
      <c r="S224" s="53">
        <f t="shared" si="46"/>
        <v>0</v>
      </c>
      <c r="T224" s="58"/>
      <c r="U224" s="90" t="e">
        <f t="shared" si="47"/>
        <v>#N/A</v>
      </c>
      <c r="V224" s="90" t="e">
        <f t="shared" si="48"/>
        <v>#N/A</v>
      </c>
      <c r="W224" s="65" t="str">
        <f t="shared" si="49"/>
        <v xml:space="preserve"> </v>
      </c>
      <c r="X224" s="59" t="str">
        <f t="shared" si="49"/>
        <v xml:space="preserve"> </v>
      </c>
      <c r="Y224" s="83"/>
      <c r="Z224" s="32" t="e">
        <f>VLOOKUP(C224,'ไตรมาส 1'!$C$7:$I$506,7,FALSE)</f>
        <v>#N/A</v>
      </c>
      <c r="AA224" s="32" t="e">
        <f>VLOOKUP(C224,'ไตรมาส 1'!$C$7:$J$506,8,FALSE)</f>
        <v>#N/A</v>
      </c>
      <c r="AB224" s="53" t="e">
        <f t="shared" si="50"/>
        <v>#N/A</v>
      </c>
      <c r="AC224" s="32" t="str">
        <f t="shared" si="51"/>
        <v>0</v>
      </c>
      <c r="AD224" s="53">
        <f t="shared" si="52"/>
        <v>0</v>
      </c>
      <c r="AE224" s="58"/>
    </row>
    <row r="225" spans="1:31" ht="24.75" thickTop="1" thickBot="1" x14ac:dyDescent="0.25">
      <c r="A225" s="22">
        <f>'ไตรมาส 1'!A225</f>
        <v>6303105</v>
      </c>
      <c r="B225" s="23" t="str">
        <f>'ไตรมาส 1'!B225</f>
        <v>อบต. หนองตาดใหญ่</v>
      </c>
      <c r="C225" s="4"/>
      <c r="D225" s="3"/>
      <c r="E225" s="32"/>
      <c r="F225" s="32"/>
      <c r="G225" s="32"/>
      <c r="H225" s="32"/>
      <c r="I225" s="32"/>
      <c r="J225" s="32"/>
      <c r="K225" s="66" t="str">
        <f t="shared" si="42"/>
        <v xml:space="preserve"> </v>
      </c>
      <c r="L225" s="59" t="str">
        <f t="shared" si="43"/>
        <v xml:space="preserve"> </v>
      </c>
      <c r="M225" s="28"/>
      <c r="N225" s="68">
        <f t="shared" si="44"/>
        <v>0</v>
      </c>
      <c r="O225" s="68">
        <f t="shared" si="45"/>
        <v>0</v>
      </c>
      <c r="P225" s="32">
        <f t="shared" si="40"/>
        <v>0</v>
      </c>
      <c r="Q225" s="32">
        <f t="shared" si="40"/>
        <v>0</v>
      </c>
      <c r="R225" s="32">
        <f t="shared" si="41"/>
        <v>0</v>
      </c>
      <c r="S225" s="53">
        <f t="shared" si="46"/>
        <v>0</v>
      </c>
      <c r="T225" s="58"/>
      <c r="U225" s="90" t="e">
        <f t="shared" si="47"/>
        <v>#N/A</v>
      </c>
      <c r="V225" s="90" t="e">
        <f t="shared" si="48"/>
        <v>#N/A</v>
      </c>
      <c r="W225" s="65" t="str">
        <f t="shared" si="49"/>
        <v xml:space="preserve"> </v>
      </c>
      <c r="X225" s="59" t="str">
        <f t="shared" si="49"/>
        <v xml:space="preserve"> </v>
      </c>
      <c r="Y225" s="83"/>
      <c r="Z225" s="32" t="e">
        <f>VLOOKUP(C225,'ไตรมาส 1'!$C$7:$I$506,7,FALSE)</f>
        <v>#N/A</v>
      </c>
      <c r="AA225" s="32" t="e">
        <f>VLOOKUP(C225,'ไตรมาส 1'!$C$7:$J$506,8,FALSE)</f>
        <v>#N/A</v>
      </c>
      <c r="AB225" s="53" t="e">
        <f t="shared" si="50"/>
        <v>#N/A</v>
      </c>
      <c r="AC225" s="32" t="str">
        <f t="shared" si="51"/>
        <v>0</v>
      </c>
      <c r="AD225" s="53">
        <f t="shared" si="52"/>
        <v>0</v>
      </c>
      <c r="AE225" s="58"/>
    </row>
    <row r="226" spans="1:31" ht="24.75" thickTop="1" thickBot="1" x14ac:dyDescent="0.25">
      <c r="A226" s="22">
        <f>'ไตรมาส 1'!A226</f>
        <v>6303105</v>
      </c>
      <c r="B226" s="23" t="str">
        <f>'ไตรมาส 1'!B226</f>
        <v>อบต. หนองตาดใหญ่</v>
      </c>
      <c r="C226" s="4"/>
      <c r="D226" s="3"/>
      <c r="E226" s="32"/>
      <c r="F226" s="32"/>
      <c r="G226" s="32"/>
      <c r="H226" s="32"/>
      <c r="I226" s="32"/>
      <c r="J226" s="32"/>
      <c r="K226" s="66" t="str">
        <f t="shared" si="42"/>
        <v xml:space="preserve"> </v>
      </c>
      <c r="L226" s="59" t="str">
        <f t="shared" si="43"/>
        <v xml:space="preserve"> </v>
      </c>
      <c r="M226" s="28"/>
      <c r="N226" s="68">
        <f t="shared" si="44"/>
        <v>0</v>
      </c>
      <c r="O226" s="68">
        <f t="shared" si="45"/>
        <v>0</v>
      </c>
      <c r="P226" s="32">
        <f t="shared" si="40"/>
        <v>0</v>
      </c>
      <c r="Q226" s="32">
        <f t="shared" si="40"/>
        <v>0</v>
      </c>
      <c r="R226" s="32">
        <f t="shared" si="41"/>
        <v>0</v>
      </c>
      <c r="S226" s="53">
        <f t="shared" si="46"/>
        <v>0</v>
      </c>
      <c r="T226" s="58"/>
      <c r="U226" s="90" t="e">
        <f t="shared" si="47"/>
        <v>#N/A</v>
      </c>
      <c r="V226" s="90" t="e">
        <f t="shared" si="48"/>
        <v>#N/A</v>
      </c>
      <c r="W226" s="65" t="str">
        <f t="shared" si="49"/>
        <v xml:space="preserve"> </v>
      </c>
      <c r="X226" s="59" t="str">
        <f t="shared" si="49"/>
        <v xml:space="preserve"> </v>
      </c>
      <c r="Y226" s="83"/>
      <c r="Z226" s="32" t="e">
        <f>VLOOKUP(C226,'ไตรมาส 1'!$C$7:$I$506,7,FALSE)</f>
        <v>#N/A</v>
      </c>
      <c r="AA226" s="32" t="e">
        <f>VLOOKUP(C226,'ไตรมาส 1'!$C$7:$J$506,8,FALSE)</f>
        <v>#N/A</v>
      </c>
      <c r="AB226" s="53" t="e">
        <f t="shared" si="50"/>
        <v>#N/A</v>
      </c>
      <c r="AC226" s="32" t="str">
        <f t="shared" si="51"/>
        <v>0</v>
      </c>
      <c r="AD226" s="53">
        <f t="shared" si="52"/>
        <v>0</v>
      </c>
      <c r="AE226" s="58"/>
    </row>
    <row r="227" spans="1:31" ht="24.75" thickTop="1" thickBot="1" x14ac:dyDescent="0.25">
      <c r="A227" s="22">
        <f>'ไตรมาส 1'!A227</f>
        <v>6303105</v>
      </c>
      <c r="B227" s="23" t="str">
        <f>'ไตรมาส 1'!B227</f>
        <v>อบต. หนองตาดใหญ่</v>
      </c>
      <c r="C227" s="4"/>
      <c r="D227" s="3"/>
      <c r="E227" s="32"/>
      <c r="F227" s="32"/>
      <c r="G227" s="32"/>
      <c r="H227" s="32"/>
      <c r="I227" s="32"/>
      <c r="J227" s="32"/>
      <c r="K227" s="66" t="str">
        <f t="shared" si="42"/>
        <v xml:space="preserve"> </v>
      </c>
      <c r="L227" s="59" t="str">
        <f t="shared" si="43"/>
        <v xml:space="preserve"> </v>
      </c>
      <c r="M227" s="28"/>
      <c r="N227" s="68">
        <f t="shared" si="44"/>
        <v>0</v>
      </c>
      <c r="O227" s="68">
        <f t="shared" si="45"/>
        <v>0</v>
      </c>
      <c r="P227" s="32">
        <f t="shared" si="40"/>
        <v>0</v>
      </c>
      <c r="Q227" s="32">
        <f t="shared" si="40"/>
        <v>0</v>
      </c>
      <c r="R227" s="32">
        <f t="shared" si="41"/>
        <v>0</v>
      </c>
      <c r="S227" s="53">
        <f t="shared" si="46"/>
        <v>0</v>
      </c>
      <c r="T227" s="58"/>
      <c r="U227" s="90" t="e">
        <f t="shared" si="47"/>
        <v>#N/A</v>
      </c>
      <c r="V227" s="90" t="e">
        <f t="shared" si="48"/>
        <v>#N/A</v>
      </c>
      <c r="W227" s="65" t="str">
        <f t="shared" si="49"/>
        <v xml:space="preserve"> </v>
      </c>
      <c r="X227" s="59" t="str">
        <f t="shared" si="49"/>
        <v xml:space="preserve"> </v>
      </c>
      <c r="Y227" s="83"/>
      <c r="Z227" s="32" t="e">
        <f>VLOOKUP(C227,'ไตรมาส 1'!$C$7:$I$506,7,FALSE)</f>
        <v>#N/A</v>
      </c>
      <c r="AA227" s="32" t="e">
        <f>VLOOKUP(C227,'ไตรมาส 1'!$C$7:$J$506,8,FALSE)</f>
        <v>#N/A</v>
      </c>
      <c r="AB227" s="53" t="e">
        <f t="shared" si="50"/>
        <v>#N/A</v>
      </c>
      <c r="AC227" s="32" t="str">
        <f t="shared" si="51"/>
        <v>0</v>
      </c>
      <c r="AD227" s="53">
        <f t="shared" si="52"/>
        <v>0</v>
      </c>
      <c r="AE227" s="58"/>
    </row>
    <row r="228" spans="1:31" ht="24.75" thickTop="1" thickBot="1" x14ac:dyDescent="0.25">
      <c r="A228" s="22">
        <f>'ไตรมาส 1'!A228</f>
        <v>6303105</v>
      </c>
      <c r="B228" s="23" t="str">
        <f>'ไตรมาส 1'!B228</f>
        <v>อบต. หนองตาดใหญ่</v>
      </c>
      <c r="C228" s="4"/>
      <c r="D228" s="3"/>
      <c r="E228" s="32"/>
      <c r="F228" s="32"/>
      <c r="G228" s="32"/>
      <c r="H228" s="32"/>
      <c r="I228" s="32"/>
      <c r="J228" s="32"/>
      <c r="K228" s="66" t="str">
        <f t="shared" si="42"/>
        <v xml:space="preserve"> </v>
      </c>
      <c r="L228" s="59" t="str">
        <f t="shared" si="43"/>
        <v xml:space="preserve"> </v>
      </c>
      <c r="M228" s="28"/>
      <c r="N228" s="68">
        <f t="shared" si="44"/>
        <v>0</v>
      </c>
      <c r="O228" s="68">
        <f t="shared" si="45"/>
        <v>0</v>
      </c>
      <c r="P228" s="32">
        <f t="shared" si="40"/>
        <v>0</v>
      </c>
      <c r="Q228" s="32">
        <f t="shared" si="40"/>
        <v>0</v>
      </c>
      <c r="R228" s="32">
        <f t="shared" si="41"/>
        <v>0</v>
      </c>
      <c r="S228" s="53">
        <f t="shared" si="46"/>
        <v>0</v>
      </c>
      <c r="T228" s="58"/>
      <c r="U228" s="90" t="e">
        <f t="shared" si="47"/>
        <v>#N/A</v>
      </c>
      <c r="V228" s="90" t="e">
        <f t="shared" si="48"/>
        <v>#N/A</v>
      </c>
      <c r="W228" s="65" t="str">
        <f t="shared" si="49"/>
        <v xml:space="preserve"> </v>
      </c>
      <c r="X228" s="59" t="str">
        <f t="shared" si="49"/>
        <v xml:space="preserve"> </v>
      </c>
      <c r="Y228" s="83"/>
      <c r="Z228" s="32" t="e">
        <f>VLOOKUP(C228,'ไตรมาส 1'!$C$7:$I$506,7,FALSE)</f>
        <v>#N/A</v>
      </c>
      <c r="AA228" s="32" t="e">
        <f>VLOOKUP(C228,'ไตรมาส 1'!$C$7:$J$506,8,FALSE)</f>
        <v>#N/A</v>
      </c>
      <c r="AB228" s="53" t="e">
        <f t="shared" si="50"/>
        <v>#N/A</v>
      </c>
      <c r="AC228" s="32" t="str">
        <f t="shared" si="51"/>
        <v>0</v>
      </c>
      <c r="AD228" s="53">
        <f t="shared" si="52"/>
        <v>0</v>
      </c>
      <c r="AE228" s="58"/>
    </row>
    <row r="229" spans="1:31" ht="24.75" thickTop="1" thickBot="1" x14ac:dyDescent="0.25">
      <c r="A229" s="22">
        <f>'ไตรมาส 1'!A229</f>
        <v>6303105</v>
      </c>
      <c r="B229" s="23" t="str">
        <f>'ไตรมาส 1'!B229</f>
        <v>อบต. หนองตาดใหญ่</v>
      </c>
      <c r="C229" s="4"/>
      <c r="D229" s="3"/>
      <c r="E229" s="32"/>
      <c r="F229" s="32"/>
      <c r="G229" s="32"/>
      <c r="H229" s="32"/>
      <c r="I229" s="32"/>
      <c r="J229" s="32"/>
      <c r="K229" s="66" t="str">
        <f t="shared" si="42"/>
        <v xml:space="preserve"> </v>
      </c>
      <c r="L229" s="59" t="str">
        <f t="shared" si="43"/>
        <v xml:space="preserve"> </v>
      </c>
      <c r="M229" s="28"/>
      <c r="N229" s="68">
        <f t="shared" si="44"/>
        <v>0</v>
      </c>
      <c r="O229" s="68">
        <f t="shared" si="45"/>
        <v>0</v>
      </c>
      <c r="P229" s="32">
        <f t="shared" si="40"/>
        <v>0</v>
      </c>
      <c r="Q229" s="32">
        <f t="shared" si="40"/>
        <v>0</v>
      </c>
      <c r="R229" s="32">
        <f t="shared" si="41"/>
        <v>0</v>
      </c>
      <c r="S229" s="53">
        <f t="shared" si="46"/>
        <v>0</v>
      </c>
      <c r="T229" s="58"/>
      <c r="U229" s="90" t="e">
        <f t="shared" si="47"/>
        <v>#N/A</v>
      </c>
      <c r="V229" s="90" t="e">
        <f t="shared" si="48"/>
        <v>#N/A</v>
      </c>
      <c r="W229" s="65" t="str">
        <f t="shared" si="49"/>
        <v xml:space="preserve"> </v>
      </c>
      <c r="X229" s="59" t="str">
        <f t="shared" si="49"/>
        <v xml:space="preserve"> </v>
      </c>
      <c r="Y229" s="83"/>
      <c r="Z229" s="32" t="e">
        <f>VLOOKUP(C229,'ไตรมาส 1'!$C$7:$I$506,7,FALSE)</f>
        <v>#N/A</v>
      </c>
      <c r="AA229" s="32" t="e">
        <f>VLOOKUP(C229,'ไตรมาส 1'!$C$7:$J$506,8,FALSE)</f>
        <v>#N/A</v>
      </c>
      <c r="AB229" s="53" t="e">
        <f t="shared" si="50"/>
        <v>#N/A</v>
      </c>
      <c r="AC229" s="32" t="str">
        <f t="shared" si="51"/>
        <v>0</v>
      </c>
      <c r="AD229" s="53">
        <f t="shared" si="52"/>
        <v>0</v>
      </c>
      <c r="AE229" s="58"/>
    </row>
    <row r="230" spans="1:31" ht="24.75" thickTop="1" thickBot="1" x14ac:dyDescent="0.25">
      <c r="A230" s="22">
        <f>'ไตรมาส 1'!A230</f>
        <v>6303105</v>
      </c>
      <c r="B230" s="23" t="str">
        <f>'ไตรมาส 1'!B230</f>
        <v>อบต. หนองตาดใหญ่</v>
      </c>
      <c r="C230" s="4"/>
      <c r="D230" s="3"/>
      <c r="E230" s="32"/>
      <c r="F230" s="32"/>
      <c r="G230" s="32"/>
      <c r="H230" s="32"/>
      <c r="I230" s="32"/>
      <c r="J230" s="32"/>
      <c r="K230" s="66" t="str">
        <f t="shared" si="42"/>
        <v xml:space="preserve"> </v>
      </c>
      <c r="L230" s="59" t="str">
        <f t="shared" si="43"/>
        <v xml:space="preserve"> </v>
      </c>
      <c r="M230" s="28"/>
      <c r="N230" s="68">
        <f t="shared" si="44"/>
        <v>0</v>
      </c>
      <c r="O230" s="68">
        <f t="shared" si="45"/>
        <v>0</v>
      </c>
      <c r="P230" s="32">
        <f t="shared" si="40"/>
        <v>0</v>
      </c>
      <c r="Q230" s="32">
        <f t="shared" si="40"/>
        <v>0</v>
      </c>
      <c r="R230" s="32">
        <f t="shared" si="41"/>
        <v>0</v>
      </c>
      <c r="S230" s="53">
        <f t="shared" si="46"/>
        <v>0</v>
      </c>
      <c r="T230" s="58"/>
      <c r="U230" s="90" t="e">
        <f t="shared" si="47"/>
        <v>#N/A</v>
      </c>
      <c r="V230" s="90" t="e">
        <f t="shared" si="48"/>
        <v>#N/A</v>
      </c>
      <c r="W230" s="65" t="str">
        <f t="shared" si="49"/>
        <v xml:space="preserve"> </v>
      </c>
      <c r="X230" s="59" t="str">
        <f t="shared" si="49"/>
        <v xml:space="preserve"> </v>
      </c>
      <c r="Y230" s="83"/>
      <c r="Z230" s="32" t="e">
        <f>VLOOKUP(C230,'ไตรมาส 1'!$C$7:$I$506,7,FALSE)</f>
        <v>#N/A</v>
      </c>
      <c r="AA230" s="32" t="e">
        <f>VLOOKUP(C230,'ไตรมาส 1'!$C$7:$J$506,8,FALSE)</f>
        <v>#N/A</v>
      </c>
      <c r="AB230" s="53" t="e">
        <f t="shared" si="50"/>
        <v>#N/A</v>
      </c>
      <c r="AC230" s="32" t="str">
        <f t="shared" si="51"/>
        <v>0</v>
      </c>
      <c r="AD230" s="53">
        <f t="shared" si="52"/>
        <v>0</v>
      </c>
      <c r="AE230" s="58"/>
    </row>
    <row r="231" spans="1:31" ht="24.75" thickTop="1" thickBot="1" x14ac:dyDescent="0.25">
      <c r="A231" s="22">
        <f>'ไตรมาส 1'!A231</f>
        <v>6303105</v>
      </c>
      <c r="B231" s="23" t="str">
        <f>'ไตรมาส 1'!B231</f>
        <v>อบต. หนองตาดใหญ่</v>
      </c>
      <c r="C231" s="4"/>
      <c r="D231" s="3"/>
      <c r="E231" s="32"/>
      <c r="F231" s="32"/>
      <c r="G231" s="32"/>
      <c r="H231" s="32"/>
      <c r="I231" s="32"/>
      <c r="J231" s="32"/>
      <c r="K231" s="66" t="str">
        <f t="shared" si="42"/>
        <v xml:space="preserve"> </v>
      </c>
      <c r="L231" s="59" t="str">
        <f t="shared" si="43"/>
        <v xml:space="preserve"> </v>
      </c>
      <c r="M231" s="28"/>
      <c r="N231" s="68">
        <f t="shared" si="44"/>
        <v>0</v>
      </c>
      <c r="O231" s="68">
        <f t="shared" si="45"/>
        <v>0</v>
      </c>
      <c r="P231" s="32">
        <f t="shared" si="40"/>
        <v>0</v>
      </c>
      <c r="Q231" s="32">
        <f t="shared" si="40"/>
        <v>0</v>
      </c>
      <c r="R231" s="32">
        <f t="shared" si="41"/>
        <v>0</v>
      </c>
      <c r="S231" s="53">
        <f t="shared" si="46"/>
        <v>0</v>
      </c>
      <c r="T231" s="58"/>
      <c r="U231" s="90" t="e">
        <f t="shared" si="47"/>
        <v>#N/A</v>
      </c>
      <c r="V231" s="90" t="e">
        <f t="shared" si="48"/>
        <v>#N/A</v>
      </c>
      <c r="W231" s="65" t="str">
        <f t="shared" si="49"/>
        <v xml:space="preserve"> </v>
      </c>
      <c r="X231" s="59" t="str">
        <f t="shared" si="49"/>
        <v xml:space="preserve"> </v>
      </c>
      <c r="Y231" s="83"/>
      <c r="Z231" s="32" t="e">
        <f>VLOOKUP(C231,'ไตรมาส 1'!$C$7:$I$506,7,FALSE)</f>
        <v>#N/A</v>
      </c>
      <c r="AA231" s="32" t="e">
        <f>VLOOKUP(C231,'ไตรมาส 1'!$C$7:$J$506,8,FALSE)</f>
        <v>#N/A</v>
      </c>
      <c r="AB231" s="53" t="e">
        <f t="shared" si="50"/>
        <v>#N/A</v>
      </c>
      <c r="AC231" s="32" t="str">
        <f t="shared" si="51"/>
        <v>0</v>
      </c>
      <c r="AD231" s="53">
        <f t="shared" si="52"/>
        <v>0</v>
      </c>
      <c r="AE231" s="58"/>
    </row>
    <row r="232" spans="1:31" ht="24.75" thickTop="1" thickBot="1" x14ac:dyDescent="0.25">
      <c r="A232" s="22">
        <f>'ไตรมาส 1'!A232</f>
        <v>6303105</v>
      </c>
      <c r="B232" s="23" t="str">
        <f>'ไตรมาส 1'!B232</f>
        <v>อบต. หนองตาดใหญ่</v>
      </c>
      <c r="C232" s="4"/>
      <c r="D232" s="3"/>
      <c r="E232" s="32"/>
      <c r="F232" s="32"/>
      <c r="G232" s="32"/>
      <c r="H232" s="32"/>
      <c r="I232" s="32"/>
      <c r="J232" s="32"/>
      <c r="K232" s="66" t="str">
        <f t="shared" si="42"/>
        <v xml:space="preserve"> </v>
      </c>
      <c r="L232" s="59" t="str">
        <f t="shared" si="43"/>
        <v xml:space="preserve"> </v>
      </c>
      <c r="M232" s="28"/>
      <c r="N232" s="68">
        <f t="shared" si="44"/>
        <v>0</v>
      </c>
      <c r="O232" s="68">
        <f t="shared" si="45"/>
        <v>0</v>
      </c>
      <c r="P232" s="32">
        <f t="shared" si="40"/>
        <v>0</v>
      </c>
      <c r="Q232" s="32">
        <f t="shared" si="40"/>
        <v>0</v>
      </c>
      <c r="R232" s="32">
        <f t="shared" si="41"/>
        <v>0</v>
      </c>
      <c r="S232" s="53">
        <f t="shared" si="46"/>
        <v>0</v>
      </c>
      <c r="T232" s="58"/>
      <c r="U232" s="90" t="e">
        <f t="shared" si="47"/>
        <v>#N/A</v>
      </c>
      <c r="V232" s="90" t="e">
        <f t="shared" si="48"/>
        <v>#N/A</v>
      </c>
      <c r="W232" s="65" t="str">
        <f t="shared" si="49"/>
        <v xml:space="preserve"> </v>
      </c>
      <c r="X232" s="59" t="str">
        <f t="shared" si="49"/>
        <v xml:space="preserve"> </v>
      </c>
      <c r="Y232" s="83"/>
      <c r="Z232" s="32" t="e">
        <f>VLOOKUP(C232,'ไตรมาส 1'!$C$7:$I$506,7,FALSE)</f>
        <v>#N/A</v>
      </c>
      <c r="AA232" s="32" t="e">
        <f>VLOOKUP(C232,'ไตรมาส 1'!$C$7:$J$506,8,FALSE)</f>
        <v>#N/A</v>
      </c>
      <c r="AB232" s="53" t="e">
        <f t="shared" si="50"/>
        <v>#N/A</v>
      </c>
      <c r="AC232" s="32" t="str">
        <f t="shared" si="51"/>
        <v>0</v>
      </c>
      <c r="AD232" s="53">
        <f t="shared" si="52"/>
        <v>0</v>
      </c>
      <c r="AE232" s="58"/>
    </row>
    <row r="233" spans="1:31" ht="24.75" thickTop="1" thickBot="1" x14ac:dyDescent="0.25">
      <c r="A233" s="22">
        <f>'ไตรมาส 1'!A233</f>
        <v>6303105</v>
      </c>
      <c r="B233" s="23" t="str">
        <f>'ไตรมาส 1'!B233</f>
        <v>อบต. หนองตาดใหญ่</v>
      </c>
      <c r="C233" s="4"/>
      <c r="D233" s="3"/>
      <c r="E233" s="32"/>
      <c r="F233" s="32"/>
      <c r="G233" s="32"/>
      <c r="H233" s="32"/>
      <c r="I233" s="32"/>
      <c r="J233" s="32"/>
      <c r="K233" s="66" t="str">
        <f t="shared" si="42"/>
        <v xml:space="preserve"> </v>
      </c>
      <c r="L233" s="59" t="str">
        <f t="shared" si="43"/>
        <v xml:space="preserve"> </v>
      </c>
      <c r="M233" s="28"/>
      <c r="N233" s="68">
        <f t="shared" si="44"/>
        <v>0</v>
      </c>
      <c r="O233" s="68">
        <f t="shared" si="45"/>
        <v>0</v>
      </c>
      <c r="P233" s="32">
        <f t="shared" si="40"/>
        <v>0</v>
      </c>
      <c r="Q233" s="32">
        <f t="shared" si="40"/>
        <v>0</v>
      </c>
      <c r="R233" s="32">
        <f t="shared" si="41"/>
        <v>0</v>
      </c>
      <c r="S233" s="53">
        <f t="shared" si="46"/>
        <v>0</v>
      </c>
      <c r="T233" s="58"/>
      <c r="U233" s="90" t="e">
        <f t="shared" si="47"/>
        <v>#N/A</v>
      </c>
      <c r="V233" s="90" t="e">
        <f t="shared" si="48"/>
        <v>#N/A</v>
      </c>
      <c r="W233" s="65" t="str">
        <f t="shared" si="49"/>
        <v xml:space="preserve"> </v>
      </c>
      <c r="X233" s="59" t="str">
        <f t="shared" si="49"/>
        <v xml:space="preserve"> </v>
      </c>
      <c r="Y233" s="83"/>
      <c r="Z233" s="32" t="e">
        <f>VLOOKUP(C233,'ไตรมาส 1'!$C$7:$I$506,7,FALSE)</f>
        <v>#N/A</v>
      </c>
      <c r="AA233" s="32" t="e">
        <f>VLOOKUP(C233,'ไตรมาส 1'!$C$7:$J$506,8,FALSE)</f>
        <v>#N/A</v>
      </c>
      <c r="AB233" s="53" t="e">
        <f t="shared" si="50"/>
        <v>#N/A</v>
      </c>
      <c r="AC233" s="32" t="str">
        <f t="shared" si="51"/>
        <v>0</v>
      </c>
      <c r="AD233" s="53">
        <f t="shared" si="52"/>
        <v>0</v>
      </c>
      <c r="AE233" s="58"/>
    </row>
    <row r="234" spans="1:31" ht="24.75" thickTop="1" thickBot="1" x14ac:dyDescent="0.25">
      <c r="A234" s="22">
        <f>'ไตรมาส 1'!A234</f>
        <v>6303105</v>
      </c>
      <c r="B234" s="23" t="str">
        <f>'ไตรมาส 1'!B234</f>
        <v>อบต. หนองตาดใหญ่</v>
      </c>
      <c r="C234" s="4"/>
      <c r="D234" s="3"/>
      <c r="E234" s="32"/>
      <c r="F234" s="32"/>
      <c r="G234" s="32"/>
      <c r="H234" s="32"/>
      <c r="I234" s="32"/>
      <c r="J234" s="32"/>
      <c r="K234" s="66" t="str">
        <f t="shared" si="42"/>
        <v xml:space="preserve"> </v>
      </c>
      <c r="L234" s="59" t="str">
        <f t="shared" si="43"/>
        <v xml:space="preserve"> </v>
      </c>
      <c r="M234" s="28"/>
      <c r="N234" s="68">
        <f t="shared" si="44"/>
        <v>0</v>
      </c>
      <c r="O234" s="68">
        <f t="shared" si="45"/>
        <v>0</v>
      </c>
      <c r="P234" s="32">
        <f t="shared" si="40"/>
        <v>0</v>
      </c>
      <c r="Q234" s="32">
        <f t="shared" si="40"/>
        <v>0</v>
      </c>
      <c r="R234" s="32">
        <f t="shared" si="41"/>
        <v>0</v>
      </c>
      <c r="S234" s="53">
        <f t="shared" si="46"/>
        <v>0</v>
      </c>
      <c r="T234" s="58"/>
      <c r="U234" s="90" t="e">
        <f t="shared" si="47"/>
        <v>#N/A</v>
      </c>
      <c r="V234" s="90" t="e">
        <f t="shared" si="48"/>
        <v>#N/A</v>
      </c>
      <c r="W234" s="65" t="str">
        <f t="shared" si="49"/>
        <v xml:space="preserve"> </v>
      </c>
      <c r="X234" s="59" t="str">
        <f t="shared" si="49"/>
        <v xml:space="preserve"> </v>
      </c>
      <c r="Y234" s="83"/>
      <c r="Z234" s="32" t="e">
        <f>VLOOKUP(C234,'ไตรมาส 1'!$C$7:$I$506,7,FALSE)</f>
        <v>#N/A</v>
      </c>
      <c r="AA234" s="32" t="e">
        <f>VLOOKUP(C234,'ไตรมาส 1'!$C$7:$J$506,8,FALSE)</f>
        <v>#N/A</v>
      </c>
      <c r="AB234" s="53" t="e">
        <f t="shared" si="50"/>
        <v>#N/A</v>
      </c>
      <c r="AC234" s="32" t="str">
        <f t="shared" si="51"/>
        <v>0</v>
      </c>
      <c r="AD234" s="53">
        <f t="shared" si="52"/>
        <v>0</v>
      </c>
      <c r="AE234" s="58"/>
    </row>
    <row r="235" spans="1:31" ht="24.75" thickTop="1" thickBot="1" x14ac:dyDescent="0.25">
      <c r="A235" s="22">
        <f>'ไตรมาส 1'!A235</f>
        <v>6303105</v>
      </c>
      <c r="B235" s="23" t="str">
        <f>'ไตรมาส 1'!B235</f>
        <v>อบต. หนองตาดใหญ่</v>
      </c>
      <c r="C235" s="4"/>
      <c r="D235" s="3"/>
      <c r="E235" s="32"/>
      <c r="F235" s="32"/>
      <c r="G235" s="32"/>
      <c r="H235" s="32"/>
      <c r="I235" s="32"/>
      <c r="J235" s="32"/>
      <c r="K235" s="66" t="str">
        <f t="shared" si="42"/>
        <v xml:space="preserve"> </v>
      </c>
      <c r="L235" s="59" t="str">
        <f t="shared" si="43"/>
        <v xml:space="preserve"> </v>
      </c>
      <c r="M235" s="28"/>
      <c r="N235" s="68">
        <f t="shared" si="44"/>
        <v>0</v>
      </c>
      <c r="O235" s="68">
        <f t="shared" si="45"/>
        <v>0</v>
      </c>
      <c r="P235" s="32">
        <f t="shared" si="40"/>
        <v>0</v>
      </c>
      <c r="Q235" s="32">
        <f t="shared" si="40"/>
        <v>0</v>
      </c>
      <c r="R235" s="32">
        <f t="shared" si="41"/>
        <v>0</v>
      </c>
      <c r="S235" s="53">
        <f t="shared" si="46"/>
        <v>0</v>
      </c>
      <c r="T235" s="58"/>
      <c r="U235" s="90" t="e">
        <f t="shared" si="47"/>
        <v>#N/A</v>
      </c>
      <c r="V235" s="90" t="e">
        <f t="shared" si="48"/>
        <v>#N/A</v>
      </c>
      <c r="W235" s="65" t="str">
        <f t="shared" si="49"/>
        <v xml:space="preserve"> </v>
      </c>
      <c r="X235" s="59" t="str">
        <f t="shared" si="49"/>
        <v xml:space="preserve"> </v>
      </c>
      <c r="Y235" s="83"/>
      <c r="Z235" s="32" t="e">
        <f>VLOOKUP(C235,'ไตรมาส 1'!$C$7:$I$506,7,FALSE)</f>
        <v>#N/A</v>
      </c>
      <c r="AA235" s="32" t="e">
        <f>VLOOKUP(C235,'ไตรมาส 1'!$C$7:$J$506,8,FALSE)</f>
        <v>#N/A</v>
      </c>
      <c r="AB235" s="53" t="e">
        <f t="shared" si="50"/>
        <v>#N/A</v>
      </c>
      <c r="AC235" s="32" t="str">
        <f t="shared" si="51"/>
        <v>0</v>
      </c>
      <c r="AD235" s="53">
        <f t="shared" si="52"/>
        <v>0</v>
      </c>
      <c r="AE235" s="58"/>
    </row>
    <row r="236" spans="1:31" ht="24.75" thickTop="1" thickBot="1" x14ac:dyDescent="0.25">
      <c r="A236" s="22">
        <f>'ไตรมาส 1'!A236</f>
        <v>6303105</v>
      </c>
      <c r="B236" s="23" t="str">
        <f>'ไตรมาส 1'!B236</f>
        <v>อบต. หนองตาดใหญ่</v>
      </c>
      <c r="C236" s="4"/>
      <c r="D236" s="3"/>
      <c r="E236" s="32"/>
      <c r="F236" s="32"/>
      <c r="G236" s="32"/>
      <c r="H236" s="32"/>
      <c r="I236" s="32"/>
      <c r="J236" s="32"/>
      <c r="K236" s="66" t="str">
        <f t="shared" si="42"/>
        <v xml:space="preserve"> </v>
      </c>
      <c r="L236" s="59" t="str">
        <f t="shared" si="43"/>
        <v xml:space="preserve"> </v>
      </c>
      <c r="M236" s="28"/>
      <c r="N236" s="68">
        <f t="shared" si="44"/>
        <v>0</v>
      </c>
      <c r="O236" s="68">
        <f t="shared" si="45"/>
        <v>0</v>
      </c>
      <c r="P236" s="32">
        <f t="shared" si="40"/>
        <v>0</v>
      </c>
      <c r="Q236" s="32">
        <f t="shared" si="40"/>
        <v>0</v>
      </c>
      <c r="R236" s="32">
        <f t="shared" si="41"/>
        <v>0</v>
      </c>
      <c r="S236" s="53">
        <f t="shared" si="46"/>
        <v>0</v>
      </c>
      <c r="T236" s="58"/>
      <c r="U236" s="90" t="e">
        <f t="shared" si="47"/>
        <v>#N/A</v>
      </c>
      <c r="V236" s="90" t="e">
        <f t="shared" si="48"/>
        <v>#N/A</v>
      </c>
      <c r="W236" s="65" t="str">
        <f t="shared" si="49"/>
        <v xml:space="preserve"> </v>
      </c>
      <c r="X236" s="59" t="str">
        <f t="shared" si="49"/>
        <v xml:space="preserve"> </v>
      </c>
      <c r="Y236" s="83"/>
      <c r="Z236" s="32" t="e">
        <f>VLOOKUP(C236,'ไตรมาส 1'!$C$7:$I$506,7,FALSE)</f>
        <v>#N/A</v>
      </c>
      <c r="AA236" s="32" t="e">
        <f>VLOOKUP(C236,'ไตรมาส 1'!$C$7:$J$506,8,FALSE)</f>
        <v>#N/A</v>
      </c>
      <c r="AB236" s="53" t="e">
        <f t="shared" si="50"/>
        <v>#N/A</v>
      </c>
      <c r="AC236" s="32" t="str">
        <f t="shared" si="51"/>
        <v>0</v>
      </c>
      <c r="AD236" s="53">
        <f t="shared" si="52"/>
        <v>0</v>
      </c>
      <c r="AE236" s="58"/>
    </row>
    <row r="237" spans="1:31" ht="24.75" thickTop="1" thickBot="1" x14ac:dyDescent="0.25">
      <c r="A237" s="22">
        <f>'ไตรมาส 1'!A237</f>
        <v>6303105</v>
      </c>
      <c r="B237" s="23" t="str">
        <f>'ไตรมาส 1'!B237</f>
        <v>อบต. หนองตาดใหญ่</v>
      </c>
      <c r="C237" s="4"/>
      <c r="D237" s="3"/>
      <c r="E237" s="32"/>
      <c r="F237" s="32"/>
      <c r="G237" s="32"/>
      <c r="H237" s="32"/>
      <c r="I237" s="32"/>
      <c r="J237" s="32"/>
      <c r="K237" s="66" t="str">
        <f t="shared" si="42"/>
        <v xml:space="preserve"> </v>
      </c>
      <c r="L237" s="59" t="str">
        <f t="shared" si="43"/>
        <v xml:space="preserve"> </v>
      </c>
      <c r="M237" s="28"/>
      <c r="N237" s="68">
        <f t="shared" si="44"/>
        <v>0</v>
      </c>
      <c r="O237" s="68">
        <f t="shared" si="45"/>
        <v>0</v>
      </c>
      <c r="P237" s="32">
        <f t="shared" si="40"/>
        <v>0</v>
      </c>
      <c r="Q237" s="32">
        <f t="shared" si="40"/>
        <v>0</v>
      </c>
      <c r="R237" s="32">
        <f t="shared" si="41"/>
        <v>0</v>
      </c>
      <c r="S237" s="53">
        <f t="shared" si="46"/>
        <v>0</v>
      </c>
      <c r="T237" s="58"/>
      <c r="U237" s="90" t="e">
        <f t="shared" si="47"/>
        <v>#N/A</v>
      </c>
      <c r="V237" s="90" t="e">
        <f t="shared" si="48"/>
        <v>#N/A</v>
      </c>
      <c r="W237" s="65" t="str">
        <f t="shared" si="49"/>
        <v xml:space="preserve"> </v>
      </c>
      <c r="X237" s="59" t="str">
        <f t="shared" si="49"/>
        <v xml:space="preserve"> </v>
      </c>
      <c r="Y237" s="83"/>
      <c r="Z237" s="32" t="e">
        <f>VLOOKUP(C237,'ไตรมาส 1'!$C$7:$I$506,7,FALSE)</f>
        <v>#N/A</v>
      </c>
      <c r="AA237" s="32" t="e">
        <f>VLOOKUP(C237,'ไตรมาส 1'!$C$7:$J$506,8,FALSE)</f>
        <v>#N/A</v>
      </c>
      <c r="AB237" s="53" t="e">
        <f t="shared" si="50"/>
        <v>#N/A</v>
      </c>
      <c r="AC237" s="32" t="str">
        <f t="shared" si="51"/>
        <v>0</v>
      </c>
      <c r="AD237" s="53">
        <f t="shared" si="52"/>
        <v>0</v>
      </c>
      <c r="AE237" s="58"/>
    </row>
    <row r="238" spans="1:31" ht="24.75" thickTop="1" thickBot="1" x14ac:dyDescent="0.25">
      <c r="A238" s="22">
        <f>'ไตรมาส 1'!A238</f>
        <v>6303105</v>
      </c>
      <c r="B238" s="23" t="str">
        <f>'ไตรมาส 1'!B238</f>
        <v>อบต. หนองตาดใหญ่</v>
      </c>
      <c r="C238" s="4"/>
      <c r="D238" s="3"/>
      <c r="E238" s="32"/>
      <c r="F238" s="32"/>
      <c r="G238" s="32"/>
      <c r="H238" s="32"/>
      <c r="I238" s="32"/>
      <c r="J238" s="32"/>
      <c r="K238" s="66" t="str">
        <f t="shared" si="42"/>
        <v xml:space="preserve"> </v>
      </c>
      <c r="L238" s="59" t="str">
        <f t="shared" si="43"/>
        <v xml:space="preserve"> </v>
      </c>
      <c r="M238" s="28"/>
      <c r="N238" s="68">
        <f t="shared" si="44"/>
        <v>0</v>
      </c>
      <c r="O238" s="68">
        <f t="shared" si="45"/>
        <v>0</v>
      </c>
      <c r="P238" s="32">
        <f t="shared" si="40"/>
        <v>0</v>
      </c>
      <c r="Q238" s="32">
        <f t="shared" si="40"/>
        <v>0</v>
      </c>
      <c r="R238" s="32">
        <f t="shared" si="41"/>
        <v>0</v>
      </c>
      <c r="S238" s="53">
        <f t="shared" si="46"/>
        <v>0</v>
      </c>
      <c r="T238" s="58"/>
      <c r="U238" s="90" t="e">
        <f t="shared" si="47"/>
        <v>#N/A</v>
      </c>
      <c r="V238" s="90" t="e">
        <f t="shared" si="48"/>
        <v>#N/A</v>
      </c>
      <c r="W238" s="65" t="str">
        <f t="shared" si="49"/>
        <v xml:space="preserve"> </v>
      </c>
      <c r="X238" s="59" t="str">
        <f t="shared" si="49"/>
        <v xml:space="preserve"> </v>
      </c>
      <c r="Y238" s="83"/>
      <c r="Z238" s="32" t="e">
        <f>VLOOKUP(C238,'ไตรมาส 1'!$C$7:$I$506,7,FALSE)</f>
        <v>#N/A</v>
      </c>
      <c r="AA238" s="32" t="e">
        <f>VLOOKUP(C238,'ไตรมาส 1'!$C$7:$J$506,8,FALSE)</f>
        <v>#N/A</v>
      </c>
      <c r="AB238" s="53" t="e">
        <f t="shared" si="50"/>
        <v>#N/A</v>
      </c>
      <c r="AC238" s="32" t="str">
        <f t="shared" si="51"/>
        <v>0</v>
      </c>
      <c r="AD238" s="53">
        <f t="shared" si="52"/>
        <v>0</v>
      </c>
      <c r="AE238" s="58"/>
    </row>
    <row r="239" spans="1:31" ht="24.75" thickTop="1" thickBot="1" x14ac:dyDescent="0.25">
      <c r="A239" s="22">
        <f>'ไตรมาส 1'!A239</f>
        <v>6303105</v>
      </c>
      <c r="B239" s="23" t="str">
        <f>'ไตรมาส 1'!B239</f>
        <v>อบต. หนองตาดใหญ่</v>
      </c>
      <c r="C239" s="4"/>
      <c r="D239" s="3"/>
      <c r="E239" s="32"/>
      <c r="F239" s="32"/>
      <c r="G239" s="32"/>
      <c r="H239" s="32"/>
      <c r="I239" s="32"/>
      <c r="J239" s="32"/>
      <c r="K239" s="66" t="str">
        <f t="shared" si="42"/>
        <v xml:space="preserve"> </v>
      </c>
      <c r="L239" s="59" t="str">
        <f t="shared" si="43"/>
        <v xml:space="preserve"> </v>
      </c>
      <c r="M239" s="28"/>
      <c r="N239" s="68">
        <f t="shared" si="44"/>
        <v>0</v>
      </c>
      <c r="O239" s="68">
        <f t="shared" si="45"/>
        <v>0</v>
      </c>
      <c r="P239" s="32">
        <f t="shared" si="40"/>
        <v>0</v>
      </c>
      <c r="Q239" s="32">
        <f t="shared" si="40"/>
        <v>0</v>
      </c>
      <c r="R239" s="32">
        <f t="shared" si="41"/>
        <v>0</v>
      </c>
      <c r="S239" s="53">
        <f t="shared" si="46"/>
        <v>0</v>
      </c>
      <c r="T239" s="58"/>
      <c r="U239" s="90" t="e">
        <f t="shared" si="47"/>
        <v>#N/A</v>
      </c>
      <c r="V239" s="90" t="e">
        <f t="shared" si="48"/>
        <v>#N/A</v>
      </c>
      <c r="W239" s="65" t="str">
        <f t="shared" si="49"/>
        <v xml:space="preserve"> </v>
      </c>
      <c r="X239" s="59" t="str">
        <f t="shared" si="49"/>
        <v xml:space="preserve"> </v>
      </c>
      <c r="Y239" s="83"/>
      <c r="Z239" s="32" t="e">
        <f>VLOOKUP(C239,'ไตรมาส 1'!$C$7:$I$506,7,FALSE)</f>
        <v>#N/A</v>
      </c>
      <c r="AA239" s="32" t="e">
        <f>VLOOKUP(C239,'ไตรมาส 1'!$C$7:$J$506,8,FALSE)</f>
        <v>#N/A</v>
      </c>
      <c r="AB239" s="53" t="e">
        <f t="shared" si="50"/>
        <v>#N/A</v>
      </c>
      <c r="AC239" s="32" t="str">
        <f t="shared" si="51"/>
        <v>0</v>
      </c>
      <c r="AD239" s="53">
        <f t="shared" si="52"/>
        <v>0</v>
      </c>
      <c r="AE239" s="58"/>
    </row>
    <row r="240" spans="1:31" ht="24.75" thickTop="1" thickBot="1" x14ac:dyDescent="0.25">
      <c r="A240" s="22">
        <f>'ไตรมาส 1'!A240</f>
        <v>6303105</v>
      </c>
      <c r="B240" s="23" t="str">
        <f>'ไตรมาส 1'!B240</f>
        <v>อบต. หนองตาดใหญ่</v>
      </c>
      <c r="C240" s="4"/>
      <c r="D240" s="3"/>
      <c r="E240" s="32"/>
      <c r="F240" s="32"/>
      <c r="G240" s="32"/>
      <c r="H240" s="32"/>
      <c r="I240" s="32"/>
      <c r="J240" s="32"/>
      <c r="K240" s="66" t="str">
        <f t="shared" si="42"/>
        <v xml:space="preserve"> </v>
      </c>
      <c r="L240" s="59" t="str">
        <f t="shared" si="43"/>
        <v xml:space="preserve"> </v>
      </c>
      <c r="M240" s="28"/>
      <c r="N240" s="68">
        <f t="shared" si="44"/>
        <v>0</v>
      </c>
      <c r="O240" s="68">
        <f t="shared" si="45"/>
        <v>0</v>
      </c>
      <c r="P240" s="32">
        <f t="shared" si="40"/>
        <v>0</v>
      </c>
      <c r="Q240" s="32">
        <f t="shared" si="40"/>
        <v>0</v>
      </c>
      <c r="R240" s="32">
        <f t="shared" si="41"/>
        <v>0</v>
      </c>
      <c r="S240" s="53">
        <f t="shared" si="46"/>
        <v>0</v>
      </c>
      <c r="T240" s="58"/>
      <c r="U240" s="90" t="e">
        <f t="shared" si="47"/>
        <v>#N/A</v>
      </c>
      <c r="V240" s="90" t="e">
        <f t="shared" si="48"/>
        <v>#N/A</v>
      </c>
      <c r="W240" s="65" t="str">
        <f t="shared" si="49"/>
        <v xml:space="preserve"> </v>
      </c>
      <c r="X240" s="59" t="str">
        <f t="shared" si="49"/>
        <v xml:space="preserve"> </v>
      </c>
      <c r="Y240" s="83"/>
      <c r="Z240" s="32" t="e">
        <f>VLOOKUP(C240,'ไตรมาส 1'!$C$7:$I$506,7,FALSE)</f>
        <v>#N/A</v>
      </c>
      <c r="AA240" s="32" t="e">
        <f>VLOOKUP(C240,'ไตรมาส 1'!$C$7:$J$506,8,FALSE)</f>
        <v>#N/A</v>
      </c>
      <c r="AB240" s="53" t="e">
        <f t="shared" si="50"/>
        <v>#N/A</v>
      </c>
      <c r="AC240" s="32" t="str">
        <f t="shared" si="51"/>
        <v>0</v>
      </c>
      <c r="AD240" s="53">
        <f t="shared" si="52"/>
        <v>0</v>
      </c>
      <c r="AE240" s="58"/>
    </row>
    <row r="241" spans="1:31" ht="24.75" thickTop="1" thickBot="1" x14ac:dyDescent="0.25">
      <c r="A241" s="22">
        <f>'ไตรมาส 1'!A241</f>
        <v>6303105</v>
      </c>
      <c r="B241" s="23" t="str">
        <f>'ไตรมาส 1'!B241</f>
        <v>อบต. หนองตาดใหญ่</v>
      </c>
      <c r="C241" s="4"/>
      <c r="D241" s="3"/>
      <c r="E241" s="32"/>
      <c r="F241" s="32"/>
      <c r="G241" s="32"/>
      <c r="H241" s="32"/>
      <c r="I241" s="32"/>
      <c r="J241" s="32"/>
      <c r="K241" s="66" t="str">
        <f t="shared" si="42"/>
        <v xml:space="preserve"> </v>
      </c>
      <c r="L241" s="59" t="str">
        <f t="shared" si="43"/>
        <v xml:space="preserve"> </v>
      </c>
      <c r="M241" s="28"/>
      <c r="N241" s="68">
        <f t="shared" si="44"/>
        <v>0</v>
      </c>
      <c r="O241" s="68">
        <f t="shared" si="45"/>
        <v>0</v>
      </c>
      <c r="P241" s="32">
        <f t="shared" si="40"/>
        <v>0</v>
      </c>
      <c r="Q241" s="32">
        <f t="shared" si="40"/>
        <v>0</v>
      </c>
      <c r="R241" s="32">
        <f t="shared" si="41"/>
        <v>0</v>
      </c>
      <c r="S241" s="53">
        <f t="shared" si="46"/>
        <v>0</v>
      </c>
      <c r="T241" s="58"/>
      <c r="U241" s="90" t="e">
        <f t="shared" si="47"/>
        <v>#N/A</v>
      </c>
      <c r="V241" s="90" t="e">
        <f t="shared" si="48"/>
        <v>#N/A</v>
      </c>
      <c r="W241" s="65" t="str">
        <f t="shared" si="49"/>
        <v xml:space="preserve"> </v>
      </c>
      <c r="X241" s="59" t="str">
        <f t="shared" si="49"/>
        <v xml:space="preserve"> </v>
      </c>
      <c r="Y241" s="83"/>
      <c r="Z241" s="32" t="e">
        <f>VLOOKUP(C241,'ไตรมาส 1'!$C$7:$I$506,7,FALSE)</f>
        <v>#N/A</v>
      </c>
      <c r="AA241" s="32" t="e">
        <f>VLOOKUP(C241,'ไตรมาส 1'!$C$7:$J$506,8,FALSE)</f>
        <v>#N/A</v>
      </c>
      <c r="AB241" s="53" t="e">
        <f t="shared" si="50"/>
        <v>#N/A</v>
      </c>
      <c r="AC241" s="32" t="str">
        <f t="shared" si="51"/>
        <v>0</v>
      </c>
      <c r="AD241" s="53">
        <f t="shared" si="52"/>
        <v>0</v>
      </c>
      <c r="AE241" s="58"/>
    </row>
    <row r="242" spans="1:31" ht="24.75" thickTop="1" thickBot="1" x14ac:dyDescent="0.25">
      <c r="A242" s="22">
        <f>'ไตรมาส 1'!A242</f>
        <v>6303105</v>
      </c>
      <c r="B242" s="23" t="str">
        <f>'ไตรมาส 1'!B242</f>
        <v>อบต. หนองตาดใหญ่</v>
      </c>
      <c r="C242" s="4"/>
      <c r="D242" s="3"/>
      <c r="E242" s="32"/>
      <c r="F242" s="32"/>
      <c r="G242" s="32"/>
      <c r="H242" s="32"/>
      <c r="I242" s="32"/>
      <c r="J242" s="32"/>
      <c r="K242" s="66" t="str">
        <f t="shared" si="42"/>
        <v xml:space="preserve"> </v>
      </c>
      <c r="L242" s="59" t="str">
        <f t="shared" si="43"/>
        <v xml:space="preserve"> </v>
      </c>
      <c r="M242" s="28"/>
      <c r="N242" s="68">
        <f t="shared" si="44"/>
        <v>0</v>
      </c>
      <c r="O242" s="68">
        <f t="shared" si="45"/>
        <v>0</v>
      </c>
      <c r="P242" s="32">
        <f t="shared" si="40"/>
        <v>0</v>
      </c>
      <c r="Q242" s="32">
        <f t="shared" si="40"/>
        <v>0</v>
      </c>
      <c r="R242" s="32">
        <f t="shared" si="41"/>
        <v>0</v>
      </c>
      <c r="S242" s="53">
        <f t="shared" si="46"/>
        <v>0</v>
      </c>
      <c r="T242" s="58"/>
      <c r="U242" s="90" t="e">
        <f t="shared" si="47"/>
        <v>#N/A</v>
      </c>
      <c r="V242" s="90" t="e">
        <f t="shared" si="48"/>
        <v>#N/A</v>
      </c>
      <c r="W242" s="65" t="str">
        <f t="shared" si="49"/>
        <v xml:space="preserve"> </v>
      </c>
      <c r="X242" s="59" t="str">
        <f t="shared" si="49"/>
        <v xml:space="preserve"> </v>
      </c>
      <c r="Y242" s="83"/>
      <c r="Z242" s="32" t="e">
        <f>VLOOKUP(C242,'ไตรมาส 1'!$C$7:$I$506,7,FALSE)</f>
        <v>#N/A</v>
      </c>
      <c r="AA242" s="32" t="e">
        <f>VLOOKUP(C242,'ไตรมาส 1'!$C$7:$J$506,8,FALSE)</f>
        <v>#N/A</v>
      </c>
      <c r="AB242" s="53" t="e">
        <f t="shared" si="50"/>
        <v>#N/A</v>
      </c>
      <c r="AC242" s="32" t="str">
        <f t="shared" si="51"/>
        <v>0</v>
      </c>
      <c r="AD242" s="53">
        <f t="shared" si="52"/>
        <v>0</v>
      </c>
      <c r="AE242" s="58"/>
    </row>
    <row r="243" spans="1:31" ht="24.75" thickTop="1" thickBot="1" x14ac:dyDescent="0.25">
      <c r="A243" s="22">
        <f>'ไตรมาส 1'!A243</f>
        <v>6303105</v>
      </c>
      <c r="B243" s="23" t="str">
        <f>'ไตรมาส 1'!B243</f>
        <v>อบต. หนองตาดใหญ่</v>
      </c>
      <c r="C243" s="4"/>
      <c r="D243" s="3"/>
      <c r="E243" s="32"/>
      <c r="F243" s="32"/>
      <c r="G243" s="32"/>
      <c r="H243" s="32"/>
      <c r="I243" s="32"/>
      <c r="J243" s="32"/>
      <c r="K243" s="66" t="str">
        <f t="shared" si="42"/>
        <v xml:space="preserve"> </v>
      </c>
      <c r="L243" s="59" t="str">
        <f t="shared" si="43"/>
        <v xml:space="preserve"> </v>
      </c>
      <c r="M243" s="28"/>
      <c r="N243" s="68">
        <f t="shared" si="44"/>
        <v>0</v>
      </c>
      <c r="O243" s="68">
        <f t="shared" si="45"/>
        <v>0</v>
      </c>
      <c r="P243" s="32">
        <f t="shared" si="40"/>
        <v>0</v>
      </c>
      <c r="Q243" s="32">
        <f t="shared" si="40"/>
        <v>0</v>
      </c>
      <c r="R243" s="32">
        <f t="shared" si="41"/>
        <v>0</v>
      </c>
      <c r="S243" s="53">
        <f t="shared" si="46"/>
        <v>0</v>
      </c>
      <c r="T243" s="58"/>
      <c r="U243" s="90" t="e">
        <f t="shared" si="47"/>
        <v>#N/A</v>
      </c>
      <c r="V243" s="90" t="e">
        <f t="shared" si="48"/>
        <v>#N/A</v>
      </c>
      <c r="W243" s="65" t="str">
        <f t="shared" si="49"/>
        <v xml:space="preserve"> </v>
      </c>
      <c r="X243" s="59" t="str">
        <f t="shared" si="49"/>
        <v xml:space="preserve"> </v>
      </c>
      <c r="Y243" s="83"/>
      <c r="Z243" s="32" t="e">
        <f>VLOOKUP(C243,'ไตรมาส 1'!$C$7:$I$506,7,FALSE)</f>
        <v>#N/A</v>
      </c>
      <c r="AA243" s="32" t="e">
        <f>VLOOKUP(C243,'ไตรมาส 1'!$C$7:$J$506,8,FALSE)</f>
        <v>#N/A</v>
      </c>
      <c r="AB243" s="53" t="e">
        <f t="shared" si="50"/>
        <v>#N/A</v>
      </c>
      <c r="AC243" s="32" t="str">
        <f t="shared" si="51"/>
        <v>0</v>
      </c>
      <c r="AD243" s="53">
        <f t="shared" si="52"/>
        <v>0</v>
      </c>
      <c r="AE243" s="58"/>
    </row>
    <row r="244" spans="1:31" ht="24.75" thickTop="1" thickBot="1" x14ac:dyDescent="0.25">
      <c r="A244" s="22">
        <f>'ไตรมาส 1'!A244</f>
        <v>6303105</v>
      </c>
      <c r="B244" s="23" t="str">
        <f>'ไตรมาส 1'!B244</f>
        <v>อบต. หนองตาดใหญ่</v>
      </c>
      <c r="C244" s="4"/>
      <c r="D244" s="3"/>
      <c r="E244" s="32"/>
      <c r="F244" s="32"/>
      <c r="G244" s="32"/>
      <c r="H244" s="32"/>
      <c r="I244" s="32"/>
      <c r="J244" s="32"/>
      <c r="K244" s="66" t="str">
        <f t="shared" si="42"/>
        <v xml:space="preserve"> </v>
      </c>
      <c r="L244" s="59" t="str">
        <f t="shared" si="43"/>
        <v xml:space="preserve"> </v>
      </c>
      <c r="M244" s="28"/>
      <c r="N244" s="68">
        <f t="shared" si="44"/>
        <v>0</v>
      </c>
      <c r="O244" s="68">
        <f t="shared" si="45"/>
        <v>0</v>
      </c>
      <c r="P244" s="32">
        <f t="shared" ref="P244:Q307" si="53">IF(N244&lt;0,0,N244)</f>
        <v>0</v>
      </c>
      <c r="Q244" s="32">
        <f t="shared" si="53"/>
        <v>0</v>
      </c>
      <c r="R244" s="32">
        <f t="shared" si="41"/>
        <v>0</v>
      </c>
      <c r="S244" s="53">
        <f t="shared" si="46"/>
        <v>0</v>
      </c>
      <c r="T244" s="58"/>
      <c r="U244" s="90" t="e">
        <f t="shared" si="47"/>
        <v>#N/A</v>
      </c>
      <c r="V244" s="90" t="e">
        <f t="shared" si="48"/>
        <v>#N/A</v>
      </c>
      <c r="W244" s="65" t="str">
        <f t="shared" si="49"/>
        <v xml:space="preserve"> </v>
      </c>
      <c r="X244" s="59" t="str">
        <f t="shared" si="49"/>
        <v xml:space="preserve"> </v>
      </c>
      <c r="Y244" s="83"/>
      <c r="Z244" s="32" t="e">
        <f>VLOOKUP(C244,'ไตรมาส 1'!$C$7:$I$506,7,FALSE)</f>
        <v>#N/A</v>
      </c>
      <c r="AA244" s="32" t="e">
        <f>VLOOKUP(C244,'ไตรมาส 1'!$C$7:$J$506,8,FALSE)</f>
        <v>#N/A</v>
      </c>
      <c r="AB244" s="53" t="e">
        <f t="shared" si="50"/>
        <v>#N/A</v>
      </c>
      <c r="AC244" s="32" t="str">
        <f t="shared" si="51"/>
        <v>0</v>
      </c>
      <c r="AD244" s="53">
        <f t="shared" si="52"/>
        <v>0</v>
      </c>
      <c r="AE244" s="58"/>
    </row>
    <row r="245" spans="1:31" ht="24.75" thickTop="1" thickBot="1" x14ac:dyDescent="0.25">
      <c r="A245" s="22">
        <f>'ไตรมาส 1'!A245</f>
        <v>6303105</v>
      </c>
      <c r="B245" s="23" t="str">
        <f>'ไตรมาส 1'!B245</f>
        <v>อบต. หนองตาดใหญ่</v>
      </c>
      <c r="C245" s="4"/>
      <c r="D245" s="3"/>
      <c r="E245" s="32"/>
      <c r="F245" s="32"/>
      <c r="G245" s="32"/>
      <c r="H245" s="32"/>
      <c r="I245" s="32"/>
      <c r="J245" s="32"/>
      <c r="K245" s="66" t="str">
        <f t="shared" si="42"/>
        <v xml:space="preserve"> </v>
      </c>
      <c r="L245" s="59" t="str">
        <f t="shared" si="43"/>
        <v xml:space="preserve"> </v>
      </c>
      <c r="M245" s="28"/>
      <c r="N245" s="68">
        <f t="shared" si="44"/>
        <v>0</v>
      </c>
      <c r="O245" s="68">
        <f t="shared" si="45"/>
        <v>0</v>
      </c>
      <c r="P245" s="32">
        <f t="shared" si="53"/>
        <v>0</v>
      </c>
      <c r="Q245" s="32">
        <f t="shared" si="53"/>
        <v>0</v>
      </c>
      <c r="R245" s="32">
        <f t="shared" si="41"/>
        <v>0</v>
      </c>
      <c r="S245" s="53">
        <f t="shared" si="46"/>
        <v>0</v>
      </c>
      <c r="T245" s="58"/>
      <c r="U245" s="90" t="e">
        <f t="shared" si="47"/>
        <v>#N/A</v>
      </c>
      <c r="V245" s="90" t="e">
        <f t="shared" si="48"/>
        <v>#N/A</v>
      </c>
      <c r="W245" s="65" t="str">
        <f t="shared" si="49"/>
        <v xml:space="preserve"> </v>
      </c>
      <c r="X245" s="59" t="str">
        <f t="shared" si="49"/>
        <v xml:space="preserve"> </v>
      </c>
      <c r="Y245" s="83"/>
      <c r="Z245" s="32" t="e">
        <f>VLOOKUP(C245,'ไตรมาส 1'!$C$7:$I$506,7,FALSE)</f>
        <v>#N/A</v>
      </c>
      <c r="AA245" s="32" t="e">
        <f>VLOOKUP(C245,'ไตรมาส 1'!$C$7:$J$506,8,FALSE)</f>
        <v>#N/A</v>
      </c>
      <c r="AB245" s="53" t="e">
        <f t="shared" si="50"/>
        <v>#N/A</v>
      </c>
      <c r="AC245" s="32" t="str">
        <f t="shared" si="51"/>
        <v>0</v>
      </c>
      <c r="AD245" s="53">
        <f t="shared" si="52"/>
        <v>0</v>
      </c>
      <c r="AE245" s="58"/>
    </row>
    <row r="246" spans="1:31" ht="24.75" thickTop="1" thickBot="1" x14ac:dyDescent="0.25">
      <c r="A246" s="22">
        <f>'ไตรมาส 1'!A246</f>
        <v>6303105</v>
      </c>
      <c r="B246" s="23" t="str">
        <f>'ไตรมาส 1'!B246</f>
        <v>อบต. หนองตาดใหญ่</v>
      </c>
      <c r="C246" s="4"/>
      <c r="D246" s="3"/>
      <c r="E246" s="32"/>
      <c r="F246" s="32"/>
      <c r="G246" s="32"/>
      <c r="H246" s="32"/>
      <c r="I246" s="32"/>
      <c r="J246" s="32"/>
      <c r="K246" s="66" t="str">
        <f t="shared" si="42"/>
        <v xml:space="preserve"> </v>
      </c>
      <c r="L246" s="59" t="str">
        <f t="shared" si="43"/>
        <v xml:space="preserve"> </v>
      </c>
      <c r="M246" s="28"/>
      <c r="N246" s="68">
        <f t="shared" si="44"/>
        <v>0</v>
      </c>
      <c r="O246" s="68">
        <f t="shared" si="45"/>
        <v>0</v>
      </c>
      <c r="P246" s="32">
        <f t="shared" si="53"/>
        <v>0</v>
      </c>
      <c r="Q246" s="32">
        <f t="shared" si="53"/>
        <v>0</v>
      </c>
      <c r="R246" s="32">
        <f t="shared" si="41"/>
        <v>0</v>
      </c>
      <c r="S246" s="53">
        <f t="shared" si="46"/>
        <v>0</v>
      </c>
      <c r="T246" s="58"/>
      <c r="U246" s="90" t="e">
        <f t="shared" si="47"/>
        <v>#N/A</v>
      </c>
      <c r="V246" s="90" t="e">
        <f t="shared" si="48"/>
        <v>#N/A</v>
      </c>
      <c r="W246" s="65" t="str">
        <f t="shared" si="49"/>
        <v xml:space="preserve"> </v>
      </c>
      <c r="X246" s="59" t="str">
        <f t="shared" si="49"/>
        <v xml:space="preserve"> </v>
      </c>
      <c r="Y246" s="83"/>
      <c r="Z246" s="32" t="e">
        <f>VLOOKUP(C246,'ไตรมาส 1'!$C$7:$I$506,7,FALSE)</f>
        <v>#N/A</v>
      </c>
      <c r="AA246" s="32" t="e">
        <f>VLOOKUP(C246,'ไตรมาส 1'!$C$7:$J$506,8,FALSE)</f>
        <v>#N/A</v>
      </c>
      <c r="AB246" s="53" t="e">
        <f t="shared" si="50"/>
        <v>#N/A</v>
      </c>
      <c r="AC246" s="32" t="str">
        <f t="shared" si="51"/>
        <v>0</v>
      </c>
      <c r="AD246" s="53">
        <f t="shared" si="52"/>
        <v>0</v>
      </c>
      <c r="AE246" s="58"/>
    </row>
    <row r="247" spans="1:31" ht="24.75" thickTop="1" thickBot="1" x14ac:dyDescent="0.25">
      <c r="A247" s="22">
        <f>'ไตรมาส 1'!A247</f>
        <v>6303105</v>
      </c>
      <c r="B247" s="23" t="str">
        <f>'ไตรมาส 1'!B247</f>
        <v>อบต. หนองตาดใหญ่</v>
      </c>
      <c r="C247" s="4"/>
      <c r="D247" s="3"/>
      <c r="E247" s="32"/>
      <c r="F247" s="32"/>
      <c r="G247" s="32"/>
      <c r="H247" s="32"/>
      <c r="I247" s="32"/>
      <c r="J247" s="32"/>
      <c r="K247" s="66" t="str">
        <f t="shared" si="42"/>
        <v xml:space="preserve"> </v>
      </c>
      <c r="L247" s="59" t="str">
        <f t="shared" si="43"/>
        <v xml:space="preserve"> </v>
      </c>
      <c r="M247" s="28"/>
      <c r="N247" s="68">
        <f t="shared" si="44"/>
        <v>0</v>
      </c>
      <c r="O247" s="68">
        <f t="shared" si="45"/>
        <v>0</v>
      </c>
      <c r="P247" s="32">
        <f t="shared" si="53"/>
        <v>0</v>
      </c>
      <c r="Q247" s="32">
        <f t="shared" si="53"/>
        <v>0</v>
      </c>
      <c r="R247" s="32">
        <f t="shared" si="41"/>
        <v>0</v>
      </c>
      <c r="S247" s="53">
        <f t="shared" si="46"/>
        <v>0</v>
      </c>
      <c r="T247" s="58"/>
      <c r="U247" s="90" t="e">
        <f t="shared" si="47"/>
        <v>#N/A</v>
      </c>
      <c r="V247" s="90" t="e">
        <f t="shared" si="48"/>
        <v>#N/A</v>
      </c>
      <c r="W247" s="65" t="str">
        <f t="shared" si="49"/>
        <v xml:space="preserve"> </v>
      </c>
      <c r="X247" s="59" t="str">
        <f t="shared" si="49"/>
        <v xml:space="preserve"> </v>
      </c>
      <c r="Y247" s="83"/>
      <c r="Z247" s="32" t="e">
        <f>VLOOKUP(C247,'ไตรมาส 1'!$C$7:$I$506,7,FALSE)</f>
        <v>#N/A</v>
      </c>
      <c r="AA247" s="32" t="e">
        <f>VLOOKUP(C247,'ไตรมาส 1'!$C$7:$J$506,8,FALSE)</f>
        <v>#N/A</v>
      </c>
      <c r="AB247" s="53" t="e">
        <f t="shared" si="50"/>
        <v>#N/A</v>
      </c>
      <c r="AC247" s="32" t="str">
        <f t="shared" si="51"/>
        <v>0</v>
      </c>
      <c r="AD247" s="53">
        <f t="shared" si="52"/>
        <v>0</v>
      </c>
      <c r="AE247" s="58"/>
    </row>
    <row r="248" spans="1:31" ht="24.75" thickTop="1" thickBot="1" x14ac:dyDescent="0.25">
      <c r="A248" s="22">
        <f>'ไตรมาส 1'!A248</f>
        <v>6303105</v>
      </c>
      <c r="B248" s="23" t="str">
        <f>'ไตรมาส 1'!B248</f>
        <v>อบต. หนองตาดใหญ่</v>
      </c>
      <c r="C248" s="4"/>
      <c r="D248" s="3"/>
      <c r="E248" s="32"/>
      <c r="F248" s="32"/>
      <c r="G248" s="32"/>
      <c r="H248" s="32"/>
      <c r="I248" s="32"/>
      <c r="J248" s="32"/>
      <c r="K248" s="66" t="str">
        <f t="shared" si="42"/>
        <v xml:space="preserve"> </v>
      </c>
      <c r="L248" s="59" t="str">
        <f t="shared" si="43"/>
        <v xml:space="preserve"> </v>
      </c>
      <c r="M248" s="28"/>
      <c r="N248" s="68">
        <f t="shared" si="44"/>
        <v>0</v>
      </c>
      <c r="O248" s="68">
        <f t="shared" si="45"/>
        <v>0</v>
      </c>
      <c r="P248" s="32">
        <f t="shared" si="53"/>
        <v>0</v>
      </c>
      <c r="Q248" s="32">
        <f t="shared" si="53"/>
        <v>0</v>
      </c>
      <c r="R248" s="32">
        <f t="shared" si="41"/>
        <v>0</v>
      </c>
      <c r="S248" s="53">
        <f t="shared" si="46"/>
        <v>0</v>
      </c>
      <c r="T248" s="58"/>
      <c r="U248" s="90" t="e">
        <f t="shared" si="47"/>
        <v>#N/A</v>
      </c>
      <c r="V248" s="90" t="e">
        <f t="shared" si="48"/>
        <v>#N/A</v>
      </c>
      <c r="W248" s="65" t="str">
        <f t="shared" si="49"/>
        <v xml:space="preserve"> </v>
      </c>
      <c r="X248" s="59" t="str">
        <f t="shared" si="49"/>
        <v xml:space="preserve"> </v>
      </c>
      <c r="Y248" s="83"/>
      <c r="Z248" s="32" t="e">
        <f>VLOOKUP(C248,'ไตรมาส 1'!$C$7:$I$506,7,FALSE)</f>
        <v>#N/A</v>
      </c>
      <c r="AA248" s="32" t="e">
        <f>VLOOKUP(C248,'ไตรมาส 1'!$C$7:$J$506,8,FALSE)</f>
        <v>#N/A</v>
      </c>
      <c r="AB248" s="53" t="e">
        <f t="shared" si="50"/>
        <v>#N/A</v>
      </c>
      <c r="AC248" s="32" t="str">
        <f t="shared" si="51"/>
        <v>0</v>
      </c>
      <c r="AD248" s="53">
        <f t="shared" si="52"/>
        <v>0</v>
      </c>
      <c r="AE248" s="58"/>
    </row>
    <row r="249" spans="1:31" ht="24.75" thickTop="1" thickBot="1" x14ac:dyDescent="0.25">
      <c r="A249" s="22">
        <f>'ไตรมาส 1'!A249</f>
        <v>6303105</v>
      </c>
      <c r="B249" s="23" t="str">
        <f>'ไตรมาส 1'!B249</f>
        <v>อบต. หนองตาดใหญ่</v>
      </c>
      <c r="C249" s="4"/>
      <c r="D249" s="3"/>
      <c r="E249" s="32"/>
      <c r="F249" s="32"/>
      <c r="G249" s="32"/>
      <c r="H249" s="32"/>
      <c r="I249" s="32"/>
      <c r="J249" s="32"/>
      <c r="K249" s="66" t="str">
        <f t="shared" si="42"/>
        <v xml:space="preserve"> </v>
      </c>
      <c r="L249" s="59" t="str">
        <f t="shared" si="43"/>
        <v xml:space="preserve"> </v>
      </c>
      <c r="M249" s="28"/>
      <c r="N249" s="68">
        <f t="shared" si="44"/>
        <v>0</v>
      </c>
      <c r="O249" s="68">
        <f t="shared" si="45"/>
        <v>0</v>
      </c>
      <c r="P249" s="32">
        <f t="shared" si="53"/>
        <v>0</v>
      </c>
      <c r="Q249" s="32">
        <f t="shared" si="53"/>
        <v>0</v>
      </c>
      <c r="R249" s="32">
        <f t="shared" si="41"/>
        <v>0</v>
      </c>
      <c r="S249" s="53">
        <f t="shared" si="46"/>
        <v>0</v>
      </c>
      <c r="T249" s="58"/>
      <c r="U249" s="90" t="e">
        <f t="shared" si="47"/>
        <v>#N/A</v>
      </c>
      <c r="V249" s="90" t="e">
        <f t="shared" si="48"/>
        <v>#N/A</v>
      </c>
      <c r="W249" s="65" t="str">
        <f t="shared" si="49"/>
        <v xml:space="preserve"> </v>
      </c>
      <c r="X249" s="59" t="str">
        <f t="shared" si="49"/>
        <v xml:space="preserve"> </v>
      </c>
      <c r="Y249" s="83"/>
      <c r="Z249" s="32" t="e">
        <f>VLOOKUP(C249,'ไตรมาส 1'!$C$7:$I$506,7,FALSE)</f>
        <v>#N/A</v>
      </c>
      <c r="AA249" s="32" t="e">
        <f>VLOOKUP(C249,'ไตรมาส 1'!$C$7:$J$506,8,FALSE)</f>
        <v>#N/A</v>
      </c>
      <c r="AB249" s="53" t="e">
        <f t="shared" si="50"/>
        <v>#N/A</v>
      </c>
      <c r="AC249" s="32" t="str">
        <f t="shared" si="51"/>
        <v>0</v>
      </c>
      <c r="AD249" s="53">
        <f t="shared" si="52"/>
        <v>0</v>
      </c>
      <c r="AE249" s="58"/>
    </row>
    <row r="250" spans="1:31" ht="24.75" thickTop="1" thickBot="1" x14ac:dyDescent="0.25">
      <c r="A250" s="22">
        <f>'ไตรมาส 1'!A250</f>
        <v>6303105</v>
      </c>
      <c r="B250" s="23" t="str">
        <f>'ไตรมาส 1'!B250</f>
        <v>อบต. หนองตาดใหญ่</v>
      </c>
      <c r="C250" s="4"/>
      <c r="D250" s="3"/>
      <c r="E250" s="32"/>
      <c r="F250" s="32"/>
      <c r="G250" s="32"/>
      <c r="H250" s="32"/>
      <c r="I250" s="32"/>
      <c r="J250" s="32"/>
      <c r="K250" s="66" t="str">
        <f t="shared" si="42"/>
        <v xml:space="preserve"> </v>
      </c>
      <c r="L250" s="59" t="str">
        <f t="shared" si="43"/>
        <v xml:space="preserve"> </v>
      </c>
      <c r="M250" s="28"/>
      <c r="N250" s="68">
        <f t="shared" si="44"/>
        <v>0</v>
      </c>
      <c r="O250" s="68">
        <f t="shared" si="45"/>
        <v>0</v>
      </c>
      <c r="P250" s="32">
        <f t="shared" si="53"/>
        <v>0</v>
      </c>
      <c r="Q250" s="32">
        <f t="shared" si="53"/>
        <v>0</v>
      </c>
      <c r="R250" s="32">
        <f t="shared" si="41"/>
        <v>0</v>
      </c>
      <c r="S250" s="53">
        <f t="shared" si="46"/>
        <v>0</v>
      </c>
      <c r="T250" s="58"/>
      <c r="U250" s="90" t="e">
        <f t="shared" si="47"/>
        <v>#N/A</v>
      </c>
      <c r="V250" s="90" t="e">
        <f t="shared" si="48"/>
        <v>#N/A</v>
      </c>
      <c r="W250" s="65" t="str">
        <f t="shared" si="49"/>
        <v xml:space="preserve"> </v>
      </c>
      <c r="X250" s="59" t="str">
        <f t="shared" si="49"/>
        <v xml:space="preserve"> </v>
      </c>
      <c r="Y250" s="83"/>
      <c r="Z250" s="32" t="e">
        <f>VLOOKUP(C250,'ไตรมาส 1'!$C$7:$I$506,7,FALSE)</f>
        <v>#N/A</v>
      </c>
      <c r="AA250" s="32" t="e">
        <f>VLOOKUP(C250,'ไตรมาส 1'!$C$7:$J$506,8,FALSE)</f>
        <v>#N/A</v>
      </c>
      <c r="AB250" s="53" t="e">
        <f t="shared" si="50"/>
        <v>#N/A</v>
      </c>
      <c r="AC250" s="32" t="str">
        <f t="shared" si="51"/>
        <v>0</v>
      </c>
      <c r="AD250" s="53">
        <f t="shared" si="52"/>
        <v>0</v>
      </c>
      <c r="AE250" s="58"/>
    </row>
    <row r="251" spans="1:31" ht="24.75" thickTop="1" thickBot="1" x14ac:dyDescent="0.25">
      <c r="A251" s="22">
        <f>'ไตรมาส 1'!A251</f>
        <v>6303105</v>
      </c>
      <c r="B251" s="23" t="str">
        <f>'ไตรมาส 1'!B251</f>
        <v>อบต. หนองตาดใหญ่</v>
      </c>
      <c r="C251" s="4"/>
      <c r="D251" s="3"/>
      <c r="E251" s="32"/>
      <c r="F251" s="32"/>
      <c r="G251" s="32"/>
      <c r="H251" s="32"/>
      <c r="I251" s="32"/>
      <c r="J251" s="32"/>
      <c r="K251" s="66" t="str">
        <f t="shared" si="42"/>
        <v xml:space="preserve"> </v>
      </c>
      <c r="L251" s="59" t="str">
        <f t="shared" si="43"/>
        <v xml:space="preserve"> </v>
      </c>
      <c r="M251" s="28"/>
      <c r="N251" s="68">
        <f t="shared" si="44"/>
        <v>0</v>
      </c>
      <c r="O251" s="68">
        <f t="shared" si="45"/>
        <v>0</v>
      </c>
      <c r="P251" s="32">
        <f t="shared" si="53"/>
        <v>0</v>
      </c>
      <c r="Q251" s="32">
        <f t="shared" si="53"/>
        <v>0</v>
      </c>
      <c r="R251" s="32">
        <f t="shared" si="41"/>
        <v>0</v>
      </c>
      <c r="S251" s="53">
        <f t="shared" si="46"/>
        <v>0</v>
      </c>
      <c r="T251" s="58"/>
      <c r="U251" s="90" t="e">
        <f t="shared" si="47"/>
        <v>#N/A</v>
      </c>
      <c r="V251" s="90" t="e">
        <f t="shared" si="48"/>
        <v>#N/A</v>
      </c>
      <c r="W251" s="65" t="str">
        <f t="shared" si="49"/>
        <v xml:space="preserve"> </v>
      </c>
      <c r="X251" s="59" t="str">
        <f t="shared" si="49"/>
        <v xml:space="preserve"> </v>
      </c>
      <c r="Y251" s="83"/>
      <c r="Z251" s="32" t="e">
        <f>VLOOKUP(C251,'ไตรมาส 1'!$C$7:$I$506,7,FALSE)</f>
        <v>#N/A</v>
      </c>
      <c r="AA251" s="32" t="e">
        <f>VLOOKUP(C251,'ไตรมาส 1'!$C$7:$J$506,8,FALSE)</f>
        <v>#N/A</v>
      </c>
      <c r="AB251" s="53" t="e">
        <f t="shared" si="50"/>
        <v>#N/A</v>
      </c>
      <c r="AC251" s="32" t="str">
        <f t="shared" si="51"/>
        <v>0</v>
      </c>
      <c r="AD251" s="53">
        <f t="shared" si="52"/>
        <v>0</v>
      </c>
      <c r="AE251" s="58"/>
    </row>
    <row r="252" spans="1:31" ht="24.75" thickTop="1" thickBot="1" x14ac:dyDescent="0.25">
      <c r="A252" s="22">
        <f>'ไตรมาส 1'!A252</f>
        <v>6303105</v>
      </c>
      <c r="B252" s="23" t="str">
        <f>'ไตรมาส 1'!B252</f>
        <v>อบต. หนองตาดใหญ่</v>
      </c>
      <c r="C252" s="4"/>
      <c r="D252" s="3"/>
      <c r="E252" s="32"/>
      <c r="F252" s="32"/>
      <c r="G252" s="32"/>
      <c r="H252" s="32"/>
      <c r="I252" s="32"/>
      <c r="J252" s="32"/>
      <c r="K252" s="66" t="str">
        <f t="shared" si="42"/>
        <v xml:space="preserve"> </v>
      </c>
      <c r="L252" s="59" t="str">
        <f t="shared" si="43"/>
        <v xml:space="preserve"> </v>
      </c>
      <c r="M252" s="28"/>
      <c r="N252" s="68">
        <f t="shared" si="44"/>
        <v>0</v>
      </c>
      <c r="O252" s="68">
        <f t="shared" si="45"/>
        <v>0</v>
      </c>
      <c r="P252" s="32">
        <f t="shared" si="53"/>
        <v>0</v>
      </c>
      <c r="Q252" s="32">
        <f t="shared" si="53"/>
        <v>0</v>
      </c>
      <c r="R252" s="32">
        <f t="shared" si="41"/>
        <v>0</v>
      </c>
      <c r="S252" s="53">
        <f t="shared" si="46"/>
        <v>0</v>
      </c>
      <c r="T252" s="58"/>
      <c r="U252" s="90" t="e">
        <f t="shared" si="47"/>
        <v>#N/A</v>
      </c>
      <c r="V252" s="90" t="e">
        <f t="shared" si="48"/>
        <v>#N/A</v>
      </c>
      <c r="W252" s="65" t="str">
        <f t="shared" si="49"/>
        <v xml:space="preserve"> </v>
      </c>
      <c r="X252" s="59" t="str">
        <f t="shared" si="49"/>
        <v xml:space="preserve"> </v>
      </c>
      <c r="Y252" s="83"/>
      <c r="Z252" s="32" t="e">
        <f>VLOOKUP(C252,'ไตรมาส 1'!$C$7:$I$506,7,FALSE)</f>
        <v>#N/A</v>
      </c>
      <c r="AA252" s="32" t="e">
        <f>VLOOKUP(C252,'ไตรมาส 1'!$C$7:$J$506,8,FALSE)</f>
        <v>#N/A</v>
      </c>
      <c r="AB252" s="53" t="e">
        <f t="shared" si="50"/>
        <v>#N/A</v>
      </c>
      <c r="AC252" s="32" t="str">
        <f t="shared" si="51"/>
        <v>0</v>
      </c>
      <c r="AD252" s="53">
        <f t="shared" si="52"/>
        <v>0</v>
      </c>
      <c r="AE252" s="58"/>
    </row>
    <row r="253" spans="1:31" ht="24.75" thickTop="1" thickBot="1" x14ac:dyDescent="0.25">
      <c r="A253" s="22">
        <f>'ไตรมาส 1'!A253</f>
        <v>6303105</v>
      </c>
      <c r="B253" s="23" t="str">
        <f>'ไตรมาส 1'!B253</f>
        <v>อบต. หนองตาดใหญ่</v>
      </c>
      <c r="C253" s="4"/>
      <c r="D253" s="3"/>
      <c r="E253" s="32"/>
      <c r="F253" s="32"/>
      <c r="G253" s="32"/>
      <c r="H253" s="32"/>
      <c r="I253" s="32"/>
      <c r="J253" s="32"/>
      <c r="K253" s="66" t="str">
        <f t="shared" si="42"/>
        <v xml:space="preserve"> </v>
      </c>
      <c r="L253" s="59" t="str">
        <f t="shared" si="43"/>
        <v xml:space="preserve"> </v>
      </c>
      <c r="M253" s="28"/>
      <c r="N253" s="68">
        <f t="shared" si="44"/>
        <v>0</v>
      </c>
      <c r="O253" s="68">
        <f t="shared" si="45"/>
        <v>0</v>
      </c>
      <c r="P253" s="32">
        <f t="shared" si="53"/>
        <v>0</v>
      </c>
      <c r="Q253" s="32">
        <f t="shared" si="53"/>
        <v>0</v>
      </c>
      <c r="R253" s="32">
        <f t="shared" si="41"/>
        <v>0</v>
      </c>
      <c r="S253" s="53">
        <f t="shared" si="46"/>
        <v>0</v>
      </c>
      <c r="T253" s="58"/>
      <c r="U253" s="90" t="e">
        <f t="shared" si="47"/>
        <v>#N/A</v>
      </c>
      <c r="V253" s="90" t="e">
        <f t="shared" si="48"/>
        <v>#N/A</v>
      </c>
      <c r="W253" s="65" t="str">
        <f t="shared" si="49"/>
        <v xml:space="preserve"> </v>
      </c>
      <c r="X253" s="59" t="str">
        <f t="shared" si="49"/>
        <v xml:space="preserve"> </v>
      </c>
      <c r="Y253" s="83"/>
      <c r="Z253" s="32" t="e">
        <f>VLOOKUP(C253,'ไตรมาส 1'!$C$7:$I$506,7,FALSE)</f>
        <v>#N/A</v>
      </c>
      <c r="AA253" s="32" t="e">
        <f>VLOOKUP(C253,'ไตรมาส 1'!$C$7:$J$506,8,FALSE)</f>
        <v>#N/A</v>
      </c>
      <c r="AB253" s="53" t="e">
        <f t="shared" si="50"/>
        <v>#N/A</v>
      </c>
      <c r="AC253" s="32" t="str">
        <f t="shared" si="51"/>
        <v>0</v>
      </c>
      <c r="AD253" s="53">
        <f t="shared" si="52"/>
        <v>0</v>
      </c>
      <c r="AE253" s="58"/>
    </row>
    <row r="254" spans="1:31" ht="24.75" thickTop="1" thickBot="1" x14ac:dyDescent="0.25">
      <c r="A254" s="22">
        <f>'ไตรมาส 1'!A254</f>
        <v>6303105</v>
      </c>
      <c r="B254" s="23" t="str">
        <f>'ไตรมาส 1'!B254</f>
        <v>อบต. หนองตาดใหญ่</v>
      </c>
      <c r="C254" s="4"/>
      <c r="D254" s="3"/>
      <c r="E254" s="32"/>
      <c r="F254" s="32"/>
      <c r="G254" s="32"/>
      <c r="H254" s="32"/>
      <c r="I254" s="32"/>
      <c r="J254" s="32"/>
      <c r="K254" s="66" t="str">
        <f t="shared" si="42"/>
        <v xml:space="preserve"> </v>
      </c>
      <c r="L254" s="59" t="str">
        <f t="shared" si="43"/>
        <v xml:space="preserve"> </v>
      </c>
      <c r="M254" s="28"/>
      <c r="N254" s="68">
        <f t="shared" si="44"/>
        <v>0</v>
      </c>
      <c r="O254" s="68">
        <f t="shared" si="45"/>
        <v>0</v>
      </c>
      <c r="P254" s="32">
        <f t="shared" si="53"/>
        <v>0</v>
      </c>
      <c r="Q254" s="32">
        <f t="shared" si="53"/>
        <v>0</v>
      </c>
      <c r="R254" s="32">
        <f t="shared" si="41"/>
        <v>0</v>
      </c>
      <c r="S254" s="53">
        <f t="shared" si="46"/>
        <v>0</v>
      </c>
      <c r="T254" s="58"/>
      <c r="U254" s="90" t="e">
        <f t="shared" si="47"/>
        <v>#N/A</v>
      </c>
      <c r="V254" s="90" t="e">
        <f t="shared" si="48"/>
        <v>#N/A</v>
      </c>
      <c r="W254" s="65" t="str">
        <f t="shared" si="49"/>
        <v xml:space="preserve"> </v>
      </c>
      <c r="X254" s="59" t="str">
        <f t="shared" si="49"/>
        <v xml:space="preserve"> </v>
      </c>
      <c r="Y254" s="83"/>
      <c r="Z254" s="32" t="e">
        <f>VLOOKUP(C254,'ไตรมาส 1'!$C$7:$I$506,7,FALSE)</f>
        <v>#N/A</v>
      </c>
      <c r="AA254" s="32" t="e">
        <f>VLOOKUP(C254,'ไตรมาส 1'!$C$7:$J$506,8,FALSE)</f>
        <v>#N/A</v>
      </c>
      <c r="AB254" s="53" t="e">
        <f t="shared" si="50"/>
        <v>#N/A</v>
      </c>
      <c r="AC254" s="32" t="str">
        <f t="shared" si="51"/>
        <v>0</v>
      </c>
      <c r="AD254" s="53">
        <f t="shared" si="52"/>
        <v>0</v>
      </c>
      <c r="AE254" s="58"/>
    </row>
    <row r="255" spans="1:31" ht="24.75" thickTop="1" thickBot="1" x14ac:dyDescent="0.25">
      <c r="A255" s="22">
        <f>'ไตรมาส 1'!A255</f>
        <v>6303105</v>
      </c>
      <c r="B255" s="23" t="str">
        <f>'ไตรมาส 1'!B255</f>
        <v>อบต. หนองตาดใหญ่</v>
      </c>
      <c r="C255" s="4"/>
      <c r="D255" s="3"/>
      <c r="E255" s="32"/>
      <c r="F255" s="32"/>
      <c r="G255" s="32"/>
      <c r="H255" s="32"/>
      <c r="I255" s="32"/>
      <c r="J255" s="32"/>
      <c r="K255" s="66" t="str">
        <f t="shared" si="42"/>
        <v xml:space="preserve"> </v>
      </c>
      <c r="L255" s="59" t="str">
        <f t="shared" si="43"/>
        <v xml:space="preserve"> </v>
      </c>
      <c r="M255" s="28"/>
      <c r="N255" s="68">
        <f t="shared" si="44"/>
        <v>0</v>
      </c>
      <c r="O255" s="68">
        <f t="shared" si="45"/>
        <v>0</v>
      </c>
      <c r="P255" s="32">
        <f t="shared" si="53"/>
        <v>0</v>
      </c>
      <c r="Q255" s="32">
        <f t="shared" si="53"/>
        <v>0</v>
      </c>
      <c r="R255" s="32">
        <f t="shared" si="41"/>
        <v>0</v>
      </c>
      <c r="S255" s="53">
        <f t="shared" si="46"/>
        <v>0</v>
      </c>
      <c r="T255" s="58"/>
      <c r="U255" s="90" t="e">
        <f t="shared" si="47"/>
        <v>#N/A</v>
      </c>
      <c r="V255" s="90" t="e">
        <f t="shared" si="48"/>
        <v>#N/A</v>
      </c>
      <c r="W255" s="65" t="str">
        <f t="shared" si="49"/>
        <v xml:space="preserve"> </v>
      </c>
      <c r="X255" s="59" t="str">
        <f t="shared" si="49"/>
        <v xml:space="preserve"> </v>
      </c>
      <c r="Y255" s="83"/>
      <c r="Z255" s="32" t="e">
        <f>VLOOKUP(C255,'ไตรมาส 1'!$C$7:$I$506,7,FALSE)</f>
        <v>#N/A</v>
      </c>
      <c r="AA255" s="32" t="e">
        <f>VLOOKUP(C255,'ไตรมาส 1'!$C$7:$J$506,8,FALSE)</f>
        <v>#N/A</v>
      </c>
      <c r="AB255" s="53" t="e">
        <f t="shared" si="50"/>
        <v>#N/A</v>
      </c>
      <c r="AC255" s="32" t="str">
        <f t="shared" si="51"/>
        <v>0</v>
      </c>
      <c r="AD255" s="53">
        <f t="shared" si="52"/>
        <v>0</v>
      </c>
      <c r="AE255" s="58"/>
    </row>
    <row r="256" spans="1:31" ht="24.75" thickTop="1" thickBot="1" x14ac:dyDescent="0.25">
      <c r="A256" s="22">
        <f>'ไตรมาส 1'!A256</f>
        <v>6303105</v>
      </c>
      <c r="B256" s="23" t="str">
        <f>'ไตรมาส 1'!B256</f>
        <v>อบต. หนองตาดใหญ่</v>
      </c>
      <c r="C256" s="4"/>
      <c r="D256" s="3"/>
      <c r="E256" s="32"/>
      <c r="F256" s="32"/>
      <c r="G256" s="32"/>
      <c r="H256" s="32"/>
      <c r="I256" s="32"/>
      <c r="J256" s="32"/>
      <c r="K256" s="66" t="str">
        <f t="shared" si="42"/>
        <v xml:space="preserve"> </v>
      </c>
      <c r="L256" s="59" t="str">
        <f t="shared" si="43"/>
        <v xml:space="preserve"> </v>
      </c>
      <c r="M256" s="28"/>
      <c r="N256" s="68">
        <f t="shared" si="44"/>
        <v>0</v>
      </c>
      <c r="O256" s="68">
        <f t="shared" si="45"/>
        <v>0</v>
      </c>
      <c r="P256" s="32">
        <f t="shared" si="53"/>
        <v>0</v>
      </c>
      <c r="Q256" s="32">
        <f t="shared" si="53"/>
        <v>0</v>
      </c>
      <c r="R256" s="32">
        <f t="shared" si="41"/>
        <v>0</v>
      </c>
      <c r="S256" s="53">
        <f t="shared" si="46"/>
        <v>0</v>
      </c>
      <c r="T256" s="58"/>
      <c r="U256" s="90" t="e">
        <f t="shared" si="47"/>
        <v>#N/A</v>
      </c>
      <c r="V256" s="90" t="e">
        <f t="shared" si="48"/>
        <v>#N/A</v>
      </c>
      <c r="W256" s="65" t="str">
        <f t="shared" si="49"/>
        <v xml:space="preserve"> </v>
      </c>
      <c r="X256" s="59" t="str">
        <f t="shared" si="49"/>
        <v xml:space="preserve"> </v>
      </c>
      <c r="Y256" s="83"/>
      <c r="Z256" s="32" t="e">
        <f>VLOOKUP(C256,'ไตรมาส 1'!$C$7:$I$506,7,FALSE)</f>
        <v>#N/A</v>
      </c>
      <c r="AA256" s="32" t="e">
        <f>VLOOKUP(C256,'ไตรมาส 1'!$C$7:$J$506,8,FALSE)</f>
        <v>#N/A</v>
      </c>
      <c r="AB256" s="53" t="e">
        <f t="shared" si="50"/>
        <v>#N/A</v>
      </c>
      <c r="AC256" s="32" t="str">
        <f t="shared" si="51"/>
        <v>0</v>
      </c>
      <c r="AD256" s="53">
        <f t="shared" si="52"/>
        <v>0</v>
      </c>
      <c r="AE256" s="58"/>
    </row>
    <row r="257" spans="1:31" ht="24.75" thickTop="1" thickBot="1" x14ac:dyDescent="0.25">
      <c r="A257" s="22">
        <f>'ไตรมาส 1'!A257</f>
        <v>6303105</v>
      </c>
      <c r="B257" s="23" t="str">
        <f>'ไตรมาส 1'!B257</f>
        <v>อบต. หนองตาดใหญ่</v>
      </c>
      <c r="C257" s="4"/>
      <c r="D257" s="3"/>
      <c r="E257" s="32"/>
      <c r="F257" s="32"/>
      <c r="G257" s="32"/>
      <c r="H257" s="32"/>
      <c r="I257" s="32"/>
      <c r="J257" s="32"/>
      <c r="K257" s="66" t="str">
        <f t="shared" si="42"/>
        <v xml:space="preserve"> </v>
      </c>
      <c r="L257" s="59" t="str">
        <f t="shared" si="43"/>
        <v xml:space="preserve"> </v>
      </c>
      <c r="M257" s="28"/>
      <c r="N257" s="68">
        <f t="shared" si="44"/>
        <v>0</v>
      </c>
      <c r="O257" s="68">
        <f t="shared" si="45"/>
        <v>0</v>
      </c>
      <c r="P257" s="32">
        <f t="shared" si="53"/>
        <v>0</v>
      </c>
      <c r="Q257" s="32">
        <f t="shared" si="53"/>
        <v>0</v>
      </c>
      <c r="R257" s="32">
        <f t="shared" si="41"/>
        <v>0</v>
      </c>
      <c r="S257" s="53">
        <f t="shared" si="46"/>
        <v>0</v>
      </c>
      <c r="T257" s="58"/>
      <c r="U257" s="90" t="e">
        <f t="shared" si="47"/>
        <v>#N/A</v>
      </c>
      <c r="V257" s="90" t="e">
        <f t="shared" si="48"/>
        <v>#N/A</v>
      </c>
      <c r="W257" s="65" t="str">
        <f t="shared" si="49"/>
        <v xml:space="preserve"> </v>
      </c>
      <c r="X257" s="59" t="str">
        <f t="shared" si="49"/>
        <v xml:space="preserve"> </v>
      </c>
      <c r="Y257" s="83"/>
      <c r="Z257" s="32" t="e">
        <f>VLOOKUP(C257,'ไตรมาส 1'!$C$7:$I$506,7,FALSE)</f>
        <v>#N/A</v>
      </c>
      <c r="AA257" s="32" t="e">
        <f>VLOOKUP(C257,'ไตรมาส 1'!$C$7:$J$506,8,FALSE)</f>
        <v>#N/A</v>
      </c>
      <c r="AB257" s="53" t="e">
        <f t="shared" si="50"/>
        <v>#N/A</v>
      </c>
      <c r="AC257" s="32" t="str">
        <f t="shared" si="51"/>
        <v>0</v>
      </c>
      <c r="AD257" s="53">
        <f t="shared" si="52"/>
        <v>0</v>
      </c>
      <c r="AE257" s="58"/>
    </row>
    <row r="258" spans="1:31" ht="24.75" thickTop="1" thickBot="1" x14ac:dyDescent="0.25">
      <c r="A258" s="22">
        <f>'ไตรมาส 1'!A258</f>
        <v>6303105</v>
      </c>
      <c r="B258" s="23" t="str">
        <f>'ไตรมาส 1'!B258</f>
        <v>อบต. หนองตาดใหญ่</v>
      </c>
      <c r="C258" s="4"/>
      <c r="D258" s="3"/>
      <c r="E258" s="32"/>
      <c r="F258" s="32"/>
      <c r="G258" s="32"/>
      <c r="H258" s="32"/>
      <c r="I258" s="32"/>
      <c r="J258" s="32"/>
      <c r="K258" s="66" t="str">
        <f t="shared" si="42"/>
        <v xml:space="preserve"> </v>
      </c>
      <c r="L258" s="59" t="str">
        <f t="shared" si="43"/>
        <v xml:space="preserve"> </v>
      </c>
      <c r="M258" s="28"/>
      <c r="N258" s="68">
        <f t="shared" si="44"/>
        <v>0</v>
      </c>
      <c r="O258" s="68">
        <f t="shared" si="45"/>
        <v>0</v>
      </c>
      <c r="P258" s="32">
        <f t="shared" si="53"/>
        <v>0</v>
      </c>
      <c r="Q258" s="32">
        <f t="shared" si="53"/>
        <v>0</v>
      </c>
      <c r="R258" s="32">
        <f t="shared" si="41"/>
        <v>0</v>
      </c>
      <c r="S258" s="53">
        <f t="shared" si="46"/>
        <v>0</v>
      </c>
      <c r="T258" s="58"/>
      <c r="U258" s="90" t="e">
        <f t="shared" si="47"/>
        <v>#N/A</v>
      </c>
      <c r="V258" s="90" t="e">
        <f t="shared" si="48"/>
        <v>#N/A</v>
      </c>
      <c r="W258" s="65" t="str">
        <f t="shared" si="49"/>
        <v xml:space="preserve"> </v>
      </c>
      <c r="X258" s="59" t="str">
        <f t="shared" si="49"/>
        <v xml:space="preserve"> </v>
      </c>
      <c r="Y258" s="83"/>
      <c r="Z258" s="32" t="e">
        <f>VLOOKUP(C258,'ไตรมาส 1'!$C$7:$I$506,7,FALSE)</f>
        <v>#N/A</v>
      </c>
      <c r="AA258" s="32" t="e">
        <f>VLOOKUP(C258,'ไตรมาส 1'!$C$7:$J$506,8,FALSE)</f>
        <v>#N/A</v>
      </c>
      <c r="AB258" s="53" t="e">
        <f t="shared" si="50"/>
        <v>#N/A</v>
      </c>
      <c r="AC258" s="32" t="str">
        <f t="shared" si="51"/>
        <v>0</v>
      </c>
      <c r="AD258" s="53">
        <f t="shared" si="52"/>
        <v>0</v>
      </c>
      <c r="AE258" s="58"/>
    </row>
    <row r="259" spans="1:31" ht="24.75" thickTop="1" thickBot="1" x14ac:dyDescent="0.25">
      <c r="A259" s="22">
        <f>'ไตรมาส 1'!A259</f>
        <v>6303105</v>
      </c>
      <c r="B259" s="23" t="str">
        <f>'ไตรมาส 1'!B259</f>
        <v>อบต. หนองตาดใหญ่</v>
      </c>
      <c r="C259" s="4"/>
      <c r="D259" s="3"/>
      <c r="E259" s="32"/>
      <c r="F259" s="32"/>
      <c r="G259" s="32"/>
      <c r="H259" s="32"/>
      <c r="I259" s="32"/>
      <c r="J259" s="32"/>
      <c r="K259" s="66" t="str">
        <f t="shared" si="42"/>
        <v xml:space="preserve"> </v>
      </c>
      <c r="L259" s="59" t="str">
        <f t="shared" si="43"/>
        <v xml:space="preserve"> </v>
      </c>
      <c r="M259" s="28"/>
      <c r="N259" s="68">
        <f t="shared" si="44"/>
        <v>0</v>
      </c>
      <c r="O259" s="68">
        <f t="shared" si="45"/>
        <v>0</v>
      </c>
      <c r="P259" s="32">
        <f t="shared" si="53"/>
        <v>0</v>
      </c>
      <c r="Q259" s="32">
        <f t="shared" si="53"/>
        <v>0</v>
      </c>
      <c r="R259" s="32">
        <f t="shared" si="41"/>
        <v>0</v>
      </c>
      <c r="S259" s="53">
        <f t="shared" si="46"/>
        <v>0</v>
      </c>
      <c r="T259" s="58"/>
      <c r="U259" s="90" t="e">
        <f t="shared" si="47"/>
        <v>#N/A</v>
      </c>
      <c r="V259" s="90" t="e">
        <f t="shared" si="48"/>
        <v>#N/A</v>
      </c>
      <c r="W259" s="65" t="str">
        <f t="shared" si="49"/>
        <v xml:space="preserve"> </v>
      </c>
      <c r="X259" s="59" t="str">
        <f t="shared" si="49"/>
        <v xml:space="preserve"> </v>
      </c>
      <c r="Y259" s="83"/>
      <c r="Z259" s="32" t="e">
        <f>VLOOKUP(C259,'ไตรมาส 1'!$C$7:$I$506,7,FALSE)</f>
        <v>#N/A</v>
      </c>
      <c r="AA259" s="32" t="e">
        <f>VLOOKUP(C259,'ไตรมาส 1'!$C$7:$J$506,8,FALSE)</f>
        <v>#N/A</v>
      </c>
      <c r="AB259" s="53" t="e">
        <f t="shared" si="50"/>
        <v>#N/A</v>
      </c>
      <c r="AC259" s="32" t="str">
        <f t="shared" si="51"/>
        <v>0</v>
      </c>
      <c r="AD259" s="53">
        <f t="shared" si="52"/>
        <v>0</v>
      </c>
      <c r="AE259" s="58"/>
    </row>
    <row r="260" spans="1:31" ht="24.75" thickTop="1" thickBot="1" x14ac:dyDescent="0.25">
      <c r="A260" s="22">
        <f>'ไตรมาส 1'!A260</f>
        <v>6303105</v>
      </c>
      <c r="B260" s="23" t="str">
        <f>'ไตรมาส 1'!B260</f>
        <v>อบต. หนองตาดใหญ่</v>
      </c>
      <c r="C260" s="4"/>
      <c r="D260" s="3"/>
      <c r="E260" s="32"/>
      <c r="F260" s="32"/>
      <c r="G260" s="32"/>
      <c r="H260" s="32"/>
      <c r="I260" s="32"/>
      <c r="J260" s="32"/>
      <c r="K260" s="66" t="str">
        <f t="shared" si="42"/>
        <v xml:space="preserve"> </v>
      </c>
      <c r="L260" s="59" t="str">
        <f t="shared" si="43"/>
        <v xml:space="preserve"> </v>
      </c>
      <c r="M260" s="28"/>
      <c r="N260" s="68">
        <f t="shared" si="44"/>
        <v>0</v>
      </c>
      <c r="O260" s="68">
        <f t="shared" si="45"/>
        <v>0</v>
      </c>
      <c r="P260" s="32">
        <f t="shared" si="53"/>
        <v>0</v>
      </c>
      <c r="Q260" s="32">
        <f t="shared" si="53"/>
        <v>0</v>
      </c>
      <c r="R260" s="32">
        <f t="shared" si="41"/>
        <v>0</v>
      </c>
      <c r="S260" s="53">
        <f t="shared" si="46"/>
        <v>0</v>
      </c>
      <c r="T260" s="58"/>
      <c r="U260" s="90" t="e">
        <f t="shared" si="47"/>
        <v>#N/A</v>
      </c>
      <c r="V260" s="90" t="e">
        <f t="shared" si="48"/>
        <v>#N/A</v>
      </c>
      <c r="W260" s="65" t="str">
        <f t="shared" si="49"/>
        <v xml:space="preserve"> </v>
      </c>
      <c r="X260" s="59" t="str">
        <f t="shared" si="49"/>
        <v xml:space="preserve"> </v>
      </c>
      <c r="Y260" s="83"/>
      <c r="Z260" s="32" t="e">
        <f>VLOOKUP(C260,'ไตรมาส 1'!$C$7:$I$506,7,FALSE)</f>
        <v>#N/A</v>
      </c>
      <c r="AA260" s="32" t="e">
        <f>VLOOKUP(C260,'ไตรมาส 1'!$C$7:$J$506,8,FALSE)</f>
        <v>#N/A</v>
      </c>
      <c r="AB260" s="53" t="e">
        <f t="shared" si="50"/>
        <v>#N/A</v>
      </c>
      <c r="AC260" s="32" t="str">
        <f t="shared" si="51"/>
        <v>0</v>
      </c>
      <c r="AD260" s="53">
        <f t="shared" si="52"/>
        <v>0</v>
      </c>
      <c r="AE260" s="58"/>
    </row>
    <row r="261" spans="1:31" ht="24.75" thickTop="1" thickBot="1" x14ac:dyDescent="0.25">
      <c r="A261" s="22">
        <f>'ไตรมาส 1'!A261</f>
        <v>6303105</v>
      </c>
      <c r="B261" s="23" t="str">
        <f>'ไตรมาส 1'!B261</f>
        <v>อบต. หนองตาดใหญ่</v>
      </c>
      <c r="C261" s="4"/>
      <c r="D261" s="3"/>
      <c r="E261" s="32"/>
      <c r="F261" s="32"/>
      <c r="G261" s="32"/>
      <c r="H261" s="32"/>
      <c r="I261" s="32"/>
      <c r="J261" s="32"/>
      <c r="K261" s="66" t="str">
        <f t="shared" si="42"/>
        <v xml:space="preserve"> </v>
      </c>
      <c r="L261" s="59" t="str">
        <f t="shared" si="43"/>
        <v xml:space="preserve"> </v>
      </c>
      <c r="M261" s="28"/>
      <c r="N261" s="68">
        <f t="shared" si="44"/>
        <v>0</v>
      </c>
      <c r="O261" s="68">
        <f t="shared" si="45"/>
        <v>0</v>
      </c>
      <c r="P261" s="32">
        <f t="shared" si="53"/>
        <v>0</v>
      </c>
      <c r="Q261" s="32">
        <f t="shared" si="53"/>
        <v>0</v>
      </c>
      <c r="R261" s="32">
        <f t="shared" si="41"/>
        <v>0</v>
      </c>
      <c r="S261" s="53">
        <f t="shared" si="46"/>
        <v>0</v>
      </c>
      <c r="T261" s="58"/>
      <c r="U261" s="90" t="e">
        <f t="shared" si="47"/>
        <v>#N/A</v>
      </c>
      <c r="V261" s="90" t="e">
        <f t="shared" si="48"/>
        <v>#N/A</v>
      </c>
      <c r="W261" s="65" t="str">
        <f t="shared" si="49"/>
        <v xml:space="preserve"> </v>
      </c>
      <c r="X261" s="59" t="str">
        <f t="shared" si="49"/>
        <v xml:space="preserve"> </v>
      </c>
      <c r="Y261" s="83"/>
      <c r="Z261" s="32" t="e">
        <f>VLOOKUP(C261,'ไตรมาส 1'!$C$7:$I$506,7,FALSE)</f>
        <v>#N/A</v>
      </c>
      <c r="AA261" s="32" t="e">
        <f>VLOOKUP(C261,'ไตรมาส 1'!$C$7:$J$506,8,FALSE)</f>
        <v>#N/A</v>
      </c>
      <c r="AB261" s="53" t="e">
        <f t="shared" si="50"/>
        <v>#N/A</v>
      </c>
      <c r="AC261" s="32" t="str">
        <f t="shared" si="51"/>
        <v>0</v>
      </c>
      <c r="AD261" s="53">
        <f t="shared" si="52"/>
        <v>0</v>
      </c>
      <c r="AE261" s="58"/>
    </row>
    <row r="262" spans="1:31" ht="24.75" thickTop="1" thickBot="1" x14ac:dyDescent="0.25">
      <c r="A262" s="22">
        <f>'ไตรมาส 1'!A262</f>
        <v>6303105</v>
      </c>
      <c r="B262" s="23" t="str">
        <f>'ไตรมาส 1'!B262</f>
        <v>อบต. หนองตาดใหญ่</v>
      </c>
      <c r="C262" s="4"/>
      <c r="D262" s="3"/>
      <c r="E262" s="32"/>
      <c r="F262" s="32"/>
      <c r="G262" s="32"/>
      <c r="H262" s="32"/>
      <c r="I262" s="32"/>
      <c r="J262" s="32"/>
      <c r="K262" s="66" t="str">
        <f t="shared" si="42"/>
        <v xml:space="preserve"> </v>
      </c>
      <c r="L262" s="59" t="str">
        <f t="shared" si="43"/>
        <v xml:space="preserve"> </v>
      </c>
      <c r="M262" s="28"/>
      <c r="N262" s="68">
        <f t="shared" si="44"/>
        <v>0</v>
      </c>
      <c r="O262" s="68">
        <f t="shared" si="45"/>
        <v>0</v>
      </c>
      <c r="P262" s="32">
        <f t="shared" si="53"/>
        <v>0</v>
      </c>
      <c r="Q262" s="32">
        <f t="shared" si="53"/>
        <v>0</v>
      </c>
      <c r="R262" s="32">
        <f t="shared" si="41"/>
        <v>0</v>
      </c>
      <c r="S262" s="53">
        <f t="shared" si="46"/>
        <v>0</v>
      </c>
      <c r="T262" s="58"/>
      <c r="U262" s="90" t="e">
        <f t="shared" si="47"/>
        <v>#N/A</v>
      </c>
      <c r="V262" s="90" t="e">
        <f t="shared" si="48"/>
        <v>#N/A</v>
      </c>
      <c r="W262" s="65" t="str">
        <f t="shared" si="49"/>
        <v xml:space="preserve"> </v>
      </c>
      <c r="X262" s="59" t="str">
        <f t="shared" si="49"/>
        <v xml:space="preserve"> </v>
      </c>
      <c r="Y262" s="83"/>
      <c r="Z262" s="32" t="e">
        <f>VLOOKUP(C262,'ไตรมาส 1'!$C$7:$I$506,7,FALSE)</f>
        <v>#N/A</v>
      </c>
      <c r="AA262" s="32" t="e">
        <f>VLOOKUP(C262,'ไตรมาส 1'!$C$7:$J$506,8,FALSE)</f>
        <v>#N/A</v>
      </c>
      <c r="AB262" s="53" t="e">
        <f t="shared" si="50"/>
        <v>#N/A</v>
      </c>
      <c r="AC262" s="32" t="str">
        <f t="shared" si="51"/>
        <v>0</v>
      </c>
      <c r="AD262" s="53">
        <f t="shared" si="52"/>
        <v>0</v>
      </c>
      <c r="AE262" s="58"/>
    </row>
    <row r="263" spans="1:31" ht="24.75" thickTop="1" thickBot="1" x14ac:dyDescent="0.25">
      <c r="A263" s="22">
        <f>'ไตรมาส 1'!A263</f>
        <v>6303105</v>
      </c>
      <c r="B263" s="23" t="str">
        <f>'ไตรมาส 1'!B263</f>
        <v>อบต. หนองตาดใหญ่</v>
      </c>
      <c r="C263" s="4"/>
      <c r="D263" s="3"/>
      <c r="E263" s="32"/>
      <c r="F263" s="32"/>
      <c r="G263" s="32"/>
      <c r="H263" s="32"/>
      <c r="I263" s="32"/>
      <c r="J263" s="32"/>
      <c r="K263" s="66" t="str">
        <f t="shared" si="42"/>
        <v xml:space="preserve"> </v>
      </c>
      <c r="L263" s="59" t="str">
        <f t="shared" si="43"/>
        <v xml:space="preserve"> </v>
      </c>
      <c r="M263" s="28"/>
      <c r="N263" s="68">
        <f t="shared" si="44"/>
        <v>0</v>
      </c>
      <c r="O263" s="68">
        <f t="shared" si="45"/>
        <v>0</v>
      </c>
      <c r="P263" s="32">
        <f t="shared" si="53"/>
        <v>0</v>
      </c>
      <c r="Q263" s="32">
        <f t="shared" si="53"/>
        <v>0</v>
      </c>
      <c r="R263" s="32">
        <f t="shared" ref="R263:R326" si="54">(I263-P263)+(J263-Q263)</f>
        <v>0</v>
      </c>
      <c r="S263" s="53">
        <f t="shared" si="46"/>
        <v>0</v>
      </c>
      <c r="T263" s="58"/>
      <c r="U263" s="90" t="e">
        <f t="shared" si="47"/>
        <v>#N/A</v>
      </c>
      <c r="V263" s="90" t="e">
        <f t="shared" si="48"/>
        <v>#N/A</v>
      </c>
      <c r="W263" s="65" t="str">
        <f t="shared" si="49"/>
        <v xml:space="preserve"> </v>
      </c>
      <c r="X263" s="59" t="str">
        <f t="shared" si="49"/>
        <v xml:space="preserve"> </v>
      </c>
      <c r="Y263" s="83"/>
      <c r="Z263" s="32" t="e">
        <f>VLOOKUP(C263,'ไตรมาส 1'!$C$7:$I$506,7,FALSE)</f>
        <v>#N/A</v>
      </c>
      <c r="AA263" s="32" t="e">
        <f>VLOOKUP(C263,'ไตรมาส 1'!$C$7:$J$506,8,FALSE)</f>
        <v>#N/A</v>
      </c>
      <c r="AB263" s="53" t="e">
        <f t="shared" si="50"/>
        <v>#N/A</v>
      </c>
      <c r="AC263" s="32" t="str">
        <f t="shared" si="51"/>
        <v>0</v>
      </c>
      <c r="AD263" s="53">
        <f t="shared" si="52"/>
        <v>0</v>
      </c>
      <c r="AE263" s="58"/>
    </row>
    <row r="264" spans="1:31" ht="24.75" thickTop="1" thickBot="1" x14ac:dyDescent="0.25">
      <c r="A264" s="22">
        <f>'ไตรมาส 1'!A264</f>
        <v>6303105</v>
      </c>
      <c r="B264" s="23" t="str">
        <f>'ไตรมาส 1'!B264</f>
        <v>อบต. หนองตาดใหญ่</v>
      </c>
      <c r="C264" s="4"/>
      <c r="D264" s="3"/>
      <c r="E264" s="32"/>
      <c r="F264" s="32"/>
      <c r="G264" s="32"/>
      <c r="H264" s="32"/>
      <c r="I264" s="32"/>
      <c r="J264" s="32"/>
      <c r="K264" s="66" t="str">
        <f t="shared" ref="K264:K327" si="55">W264</f>
        <v xml:space="preserve"> </v>
      </c>
      <c r="L264" s="59" t="str">
        <f t="shared" ref="L264:L327" si="56">X264</f>
        <v xml:space="preserve"> </v>
      </c>
      <c r="M264" s="28"/>
      <c r="N264" s="68">
        <f t="shared" ref="N264:N327" si="57">(E264+G264)-(F264+H264)</f>
        <v>0</v>
      </c>
      <c r="O264" s="68">
        <f t="shared" ref="O264:O327" si="58">(F264+H264)-(E264+G264)</f>
        <v>0</v>
      </c>
      <c r="P264" s="32">
        <f t="shared" si="53"/>
        <v>0</v>
      </c>
      <c r="Q264" s="32">
        <f t="shared" si="53"/>
        <v>0</v>
      </c>
      <c r="R264" s="32">
        <f t="shared" si="54"/>
        <v>0</v>
      </c>
      <c r="S264" s="53">
        <f t="shared" ref="S264:S327" si="59">ROUND(R264,2)</f>
        <v>0</v>
      </c>
      <c r="T264" s="58"/>
      <c r="U264" s="90" t="e">
        <f t="shared" ref="U264:U327" si="60">_xlfn.IFS($C264="เงินฝากกระทรวงการคลัง","99999",$C264="รายได้เงินอุดหนุนค้างรับ","99999",$C264="รายได้งบประมาณ","99999",$C264="รายได้จากเงินกู้และรายได้อื่นจากรัฐบาล","99999",$C264="ค่าไฟฟ้า","50506",$C264="ค่าน้ำประปาและน้ำบาดาล","50602",$C264="ค่าโทรศัพท์","50320",$C264="ค่าบริการสื่อสารและโทรคมนาคม","50320",$C264="ค่าบริการไปรษณีย์","50319",$C264="เงินสมทบกองทุนประกันสังคม","80066",$C264="เงินสมทบกองทุนเงินทดแทน","80067",$C264="รายได้เงินอุดหนุนทั่วไป","15008",$C264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264" s="90" t="e">
        <f t="shared" ref="V264:V327" si="61">_xlfn.IFS($C264="เงินฝากกระทรวงการคลัง","รัฐบาล",$C264="รายได้เงินอุดหนุนค้างรับ","รัฐบาล",$C264="รายได้งบประมาณ","รัฐบาล",$C264="รายได้จากเงินกู้และรายได้อื่นจากรัฐบาล","รัฐบาล",$C264="ค่าไฟฟ้า","การไฟฟ้าส่วนภูมิภาค",$C264="ค่าน้ำประปาและน้ำบาดาล","การประปาส่วนภูมิภาค",$C264="ค่าโทรศัพท์","บริษัท โทรคมนาคมแห่งชาติ จำกัด (มหาชน)",$C264="ค่าบริการสื่อสารและโทรคมนาคม","บริษัท โทรคมนาคมแห่งชาติ จำกัด (มหาชน)",$C264="ค่าบริการไปรษณีย์","บริษัท ไปรษณีย์ไทย จำกัด",$C264="เงินสมทบกองทุนประกันสังคม","กองทุนประกันสังคม",$C264="เงินสมทบกองทุนเงินทดแทน","กองทุนเงินทดแทน",$C264="รายได้เงินอุดหนุนทั่วไป","กรมส่งเสริมการปกครองท้องถิ่น",$C264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264" s="65" t="str">
        <f t="shared" ref="W264:X327" si="62">IFERROR(U264," ")</f>
        <v xml:space="preserve"> </v>
      </c>
      <c r="X264" s="59" t="str">
        <f t="shared" si="62"/>
        <v xml:space="preserve"> </v>
      </c>
      <c r="Y264" s="83"/>
      <c r="Z264" s="32" t="e">
        <f>VLOOKUP(C264,'ไตรมาส 1'!$C$7:$I$506,7,FALSE)</f>
        <v>#N/A</v>
      </c>
      <c r="AA264" s="32" t="e">
        <f>VLOOKUP(C264,'ไตรมาส 1'!$C$7:$J$506,8,FALSE)</f>
        <v>#N/A</v>
      </c>
      <c r="AB264" s="53" t="e">
        <f t="shared" ref="AB264:AB327" si="63">(E264-Z264)+(F264-AA264)</f>
        <v>#N/A</v>
      </c>
      <c r="AC264" s="32" t="str">
        <f t="shared" ref="AC264:AC327" si="64">IFERROR(AB264,"0")</f>
        <v>0</v>
      </c>
      <c r="AD264" s="53">
        <f t="shared" ref="AD264:AD327" si="65">ROUND(AC264,2)</f>
        <v>0</v>
      </c>
      <c r="AE264" s="58"/>
    </row>
    <row r="265" spans="1:31" ht="24.75" thickTop="1" thickBot="1" x14ac:dyDescent="0.25">
      <c r="A265" s="22">
        <f>'ไตรมาส 1'!A265</f>
        <v>6303105</v>
      </c>
      <c r="B265" s="23" t="str">
        <f>'ไตรมาส 1'!B265</f>
        <v>อบต. หนองตาดใหญ่</v>
      </c>
      <c r="C265" s="4"/>
      <c r="D265" s="3"/>
      <c r="E265" s="32"/>
      <c r="F265" s="32"/>
      <c r="G265" s="32"/>
      <c r="H265" s="32"/>
      <c r="I265" s="32"/>
      <c r="J265" s="32"/>
      <c r="K265" s="66" t="str">
        <f t="shared" si="55"/>
        <v xml:space="preserve"> </v>
      </c>
      <c r="L265" s="59" t="str">
        <f t="shared" si="56"/>
        <v xml:space="preserve"> </v>
      </c>
      <c r="M265" s="28"/>
      <c r="N265" s="68">
        <f t="shared" si="57"/>
        <v>0</v>
      </c>
      <c r="O265" s="68">
        <f t="shared" si="58"/>
        <v>0</v>
      </c>
      <c r="P265" s="32">
        <f t="shared" si="53"/>
        <v>0</v>
      </c>
      <c r="Q265" s="32">
        <f t="shared" si="53"/>
        <v>0</v>
      </c>
      <c r="R265" s="32">
        <f t="shared" si="54"/>
        <v>0</v>
      </c>
      <c r="S265" s="53">
        <f t="shared" si="59"/>
        <v>0</v>
      </c>
      <c r="T265" s="58"/>
      <c r="U265" s="90" t="e">
        <f t="shared" si="60"/>
        <v>#N/A</v>
      </c>
      <c r="V265" s="90" t="e">
        <f t="shared" si="61"/>
        <v>#N/A</v>
      </c>
      <c r="W265" s="65" t="str">
        <f t="shared" si="62"/>
        <v xml:space="preserve"> </v>
      </c>
      <c r="X265" s="59" t="str">
        <f t="shared" si="62"/>
        <v xml:space="preserve"> </v>
      </c>
      <c r="Y265" s="83"/>
      <c r="Z265" s="32" t="e">
        <f>VLOOKUP(C265,'ไตรมาส 1'!$C$7:$I$506,7,FALSE)</f>
        <v>#N/A</v>
      </c>
      <c r="AA265" s="32" t="e">
        <f>VLOOKUP(C265,'ไตรมาส 1'!$C$7:$J$506,8,FALSE)</f>
        <v>#N/A</v>
      </c>
      <c r="AB265" s="53" t="e">
        <f t="shared" si="63"/>
        <v>#N/A</v>
      </c>
      <c r="AC265" s="32" t="str">
        <f t="shared" si="64"/>
        <v>0</v>
      </c>
      <c r="AD265" s="53">
        <f t="shared" si="65"/>
        <v>0</v>
      </c>
      <c r="AE265" s="58"/>
    </row>
    <row r="266" spans="1:31" ht="24.75" thickTop="1" thickBot="1" x14ac:dyDescent="0.25">
      <c r="A266" s="22">
        <f>'ไตรมาส 1'!A266</f>
        <v>6303105</v>
      </c>
      <c r="B266" s="23" t="str">
        <f>'ไตรมาส 1'!B266</f>
        <v>อบต. หนองตาดใหญ่</v>
      </c>
      <c r="C266" s="4"/>
      <c r="D266" s="3"/>
      <c r="E266" s="32"/>
      <c r="F266" s="32"/>
      <c r="G266" s="32"/>
      <c r="H266" s="32"/>
      <c r="I266" s="32"/>
      <c r="J266" s="32"/>
      <c r="K266" s="66" t="str">
        <f t="shared" si="55"/>
        <v xml:space="preserve"> </v>
      </c>
      <c r="L266" s="59" t="str">
        <f t="shared" si="56"/>
        <v xml:space="preserve"> </v>
      </c>
      <c r="M266" s="28"/>
      <c r="N266" s="68">
        <f t="shared" si="57"/>
        <v>0</v>
      </c>
      <c r="O266" s="68">
        <f t="shared" si="58"/>
        <v>0</v>
      </c>
      <c r="P266" s="32">
        <f t="shared" si="53"/>
        <v>0</v>
      </c>
      <c r="Q266" s="32">
        <f t="shared" si="53"/>
        <v>0</v>
      </c>
      <c r="R266" s="32">
        <f t="shared" si="54"/>
        <v>0</v>
      </c>
      <c r="S266" s="53">
        <f t="shared" si="59"/>
        <v>0</v>
      </c>
      <c r="T266" s="58"/>
      <c r="U266" s="90" t="e">
        <f t="shared" si="60"/>
        <v>#N/A</v>
      </c>
      <c r="V266" s="90" t="e">
        <f t="shared" si="61"/>
        <v>#N/A</v>
      </c>
      <c r="W266" s="65" t="str">
        <f t="shared" si="62"/>
        <v xml:space="preserve"> </v>
      </c>
      <c r="X266" s="59" t="str">
        <f t="shared" si="62"/>
        <v xml:space="preserve"> </v>
      </c>
      <c r="Y266" s="83"/>
      <c r="Z266" s="32" t="e">
        <f>VLOOKUP(C266,'ไตรมาส 1'!$C$7:$I$506,7,FALSE)</f>
        <v>#N/A</v>
      </c>
      <c r="AA266" s="32" t="e">
        <f>VLOOKUP(C266,'ไตรมาส 1'!$C$7:$J$506,8,FALSE)</f>
        <v>#N/A</v>
      </c>
      <c r="AB266" s="53" t="e">
        <f t="shared" si="63"/>
        <v>#N/A</v>
      </c>
      <c r="AC266" s="32" t="str">
        <f t="shared" si="64"/>
        <v>0</v>
      </c>
      <c r="AD266" s="53">
        <f t="shared" si="65"/>
        <v>0</v>
      </c>
      <c r="AE266" s="58"/>
    </row>
    <row r="267" spans="1:31" ht="24.75" thickTop="1" thickBot="1" x14ac:dyDescent="0.25">
      <c r="A267" s="22">
        <f>'ไตรมาส 1'!A267</f>
        <v>6303105</v>
      </c>
      <c r="B267" s="23" t="str">
        <f>'ไตรมาส 1'!B267</f>
        <v>อบต. หนองตาดใหญ่</v>
      </c>
      <c r="C267" s="4"/>
      <c r="D267" s="3"/>
      <c r="E267" s="32"/>
      <c r="F267" s="32"/>
      <c r="G267" s="32"/>
      <c r="H267" s="32"/>
      <c r="I267" s="32"/>
      <c r="J267" s="32"/>
      <c r="K267" s="66" t="str">
        <f t="shared" si="55"/>
        <v xml:space="preserve"> </v>
      </c>
      <c r="L267" s="59" t="str">
        <f t="shared" si="56"/>
        <v xml:space="preserve"> </v>
      </c>
      <c r="M267" s="28"/>
      <c r="N267" s="68">
        <f t="shared" si="57"/>
        <v>0</v>
      </c>
      <c r="O267" s="68">
        <f t="shared" si="58"/>
        <v>0</v>
      </c>
      <c r="P267" s="32">
        <f t="shared" si="53"/>
        <v>0</v>
      </c>
      <c r="Q267" s="32">
        <f t="shared" si="53"/>
        <v>0</v>
      </c>
      <c r="R267" s="32">
        <f t="shared" si="54"/>
        <v>0</v>
      </c>
      <c r="S267" s="53">
        <f t="shared" si="59"/>
        <v>0</v>
      </c>
      <c r="T267" s="58"/>
      <c r="U267" s="90" t="e">
        <f t="shared" si="60"/>
        <v>#N/A</v>
      </c>
      <c r="V267" s="90" t="e">
        <f t="shared" si="61"/>
        <v>#N/A</v>
      </c>
      <c r="W267" s="65" t="str">
        <f t="shared" si="62"/>
        <v xml:space="preserve"> </v>
      </c>
      <c r="X267" s="59" t="str">
        <f t="shared" si="62"/>
        <v xml:space="preserve"> </v>
      </c>
      <c r="Y267" s="83"/>
      <c r="Z267" s="32" t="e">
        <f>VLOOKUP(C267,'ไตรมาส 1'!$C$7:$I$506,7,FALSE)</f>
        <v>#N/A</v>
      </c>
      <c r="AA267" s="32" t="e">
        <f>VLOOKUP(C267,'ไตรมาส 1'!$C$7:$J$506,8,FALSE)</f>
        <v>#N/A</v>
      </c>
      <c r="AB267" s="53" t="e">
        <f t="shared" si="63"/>
        <v>#N/A</v>
      </c>
      <c r="AC267" s="32" t="str">
        <f t="shared" si="64"/>
        <v>0</v>
      </c>
      <c r="AD267" s="53">
        <f t="shared" si="65"/>
        <v>0</v>
      </c>
      <c r="AE267" s="58"/>
    </row>
    <row r="268" spans="1:31" ht="24.75" thickTop="1" thickBot="1" x14ac:dyDescent="0.25">
      <c r="A268" s="22">
        <f>'ไตรมาส 1'!A268</f>
        <v>6303105</v>
      </c>
      <c r="B268" s="23" t="str">
        <f>'ไตรมาส 1'!B268</f>
        <v>อบต. หนองตาดใหญ่</v>
      </c>
      <c r="C268" s="4"/>
      <c r="D268" s="3"/>
      <c r="E268" s="32"/>
      <c r="F268" s="32"/>
      <c r="G268" s="32"/>
      <c r="H268" s="32"/>
      <c r="I268" s="32"/>
      <c r="J268" s="32"/>
      <c r="K268" s="66" t="str">
        <f t="shared" si="55"/>
        <v xml:space="preserve"> </v>
      </c>
      <c r="L268" s="59" t="str">
        <f t="shared" si="56"/>
        <v xml:space="preserve"> </v>
      </c>
      <c r="M268" s="28"/>
      <c r="N268" s="68">
        <f t="shared" si="57"/>
        <v>0</v>
      </c>
      <c r="O268" s="68">
        <f t="shared" si="58"/>
        <v>0</v>
      </c>
      <c r="P268" s="32">
        <f t="shared" si="53"/>
        <v>0</v>
      </c>
      <c r="Q268" s="32">
        <f t="shared" si="53"/>
        <v>0</v>
      </c>
      <c r="R268" s="32">
        <f t="shared" si="54"/>
        <v>0</v>
      </c>
      <c r="S268" s="53">
        <f t="shared" si="59"/>
        <v>0</v>
      </c>
      <c r="T268" s="58"/>
      <c r="U268" s="90" t="e">
        <f t="shared" si="60"/>
        <v>#N/A</v>
      </c>
      <c r="V268" s="90" t="e">
        <f t="shared" si="61"/>
        <v>#N/A</v>
      </c>
      <c r="W268" s="65" t="str">
        <f t="shared" si="62"/>
        <v xml:space="preserve"> </v>
      </c>
      <c r="X268" s="59" t="str">
        <f t="shared" si="62"/>
        <v xml:space="preserve"> </v>
      </c>
      <c r="Y268" s="83"/>
      <c r="Z268" s="32" t="e">
        <f>VLOOKUP(C268,'ไตรมาส 1'!$C$7:$I$506,7,FALSE)</f>
        <v>#N/A</v>
      </c>
      <c r="AA268" s="32" t="e">
        <f>VLOOKUP(C268,'ไตรมาส 1'!$C$7:$J$506,8,FALSE)</f>
        <v>#N/A</v>
      </c>
      <c r="AB268" s="53" t="e">
        <f t="shared" si="63"/>
        <v>#N/A</v>
      </c>
      <c r="AC268" s="32" t="str">
        <f t="shared" si="64"/>
        <v>0</v>
      </c>
      <c r="AD268" s="53">
        <f t="shared" si="65"/>
        <v>0</v>
      </c>
      <c r="AE268" s="58"/>
    </row>
    <row r="269" spans="1:31" ht="24.75" thickTop="1" thickBot="1" x14ac:dyDescent="0.25">
      <c r="A269" s="22">
        <f>'ไตรมาส 1'!A269</f>
        <v>6303105</v>
      </c>
      <c r="B269" s="23" t="str">
        <f>'ไตรมาส 1'!B269</f>
        <v>อบต. หนองตาดใหญ่</v>
      </c>
      <c r="C269" s="4"/>
      <c r="D269" s="3"/>
      <c r="E269" s="32"/>
      <c r="F269" s="32"/>
      <c r="G269" s="32"/>
      <c r="H269" s="32"/>
      <c r="I269" s="32"/>
      <c r="J269" s="32"/>
      <c r="K269" s="66" t="str">
        <f t="shared" si="55"/>
        <v xml:space="preserve"> </v>
      </c>
      <c r="L269" s="59" t="str">
        <f t="shared" si="56"/>
        <v xml:space="preserve"> </v>
      </c>
      <c r="M269" s="28"/>
      <c r="N269" s="68">
        <f t="shared" si="57"/>
        <v>0</v>
      </c>
      <c r="O269" s="68">
        <f t="shared" si="58"/>
        <v>0</v>
      </c>
      <c r="P269" s="32">
        <f t="shared" si="53"/>
        <v>0</v>
      </c>
      <c r="Q269" s="32">
        <f t="shared" si="53"/>
        <v>0</v>
      </c>
      <c r="R269" s="32">
        <f t="shared" si="54"/>
        <v>0</v>
      </c>
      <c r="S269" s="53">
        <f t="shared" si="59"/>
        <v>0</v>
      </c>
      <c r="T269" s="58"/>
      <c r="U269" s="90" t="e">
        <f t="shared" si="60"/>
        <v>#N/A</v>
      </c>
      <c r="V269" s="90" t="e">
        <f t="shared" si="61"/>
        <v>#N/A</v>
      </c>
      <c r="W269" s="65" t="str">
        <f t="shared" si="62"/>
        <v xml:space="preserve"> </v>
      </c>
      <c r="X269" s="59" t="str">
        <f t="shared" si="62"/>
        <v xml:space="preserve"> </v>
      </c>
      <c r="Y269" s="83"/>
      <c r="Z269" s="32" t="e">
        <f>VLOOKUP(C269,'ไตรมาส 1'!$C$7:$I$506,7,FALSE)</f>
        <v>#N/A</v>
      </c>
      <c r="AA269" s="32" t="e">
        <f>VLOOKUP(C269,'ไตรมาส 1'!$C$7:$J$506,8,FALSE)</f>
        <v>#N/A</v>
      </c>
      <c r="AB269" s="53" t="e">
        <f t="shared" si="63"/>
        <v>#N/A</v>
      </c>
      <c r="AC269" s="32" t="str">
        <f t="shared" si="64"/>
        <v>0</v>
      </c>
      <c r="AD269" s="53">
        <f t="shared" si="65"/>
        <v>0</v>
      </c>
      <c r="AE269" s="58"/>
    </row>
    <row r="270" spans="1:31" ht="24.75" thickTop="1" thickBot="1" x14ac:dyDescent="0.25">
      <c r="A270" s="22">
        <f>'ไตรมาส 1'!A270</f>
        <v>6303105</v>
      </c>
      <c r="B270" s="23" t="str">
        <f>'ไตรมาส 1'!B270</f>
        <v>อบต. หนองตาดใหญ่</v>
      </c>
      <c r="C270" s="4"/>
      <c r="D270" s="3"/>
      <c r="E270" s="32"/>
      <c r="F270" s="32"/>
      <c r="G270" s="32"/>
      <c r="H270" s="32"/>
      <c r="I270" s="32"/>
      <c r="J270" s="32"/>
      <c r="K270" s="66" t="str">
        <f t="shared" si="55"/>
        <v xml:space="preserve"> </v>
      </c>
      <c r="L270" s="59" t="str">
        <f t="shared" si="56"/>
        <v xml:space="preserve"> </v>
      </c>
      <c r="M270" s="28"/>
      <c r="N270" s="68">
        <f t="shared" si="57"/>
        <v>0</v>
      </c>
      <c r="O270" s="68">
        <f t="shared" si="58"/>
        <v>0</v>
      </c>
      <c r="P270" s="32">
        <f t="shared" si="53"/>
        <v>0</v>
      </c>
      <c r="Q270" s="32">
        <f t="shared" si="53"/>
        <v>0</v>
      </c>
      <c r="R270" s="32">
        <f t="shared" si="54"/>
        <v>0</v>
      </c>
      <c r="S270" s="53">
        <f t="shared" si="59"/>
        <v>0</v>
      </c>
      <c r="T270" s="58"/>
      <c r="U270" s="90" t="e">
        <f t="shared" si="60"/>
        <v>#N/A</v>
      </c>
      <c r="V270" s="90" t="e">
        <f t="shared" si="61"/>
        <v>#N/A</v>
      </c>
      <c r="W270" s="65" t="str">
        <f t="shared" si="62"/>
        <v xml:space="preserve"> </v>
      </c>
      <c r="X270" s="59" t="str">
        <f t="shared" si="62"/>
        <v xml:space="preserve"> </v>
      </c>
      <c r="Y270" s="83"/>
      <c r="Z270" s="32" t="e">
        <f>VLOOKUP(C270,'ไตรมาส 1'!$C$7:$I$506,7,FALSE)</f>
        <v>#N/A</v>
      </c>
      <c r="AA270" s="32" t="e">
        <f>VLOOKUP(C270,'ไตรมาส 1'!$C$7:$J$506,8,FALSE)</f>
        <v>#N/A</v>
      </c>
      <c r="AB270" s="53" t="e">
        <f t="shared" si="63"/>
        <v>#N/A</v>
      </c>
      <c r="AC270" s="32" t="str">
        <f t="shared" si="64"/>
        <v>0</v>
      </c>
      <c r="AD270" s="53">
        <f t="shared" si="65"/>
        <v>0</v>
      </c>
      <c r="AE270" s="58"/>
    </row>
    <row r="271" spans="1:31" ht="24.75" thickTop="1" thickBot="1" x14ac:dyDescent="0.25">
      <c r="A271" s="22">
        <f>'ไตรมาส 1'!A271</f>
        <v>6303105</v>
      </c>
      <c r="B271" s="23" t="str">
        <f>'ไตรมาส 1'!B271</f>
        <v>อบต. หนองตาดใหญ่</v>
      </c>
      <c r="C271" s="4"/>
      <c r="D271" s="3"/>
      <c r="E271" s="32"/>
      <c r="F271" s="32"/>
      <c r="G271" s="32"/>
      <c r="H271" s="32"/>
      <c r="I271" s="32"/>
      <c r="J271" s="32"/>
      <c r="K271" s="66" t="str">
        <f t="shared" si="55"/>
        <v xml:space="preserve"> </v>
      </c>
      <c r="L271" s="59" t="str">
        <f t="shared" si="56"/>
        <v xml:space="preserve"> </v>
      </c>
      <c r="M271" s="28"/>
      <c r="N271" s="68">
        <f t="shared" si="57"/>
        <v>0</v>
      </c>
      <c r="O271" s="68">
        <f t="shared" si="58"/>
        <v>0</v>
      </c>
      <c r="P271" s="32">
        <f t="shared" si="53"/>
        <v>0</v>
      </c>
      <c r="Q271" s="32">
        <f t="shared" si="53"/>
        <v>0</v>
      </c>
      <c r="R271" s="32">
        <f t="shared" si="54"/>
        <v>0</v>
      </c>
      <c r="S271" s="53">
        <f t="shared" si="59"/>
        <v>0</v>
      </c>
      <c r="T271" s="58"/>
      <c r="U271" s="90" t="e">
        <f t="shared" si="60"/>
        <v>#N/A</v>
      </c>
      <c r="V271" s="90" t="e">
        <f t="shared" si="61"/>
        <v>#N/A</v>
      </c>
      <c r="W271" s="65" t="str">
        <f t="shared" si="62"/>
        <v xml:space="preserve"> </v>
      </c>
      <c r="X271" s="59" t="str">
        <f t="shared" si="62"/>
        <v xml:space="preserve"> </v>
      </c>
      <c r="Y271" s="83"/>
      <c r="Z271" s="32" t="e">
        <f>VLOOKUP(C271,'ไตรมาส 1'!$C$7:$I$506,7,FALSE)</f>
        <v>#N/A</v>
      </c>
      <c r="AA271" s="32" t="e">
        <f>VLOOKUP(C271,'ไตรมาส 1'!$C$7:$J$506,8,FALSE)</f>
        <v>#N/A</v>
      </c>
      <c r="AB271" s="53" t="e">
        <f t="shared" si="63"/>
        <v>#N/A</v>
      </c>
      <c r="AC271" s="32" t="str">
        <f t="shared" si="64"/>
        <v>0</v>
      </c>
      <c r="AD271" s="53">
        <f t="shared" si="65"/>
        <v>0</v>
      </c>
      <c r="AE271" s="58"/>
    </row>
    <row r="272" spans="1:31" ht="24.75" thickTop="1" thickBot="1" x14ac:dyDescent="0.25">
      <c r="A272" s="22">
        <f>'ไตรมาส 1'!A272</f>
        <v>6303105</v>
      </c>
      <c r="B272" s="23" t="str">
        <f>'ไตรมาส 1'!B272</f>
        <v>อบต. หนองตาดใหญ่</v>
      </c>
      <c r="C272" s="4"/>
      <c r="D272" s="3"/>
      <c r="E272" s="32"/>
      <c r="F272" s="32"/>
      <c r="G272" s="32"/>
      <c r="H272" s="32"/>
      <c r="I272" s="32"/>
      <c r="J272" s="32"/>
      <c r="K272" s="66" t="str">
        <f t="shared" si="55"/>
        <v xml:space="preserve"> </v>
      </c>
      <c r="L272" s="59" t="str">
        <f t="shared" si="56"/>
        <v xml:space="preserve"> </v>
      </c>
      <c r="M272" s="28"/>
      <c r="N272" s="68">
        <f t="shared" si="57"/>
        <v>0</v>
      </c>
      <c r="O272" s="68">
        <f t="shared" si="58"/>
        <v>0</v>
      </c>
      <c r="P272" s="32">
        <f t="shared" si="53"/>
        <v>0</v>
      </c>
      <c r="Q272" s="32">
        <f t="shared" si="53"/>
        <v>0</v>
      </c>
      <c r="R272" s="32">
        <f t="shared" si="54"/>
        <v>0</v>
      </c>
      <c r="S272" s="53">
        <f t="shared" si="59"/>
        <v>0</v>
      </c>
      <c r="T272" s="58"/>
      <c r="U272" s="90" t="e">
        <f t="shared" si="60"/>
        <v>#N/A</v>
      </c>
      <c r="V272" s="90" t="e">
        <f t="shared" si="61"/>
        <v>#N/A</v>
      </c>
      <c r="W272" s="65" t="str">
        <f t="shared" si="62"/>
        <v xml:space="preserve"> </v>
      </c>
      <c r="X272" s="59" t="str">
        <f t="shared" si="62"/>
        <v xml:space="preserve"> </v>
      </c>
      <c r="Y272" s="83"/>
      <c r="Z272" s="32" t="e">
        <f>VLOOKUP(C272,'ไตรมาส 1'!$C$7:$I$506,7,FALSE)</f>
        <v>#N/A</v>
      </c>
      <c r="AA272" s="32" t="e">
        <f>VLOOKUP(C272,'ไตรมาส 1'!$C$7:$J$506,8,FALSE)</f>
        <v>#N/A</v>
      </c>
      <c r="AB272" s="53" t="e">
        <f t="shared" si="63"/>
        <v>#N/A</v>
      </c>
      <c r="AC272" s="32" t="str">
        <f t="shared" si="64"/>
        <v>0</v>
      </c>
      <c r="AD272" s="53">
        <f t="shared" si="65"/>
        <v>0</v>
      </c>
      <c r="AE272" s="58"/>
    </row>
    <row r="273" spans="1:31" ht="24.75" thickTop="1" thickBot="1" x14ac:dyDescent="0.25">
      <c r="A273" s="22">
        <f>'ไตรมาส 1'!A273</f>
        <v>6303105</v>
      </c>
      <c r="B273" s="23" t="str">
        <f>'ไตรมาส 1'!B273</f>
        <v>อบต. หนองตาดใหญ่</v>
      </c>
      <c r="C273" s="4"/>
      <c r="D273" s="3"/>
      <c r="E273" s="32"/>
      <c r="F273" s="32"/>
      <c r="G273" s="32"/>
      <c r="H273" s="32"/>
      <c r="I273" s="32"/>
      <c r="J273" s="32"/>
      <c r="K273" s="66" t="str">
        <f t="shared" si="55"/>
        <v xml:space="preserve"> </v>
      </c>
      <c r="L273" s="59" t="str">
        <f t="shared" si="56"/>
        <v xml:space="preserve"> </v>
      </c>
      <c r="M273" s="28"/>
      <c r="N273" s="68">
        <f t="shared" si="57"/>
        <v>0</v>
      </c>
      <c r="O273" s="68">
        <f t="shared" si="58"/>
        <v>0</v>
      </c>
      <c r="P273" s="32">
        <f t="shared" si="53"/>
        <v>0</v>
      </c>
      <c r="Q273" s="32">
        <f t="shared" si="53"/>
        <v>0</v>
      </c>
      <c r="R273" s="32">
        <f t="shared" si="54"/>
        <v>0</v>
      </c>
      <c r="S273" s="53">
        <f t="shared" si="59"/>
        <v>0</v>
      </c>
      <c r="T273" s="58"/>
      <c r="U273" s="90" t="e">
        <f t="shared" si="60"/>
        <v>#N/A</v>
      </c>
      <c r="V273" s="90" t="e">
        <f t="shared" si="61"/>
        <v>#N/A</v>
      </c>
      <c r="W273" s="65" t="str">
        <f t="shared" si="62"/>
        <v xml:space="preserve"> </v>
      </c>
      <c r="X273" s="59" t="str">
        <f t="shared" si="62"/>
        <v xml:space="preserve"> </v>
      </c>
      <c r="Y273" s="83"/>
      <c r="Z273" s="32" t="e">
        <f>VLOOKUP(C273,'ไตรมาส 1'!$C$7:$I$506,7,FALSE)</f>
        <v>#N/A</v>
      </c>
      <c r="AA273" s="32" t="e">
        <f>VLOOKUP(C273,'ไตรมาส 1'!$C$7:$J$506,8,FALSE)</f>
        <v>#N/A</v>
      </c>
      <c r="AB273" s="53" t="e">
        <f t="shared" si="63"/>
        <v>#N/A</v>
      </c>
      <c r="AC273" s="32" t="str">
        <f t="shared" si="64"/>
        <v>0</v>
      </c>
      <c r="AD273" s="53">
        <f t="shared" si="65"/>
        <v>0</v>
      </c>
      <c r="AE273" s="58"/>
    </row>
    <row r="274" spans="1:31" ht="24.75" thickTop="1" thickBot="1" x14ac:dyDescent="0.25">
      <c r="A274" s="22">
        <f>'ไตรมาส 1'!A274</f>
        <v>6303105</v>
      </c>
      <c r="B274" s="23" t="str">
        <f>'ไตรมาส 1'!B274</f>
        <v>อบต. หนองตาดใหญ่</v>
      </c>
      <c r="C274" s="4"/>
      <c r="D274" s="3"/>
      <c r="E274" s="32"/>
      <c r="F274" s="32"/>
      <c r="G274" s="32"/>
      <c r="H274" s="32"/>
      <c r="I274" s="32"/>
      <c r="J274" s="32"/>
      <c r="K274" s="66" t="str">
        <f t="shared" si="55"/>
        <v xml:space="preserve"> </v>
      </c>
      <c r="L274" s="59" t="str">
        <f t="shared" si="56"/>
        <v xml:space="preserve"> </v>
      </c>
      <c r="M274" s="28"/>
      <c r="N274" s="68">
        <f t="shared" si="57"/>
        <v>0</v>
      </c>
      <c r="O274" s="68">
        <f t="shared" si="58"/>
        <v>0</v>
      </c>
      <c r="P274" s="32">
        <f t="shared" si="53"/>
        <v>0</v>
      </c>
      <c r="Q274" s="32">
        <f t="shared" si="53"/>
        <v>0</v>
      </c>
      <c r="R274" s="32">
        <f t="shared" si="54"/>
        <v>0</v>
      </c>
      <c r="S274" s="53">
        <f t="shared" si="59"/>
        <v>0</v>
      </c>
      <c r="T274" s="58"/>
      <c r="U274" s="90" t="e">
        <f t="shared" si="60"/>
        <v>#N/A</v>
      </c>
      <c r="V274" s="90" t="e">
        <f t="shared" si="61"/>
        <v>#N/A</v>
      </c>
      <c r="W274" s="65" t="str">
        <f t="shared" si="62"/>
        <v xml:space="preserve"> </v>
      </c>
      <c r="X274" s="59" t="str">
        <f t="shared" si="62"/>
        <v xml:space="preserve"> </v>
      </c>
      <c r="Y274" s="83"/>
      <c r="Z274" s="32" t="e">
        <f>VLOOKUP(C274,'ไตรมาส 1'!$C$7:$I$506,7,FALSE)</f>
        <v>#N/A</v>
      </c>
      <c r="AA274" s="32" t="e">
        <f>VLOOKUP(C274,'ไตรมาส 1'!$C$7:$J$506,8,FALSE)</f>
        <v>#N/A</v>
      </c>
      <c r="AB274" s="53" t="e">
        <f t="shared" si="63"/>
        <v>#N/A</v>
      </c>
      <c r="AC274" s="32" t="str">
        <f t="shared" si="64"/>
        <v>0</v>
      </c>
      <c r="AD274" s="53">
        <f t="shared" si="65"/>
        <v>0</v>
      </c>
      <c r="AE274" s="58"/>
    </row>
    <row r="275" spans="1:31" ht="24.75" thickTop="1" thickBot="1" x14ac:dyDescent="0.25">
      <c r="A275" s="22">
        <f>'ไตรมาส 1'!A275</f>
        <v>6303105</v>
      </c>
      <c r="B275" s="23" t="str">
        <f>'ไตรมาส 1'!B275</f>
        <v>อบต. หนองตาดใหญ่</v>
      </c>
      <c r="C275" s="4"/>
      <c r="D275" s="3"/>
      <c r="E275" s="32"/>
      <c r="F275" s="32"/>
      <c r="G275" s="32"/>
      <c r="H275" s="32"/>
      <c r="I275" s="32"/>
      <c r="J275" s="32"/>
      <c r="K275" s="66" t="str">
        <f t="shared" si="55"/>
        <v xml:space="preserve"> </v>
      </c>
      <c r="L275" s="59" t="str">
        <f t="shared" si="56"/>
        <v xml:space="preserve"> </v>
      </c>
      <c r="M275" s="28"/>
      <c r="N275" s="68">
        <f t="shared" si="57"/>
        <v>0</v>
      </c>
      <c r="O275" s="68">
        <f t="shared" si="58"/>
        <v>0</v>
      </c>
      <c r="P275" s="32">
        <f t="shared" si="53"/>
        <v>0</v>
      </c>
      <c r="Q275" s="32">
        <f t="shared" si="53"/>
        <v>0</v>
      </c>
      <c r="R275" s="32">
        <f t="shared" si="54"/>
        <v>0</v>
      </c>
      <c r="S275" s="53">
        <f t="shared" si="59"/>
        <v>0</v>
      </c>
      <c r="T275" s="58"/>
      <c r="U275" s="90" t="e">
        <f t="shared" si="60"/>
        <v>#N/A</v>
      </c>
      <c r="V275" s="90" t="e">
        <f t="shared" si="61"/>
        <v>#N/A</v>
      </c>
      <c r="W275" s="65" t="str">
        <f t="shared" si="62"/>
        <v xml:space="preserve"> </v>
      </c>
      <c r="X275" s="59" t="str">
        <f t="shared" si="62"/>
        <v xml:space="preserve"> </v>
      </c>
      <c r="Y275" s="83"/>
      <c r="Z275" s="32" t="e">
        <f>VLOOKUP(C275,'ไตรมาส 1'!$C$7:$I$506,7,FALSE)</f>
        <v>#N/A</v>
      </c>
      <c r="AA275" s="32" t="e">
        <f>VLOOKUP(C275,'ไตรมาส 1'!$C$7:$J$506,8,FALSE)</f>
        <v>#N/A</v>
      </c>
      <c r="AB275" s="53" t="e">
        <f t="shared" si="63"/>
        <v>#N/A</v>
      </c>
      <c r="AC275" s="32" t="str">
        <f t="shared" si="64"/>
        <v>0</v>
      </c>
      <c r="AD275" s="53">
        <f t="shared" si="65"/>
        <v>0</v>
      </c>
      <c r="AE275" s="58"/>
    </row>
    <row r="276" spans="1:31" ht="24.75" thickTop="1" thickBot="1" x14ac:dyDescent="0.25">
      <c r="A276" s="22">
        <f>'ไตรมาส 1'!A276</f>
        <v>6303105</v>
      </c>
      <c r="B276" s="23" t="str">
        <f>'ไตรมาส 1'!B276</f>
        <v>อบต. หนองตาดใหญ่</v>
      </c>
      <c r="C276" s="4"/>
      <c r="D276" s="3"/>
      <c r="E276" s="32"/>
      <c r="F276" s="32"/>
      <c r="G276" s="32"/>
      <c r="H276" s="32"/>
      <c r="I276" s="32"/>
      <c r="J276" s="32"/>
      <c r="K276" s="66" t="str">
        <f t="shared" si="55"/>
        <v xml:space="preserve"> </v>
      </c>
      <c r="L276" s="59" t="str">
        <f t="shared" si="56"/>
        <v xml:space="preserve"> </v>
      </c>
      <c r="M276" s="28"/>
      <c r="N276" s="68">
        <f t="shared" si="57"/>
        <v>0</v>
      </c>
      <c r="O276" s="68">
        <f t="shared" si="58"/>
        <v>0</v>
      </c>
      <c r="P276" s="32">
        <f t="shared" si="53"/>
        <v>0</v>
      </c>
      <c r="Q276" s="32">
        <f t="shared" si="53"/>
        <v>0</v>
      </c>
      <c r="R276" s="32">
        <f t="shared" si="54"/>
        <v>0</v>
      </c>
      <c r="S276" s="53">
        <f t="shared" si="59"/>
        <v>0</v>
      </c>
      <c r="T276" s="58"/>
      <c r="U276" s="90" t="e">
        <f t="shared" si="60"/>
        <v>#N/A</v>
      </c>
      <c r="V276" s="90" t="e">
        <f t="shared" si="61"/>
        <v>#N/A</v>
      </c>
      <c r="W276" s="65" t="str">
        <f t="shared" si="62"/>
        <v xml:space="preserve"> </v>
      </c>
      <c r="X276" s="59" t="str">
        <f t="shared" si="62"/>
        <v xml:space="preserve"> </v>
      </c>
      <c r="Y276" s="83"/>
      <c r="Z276" s="32" t="e">
        <f>VLOOKUP(C276,'ไตรมาส 1'!$C$7:$I$506,7,FALSE)</f>
        <v>#N/A</v>
      </c>
      <c r="AA276" s="32" t="e">
        <f>VLOOKUP(C276,'ไตรมาส 1'!$C$7:$J$506,8,FALSE)</f>
        <v>#N/A</v>
      </c>
      <c r="AB276" s="53" t="e">
        <f t="shared" si="63"/>
        <v>#N/A</v>
      </c>
      <c r="AC276" s="32" t="str">
        <f t="shared" si="64"/>
        <v>0</v>
      </c>
      <c r="AD276" s="53">
        <f t="shared" si="65"/>
        <v>0</v>
      </c>
      <c r="AE276" s="58"/>
    </row>
    <row r="277" spans="1:31" ht="24.75" thickTop="1" thickBot="1" x14ac:dyDescent="0.25">
      <c r="A277" s="22">
        <f>'ไตรมาส 1'!A277</f>
        <v>6303105</v>
      </c>
      <c r="B277" s="23" t="str">
        <f>'ไตรมาส 1'!B277</f>
        <v>อบต. หนองตาดใหญ่</v>
      </c>
      <c r="C277" s="4"/>
      <c r="D277" s="3"/>
      <c r="E277" s="32"/>
      <c r="F277" s="32"/>
      <c r="G277" s="32"/>
      <c r="H277" s="32"/>
      <c r="I277" s="32"/>
      <c r="J277" s="32"/>
      <c r="K277" s="66" t="str">
        <f t="shared" si="55"/>
        <v xml:space="preserve"> </v>
      </c>
      <c r="L277" s="59" t="str">
        <f t="shared" si="56"/>
        <v xml:space="preserve"> </v>
      </c>
      <c r="M277" s="28"/>
      <c r="N277" s="68">
        <f t="shared" si="57"/>
        <v>0</v>
      </c>
      <c r="O277" s="68">
        <f t="shared" si="58"/>
        <v>0</v>
      </c>
      <c r="P277" s="32">
        <f t="shared" si="53"/>
        <v>0</v>
      </c>
      <c r="Q277" s="32">
        <f t="shared" si="53"/>
        <v>0</v>
      </c>
      <c r="R277" s="32">
        <f t="shared" si="54"/>
        <v>0</v>
      </c>
      <c r="S277" s="53">
        <f t="shared" si="59"/>
        <v>0</v>
      </c>
      <c r="T277" s="58"/>
      <c r="U277" s="90" t="e">
        <f t="shared" si="60"/>
        <v>#N/A</v>
      </c>
      <c r="V277" s="90" t="e">
        <f t="shared" si="61"/>
        <v>#N/A</v>
      </c>
      <c r="W277" s="65" t="str">
        <f t="shared" si="62"/>
        <v xml:space="preserve"> </v>
      </c>
      <c r="X277" s="59" t="str">
        <f t="shared" si="62"/>
        <v xml:space="preserve"> </v>
      </c>
      <c r="Y277" s="83"/>
      <c r="Z277" s="32" t="e">
        <f>VLOOKUP(C277,'ไตรมาส 1'!$C$7:$I$506,7,FALSE)</f>
        <v>#N/A</v>
      </c>
      <c r="AA277" s="32" t="e">
        <f>VLOOKUP(C277,'ไตรมาส 1'!$C$7:$J$506,8,FALSE)</f>
        <v>#N/A</v>
      </c>
      <c r="AB277" s="53" t="e">
        <f t="shared" si="63"/>
        <v>#N/A</v>
      </c>
      <c r="AC277" s="32" t="str">
        <f t="shared" si="64"/>
        <v>0</v>
      </c>
      <c r="AD277" s="53">
        <f t="shared" si="65"/>
        <v>0</v>
      </c>
      <c r="AE277" s="58"/>
    </row>
    <row r="278" spans="1:31" ht="24.75" thickTop="1" thickBot="1" x14ac:dyDescent="0.25">
      <c r="A278" s="22">
        <f>'ไตรมาส 1'!A278</f>
        <v>6303105</v>
      </c>
      <c r="B278" s="23" t="str">
        <f>'ไตรมาส 1'!B278</f>
        <v>อบต. หนองตาดใหญ่</v>
      </c>
      <c r="C278" s="4"/>
      <c r="D278" s="3"/>
      <c r="E278" s="32"/>
      <c r="F278" s="32"/>
      <c r="G278" s="32"/>
      <c r="H278" s="32"/>
      <c r="I278" s="32"/>
      <c r="J278" s="32"/>
      <c r="K278" s="66" t="str">
        <f t="shared" si="55"/>
        <v xml:space="preserve"> </v>
      </c>
      <c r="L278" s="59" t="str">
        <f t="shared" si="56"/>
        <v xml:space="preserve"> </v>
      </c>
      <c r="M278" s="28"/>
      <c r="N278" s="68">
        <f t="shared" si="57"/>
        <v>0</v>
      </c>
      <c r="O278" s="68">
        <f t="shared" si="58"/>
        <v>0</v>
      </c>
      <c r="P278" s="32">
        <f t="shared" si="53"/>
        <v>0</v>
      </c>
      <c r="Q278" s="32">
        <f t="shared" si="53"/>
        <v>0</v>
      </c>
      <c r="R278" s="32">
        <f t="shared" si="54"/>
        <v>0</v>
      </c>
      <c r="S278" s="53">
        <f t="shared" si="59"/>
        <v>0</v>
      </c>
      <c r="T278" s="58"/>
      <c r="U278" s="90" t="e">
        <f t="shared" si="60"/>
        <v>#N/A</v>
      </c>
      <c r="V278" s="90" t="e">
        <f t="shared" si="61"/>
        <v>#N/A</v>
      </c>
      <c r="W278" s="65" t="str">
        <f t="shared" si="62"/>
        <v xml:space="preserve"> </v>
      </c>
      <c r="X278" s="59" t="str">
        <f t="shared" si="62"/>
        <v xml:space="preserve"> </v>
      </c>
      <c r="Y278" s="83"/>
      <c r="Z278" s="32" t="e">
        <f>VLOOKUP(C278,'ไตรมาส 1'!$C$7:$I$506,7,FALSE)</f>
        <v>#N/A</v>
      </c>
      <c r="AA278" s="32" t="e">
        <f>VLOOKUP(C278,'ไตรมาส 1'!$C$7:$J$506,8,FALSE)</f>
        <v>#N/A</v>
      </c>
      <c r="AB278" s="53" t="e">
        <f t="shared" si="63"/>
        <v>#N/A</v>
      </c>
      <c r="AC278" s="32" t="str">
        <f t="shared" si="64"/>
        <v>0</v>
      </c>
      <c r="AD278" s="53">
        <f t="shared" si="65"/>
        <v>0</v>
      </c>
      <c r="AE278" s="58"/>
    </row>
    <row r="279" spans="1:31" ht="24.75" thickTop="1" thickBot="1" x14ac:dyDescent="0.25">
      <c r="A279" s="22">
        <f>'ไตรมาส 1'!A279</f>
        <v>6303105</v>
      </c>
      <c r="B279" s="23" t="str">
        <f>'ไตรมาส 1'!B279</f>
        <v>อบต. หนองตาดใหญ่</v>
      </c>
      <c r="C279" s="4"/>
      <c r="D279" s="3"/>
      <c r="E279" s="32"/>
      <c r="F279" s="32"/>
      <c r="G279" s="32"/>
      <c r="H279" s="32"/>
      <c r="I279" s="32"/>
      <c r="J279" s="32"/>
      <c r="K279" s="66" t="str">
        <f t="shared" si="55"/>
        <v xml:space="preserve"> </v>
      </c>
      <c r="L279" s="59" t="str">
        <f t="shared" si="56"/>
        <v xml:space="preserve"> </v>
      </c>
      <c r="M279" s="28"/>
      <c r="N279" s="68">
        <f t="shared" si="57"/>
        <v>0</v>
      </c>
      <c r="O279" s="68">
        <f t="shared" si="58"/>
        <v>0</v>
      </c>
      <c r="P279" s="32">
        <f t="shared" si="53"/>
        <v>0</v>
      </c>
      <c r="Q279" s="32">
        <f t="shared" si="53"/>
        <v>0</v>
      </c>
      <c r="R279" s="32">
        <f t="shared" si="54"/>
        <v>0</v>
      </c>
      <c r="S279" s="53">
        <f t="shared" si="59"/>
        <v>0</v>
      </c>
      <c r="T279" s="58"/>
      <c r="U279" s="90" t="e">
        <f t="shared" si="60"/>
        <v>#N/A</v>
      </c>
      <c r="V279" s="90" t="e">
        <f t="shared" si="61"/>
        <v>#N/A</v>
      </c>
      <c r="W279" s="65" t="str">
        <f t="shared" si="62"/>
        <v xml:space="preserve"> </v>
      </c>
      <c r="X279" s="59" t="str">
        <f t="shared" si="62"/>
        <v xml:space="preserve"> </v>
      </c>
      <c r="Y279" s="83"/>
      <c r="Z279" s="32" t="e">
        <f>VLOOKUP(C279,'ไตรมาส 1'!$C$7:$I$506,7,FALSE)</f>
        <v>#N/A</v>
      </c>
      <c r="AA279" s="32" t="e">
        <f>VLOOKUP(C279,'ไตรมาส 1'!$C$7:$J$506,8,FALSE)</f>
        <v>#N/A</v>
      </c>
      <c r="AB279" s="53" t="e">
        <f t="shared" si="63"/>
        <v>#N/A</v>
      </c>
      <c r="AC279" s="32" t="str">
        <f t="shared" si="64"/>
        <v>0</v>
      </c>
      <c r="AD279" s="53">
        <f t="shared" si="65"/>
        <v>0</v>
      </c>
      <c r="AE279" s="58"/>
    </row>
    <row r="280" spans="1:31" ht="24.75" thickTop="1" thickBot="1" x14ac:dyDescent="0.25">
      <c r="A280" s="22">
        <f>'ไตรมาส 1'!A280</f>
        <v>6303105</v>
      </c>
      <c r="B280" s="23" t="str">
        <f>'ไตรมาส 1'!B280</f>
        <v>อบต. หนองตาดใหญ่</v>
      </c>
      <c r="C280" s="4"/>
      <c r="D280" s="3"/>
      <c r="E280" s="32"/>
      <c r="F280" s="32"/>
      <c r="G280" s="32"/>
      <c r="H280" s="32"/>
      <c r="I280" s="32"/>
      <c r="J280" s="32"/>
      <c r="K280" s="66" t="str">
        <f t="shared" si="55"/>
        <v xml:space="preserve"> </v>
      </c>
      <c r="L280" s="59" t="str">
        <f t="shared" si="56"/>
        <v xml:space="preserve"> </v>
      </c>
      <c r="M280" s="28"/>
      <c r="N280" s="68">
        <f t="shared" si="57"/>
        <v>0</v>
      </c>
      <c r="O280" s="68">
        <f t="shared" si="58"/>
        <v>0</v>
      </c>
      <c r="P280" s="32">
        <f t="shared" si="53"/>
        <v>0</v>
      </c>
      <c r="Q280" s="32">
        <f t="shared" si="53"/>
        <v>0</v>
      </c>
      <c r="R280" s="32">
        <f t="shared" si="54"/>
        <v>0</v>
      </c>
      <c r="S280" s="53">
        <f t="shared" si="59"/>
        <v>0</v>
      </c>
      <c r="T280" s="58"/>
      <c r="U280" s="90" t="e">
        <f t="shared" si="60"/>
        <v>#N/A</v>
      </c>
      <c r="V280" s="90" t="e">
        <f t="shared" si="61"/>
        <v>#N/A</v>
      </c>
      <c r="W280" s="65" t="str">
        <f t="shared" si="62"/>
        <v xml:space="preserve"> </v>
      </c>
      <c r="X280" s="59" t="str">
        <f t="shared" si="62"/>
        <v xml:space="preserve"> </v>
      </c>
      <c r="Y280" s="83"/>
      <c r="Z280" s="32" t="e">
        <f>VLOOKUP(C280,'ไตรมาส 1'!$C$7:$I$506,7,FALSE)</f>
        <v>#N/A</v>
      </c>
      <c r="AA280" s="32" t="e">
        <f>VLOOKUP(C280,'ไตรมาส 1'!$C$7:$J$506,8,FALSE)</f>
        <v>#N/A</v>
      </c>
      <c r="AB280" s="53" t="e">
        <f t="shared" si="63"/>
        <v>#N/A</v>
      </c>
      <c r="AC280" s="32" t="str">
        <f t="shared" si="64"/>
        <v>0</v>
      </c>
      <c r="AD280" s="53">
        <f t="shared" si="65"/>
        <v>0</v>
      </c>
      <c r="AE280" s="58"/>
    </row>
    <row r="281" spans="1:31" ht="24.75" thickTop="1" thickBot="1" x14ac:dyDescent="0.25">
      <c r="A281" s="22">
        <f>'ไตรมาส 1'!A281</f>
        <v>6303105</v>
      </c>
      <c r="B281" s="23" t="str">
        <f>'ไตรมาส 1'!B281</f>
        <v>อบต. หนองตาดใหญ่</v>
      </c>
      <c r="C281" s="4"/>
      <c r="D281" s="3"/>
      <c r="E281" s="32"/>
      <c r="F281" s="32"/>
      <c r="G281" s="32"/>
      <c r="H281" s="32"/>
      <c r="I281" s="32"/>
      <c r="J281" s="32"/>
      <c r="K281" s="66" t="str">
        <f t="shared" si="55"/>
        <v xml:space="preserve"> </v>
      </c>
      <c r="L281" s="59" t="str">
        <f t="shared" si="56"/>
        <v xml:space="preserve"> </v>
      </c>
      <c r="M281" s="28"/>
      <c r="N281" s="68">
        <f t="shared" si="57"/>
        <v>0</v>
      </c>
      <c r="O281" s="68">
        <f t="shared" si="58"/>
        <v>0</v>
      </c>
      <c r="P281" s="32">
        <f t="shared" si="53"/>
        <v>0</v>
      </c>
      <c r="Q281" s="32">
        <f t="shared" si="53"/>
        <v>0</v>
      </c>
      <c r="R281" s="32">
        <f t="shared" si="54"/>
        <v>0</v>
      </c>
      <c r="S281" s="53">
        <f t="shared" si="59"/>
        <v>0</v>
      </c>
      <c r="T281" s="58"/>
      <c r="U281" s="90" t="e">
        <f t="shared" si="60"/>
        <v>#N/A</v>
      </c>
      <c r="V281" s="90" t="e">
        <f t="shared" si="61"/>
        <v>#N/A</v>
      </c>
      <c r="W281" s="65" t="str">
        <f t="shared" si="62"/>
        <v xml:space="preserve"> </v>
      </c>
      <c r="X281" s="59" t="str">
        <f t="shared" si="62"/>
        <v xml:space="preserve"> </v>
      </c>
      <c r="Y281" s="83"/>
      <c r="Z281" s="32" t="e">
        <f>VLOOKUP(C281,'ไตรมาส 1'!$C$7:$I$506,7,FALSE)</f>
        <v>#N/A</v>
      </c>
      <c r="AA281" s="32" t="e">
        <f>VLOOKUP(C281,'ไตรมาส 1'!$C$7:$J$506,8,FALSE)</f>
        <v>#N/A</v>
      </c>
      <c r="AB281" s="53" t="e">
        <f t="shared" si="63"/>
        <v>#N/A</v>
      </c>
      <c r="AC281" s="32" t="str">
        <f t="shared" si="64"/>
        <v>0</v>
      </c>
      <c r="AD281" s="53">
        <f t="shared" si="65"/>
        <v>0</v>
      </c>
      <c r="AE281" s="58"/>
    </row>
    <row r="282" spans="1:31" ht="24.75" thickTop="1" thickBot="1" x14ac:dyDescent="0.25">
      <c r="A282" s="22">
        <f>'ไตรมาส 1'!A282</f>
        <v>6303105</v>
      </c>
      <c r="B282" s="23" t="str">
        <f>'ไตรมาส 1'!B282</f>
        <v>อบต. หนองตาดใหญ่</v>
      </c>
      <c r="C282" s="4"/>
      <c r="D282" s="3"/>
      <c r="E282" s="32"/>
      <c r="F282" s="32"/>
      <c r="G282" s="32"/>
      <c r="H282" s="32"/>
      <c r="I282" s="32"/>
      <c r="J282" s="32"/>
      <c r="K282" s="66" t="str">
        <f t="shared" si="55"/>
        <v xml:space="preserve"> </v>
      </c>
      <c r="L282" s="59" t="str">
        <f t="shared" si="56"/>
        <v xml:space="preserve"> </v>
      </c>
      <c r="M282" s="28"/>
      <c r="N282" s="68">
        <f t="shared" si="57"/>
        <v>0</v>
      </c>
      <c r="O282" s="68">
        <f t="shared" si="58"/>
        <v>0</v>
      </c>
      <c r="P282" s="32">
        <f t="shared" si="53"/>
        <v>0</v>
      </c>
      <c r="Q282" s="32">
        <f t="shared" si="53"/>
        <v>0</v>
      </c>
      <c r="R282" s="32">
        <f t="shared" si="54"/>
        <v>0</v>
      </c>
      <c r="S282" s="53">
        <f t="shared" si="59"/>
        <v>0</v>
      </c>
      <c r="T282" s="58"/>
      <c r="U282" s="90" t="e">
        <f t="shared" si="60"/>
        <v>#N/A</v>
      </c>
      <c r="V282" s="90" t="e">
        <f t="shared" si="61"/>
        <v>#N/A</v>
      </c>
      <c r="W282" s="65" t="str">
        <f t="shared" si="62"/>
        <v xml:space="preserve"> </v>
      </c>
      <c r="X282" s="59" t="str">
        <f t="shared" si="62"/>
        <v xml:space="preserve"> </v>
      </c>
      <c r="Y282" s="83"/>
      <c r="Z282" s="32" t="e">
        <f>VLOOKUP(C282,'ไตรมาส 1'!$C$7:$I$506,7,FALSE)</f>
        <v>#N/A</v>
      </c>
      <c r="AA282" s="32" t="e">
        <f>VLOOKUP(C282,'ไตรมาส 1'!$C$7:$J$506,8,FALSE)</f>
        <v>#N/A</v>
      </c>
      <c r="AB282" s="53" t="e">
        <f t="shared" si="63"/>
        <v>#N/A</v>
      </c>
      <c r="AC282" s="32" t="str">
        <f t="shared" si="64"/>
        <v>0</v>
      </c>
      <c r="AD282" s="53">
        <f t="shared" si="65"/>
        <v>0</v>
      </c>
      <c r="AE282" s="58"/>
    </row>
    <row r="283" spans="1:31" ht="24.75" thickTop="1" thickBot="1" x14ac:dyDescent="0.25">
      <c r="A283" s="22">
        <f>'ไตรมาส 1'!A283</f>
        <v>6303105</v>
      </c>
      <c r="B283" s="23" t="str">
        <f>'ไตรมาส 1'!B283</f>
        <v>อบต. หนองตาดใหญ่</v>
      </c>
      <c r="C283" s="4"/>
      <c r="D283" s="3"/>
      <c r="E283" s="32"/>
      <c r="F283" s="32"/>
      <c r="G283" s="32"/>
      <c r="H283" s="32"/>
      <c r="I283" s="32"/>
      <c r="J283" s="32"/>
      <c r="K283" s="66" t="str">
        <f t="shared" si="55"/>
        <v xml:space="preserve"> </v>
      </c>
      <c r="L283" s="59" t="str">
        <f t="shared" si="56"/>
        <v xml:space="preserve"> </v>
      </c>
      <c r="M283" s="28"/>
      <c r="N283" s="68">
        <f t="shared" si="57"/>
        <v>0</v>
      </c>
      <c r="O283" s="68">
        <f t="shared" si="58"/>
        <v>0</v>
      </c>
      <c r="P283" s="32">
        <f t="shared" si="53"/>
        <v>0</v>
      </c>
      <c r="Q283" s="32">
        <f t="shared" si="53"/>
        <v>0</v>
      </c>
      <c r="R283" s="32">
        <f t="shared" si="54"/>
        <v>0</v>
      </c>
      <c r="S283" s="53">
        <f t="shared" si="59"/>
        <v>0</v>
      </c>
      <c r="T283" s="58"/>
      <c r="U283" s="90" t="e">
        <f t="shared" si="60"/>
        <v>#N/A</v>
      </c>
      <c r="V283" s="90" t="e">
        <f t="shared" si="61"/>
        <v>#N/A</v>
      </c>
      <c r="W283" s="65" t="str">
        <f t="shared" si="62"/>
        <v xml:space="preserve"> </v>
      </c>
      <c r="X283" s="59" t="str">
        <f t="shared" si="62"/>
        <v xml:space="preserve"> </v>
      </c>
      <c r="Y283" s="83"/>
      <c r="Z283" s="32" t="e">
        <f>VLOOKUP(C283,'ไตรมาส 1'!$C$7:$I$506,7,FALSE)</f>
        <v>#N/A</v>
      </c>
      <c r="AA283" s="32" t="e">
        <f>VLOOKUP(C283,'ไตรมาส 1'!$C$7:$J$506,8,FALSE)</f>
        <v>#N/A</v>
      </c>
      <c r="AB283" s="53" t="e">
        <f t="shared" si="63"/>
        <v>#N/A</v>
      </c>
      <c r="AC283" s="32" t="str">
        <f t="shared" si="64"/>
        <v>0</v>
      </c>
      <c r="AD283" s="53">
        <f t="shared" si="65"/>
        <v>0</v>
      </c>
      <c r="AE283" s="58"/>
    </row>
    <row r="284" spans="1:31" ht="24.75" thickTop="1" thickBot="1" x14ac:dyDescent="0.25">
      <c r="A284" s="22">
        <f>'ไตรมาส 1'!A284</f>
        <v>6303105</v>
      </c>
      <c r="B284" s="23" t="str">
        <f>'ไตรมาส 1'!B284</f>
        <v>อบต. หนองตาดใหญ่</v>
      </c>
      <c r="C284" s="4"/>
      <c r="D284" s="3"/>
      <c r="E284" s="32"/>
      <c r="F284" s="32"/>
      <c r="G284" s="32"/>
      <c r="H284" s="32"/>
      <c r="I284" s="32"/>
      <c r="J284" s="32"/>
      <c r="K284" s="66" t="str">
        <f t="shared" si="55"/>
        <v xml:space="preserve"> </v>
      </c>
      <c r="L284" s="59" t="str">
        <f t="shared" si="56"/>
        <v xml:space="preserve"> </v>
      </c>
      <c r="M284" s="28"/>
      <c r="N284" s="68">
        <f t="shared" si="57"/>
        <v>0</v>
      </c>
      <c r="O284" s="68">
        <f t="shared" si="58"/>
        <v>0</v>
      </c>
      <c r="P284" s="32">
        <f t="shared" si="53"/>
        <v>0</v>
      </c>
      <c r="Q284" s="32">
        <f t="shared" si="53"/>
        <v>0</v>
      </c>
      <c r="R284" s="32">
        <f t="shared" si="54"/>
        <v>0</v>
      </c>
      <c r="S284" s="53">
        <f t="shared" si="59"/>
        <v>0</v>
      </c>
      <c r="T284" s="58"/>
      <c r="U284" s="90" t="e">
        <f t="shared" si="60"/>
        <v>#N/A</v>
      </c>
      <c r="V284" s="90" t="e">
        <f t="shared" si="61"/>
        <v>#N/A</v>
      </c>
      <c r="W284" s="65" t="str">
        <f t="shared" si="62"/>
        <v xml:space="preserve"> </v>
      </c>
      <c r="X284" s="59" t="str">
        <f t="shared" si="62"/>
        <v xml:space="preserve"> </v>
      </c>
      <c r="Y284" s="83"/>
      <c r="Z284" s="32" t="e">
        <f>VLOOKUP(C284,'ไตรมาส 1'!$C$7:$I$506,7,FALSE)</f>
        <v>#N/A</v>
      </c>
      <c r="AA284" s="32" t="e">
        <f>VLOOKUP(C284,'ไตรมาส 1'!$C$7:$J$506,8,FALSE)</f>
        <v>#N/A</v>
      </c>
      <c r="AB284" s="53" t="e">
        <f t="shared" si="63"/>
        <v>#N/A</v>
      </c>
      <c r="AC284" s="32" t="str">
        <f t="shared" si="64"/>
        <v>0</v>
      </c>
      <c r="AD284" s="53">
        <f t="shared" si="65"/>
        <v>0</v>
      </c>
      <c r="AE284" s="58"/>
    </row>
    <row r="285" spans="1:31" ht="24.75" thickTop="1" thickBot="1" x14ac:dyDescent="0.25">
      <c r="A285" s="22">
        <f>'ไตรมาส 1'!A285</f>
        <v>6303105</v>
      </c>
      <c r="B285" s="23" t="str">
        <f>'ไตรมาส 1'!B285</f>
        <v>อบต. หนองตาดใหญ่</v>
      </c>
      <c r="C285" s="4"/>
      <c r="D285" s="3"/>
      <c r="E285" s="32"/>
      <c r="F285" s="32"/>
      <c r="G285" s="32"/>
      <c r="H285" s="32"/>
      <c r="I285" s="32"/>
      <c r="J285" s="32"/>
      <c r="K285" s="66" t="str">
        <f t="shared" si="55"/>
        <v xml:space="preserve"> </v>
      </c>
      <c r="L285" s="59" t="str">
        <f t="shared" si="56"/>
        <v xml:space="preserve"> </v>
      </c>
      <c r="M285" s="28"/>
      <c r="N285" s="68">
        <f t="shared" si="57"/>
        <v>0</v>
      </c>
      <c r="O285" s="68">
        <f t="shared" si="58"/>
        <v>0</v>
      </c>
      <c r="P285" s="32">
        <f t="shared" si="53"/>
        <v>0</v>
      </c>
      <c r="Q285" s="32">
        <f t="shared" si="53"/>
        <v>0</v>
      </c>
      <c r="R285" s="32">
        <f t="shared" si="54"/>
        <v>0</v>
      </c>
      <c r="S285" s="53">
        <f t="shared" si="59"/>
        <v>0</v>
      </c>
      <c r="T285" s="58"/>
      <c r="U285" s="90" t="e">
        <f t="shared" si="60"/>
        <v>#N/A</v>
      </c>
      <c r="V285" s="90" t="e">
        <f t="shared" si="61"/>
        <v>#N/A</v>
      </c>
      <c r="W285" s="65" t="str">
        <f t="shared" si="62"/>
        <v xml:space="preserve"> </v>
      </c>
      <c r="X285" s="59" t="str">
        <f t="shared" si="62"/>
        <v xml:space="preserve"> </v>
      </c>
      <c r="Y285" s="83"/>
      <c r="Z285" s="32" t="e">
        <f>VLOOKUP(C285,'ไตรมาส 1'!$C$7:$I$506,7,FALSE)</f>
        <v>#N/A</v>
      </c>
      <c r="AA285" s="32" t="e">
        <f>VLOOKUP(C285,'ไตรมาส 1'!$C$7:$J$506,8,FALSE)</f>
        <v>#N/A</v>
      </c>
      <c r="AB285" s="53" t="e">
        <f t="shared" si="63"/>
        <v>#N/A</v>
      </c>
      <c r="AC285" s="32" t="str">
        <f t="shared" si="64"/>
        <v>0</v>
      </c>
      <c r="AD285" s="53">
        <f t="shared" si="65"/>
        <v>0</v>
      </c>
      <c r="AE285" s="58"/>
    </row>
    <row r="286" spans="1:31" ht="24.75" thickTop="1" thickBot="1" x14ac:dyDescent="0.25">
      <c r="A286" s="22">
        <f>'ไตรมาส 1'!A286</f>
        <v>6303105</v>
      </c>
      <c r="B286" s="23" t="str">
        <f>'ไตรมาส 1'!B286</f>
        <v>อบต. หนองตาดใหญ่</v>
      </c>
      <c r="C286" s="4"/>
      <c r="D286" s="3"/>
      <c r="E286" s="32"/>
      <c r="F286" s="32"/>
      <c r="G286" s="32"/>
      <c r="H286" s="32"/>
      <c r="I286" s="32"/>
      <c r="J286" s="32"/>
      <c r="K286" s="66" t="str">
        <f t="shared" si="55"/>
        <v xml:space="preserve"> </v>
      </c>
      <c r="L286" s="59" t="str">
        <f t="shared" si="56"/>
        <v xml:space="preserve"> </v>
      </c>
      <c r="M286" s="28"/>
      <c r="N286" s="68">
        <f t="shared" si="57"/>
        <v>0</v>
      </c>
      <c r="O286" s="68">
        <f t="shared" si="58"/>
        <v>0</v>
      </c>
      <c r="P286" s="32">
        <f t="shared" si="53"/>
        <v>0</v>
      </c>
      <c r="Q286" s="32">
        <f t="shared" si="53"/>
        <v>0</v>
      </c>
      <c r="R286" s="32">
        <f t="shared" si="54"/>
        <v>0</v>
      </c>
      <c r="S286" s="53">
        <f t="shared" si="59"/>
        <v>0</v>
      </c>
      <c r="T286" s="58"/>
      <c r="U286" s="90" t="e">
        <f t="shared" si="60"/>
        <v>#N/A</v>
      </c>
      <c r="V286" s="90" t="e">
        <f t="shared" si="61"/>
        <v>#N/A</v>
      </c>
      <c r="W286" s="65" t="str">
        <f t="shared" si="62"/>
        <v xml:space="preserve"> </v>
      </c>
      <c r="X286" s="59" t="str">
        <f t="shared" si="62"/>
        <v xml:space="preserve"> </v>
      </c>
      <c r="Y286" s="83"/>
      <c r="Z286" s="32" t="e">
        <f>VLOOKUP(C286,'ไตรมาส 1'!$C$7:$I$506,7,FALSE)</f>
        <v>#N/A</v>
      </c>
      <c r="AA286" s="32" t="e">
        <f>VLOOKUP(C286,'ไตรมาส 1'!$C$7:$J$506,8,FALSE)</f>
        <v>#N/A</v>
      </c>
      <c r="AB286" s="53" t="e">
        <f t="shared" si="63"/>
        <v>#N/A</v>
      </c>
      <c r="AC286" s="32" t="str">
        <f t="shared" si="64"/>
        <v>0</v>
      </c>
      <c r="AD286" s="53">
        <f t="shared" si="65"/>
        <v>0</v>
      </c>
      <c r="AE286" s="58"/>
    </row>
    <row r="287" spans="1:31" ht="24.75" thickTop="1" thickBot="1" x14ac:dyDescent="0.25">
      <c r="A287" s="22">
        <f>'ไตรมาส 1'!A287</f>
        <v>6303105</v>
      </c>
      <c r="B287" s="23" t="str">
        <f>'ไตรมาส 1'!B287</f>
        <v>อบต. หนองตาดใหญ่</v>
      </c>
      <c r="C287" s="4"/>
      <c r="D287" s="3"/>
      <c r="E287" s="32"/>
      <c r="F287" s="32"/>
      <c r="G287" s="32"/>
      <c r="H287" s="32"/>
      <c r="I287" s="32"/>
      <c r="J287" s="32"/>
      <c r="K287" s="66" t="str">
        <f t="shared" si="55"/>
        <v xml:space="preserve"> </v>
      </c>
      <c r="L287" s="59" t="str">
        <f t="shared" si="56"/>
        <v xml:space="preserve"> </v>
      </c>
      <c r="M287" s="28"/>
      <c r="N287" s="68">
        <f t="shared" si="57"/>
        <v>0</v>
      </c>
      <c r="O287" s="68">
        <f t="shared" si="58"/>
        <v>0</v>
      </c>
      <c r="P287" s="32">
        <f t="shared" si="53"/>
        <v>0</v>
      </c>
      <c r="Q287" s="32">
        <f t="shared" si="53"/>
        <v>0</v>
      </c>
      <c r="R287" s="32">
        <f t="shared" si="54"/>
        <v>0</v>
      </c>
      <c r="S287" s="53">
        <f t="shared" si="59"/>
        <v>0</v>
      </c>
      <c r="T287" s="58"/>
      <c r="U287" s="90" t="e">
        <f t="shared" si="60"/>
        <v>#N/A</v>
      </c>
      <c r="V287" s="90" t="e">
        <f t="shared" si="61"/>
        <v>#N/A</v>
      </c>
      <c r="W287" s="65" t="str">
        <f t="shared" si="62"/>
        <v xml:space="preserve"> </v>
      </c>
      <c r="X287" s="59" t="str">
        <f t="shared" si="62"/>
        <v xml:space="preserve"> </v>
      </c>
      <c r="Y287" s="83"/>
      <c r="Z287" s="32" t="e">
        <f>VLOOKUP(C287,'ไตรมาส 1'!$C$7:$I$506,7,FALSE)</f>
        <v>#N/A</v>
      </c>
      <c r="AA287" s="32" t="e">
        <f>VLOOKUP(C287,'ไตรมาส 1'!$C$7:$J$506,8,FALSE)</f>
        <v>#N/A</v>
      </c>
      <c r="AB287" s="53" t="e">
        <f t="shared" si="63"/>
        <v>#N/A</v>
      </c>
      <c r="AC287" s="32" t="str">
        <f t="shared" si="64"/>
        <v>0</v>
      </c>
      <c r="AD287" s="53">
        <f t="shared" si="65"/>
        <v>0</v>
      </c>
      <c r="AE287" s="58"/>
    </row>
    <row r="288" spans="1:31" ht="24.75" thickTop="1" thickBot="1" x14ac:dyDescent="0.25">
      <c r="A288" s="22">
        <f>'ไตรมาส 1'!A288</f>
        <v>6303105</v>
      </c>
      <c r="B288" s="23" t="str">
        <f>'ไตรมาส 1'!B288</f>
        <v>อบต. หนองตาดใหญ่</v>
      </c>
      <c r="C288" s="4"/>
      <c r="D288" s="3"/>
      <c r="E288" s="32"/>
      <c r="F288" s="32"/>
      <c r="G288" s="32"/>
      <c r="H288" s="32"/>
      <c r="I288" s="32"/>
      <c r="J288" s="32"/>
      <c r="K288" s="66" t="str">
        <f t="shared" si="55"/>
        <v xml:space="preserve"> </v>
      </c>
      <c r="L288" s="59" t="str">
        <f t="shared" si="56"/>
        <v xml:space="preserve"> </v>
      </c>
      <c r="M288" s="28"/>
      <c r="N288" s="68">
        <f t="shared" si="57"/>
        <v>0</v>
      </c>
      <c r="O288" s="68">
        <f t="shared" si="58"/>
        <v>0</v>
      </c>
      <c r="P288" s="32">
        <f t="shared" si="53"/>
        <v>0</v>
      </c>
      <c r="Q288" s="32">
        <f t="shared" si="53"/>
        <v>0</v>
      </c>
      <c r="R288" s="32">
        <f t="shared" si="54"/>
        <v>0</v>
      </c>
      <c r="S288" s="53">
        <f t="shared" si="59"/>
        <v>0</v>
      </c>
      <c r="T288" s="58"/>
      <c r="U288" s="90" t="e">
        <f t="shared" si="60"/>
        <v>#N/A</v>
      </c>
      <c r="V288" s="90" t="e">
        <f t="shared" si="61"/>
        <v>#N/A</v>
      </c>
      <c r="W288" s="65" t="str">
        <f t="shared" si="62"/>
        <v xml:space="preserve"> </v>
      </c>
      <c r="X288" s="59" t="str">
        <f t="shared" si="62"/>
        <v xml:space="preserve"> </v>
      </c>
      <c r="Y288" s="83"/>
      <c r="Z288" s="32" t="e">
        <f>VLOOKUP(C288,'ไตรมาส 1'!$C$7:$I$506,7,FALSE)</f>
        <v>#N/A</v>
      </c>
      <c r="AA288" s="32" t="e">
        <f>VLOOKUP(C288,'ไตรมาส 1'!$C$7:$J$506,8,FALSE)</f>
        <v>#N/A</v>
      </c>
      <c r="AB288" s="53" t="e">
        <f t="shared" si="63"/>
        <v>#N/A</v>
      </c>
      <c r="AC288" s="32" t="str">
        <f t="shared" si="64"/>
        <v>0</v>
      </c>
      <c r="AD288" s="53">
        <f t="shared" si="65"/>
        <v>0</v>
      </c>
      <c r="AE288" s="58"/>
    </row>
    <row r="289" spans="1:31" ht="24.75" thickTop="1" thickBot="1" x14ac:dyDescent="0.25">
      <c r="A289" s="22">
        <f>'ไตรมาส 1'!A289</f>
        <v>6303105</v>
      </c>
      <c r="B289" s="23" t="str">
        <f>'ไตรมาส 1'!B289</f>
        <v>อบต. หนองตาดใหญ่</v>
      </c>
      <c r="C289" s="4"/>
      <c r="D289" s="3"/>
      <c r="E289" s="32"/>
      <c r="F289" s="32"/>
      <c r="G289" s="32"/>
      <c r="H289" s="32"/>
      <c r="I289" s="32"/>
      <c r="J289" s="32"/>
      <c r="K289" s="66" t="str">
        <f t="shared" si="55"/>
        <v xml:space="preserve"> </v>
      </c>
      <c r="L289" s="59" t="str">
        <f t="shared" si="56"/>
        <v xml:space="preserve"> </v>
      </c>
      <c r="M289" s="28"/>
      <c r="N289" s="68">
        <f t="shared" si="57"/>
        <v>0</v>
      </c>
      <c r="O289" s="68">
        <f t="shared" si="58"/>
        <v>0</v>
      </c>
      <c r="P289" s="32">
        <f t="shared" si="53"/>
        <v>0</v>
      </c>
      <c r="Q289" s="32">
        <f t="shared" si="53"/>
        <v>0</v>
      </c>
      <c r="R289" s="32">
        <f t="shared" si="54"/>
        <v>0</v>
      </c>
      <c r="S289" s="53">
        <f t="shared" si="59"/>
        <v>0</v>
      </c>
      <c r="T289" s="58"/>
      <c r="U289" s="90" t="e">
        <f t="shared" si="60"/>
        <v>#N/A</v>
      </c>
      <c r="V289" s="90" t="e">
        <f t="shared" si="61"/>
        <v>#N/A</v>
      </c>
      <c r="W289" s="65" t="str">
        <f t="shared" si="62"/>
        <v xml:space="preserve"> </v>
      </c>
      <c r="X289" s="59" t="str">
        <f t="shared" si="62"/>
        <v xml:space="preserve"> </v>
      </c>
      <c r="Y289" s="83"/>
      <c r="Z289" s="32" t="e">
        <f>VLOOKUP(C289,'ไตรมาส 1'!$C$7:$I$506,7,FALSE)</f>
        <v>#N/A</v>
      </c>
      <c r="AA289" s="32" t="e">
        <f>VLOOKUP(C289,'ไตรมาส 1'!$C$7:$J$506,8,FALSE)</f>
        <v>#N/A</v>
      </c>
      <c r="AB289" s="53" t="e">
        <f t="shared" si="63"/>
        <v>#N/A</v>
      </c>
      <c r="AC289" s="32" t="str">
        <f t="shared" si="64"/>
        <v>0</v>
      </c>
      <c r="AD289" s="53">
        <f t="shared" si="65"/>
        <v>0</v>
      </c>
      <c r="AE289" s="58"/>
    </row>
    <row r="290" spans="1:31" ht="24.75" thickTop="1" thickBot="1" x14ac:dyDescent="0.25">
      <c r="A290" s="22">
        <f>'ไตรมาส 1'!A290</f>
        <v>6303105</v>
      </c>
      <c r="B290" s="23" t="str">
        <f>'ไตรมาส 1'!B290</f>
        <v>อบต. หนองตาดใหญ่</v>
      </c>
      <c r="C290" s="4"/>
      <c r="D290" s="3"/>
      <c r="E290" s="32"/>
      <c r="F290" s="32"/>
      <c r="G290" s="32"/>
      <c r="H290" s="32"/>
      <c r="I290" s="32"/>
      <c r="J290" s="32"/>
      <c r="K290" s="66" t="str">
        <f t="shared" si="55"/>
        <v xml:space="preserve"> </v>
      </c>
      <c r="L290" s="59" t="str">
        <f t="shared" si="56"/>
        <v xml:space="preserve"> </v>
      </c>
      <c r="M290" s="28"/>
      <c r="N290" s="68">
        <f t="shared" si="57"/>
        <v>0</v>
      </c>
      <c r="O290" s="68">
        <f t="shared" si="58"/>
        <v>0</v>
      </c>
      <c r="P290" s="32">
        <f t="shared" si="53"/>
        <v>0</v>
      </c>
      <c r="Q290" s="32">
        <f t="shared" si="53"/>
        <v>0</v>
      </c>
      <c r="R290" s="32">
        <f t="shared" si="54"/>
        <v>0</v>
      </c>
      <c r="S290" s="53">
        <f t="shared" si="59"/>
        <v>0</v>
      </c>
      <c r="T290" s="58"/>
      <c r="U290" s="90" t="e">
        <f t="shared" si="60"/>
        <v>#N/A</v>
      </c>
      <c r="V290" s="90" t="e">
        <f t="shared" si="61"/>
        <v>#N/A</v>
      </c>
      <c r="W290" s="65" t="str">
        <f t="shared" si="62"/>
        <v xml:space="preserve"> </v>
      </c>
      <c r="X290" s="59" t="str">
        <f t="shared" si="62"/>
        <v xml:space="preserve"> </v>
      </c>
      <c r="Y290" s="83"/>
      <c r="Z290" s="32" t="e">
        <f>VLOOKUP(C290,'ไตรมาส 1'!$C$7:$I$506,7,FALSE)</f>
        <v>#N/A</v>
      </c>
      <c r="AA290" s="32" t="e">
        <f>VLOOKUP(C290,'ไตรมาส 1'!$C$7:$J$506,8,FALSE)</f>
        <v>#N/A</v>
      </c>
      <c r="AB290" s="53" t="e">
        <f t="shared" si="63"/>
        <v>#N/A</v>
      </c>
      <c r="AC290" s="32" t="str">
        <f t="shared" si="64"/>
        <v>0</v>
      </c>
      <c r="AD290" s="53">
        <f t="shared" si="65"/>
        <v>0</v>
      </c>
      <c r="AE290" s="58"/>
    </row>
    <row r="291" spans="1:31" ht="24.75" thickTop="1" thickBot="1" x14ac:dyDescent="0.25">
      <c r="A291" s="22">
        <f>'ไตรมาส 1'!A291</f>
        <v>6303105</v>
      </c>
      <c r="B291" s="23" t="str">
        <f>'ไตรมาส 1'!B291</f>
        <v>อบต. หนองตาดใหญ่</v>
      </c>
      <c r="C291" s="4"/>
      <c r="D291" s="3"/>
      <c r="E291" s="32"/>
      <c r="F291" s="32"/>
      <c r="G291" s="32"/>
      <c r="H291" s="32"/>
      <c r="I291" s="32"/>
      <c r="J291" s="32"/>
      <c r="K291" s="66" t="str">
        <f t="shared" si="55"/>
        <v xml:space="preserve"> </v>
      </c>
      <c r="L291" s="59" t="str">
        <f t="shared" si="56"/>
        <v xml:space="preserve"> </v>
      </c>
      <c r="M291" s="28"/>
      <c r="N291" s="68">
        <f t="shared" si="57"/>
        <v>0</v>
      </c>
      <c r="O291" s="68">
        <f t="shared" si="58"/>
        <v>0</v>
      </c>
      <c r="P291" s="32">
        <f t="shared" si="53"/>
        <v>0</v>
      </c>
      <c r="Q291" s="32">
        <f t="shared" si="53"/>
        <v>0</v>
      </c>
      <c r="R291" s="32">
        <f t="shared" si="54"/>
        <v>0</v>
      </c>
      <c r="S291" s="53">
        <f t="shared" si="59"/>
        <v>0</v>
      </c>
      <c r="T291" s="58"/>
      <c r="U291" s="90" t="e">
        <f t="shared" si="60"/>
        <v>#N/A</v>
      </c>
      <c r="V291" s="90" t="e">
        <f t="shared" si="61"/>
        <v>#N/A</v>
      </c>
      <c r="W291" s="65" t="str">
        <f t="shared" si="62"/>
        <v xml:space="preserve"> </v>
      </c>
      <c r="X291" s="59" t="str">
        <f t="shared" si="62"/>
        <v xml:space="preserve"> </v>
      </c>
      <c r="Y291" s="83"/>
      <c r="Z291" s="32" t="e">
        <f>VLOOKUP(C291,'ไตรมาส 1'!$C$7:$I$506,7,FALSE)</f>
        <v>#N/A</v>
      </c>
      <c r="AA291" s="32" t="e">
        <f>VLOOKUP(C291,'ไตรมาส 1'!$C$7:$J$506,8,FALSE)</f>
        <v>#N/A</v>
      </c>
      <c r="AB291" s="53" t="e">
        <f t="shared" si="63"/>
        <v>#N/A</v>
      </c>
      <c r="AC291" s="32" t="str">
        <f t="shared" si="64"/>
        <v>0</v>
      </c>
      <c r="AD291" s="53">
        <f t="shared" si="65"/>
        <v>0</v>
      </c>
      <c r="AE291" s="58"/>
    </row>
    <row r="292" spans="1:31" ht="24.75" thickTop="1" thickBot="1" x14ac:dyDescent="0.25">
      <c r="A292" s="22">
        <f>'ไตรมาส 1'!A292</f>
        <v>6303105</v>
      </c>
      <c r="B292" s="23" t="str">
        <f>'ไตรมาส 1'!B292</f>
        <v>อบต. หนองตาดใหญ่</v>
      </c>
      <c r="C292" s="4"/>
      <c r="D292" s="3"/>
      <c r="E292" s="32"/>
      <c r="F292" s="32"/>
      <c r="G292" s="32"/>
      <c r="H292" s="32"/>
      <c r="I292" s="32"/>
      <c r="J292" s="32"/>
      <c r="K292" s="66" t="str">
        <f t="shared" si="55"/>
        <v xml:space="preserve"> </v>
      </c>
      <c r="L292" s="59" t="str">
        <f t="shared" si="56"/>
        <v xml:space="preserve"> </v>
      </c>
      <c r="M292" s="28"/>
      <c r="N292" s="68">
        <f t="shared" si="57"/>
        <v>0</v>
      </c>
      <c r="O292" s="68">
        <f t="shared" si="58"/>
        <v>0</v>
      </c>
      <c r="P292" s="32">
        <f t="shared" si="53"/>
        <v>0</v>
      </c>
      <c r="Q292" s="32">
        <f t="shared" si="53"/>
        <v>0</v>
      </c>
      <c r="R292" s="32">
        <f t="shared" si="54"/>
        <v>0</v>
      </c>
      <c r="S292" s="53">
        <f t="shared" si="59"/>
        <v>0</v>
      </c>
      <c r="T292" s="58"/>
      <c r="U292" s="90" t="e">
        <f t="shared" si="60"/>
        <v>#N/A</v>
      </c>
      <c r="V292" s="90" t="e">
        <f t="shared" si="61"/>
        <v>#N/A</v>
      </c>
      <c r="W292" s="65" t="str">
        <f t="shared" si="62"/>
        <v xml:space="preserve"> </v>
      </c>
      <c r="X292" s="59" t="str">
        <f t="shared" si="62"/>
        <v xml:space="preserve"> </v>
      </c>
      <c r="Y292" s="83"/>
      <c r="Z292" s="32" t="e">
        <f>VLOOKUP(C292,'ไตรมาส 1'!$C$7:$I$506,7,FALSE)</f>
        <v>#N/A</v>
      </c>
      <c r="AA292" s="32" t="e">
        <f>VLOOKUP(C292,'ไตรมาส 1'!$C$7:$J$506,8,FALSE)</f>
        <v>#N/A</v>
      </c>
      <c r="AB292" s="53" t="e">
        <f t="shared" si="63"/>
        <v>#N/A</v>
      </c>
      <c r="AC292" s="32" t="str">
        <f t="shared" si="64"/>
        <v>0</v>
      </c>
      <c r="AD292" s="53">
        <f t="shared" si="65"/>
        <v>0</v>
      </c>
      <c r="AE292" s="58"/>
    </row>
    <row r="293" spans="1:31" ht="24.75" thickTop="1" thickBot="1" x14ac:dyDescent="0.25">
      <c r="A293" s="22">
        <f>'ไตรมาส 1'!A293</f>
        <v>6303105</v>
      </c>
      <c r="B293" s="23" t="str">
        <f>'ไตรมาส 1'!B293</f>
        <v>อบต. หนองตาดใหญ่</v>
      </c>
      <c r="C293" s="4"/>
      <c r="D293" s="3"/>
      <c r="E293" s="32"/>
      <c r="F293" s="32"/>
      <c r="G293" s="32"/>
      <c r="H293" s="32"/>
      <c r="I293" s="32"/>
      <c r="J293" s="32"/>
      <c r="K293" s="66" t="str">
        <f t="shared" si="55"/>
        <v xml:space="preserve"> </v>
      </c>
      <c r="L293" s="59" t="str">
        <f t="shared" si="56"/>
        <v xml:space="preserve"> </v>
      </c>
      <c r="M293" s="28"/>
      <c r="N293" s="68">
        <f t="shared" si="57"/>
        <v>0</v>
      </c>
      <c r="O293" s="68">
        <f t="shared" si="58"/>
        <v>0</v>
      </c>
      <c r="P293" s="32">
        <f t="shared" si="53"/>
        <v>0</v>
      </c>
      <c r="Q293" s="32">
        <f t="shared" si="53"/>
        <v>0</v>
      </c>
      <c r="R293" s="32">
        <f t="shared" si="54"/>
        <v>0</v>
      </c>
      <c r="S293" s="53">
        <f t="shared" si="59"/>
        <v>0</v>
      </c>
      <c r="T293" s="58"/>
      <c r="U293" s="90" t="e">
        <f t="shared" si="60"/>
        <v>#N/A</v>
      </c>
      <c r="V293" s="90" t="e">
        <f t="shared" si="61"/>
        <v>#N/A</v>
      </c>
      <c r="W293" s="65" t="str">
        <f t="shared" si="62"/>
        <v xml:space="preserve"> </v>
      </c>
      <c r="X293" s="59" t="str">
        <f t="shared" si="62"/>
        <v xml:space="preserve"> </v>
      </c>
      <c r="Y293" s="83"/>
      <c r="Z293" s="32" t="e">
        <f>VLOOKUP(C293,'ไตรมาส 1'!$C$7:$I$506,7,FALSE)</f>
        <v>#N/A</v>
      </c>
      <c r="AA293" s="32" t="e">
        <f>VLOOKUP(C293,'ไตรมาส 1'!$C$7:$J$506,8,FALSE)</f>
        <v>#N/A</v>
      </c>
      <c r="AB293" s="53" t="e">
        <f t="shared" si="63"/>
        <v>#N/A</v>
      </c>
      <c r="AC293" s="32" t="str">
        <f t="shared" si="64"/>
        <v>0</v>
      </c>
      <c r="AD293" s="53">
        <f t="shared" si="65"/>
        <v>0</v>
      </c>
      <c r="AE293" s="58"/>
    </row>
    <row r="294" spans="1:31" ht="24.75" thickTop="1" thickBot="1" x14ac:dyDescent="0.25">
      <c r="A294" s="22">
        <f>'ไตรมาส 1'!A294</f>
        <v>6303105</v>
      </c>
      <c r="B294" s="23" t="str">
        <f>'ไตรมาส 1'!B294</f>
        <v>อบต. หนองตาดใหญ่</v>
      </c>
      <c r="C294" s="4"/>
      <c r="D294" s="3"/>
      <c r="E294" s="32"/>
      <c r="F294" s="32"/>
      <c r="G294" s="32"/>
      <c r="H294" s="32"/>
      <c r="I294" s="32"/>
      <c r="J294" s="32"/>
      <c r="K294" s="66" t="str">
        <f t="shared" si="55"/>
        <v xml:space="preserve"> </v>
      </c>
      <c r="L294" s="59" t="str">
        <f t="shared" si="56"/>
        <v xml:space="preserve"> </v>
      </c>
      <c r="M294" s="28"/>
      <c r="N294" s="68">
        <f t="shared" si="57"/>
        <v>0</v>
      </c>
      <c r="O294" s="68">
        <f t="shared" si="58"/>
        <v>0</v>
      </c>
      <c r="P294" s="32">
        <f t="shared" si="53"/>
        <v>0</v>
      </c>
      <c r="Q294" s="32">
        <f t="shared" si="53"/>
        <v>0</v>
      </c>
      <c r="R294" s="32">
        <f t="shared" si="54"/>
        <v>0</v>
      </c>
      <c r="S294" s="53">
        <f t="shared" si="59"/>
        <v>0</v>
      </c>
      <c r="T294" s="58"/>
      <c r="U294" s="90" t="e">
        <f t="shared" si="60"/>
        <v>#N/A</v>
      </c>
      <c r="V294" s="90" t="e">
        <f t="shared" si="61"/>
        <v>#N/A</v>
      </c>
      <c r="W294" s="65" t="str">
        <f t="shared" si="62"/>
        <v xml:space="preserve"> </v>
      </c>
      <c r="X294" s="59" t="str">
        <f t="shared" si="62"/>
        <v xml:space="preserve"> </v>
      </c>
      <c r="Y294" s="83"/>
      <c r="Z294" s="32" t="e">
        <f>VLOOKUP(C294,'ไตรมาส 1'!$C$7:$I$506,7,FALSE)</f>
        <v>#N/A</v>
      </c>
      <c r="AA294" s="32" t="e">
        <f>VLOOKUP(C294,'ไตรมาส 1'!$C$7:$J$506,8,FALSE)</f>
        <v>#N/A</v>
      </c>
      <c r="AB294" s="53" t="e">
        <f t="shared" si="63"/>
        <v>#N/A</v>
      </c>
      <c r="AC294" s="32" t="str">
        <f t="shared" si="64"/>
        <v>0</v>
      </c>
      <c r="AD294" s="53">
        <f t="shared" si="65"/>
        <v>0</v>
      </c>
      <c r="AE294" s="58"/>
    </row>
    <row r="295" spans="1:31" ht="24.75" thickTop="1" thickBot="1" x14ac:dyDescent="0.25">
      <c r="A295" s="22">
        <f>'ไตรมาส 1'!A295</f>
        <v>6303105</v>
      </c>
      <c r="B295" s="23" t="str">
        <f>'ไตรมาส 1'!B295</f>
        <v>อบต. หนองตาดใหญ่</v>
      </c>
      <c r="C295" s="4"/>
      <c r="D295" s="3"/>
      <c r="E295" s="32"/>
      <c r="F295" s="32"/>
      <c r="G295" s="32"/>
      <c r="H295" s="32"/>
      <c r="I295" s="32"/>
      <c r="J295" s="32"/>
      <c r="K295" s="66" t="str">
        <f t="shared" si="55"/>
        <v xml:space="preserve"> </v>
      </c>
      <c r="L295" s="59" t="str">
        <f t="shared" si="56"/>
        <v xml:space="preserve"> </v>
      </c>
      <c r="M295" s="28"/>
      <c r="N295" s="68">
        <f t="shared" si="57"/>
        <v>0</v>
      </c>
      <c r="O295" s="68">
        <f t="shared" si="58"/>
        <v>0</v>
      </c>
      <c r="P295" s="32">
        <f t="shared" si="53"/>
        <v>0</v>
      </c>
      <c r="Q295" s="32">
        <f t="shared" si="53"/>
        <v>0</v>
      </c>
      <c r="R295" s="32">
        <f t="shared" si="54"/>
        <v>0</v>
      </c>
      <c r="S295" s="53">
        <f t="shared" si="59"/>
        <v>0</v>
      </c>
      <c r="T295" s="58"/>
      <c r="U295" s="90" t="e">
        <f t="shared" si="60"/>
        <v>#N/A</v>
      </c>
      <c r="V295" s="90" t="e">
        <f t="shared" si="61"/>
        <v>#N/A</v>
      </c>
      <c r="W295" s="65" t="str">
        <f t="shared" si="62"/>
        <v xml:space="preserve"> </v>
      </c>
      <c r="X295" s="59" t="str">
        <f t="shared" si="62"/>
        <v xml:space="preserve"> </v>
      </c>
      <c r="Y295" s="83"/>
      <c r="Z295" s="32" t="e">
        <f>VLOOKUP(C295,'ไตรมาส 1'!$C$7:$I$506,7,FALSE)</f>
        <v>#N/A</v>
      </c>
      <c r="AA295" s="32" t="e">
        <f>VLOOKUP(C295,'ไตรมาส 1'!$C$7:$J$506,8,FALSE)</f>
        <v>#N/A</v>
      </c>
      <c r="AB295" s="53" t="e">
        <f t="shared" si="63"/>
        <v>#N/A</v>
      </c>
      <c r="AC295" s="32" t="str">
        <f t="shared" si="64"/>
        <v>0</v>
      </c>
      <c r="AD295" s="53">
        <f t="shared" si="65"/>
        <v>0</v>
      </c>
      <c r="AE295" s="58"/>
    </row>
    <row r="296" spans="1:31" ht="24.75" thickTop="1" thickBot="1" x14ac:dyDescent="0.25">
      <c r="A296" s="22">
        <f>'ไตรมาส 1'!A296</f>
        <v>6303105</v>
      </c>
      <c r="B296" s="23" t="str">
        <f>'ไตรมาส 1'!B296</f>
        <v>อบต. หนองตาดใหญ่</v>
      </c>
      <c r="C296" s="4"/>
      <c r="D296" s="3"/>
      <c r="E296" s="32"/>
      <c r="F296" s="32"/>
      <c r="G296" s="32"/>
      <c r="H296" s="32"/>
      <c r="I296" s="32"/>
      <c r="J296" s="32"/>
      <c r="K296" s="66" t="str">
        <f t="shared" si="55"/>
        <v xml:space="preserve"> </v>
      </c>
      <c r="L296" s="59" t="str">
        <f t="shared" si="56"/>
        <v xml:space="preserve"> </v>
      </c>
      <c r="M296" s="28"/>
      <c r="N296" s="68">
        <f t="shared" si="57"/>
        <v>0</v>
      </c>
      <c r="O296" s="68">
        <f t="shared" si="58"/>
        <v>0</v>
      </c>
      <c r="P296" s="32">
        <f t="shared" si="53"/>
        <v>0</v>
      </c>
      <c r="Q296" s="32">
        <f t="shared" si="53"/>
        <v>0</v>
      </c>
      <c r="R296" s="32">
        <f t="shared" si="54"/>
        <v>0</v>
      </c>
      <c r="S296" s="53">
        <f t="shared" si="59"/>
        <v>0</v>
      </c>
      <c r="T296" s="58"/>
      <c r="U296" s="90" t="e">
        <f t="shared" si="60"/>
        <v>#N/A</v>
      </c>
      <c r="V296" s="90" t="e">
        <f t="shared" si="61"/>
        <v>#N/A</v>
      </c>
      <c r="W296" s="65" t="str">
        <f t="shared" si="62"/>
        <v xml:space="preserve"> </v>
      </c>
      <c r="X296" s="59" t="str">
        <f t="shared" si="62"/>
        <v xml:space="preserve"> </v>
      </c>
      <c r="Y296" s="83"/>
      <c r="Z296" s="32" t="e">
        <f>VLOOKUP(C296,'ไตรมาส 1'!$C$7:$I$506,7,FALSE)</f>
        <v>#N/A</v>
      </c>
      <c r="AA296" s="32" t="e">
        <f>VLOOKUP(C296,'ไตรมาส 1'!$C$7:$J$506,8,FALSE)</f>
        <v>#N/A</v>
      </c>
      <c r="AB296" s="53" t="e">
        <f t="shared" si="63"/>
        <v>#N/A</v>
      </c>
      <c r="AC296" s="32" t="str">
        <f t="shared" si="64"/>
        <v>0</v>
      </c>
      <c r="AD296" s="53">
        <f t="shared" si="65"/>
        <v>0</v>
      </c>
      <c r="AE296" s="58"/>
    </row>
    <row r="297" spans="1:31" ht="24.75" thickTop="1" thickBot="1" x14ac:dyDescent="0.25">
      <c r="A297" s="22">
        <f>'ไตรมาส 1'!A297</f>
        <v>6303105</v>
      </c>
      <c r="B297" s="23" t="str">
        <f>'ไตรมาส 1'!B297</f>
        <v>อบต. หนองตาดใหญ่</v>
      </c>
      <c r="C297" s="4"/>
      <c r="D297" s="3"/>
      <c r="E297" s="32"/>
      <c r="F297" s="32"/>
      <c r="G297" s="32"/>
      <c r="H297" s="32"/>
      <c r="I297" s="32"/>
      <c r="J297" s="32"/>
      <c r="K297" s="66" t="str">
        <f t="shared" si="55"/>
        <v xml:space="preserve"> </v>
      </c>
      <c r="L297" s="59" t="str">
        <f t="shared" si="56"/>
        <v xml:space="preserve"> </v>
      </c>
      <c r="M297" s="28"/>
      <c r="N297" s="68">
        <f t="shared" si="57"/>
        <v>0</v>
      </c>
      <c r="O297" s="68">
        <f t="shared" si="58"/>
        <v>0</v>
      </c>
      <c r="P297" s="32">
        <f t="shared" si="53"/>
        <v>0</v>
      </c>
      <c r="Q297" s="32">
        <f t="shared" si="53"/>
        <v>0</v>
      </c>
      <c r="R297" s="32">
        <f t="shared" si="54"/>
        <v>0</v>
      </c>
      <c r="S297" s="53">
        <f t="shared" si="59"/>
        <v>0</v>
      </c>
      <c r="T297" s="58"/>
      <c r="U297" s="90" t="e">
        <f t="shared" si="60"/>
        <v>#N/A</v>
      </c>
      <c r="V297" s="90" t="e">
        <f t="shared" si="61"/>
        <v>#N/A</v>
      </c>
      <c r="W297" s="65" t="str">
        <f t="shared" si="62"/>
        <v xml:space="preserve"> </v>
      </c>
      <c r="X297" s="59" t="str">
        <f t="shared" si="62"/>
        <v xml:space="preserve"> </v>
      </c>
      <c r="Y297" s="83"/>
      <c r="Z297" s="32" t="e">
        <f>VLOOKUP(C297,'ไตรมาส 1'!$C$7:$I$506,7,FALSE)</f>
        <v>#N/A</v>
      </c>
      <c r="AA297" s="32" t="e">
        <f>VLOOKUP(C297,'ไตรมาส 1'!$C$7:$J$506,8,FALSE)</f>
        <v>#N/A</v>
      </c>
      <c r="AB297" s="53" t="e">
        <f t="shared" si="63"/>
        <v>#N/A</v>
      </c>
      <c r="AC297" s="32" t="str">
        <f t="shared" si="64"/>
        <v>0</v>
      </c>
      <c r="AD297" s="53">
        <f t="shared" si="65"/>
        <v>0</v>
      </c>
      <c r="AE297" s="58"/>
    </row>
    <row r="298" spans="1:31" ht="24.75" thickTop="1" thickBot="1" x14ac:dyDescent="0.25">
      <c r="A298" s="22">
        <f>'ไตรมาส 1'!A298</f>
        <v>6303105</v>
      </c>
      <c r="B298" s="23" t="str">
        <f>'ไตรมาส 1'!B298</f>
        <v>อบต. หนองตาดใหญ่</v>
      </c>
      <c r="C298" s="4"/>
      <c r="D298" s="3"/>
      <c r="E298" s="32"/>
      <c r="F298" s="32"/>
      <c r="G298" s="32"/>
      <c r="H298" s="32"/>
      <c r="I298" s="32"/>
      <c r="J298" s="32"/>
      <c r="K298" s="66" t="str">
        <f t="shared" si="55"/>
        <v xml:space="preserve"> </v>
      </c>
      <c r="L298" s="59" t="str">
        <f t="shared" si="56"/>
        <v xml:space="preserve"> </v>
      </c>
      <c r="M298" s="28"/>
      <c r="N298" s="68">
        <f t="shared" si="57"/>
        <v>0</v>
      </c>
      <c r="O298" s="68">
        <f t="shared" si="58"/>
        <v>0</v>
      </c>
      <c r="P298" s="32">
        <f t="shared" si="53"/>
        <v>0</v>
      </c>
      <c r="Q298" s="32">
        <f t="shared" si="53"/>
        <v>0</v>
      </c>
      <c r="R298" s="32">
        <f t="shared" si="54"/>
        <v>0</v>
      </c>
      <c r="S298" s="53">
        <f t="shared" si="59"/>
        <v>0</v>
      </c>
      <c r="T298" s="58"/>
      <c r="U298" s="90" t="e">
        <f t="shared" si="60"/>
        <v>#N/A</v>
      </c>
      <c r="V298" s="90" t="e">
        <f t="shared" si="61"/>
        <v>#N/A</v>
      </c>
      <c r="W298" s="65" t="str">
        <f t="shared" si="62"/>
        <v xml:space="preserve"> </v>
      </c>
      <c r="X298" s="59" t="str">
        <f t="shared" si="62"/>
        <v xml:space="preserve"> </v>
      </c>
      <c r="Y298" s="83"/>
      <c r="Z298" s="32" t="e">
        <f>VLOOKUP(C298,'ไตรมาส 1'!$C$7:$I$506,7,FALSE)</f>
        <v>#N/A</v>
      </c>
      <c r="AA298" s="32" t="e">
        <f>VLOOKUP(C298,'ไตรมาส 1'!$C$7:$J$506,8,FALSE)</f>
        <v>#N/A</v>
      </c>
      <c r="AB298" s="53" t="e">
        <f t="shared" si="63"/>
        <v>#N/A</v>
      </c>
      <c r="AC298" s="32" t="str">
        <f t="shared" si="64"/>
        <v>0</v>
      </c>
      <c r="AD298" s="53">
        <f t="shared" si="65"/>
        <v>0</v>
      </c>
      <c r="AE298" s="58"/>
    </row>
    <row r="299" spans="1:31" ht="24.75" thickTop="1" thickBot="1" x14ac:dyDescent="0.25">
      <c r="A299" s="22">
        <f>'ไตรมาส 1'!A299</f>
        <v>6303105</v>
      </c>
      <c r="B299" s="23" t="str">
        <f>'ไตรมาส 1'!B299</f>
        <v>อบต. หนองตาดใหญ่</v>
      </c>
      <c r="C299" s="4"/>
      <c r="D299" s="3"/>
      <c r="E299" s="32"/>
      <c r="F299" s="32"/>
      <c r="G299" s="32"/>
      <c r="H299" s="32"/>
      <c r="I299" s="32"/>
      <c r="J299" s="32"/>
      <c r="K299" s="66" t="str">
        <f t="shared" si="55"/>
        <v xml:space="preserve"> </v>
      </c>
      <c r="L299" s="59" t="str">
        <f t="shared" si="56"/>
        <v xml:space="preserve"> </v>
      </c>
      <c r="M299" s="28"/>
      <c r="N299" s="68">
        <f t="shared" si="57"/>
        <v>0</v>
      </c>
      <c r="O299" s="68">
        <f t="shared" si="58"/>
        <v>0</v>
      </c>
      <c r="P299" s="32">
        <f t="shared" si="53"/>
        <v>0</v>
      </c>
      <c r="Q299" s="32">
        <f t="shared" si="53"/>
        <v>0</v>
      </c>
      <c r="R299" s="32">
        <f t="shared" si="54"/>
        <v>0</v>
      </c>
      <c r="S299" s="53">
        <f t="shared" si="59"/>
        <v>0</v>
      </c>
      <c r="T299" s="58"/>
      <c r="U299" s="90" t="e">
        <f t="shared" si="60"/>
        <v>#N/A</v>
      </c>
      <c r="V299" s="90" t="e">
        <f t="shared" si="61"/>
        <v>#N/A</v>
      </c>
      <c r="W299" s="65" t="str">
        <f t="shared" si="62"/>
        <v xml:space="preserve"> </v>
      </c>
      <c r="X299" s="59" t="str">
        <f t="shared" si="62"/>
        <v xml:space="preserve"> </v>
      </c>
      <c r="Y299" s="83"/>
      <c r="Z299" s="32" t="e">
        <f>VLOOKUP(C299,'ไตรมาส 1'!$C$7:$I$506,7,FALSE)</f>
        <v>#N/A</v>
      </c>
      <c r="AA299" s="32" t="e">
        <f>VLOOKUP(C299,'ไตรมาส 1'!$C$7:$J$506,8,FALSE)</f>
        <v>#N/A</v>
      </c>
      <c r="AB299" s="53" t="e">
        <f t="shared" si="63"/>
        <v>#N/A</v>
      </c>
      <c r="AC299" s="32" t="str">
        <f t="shared" si="64"/>
        <v>0</v>
      </c>
      <c r="AD299" s="53">
        <f t="shared" si="65"/>
        <v>0</v>
      </c>
      <c r="AE299" s="58"/>
    </row>
    <row r="300" spans="1:31" ht="24.75" thickTop="1" thickBot="1" x14ac:dyDescent="0.25">
      <c r="A300" s="22">
        <f>'ไตรมาส 1'!A300</f>
        <v>6303105</v>
      </c>
      <c r="B300" s="23" t="str">
        <f>'ไตรมาส 1'!B300</f>
        <v>อบต. หนองตาดใหญ่</v>
      </c>
      <c r="C300" s="4"/>
      <c r="D300" s="3"/>
      <c r="E300" s="32"/>
      <c r="F300" s="32"/>
      <c r="G300" s="32"/>
      <c r="H300" s="32"/>
      <c r="I300" s="32"/>
      <c r="J300" s="32"/>
      <c r="K300" s="66" t="str">
        <f t="shared" si="55"/>
        <v xml:space="preserve"> </v>
      </c>
      <c r="L300" s="59" t="str">
        <f t="shared" si="56"/>
        <v xml:space="preserve"> </v>
      </c>
      <c r="M300" s="28"/>
      <c r="N300" s="68">
        <f t="shared" si="57"/>
        <v>0</v>
      </c>
      <c r="O300" s="68">
        <f t="shared" si="58"/>
        <v>0</v>
      </c>
      <c r="P300" s="32">
        <f t="shared" si="53"/>
        <v>0</v>
      </c>
      <c r="Q300" s="32">
        <f t="shared" si="53"/>
        <v>0</v>
      </c>
      <c r="R300" s="32">
        <f t="shared" si="54"/>
        <v>0</v>
      </c>
      <c r="S300" s="53">
        <f t="shared" si="59"/>
        <v>0</v>
      </c>
      <c r="T300" s="58"/>
      <c r="U300" s="90" t="e">
        <f t="shared" si="60"/>
        <v>#N/A</v>
      </c>
      <c r="V300" s="90" t="e">
        <f t="shared" si="61"/>
        <v>#N/A</v>
      </c>
      <c r="W300" s="65" t="str">
        <f t="shared" si="62"/>
        <v xml:space="preserve"> </v>
      </c>
      <c r="X300" s="59" t="str">
        <f t="shared" si="62"/>
        <v xml:space="preserve"> </v>
      </c>
      <c r="Y300" s="83"/>
      <c r="Z300" s="32" t="e">
        <f>VLOOKUP(C300,'ไตรมาส 1'!$C$7:$I$506,7,FALSE)</f>
        <v>#N/A</v>
      </c>
      <c r="AA300" s="32" t="e">
        <f>VLOOKUP(C300,'ไตรมาส 1'!$C$7:$J$506,8,FALSE)</f>
        <v>#N/A</v>
      </c>
      <c r="AB300" s="53" t="e">
        <f t="shared" si="63"/>
        <v>#N/A</v>
      </c>
      <c r="AC300" s="32" t="str">
        <f t="shared" si="64"/>
        <v>0</v>
      </c>
      <c r="AD300" s="53">
        <f t="shared" si="65"/>
        <v>0</v>
      </c>
      <c r="AE300" s="58"/>
    </row>
    <row r="301" spans="1:31" ht="24.75" thickTop="1" thickBot="1" x14ac:dyDescent="0.25">
      <c r="A301" s="22">
        <f>'ไตรมาส 1'!A301</f>
        <v>6303105</v>
      </c>
      <c r="B301" s="23" t="str">
        <f>'ไตรมาส 1'!B301</f>
        <v>อบต. หนองตาดใหญ่</v>
      </c>
      <c r="C301" s="4"/>
      <c r="D301" s="3"/>
      <c r="E301" s="32"/>
      <c r="F301" s="32"/>
      <c r="G301" s="32"/>
      <c r="H301" s="32"/>
      <c r="I301" s="32"/>
      <c r="J301" s="32"/>
      <c r="K301" s="66" t="str">
        <f t="shared" si="55"/>
        <v xml:space="preserve"> </v>
      </c>
      <c r="L301" s="59" t="str">
        <f t="shared" si="56"/>
        <v xml:space="preserve"> </v>
      </c>
      <c r="M301" s="28"/>
      <c r="N301" s="68">
        <f t="shared" si="57"/>
        <v>0</v>
      </c>
      <c r="O301" s="68">
        <f t="shared" si="58"/>
        <v>0</v>
      </c>
      <c r="P301" s="32">
        <f t="shared" si="53"/>
        <v>0</v>
      </c>
      <c r="Q301" s="32">
        <f t="shared" si="53"/>
        <v>0</v>
      </c>
      <c r="R301" s="32">
        <f t="shared" si="54"/>
        <v>0</v>
      </c>
      <c r="S301" s="53">
        <f t="shared" si="59"/>
        <v>0</v>
      </c>
      <c r="T301" s="58"/>
      <c r="U301" s="90" t="e">
        <f t="shared" si="60"/>
        <v>#N/A</v>
      </c>
      <c r="V301" s="90" t="e">
        <f t="shared" si="61"/>
        <v>#N/A</v>
      </c>
      <c r="W301" s="65" t="str">
        <f t="shared" si="62"/>
        <v xml:space="preserve"> </v>
      </c>
      <c r="X301" s="59" t="str">
        <f t="shared" si="62"/>
        <v xml:space="preserve"> </v>
      </c>
      <c r="Y301" s="83"/>
      <c r="Z301" s="32" t="e">
        <f>VLOOKUP(C301,'ไตรมาส 1'!$C$7:$I$506,7,FALSE)</f>
        <v>#N/A</v>
      </c>
      <c r="AA301" s="32" t="e">
        <f>VLOOKUP(C301,'ไตรมาส 1'!$C$7:$J$506,8,FALSE)</f>
        <v>#N/A</v>
      </c>
      <c r="AB301" s="53" t="e">
        <f t="shared" si="63"/>
        <v>#N/A</v>
      </c>
      <c r="AC301" s="32" t="str">
        <f t="shared" si="64"/>
        <v>0</v>
      </c>
      <c r="AD301" s="53">
        <f t="shared" si="65"/>
        <v>0</v>
      </c>
      <c r="AE301" s="58"/>
    </row>
    <row r="302" spans="1:31" ht="24.75" thickTop="1" thickBot="1" x14ac:dyDescent="0.25">
      <c r="A302" s="22">
        <f>'ไตรมาส 1'!A302</f>
        <v>6303105</v>
      </c>
      <c r="B302" s="23" t="str">
        <f>'ไตรมาส 1'!B302</f>
        <v>อบต. หนองตาดใหญ่</v>
      </c>
      <c r="C302" s="4"/>
      <c r="D302" s="3"/>
      <c r="E302" s="32"/>
      <c r="F302" s="32"/>
      <c r="G302" s="32"/>
      <c r="H302" s="32"/>
      <c r="I302" s="32"/>
      <c r="J302" s="32"/>
      <c r="K302" s="66" t="str">
        <f t="shared" si="55"/>
        <v xml:space="preserve"> </v>
      </c>
      <c r="L302" s="59" t="str">
        <f t="shared" si="56"/>
        <v xml:space="preserve"> </v>
      </c>
      <c r="M302" s="28"/>
      <c r="N302" s="68">
        <f t="shared" si="57"/>
        <v>0</v>
      </c>
      <c r="O302" s="68">
        <f t="shared" si="58"/>
        <v>0</v>
      </c>
      <c r="P302" s="32">
        <f t="shared" si="53"/>
        <v>0</v>
      </c>
      <c r="Q302" s="32">
        <f t="shared" si="53"/>
        <v>0</v>
      </c>
      <c r="R302" s="32">
        <f t="shared" si="54"/>
        <v>0</v>
      </c>
      <c r="S302" s="53">
        <f t="shared" si="59"/>
        <v>0</v>
      </c>
      <c r="T302" s="58"/>
      <c r="U302" s="90" t="e">
        <f t="shared" si="60"/>
        <v>#N/A</v>
      </c>
      <c r="V302" s="90" t="e">
        <f t="shared" si="61"/>
        <v>#N/A</v>
      </c>
      <c r="W302" s="65" t="str">
        <f t="shared" si="62"/>
        <v xml:space="preserve"> </v>
      </c>
      <c r="X302" s="59" t="str">
        <f t="shared" si="62"/>
        <v xml:space="preserve"> </v>
      </c>
      <c r="Y302" s="83"/>
      <c r="Z302" s="32" t="e">
        <f>VLOOKUP(C302,'ไตรมาส 1'!$C$7:$I$506,7,FALSE)</f>
        <v>#N/A</v>
      </c>
      <c r="AA302" s="32" t="e">
        <f>VLOOKUP(C302,'ไตรมาส 1'!$C$7:$J$506,8,FALSE)</f>
        <v>#N/A</v>
      </c>
      <c r="AB302" s="53" t="e">
        <f t="shared" si="63"/>
        <v>#N/A</v>
      </c>
      <c r="AC302" s="32" t="str">
        <f t="shared" si="64"/>
        <v>0</v>
      </c>
      <c r="AD302" s="53">
        <f t="shared" si="65"/>
        <v>0</v>
      </c>
      <c r="AE302" s="58"/>
    </row>
    <row r="303" spans="1:31" ht="24.75" thickTop="1" thickBot="1" x14ac:dyDescent="0.25">
      <c r="A303" s="22">
        <f>'ไตรมาส 1'!A303</f>
        <v>6303105</v>
      </c>
      <c r="B303" s="23" t="str">
        <f>'ไตรมาส 1'!B303</f>
        <v>อบต. หนองตาดใหญ่</v>
      </c>
      <c r="C303" s="4"/>
      <c r="D303" s="3"/>
      <c r="E303" s="32"/>
      <c r="F303" s="32"/>
      <c r="G303" s="32"/>
      <c r="H303" s="32"/>
      <c r="I303" s="32"/>
      <c r="J303" s="32"/>
      <c r="K303" s="66" t="str">
        <f t="shared" si="55"/>
        <v xml:space="preserve"> </v>
      </c>
      <c r="L303" s="59" t="str">
        <f t="shared" si="56"/>
        <v xml:space="preserve"> </v>
      </c>
      <c r="M303" s="28"/>
      <c r="N303" s="68">
        <f t="shared" si="57"/>
        <v>0</v>
      </c>
      <c r="O303" s="68">
        <f t="shared" si="58"/>
        <v>0</v>
      </c>
      <c r="P303" s="32">
        <f t="shared" si="53"/>
        <v>0</v>
      </c>
      <c r="Q303" s="32">
        <f t="shared" si="53"/>
        <v>0</v>
      </c>
      <c r="R303" s="32">
        <f t="shared" si="54"/>
        <v>0</v>
      </c>
      <c r="S303" s="53">
        <f t="shared" si="59"/>
        <v>0</v>
      </c>
      <c r="T303" s="58"/>
      <c r="U303" s="90" t="e">
        <f t="shared" si="60"/>
        <v>#N/A</v>
      </c>
      <c r="V303" s="90" t="e">
        <f t="shared" si="61"/>
        <v>#N/A</v>
      </c>
      <c r="W303" s="65" t="str">
        <f t="shared" si="62"/>
        <v xml:space="preserve"> </v>
      </c>
      <c r="X303" s="59" t="str">
        <f t="shared" si="62"/>
        <v xml:space="preserve"> </v>
      </c>
      <c r="Y303" s="83"/>
      <c r="Z303" s="32" t="e">
        <f>VLOOKUP(C303,'ไตรมาส 1'!$C$7:$I$506,7,FALSE)</f>
        <v>#N/A</v>
      </c>
      <c r="AA303" s="32" t="e">
        <f>VLOOKUP(C303,'ไตรมาส 1'!$C$7:$J$506,8,FALSE)</f>
        <v>#N/A</v>
      </c>
      <c r="AB303" s="53" t="e">
        <f t="shared" si="63"/>
        <v>#N/A</v>
      </c>
      <c r="AC303" s="32" t="str">
        <f t="shared" si="64"/>
        <v>0</v>
      </c>
      <c r="AD303" s="53">
        <f t="shared" si="65"/>
        <v>0</v>
      </c>
      <c r="AE303" s="58"/>
    </row>
    <row r="304" spans="1:31" ht="24.75" thickTop="1" thickBot="1" x14ac:dyDescent="0.25">
      <c r="A304" s="22">
        <f>'ไตรมาส 1'!A304</f>
        <v>6303105</v>
      </c>
      <c r="B304" s="23" t="str">
        <f>'ไตรมาส 1'!B304</f>
        <v>อบต. หนองตาดใหญ่</v>
      </c>
      <c r="C304" s="4"/>
      <c r="D304" s="3"/>
      <c r="E304" s="32"/>
      <c r="F304" s="32"/>
      <c r="G304" s="32"/>
      <c r="H304" s="32"/>
      <c r="I304" s="32"/>
      <c r="J304" s="32"/>
      <c r="K304" s="66" t="str">
        <f t="shared" si="55"/>
        <v xml:space="preserve"> </v>
      </c>
      <c r="L304" s="59" t="str">
        <f t="shared" si="56"/>
        <v xml:space="preserve"> </v>
      </c>
      <c r="M304" s="28"/>
      <c r="N304" s="68">
        <f t="shared" si="57"/>
        <v>0</v>
      </c>
      <c r="O304" s="68">
        <f t="shared" si="58"/>
        <v>0</v>
      </c>
      <c r="P304" s="32">
        <f t="shared" si="53"/>
        <v>0</v>
      </c>
      <c r="Q304" s="32">
        <f t="shared" si="53"/>
        <v>0</v>
      </c>
      <c r="R304" s="32">
        <f t="shared" si="54"/>
        <v>0</v>
      </c>
      <c r="S304" s="53">
        <f t="shared" si="59"/>
        <v>0</v>
      </c>
      <c r="T304" s="58"/>
      <c r="U304" s="90" t="e">
        <f t="shared" si="60"/>
        <v>#N/A</v>
      </c>
      <c r="V304" s="90" t="e">
        <f t="shared" si="61"/>
        <v>#N/A</v>
      </c>
      <c r="W304" s="65" t="str">
        <f t="shared" si="62"/>
        <v xml:space="preserve"> </v>
      </c>
      <c r="X304" s="59" t="str">
        <f t="shared" si="62"/>
        <v xml:space="preserve"> </v>
      </c>
      <c r="Y304" s="83"/>
      <c r="Z304" s="32" t="e">
        <f>VLOOKUP(C304,'ไตรมาส 1'!$C$7:$I$506,7,FALSE)</f>
        <v>#N/A</v>
      </c>
      <c r="AA304" s="32" t="e">
        <f>VLOOKUP(C304,'ไตรมาส 1'!$C$7:$J$506,8,FALSE)</f>
        <v>#N/A</v>
      </c>
      <c r="AB304" s="53" t="e">
        <f t="shared" si="63"/>
        <v>#N/A</v>
      </c>
      <c r="AC304" s="32" t="str">
        <f t="shared" si="64"/>
        <v>0</v>
      </c>
      <c r="AD304" s="53">
        <f t="shared" si="65"/>
        <v>0</v>
      </c>
      <c r="AE304" s="58"/>
    </row>
    <row r="305" spans="1:31" ht="24.75" thickTop="1" thickBot="1" x14ac:dyDescent="0.25">
      <c r="A305" s="22">
        <f>'ไตรมาส 1'!A305</f>
        <v>6303105</v>
      </c>
      <c r="B305" s="23" t="str">
        <f>'ไตรมาส 1'!B305</f>
        <v>อบต. หนองตาดใหญ่</v>
      </c>
      <c r="C305" s="4"/>
      <c r="D305" s="3"/>
      <c r="E305" s="32"/>
      <c r="F305" s="32"/>
      <c r="G305" s="32"/>
      <c r="H305" s="32"/>
      <c r="I305" s="32"/>
      <c r="J305" s="32"/>
      <c r="K305" s="66" t="str">
        <f t="shared" si="55"/>
        <v xml:space="preserve"> </v>
      </c>
      <c r="L305" s="59" t="str">
        <f t="shared" si="56"/>
        <v xml:space="preserve"> </v>
      </c>
      <c r="M305" s="28"/>
      <c r="N305" s="68">
        <f t="shared" si="57"/>
        <v>0</v>
      </c>
      <c r="O305" s="68">
        <f t="shared" si="58"/>
        <v>0</v>
      </c>
      <c r="P305" s="32">
        <f t="shared" si="53"/>
        <v>0</v>
      </c>
      <c r="Q305" s="32">
        <f t="shared" si="53"/>
        <v>0</v>
      </c>
      <c r="R305" s="32">
        <f t="shared" si="54"/>
        <v>0</v>
      </c>
      <c r="S305" s="53">
        <f t="shared" si="59"/>
        <v>0</v>
      </c>
      <c r="T305" s="58"/>
      <c r="U305" s="90" t="e">
        <f t="shared" si="60"/>
        <v>#N/A</v>
      </c>
      <c r="V305" s="90" t="e">
        <f t="shared" si="61"/>
        <v>#N/A</v>
      </c>
      <c r="W305" s="65" t="str">
        <f t="shared" si="62"/>
        <v xml:space="preserve"> </v>
      </c>
      <c r="X305" s="59" t="str">
        <f t="shared" si="62"/>
        <v xml:space="preserve"> </v>
      </c>
      <c r="Y305" s="83"/>
      <c r="Z305" s="32" t="e">
        <f>VLOOKUP(C305,'ไตรมาส 1'!$C$7:$I$506,7,FALSE)</f>
        <v>#N/A</v>
      </c>
      <c r="AA305" s="32" t="e">
        <f>VLOOKUP(C305,'ไตรมาส 1'!$C$7:$J$506,8,FALSE)</f>
        <v>#N/A</v>
      </c>
      <c r="AB305" s="53" t="e">
        <f t="shared" si="63"/>
        <v>#N/A</v>
      </c>
      <c r="AC305" s="32" t="str">
        <f t="shared" si="64"/>
        <v>0</v>
      </c>
      <c r="AD305" s="53">
        <f t="shared" si="65"/>
        <v>0</v>
      </c>
      <c r="AE305" s="58"/>
    </row>
    <row r="306" spans="1:31" ht="24.75" thickTop="1" thickBot="1" x14ac:dyDescent="0.25">
      <c r="A306" s="22">
        <f>'ไตรมาส 1'!A306</f>
        <v>6303105</v>
      </c>
      <c r="B306" s="23" t="str">
        <f>'ไตรมาส 1'!B306</f>
        <v>อบต. หนองตาดใหญ่</v>
      </c>
      <c r="C306" s="4"/>
      <c r="D306" s="3"/>
      <c r="E306" s="32"/>
      <c r="F306" s="32"/>
      <c r="G306" s="32"/>
      <c r="H306" s="32"/>
      <c r="I306" s="32"/>
      <c r="J306" s="32"/>
      <c r="K306" s="66" t="str">
        <f t="shared" si="55"/>
        <v xml:space="preserve"> </v>
      </c>
      <c r="L306" s="59" t="str">
        <f t="shared" si="56"/>
        <v xml:space="preserve"> </v>
      </c>
      <c r="M306" s="28"/>
      <c r="N306" s="68">
        <f t="shared" si="57"/>
        <v>0</v>
      </c>
      <c r="O306" s="68">
        <f t="shared" si="58"/>
        <v>0</v>
      </c>
      <c r="P306" s="32">
        <f t="shared" si="53"/>
        <v>0</v>
      </c>
      <c r="Q306" s="32">
        <f t="shared" si="53"/>
        <v>0</v>
      </c>
      <c r="R306" s="32">
        <f t="shared" si="54"/>
        <v>0</v>
      </c>
      <c r="S306" s="53">
        <f t="shared" si="59"/>
        <v>0</v>
      </c>
      <c r="T306" s="58"/>
      <c r="U306" s="90" t="e">
        <f t="shared" si="60"/>
        <v>#N/A</v>
      </c>
      <c r="V306" s="90" t="e">
        <f t="shared" si="61"/>
        <v>#N/A</v>
      </c>
      <c r="W306" s="65" t="str">
        <f t="shared" si="62"/>
        <v xml:space="preserve"> </v>
      </c>
      <c r="X306" s="59" t="str">
        <f t="shared" si="62"/>
        <v xml:space="preserve"> </v>
      </c>
      <c r="Y306" s="83"/>
      <c r="Z306" s="32" t="e">
        <f>VLOOKUP(C306,'ไตรมาส 1'!$C$7:$I$506,7,FALSE)</f>
        <v>#N/A</v>
      </c>
      <c r="AA306" s="32" t="e">
        <f>VLOOKUP(C306,'ไตรมาส 1'!$C$7:$J$506,8,FALSE)</f>
        <v>#N/A</v>
      </c>
      <c r="AB306" s="53" t="e">
        <f t="shared" si="63"/>
        <v>#N/A</v>
      </c>
      <c r="AC306" s="32" t="str">
        <f t="shared" si="64"/>
        <v>0</v>
      </c>
      <c r="AD306" s="53">
        <f t="shared" si="65"/>
        <v>0</v>
      </c>
      <c r="AE306" s="58"/>
    </row>
    <row r="307" spans="1:31" ht="24.75" thickTop="1" thickBot="1" x14ac:dyDescent="0.25">
      <c r="A307" s="22">
        <f>'ไตรมาส 1'!A307</f>
        <v>6303105</v>
      </c>
      <c r="B307" s="23" t="str">
        <f>'ไตรมาส 1'!B307</f>
        <v>อบต. หนองตาดใหญ่</v>
      </c>
      <c r="C307" s="4"/>
      <c r="D307" s="3"/>
      <c r="E307" s="32"/>
      <c r="F307" s="32"/>
      <c r="G307" s="32"/>
      <c r="H307" s="32"/>
      <c r="I307" s="32"/>
      <c r="J307" s="32"/>
      <c r="K307" s="66" t="str">
        <f t="shared" si="55"/>
        <v xml:space="preserve"> </v>
      </c>
      <c r="L307" s="59" t="str">
        <f t="shared" si="56"/>
        <v xml:space="preserve"> </v>
      </c>
      <c r="M307" s="28"/>
      <c r="N307" s="68">
        <f t="shared" si="57"/>
        <v>0</v>
      </c>
      <c r="O307" s="68">
        <f t="shared" si="58"/>
        <v>0</v>
      </c>
      <c r="P307" s="32">
        <f t="shared" si="53"/>
        <v>0</v>
      </c>
      <c r="Q307" s="32">
        <f t="shared" si="53"/>
        <v>0</v>
      </c>
      <c r="R307" s="32">
        <f t="shared" si="54"/>
        <v>0</v>
      </c>
      <c r="S307" s="53">
        <f t="shared" si="59"/>
        <v>0</v>
      </c>
      <c r="T307" s="58"/>
      <c r="U307" s="90" t="e">
        <f t="shared" si="60"/>
        <v>#N/A</v>
      </c>
      <c r="V307" s="90" t="e">
        <f t="shared" si="61"/>
        <v>#N/A</v>
      </c>
      <c r="W307" s="65" t="str">
        <f t="shared" si="62"/>
        <v xml:space="preserve"> </v>
      </c>
      <c r="X307" s="59" t="str">
        <f t="shared" si="62"/>
        <v xml:space="preserve"> </v>
      </c>
      <c r="Y307" s="83"/>
      <c r="Z307" s="32" t="e">
        <f>VLOOKUP(C307,'ไตรมาส 1'!$C$7:$I$506,7,FALSE)</f>
        <v>#N/A</v>
      </c>
      <c r="AA307" s="32" t="e">
        <f>VLOOKUP(C307,'ไตรมาส 1'!$C$7:$J$506,8,FALSE)</f>
        <v>#N/A</v>
      </c>
      <c r="AB307" s="53" t="e">
        <f t="shared" si="63"/>
        <v>#N/A</v>
      </c>
      <c r="AC307" s="32" t="str">
        <f t="shared" si="64"/>
        <v>0</v>
      </c>
      <c r="AD307" s="53">
        <f t="shared" si="65"/>
        <v>0</v>
      </c>
      <c r="AE307" s="58"/>
    </row>
    <row r="308" spans="1:31" ht="24.75" thickTop="1" thickBot="1" x14ac:dyDescent="0.25">
      <c r="A308" s="22">
        <f>'ไตรมาส 1'!A308</f>
        <v>6303105</v>
      </c>
      <c r="B308" s="23" t="str">
        <f>'ไตรมาส 1'!B308</f>
        <v>อบต. หนองตาดใหญ่</v>
      </c>
      <c r="C308" s="4"/>
      <c r="D308" s="3"/>
      <c r="E308" s="32"/>
      <c r="F308" s="32"/>
      <c r="G308" s="32"/>
      <c r="H308" s="32"/>
      <c r="I308" s="32"/>
      <c r="J308" s="32"/>
      <c r="K308" s="66" t="str">
        <f t="shared" si="55"/>
        <v xml:space="preserve"> </v>
      </c>
      <c r="L308" s="59" t="str">
        <f t="shared" si="56"/>
        <v xml:space="preserve"> </v>
      </c>
      <c r="M308" s="28"/>
      <c r="N308" s="68">
        <f t="shared" si="57"/>
        <v>0</v>
      </c>
      <c r="O308" s="68">
        <f t="shared" si="58"/>
        <v>0</v>
      </c>
      <c r="P308" s="32">
        <f t="shared" ref="P308:Q371" si="66">IF(N308&lt;0,0,N308)</f>
        <v>0</v>
      </c>
      <c r="Q308" s="32">
        <f t="shared" si="66"/>
        <v>0</v>
      </c>
      <c r="R308" s="32">
        <f t="shared" si="54"/>
        <v>0</v>
      </c>
      <c r="S308" s="53">
        <f t="shared" si="59"/>
        <v>0</v>
      </c>
      <c r="T308" s="58"/>
      <c r="U308" s="90" t="e">
        <f t="shared" si="60"/>
        <v>#N/A</v>
      </c>
      <c r="V308" s="90" t="e">
        <f t="shared" si="61"/>
        <v>#N/A</v>
      </c>
      <c r="W308" s="65" t="str">
        <f t="shared" si="62"/>
        <v xml:space="preserve"> </v>
      </c>
      <c r="X308" s="59" t="str">
        <f t="shared" si="62"/>
        <v xml:space="preserve"> </v>
      </c>
      <c r="Y308" s="83"/>
      <c r="Z308" s="32" t="e">
        <f>VLOOKUP(C308,'ไตรมาส 1'!$C$7:$I$506,7,FALSE)</f>
        <v>#N/A</v>
      </c>
      <c r="AA308" s="32" t="e">
        <f>VLOOKUP(C308,'ไตรมาส 1'!$C$7:$J$506,8,FALSE)</f>
        <v>#N/A</v>
      </c>
      <c r="AB308" s="53" t="e">
        <f t="shared" si="63"/>
        <v>#N/A</v>
      </c>
      <c r="AC308" s="32" t="str">
        <f t="shared" si="64"/>
        <v>0</v>
      </c>
      <c r="AD308" s="53">
        <f t="shared" si="65"/>
        <v>0</v>
      </c>
      <c r="AE308" s="58"/>
    </row>
    <row r="309" spans="1:31" ht="24.75" thickTop="1" thickBot="1" x14ac:dyDescent="0.25">
      <c r="A309" s="22">
        <f>'ไตรมาส 1'!A309</f>
        <v>6303105</v>
      </c>
      <c r="B309" s="23" t="str">
        <f>'ไตรมาส 1'!B309</f>
        <v>อบต. หนองตาดใหญ่</v>
      </c>
      <c r="C309" s="4"/>
      <c r="D309" s="3"/>
      <c r="E309" s="32"/>
      <c r="F309" s="32"/>
      <c r="G309" s="32"/>
      <c r="H309" s="32"/>
      <c r="I309" s="32"/>
      <c r="J309" s="32"/>
      <c r="K309" s="66" t="str">
        <f t="shared" si="55"/>
        <v xml:space="preserve"> </v>
      </c>
      <c r="L309" s="59" t="str">
        <f t="shared" si="56"/>
        <v xml:space="preserve"> </v>
      </c>
      <c r="M309" s="28"/>
      <c r="N309" s="68">
        <f t="shared" si="57"/>
        <v>0</v>
      </c>
      <c r="O309" s="68">
        <f t="shared" si="58"/>
        <v>0</v>
      </c>
      <c r="P309" s="32">
        <f t="shared" si="66"/>
        <v>0</v>
      </c>
      <c r="Q309" s="32">
        <f t="shared" si="66"/>
        <v>0</v>
      </c>
      <c r="R309" s="32">
        <f t="shared" si="54"/>
        <v>0</v>
      </c>
      <c r="S309" s="53">
        <f t="shared" si="59"/>
        <v>0</v>
      </c>
      <c r="T309" s="58"/>
      <c r="U309" s="90" t="e">
        <f t="shared" si="60"/>
        <v>#N/A</v>
      </c>
      <c r="V309" s="90" t="e">
        <f t="shared" si="61"/>
        <v>#N/A</v>
      </c>
      <c r="W309" s="65" t="str">
        <f t="shared" si="62"/>
        <v xml:space="preserve"> </v>
      </c>
      <c r="X309" s="59" t="str">
        <f t="shared" si="62"/>
        <v xml:space="preserve"> </v>
      </c>
      <c r="Y309" s="83"/>
      <c r="Z309" s="32" t="e">
        <f>VLOOKUP(C309,'ไตรมาส 1'!$C$7:$I$506,7,FALSE)</f>
        <v>#N/A</v>
      </c>
      <c r="AA309" s="32" t="e">
        <f>VLOOKUP(C309,'ไตรมาส 1'!$C$7:$J$506,8,FALSE)</f>
        <v>#N/A</v>
      </c>
      <c r="AB309" s="53" t="e">
        <f t="shared" si="63"/>
        <v>#N/A</v>
      </c>
      <c r="AC309" s="32" t="str">
        <f t="shared" si="64"/>
        <v>0</v>
      </c>
      <c r="AD309" s="53">
        <f t="shared" si="65"/>
        <v>0</v>
      </c>
      <c r="AE309" s="58"/>
    </row>
    <row r="310" spans="1:31" ht="24.75" thickTop="1" thickBot="1" x14ac:dyDescent="0.25">
      <c r="A310" s="22">
        <f>'ไตรมาส 1'!A310</f>
        <v>6303105</v>
      </c>
      <c r="B310" s="23" t="str">
        <f>'ไตรมาส 1'!B310</f>
        <v>อบต. หนองตาดใหญ่</v>
      </c>
      <c r="C310" s="4"/>
      <c r="D310" s="3"/>
      <c r="E310" s="32"/>
      <c r="F310" s="32"/>
      <c r="G310" s="32"/>
      <c r="H310" s="32"/>
      <c r="I310" s="32"/>
      <c r="J310" s="32"/>
      <c r="K310" s="66" t="str">
        <f t="shared" si="55"/>
        <v xml:space="preserve"> </v>
      </c>
      <c r="L310" s="59" t="str">
        <f t="shared" si="56"/>
        <v xml:space="preserve"> </v>
      </c>
      <c r="M310" s="28"/>
      <c r="N310" s="68">
        <f t="shared" si="57"/>
        <v>0</v>
      </c>
      <c r="O310" s="68">
        <f t="shared" si="58"/>
        <v>0</v>
      </c>
      <c r="P310" s="32">
        <f t="shared" si="66"/>
        <v>0</v>
      </c>
      <c r="Q310" s="32">
        <f t="shared" si="66"/>
        <v>0</v>
      </c>
      <c r="R310" s="32">
        <f t="shared" si="54"/>
        <v>0</v>
      </c>
      <c r="S310" s="53">
        <f t="shared" si="59"/>
        <v>0</v>
      </c>
      <c r="T310" s="58"/>
      <c r="U310" s="90" t="e">
        <f t="shared" si="60"/>
        <v>#N/A</v>
      </c>
      <c r="V310" s="90" t="e">
        <f t="shared" si="61"/>
        <v>#N/A</v>
      </c>
      <c r="W310" s="65" t="str">
        <f t="shared" si="62"/>
        <v xml:space="preserve"> </v>
      </c>
      <c r="X310" s="59" t="str">
        <f t="shared" si="62"/>
        <v xml:space="preserve"> </v>
      </c>
      <c r="Y310" s="83"/>
      <c r="Z310" s="32" t="e">
        <f>VLOOKUP(C310,'ไตรมาส 1'!$C$7:$I$506,7,FALSE)</f>
        <v>#N/A</v>
      </c>
      <c r="AA310" s="32" t="e">
        <f>VLOOKUP(C310,'ไตรมาส 1'!$C$7:$J$506,8,FALSE)</f>
        <v>#N/A</v>
      </c>
      <c r="AB310" s="53" t="e">
        <f t="shared" si="63"/>
        <v>#N/A</v>
      </c>
      <c r="AC310" s="32" t="str">
        <f t="shared" si="64"/>
        <v>0</v>
      </c>
      <c r="AD310" s="53">
        <f t="shared" si="65"/>
        <v>0</v>
      </c>
      <c r="AE310" s="58"/>
    </row>
    <row r="311" spans="1:31" ht="24.75" thickTop="1" thickBot="1" x14ac:dyDescent="0.25">
      <c r="A311" s="22">
        <f>'ไตรมาส 1'!A311</f>
        <v>6303105</v>
      </c>
      <c r="B311" s="23" t="str">
        <f>'ไตรมาส 1'!B311</f>
        <v>อบต. หนองตาดใหญ่</v>
      </c>
      <c r="C311" s="4"/>
      <c r="D311" s="3"/>
      <c r="E311" s="32"/>
      <c r="F311" s="32"/>
      <c r="G311" s="32"/>
      <c r="H311" s="32"/>
      <c r="I311" s="32"/>
      <c r="J311" s="32"/>
      <c r="K311" s="66" t="str">
        <f t="shared" si="55"/>
        <v xml:space="preserve"> </v>
      </c>
      <c r="L311" s="59" t="str">
        <f t="shared" si="56"/>
        <v xml:space="preserve"> </v>
      </c>
      <c r="M311" s="28"/>
      <c r="N311" s="68">
        <f t="shared" si="57"/>
        <v>0</v>
      </c>
      <c r="O311" s="68">
        <f t="shared" si="58"/>
        <v>0</v>
      </c>
      <c r="P311" s="32">
        <f t="shared" si="66"/>
        <v>0</v>
      </c>
      <c r="Q311" s="32">
        <f t="shared" si="66"/>
        <v>0</v>
      </c>
      <c r="R311" s="32">
        <f t="shared" si="54"/>
        <v>0</v>
      </c>
      <c r="S311" s="53">
        <f t="shared" si="59"/>
        <v>0</v>
      </c>
      <c r="T311" s="58"/>
      <c r="U311" s="90" t="e">
        <f t="shared" si="60"/>
        <v>#N/A</v>
      </c>
      <c r="V311" s="90" t="e">
        <f t="shared" si="61"/>
        <v>#N/A</v>
      </c>
      <c r="W311" s="65" t="str">
        <f t="shared" si="62"/>
        <v xml:space="preserve"> </v>
      </c>
      <c r="X311" s="59" t="str">
        <f t="shared" si="62"/>
        <v xml:space="preserve"> </v>
      </c>
      <c r="Y311" s="83"/>
      <c r="Z311" s="32" t="e">
        <f>VLOOKUP(C311,'ไตรมาส 1'!$C$7:$I$506,7,FALSE)</f>
        <v>#N/A</v>
      </c>
      <c r="AA311" s="32" t="e">
        <f>VLOOKUP(C311,'ไตรมาส 1'!$C$7:$J$506,8,FALSE)</f>
        <v>#N/A</v>
      </c>
      <c r="AB311" s="53" t="e">
        <f t="shared" si="63"/>
        <v>#N/A</v>
      </c>
      <c r="AC311" s="32" t="str">
        <f t="shared" si="64"/>
        <v>0</v>
      </c>
      <c r="AD311" s="53">
        <f t="shared" si="65"/>
        <v>0</v>
      </c>
      <c r="AE311" s="58"/>
    </row>
    <row r="312" spans="1:31" ht="24.75" thickTop="1" thickBot="1" x14ac:dyDescent="0.25">
      <c r="A312" s="22">
        <f>'ไตรมาส 1'!A312</f>
        <v>6303105</v>
      </c>
      <c r="B312" s="23" t="str">
        <f>'ไตรมาส 1'!B312</f>
        <v>อบต. หนองตาดใหญ่</v>
      </c>
      <c r="C312" s="4"/>
      <c r="D312" s="3"/>
      <c r="E312" s="32"/>
      <c r="F312" s="32"/>
      <c r="G312" s="32"/>
      <c r="H312" s="32"/>
      <c r="I312" s="32"/>
      <c r="J312" s="32"/>
      <c r="K312" s="66" t="str">
        <f t="shared" si="55"/>
        <v xml:space="preserve"> </v>
      </c>
      <c r="L312" s="59" t="str">
        <f t="shared" si="56"/>
        <v xml:space="preserve"> </v>
      </c>
      <c r="M312" s="28"/>
      <c r="N312" s="68">
        <f t="shared" si="57"/>
        <v>0</v>
      </c>
      <c r="O312" s="68">
        <f t="shared" si="58"/>
        <v>0</v>
      </c>
      <c r="P312" s="32">
        <f t="shared" si="66"/>
        <v>0</v>
      </c>
      <c r="Q312" s="32">
        <f t="shared" si="66"/>
        <v>0</v>
      </c>
      <c r="R312" s="32">
        <f t="shared" si="54"/>
        <v>0</v>
      </c>
      <c r="S312" s="53">
        <f t="shared" si="59"/>
        <v>0</v>
      </c>
      <c r="T312" s="58"/>
      <c r="U312" s="90" t="e">
        <f t="shared" si="60"/>
        <v>#N/A</v>
      </c>
      <c r="V312" s="90" t="e">
        <f t="shared" si="61"/>
        <v>#N/A</v>
      </c>
      <c r="W312" s="65" t="str">
        <f t="shared" si="62"/>
        <v xml:space="preserve"> </v>
      </c>
      <c r="X312" s="59" t="str">
        <f t="shared" si="62"/>
        <v xml:space="preserve"> </v>
      </c>
      <c r="Y312" s="83"/>
      <c r="Z312" s="32" t="e">
        <f>VLOOKUP(C312,'ไตรมาส 1'!$C$7:$I$506,7,FALSE)</f>
        <v>#N/A</v>
      </c>
      <c r="AA312" s="32" t="e">
        <f>VLOOKUP(C312,'ไตรมาส 1'!$C$7:$J$506,8,FALSE)</f>
        <v>#N/A</v>
      </c>
      <c r="AB312" s="53" t="e">
        <f t="shared" si="63"/>
        <v>#N/A</v>
      </c>
      <c r="AC312" s="32" t="str">
        <f t="shared" si="64"/>
        <v>0</v>
      </c>
      <c r="AD312" s="53">
        <f t="shared" si="65"/>
        <v>0</v>
      </c>
      <c r="AE312" s="58"/>
    </row>
    <row r="313" spans="1:31" ht="24.75" thickTop="1" thickBot="1" x14ac:dyDescent="0.25">
      <c r="A313" s="22">
        <f>'ไตรมาส 1'!A313</f>
        <v>6303105</v>
      </c>
      <c r="B313" s="23" t="str">
        <f>'ไตรมาส 1'!B313</f>
        <v>อบต. หนองตาดใหญ่</v>
      </c>
      <c r="C313" s="4"/>
      <c r="D313" s="3"/>
      <c r="E313" s="32"/>
      <c r="F313" s="32"/>
      <c r="G313" s="32"/>
      <c r="H313" s="32"/>
      <c r="I313" s="32"/>
      <c r="J313" s="32"/>
      <c r="K313" s="66" t="str">
        <f t="shared" si="55"/>
        <v xml:space="preserve"> </v>
      </c>
      <c r="L313" s="59" t="str">
        <f t="shared" si="56"/>
        <v xml:space="preserve"> </v>
      </c>
      <c r="M313" s="28"/>
      <c r="N313" s="68">
        <f t="shared" si="57"/>
        <v>0</v>
      </c>
      <c r="O313" s="68">
        <f t="shared" si="58"/>
        <v>0</v>
      </c>
      <c r="P313" s="32">
        <f t="shared" si="66"/>
        <v>0</v>
      </c>
      <c r="Q313" s="32">
        <f t="shared" si="66"/>
        <v>0</v>
      </c>
      <c r="R313" s="32">
        <f t="shared" si="54"/>
        <v>0</v>
      </c>
      <c r="S313" s="53">
        <f t="shared" si="59"/>
        <v>0</v>
      </c>
      <c r="T313" s="58"/>
      <c r="U313" s="90" t="e">
        <f t="shared" si="60"/>
        <v>#N/A</v>
      </c>
      <c r="V313" s="90" t="e">
        <f t="shared" si="61"/>
        <v>#N/A</v>
      </c>
      <c r="W313" s="65" t="str">
        <f t="shared" si="62"/>
        <v xml:space="preserve"> </v>
      </c>
      <c r="X313" s="59" t="str">
        <f t="shared" si="62"/>
        <v xml:space="preserve"> </v>
      </c>
      <c r="Y313" s="83"/>
      <c r="Z313" s="32" t="e">
        <f>VLOOKUP(C313,'ไตรมาส 1'!$C$7:$I$506,7,FALSE)</f>
        <v>#N/A</v>
      </c>
      <c r="AA313" s="32" t="e">
        <f>VLOOKUP(C313,'ไตรมาส 1'!$C$7:$J$506,8,FALSE)</f>
        <v>#N/A</v>
      </c>
      <c r="AB313" s="53" t="e">
        <f t="shared" si="63"/>
        <v>#N/A</v>
      </c>
      <c r="AC313" s="32" t="str">
        <f t="shared" si="64"/>
        <v>0</v>
      </c>
      <c r="AD313" s="53">
        <f t="shared" si="65"/>
        <v>0</v>
      </c>
      <c r="AE313" s="58"/>
    </row>
    <row r="314" spans="1:31" ht="21" customHeight="1" thickTop="1" thickBot="1" x14ac:dyDescent="0.25">
      <c r="A314" s="22">
        <f>'ไตรมาส 1'!A314</f>
        <v>6303105</v>
      </c>
      <c r="B314" s="23" t="str">
        <f>'ไตรมาส 1'!B314</f>
        <v>อบต. หนองตาดใหญ่</v>
      </c>
      <c r="C314" s="4"/>
      <c r="D314" s="3"/>
      <c r="E314" s="32"/>
      <c r="F314" s="32"/>
      <c r="G314" s="32"/>
      <c r="H314" s="32"/>
      <c r="I314" s="32"/>
      <c r="J314" s="32"/>
      <c r="K314" s="66" t="str">
        <f t="shared" si="55"/>
        <v xml:space="preserve"> </v>
      </c>
      <c r="L314" s="59" t="str">
        <f t="shared" si="56"/>
        <v xml:space="preserve"> </v>
      </c>
      <c r="M314" s="28"/>
      <c r="N314" s="68">
        <f t="shared" si="57"/>
        <v>0</v>
      </c>
      <c r="O314" s="68">
        <f t="shared" si="58"/>
        <v>0</v>
      </c>
      <c r="P314" s="32">
        <f t="shared" si="66"/>
        <v>0</v>
      </c>
      <c r="Q314" s="32">
        <f t="shared" si="66"/>
        <v>0</v>
      </c>
      <c r="R314" s="32">
        <f t="shared" si="54"/>
        <v>0</v>
      </c>
      <c r="S314" s="53">
        <f t="shared" si="59"/>
        <v>0</v>
      </c>
      <c r="T314" s="58"/>
      <c r="U314" s="90" t="e">
        <f t="shared" si="60"/>
        <v>#N/A</v>
      </c>
      <c r="V314" s="90" t="e">
        <f t="shared" si="61"/>
        <v>#N/A</v>
      </c>
      <c r="W314" s="65" t="str">
        <f t="shared" si="62"/>
        <v xml:space="preserve"> </v>
      </c>
      <c r="X314" s="59" t="str">
        <f t="shared" si="62"/>
        <v xml:space="preserve"> </v>
      </c>
      <c r="Y314" s="83"/>
      <c r="Z314" s="32" t="e">
        <f>VLOOKUP(C314,'ไตรมาส 1'!$C$7:$I$506,7,FALSE)</f>
        <v>#N/A</v>
      </c>
      <c r="AA314" s="32" t="e">
        <f>VLOOKUP(C314,'ไตรมาส 1'!$C$7:$J$506,8,FALSE)</f>
        <v>#N/A</v>
      </c>
      <c r="AB314" s="53" t="e">
        <f t="shared" si="63"/>
        <v>#N/A</v>
      </c>
      <c r="AC314" s="32" t="str">
        <f t="shared" si="64"/>
        <v>0</v>
      </c>
      <c r="AD314" s="53">
        <f t="shared" si="65"/>
        <v>0</v>
      </c>
      <c r="AE314" s="58"/>
    </row>
    <row r="315" spans="1:31" ht="24.75" thickTop="1" thickBot="1" x14ac:dyDescent="0.25">
      <c r="A315" s="22">
        <f>'ไตรมาส 1'!A315</f>
        <v>6303105</v>
      </c>
      <c r="B315" s="23" t="str">
        <f>'ไตรมาส 1'!B315</f>
        <v>อบต. หนองตาดใหญ่</v>
      </c>
      <c r="C315" s="4"/>
      <c r="D315" s="3"/>
      <c r="E315" s="32"/>
      <c r="F315" s="32"/>
      <c r="G315" s="32"/>
      <c r="H315" s="32"/>
      <c r="I315" s="32"/>
      <c r="J315" s="32"/>
      <c r="K315" s="66" t="str">
        <f t="shared" si="55"/>
        <v xml:space="preserve"> </v>
      </c>
      <c r="L315" s="59" t="str">
        <f t="shared" si="56"/>
        <v xml:space="preserve"> </v>
      </c>
      <c r="M315" s="28"/>
      <c r="N315" s="68">
        <f t="shared" si="57"/>
        <v>0</v>
      </c>
      <c r="O315" s="68">
        <f t="shared" si="58"/>
        <v>0</v>
      </c>
      <c r="P315" s="32">
        <f t="shared" si="66"/>
        <v>0</v>
      </c>
      <c r="Q315" s="32">
        <f t="shared" si="66"/>
        <v>0</v>
      </c>
      <c r="R315" s="32">
        <f t="shared" si="54"/>
        <v>0</v>
      </c>
      <c r="S315" s="53">
        <f t="shared" si="59"/>
        <v>0</v>
      </c>
      <c r="T315" s="58"/>
      <c r="U315" s="90" t="e">
        <f t="shared" si="60"/>
        <v>#N/A</v>
      </c>
      <c r="V315" s="90" t="e">
        <f t="shared" si="61"/>
        <v>#N/A</v>
      </c>
      <c r="W315" s="65" t="str">
        <f t="shared" si="62"/>
        <v xml:space="preserve"> </v>
      </c>
      <c r="X315" s="59" t="str">
        <f t="shared" si="62"/>
        <v xml:space="preserve"> </v>
      </c>
      <c r="Y315" s="83"/>
      <c r="Z315" s="32" t="e">
        <f>VLOOKUP(C315,'ไตรมาส 1'!$C$7:$I$506,7,FALSE)</f>
        <v>#N/A</v>
      </c>
      <c r="AA315" s="32" t="e">
        <f>VLOOKUP(C315,'ไตรมาส 1'!$C$7:$J$506,8,FALSE)</f>
        <v>#N/A</v>
      </c>
      <c r="AB315" s="53" t="e">
        <f t="shared" si="63"/>
        <v>#N/A</v>
      </c>
      <c r="AC315" s="32" t="str">
        <f t="shared" si="64"/>
        <v>0</v>
      </c>
      <c r="AD315" s="53">
        <f t="shared" si="65"/>
        <v>0</v>
      </c>
      <c r="AE315" s="58"/>
    </row>
    <row r="316" spans="1:31" s="21" customFormat="1" ht="24.75" thickTop="1" thickBot="1" x14ac:dyDescent="0.25">
      <c r="A316" s="22">
        <f>'ไตรมาส 1'!A316</f>
        <v>6303105</v>
      </c>
      <c r="B316" s="23" t="str">
        <f>'ไตรมาส 1'!B316</f>
        <v>อบต. หนองตาดใหญ่</v>
      </c>
      <c r="C316" s="4"/>
      <c r="D316" s="3"/>
      <c r="E316" s="32"/>
      <c r="F316" s="32"/>
      <c r="G316" s="32"/>
      <c r="H316" s="32"/>
      <c r="I316" s="32"/>
      <c r="J316" s="32"/>
      <c r="K316" s="66" t="str">
        <f t="shared" si="55"/>
        <v xml:space="preserve"> </v>
      </c>
      <c r="L316" s="59" t="str">
        <f t="shared" si="56"/>
        <v xml:space="preserve"> </v>
      </c>
      <c r="M316" s="27"/>
      <c r="N316" s="68">
        <f t="shared" si="57"/>
        <v>0</v>
      </c>
      <c r="O316" s="68">
        <f t="shared" si="58"/>
        <v>0</v>
      </c>
      <c r="P316" s="32">
        <f t="shared" si="66"/>
        <v>0</v>
      </c>
      <c r="Q316" s="32">
        <f t="shared" si="66"/>
        <v>0</v>
      </c>
      <c r="R316" s="32">
        <f t="shared" si="54"/>
        <v>0</v>
      </c>
      <c r="S316" s="53">
        <f t="shared" si="59"/>
        <v>0</v>
      </c>
      <c r="T316" s="26"/>
      <c r="U316" s="90" t="e">
        <f t="shared" si="60"/>
        <v>#N/A</v>
      </c>
      <c r="V316" s="90" t="e">
        <f t="shared" si="61"/>
        <v>#N/A</v>
      </c>
      <c r="W316" s="65" t="str">
        <f t="shared" si="62"/>
        <v xml:space="preserve"> </v>
      </c>
      <c r="X316" s="59" t="str">
        <f t="shared" si="62"/>
        <v xml:space="preserve"> </v>
      </c>
      <c r="Y316" s="83"/>
      <c r="Z316" s="32" t="e">
        <f>VLOOKUP(C316,'ไตรมาส 1'!$C$7:$I$506,7,FALSE)</f>
        <v>#N/A</v>
      </c>
      <c r="AA316" s="32" t="e">
        <f>VLOOKUP(C316,'ไตรมาส 1'!$C$7:$J$506,8,FALSE)</f>
        <v>#N/A</v>
      </c>
      <c r="AB316" s="53" t="e">
        <f t="shared" si="63"/>
        <v>#N/A</v>
      </c>
      <c r="AC316" s="32" t="str">
        <f t="shared" si="64"/>
        <v>0</v>
      </c>
      <c r="AD316" s="53">
        <f t="shared" si="65"/>
        <v>0</v>
      </c>
      <c r="AE316" s="26"/>
    </row>
    <row r="317" spans="1:31" s="21" customFormat="1" ht="24.75" thickTop="1" thickBot="1" x14ac:dyDescent="0.25">
      <c r="A317" s="22">
        <f>'ไตรมาส 1'!A317</f>
        <v>6303105</v>
      </c>
      <c r="B317" s="23" t="str">
        <f>'ไตรมาส 1'!B317</f>
        <v>อบต. หนองตาดใหญ่</v>
      </c>
      <c r="C317" s="4"/>
      <c r="D317" s="3"/>
      <c r="E317" s="32"/>
      <c r="F317" s="32"/>
      <c r="G317" s="32"/>
      <c r="H317" s="32"/>
      <c r="I317" s="32"/>
      <c r="J317" s="32"/>
      <c r="K317" s="66" t="str">
        <f t="shared" si="55"/>
        <v xml:space="preserve"> </v>
      </c>
      <c r="L317" s="59" t="str">
        <f t="shared" si="56"/>
        <v xml:space="preserve"> </v>
      </c>
      <c r="M317" s="27"/>
      <c r="N317" s="68">
        <f t="shared" si="57"/>
        <v>0</v>
      </c>
      <c r="O317" s="68">
        <f t="shared" si="58"/>
        <v>0</v>
      </c>
      <c r="P317" s="32">
        <f t="shared" si="66"/>
        <v>0</v>
      </c>
      <c r="Q317" s="32">
        <f t="shared" si="66"/>
        <v>0</v>
      </c>
      <c r="R317" s="32">
        <f t="shared" si="54"/>
        <v>0</v>
      </c>
      <c r="S317" s="53">
        <f t="shared" si="59"/>
        <v>0</v>
      </c>
      <c r="T317" s="26"/>
      <c r="U317" s="90" t="e">
        <f t="shared" si="60"/>
        <v>#N/A</v>
      </c>
      <c r="V317" s="90" t="e">
        <f t="shared" si="61"/>
        <v>#N/A</v>
      </c>
      <c r="W317" s="65" t="str">
        <f t="shared" si="62"/>
        <v xml:space="preserve"> </v>
      </c>
      <c r="X317" s="59" t="str">
        <f t="shared" si="62"/>
        <v xml:space="preserve"> </v>
      </c>
      <c r="Y317" s="83"/>
      <c r="Z317" s="32" t="e">
        <f>VLOOKUP(C317,'ไตรมาส 1'!$C$7:$I$506,7,FALSE)</f>
        <v>#N/A</v>
      </c>
      <c r="AA317" s="32" t="e">
        <f>VLOOKUP(C317,'ไตรมาส 1'!$C$7:$J$506,8,FALSE)</f>
        <v>#N/A</v>
      </c>
      <c r="AB317" s="53" t="e">
        <f t="shared" si="63"/>
        <v>#N/A</v>
      </c>
      <c r="AC317" s="32" t="str">
        <f t="shared" si="64"/>
        <v>0</v>
      </c>
      <c r="AD317" s="53">
        <f t="shared" si="65"/>
        <v>0</v>
      </c>
      <c r="AE317" s="26"/>
    </row>
    <row r="318" spans="1:31" s="21" customFormat="1" ht="24.75" thickTop="1" thickBot="1" x14ac:dyDescent="0.25">
      <c r="A318" s="22">
        <f>'ไตรมาส 1'!A318</f>
        <v>6303105</v>
      </c>
      <c r="B318" s="23" t="str">
        <f>'ไตรมาส 1'!B318</f>
        <v>อบต. หนองตาดใหญ่</v>
      </c>
      <c r="C318" s="4"/>
      <c r="D318" s="3"/>
      <c r="E318" s="32"/>
      <c r="F318" s="32"/>
      <c r="G318" s="32"/>
      <c r="H318" s="32"/>
      <c r="I318" s="32"/>
      <c r="J318" s="32"/>
      <c r="K318" s="66" t="str">
        <f t="shared" si="55"/>
        <v xml:space="preserve"> </v>
      </c>
      <c r="L318" s="59" t="str">
        <f t="shared" si="56"/>
        <v xml:space="preserve"> </v>
      </c>
      <c r="M318" s="27"/>
      <c r="N318" s="68">
        <f t="shared" si="57"/>
        <v>0</v>
      </c>
      <c r="O318" s="68">
        <f t="shared" si="58"/>
        <v>0</v>
      </c>
      <c r="P318" s="32">
        <f t="shared" si="66"/>
        <v>0</v>
      </c>
      <c r="Q318" s="32">
        <f t="shared" si="66"/>
        <v>0</v>
      </c>
      <c r="R318" s="32">
        <f t="shared" si="54"/>
        <v>0</v>
      </c>
      <c r="S318" s="53">
        <f t="shared" si="59"/>
        <v>0</v>
      </c>
      <c r="T318" s="26"/>
      <c r="U318" s="90" t="e">
        <f t="shared" si="60"/>
        <v>#N/A</v>
      </c>
      <c r="V318" s="90" t="e">
        <f t="shared" si="61"/>
        <v>#N/A</v>
      </c>
      <c r="W318" s="65" t="str">
        <f t="shared" si="62"/>
        <v xml:space="preserve"> </v>
      </c>
      <c r="X318" s="59" t="str">
        <f t="shared" si="62"/>
        <v xml:space="preserve"> </v>
      </c>
      <c r="Y318" s="83"/>
      <c r="Z318" s="32" t="e">
        <f>VLOOKUP(C318,'ไตรมาส 1'!$C$7:$I$506,7,FALSE)</f>
        <v>#N/A</v>
      </c>
      <c r="AA318" s="32" t="e">
        <f>VLOOKUP(C318,'ไตรมาส 1'!$C$7:$J$506,8,FALSE)</f>
        <v>#N/A</v>
      </c>
      <c r="AB318" s="53" t="e">
        <f t="shared" si="63"/>
        <v>#N/A</v>
      </c>
      <c r="AC318" s="32" t="str">
        <f t="shared" si="64"/>
        <v>0</v>
      </c>
      <c r="AD318" s="53">
        <f t="shared" si="65"/>
        <v>0</v>
      </c>
      <c r="AE318" s="26"/>
    </row>
    <row r="319" spans="1:31" s="21" customFormat="1" ht="24.75" thickTop="1" thickBot="1" x14ac:dyDescent="0.25">
      <c r="A319" s="22">
        <f>'ไตรมาส 1'!A319</f>
        <v>6303105</v>
      </c>
      <c r="B319" s="23" t="str">
        <f>'ไตรมาส 1'!B319</f>
        <v>อบต. หนองตาดใหญ่</v>
      </c>
      <c r="C319" s="4"/>
      <c r="D319" s="3"/>
      <c r="E319" s="32"/>
      <c r="F319" s="32"/>
      <c r="G319" s="32"/>
      <c r="H319" s="32"/>
      <c r="I319" s="32"/>
      <c r="J319" s="32"/>
      <c r="K319" s="66" t="str">
        <f t="shared" si="55"/>
        <v xml:space="preserve"> </v>
      </c>
      <c r="L319" s="59" t="str">
        <f t="shared" si="56"/>
        <v xml:space="preserve"> </v>
      </c>
      <c r="M319" s="27"/>
      <c r="N319" s="68">
        <f t="shared" si="57"/>
        <v>0</v>
      </c>
      <c r="O319" s="68">
        <f t="shared" si="58"/>
        <v>0</v>
      </c>
      <c r="P319" s="32">
        <f t="shared" si="66"/>
        <v>0</v>
      </c>
      <c r="Q319" s="32">
        <f t="shared" si="66"/>
        <v>0</v>
      </c>
      <c r="R319" s="32">
        <f t="shared" si="54"/>
        <v>0</v>
      </c>
      <c r="S319" s="53">
        <f t="shared" si="59"/>
        <v>0</v>
      </c>
      <c r="T319" s="26"/>
      <c r="U319" s="90" t="e">
        <f t="shared" si="60"/>
        <v>#N/A</v>
      </c>
      <c r="V319" s="90" t="e">
        <f t="shared" si="61"/>
        <v>#N/A</v>
      </c>
      <c r="W319" s="65" t="str">
        <f t="shared" si="62"/>
        <v xml:space="preserve"> </v>
      </c>
      <c r="X319" s="59" t="str">
        <f t="shared" si="62"/>
        <v xml:space="preserve"> </v>
      </c>
      <c r="Y319" s="83"/>
      <c r="Z319" s="32" t="e">
        <f>VLOOKUP(C319,'ไตรมาส 1'!$C$7:$I$506,7,FALSE)</f>
        <v>#N/A</v>
      </c>
      <c r="AA319" s="32" t="e">
        <f>VLOOKUP(C319,'ไตรมาส 1'!$C$7:$J$506,8,FALSE)</f>
        <v>#N/A</v>
      </c>
      <c r="AB319" s="53" t="e">
        <f t="shared" si="63"/>
        <v>#N/A</v>
      </c>
      <c r="AC319" s="32" t="str">
        <f t="shared" si="64"/>
        <v>0</v>
      </c>
      <c r="AD319" s="53">
        <f t="shared" si="65"/>
        <v>0</v>
      </c>
      <c r="AE319" s="26"/>
    </row>
    <row r="320" spans="1:31" s="21" customFormat="1" ht="24.75" thickTop="1" thickBot="1" x14ac:dyDescent="0.25">
      <c r="A320" s="22">
        <f>'ไตรมาส 1'!A320</f>
        <v>6303105</v>
      </c>
      <c r="B320" s="23" t="str">
        <f>'ไตรมาส 1'!B320</f>
        <v>อบต. หนองตาดใหญ่</v>
      </c>
      <c r="C320" s="4"/>
      <c r="D320" s="3"/>
      <c r="E320" s="32"/>
      <c r="F320" s="32"/>
      <c r="G320" s="32"/>
      <c r="H320" s="32"/>
      <c r="I320" s="32"/>
      <c r="J320" s="32"/>
      <c r="K320" s="66" t="str">
        <f t="shared" si="55"/>
        <v xml:space="preserve"> </v>
      </c>
      <c r="L320" s="59" t="str">
        <f t="shared" si="56"/>
        <v xml:space="preserve"> </v>
      </c>
      <c r="M320" s="27"/>
      <c r="N320" s="68">
        <f t="shared" si="57"/>
        <v>0</v>
      </c>
      <c r="O320" s="68">
        <f t="shared" si="58"/>
        <v>0</v>
      </c>
      <c r="P320" s="32">
        <f t="shared" si="66"/>
        <v>0</v>
      </c>
      <c r="Q320" s="32">
        <f t="shared" si="66"/>
        <v>0</v>
      </c>
      <c r="R320" s="32">
        <f t="shared" si="54"/>
        <v>0</v>
      </c>
      <c r="S320" s="53">
        <f t="shared" si="59"/>
        <v>0</v>
      </c>
      <c r="T320" s="26"/>
      <c r="U320" s="90" t="e">
        <f t="shared" si="60"/>
        <v>#N/A</v>
      </c>
      <c r="V320" s="90" t="e">
        <f t="shared" si="61"/>
        <v>#N/A</v>
      </c>
      <c r="W320" s="65" t="str">
        <f t="shared" si="62"/>
        <v xml:space="preserve"> </v>
      </c>
      <c r="X320" s="59" t="str">
        <f t="shared" si="62"/>
        <v xml:space="preserve"> </v>
      </c>
      <c r="Y320" s="83"/>
      <c r="Z320" s="32" t="e">
        <f>VLOOKUP(C320,'ไตรมาส 1'!$C$7:$I$506,7,FALSE)</f>
        <v>#N/A</v>
      </c>
      <c r="AA320" s="32" t="e">
        <f>VLOOKUP(C320,'ไตรมาส 1'!$C$7:$J$506,8,FALSE)</f>
        <v>#N/A</v>
      </c>
      <c r="AB320" s="53" t="e">
        <f t="shared" si="63"/>
        <v>#N/A</v>
      </c>
      <c r="AC320" s="32" t="str">
        <f t="shared" si="64"/>
        <v>0</v>
      </c>
      <c r="AD320" s="53">
        <f t="shared" si="65"/>
        <v>0</v>
      </c>
      <c r="AE320" s="26"/>
    </row>
    <row r="321" spans="1:31" s="21" customFormat="1" ht="24.75" thickTop="1" thickBot="1" x14ac:dyDescent="0.25">
      <c r="A321" s="22">
        <f>'ไตรมาส 1'!A321</f>
        <v>6303105</v>
      </c>
      <c r="B321" s="23" t="str">
        <f>'ไตรมาส 1'!B321</f>
        <v>อบต. หนองตาดใหญ่</v>
      </c>
      <c r="C321" s="4"/>
      <c r="D321" s="3"/>
      <c r="E321" s="32"/>
      <c r="F321" s="32"/>
      <c r="G321" s="32"/>
      <c r="H321" s="32"/>
      <c r="I321" s="32"/>
      <c r="J321" s="32"/>
      <c r="K321" s="66" t="str">
        <f t="shared" si="55"/>
        <v xml:space="preserve"> </v>
      </c>
      <c r="L321" s="59" t="str">
        <f t="shared" si="56"/>
        <v xml:space="preserve"> </v>
      </c>
      <c r="M321" s="27"/>
      <c r="N321" s="68">
        <f t="shared" si="57"/>
        <v>0</v>
      </c>
      <c r="O321" s="68">
        <f t="shared" si="58"/>
        <v>0</v>
      </c>
      <c r="P321" s="32">
        <f t="shared" si="66"/>
        <v>0</v>
      </c>
      <c r="Q321" s="32">
        <f t="shared" si="66"/>
        <v>0</v>
      </c>
      <c r="R321" s="32">
        <f t="shared" si="54"/>
        <v>0</v>
      </c>
      <c r="S321" s="53">
        <f t="shared" si="59"/>
        <v>0</v>
      </c>
      <c r="T321" s="26"/>
      <c r="U321" s="90" t="e">
        <f t="shared" si="60"/>
        <v>#N/A</v>
      </c>
      <c r="V321" s="90" t="e">
        <f t="shared" si="61"/>
        <v>#N/A</v>
      </c>
      <c r="W321" s="65" t="str">
        <f t="shared" si="62"/>
        <v xml:space="preserve"> </v>
      </c>
      <c r="X321" s="59" t="str">
        <f t="shared" si="62"/>
        <v xml:space="preserve"> </v>
      </c>
      <c r="Y321" s="83"/>
      <c r="Z321" s="32" t="e">
        <f>VLOOKUP(C321,'ไตรมาส 1'!$C$7:$I$506,7,FALSE)</f>
        <v>#N/A</v>
      </c>
      <c r="AA321" s="32" t="e">
        <f>VLOOKUP(C321,'ไตรมาส 1'!$C$7:$J$506,8,FALSE)</f>
        <v>#N/A</v>
      </c>
      <c r="AB321" s="53" t="e">
        <f t="shared" si="63"/>
        <v>#N/A</v>
      </c>
      <c r="AC321" s="32" t="str">
        <f t="shared" si="64"/>
        <v>0</v>
      </c>
      <c r="AD321" s="53">
        <f t="shared" si="65"/>
        <v>0</v>
      </c>
      <c r="AE321" s="26"/>
    </row>
    <row r="322" spans="1:31" s="21" customFormat="1" ht="24.75" thickTop="1" thickBot="1" x14ac:dyDescent="0.25">
      <c r="A322" s="22">
        <f>'ไตรมาส 1'!A322</f>
        <v>6303105</v>
      </c>
      <c r="B322" s="23" t="str">
        <f>'ไตรมาส 1'!B322</f>
        <v>อบต. หนองตาดใหญ่</v>
      </c>
      <c r="C322" s="4"/>
      <c r="D322" s="3"/>
      <c r="E322" s="32"/>
      <c r="F322" s="32"/>
      <c r="G322" s="32"/>
      <c r="H322" s="32"/>
      <c r="I322" s="32"/>
      <c r="J322" s="32"/>
      <c r="K322" s="66" t="str">
        <f t="shared" si="55"/>
        <v xml:space="preserve"> </v>
      </c>
      <c r="L322" s="59" t="str">
        <f t="shared" si="56"/>
        <v xml:space="preserve"> </v>
      </c>
      <c r="M322" s="27"/>
      <c r="N322" s="68">
        <f t="shared" si="57"/>
        <v>0</v>
      </c>
      <c r="O322" s="68">
        <f t="shared" si="58"/>
        <v>0</v>
      </c>
      <c r="P322" s="32">
        <f t="shared" si="66"/>
        <v>0</v>
      </c>
      <c r="Q322" s="32">
        <f t="shared" si="66"/>
        <v>0</v>
      </c>
      <c r="R322" s="32">
        <f t="shared" si="54"/>
        <v>0</v>
      </c>
      <c r="S322" s="53">
        <f t="shared" si="59"/>
        <v>0</v>
      </c>
      <c r="T322" s="26"/>
      <c r="U322" s="90" t="e">
        <f t="shared" si="60"/>
        <v>#N/A</v>
      </c>
      <c r="V322" s="90" t="e">
        <f t="shared" si="61"/>
        <v>#N/A</v>
      </c>
      <c r="W322" s="65" t="str">
        <f t="shared" si="62"/>
        <v xml:space="preserve"> </v>
      </c>
      <c r="X322" s="59" t="str">
        <f t="shared" si="62"/>
        <v xml:space="preserve"> </v>
      </c>
      <c r="Y322" s="83"/>
      <c r="Z322" s="32" t="e">
        <f>VLOOKUP(C322,'ไตรมาส 1'!$C$7:$I$506,7,FALSE)</f>
        <v>#N/A</v>
      </c>
      <c r="AA322" s="32" t="e">
        <f>VLOOKUP(C322,'ไตรมาส 1'!$C$7:$J$506,8,FALSE)</f>
        <v>#N/A</v>
      </c>
      <c r="AB322" s="53" t="e">
        <f t="shared" si="63"/>
        <v>#N/A</v>
      </c>
      <c r="AC322" s="32" t="str">
        <f t="shared" si="64"/>
        <v>0</v>
      </c>
      <c r="AD322" s="53">
        <f t="shared" si="65"/>
        <v>0</v>
      </c>
      <c r="AE322" s="26"/>
    </row>
    <row r="323" spans="1:31" s="21" customFormat="1" ht="24.75" thickTop="1" thickBot="1" x14ac:dyDescent="0.25">
      <c r="A323" s="22">
        <f>'ไตรมาส 1'!A323</f>
        <v>6303105</v>
      </c>
      <c r="B323" s="23" t="str">
        <f>'ไตรมาส 1'!B323</f>
        <v>อบต. หนองตาดใหญ่</v>
      </c>
      <c r="C323" s="4"/>
      <c r="D323" s="3"/>
      <c r="E323" s="32"/>
      <c r="F323" s="32"/>
      <c r="G323" s="32"/>
      <c r="H323" s="32"/>
      <c r="I323" s="32"/>
      <c r="J323" s="32"/>
      <c r="K323" s="66" t="str">
        <f t="shared" si="55"/>
        <v xml:space="preserve"> </v>
      </c>
      <c r="L323" s="59" t="str">
        <f t="shared" si="56"/>
        <v xml:space="preserve"> </v>
      </c>
      <c r="M323" s="27"/>
      <c r="N323" s="68">
        <f t="shared" si="57"/>
        <v>0</v>
      </c>
      <c r="O323" s="68">
        <f t="shared" si="58"/>
        <v>0</v>
      </c>
      <c r="P323" s="32">
        <f t="shared" si="66"/>
        <v>0</v>
      </c>
      <c r="Q323" s="32">
        <f t="shared" si="66"/>
        <v>0</v>
      </c>
      <c r="R323" s="32">
        <f t="shared" si="54"/>
        <v>0</v>
      </c>
      <c r="S323" s="53">
        <f t="shared" si="59"/>
        <v>0</v>
      </c>
      <c r="T323" s="26"/>
      <c r="U323" s="90" t="e">
        <f t="shared" si="60"/>
        <v>#N/A</v>
      </c>
      <c r="V323" s="90" t="e">
        <f t="shared" si="61"/>
        <v>#N/A</v>
      </c>
      <c r="W323" s="65" t="str">
        <f t="shared" si="62"/>
        <v xml:space="preserve"> </v>
      </c>
      <c r="X323" s="59" t="str">
        <f t="shared" si="62"/>
        <v xml:space="preserve"> </v>
      </c>
      <c r="Y323" s="83"/>
      <c r="Z323" s="32" t="e">
        <f>VLOOKUP(C323,'ไตรมาส 1'!$C$7:$I$506,7,FALSE)</f>
        <v>#N/A</v>
      </c>
      <c r="AA323" s="32" t="e">
        <f>VLOOKUP(C323,'ไตรมาส 1'!$C$7:$J$506,8,FALSE)</f>
        <v>#N/A</v>
      </c>
      <c r="AB323" s="53" t="e">
        <f t="shared" si="63"/>
        <v>#N/A</v>
      </c>
      <c r="AC323" s="32" t="str">
        <f t="shared" si="64"/>
        <v>0</v>
      </c>
      <c r="AD323" s="53">
        <f t="shared" si="65"/>
        <v>0</v>
      </c>
      <c r="AE323" s="26"/>
    </row>
    <row r="324" spans="1:31" s="21" customFormat="1" ht="24.75" thickTop="1" thickBot="1" x14ac:dyDescent="0.25">
      <c r="A324" s="22">
        <f>'ไตรมาส 1'!A324</f>
        <v>6303105</v>
      </c>
      <c r="B324" s="23" t="str">
        <f>'ไตรมาส 1'!B324</f>
        <v>อบต. หนองตาดใหญ่</v>
      </c>
      <c r="C324" s="4"/>
      <c r="D324" s="3"/>
      <c r="E324" s="32"/>
      <c r="F324" s="32"/>
      <c r="G324" s="32"/>
      <c r="H324" s="32"/>
      <c r="I324" s="32"/>
      <c r="J324" s="32"/>
      <c r="K324" s="66" t="str">
        <f t="shared" si="55"/>
        <v xml:space="preserve"> </v>
      </c>
      <c r="L324" s="59" t="str">
        <f t="shared" si="56"/>
        <v xml:space="preserve"> </v>
      </c>
      <c r="M324" s="27"/>
      <c r="N324" s="68">
        <f t="shared" si="57"/>
        <v>0</v>
      </c>
      <c r="O324" s="68">
        <f t="shared" si="58"/>
        <v>0</v>
      </c>
      <c r="P324" s="32">
        <f t="shared" si="66"/>
        <v>0</v>
      </c>
      <c r="Q324" s="32">
        <f t="shared" si="66"/>
        <v>0</v>
      </c>
      <c r="R324" s="32">
        <f t="shared" si="54"/>
        <v>0</v>
      </c>
      <c r="S324" s="53">
        <f t="shared" si="59"/>
        <v>0</v>
      </c>
      <c r="T324" s="26"/>
      <c r="U324" s="90" t="e">
        <f t="shared" si="60"/>
        <v>#N/A</v>
      </c>
      <c r="V324" s="90" t="e">
        <f t="shared" si="61"/>
        <v>#N/A</v>
      </c>
      <c r="W324" s="65" t="str">
        <f t="shared" si="62"/>
        <v xml:space="preserve"> </v>
      </c>
      <c r="X324" s="59" t="str">
        <f t="shared" si="62"/>
        <v xml:space="preserve"> </v>
      </c>
      <c r="Y324" s="83"/>
      <c r="Z324" s="32" t="e">
        <f>VLOOKUP(C324,'ไตรมาส 1'!$C$7:$I$506,7,FALSE)</f>
        <v>#N/A</v>
      </c>
      <c r="AA324" s="32" t="e">
        <f>VLOOKUP(C324,'ไตรมาส 1'!$C$7:$J$506,8,FALSE)</f>
        <v>#N/A</v>
      </c>
      <c r="AB324" s="53" t="e">
        <f t="shared" si="63"/>
        <v>#N/A</v>
      </c>
      <c r="AC324" s="32" t="str">
        <f t="shared" si="64"/>
        <v>0</v>
      </c>
      <c r="AD324" s="53">
        <f t="shared" si="65"/>
        <v>0</v>
      </c>
      <c r="AE324" s="26"/>
    </row>
    <row r="325" spans="1:31" s="21" customFormat="1" ht="24.75" thickTop="1" thickBot="1" x14ac:dyDescent="0.25">
      <c r="A325" s="22">
        <f>'ไตรมาส 1'!A325</f>
        <v>6303105</v>
      </c>
      <c r="B325" s="23" t="str">
        <f>'ไตรมาส 1'!B325</f>
        <v>อบต. หนองตาดใหญ่</v>
      </c>
      <c r="C325" s="4"/>
      <c r="D325" s="3"/>
      <c r="E325" s="32"/>
      <c r="F325" s="32"/>
      <c r="G325" s="32"/>
      <c r="H325" s="32"/>
      <c r="I325" s="32"/>
      <c r="J325" s="32"/>
      <c r="K325" s="66" t="str">
        <f t="shared" si="55"/>
        <v xml:space="preserve"> </v>
      </c>
      <c r="L325" s="59" t="str">
        <f t="shared" si="56"/>
        <v xml:space="preserve"> </v>
      </c>
      <c r="M325" s="27"/>
      <c r="N325" s="68">
        <f t="shared" si="57"/>
        <v>0</v>
      </c>
      <c r="O325" s="68">
        <f t="shared" si="58"/>
        <v>0</v>
      </c>
      <c r="P325" s="32">
        <f t="shared" si="66"/>
        <v>0</v>
      </c>
      <c r="Q325" s="32">
        <f t="shared" si="66"/>
        <v>0</v>
      </c>
      <c r="R325" s="32">
        <f t="shared" si="54"/>
        <v>0</v>
      </c>
      <c r="S325" s="53">
        <f t="shared" si="59"/>
        <v>0</v>
      </c>
      <c r="T325" s="26"/>
      <c r="U325" s="90" t="e">
        <f t="shared" si="60"/>
        <v>#N/A</v>
      </c>
      <c r="V325" s="90" t="e">
        <f t="shared" si="61"/>
        <v>#N/A</v>
      </c>
      <c r="W325" s="65" t="str">
        <f t="shared" si="62"/>
        <v xml:space="preserve"> </v>
      </c>
      <c r="X325" s="59" t="str">
        <f t="shared" si="62"/>
        <v xml:space="preserve"> </v>
      </c>
      <c r="Y325" s="83"/>
      <c r="Z325" s="32" t="e">
        <f>VLOOKUP(C325,'ไตรมาส 1'!$C$7:$I$506,7,FALSE)</f>
        <v>#N/A</v>
      </c>
      <c r="AA325" s="32" t="e">
        <f>VLOOKUP(C325,'ไตรมาส 1'!$C$7:$J$506,8,FALSE)</f>
        <v>#N/A</v>
      </c>
      <c r="AB325" s="53" t="e">
        <f t="shared" si="63"/>
        <v>#N/A</v>
      </c>
      <c r="AC325" s="32" t="str">
        <f t="shared" si="64"/>
        <v>0</v>
      </c>
      <c r="AD325" s="53">
        <f t="shared" si="65"/>
        <v>0</v>
      </c>
      <c r="AE325" s="26"/>
    </row>
    <row r="326" spans="1:31" s="21" customFormat="1" ht="24.75" thickTop="1" thickBot="1" x14ac:dyDescent="0.25">
      <c r="A326" s="22">
        <f>'ไตรมาส 1'!A326</f>
        <v>6303105</v>
      </c>
      <c r="B326" s="23" t="str">
        <f>'ไตรมาส 1'!B326</f>
        <v>อบต. หนองตาดใหญ่</v>
      </c>
      <c r="C326" s="4"/>
      <c r="D326" s="3"/>
      <c r="E326" s="32"/>
      <c r="F326" s="32"/>
      <c r="G326" s="32"/>
      <c r="H326" s="32"/>
      <c r="I326" s="32"/>
      <c r="J326" s="32"/>
      <c r="K326" s="66" t="str">
        <f t="shared" si="55"/>
        <v xml:space="preserve"> </v>
      </c>
      <c r="L326" s="59" t="str">
        <f t="shared" si="56"/>
        <v xml:space="preserve"> </v>
      </c>
      <c r="M326" s="27"/>
      <c r="N326" s="68">
        <f t="shared" si="57"/>
        <v>0</v>
      </c>
      <c r="O326" s="68">
        <f t="shared" si="58"/>
        <v>0</v>
      </c>
      <c r="P326" s="32">
        <f t="shared" si="66"/>
        <v>0</v>
      </c>
      <c r="Q326" s="32">
        <f t="shared" si="66"/>
        <v>0</v>
      </c>
      <c r="R326" s="32">
        <f t="shared" si="54"/>
        <v>0</v>
      </c>
      <c r="S326" s="53">
        <f t="shared" si="59"/>
        <v>0</v>
      </c>
      <c r="T326" s="26"/>
      <c r="U326" s="90" t="e">
        <f t="shared" si="60"/>
        <v>#N/A</v>
      </c>
      <c r="V326" s="90" t="e">
        <f t="shared" si="61"/>
        <v>#N/A</v>
      </c>
      <c r="W326" s="65" t="str">
        <f t="shared" si="62"/>
        <v xml:space="preserve"> </v>
      </c>
      <c r="X326" s="59" t="str">
        <f t="shared" si="62"/>
        <v xml:space="preserve"> </v>
      </c>
      <c r="Y326" s="83"/>
      <c r="Z326" s="32" t="e">
        <f>VLOOKUP(C326,'ไตรมาส 1'!$C$7:$I$506,7,FALSE)</f>
        <v>#N/A</v>
      </c>
      <c r="AA326" s="32" t="e">
        <f>VLOOKUP(C326,'ไตรมาส 1'!$C$7:$J$506,8,FALSE)</f>
        <v>#N/A</v>
      </c>
      <c r="AB326" s="53" t="e">
        <f t="shared" si="63"/>
        <v>#N/A</v>
      </c>
      <c r="AC326" s="32" t="str">
        <f t="shared" si="64"/>
        <v>0</v>
      </c>
      <c r="AD326" s="53">
        <f t="shared" si="65"/>
        <v>0</v>
      </c>
      <c r="AE326" s="26"/>
    </row>
    <row r="327" spans="1:31" s="21" customFormat="1" ht="24.75" thickTop="1" thickBot="1" x14ac:dyDescent="0.25">
      <c r="A327" s="22">
        <f>'ไตรมาส 1'!A327</f>
        <v>6303105</v>
      </c>
      <c r="B327" s="23" t="str">
        <f>'ไตรมาส 1'!B327</f>
        <v>อบต. หนองตาดใหญ่</v>
      </c>
      <c r="C327" s="4"/>
      <c r="D327" s="3"/>
      <c r="E327" s="32"/>
      <c r="F327" s="32"/>
      <c r="G327" s="32"/>
      <c r="H327" s="32"/>
      <c r="I327" s="32"/>
      <c r="J327" s="32"/>
      <c r="K327" s="66" t="str">
        <f t="shared" si="55"/>
        <v xml:space="preserve"> </v>
      </c>
      <c r="L327" s="59" t="str">
        <f t="shared" si="56"/>
        <v xml:space="preserve"> </v>
      </c>
      <c r="M327" s="27"/>
      <c r="N327" s="68">
        <f t="shared" si="57"/>
        <v>0</v>
      </c>
      <c r="O327" s="68">
        <f t="shared" si="58"/>
        <v>0</v>
      </c>
      <c r="P327" s="32">
        <f t="shared" si="66"/>
        <v>0</v>
      </c>
      <c r="Q327" s="32">
        <f t="shared" si="66"/>
        <v>0</v>
      </c>
      <c r="R327" s="32">
        <f t="shared" ref="R327:R390" si="67">(I327-P327)+(J327-Q327)</f>
        <v>0</v>
      </c>
      <c r="S327" s="53">
        <f t="shared" si="59"/>
        <v>0</v>
      </c>
      <c r="T327" s="26"/>
      <c r="U327" s="90" t="e">
        <f t="shared" si="60"/>
        <v>#N/A</v>
      </c>
      <c r="V327" s="90" t="e">
        <f t="shared" si="61"/>
        <v>#N/A</v>
      </c>
      <c r="W327" s="65" t="str">
        <f t="shared" si="62"/>
        <v xml:space="preserve"> </v>
      </c>
      <c r="X327" s="59" t="str">
        <f t="shared" si="62"/>
        <v xml:space="preserve"> </v>
      </c>
      <c r="Y327" s="83"/>
      <c r="Z327" s="32" t="e">
        <f>VLOOKUP(C327,'ไตรมาส 1'!$C$7:$I$506,7,FALSE)</f>
        <v>#N/A</v>
      </c>
      <c r="AA327" s="32" t="e">
        <f>VLOOKUP(C327,'ไตรมาส 1'!$C$7:$J$506,8,FALSE)</f>
        <v>#N/A</v>
      </c>
      <c r="AB327" s="53" t="e">
        <f t="shared" si="63"/>
        <v>#N/A</v>
      </c>
      <c r="AC327" s="32" t="str">
        <f t="shared" si="64"/>
        <v>0</v>
      </c>
      <c r="AD327" s="53">
        <f t="shared" si="65"/>
        <v>0</v>
      </c>
      <c r="AE327" s="26"/>
    </row>
    <row r="328" spans="1:31" s="21" customFormat="1" ht="24.75" thickTop="1" thickBot="1" x14ac:dyDescent="0.25">
      <c r="A328" s="22">
        <f>'ไตรมาส 1'!A328</f>
        <v>6303105</v>
      </c>
      <c r="B328" s="23" t="str">
        <f>'ไตรมาส 1'!B328</f>
        <v>อบต. หนองตาดใหญ่</v>
      </c>
      <c r="C328" s="4"/>
      <c r="D328" s="3"/>
      <c r="E328" s="32"/>
      <c r="F328" s="32"/>
      <c r="G328" s="32"/>
      <c r="H328" s="32"/>
      <c r="I328" s="32"/>
      <c r="J328" s="32"/>
      <c r="K328" s="66" t="str">
        <f t="shared" ref="K328:K391" si="68">W328</f>
        <v xml:space="preserve"> </v>
      </c>
      <c r="L328" s="59" t="str">
        <f t="shared" ref="L328:L391" si="69">X328</f>
        <v xml:space="preserve"> </v>
      </c>
      <c r="M328" s="27"/>
      <c r="N328" s="68">
        <f t="shared" ref="N328:N391" si="70">(E328+G328)-(F328+H328)</f>
        <v>0</v>
      </c>
      <c r="O328" s="68">
        <f t="shared" ref="O328:O391" si="71">(F328+H328)-(E328+G328)</f>
        <v>0</v>
      </c>
      <c r="P328" s="32">
        <f t="shared" si="66"/>
        <v>0</v>
      </c>
      <c r="Q328" s="32">
        <f t="shared" si="66"/>
        <v>0</v>
      </c>
      <c r="R328" s="32">
        <f t="shared" si="67"/>
        <v>0</v>
      </c>
      <c r="S328" s="53">
        <f t="shared" ref="S328:S391" si="72">ROUND(R328,2)</f>
        <v>0</v>
      </c>
      <c r="T328" s="26"/>
      <c r="U328" s="90" t="e">
        <f t="shared" ref="U328:U391" si="73">_xlfn.IFS($C328="เงินฝากกระทรวงการคลัง","99999",$C328="รายได้เงินอุดหนุนค้างรับ","99999",$C328="รายได้งบประมาณ","99999",$C328="รายได้จากเงินกู้และรายได้อื่นจากรัฐบาล","99999",$C328="ค่าไฟฟ้า","50506",$C328="ค่าน้ำประปาและน้ำบาดาล","50602",$C328="ค่าโทรศัพท์","50320",$C328="ค่าบริการสื่อสารและโทรคมนาคม","50320",$C328="ค่าบริการไปรษณีย์","50319",$C328="เงินสมทบกองทุนประกันสังคม","80066",$C328="เงินสมทบกองทุนเงินทดแทน","80067",$C328="รายได้เงินอุดหนุนทั่วไป","15008",$C328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328" s="90" t="e">
        <f t="shared" ref="V328:V391" si="74">_xlfn.IFS($C328="เงินฝากกระทรวงการคลัง","รัฐบาล",$C328="รายได้เงินอุดหนุนค้างรับ","รัฐบาล",$C328="รายได้งบประมาณ","รัฐบาล",$C328="รายได้จากเงินกู้และรายได้อื่นจากรัฐบาล","รัฐบาล",$C328="ค่าไฟฟ้า","การไฟฟ้าส่วนภูมิภาค",$C328="ค่าน้ำประปาและน้ำบาดาล","การประปาส่วนภูมิภาค",$C328="ค่าโทรศัพท์","บริษัท โทรคมนาคมแห่งชาติ จำกัด (มหาชน)",$C328="ค่าบริการสื่อสารและโทรคมนาคม","บริษัท โทรคมนาคมแห่งชาติ จำกัด (มหาชน)",$C328="ค่าบริการไปรษณีย์","บริษัท ไปรษณีย์ไทย จำกัด",$C328="เงินสมทบกองทุนประกันสังคม","กองทุนประกันสังคม",$C328="เงินสมทบกองทุนเงินทดแทน","กองทุนเงินทดแทน",$C328="รายได้เงินอุดหนุนทั่วไป","กรมส่งเสริมการปกครองท้องถิ่น",$C328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328" s="65" t="str">
        <f t="shared" ref="W328:X391" si="75">IFERROR(U328," ")</f>
        <v xml:space="preserve"> </v>
      </c>
      <c r="X328" s="59" t="str">
        <f t="shared" si="75"/>
        <v xml:space="preserve"> </v>
      </c>
      <c r="Y328" s="83"/>
      <c r="Z328" s="32" t="e">
        <f>VLOOKUP(C328,'ไตรมาส 1'!$C$7:$I$506,7,FALSE)</f>
        <v>#N/A</v>
      </c>
      <c r="AA328" s="32" t="e">
        <f>VLOOKUP(C328,'ไตรมาส 1'!$C$7:$J$506,8,FALSE)</f>
        <v>#N/A</v>
      </c>
      <c r="AB328" s="53" t="e">
        <f t="shared" ref="AB328:AB391" si="76">(E328-Z328)+(F328-AA328)</f>
        <v>#N/A</v>
      </c>
      <c r="AC328" s="32" t="str">
        <f t="shared" ref="AC328:AC391" si="77">IFERROR(AB328,"0")</f>
        <v>0</v>
      </c>
      <c r="AD328" s="53">
        <f t="shared" ref="AD328:AD391" si="78">ROUND(AC328,2)</f>
        <v>0</v>
      </c>
      <c r="AE328" s="26"/>
    </row>
    <row r="329" spans="1:31" s="21" customFormat="1" ht="24.75" thickTop="1" thickBot="1" x14ac:dyDescent="0.25">
      <c r="A329" s="22">
        <f>'ไตรมาส 1'!A329</f>
        <v>6303105</v>
      </c>
      <c r="B329" s="23" t="str">
        <f>'ไตรมาส 1'!B329</f>
        <v>อบต. หนองตาดใหญ่</v>
      </c>
      <c r="C329" s="4"/>
      <c r="D329" s="3"/>
      <c r="E329" s="32"/>
      <c r="F329" s="32"/>
      <c r="G329" s="32"/>
      <c r="H329" s="32"/>
      <c r="I329" s="32"/>
      <c r="J329" s="32"/>
      <c r="K329" s="66" t="str">
        <f t="shared" si="68"/>
        <v xml:space="preserve"> </v>
      </c>
      <c r="L329" s="59" t="str">
        <f t="shared" si="69"/>
        <v xml:space="preserve"> </v>
      </c>
      <c r="M329" s="27"/>
      <c r="N329" s="68">
        <f t="shared" si="70"/>
        <v>0</v>
      </c>
      <c r="O329" s="68">
        <f t="shared" si="71"/>
        <v>0</v>
      </c>
      <c r="P329" s="32">
        <f t="shared" si="66"/>
        <v>0</v>
      </c>
      <c r="Q329" s="32">
        <f t="shared" si="66"/>
        <v>0</v>
      </c>
      <c r="R329" s="32">
        <f t="shared" si="67"/>
        <v>0</v>
      </c>
      <c r="S329" s="53">
        <f t="shared" si="72"/>
        <v>0</v>
      </c>
      <c r="T329" s="26"/>
      <c r="U329" s="90" t="e">
        <f t="shared" si="73"/>
        <v>#N/A</v>
      </c>
      <c r="V329" s="90" t="e">
        <f t="shared" si="74"/>
        <v>#N/A</v>
      </c>
      <c r="W329" s="65" t="str">
        <f t="shared" si="75"/>
        <v xml:space="preserve"> </v>
      </c>
      <c r="X329" s="59" t="str">
        <f t="shared" si="75"/>
        <v xml:space="preserve"> </v>
      </c>
      <c r="Y329" s="83"/>
      <c r="Z329" s="32" t="e">
        <f>VLOOKUP(C329,'ไตรมาส 1'!$C$7:$I$506,7,FALSE)</f>
        <v>#N/A</v>
      </c>
      <c r="AA329" s="32" t="e">
        <f>VLOOKUP(C329,'ไตรมาส 1'!$C$7:$J$506,8,FALSE)</f>
        <v>#N/A</v>
      </c>
      <c r="AB329" s="53" t="e">
        <f t="shared" si="76"/>
        <v>#N/A</v>
      </c>
      <c r="AC329" s="32" t="str">
        <f t="shared" si="77"/>
        <v>0</v>
      </c>
      <c r="AD329" s="53">
        <f t="shared" si="78"/>
        <v>0</v>
      </c>
      <c r="AE329" s="26"/>
    </row>
    <row r="330" spans="1:31" s="21" customFormat="1" ht="24.75" thickTop="1" thickBot="1" x14ac:dyDescent="0.25">
      <c r="A330" s="22">
        <f>'ไตรมาส 1'!A330</f>
        <v>6303105</v>
      </c>
      <c r="B330" s="23" t="str">
        <f>'ไตรมาส 1'!B330</f>
        <v>อบต. หนองตาดใหญ่</v>
      </c>
      <c r="C330" s="4"/>
      <c r="D330" s="3"/>
      <c r="E330" s="32"/>
      <c r="F330" s="32"/>
      <c r="G330" s="32"/>
      <c r="H330" s="32"/>
      <c r="I330" s="32"/>
      <c r="J330" s="32"/>
      <c r="K330" s="66" t="str">
        <f t="shared" si="68"/>
        <v xml:space="preserve"> </v>
      </c>
      <c r="L330" s="59" t="str">
        <f t="shared" si="69"/>
        <v xml:space="preserve"> </v>
      </c>
      <c r="M330" s="27"/>
      <c r="N330" s="68">
        <f t="shared" si="70"/>
        <v>0</v>
      </c>
      <c r="O330" s="68">
        <f t="shared" si="71"/>
        <v>0</v>
      </c>
      <c r="P330" s="32">
        <f t="shared" si="66"/>
        <v>0</v>
      </c>
      <c r="Q330" s="32">
        <f t="shared" si="66"/>
        <v>0</v>
      </c>
      <c r="R330" s="32">
        <f t="shared" si="67"/>
        <v>0</v>
      </c>
      <c r="S330" s="53">
        <f t="shared" si="72"/>
        <v>0</v>
      </c>
      <c r="T330" s="26"/>
      <c r="U330" s="90" t="e">
        <f t="shared" si="73"/>
        <v>#N/A</v>
      </c>
      <c r="V330" s="90" t="e">
        <f t="shared" si="74"/>
        <v>#N/A</v>
      </c>
      <c r="W330" s="65" t="str">
        <f t="shared" si="75"/>
        <v xml:space="preserve"> </v>
      </c>
      <c r="X330" s="59" t="str">
        <f t="shared" si="75"/>
        <v xml:space="preserve"> </v>
      </c>
      <c r="Y330" s="83"/>
      <c r="Z330" s="32" t="e">
        <f>VLOOKUP(C330,'ไตรมาส 1'!$C$7:$I$506,7,FALSE)</f>
        <v>#N/A</v>
      </c>
      <c r="AA330" s="32" t="e">
        <f>VLOOKUP(C330,'ไตรมาส 1'!$C$7:$J$506,8,FALSE)</f>
        <v>#N/A</v>
      </c>
      <c r="AB330" s="53" t="e">
        <f t="shared" si="76"/>
        <v>#N/A</v>
      </c>
      <c r="AC330" s="32" t="str">
        <f t="shared" si="77"/>
        <v>0</v>
      </c>
      <c r="AD330" s="53">
        <f t="shared" si="78"/>
        <v>0</v>
      </c>
      <c r="AE330" s="26"/>
    </row>
    <row r="331" spans="1:31" s="21" customFormat="1" ht="24.75" thickTop="1" thickBot="1" x14ac:dyDescent="0.25">
      <c r="A331" s="22">
        <f>'ไตรมาส 1'!A331</f>
        <v>6303105</v>
      </c>
      <c r="B331" s="23" t="str">
        <f>'ไตรมาส 1'!B331</f>
        <v>อบต. หนองตาดใหญ่</v>
      </c>
      <c r="C331" s="4"/>
      <c r="D331" s="3"/>
      <c r="E331" s="32"/>
      <c r="F331" s="32"/>
      <c r="G331" s="32"/>
      <c r="H331" s="32"/>
      <c r="I331" s="32"/>
      <c r="J331" s="32"/>
      <c r="K331" s="66" t="str">
        <f t="shared" si="68"/>
        <v xml:space="preserve"> </v>
      </c>
      <c r="L331" s="59" t="str">
        <f t="shared" si="69"/>
        <v xml:space="preserve"> </v>
      </c>
      <c r="M331" s="27"/>
      <c r="N331" s="68">
        <f t="shared" si="70"/>
        <v>0</v>
      </c>
      <c r="O331" s="68">
        <f t="shared" si="71"/>
        <v>0</v>
      </c>
      <c r="P331" s="32">
        <f t="shared" si="66"/>
        <v>0</v>
      </c>
      <c r="Q331" s="32">
        <f t="shared" si="66"/>
        <v>0</v>
      </c>
      <c r="R331" s="32">
        <f t="shared" si="67"/>
        <v>0</v>
      </c>
      <c r="S331" s="53">
        <f t="shared" si="72"/>
        <v>0</v>
      </c>
      <c r="T331" s="26"/>
      <c r="U331" s="90" t="e">
        <f t="shared" si="73"/>
        <v>#N/A</v>
      </c>
      <c r="V331" s="90" t="e">
        <f t="shared" si="74"/>
        <v>#N/A</v>
      </c>
      <c r="W331" s="65" t="str">
        <f t="shared" si="75"/>
        <v xml:space="preserve"> </v>
      </c>
      <c r="X331" s="59" t="str">
        <f t="shared" si="75"/>
        <v xml:space="preserve"> </v>
      </c>
      <c r="Y331" s="83"/>
      <c r="Z331" s="32" t="e">
        <f>VLOOKUP(C331,'ไตรมาส 1'!$C$7:$I$506,7,FALSE)</f>
        <v>#N/A</v>
      </c>
      <c r="AA331" s="32" t="e">
        <f>VLOOKUP(C331,'ไตรมาส 1'!$C$7:$J$506,8,FALSE)</f>
        <v>#N/A</v>
      </c>
      <c r="AB331" s="53" t="e">
        <f t="shared" si="76"/>
        <v>#N/A</v>
      </c>
      <c r="AC331" s="32" t="str">
        <f t="shared" si="77"/>
        <v>0</v>
      </c>
      <c r="AD331" s="53">
        <f t="shared" si="78"/>
        <v>0</v>
      </c>
      <c r="AE331" s="26"/>
    </row>
    <row r="332" spans="1:31" s="21" customFormat="1" ht="24.75" thickTop="1" thickBot="1" x14ac:dyDescent="0.25">
      <c r="A332" s="22">
        <f>'ไตรมาส 1'!A332</f>
        <v>6303105</v>
      </c>
      <c r="B332" s="23" t="str">
        <f>'ไตรมาส 1'!B332</f>
        <v>อบต. หนองตาดใหญ่</v>
      </c>
      <c r="C332" s="4"/>
      <c r="D332" s="3"/>
      <c r="E332" s="32"/>
      <c r="F332" s="32"/>
      <c r="G332" s="32"/>
      <c r="H332" s="32"/>
      <c r="I332" s="32"/>
      <c r="J332" s="32"/>
      <c r="K332" s="66" t="str">
        <f t="shared" si="68"/>
        <v xml:space="preserve"> </v>
      </c>
      <c r="L332" s="59" t="str">
        <f t="shared" si="69"/>
        <v xml:space="preserve"> </v>
      </c>
      <c r="M332" s="27"/>
      <c r="N332" s="68">
        <f t="shared" si="70"/>
        <v>0</v>
      </c>
      <c r="O332" s="68">
        <f t="shared" si="71"/>
        <v>0</v>
      </c>
      <c r="P332" s="32">
        <f t="shared" si="66"/>
        <v>0</v>
      </c>
      <c r="Q332" s="32">
        <f t="shared" si="66"/>
        <v>0</v>
      </c>
      <c r="R332" s="32">
        <f t="shared" si="67"/>
        <v>0</v>
      </c>
      <c r="S332" s="53">
        <f t="shared" si="72"/>
        <v>0</v>
      </c>
      <c r="T332" s="26"/>
      <c r="U332" s="90" t="e">
        <f t="shared" si="73"/>
        <v>#N/A</v>
      </c>
      <c r="V332" s="90" t="e">
        <f t="shared" si="74"/>
        <v>#N/A</v>
      </c>
      <c r="W332" s="65" t="str">
        <f t="shared" si="75"/>
        <v xml:space="preserve"> </v>
      </c>
      <c r="X332" s="59" t="str">
        <f t="shared" si="75"/>
        <v xml:space="preserve"> </v>
      </c>
      <c r="Y332" s="83"/>
      <c r="Z332" s="32" t="e">
        <f>VLOOKUP(C332,'ไตรมาส 1'!$C$7:$I$506,7,FALSE)</f>
        <v>#N/A</v>
      </c>
      <c r="AA332" s="32" t="e">
        <f>VLOOKUP(C332,'ไตรมาส 1'!$C$7:$J$506,8,FALSE)</f>
        <v>#N/A</v>
      </c>
      <c r="AB332" s="53" t="e">
        <f t="shared" si="76"/>
        <v>#N/A</v>
      </c>
      <c r="AC332" s="32" t="str">
        <f t="shared" si="77"/>
        <v>0</v>
      </c>
      <c r="AD332" s="53">
        <f t="shared" si="78"/>
        <v>0</v>
      </c>
      <c r="AE332" s="26"/>
    </row>
    <row r="333" spans="1:31" s="21" customFormat="1" ht="24.75" thickTop="1" thickBot="1" x14ac:dyDescent="0.25">
      <c r="A333" s="22">
        <f>'ไตรมาส 1'!A333</f>
        <v>6303105</v>
      </c>
      <c r="B333" s="23" t="str">
        <f>'ไตรมาส 1'!B333</f>
        <v>อบต. หนองตาดใหญ่</v>
      </c>
      <c r="C333" s="4"/>
      <c r="D333" s="3"/>
      <c r="E333" s="32"/>
      <c r="F333" s="32"/>
      <c r="G333" s="32"/>
      <c r="H333" s="32"/>
      <c r="I333" s="32"/>
      <c r="J333" s="32"/>
      <c r="K333" s="66" t="str">
        <f t="shared" si="68"/>
        <v xml:space="preserve"> </v>
      </c>
      <c r="L333" s="59" t="str">
        <f t="shared" si="69"/>
        <v xml:space="preserve"> </v>
      </c>
      <c r="M333" s="27"/>
      <c r="N333" s="68">
        <f t="shared" si="70"/>
        <v>0</v>
      </c>
      <c r="O333" s="68">
        <f t="shared" si="71"/>
        <v>0</v>
      </c>
      <c r="P333" s="32">
        <f t="shared" si="66"/>
        <v>0</v>
      </c>
      <c r="Q333" s="32">
        <f t="shared" si="66"/>
        <v>0</v>
      </c>
      <c r="R333" s="32">
        <f t="shared" si="67"/>
        <v>0</v>
      </c>
      <c r="S333" s="53">
        <f t="shared" si="72"/>
        <v>0</v>
      </c>
      <c r="T333" s="26"/>
      <c r="U333" s="90" t="e">
        <f t="shared" si="73"/>
        <v>#N/A</v>
      </c>
      <c r="V333" s="90" t="e">
        <f t="shared" si="74"/>
        <v>#N/A</v>
      </c>
      <c r="W333" s="65" t="str">
        <f t="shared" si="75"/>
        <v xml:space="preserve"> </v>
      </c>
      <c r="X333" s="59" t="str">
        <f t="shared" si="75"/>
        <v xml:space="preserve"> </v>
      </c>
      <c r="Y333" s="83"/>
      <c r="Z333" s="32" t="e">
        <f>VLOOKUP(C333,'ไตรมาส 1'!$C$7:$I$506,7,FALSE)</f>
        <v>#N/A</v>
      </c>
      <c r="AA333" s="32" t="e">
        <f>VLOOKUP(C333,'ไตรมาส 1'!$C$7:$J$506,8,FALSE)</f>
        <v>#N/A</v>
      </c>
      <c r="AB333" s="53" t="e">
        <f t="shared" si="76"/>
        <v>#N/A</v>
      </c>
      <c r="AC333" s="32" t="str">
        <f t="shared" si="77"/>
        <v>0</v>
      </c>
      <c r="AD333" s="53">
        <f t="shared" si="78"/>
        <v>0</v>
      </c>
      <c r="AE333" s="26"/>
    </row>
    <row r="334" spans="1:31" s="21" customFormat="1" ht="24.75" thickTop="1" thickBot="1" x14ac:dyDescent="0.25">
      <c r="A334" s="22">
        <f>'ไตรมาส 1'!A334</f>
        <v>6303105</v>
      </c>
      <c r="B334" s="23" t="str">
        <f>'ไตรมาส 1'!B334</f>
        <v>อบต. หนองตาดใหญ่</v>
      </c>
      <c r="C334" s="4"/>
      <c r="D334" s="3"/>
      <c r="E334" s="32"/>
      <c r="F334" s="32"/>
      <c r="G334" s="32"/>
      <c r="H334" s="32"/>
      <c r="I334" s="32"/>
      <c r="J334" s="32"/>
      <c r="K334" s="66" t="str">
        <f t="shared" si="68"/>
        <v xml:space="preserve"> </v>
      </c>
      <c r="L334" s="59" t="str">
        <f t="shared" si="69"/>
        <v xml:space="preserve"> </v>
      </c>
      <c r="M334" s="27"/>
      <c r="N334" s="68">
        <f t="shared" si="70"/>
        <v>0</v>
      </c>
      <c r="O334" s="68">
        <f t="shared" si="71"/>
        <v>0</v>
      </c>
      <c r="P334" s="32">
        <f t="shared" si="66"/>
        <v>0</v>
      </c>
      <c r="Q334" s="32">
        <f t="shared" si="66"/>
        <v>0</v>
      </c>
      <c r="R334" s="32">
        <f t="shared" si="67"/>
        <v>0</v>
      </c>
      <c r="S334" s="53">
        <f t="shared" si="72"/>
        <v>0</v>
      </c>
      <c r="T334" s="26"/>
      <c r="U334" s="90" t="e">
        <f t="shared" si="73"/>
        <v>#N/A</v>
      </c>
      <c r="V334" s="90" t="e">
        <f t="shared" si="74"/>
        <v>#N/A</v>
      </c>
      <c r="W334" s="65" t="str">
        <f t="shared" si="75"/>
        <v xml:space="preserve"> </v>
      </c>
      <c r="X334" s="59" t="str">
        <f t="shared" si="75"/>
        <v xml:space="preserve"> </v>
      </c>
      <c r="Y334" s="83"/>
      <c r="Z334" s="32" t="e">
        <f>VLOOKUP(C334,'ไตรมาส 1'!$C$7:$I$506,7,FALSE)</f>
        <v>#N/A</v>
      </c>
      <c r="AA334" s="32" t="e">
        <f>VLOOKUP(C334,'ไตรมาส 1'!$C$7:$J$506,8,FALSE)</f>
        <v>#N/A</v>
      </c>
      <c r="AB334" s="53" t="e">
        <f t="shared" si="76"/>
        <v>#N/A</v>
      </c>
      <c r="AC334" s="32" t="str">
        <f t="shared" si="77"/>
        <v>0</v>
      </c>
      <c r="AD334" s="53">
        <f t="shared" si="78"/>
        <v>0</v>
      </c>
      <c r="AE334" s="26"/>
    </row>
    <row r="335" spans="1:31" s="21" customFormat="1" ht="24.75" thickTop="1" thickBot="1" x14ac:dyDescent="0.25">
      <c r="A335" s="22">
        <f>'ไตรมาส 1'!A335</f>
        <v>6303105</v>
      </c>
      <c r="B335" s="23" t="str">
        <f>'ไตรมาส 1'!B335</f>
        <v>อบต. หนองตาดใหญ่</v>
      </c>
      <c r="C335" s="4"/>
      <c r="D335" s="3"/>
      <c r="E335" s="32"/>
      <c r="F335" s="32"/>
      <c r="G335" s="32"/>
      <c r="H335" s="32"/>
      <c r="I335" s="32"/>
      <c r="J335" s="32"/>
      <c r="K335" s="66" t="str">
        <f t="shared" si="68"/>
        <v xml:space="preserve"> </v>
      </c>
      <c r="L335" s="59" t="str">
        <f t="shared" si="69"/>
        <v xml:space="preserve"> </v>
      </c>
      <c r="M335" s="27"/>
      <c r="N335" s="68">
        <f t="shared" si="70"/>
        <v>0</v>
      </c>
      <c r="O335" s="68">
        <f t="shared" si="71"/>
        <v>0</v>
      </c>
      <c r="P335" s="32">
        <f t="shared" si="66"/>
        <v>0</v>
      </c>
      <c r="Q335" s="32">
        <f t="shared" si="66"/>
        <v>0</v>
      </c>
      <c r="R335" s="32">
        <f t="shared" si="67"/>
        <v>0</v>
      </c>
      <c r="S335" s="53">
        <f t="shared" si="72"/>
        <v>0</v>
      </c>
      <c r="T335" s="26"/>
      <c r="U335" s="90" t="e">
        <f t="shared" si="73"/>
        <v>#N/A</v>
      </c>
      <c r="V335" s="90" t="e">
        <f t="shared" si="74"/>
        <v>#N/A</v>
      </c>
      <c r="W335" s="65" t="str">
        <f t="shared" si="75"/>
        <v xml:space="preserve"> </v>
      </c>
      <c r="X335" s="59" t="str">
        <f t="shared" si="75"/>
        <v xml:space="preserve"> </v>
      </c>
      <c r="Y335" s="83"/>
      <c r="Z335" s="32" t="e">
        <f>VLOOKUP(C335,'ไตรมาส 1'!$C$7:$I$506,7,FALSE)</f>
        <v>#N/A</v>
      </c>
      <c r="AA335" s="32" t="e">
        <f>VLOOKUP(C335,'ไตรมาส 1'!$C$7:$J$506,8,FALSE)</f>
        <v>#N/A</v>
      </c>
      <c r="AB335" s="53" t="e">
        <f t="shared" si="76"/>
        <v>#N/A</v>
      </c>
      <c r="AC335" s="32" t="str">
        <f t="shared" si="77"/>
        <v>0</v>
      </c>
      <c r="AD335" s="53">
        <f t="shared" si="78"/>
        <v>0</v>
      </c>
      <c r="AE335" s="26"/>
    </row>
    <row r="336" spans="1:31" s="21" customFormat="1" ht="24.75" thickTop="1" thickBot="1" x14ac:dyDescent="0.25">
      <c r="A336" s="22">
        <f>'ไตรมาส 1'!A336</f>
        <v>6303105</v>
      </c>
      <c r="B336" s="23" t="str">
        <f>'ไตรมาส 1'!B336</f>
        <v>อบต. หนองตาดใหญ่</v>
      </c>
      <c r="C336" s="4"/>
      <c r="D336" s="3"/>
      <c r="E336" s="32"/>
      <c r="F336" s="32"/>
      <c r="G336" s="32"/>
      <c r="H336" s="32"/>
      <c r="I336" s="32"/>
      <c r="J336" s="32"/>
      <c r="K336" s="66" t="str">
        <f t="shared" si="68"/>
        <v xml:space="preserve"> </v>
      </c>
      <c r="L336" s="59" t="str">
        <f t="shared" si="69"/>
        <v xml:space="preserve"> </v>
      </c>
      <c r="M336" s="27"/>
      <c r="N336" s="68">
        <f t="shared" si="70"/>
        <v>0</v>
      </c>
      <c r="O336" s="68">
        <f t="shared" si="71"/>
        <v>0</v>
      </c>
      <c r="P336" s="32">
        <f t="shared" si="66"/>
        <v>0</v>
      </c>
      <c r="Q336" s="32">
        <f t="shared" si="66"/>
        <v>0</v>
      </c>
      <c r="R336" s="32">
        <f t="shared" si="67"/>
        <v>0</v>
      </c>
      <c r="S336" s="53">
        <f t="shared" si="72"/>
        <v>0</v>
      </c>
      <c r="T336" s="26"/>
      <c r="U336" s="90" t="e">
        <f t="shared" si="73"/>
        <v>#N/A</v>
      </c>
      <c r="V336" s="90" t="e">
        <f t="shared" si="74"/>
        <v>#N/A</v>
      </c>
      <c r="W336" s="65" t="str">
        <f t="shared" si="75"/>
        <v xml:space="preserve"> </v>
      </c>
      <c r="X336" s="59" t="str">
        <f t="shared" si="75"/>
        <v xml:space="preserve"> </v>
      </c>
      <c r="Y336" s="83"/>
      <c r="Z336" s="32" t="e">
        <f>VLOOKUP(C336,'ไตรมาส 1'!$C$7:$I$506,7,FALSE)</f>
        <v>#N/A</v>
      </c>
      <c r="AA336" s="32" t="e">
        <f>VLOOKUP(C336,'ไตรมาส 1'!$C$7:$J$506,8,FALSE)</f>
        <v>#N/A</v>
      </c>
      <c r="AB336" s="53" t="e">
        <f t="shared" si="76"/>
        <v>#N/A</v>
      </c>
      <c r="AC336" s="32" t="str">
        <f t="shared" si="77"/>
        <v>0</v>
      </c>
      <c r="AD336" s="53">
        <f t="shared" si="78"/>
        <v>0</v>
      </c>
      <c r="AE336" s="26"/>
    </row>
    <row r="337" spans="1:31" s="21" customFormat="1" ht="24.75" thickTop="1" thickBot="1" x14ac:dyDescent="0.25">
      <c r="A337" s="22">
        <f>'ไตรมาส 1'!A337</f>
        <v>6303105</v>
      </c>
      <c r="B337" s="23" t="str">
        <f>'ไตรมาส 1'!B337</f>
        <v>อบต. หนองตาดใหญ่</v>
      </c>
      <c r="C337" s="4"/>
      <c r="D337" s="3"/>
      <c r="E337" s="32"/>
      <c r="F337" s="32"/>
      <c r="G337" s="32"/>
      <c r="H337" s="32"/>
      <c r="I337" s="32"/>
      <c r="J337" s="32"/>
      <c r="K337" s="66" t="str">
        <f t="shared" si="68"/>
        <v xml:space="preserve"> </v>
      </c>
      <c r="L337" s="59" t="str">
        <f t="shared" si="69"/>
        <v xml:space="preserve"> </v>
      </c>
      <c r="M337" s="27"/>
      <c r="N337" s="68">
        <f t="shared" si="70"/>
        <v>0</v>
      </c>
      <c r="O337" s="68">
        <f t="shared" si="71"/>
        <v>0</v>
      </c>
      <c r="P337" s="32">
        <f t="shared" si="66"/>
        <v>0</v>
      </c>
      <c r="Q337" s="32">
        <f t="shared" si="66"/>
        <v>0</v>
      </c>
      <c r="R337" s="32">
        <f t="shared" si="67"/>
        <v>0</v>
      </c>
      <c r="S337" s="53">
        <f t="shared" si="72"/>
        <v>0</v>
      </c>
      <c r="T337" s="26"/>
      <c r="U337" s="90" t="e">
        <f t="shared" si="73"/>
        <v>#N/A</v>
      </c>
      <c r="V337" s="90" t="e">
        <f t="shared" si="74"/>
        <v>#N/A</v>
      </c>
      <c r="W337" s="65" t="str">
        <f t="shared" si="75"/>
        <v xml:space="preserve"> </v>
      </c>
      <c r="X337" s="59" t="str">
        <f t="shared" si="75"/>
        <v xml:space="preserve"> </v>
      </c>
      <c r="Y337" s="83"/>
      <c r="Z337" s="32" t="e">
        <f>VLOOKUP(C337,'ไตรมาส 1'!$C$7:$I$506,7,FALSE)</f>
        <v>#N/A</v>
      </c>
      <c r="AA337" s="32" t="e">
        <f>VLOOKUP(C337,'ไตรมาส 1'!$C$7:$J$506,8,FALSE)</f>
        <v>#N/A</v>
      </c>
      <c r="AB337" s="53" t="e">
        <f t="shared" si="76"/>
        <v>#N/A</v>
      </c>
      <c r="AC337" s="32" t="str">
        <f t="shared" si="77"/>
        <v>0</v>
      </c>
      <c r="AD337" s="53">
        <f t="shared" si="78"/>
        <v>0</v>
      </c>
      <c r="AE337" s="26"/>
    </row>
    <row r="338" spans="1:31" s="21" customFormat="1" ht="24.75" thickTop="1" thickBot="1" x14ac:dyDescent="0.25">
      <c r="A338" s="22">
        <f>'ไตรมาส 1'!A338</f>
        <v>6303105</v>
      </c>
      <c r="B338" s="23" t="str">
        <f>'ไตรมาส 1'!B338</f>
        <v>อบต. หนองตาดใหญ่</v>
      </c>
      <c r="C338" s="4"/>
      <c r="D338" s="3"/>
      <c r="E338" s="32"/>
      <c r="F338" s="32"/>
      <c r="G338" s="32"/>
      <c r="H338" s="32"/>
      <c r="I338" s="32"/>
      <c r="J338" s="32"/>
      <c r="K338" s="66" t="str">
        <f t="shared" si="68"/>
        <v xml:space="preserve"> </v>
      </c>
      <c r="L338" s="59" t="str">
        <f t="shared" si="69"/>
        <v xml:space="preserve"> </v>
      </c>
      <c r="M338" s="27"/>
      <c r="N338" s="68">
        <f t="shared" si="70"/>
        <v>0</v>
      </c>
      <c r="O338" s="68">
        <f t="shared" si="71"/>
        <v>0</v>
      </c>
      <c r="P338" s="32">
        <f t="shared" si="66"/>
        <v>0</v>
      </c>
      <c r="Q338" s="32">
        <f t="shared" si="66"/>
        <v>0</v>
      </c>
      <c r="R338" s="32">
        <f t="shared" si="67"/>
        <v>0</v>
      </c>
      <c r="S338" s="53">
        <f t="shared" si="72"/>
        <v>0</v>
      </c>
      <c r="T338" s="26"/>
      <c r="U338" s="90" t="e">
        <f t="shared" si="73"/>
        <v>#N/A</v>
      </c>
      <c r="V338" s="90" t="e">
        <f t="shared" si="74"/>
        <v>#N/A</v>
      </c>
      <c r="W338" s="65" t="str">
        <f t="shared" si="75"/>
        <v xml:space="preserve"> </v>
      </c>
      <c r="X338" s="59" t="str">
        <f t="shared" si="75"/>
        <v xml:space="preserve"> </v>
      </c>
      <c r="Y338" s="83"/>
      <c r="Z338" s="32" t="e">
        <f>VLOOKUP(C338,'ไตรมาส 1'!$C$7:$I$506,7,FALSE)</f>
        <v>#N/A</v>
      </c>
      <c r="AA338" s="32" t="e">
        <f>VLOOKUP(C338,'ไตรมาส 1'!$C$7:$J$506,8,FALSE)</f>
        <v>#N/A</v>
      </c>
      <c r="AB338" s="53" t="e">
        <f t="shared" si="76"/>
        <v>#N/A</v>
      </c>
      <c r="AC338" s="32" t="str">
        <f t="shared" si="77"/>
        <v>0</v>
      </c>
      <c r="AD338" s="53">
        <f t="shared" si="78"/>
        <v>0</v>
      </c>
      <c r="AE338" s="26"/>
    </row>
    <row r="339" spans="1:31" s="21" customFormat="1" ht="24.75" thickTop="1" thickBot="1" x14ac:dyDescent="0.25">
      <c r="A339" s="22">
        <f>'ไตรมาส 1'!A339</f>
        <v>6303105</v>
      </c>
      <c r="B339" s="23" t="str">
        <f>'ไตรมาส 1'!B339</f>
        <v>อบต. หนองตาดใหญ่</v>
      </c>
      <c r="C339" s="4"/>
      <c r="D339" s="3"/>
      <c r="E339" s="32"/>
      <c r="F339" s="32"/>
      <c r="G339" s="32"/>
      <c r="H339" s="32"/>
      <c r="I339" s="32"/>
      <c r="J339" s="32"/>
      <c r="K339" s="66" t="str">
        <f t="shared" si="68"/>
        <v xml:space="preserve"> </v>
      </c>
      <c r="L339" s="59" t="str">
        <f t="shared" si="69"/>
        <v xml:space="preserve"> </v>
      </c>
      <c r="M339" s="27"/>
      <c r="N339" s="68">
        <f t="shared" si="70"/>
        <v>0</v>
      </c>
      <c r="O339" s="68">
        <f t="shared" si="71"/>
        <v>0</v>
      </c>
      <c r="P339" s="32">
        <f t="shared" si="66"/>
        <v>0</v>
      </c>
      <c r="Q339" s="32">
        <f t="shared" si="66"/>
        <v>0</v>
      </c>
      <c r="R339" s="32">
        <f t="shared" si="67"/>
        <v>0</v>
      </c>
      <c r="S339" s="53">
        <f t="shared" si="72"/>
        <v>0</v>
      </c>
      <c r="T339" s="26"/>
      <c r="U339" s="90" t="e">
        <f t="shared" si="73"/>
        <v>#N/A</v>
      </c>
      <c r="V339" s="90" t="e">
        <f t="shared" si="74"/>
        <v>#N/A</v>
      </c>
      <c r="W339" s="65" t="str">
        <f t="shared" si="75"/>
        <v xml:space="preserve"> </v>
      </c>
      <c r="X339" s="59" t="str">
        <f t="shared" si="75"/>
        <v xml:space="preserve"> </v>
      </c>
      <c r="Y339" s="83"/>
      <c r="Z339" s="32" t="e">
        <f>VLOOKUP(C339,'ไตรมาส 1'!$C$7:$I$506,7,FALSE)</f>
        <v>#N/A</v>
      </c>
      <c r="AA339" s="32" t="e">
        <f>VLOOKUP(C339,'ไตรมาส 1'!$C$7:$J$506,8,FALSE)</f>
        <v>#N/A</v>
      </c>
      <c r="AB339" s="53" t="e">
        <f t="shared" si="76"/>
        <v>#N/A</v>
      </c>
      <c r="AC339" s="32" t="str">
        <f t="shared" si="77"/>
        <v>0</v>
      </c>
      <c r="AD339" s="53">
        <f t="shared" si="78"/>
        <v>0</v>
      </c>
      <c r="AE339" s="26"/>
    </row>
    <row r="340" spans="1:31" s="21" customFormat="1" ht="24.75" thickTop="1" thickBot="1" x14ac:dyDescent="0.25">
      <c r="A340" s="22">
        <f>'ไตรมาส 1'!A340</f>
        <v>6303105</v>
      </c>
      <c r="B340" s="23" t="str">
        <f>'ไตรมาส 1'!B340</f>
        <v>อบต. หนองตาดใหญ่</v>
      </c>
      <c r="C340" s="4"/>
      <c r="D340" s="3"/>
      <c r="E340" s="32"/>
      <c r="F340" s="32"/>
      <c r="G340" s="32"/>
      <c r="H340" s="32"/>
      <c r="I340" s="32"/>
      <c r="J340" s="32"/>
      <c r="K340" s="66" t="str">
        <f t="shared" si="68"/>
        <v xml:space="preserve"> </v>
      </c>
      <c r="L340" s="59" t="str">
        <f t="shared" si="69"/>
        <v xml:space="preserve"> </v>
      </c>
      <c r="M340" s="27"/>
      <c r="N340" s="68">
        <f t="shared" si="70"/>
        <v>0</v>
      </c>
      <c r="O340" s="68">
        <f t="shared" si="71"/>
        <v>0</v>
      </c>
      <c r="P340" s="32">
        <f t="shared" si="66"/>
        <v>0</v>
      </c>
      <c r="Q340" s="32">
        <f t="shared" si="66"/>
        <v>0</v>
      </c>
      <c r="R340" s="32">
        <f t="shared" si="67"/>
        <v>0</v>
      </c>
      <c r="S340" s="53">
        <f t="shared" si="72"/>
        <v>0</v>
      </c>
      <c r="T340" s="26"/>
      <c r="U340" s="90" t="e">
        <f t="shared" si="73"/>
        <v>#N/A</v>
      </c>
      <c r="V340" s="90" t="e">
        <f t="shared" si="74"/>
        <v>#N/A</v>
      </c>
      <c r="W340" s="65" t="str">
        <f t="shared" si="75"/>
        <v xml:space="preserve"> </v>
      </c>
      <c r="X340" s="59" t="str">
        <f t="shared" si="75"/>
        <v xml:space="preserve"> </v>
      </c>
      <c r="Y340" s="83"/>
      <c r="Z340" s="32" t="e">
        <f>VLOOKUP(C340,'ไตรมาส 1'!$C$7:$I$506,7,FALSE)</f>
        <v>#N/A</v>
      </c>
      <c r="AA340" s="32" t="e">
        <f>VLOOKUP(C340,'ไตรมาส 1'!$C$7:$J$506,8,FALSE)</f>
        <v>#N/A</v>
      </c>
      <c r="AB340" s="53" t="e">
        <f t="shared" si="76"/>
        <v>#N/A</v>
      </c>
      <c r="AC340" s="32" t="str">
        <f t="shared" si="77"/>
        <v>0</v>
      </c>
      <c r="AD340" s="53">
        <f t="shared" si="78"/>
        <v>0</v>
      </c>
      <c r="AE340" s="26"/>
    </row>
    <row r="341" spans="1:31" s="21" customFormat="1" ht="24.75" thickTop="1" thickBot="1" x14ac:dyDescent="0.25">
      <c r="A341" s="22">
        <f>'ไตรมาส 1'!A341</f>
        <v>6303105</v>
      </c>
      <c r="B341" s="23" t="str">
        <f>'ไตรมาส 1'!B341</f>
        <v>อบต. หนองตาดใหญ่</v>
      </c>
      <c r="C341" s="4"/>
      <c r="D341" s="3"/>
      <c r="E341" s="32"/>
      <c r="F341" s="32"/>
      <c r="G341" s="32"/>
      <c r="H341" s="32"/>
      <c r="I341" s="32"/>
      <c r="J341" s="32"/>
      <c r="K341" s="66" t="str">
        <f t="shared" si="68"/>
        <v xml:space="preserve"> </v>
      </c>
      <c r="L341" s="59" t="str">
        <f t="shared" si="69"/>
        <v xml:space="preserve"> </v>
      </c>
      <c r="M341" s="27"/>
      <c r="N341" s="68">
        <f t="shared" si="70"/>
        <v>0</v>
      </c>
      <c r="O341" s="68">
        <f t="shared" si="71"/>
        <v>0</v>
      </c>
      <c r="P341" s="32">
        <f t="shared" si="66"/>
        <v>0</v>
      </c>
      <c r="Q341" s="32">
        <f t="shared" si="66"/>
        <v>0</v>
      </c>
      <c r="R341" s="32">
        <f t="shared" si="67"/>
        <v>0</v>
      </c>
      <c r="S341" s="53">
        <f t="shared" si="72"/>
        <v>0</v>
      </c>
      <c r="T341" s="26"/>
      <c r="U341" s="90" t="e">
        <f t="shared" si="73"/>
        <v>#N/A</v>
      </c>
      <c r="V341" s="90" t="e">
        <f t="shared" si="74"/>
        <v>#N/A</v>
      </c>
      <c r="W341" s="65" t="str">
        <f t="shared" si="75"/>
        <v xml:space="preserve"> </v>
      </c>
      <c r="X341" s="59" t="str">
        <f t="shared" si="75"/>
        <v xml:space="preserve"> </v>
      </c>
      <c r="Y341" s="83"/>
      <c r="Z341" s="32" t="e">
        <f>VLOOKUP(C341,'ไตรมาส 1'!$C$7:$I$506,7,FALSE)</f>
        <v>#N/A</v>
      </c>
      <c r="AA341" s="32" t="e">
        <f>VLOOKUP(C341,'ไตรมาส 1'!$C$7:$J$506,8,FALSE)</f>
        <v>#N/A</v>
      </c>
      <c r="AB341" s="53" t="e">
        <f t="shared" si="76"/>
        <v>#N/A</v>
      </c>
      <c r="AC341" s="32" t="str">
        <f t="shared" si="77"/>
        <v>0</v>
      </c>
      <c r="AD341" s="53">
        <f t="shared" si="78"/>
        <v>0</v>
      </c>
      <c r="AE341" s="26"/>
    </row>
    <row r="342" spans="1:31" s="21" customFormat="1" ht="24.75" thickTop="1" thickBot="1" x14ac:dyDescent="0.25">
      <c r="A342" s="22">
        <f>'ไตรมาส 1'!A342</f>
        <v>6303105</v>
      </c>
      <c r="B342" s="23" t="str">
        <f>'ไตรมาส 1'!B342</f>
        <v>อบต. หนองตาดใหญ่</v>
      </c>
      <c r="C342" s="4"/>
      <c r="D342" s="3"/>
      <c r="E342" s="32"/>
      <c r="F342" s="32"/>
      <c r="G342" s="32"/>
      <c r="H342" s="32"/>
      <c r="I342" s="32"/>
      <c r="J342" s="32"/>
      <c r="K342" s="66" t="str">
        <f t="shared" si="68"/>
        <v xml:space="preserve"> </v>
      </c>
      <c r="L342" s="59" t="str">
        <f t="shared" si="69"/>
        <v xml:space="preserve"> </v>
      </c>
      <c r="M342" s="27"/>
      <c r="N342" s="68">
        <f t="shared" si="70"/>
        <v>0</v>
      </c>
      <c r="O342" s="68">
        <f t="shared" si="71"/>
        <v>0</v>
      </c>
      <c r="P342" s="32">
        <f t="shared" si="66"/>
        <v>0</v>
      </c>
      <c r="Q342" s="32">
        <f t="shared" si="66"/>
        <v>0</v>
      </c>
      <c r="R342" s="32">
        <f t="shared" si="67"/>
        <v>0</v>
      </c>
      <c r="S342" s="53">
        <f t="shared" si="72"/>
        <v>0</v>
      </c>
      <c r="T342" s="26"/>
      <c r="U342" s="90" t="e">
        <f t="shared" si="73"/>
        <v>#N/A</v>
      </c>
      <c r="V342" s="90" t="e">
        <f t="shared" si="74"/>
        <v>#N/A</v>
      </c>
      <c r="W342" s="65" t="str">
        <f t="shared" si="75"/>
        <v xml:space="preserve"> </v>
      </c>
      <c r="X342" s="59" t="str">
        <f t="shared" si="75"/>
        <v xml:space="preserve"> </v>
      </c>
      <c r="Y342" s="83"/>
      <c r="Z342" s="32" t="e">
        <f>VLOOKUP(C342,'ไตรมาส 1'!$C$7:$I$506,7,FALSE)</f>
        <v>#N/A</v>
      </c>
      <c r="AA342" s="32" t="e">
        <f>VLOOKUP(C342,'ไตรมาส 1'!$C$7:$J$506,8,FALSE)</f>
        <v>#N/A</v>
      </c>
      <c r="AB342" s="53" t="e">
        <f t="shared" si="76"/>
        <v>#N/A</v>
      </c>
      <c r="AC342" s="32" t="str">
        <f t="shared" si="77"/>
        <v>0</v>
      </c>
      <c r="AD342" s="53">
        <f t="shared" si="78"/>
        <v>0</v>
      </c>
      <c r="AE342" s="26"/>
    </row>
    <row r="343" spans="1:31" s="21" customFormat="1" ht="24.75" thickTop="1" thickBot="1" x14ac:dyDescent="0.25">
      <c r="A343" s="22">
        <f>'ไตรมาส 1'!A343</f>
        <v>6303105</v>
      </c>
      <c r="B343" s="23" t="str">
        <f>'ไตรมาส 1'!B343</f>
        <v>อบต. หนองตาดใหญ่</v>
      </c>
      <c r="C343" s="4"/>
      <c r="D343" s="3"/>
      <c r="E343" s="32"/>
      <c r="F343" s="32"/>
      <c r="G343" s="32"/>
      <c r="H343" s="32"/>
      <c r="I343" s="32"/>
      <c r="J343" s="32"/>
      <c r="K343" s="66" t="str">
        <f t="shared" si="68"/>
        <v xml:space="preserve"> </v>
      </c>
      <c r="L343" s="59" t="str">
        <f t="shared" si="69"/>
        <v xml:space="preserve"> </v>
      </c>
      <c r="M343" s="27"/>
      <c r="N343" s="68">
        <f t="shared" si="70"/>
        <v>0</v>
      </c>
      <c r="O343" s="68">
        <f t="shared" si="71"/>
        <v>0</v>
      </c>
      <c r="P343" s="32">
        <f t="shared" si="66"/>
        <v>0</v>
      </c>
      <c r="Q343" s="32">
        <f t="shared" si="66"/>
        <v>0</v>
      </c>
      <c r="R343" s="32">
        <f t="shared" si="67"/>
        <v>0</v>
      </c>
      <c r="S343" s="53">
        <f t="shared" si="72"/>
        <v>0</v>
      </c>
      <c r="T343" s="26"/>
      <c r="U343" s="90" t="e">
        <f t="shared" si="73"/>
        <v>#N/A</v>
      </c>
      <c r="V343" s="90" t="e">
        <f t="shared" si="74"/>
        <v>#N/A</v>
      </c>
      <c r="W343" s="65" t="str">
        <f t="shared" si="75"/>
        <v xml:space="preserve"> </v>
      </c>
      <c r="X343" s="59" t="str">
        <f t="shared" si="75"/>
        <v xml:space="preserve"> </v>
      </c>
      <c r="Y343" s="83"/>
      <c r="Z343" s="32" t="e">
        <f>VLOOKUP(C343,'ไตรมาส 1'!$C$7:$I$506,7,FALSE)</f>
        <v>#N/A</v>
      </c>
      <c r="AA343" s="32" t="e">
        <f>VLOOKUP(C343,'ไตรมาส 1'!$C$7:$J$506,8,FALSE)</f>
        <v>#N/A</v>
      </c>
      <c r="AB343" s="53" t="e">
        <f t="shared" si="76"/>
        <v>#N/A</v>
      </c>
      <c r="AC343" s="32" t="str">
        <f t="shared" si="77"/>
        <v>0</v>
      </c>
      <c r="AD343" s="53">
        <f t="shared" si="78"/>
        <v>0</v>
      </c>
      <c r="AE343" s="26"/>
    </row>
    <row r="344" spans="1:31" s="21" customFormat="1" ht="24.75" thickTop="1" thickBot="1" x14ac:dyDescent="0.25">
      <c r="A344" s="22">
        <f>'ไตรมาส 1'!A344</f>
        <v>6303105</v>
      </c>
      <c r="B344" s="23" t="str">
        <f>'ไตรมาส 1'!B344</f>
        <v>อบต. หนองตาดใหญ่</v>
      </c>
      <c r="C344" s="4"/>
      <c r="D344" s="3"/>
      <c r="E344" s="32"/>
      <c r="F344" s="32"/>
      <c r="G344" s="32"/>
      <c r="H344" s="32"/>
      <c r="I344" s="32"/>
      <c r="J344" s="32"/>
      <c r="K344" s="66" t="str">
        <f t="shared" si="68"/>
        <v xml:space="preserve"> </v>
      </c>
      <c r="L344" s="59" t="str">
        <f t="shared" si="69"/>
        <v xml:space="preserve"> </v>
      </c>
      <c r="M344" s="27"/>
      <c r="N344" s="68">
        <f t="shared" si="70"/>
        <v>0</v>
      </c>
      <c r="O344" s="68">
        <f t="shared" si="71"/>
        <v>0</v>
      </c>
      <c r="P344" s="32">
        <f t="shared" si="66"/>
        <v>0</v>
      </c>
      <c r="Q344" s="32">
        <f t="shared" si="66"/>
        <v>0</v>
      </c>
      <c r="R344" s="32">
        <f t="shared" si="67"/>
        <v>0</v>
      </c>
      <c r="S344" s="53">
        <f t="shared" si="72"/>
        <v>0</v>
      </c>
      <c r="T344" s="26"/>
      <c r="U344" s="90" t="e">
        <f t="shared" si="73"/>
        <v>#N/A</v>
      </c>
      <c r="V344" s="90" t="e">
        <f t="shared" si="74"/>
        <v>#N/A</v>
      </c>
      <c r="W344" s="65" t="str">
        <f t="shared" si="75"/>
        <v xml:space="preserve"> </v>
      </c>
      <c r="X344" s="59" t="str">
        <f t="shared" si="75"/>
        <v xml:space="preserve"> </v>
      </c>
      <c r="Y344" s="83"/>
      <c r="Z344" s="32" t="e">
        <f>VLOOKUP(C344,'ไตรมาส 1'!$C$7:$I$506,7,FALSE)</f>
        <v>#N/A</v>
      </c>
      <c r="AA344" s="32" t="e">
        <f>VLOOKUP(C344,'ไตรมาส 1'!$C$7:$J$506,8,FALSE)</f>
        <v>#N/A</v>
      </c>
      <c r="AB344" s="53" t="e">
        <f t="shared" si="76"/>
        <v>#N/A</v>
      </c>
      <c r="AC344" s="32" t="str">
        <f t="shared" si="77"/>
        <v>0</v>
      </c>
      <c r="AD344" s="53">
        <f t="shared" si="78"/>
        <v>0</v>
      </c>
      <c r="AE344" s="26"/>
    </row>
    <row r="345" spans="1:31" s="21" customFormat="1" ht="24.75" thickTop="1" thickBot="1" x14ac:dyDescent="0.25">
      <c r="A345" s="22">
        <f>'ไตรมาส 1'!A345</f>
        <v>6303105</v>
      </c>
      <c r="B345" s="23" t="str">
        <f>'ไตรมาส 1'!B345</f>
        <v>อบต. หนองตาดใหญ่</v>
      </c>
      <c r="C345" s="4"/>
      <c r="D345" s="3"/>
      <c r="E345" s="32"/>
      <c r="F345" s="32"/>
      <c r="G345" s="32"/>
      <c r="H345" s="32"/>
      <c r="I345" s="32"/>
      <c r="J345" s="32"/>
      <c r="K345" s="66" t="str">
        <f t="shared" si="68"/>
        <v xml:space="preserve"> </v>
      </c>
      <c r="L345" s="59" t="str">
        <f t="shared" si="69"/>
        <v xml:space="preserve"> </v>
      </c>
      <c r="M345" s="27"/>
      <c r="N345" s="68">
        <f t="shared" si="70"/>
        <v>0</v>
      </c>
      <c r="O345" s="68">
        <f t="shared" si="71"/>
        <v>0</v>
      </c>
      <c r="P345" s="32">
        <f t="shared" si="66"/>
        <v>0</v>
      </c>
      <c r="Q345" s="32">
        <f t="shared" si="66"/>
        <v>0</v>
      </c>
      <c r="R345" s="32">
        <f t="shared" si="67"/>
        <v>0</v>
      </c>
      <c r="S345" s="53">
        <f t="shared" si="72"/>
        <v>0</v>
      </c>
      <c r="T345" s="26"/>
      <c r="U345" s="90" t="e">
        <f t="shared" si="73"/>
        <v>#N/A</v>
      </c>
      <c r="V345" s="90" t="e">
        <f t="shared" si="74"/>
        <v>#N/A</v>
      </c>
      <c r="W345" s="65" t="str">
        <f t="shared" si="75"/>
        <v xml:space="preserve"> </v>
      </c>
      <c r="X345" s="59" t="str">
        <f t="shared" si="75"/>
        <v xml:space="preserve"> </v>
      </c>
      <c r="Y345" s="83"/>
      <c r="Z345" s="32" t="e">
        <f>VLOOKUP(C345,'ไตรมาส 1'!$C$7:$I$506,7,FALSE)</f>
        <v>#N/A</v>
      </c>
      <c r="AA345" s="32" t="e">
        <f>VLOOKUP(C345,'ไตรมาส 1'!$C$7:$J$506,8,FALSE)</f>
        <v>#N/A</v>
      </c>
      <c r="AB345" s="53" t="e">
        <f t="shared" si="76"/>
        <v>#N/A</v>
      </c>
      <c r="AC345" s="32" t="str">
        <f t="shared" si="77"/>
        <v>0</v>
      </c>
      <c r="AD345" s="53">
        <f t="shared" si="78"/>
        <v>0</v>
      </c>
      <c r="AE345" s="26"/>
    </row>
    <row r="346" spans="1:31" s="21" customFormat="1" ht="24.75" thickTop="1" thickBot="1" x14ac:dyDescent="0.25">
      <c r="A346" s="22">
        <f>'ไตรมาส 1'!A346</f>
        <v>6303105</v>
      </c>
      <c r="B346" s="23" t="str">
        <f>'ไตรมาส 1'!B346</f>
        <v>อบต. หนองตาดใหญ่</v>
      </c>
      <c r="C346" s="4"/>
      <c r="D346" s="3"/>
      <c r="E346" s="32"/>
      <c r="F346" s="32"/>
      <c r="G346" s="32"/>
      <c r="H346" s="32"/>
      <c r="I346" s="32"/>
      <c r="J346" s="32"/>
      <c r="K346" s="66" t="str">
        <f t="shared" si="68"/>
        <v xml:space="preserve"> </v>
      </c>
      <c r="L346" s="59" t="str">
        <f t="shared" si="69"/>
        <v xml:space="preserve"> </v>
      </c>
      <c r="M346" s="27"/>
      <c r="N346" s="68">
        <f t="shared" si="70"/>
        <v>0</v>
      </c>
      <c r="O346" s="68">
        <f t="shared" si="71"/>
        <v>0</v>
      </c>
      <c r="P346" s="32">
        <f t="shared" si="66"/>
        <v>0</v>
      </c>
      <c r="Q346" s="32">
        <f t="shared" si="66"/>
        <v>0</v>
      </c>
      <c r="R346" s="32">
        <f t="shared" si="67"/>
        <v>0</v>
      </c>
      <c r="S346" s="53">
        <f t="shared" si="72"/>
        <v>0</v>
      </c>
      <c r="T346" s="26"/>
      <c r="U346" s="90" t="e">
        <f t="shared" si="73"/>
        <v>#N/A</v>
      </c>
      <c r="V346" s="90" t="e">
        <f t="shared" si="74"/>
        <v>#N/A</v>
      </c>
      <c r="W346" s="65" t="str">
        <f t="shared" si="75"/>
        <v xml:space="preserve"> </v>
      </c>
      <c r="X346" s="59" t="str">
        <f t="shared" si="75"/>
        <v xml:space="preserve"> </v>
      </c>
      <c r="Y346" s="83"/>
      <c r="Z346" s="32" t="e">
        <f>VLOOKUP(C346,'ไตรมาส 1'!$C$7:$I$506,7,FALSE)</f>
        <v>#N/A</v>
      </c>
      <c r="AA346" s="32" t="e">
        <f>VLOOKUP(C346,'ไตรมาส 1'!$C$7:$J$506,8,FALSE)</f>
        <v>#N/A</v>
      </c>
      <c r="AB346" s="53" t="e">
        <f t="shared" si="76"/>
        <v>#N/A</v>
      </c>
      <c r="AC346" s="32" t="str">
        <f t="shared" si="77"/>
        <v>0</v>
      </c>
      <c r="AD346" s="53">
        <f t="shared" si="78"/>
        <v>0</v>
      </c>
      <c r="AE346" s="26"/>
    </row>
    <row r="347" spans="1:31" s="21" customFormat="1" ht="24.75" thickTop="1" thickBot="1" x14ac:dyDescent="0.25">
      <c r="A347" s="22">
        <f>'ไตรมาส 1'!A347</f>
        <v>6303105</v>
      </c>
      <c r="B347" s="23" t="str">
        <f>'ไตรมาส 1'!B347</f>
        <v>อบต. หนองตาดใหญ่</v>
      </c>
      <c r="C347" s="4"/>
      <c r="D347" s="3"/>
      <c r="E347" s="32"/>
      <c r="F347" s="32"/>
      <c r="G347" s="32"/>
      <c r="H347" s="32"/>
      <c r="I347" s="32"/>
      <c r="J347" s="32"/>
      <c r="K347" s="66" t="str">
        <f t="shared" si="68"/>
        <v xml:space="preserve"> </v>
      </c>
      <c r="L347" s="59" t="str">
        <f t="shared" si="69"/>
        <v xml:space="preserve"> </v>
      </c>
      <c r="M347" s="27"/>
      <c r="N347" s="68">
        <f t="shared" si="70"/>
        <v>0</v>
      </c>
      <c r="O347" s="68">
        <f t="shared" si="71"/>
        <v>0</v>
      </c>
      <c r="P347" s="32">
        <f t="shared" si="66"/>
        <v>0</v>
      </c>
      <c r="Q347" s="32">
        <f t="shared" si="66"/>
        <v>0</v>
      </c>
      <c r="R347" s="32">
        <f t="shared" si="67"/>
        <v>0</v>
      </c>
      <c r="S347" s="53">
        <f t="shared" si="72"/>
        <v>0</v>
      </c>
      <c r="T347" s="26"/>
      <c r="U347" s="90" t="e">
        <f t="shared" si="73"/>
        <v>#N/A</v>
      </c>
      <c r="V347" s="90" t="e">
        <f t="shared" si="74"/>
        <v>#N/A</v>
      </c>
      <c r="W347" s="65" t="str">
        <f t="shared" si="75"/>
        <v xml:space="preserve"> </v>
      </c>
      <c r="X347" s="59" t="str">
        <f t="shared" si="75"/>
        <v xml:space="preserve"> </v>
      </c>
      <c r="Y347" s="83"/>
      <c r="Z347" s="32" t="e">
        <f>VLOOKUP(C347,'ไตรมาส 1'!$C$7:$I$506,7,FALSE)</f>
        <v>#N/A</v>
      </c>
      <c r="AA347" s="32" t="e">
        <f>VLOOKUP(C347,'ไตรมาส 1'!$C$7:$J$506,8,FALSE)</f>
        <v>#N/A</v>
      </c>
      <c r="AB347" s="53" t="e">
        <f t="shared" si="76"/>
        <v>#N/A</v>
      </c>
      <c r="AC347" s="32" t="str">
        <f t="shared" si="77"/>
        <v>0</v>
      </c>
      <c r="AD347" s="53">
        <f t="shared" si="78"/>
        <v>0</v>
      </c>
      <c r="AE347" s="26"/>
    </row>
    <row r="348" spans="1:31" s="21" customFormat="1" ht="24.75" thickTop="1" thickBot="1" x14ac:dyDescent="0.25">
      <c r="A348" s="22">
        <f>'ไตรมาส 1'!A348</f>
        <v>6303105</v>
      </c>
      <c r="B348" s="23" t="str">
        <f>'ไตรมาส 1'!B348</f>
        <v>อบต. หนองตาดใหญ่</v>
      </c>
      <c r="C348" s="4"/>
      <c r="D348" s="3"/>
      <c r="E348" s="32"/>
      <c r="F348" s="32"/>
      <c r="G348" s="32"/>
      <c r="H348" s="32"/>
      <c r="I348" s="32"/>
      <c r="J348" s="32"/>
      <c r="K348" s="66" t="str">
        <f t="shared" si="68"/>
        <v xml:space="preserve"> </v>
      </c>
      <c r="L348" s="59" t="str">
        <f t="shared" si="69"/>
        <v xml:space="preserve"> </v>
      </c>
      <c r="M348" s="27"/>
      <c r="N348" s="68">
        <f t="shared" si="70"/>
        <v>0</v>
      </c>
      <c r="O348" s="68">
        <f t="shared" si="71"/>
        <v>0</v>
      </c>
      <c r="P348" s="32">
        <f t="shared" si="66"/>
        <v>0</v>
      </c>
      <c r="Q348" s="32">
        <f t="shared" si="66"/>
        <v>0</v>
      </c>
      <c r="R348" s="32">
        <f t="shared" si="67"/>
        <v>0</v>
      </c>
      <c r="S348" s="53">
        <f t="shared" si="72"/>
        <v>0</v>
      </c>
      <c r="T348" s="26"/>
      <c r="U348" s="90" t="e">
        <f t="shared" si="73"/>
        <v>#N/A</v>
      </c>
      <c r="V348" s="90" t="e">
        <f t="shared" si="74"/>
        <v>#N/A</v>
      </c>
      <c r="W348" s="65" t="str">
        <f t="shared" si="75"/>
        <v xml:space="preserve"> </v>
      </c>
      <c r="X348" s="59" t="str">
        <f t="shared" si="75"/>
        <v xml:space="preserve"> </v>
      </c>
      <c r="Y348" s="83"/>
      <c r="Z348" s="32" t="e">
        <f>VLOOKUP(C348,'ไตรมาส 1'!$C$7:$I$506,7,FALSE)</f>
        <v>#N/A</v>
      </c>
      <c r="AA348" s="32" t="e">
        <f>VLOOKUP(C348,'ไตรมาส 1'!$C$7:$J$506,8,FALSE)</f>
        <v>#N/A</v>
      </c>
      <c r="AB348" s="53" t="e">
        <f t="shared" si="76"/>
        <v>#N/A</v>
      </c>
      <c r="AC348" s="32" t="str">
        <f t="shared" si="77"/>
        <v>0</v>
      </c>
      <c r="AD348" s="53">
        <f t="shared" si="78"/>
        <v>0</v>
      </c>
      <c r="AE348" s="26"/>
    </row>
    <row r="349" spans="1:31" s="21" customFormat="1" ht="24.75" thickTop="1" thickBot="1" x14ac:dyDescent="0.25">
      <c r="A349" s="22">
        <f>'ไตรมาส 1'!A349</f>
        <v>6303105</v>
      </c>
      <c r="B349" s="23" t="str">
        <f>'ไตรมาส 1'!B349</f>
        <v>อบต. หนองตาดใหญ่</v>
      </c>
      <c r="C349" s="4"/>
      <c r="D349" s="3"/>
      <c r="E349" s="32"/>
      <c r="F349" s="32"/>
      <c r="G349" s="32"/>
      <c r="H349" s="32"/>
      <c r="I349" s="32"/>
      <c r="J349" s="32"/>
      <c r="K349" s="66" t="str">
        <f t="shared" si="68"/>
        <v xml:space="preserve"> </v>
      </c>
      <c r="L349" s="59" t="str">
        <f t="shared" si="69"/>
        <v xml:space="preserve"> </v>
      </c>
      <c r="M349" s="27"/>
      <c r="N349" s="68">
        <f t="shared" si="70"/>
        <v>0</v>
      </c>
      <c r="O349" s="68">
        <f t="shared" si="71"/>
        <v>0</v>
      </c>
      <c r="P349" s="32">
        <f t="shared" si="66"/>
        <v>0</v>
      </c>
      <c r="Q349" s="32">
        <f t="shared" si="66"/>
        <v>0</v>
      </c>
      <c r="R349" s="32">
        <f t="shared" si="67"/>
        <v>0</v>
      </c>
      <c r="S349" s="53">
        <f t="shared" si="72"/>
        <v>0</v>
      </c>
      <c r="T349" s="26"/>
      <c r="U349" s="90" t="e">
        <f t="shared" si="73"/>
        <v>#N/A</v>
      </c>
      <c r="V349" s="90" t="e">
        <f t="shared" si="74"/>
        <v>#N/A</v>
      </c>
      <c r="W349" s="65" t="str">
        <f t="shared" si="75"/>
        <v xml:space="preserve"> </v>
      </c>
      <c r="X349" s="59" t="str">
        <f t="shared" si="75"/>
        <v xml:space="preserve"> </v>
      </c>
      <c r="Y349" s="83"/>
      <c r="Z349" s="32" t="e">
        <f>VLOOKUP(C349,'ไตรมาส 1'!$C$7:$I$506,7,FALSE)</f>
        <v>#N/A</v>
      </c>
      <c r="AA349" s="32" t="e">
        <f>VLOOKUP(C349,'ไตรมาส 1'!$C$7:$J$506,8,FALSE)</f>
        <v>#N/A</v>
      </c>
      <c r="AB349" s="53" t="e">
        <f t="shared" si="76"/>
        <v>#N/A</v>
      </c>
      <c r="AC349" s="32" t="str">
        <f t="shared" si="77"/>
        <v>0</v>
      </c>
      <c r="AD349" s="53">
        <f t="shared" si="78"/>
        <v>0</v>
      </c>
      <c r="AE349" s="26"/>
    </row>
    <row r="350" spans="1:31" s="21" customFormat="1" ht="24.75" thickTop="1" thickBot="1" x14ac:dyDescent="0.25">
      <c r="A350" s="22">
        <f>'ไตรมาส 1'!A350</f>
        <v>6303105</v>
      </c>
      <c r="B350" s="23" t="str">
        <f>'ไตรมาส 1'!B350</f>
        <v>อบต. หนองตาดใหญ่</v>
      </c>
      <c r="C350" s="4"/>
      <c r="D350" s="3"/>
      <c r="E350" s="32"/>
      <c r="F350" s="32"/>
      <c r="G350" s="32"/>
      <c r="H350" s="32"/>
      <c r="I350" s="32"/>
      <c r="J350" s="32"/>
      <c r="K350" s="66" t="str">
        <f t="shared" si="68"/>
        <v xml:space="preserve"> </v>
      </c>
      <c r="L350" s="59" t="str">
        <f t="shared" si="69"/>
        <v xml:space="preserve"> </v>
      </c>
      <c r="M350" s="27"/>
      <c r="N350" s="68">
        <f t="shared" si="70"/>
        <v>0</v>
      </c>
      <c r="O350" s="68">
        <f t="shared" si="71"/>
        <v>0</v>
      </c>
      <c r="P350" s="32">
        <f t="shared" si="66"/>
        <v>0</v>
      </c>
      <c r="Q350" s="32">
        <f t="shared" si="66"/>
        <v>0</v>
      </c>
      <c r="R350" s="32">
        <f t="shared" si="67"/>
        <v>0</v>
      </c>
      <c r="S350" s="53">
        <f t="shared" si="72"/>
        <v>0</v>
      </c>
      <c r="T350" s="26"/>
      <c r="U350" s="90" t="e">
        <f t="shared" si="73"/>
        <v>#N/A</v>
      </c>
      <c r="V350" s="90" t="e">
        <f t="shared" si="74"/>
        <v>#N/A</v>
      </c>
      <c r="W350" s="65" t="str">
        <f t="shared" si="75"/>
        <v xml:space="preserve"> </v>
      </c>
      <c r="X350" s="59" t="str">
        <f t="shared" si="75"/>
        <v xml:space="preserve"> </v>
      </c>
      <c r="Y350" s="83"/>
      <c r="Z350" s="32" t="e">
        <f>VLOOKUP(C350,'ไตรมาส 1'!$C$7:$I$506,7,FALSE)</f>
        <v>#N/A</v>
      </c>
      <c r="AA350" s="32" t="e">
        <f>VLOOKUP(C350,'ไตรมาส 1'!$C$7:$J$506,8,FALSE)</f>
        <v>#N/A</v>
      </c>
      <c r="AB350" s="53" t="e">
        <f t="shared" si="76"/>
        <v>#N/A</v>
      </c>
      <c r="AC350" s="32" t="str">
        <f t="shared" si="77"/>
        <v>0</v>
      </c>
      <c r="AD350" s="53">
        <f t="shared" si="78"/>
        <v>0</v>
      </c>
      <c r="AE350" s="26"/>
    </row>
    <row r="351" spans="1:31" s="21" customFormat="1" ht="24.75" thickTop="1" thickBot="1" x14ac:dyDescent="0.25">
      <c r="A351" s="22">
        <f>'ไตรมาส 1'!A351</f>
        <v>6303105</v>
      </c>
      <c r="B351" s="23" t="str">
        <f>'ไตรมาส 1'!B351</f>
        <v>อบต. หนองตาดใหญ่</v>
      </c>
      <c r="C351" s="4"/>
      <c r="D351" s="3"/>
      <c r="E351" s="32"/>
      <c r="F351" s="32"/>
      <c r="G351" s="32"/>
      <c r="H351" s="32"/>
      <c r="I351" s="32"/>
      <c r="J351" s="32"/>
      <c r="K351" s="66" t="str">
        <f t="shared" si="68"/>
        <v xml:space="preserve"> </v>
      </c>
      <c r="L351" s="59" t="str">
        <f t="shared" si="69"/>
        <v xml:space="preserve"> </v>
      </c>
      <c r="M351" s="27"/>
      <c r="N351" s="68">
        <f t="shared" si="70"/>
        <v>0</v>
      </c>
      <c r="O351" s="68">
        <f t="shared" si="71"/>
        <v>0</v>
      </c>
      <c r="P351" s="32">
        <f t="shared" si="66"/>
        <v>0</v>
      </c>
      <c r="Q351" s="32">
        <f t="shared" si="66"/>
        <v>0</v>
      </c>
      <c r="R351" s="32">
        <f t="shared" si="67"/>
        <v>0</v>
      </c>
      <c r="S351" s="53">
        <f t="shared" si="72"/>
        <v>0</v>
      </c>
      <c r="T351" s="26"/>
      <c r="U351" s="90" t="e">
        <f t="shared" si="73"/>
        <v>#N/A</v>
      </c>
      <c r="V351" s="90" t="e">
        <f t="shared" si="74"/>
        <v>#N/A</v>
      </c>
      <c r="W351" s="65" t="str">
        <f t="shared" si="75"/>
        <v xml:space="preserve"> </v>
      </c>
      <c r="X351" s="59" t="str">
        <f t="shared" si="75"/>
        <v xml:space="preserve"> </v>
      </c>
      <c r="Y351" s="83"/>
      <c r="Z351" s="32" t="e">
        <f>VLOOKUP(C351,'ไตรมาส 1'!$C$7:$I$506,7,FALSE)</f>
        <v>#N/A</v>
      </c>
      <c r="AA351" s="32" t="e">
        <f>VLOOKUP(C351,'ไตรมาส 1'!$C$7:$J$506,8,FALSE)</f>
        <v>#N/A</v>
      </c>
      <c r="AB351" s="53" t="e">
        <f t="shared" si="76"/>
        <v>#N/A</v>
      </c>
      <c r="AC351" s="32" t="str">
        <f t="shared" si="77"/>
        <v>0</v>
      </c>
      <c r="AD351" s="53">
        <f t="shared" si="78"/>
        <v>0</v>
      </c>
      <c r="AE351" s="26"/>
    </row>
    <row r="352" spans="1:31" s="21" customFormat="1" ht="24.75" thickTop="1" thickBot="1" x14ac:dyDescent="0.25">
      <c r="A352" s="22">
        <f>'ไตรมาส 1'!A352</f>
        <v>6303105</v>
      </c>
      <c r="B352" s="23" t="str">
        <f>'ไตรมาส 1'!B352</f>
        <v>อบต. หนองตาดใหญ่</v>
      </c>
      <c r="C352" s="4"/>
      <c r="D352" s="3"/>
      <c r="E352" s="32"/>
      <c r="F352" s="32"/>
      <c r="G352" s="32"/>
      <c r="H352" s="32"/>
      <c r="I352" s="32"/>
      <c r="J352" s="32"/>
      <c r="K352" s="66" t="str">
        <f t="shared" si="68"/>
        <v xml:space="preserve"> </v>
      </c>
      <c r="L352" s="59" t="str">
        <f t="shared" si="69"/>
        <v xml:space="preserve"> </v>
      </c>
      <c r="M352" s="27"/>
      <c r="N352" s="68">
        <f t="shared" si="70"/>
        <v>0</v>
      </c>
      <c r="O352" s="68">
        <f t="shared" si="71"/>
        <v>0</v>
      </c>
      <c r="P352" s="32">
        <f t="shared" si="66"/>
        <v>0</v>
      </c>
      <c r="Q352" s="32">
        <f t="shared" si="66"/>
        <v>0</v>
      </c>
      <c r="R352" s="32">
        <f t="shared" si="67"/>
        <v>0</v>
      </c>
      <c r="S352" s="53">
        <f t="shared" si="72"/>
        <v>0</v>
      </c>
      <c r="T352" s="26"/>
      <c r="U352" s="90" t="e">
        <f t="shared" si="73"/>
        <v>#N/A</v>
      </c>
      <c r="V352" s="90" t="e">
        <f t="shared" si="74"/>
        <v>#N/A</v>
      </c>
      <c r="W352" s="65" t="str">
        <f t="shared" si="75"/>
        <v xml:space="preserve"> </v>
      </c>
      <c r="X352" s="59" t="str">
        <f t="shared" si="75"/>
        <v xml:space="preserve"> </v>
      </c>
      <c r="Y352" s="83"/>
      <c r="Z352" s="32" t="e">
        <f>VLOOKUP(C352,'ไตรมาส 1'!$C$7:$I$506,7,FALSE)</f>
        <v>#N/A</v>
      </c>
      <c r="AA352" s="32" t="e">
        <f>VLOOKUP(C352,'ไตรมาส 1'!$C$7:$J$506,8,FALSE)</f>
        <v>#N/A</v>
      </c>
      <c r="AB352" s="53" t="e">
        <f t="shared" si="76"/>
        <v>#N/A</v>
      </c>
      <c r="AC352" s="32" t="str">
        <f t="shared" si="77"/>
        <v>0</v>
      </c>
      <c r="AD352" s="53">
        <f t="shared" si="78"/>
        <v>0</v>
      </c>
      <c r="AE352" s="26"/>
    </row>
    <row r="353" spans="1:31" s="21" customFormat="1" ht="24.75" thickTop="1" thickBot="1" x14ac:dyDescent="0.25">
      <c r="A353" s="22">
        <f>'ไตรมาส 1'!A353</f>
        <v>6303105</v>
      </c>
      <c r="B353" s="23" t="str">
        <f>'ไตรมาส 1'!B353</f>
        <v>อบต. หนองตาดใหญ่</v>
      </c>
      <c r="C353" s="4"/>
      <c r="D353" s="3"/>
      <c r="E353" s="32"/>
      <c r="F353" s="32"/>
      <c r="G353" s="32"/>
      <c r="H353" s="32"/>
      <c r="I353" s="32"/>
      <c r="J353" s="32"/>
      <c r="K353" s="66" t="str">
        <f t="shared" si="68"/>
        <v xml:space="preserve"> </v>
      </c>
      <c r="L353" s="59" t="str">
        <f t="shared" si="69"/>
        <v xml:space="preserve"> </v>
      </c>
      <c r="M353" s="27"/>
      <c r="N353" s="68">
        <f t="shared" si="70"/>
        <v>0</v>
      </c>
      <c r="O353" s="68">
        <f t="shared" si="71"/>
        <v>0</v>
      </c>
      <c r="P353" s="32">
        <f t="shared" si="66"/>
        <v>0</v>
      </c>
      <c r="Q353" s="32">
        <f t="shared" si="66"/>
        <v>0</v>
      </c>
      <c r="R353" s="32">
        <f t="shared" si="67"/>
        <v>0</v>
      </c>
      <c r="S353" s="53">
        <f t="shared" si="72"/>
        <v>0</v>
      </c>
      <c r="T353" s="26"/>
      <c r="U353" s="90" t="e">
        <f t="shared" si="73"/>
        <v>#N/A</v>
      </c>
      <c r="V353" s="90" t="e">
        <f t="shared" si="74"/>
        <v>#N/A</v>
      </c>
      <c r="W353" s="65" t="str">
        <f t="shared" si="75"/>
        <v xml:space="preserve"> </v>
      </c>
      <c r="X353" s="59" t="str">
        <f t="shared" si="75"/>
        <v xml:space="preserve"> </v>
      </c>
      <c r="Y353" s="83"/>
      <c r="Z353" s="32" t="e">
        <f>VLOOKUP(C353,'ไตรมาส 1'!$C$7:$I$506,7,FALSE)</f>
        <v>#N/A</v>
      </c>
      <c r="AA353" s="32" t="e">
        <f>VLOOKUP(C353,'ไตรมาส 1'!$C$7:$J$506,8,FALSE)</f>
        <v>#N/A</v>
      </c>
      <c r="AB353" s="53" t="e">
        <f t="shared" si="76"/>
        <v>#N/A</v>
      </c>
      <c r="AC353" s="32" t="str">
        <f t="shared" si="77"/>
        <v>0</v>
      </c>
      <c r="AD353" s="53">
        <f t="shared" si="78"/>
        <v>0</v>
      </c>
      <c r="AE353" s="26"/>
    </row>
    <row r="354" spans="1:31" s="21" customFormat="1" ht="24.75" thickTop="1" thickBot="1" x14ac:dyDescent="0.25">
      <c r="A354" s="22">
        <f>'ไตรมาส 1'!A354</f>
        <v>6303105</v>
      </c>
      <c r="B354" s="23" t="str">
        <f>'ไตรมาส 1'!B354</f>
        <v>อบต. หนองตาดใหญ่</v>
      </c>
      <c r="C354" s="4"/>
      <c r="D354" s="3"/>
      <c r="E354" s="32"/>
      <c r="F354" s="32"/>
      <c r="G354" s="32"/>
      <c r="H354" s="32"/>
      <c r="I354" s="32"/>
      <c r="J354" s="32"/>
      <c r="K354" s="66" t="str">
        <f t="shared" si="68"/>
        <v xml:space="preserve"> </v>
      </c>
      <c r="L354" s="59" t="str">
        <f t="shared" si="69"/>
        <v xml:space="preserve"> </v>
      </c>
      <c r="M354" s="27"/>
      <c r="N354" s="68">
        <f t="shared" si="70"/>
        <v>0</v>
      </c>
      <c r="O354" s="68">
        <f t="shared" si="71"/>
        <v>0</v>
      </c>
      <c r="P354" s="32">
        <f t="shared" si="66"/>
        <v>0</v>
      </c>
      <c r="Q354" s="32">
        <f t="shared" si="66"/>
        <v>0</v>
      </c>
      <c r="R354" s="32">
        <f t="shared" si="67"/>
        <v>0</v>
      </c>
      <c r="S354" s="53">
        <f t="shared" si="72"/>
        <v>0</v>
      </c>
      <c r="T354" s="26"/>
      <c r="U354" s="90" t="e">
        <f t="shared" si="73"/>
        <v>#N/A</v>
      </c>
      <c r="V354" s="90" t="e">
        <f t="shared" si="74"/>
        <v>#N/A</v>
      </c>
      <c r="W354" s="65" t="str">
        <f t="shared" si="75"/>
        <v xml:space="preserve"> </v>
      </c>
      <c r="X354" s="59" t="str">
        <f t="shared" si="75"/>
        <v xml:space="preserve"> </v>
      </c>
      <c r="Y354" s="83"/>
      <c r="Z354" s="32" t="e">
        <f>VLOOKUP(C354,'ไตรมาส 1'!$C$7:$I$506,7,FALSE)</f>
        <v>#N/A</v>
      </c>
      <c r="AA354" s="32" t="e">
        <f>VLOOKUP(C354,'ไตรมาส 1'!$C$7:$J$506,8,FALSE)</f>
        <v>#N/A</v>
      </c>
      <c r="AB354" s="53" t="e">
        <f t="shared" si="76"/>
        <v>#N/A</v>
      </c>
      <c r="AC354" s="32" t="str">
        <f t="shared" si="77"/>
        <v>0</v>
      </c>
      <c r="AD354" s="53">
        <f t="shared" si="78"/>
        <v>0</v>
      </c>
      <c r="AE354" s="26"/>
    </row>
    <row r="355" spans="1:31" s="21" customFormat="1" ht="24.75" thickTop="1" thickBot="1" x14ac:dyDescent="0.25">
      <c r="A355" s="22">
        <f>'ไตรมาส 1'!A355</f>
        <v>6303105</v>
      </c>
      <c r="B355" s="23" t="str">
        <f>'ไตรมาส 1'!B355</f>
        <v>อบต. หนองตาดใหญ่</v>
      </c>
      <c r="C355" s="4"/>
      <c r="D355" s="3"/>
      <c r="E355" s="32"/>
      <c r="F355" s="32"/>
      <c r="G355" s="32"/>
      <c r="H355" s="32"/>
      <c r="I355" s="32"/>
      <c r="J355" s="32"/>
      <c r="K355" s="66" t="str">
        <f t="shared" si="68"/>
        <v xml:space="preserve"> </v>
      </c>
      <c r="L355" s="59" t="str">
        <f t="shared" si="69"/>
        <v xml:space="preserve"> </v>
      </c>
      <c r="M355" s="27"/>
      <c r="N355" s="68">
        <f t="shared" si="70"/>
        <v>0</v>
      </c>
      <c r="O355" s="68">
        <f t="shared" si="71"/>
        <v>0</v>
      </c>
      <c r="P355" s="32">
        <f t="shared" si="66"/>
        <v>0</v>
      </c>
      <c r="Q355" s="32">
        <f t="shared" si="66"/>
        <v>0</v>
      </c>
      <c r="R355" s="32">
        <f t="shared" si="67"/>
        <v>0</v>
      </c>
      <c r="S355" s="53">
        <f t="shared" si="72"/>
        <v>0</v>
      </c>
      <c r="T355" s="26"/>
      <c r="U355" s="90" t="e">
        <f t="shared" si="73"/>
        <v>#N/A</v>
      </c>
      <c r="V355" s="90" t="e">
        <f t="shared" si="74"/>
        <v>#N/A</v>
      </c>
      <c r="W355" s="65" t="str">
        <f t="shared" si="75"/>
        <v xml:space="preserve"> </v>
      </c>
      <c r="X355" s="59" t="str">
        <f t="shared" si="75"/>
        <v xml:space="preserve"> </v>
      </c>
      <c r="Y355" s="83"/>
      <c r="Z355" s="32" t="e">
        <f>VLOOKUP(C355,'ไตรมาส 1'!$C$7:$I$506,7,FALSE)</f>
        <v>#N/A</v>
      </c>
      <c r="AA355" s="32" t="e">
        <f>VLOOKUP(C355,'ไตรมาส 1'!$C$7:$J$506,8,FALSE)</f>
        <v>#N/A</v>
      </c>
      <c r="AB355" s="53" t="e">
        <f t="shared" si="76"/>
        <v>#N/A</v>
      </c>
      <c r="AC355" s="32" t="str">
        <f t="shared" si="77"/>
        <v>0</v>
      </c>
      <c r="AD355" s="53">
        <f t="shared" si="78"/>
        <v>0</v>
      </c>
      <c r="AE355" s="26"/>
    </row>
    <row r="356" spans="1:31" s="21" customFormat="1" ht="24.75" thickTop="1" thickBot="1" x14ac:dyDescent="0.25">
      <c r="A356" s="22">
        <f>'ไตรมาส 1'!A356</f>
        <v>6303105</v>
      </c>
      <c r="B356" s="23" t="str">
        <f>'ไตรมาส 1'!B356</f>
        <v>อบต. หนองตาดใหญ่</v>
      </c>
      <c r="C356" s="4"/>
      <c r="D356" s="3"/>
      <c r="E356" s="32"/>
      <c r="F356" s="32"/>
      <c r="G356" s="32"/>
      <c r="H356" s="32"/>
      <c r="I356" s="32"/>
      <c r="J356" s="32"/>
      <c r="K356" s="66" t="str">
        <f t="shared" si="68"/>
        <v xml:space="preserve"> </v>
      </c>
      <c r="L356" s="59" t="str">
        <f t="shared" si="69"/>
        <v xml:space="preserve"> </v>
      </c>
      <c r="M356" s="27"/>
      <c r="N356" s="68">
        <f t="shared" si="70"/>
        <v>0</v>
      </c>
      <c r="O356" s="68">
        <f t="shared" si="71"/>
        <v>0</v>
      </c>
      <c r="P356" s="32">
        <f t="shared" si="66"/>
        <v>0</v>
      </c>
      <c r="Q356" s="32">
        <f t="shared" si="66"/>
        <v>0</v>
      </c>
      <c r="R356" s="32">
        <f t="shared" si="67"/>
        <v>0</v>
      </c>
      <c r="S356" s="53">
        <f t="shared" si="72"/>
        <v>0</v>
      </c>
      <c r="T356" s="26"/>
      <c r="U356" s="90" t="e">
        <f t="shared" si="73"/>
        <v>#N/A</v>
      </c>
      <c r="V356" s="90" t="e">
        <f t="shared" si="74"/>
        <v>#N/A</v>
      </c>
      <c r="W356" s="65" t="str">
        <f t="shared" si="75"/>
        <v xml:space="preserve"> </v>
      </c>
      <c r="X356" s="59" t="str">
        <f t="shared" si="75"/>
        <v xml:space="preserve"> </v>
      </c>
      <c r="Y356" s="83"/>
      <c r="Z356" s="32" t="e">
        <f>VLOOKUP(C356,'ไตรมาส 1'!$C$7:$I$506,7,FALSE)</f>
        <v>#N/A</v>
      </c>
      <c r="AA356" s="32" t="e">
        <f>VLOOKUP(C356,'ไตรมาส 1'!$C$7:$J$506,8,FALSE)</f>
        <v>#N/A</v>
      </c>
      <c r="AB356" s="53" t="e">
        <f t="shared" si="76"/>
        <v>#N/A</v>
      </c>
      <c r="AC356" s="32" t="str">
        <f t="shared" si="77"/>
        <v>0</v>
      </c>
      <c r="AD356" s="53">
        <f t="shared" si="78"/>
        <v>0</v>
      </c>
      <c r="AE356" s="26"/>
    </row>
    <row r="357" spans="1:31" s="21" customFormat="1" ht="24.75" thickTop="1" thickBot="1" x14ac:dyDescent="0.25">
      <c r="A357" s="22">
        <f>'ไตรมาส 1'!A357</f>
        <v>6303105</v>
      </c>
      <c r="B357" s="23" t="str">
        <f>'ไตรมาส 1'!B357</f>
        <v>อบต. หนองตาดใหญ่</v>
      </c>
      <c r="C357" s="4"/>
      <c r="D357" s="3"/>
      <c r="E357" s="32"/>
      <c r="F357" s="32"/>
      <c r="G357" s="32"/>
      <c r="H357" s="32"/>
      <c r="I357" s="32"/>
      <c r="J357" s="32"/>
      <c r="K357" s="66" t="str">
        <f t="shared" si="68"/>
        <v xml:space="preserve"> </v>
      </c>
      <c r="L357" s="59" t="str">
        <f t="shared" si="69"/>
        <v xml:space="preserve"> </v>
      </c>
      <c r="M357" s="27"/>
      <c r="N357" s="68">
        <f t="shared" si="70"/>
        <v>0</v>
      </c>
      <c r="O357" s="68">
        <f t="shared" si="71"/>
        <v>0</v>
      </c>
      <c r="P357" s="32">
        <f t="shared" si="66"/>
        <v>0</v>
      </c>
      <c r="Q357" s="32">
        <f t="shared" si="66"/>
        <v>0</v>
      </c>
      <c r="R357" s="32">
        <f t="shared" si="67"/>
        <v>0</v>
      </c>
      <c r="S357" s="53">
        <f t="shared" si="72"/>
        <v>0</v>
      </c>
      <c r="T357" s="26"/>
      <c r="U357" s="90" t="e">
        <f t="shared" si="73"/>
        <v>#N/A</v>
      </c>
      <c r="V357" s="90" t="e">
        <f t="shared" si="74"/>
        <v>#N/A</v>
      </c>
      <c r="W357" s="65" t="str">
        <f t="shared" si="75"/>
        <v xml:space="preserve"> </v>
      </c>
      <c r="X357" s="59" t="str">
        <f t="shared" si="75"/>
        <v xml:space="preserve"> </v>
      </c>
      <c r="Y357" s="83"/>
      <c r="Z357" s="32" t="e">
        <f>VLOOKUP(C357,'ไตรมาส 1'!$C$7:$I$506,7,FALSE)</f>
        <v>#N/A</v>
      </c>
      <c r="AA357" s="32" t="e">
        <f>VLOOKUP(C357,'ไตรมาส 1'!$C$7:$J$506,8,FALSE)</f>
        <v>#N/A</v>
      </c>
      <c r="AB357" s="53" t="e">
        <f t="shared" si="76"/>
        <v>#N/A</v>
      </c>
      <c r="AC357" s="32" t="str">
        <f t="shared" si="77"/>
        <v>0</v>
      </c>
      <c r="AD357" s="53">
        <f t="shared" si="78"/>
        <v>0</v>
      </c>
      <c r="AE357" s="26"/>
    </row>
    <row r="358" spans="1:31" s="21" customFormat="1" ht="24.75" thickTop="1" thickBot="1" x14ac:dyDescent="0.25">
      <c r="A358" s="22">
        <f>'ไตรมาส 1'!A358</f>
        <v>6303105</v>
      </c>
      <c r="B358" s="23" t="str">
        <f>'ไตรมาส 1'!B358</f>
        <v>อบต. หนองตาดใหญ่</v>
      </c>
      <c r="C358" s="4"/>
      <c r="D358" s="3"/>
      <c r="E358" s="32"/>
      <c r="F358" s="32"/>
      <c r="G358" s="32"/>
      <c r="H358" s="32"/>
      <c r="I358" s="32"/>
      <c r="J358" s="32"/>
      <c r="K358" s="66" t="str">
        <f t="shared" si="68"/>
        <v xml:space="preserve"> </v>
      </c>
      <c r="L358" s="59" t="str">
        <f t="shared" si="69"/>
        <v xml:space="preserve"> </v>
      </c>
      <c r="M358" s="27"/>
      <c r="N358" s="68">
        <f t="shared" si="70"/>
        <v>0</v>
      </c>
      <c r="O358" s="68">
        <f t="shared" si="71"/>
        <v>0</v>
      </c>
      <c r="P358" s="32">
        <f t="shared" si="66"/>
        <v>0</v>
      </c>
      <c r="Q358" s="32">
        <f t="shared" si="66"/>
        <v>0</v>
      </c>
      <c r="R358" s="32">
        <f t="shared" si="67"/>
        <v>0</v>
      </c>
      <c r="S358" s="53">
        <f t="shared" si="72"/>
        <v>0</v>
      </c>
      <c r="T358" s="26"/>
      <c r="U358" s="90" t="e">
        <f t="shared" si="73"/>
        <v>#N/A</v>
      </c>
      <c r="V358" s="90" t="e">
        <f t="shared" si="74"/>
        <v>#N/A</v>
      </c>
      <c r="W358" s="65" t="str">
        <f t="shared" si="75"/>
        <v xml:space="preserve"> </v>
      </c>
      <c r="X358" s="59" t="str">
        <f t="shared" si="75"/>
        <v xml:space="preserve"> </v>
      </c>
      <c r="Y358" s="83"/>
      <c r="Z358" s="32" t="e">
        <f>VLOOKUP(C358,'ไตรมาส 1'!$C$7:$I$506,7,FALSE)</f>
        <v>#N/A</v>
      </c>
      <c r="AA358" s="32" t="e">
        <f>VLOOKUP(C358,'ไตรมาส 1'!$C$7:$J$506,8,FALSE)</f>
        <v>#N/A</v>
      </c>
      <c r="AB358" s="53" t="e">
        <f t="shared" si="76"/>
        <v>#N/A</v>
      </c>
      <c r="AC358" s="32" t="str">
        <f t="shared" si="77"/>
        <v>0</v>
      </c>
      <c r="AD358" s="53">
        <f t="shared" si="78"/>
        <v>0</v>
      </c>
      <c r="AE358" s="26"/>
    </row>
    <row r="359" spans="1:31" s="21" customFormat="1" ht="24.75" thickTop="1" thickBot="1" x14ac:dyDescent="0.25">
      <c r="A359" s="22">
        <f>'ไตรมาส 1'!A359</f>
        <v>6303105</v>
      </c>
      <c r="B359" s="23" t="str">
        <f>'ไตรมาส 1'!B359</f>
        <v>อบต. หนองตาดใหญ่</v>
      </c>
      <c r="C359" s="4"/>
      <c r="D359" s="3"/>
      <c r="E359" s="32"/>
      <c r="F359" s="32"/>
      <c r="G359" s="32"/>
      <c r="H359" s="32"/>
      <c r="I359" s="32"/>
      <c r="J359" s="32"/>
      <c r="K359" s="66" t="str">
        <f t="shared" si="68"/>
        <v xml:space="preserve"> </v>
      </c>
      <c r="L359" s="59" t="str">
        <f t="shared" si="69"/>
        <v xml:space="preserve"> </v>
      </c>
      <c r="M359" s="27"/>
      <c r="N359" s="68">
        <f t="shared" si="70"/>
        <v>0</v>
      </c>
      <c r="O359" s="68">
        <f t="shared" si="71"/>
        <v>0</v>
      </c>
      <c r="P359" s="32">
        <f t="shared" si="66"/>
        <v>0</v>
      </c>
      <c r="Q359" s="32">
        <f t="shared" si="66"/>
        <v>0</v>
      </c>
      <c r="R359" s="32">
        <f t="shared" si="67"/>
        <v>0</v>
      </c>
      <c r="S359" s="53">
        <f t="shared" si="72"/>
        <v>0</v>
      </c>
      <c r="T359" s="26"/>
      <c r="U359" s="90" t="e">
        <f t="shared" si="73"/>
        <v>#N/A</v>
      </c>
      <c r="V359" s="90" t="e">
        <f t="shared" si="74"/>
        <v>#N/A</v>
      </c>
      <c r="W359" s="65" t="str">
        <f t="shared" si="75"/>
        <v xml:space="preserve"> </v>
      </c>
      <c r="X359" s="59" t="str">
        <f t="shared" si="75"/>
        <v xml:space="preserve"> </v>
      </c>
      <c r="Y359" s="83"/>
      <c r="Z359" s="32" t="e">
        <f>VLOOKUP(C359,'ไตรมาส 1'!$C$7:$I$506,7,FALSE)</f>
        <v>#N/A</v>
      </c>
      <c r="AA359" s="32" t="e">
        <f>VLOOKUP(C359,'ไตรมาส 1'!$C$7:$J$506,8,FALSE)</f>
        <v>#N/A</v>
      </c>
      <c r="AB359" s="53" t="e">
        <f t="shared" si="76"/>
        <v>#N/A</v>
      </c>
      <c r="AC359" s="32" t="str">
        <f t="shared" si="77"/>
        <v>0</v>
      </c>
      <c r="AD359" s="53">
        <f t="shared" si="78"/>
        <v>0</v>
      </c>
      <c r="AE359" s="26"/>
    </row>
    <row r="360" spans="1:31" s="21" customFormat="1" ht="24.75" thickTop="1" thickBot="1" x14ac:dyDescent="0.25">
      <c r="A360" s="22">
        <f>'ไตรมาส 1'!A360</f>
        <v>6303105</v>
      </c>
      <c r="B360" s="23" t="str">
        <f>'ไตรมาส 1'!B360</f>
        <v>อบต. หนองตาดใหญ่</v>
      </c>
      <c r="C360" s="4"/>
      <c r="D360" s="3"/>
      <c r="E360" s="32"/>
      <c r="F360" s="32"/>
      <c r="G360" s="32"/>
      <c r="H360" s="32"/>
      <c r="I360" s="32"/>
      <c r="J360" s="32"/>
      <c r="K360" s="66" t="str">
        <f t="shared" si="68"/>
        <v xml:space="preserve"> </v>
      </c>
      <c r="L360" s="59" t="str">
        <f t="shared" si="69"/>
        <v xml:space="preserve"> </v>
      </c>
      <c r="M360" s="27"/>
      <c r="N360" s="68">
        <f t="shared" si="70"/>
        <v>0</v>
      </c>
      <c r="O360" s="68">
        <f t="shared" si="71"/>
        <v>0</v>
      </c>
      <c r="P360" s="32">
        <f t="shared" si="66"/>
        <v>0</v>
      </c>
      <c r="Q360" s="32">
        <f t="shared" si="66"/>
        <v>0</v>
      </c>
      <c r="R360" s="32">
        <f t="shared" si="67"/>
        <v>0</v>
      </c>
      <c r="S360" s="53">
        <f t="shared" si="72"/>
        <v>0</v>
      </c>
      <c r="T360" s="26"/>
      <c r="U360" s="90" t="e">
        <f t="shared" si="73"/>
        <v>#N/A</v>
      </c>
      <c r="V360" s="90" t="e">
        <f t="shared" si="74"/>
        <v>#N/A</v>
      </c>
      <c r="W360" s="65" t="str">
        <f t="shared" si="75"/>
        <v xml:space="preserve"> </v>
      </c>
      <c r="X360" s="59" t="str">
        <f t="shared" si="75"/>
        <v xml:space="preserve"> </v>
      </c>
      <c r="Y360" s="83"/>
      <c r="Z360" s="32" t="e">
        <f>VLOOKUP(C360,'ไตรมาส 1'!$C$7:$I$506,7,FALSE)</f>
        <v>#N/A</v>
      </c>
      <c r="AA360" s="32" t="e">
        <f>VLOOKUP(C360,'ไตรมาส 1'!$C$7:$J$506,8,FALSE)</f>
        <v>#N/A</v>
      </c>
      <c r="AB360" s="53" t="e">
        <f t="shared" si="76"/>
        <v>#N/A</v>
      </c>
      <c r="AC360" s="32" t="str">
        <f t="shared" si="77"/>
        <v>0</v>
      </c>
      <c r="AD360" s="53">
        <f t="shared" si="78"/>
        <v>0</v>
      </c>
      <c r="AE360" s="26"/>
    </row>
    <row r="361" spans="1:31" s="21" customFormat="1" ht="24.75" thickTop="1" thickBot="1" x14ac:dyDescent="0.25">
      <c r="A361" s="22">
        <f>'ไตรมาส 1'!A361</f>
        <v>6303105</v>
      </c>
      <c r="B361" s="23" t="str">
        <f>'ไตรมาส 1'!B361</f>
        <v>อบต. หนองตาดใหญ่</v>
      </c>
      <c r="C361" s="4"/>
      <c r="D361" s="3"/>
      <c r="E361" s="32"/>
      <c r="F361" s="32"/>
      <c r="G361" s="32"/>
      <c r="H361" s="32"/>
      <c r="I361" s="32"/>
      <c r="J361" s="32"/>
      <c r="K361" s="66" t="str">
        <f t="shared" si="68"/>
        <v xml:space="preserve"> </v>
      </c>
      <c r="L361" s="59" t="str">
        <f t="shared" si="69"/>
        <v xml:space="preserve"> </v>
      </c>
      <c r="M361" s="27"/>
      <c r="N361" s="68">
        <f t="shared" si="70"/>
        <v>0</v>
      </c>
      <c r="O361" s="68">
        <f t="shared" si="71"/>
        <v>0</v>
      </c>
      <c r="P361" s="32">
        <f t="shared" si="66"/>
        <v>0</v>
      </c>
      <c r="Q361" s="32">
        <f t="shared" si="66"/>
        <v>0</v>
      </c>
      <c r="R361" s="32">
        <f t="shared" si="67"/>
        <v>0</v>
      </c>
      <c r="S361" s="53">
        <f t="shared" si="72"/>
        <v>0</v>
      </c>
      <c r="T361" s="26"/>
      <c r="U361" s="90" t="e">
        <f t="shared" si="73"/>
        <v>#N/A</v>
      </c>
      <c r="V361" s="90" t="e">
        <f t="shared" si="74"/>
        <v>#N/A</v>
      </c>
      <c r="W361" s="65" t="str">
        <f t="shared" si="75"/>
        <v xml:space="preserve"> </v>
      </c>
      <c r="X361" s="59" t="str">
        <f t="shared" si="75"/>
        <v xml:space="preserve"> </v>
      </c>
      <c r="Y361" s="83"/>
      <c r="Z361" s="32" t="e">
        <f>VLOOKUP(C361,'ไตรมาส 1'!$C$7:$I$506,7,FALSE)</f>
        <v>#N/A</v>
      </c>
      <c r="AA361" s="32" t="e">
        <f>VLOOKUP(C361,'ไตรมาส 1'!$C$7:$J$506,8,FALSE)</f>
        <v>#N/A</v>
      </c>
      <c r="AB361" s="53" t="e">
        <f t="shared" si="76"/>
        <v>#N/A</v>
      </c>
      <c r="AC361" s="32" t="str">
        <f t="shared" si="77"/>
        <v>0</v>
      </c>
      <c r="AD361" s="53">
        <f t="shared" si="78"/>
        <v>0</v>
      </c>
      <c r="AE361" s="26"/>
    </row>
    <row r="362" spans="1:31" s="21" customFormat="1" ht="24.75" thickTop="1" thickBot="1" x14ac:dyDescent="0.25">
      <c r="A362" s="22">
        <f>'ไตรมาส 1'!A362</f>
        <v>6303105</v>
      </c>
      <c r="B362" s="23" t="str">
        <f>'ไตรมาส 1'!B362</f>
        <v>อบต. หนองตาดใหญ่</v>
      </c>
      <c r="C362" s="4"/>
      <c r="D362" s="3"/>
      <c r="E362" s="32"/>
      <c r="F362" s="32"/>
      <c r="G362" s="32"/>
      <c r="H362" s="32"/>
      <c r="I362" s="32"/>
      <c r="J362" s="32"/>
      <c r="K362" s="66" t="str">
        <f t="shared" si="68"/>
        <v xml:space="preserve"> </v>
      </c>
      <c r="L362" s="59" t="str">
        <f t="shared" si="69"/>
        <v xml:space="preserve"> </v>
      </c>
      <c r="M362" s="27"/>
      <c r="N362" s="68">
        <f t="shared" si="70"/>
        <v>0</v>
      </c>
      <c r="O362" s="68">
        <f t="shared" si="71"/>
        <v>0</v>
      </c>
      <c r="P362" s="32">
        <f t="shared" si="66"/>
        <v>0</v>
      </c>
      <c r="Q362" s="32">
        <f t="shared" si="66"/>
        <v>0</v>
      </c>
      <c r="R362" s="32">
        <f t="shared" si="67"/>
        <v>0</v>
      </c>
      <c r="S362" s="53">
        <f t="shared" si="72"/>
        <v>0</v>
      </c>
      <c r="T362" s="26"/>
      <c r="U362" s="90" t="e">
        <f t="shared" si="73"/>
        <v>#N/A</v>
      </c>
      <c r="V362" s="90" t="e">
        <f t="shared" si="74"/>
        <v>#N/A</v>
      </c>
      <c r="W362" s="65" t="str">
        <f t="shared" si="75"/>
        <v xml:space="preserve"> </v>
      </c>
      <c r="X362" s="59" t="str">
        <f t="shared" si="75"/>
        <v xml:space="preserve"> </v>
      </c>
      <c r="Y362" s="83"/>
      <c r="Z362" s="32" t="e">
        <f>VLOOKUP(C362,'ไตรมาส 1'!$C$7:$I$506,7,FALSE)</f>
        <v>#N/A</v>
      </c>
      <c r="AA362" s="32" t="e">
        <f>VLOOKUP(C362,'ไตรมาส 1'!$C$7:$J$506,8,FALSE)</f>
        <v>#N/A</v>
      </c>
      <c r="AB362" s="53" t="e">
        <f t="shared" si="76"/>
        <v>#N/A</v>
      </c>
      <c r="AC362" s="32" t="str">
        <f t="shared" si="77"/>
        <v>0</v>
      </c>
      <c r="AD362" s="53">
        <f t="shared" si="78"/>
        <v>0</v>
      </c>
      <c r="AE362" s="26"/>
    </row>
    <row r="363" spans="1:31" s="21" customFormat="1" ht="24.75" thickTop="1" thickBot="1" x14ac:dyDescent="0.25">
      <c r="A363" s="22">
        <f>'ไตรมาส 1'!A363</f>
        <v>6303105</v>
      </c>
      <c r="B363" s="23" t="str">
        <f>'ไตรมาส 1'!B363</f>
        <v>อบต. หนองตาดใหญ่</v>
      </c>
      <c r="C363" s="4"/>
      <c r="D363" s="3"/>
      <c r="E363" s="32"/>
      <c r="F363" s="32"/>
      <c r="G363" s="32"/>
      <c r="H363" s="32"/>
      <c r="I363" s="32"/>
      <c r="J363" s="32"/>
      <c r="K363" s="66" t="str">
        <f t="shared" si="68"/>
        <v xml:space="preserve"> </v>
      </c>
      <c r="L363" s="59" t="str">
        <f t="shared" si="69"/>
        <v xml:space="preserve"> </v>
      </c>
      <c r="M363" s="27"/>
      <c r="N363" s="68">
        <f t="shared" si="70"/>
        <v>0</v>
      </c>
      <c r="O363" s="68">
        <f t="shared" si="71"/>
        <v>0</v>
      </c>
      <c r="P363" s="32">
        <f t="shared" si="66"/>
        <v>0</v>
      </c>
      <c r="Q363" s="32">
        <f t="shared" si="66"/>
        <v>0</v>
      </c>
      <c r="R363" s="32">
        <f t="shared" si="67"/>
        <v>0</v>
      </c>
      <c r="S363" s="53">
        <f t="shared" si="72"/>
        <v>0</v>
      </c>
      <c r="T363" s="26"/>
      <c r="U363" s="90" t="e">
        <f t="shared" si="73"/>
        <v>#N/A</v>
      </c>
      <c r="V363" s="90" t="e">
        <f t="shared" si="74"/>
        <v>#N/A</v>
      </c>
      <c r="W363" s="65" t="str">
        <f t="shared" si="75"/>
        <v xml:space="preserve"> </v>
      </c>
      <c r="X363" s="59" t="str">
        <f t="shared" si="75"/>
        <v xml:space="preserve"> </v>
      </c>
      <c r="Y363" s="83"/>
      <c r="Z363" s="32" t="e">
        <f>VLOOKUP(C363,'ไตรมาส 1'!$C$7:$I$506,7,FALSE)</f>
        <v>#N/A</v>
      </c>
      <c r="AA363" s="32" t="e">
        <f>VLOOKUP(C363,'ไตรมาส 1'!$C$7:$J$506,8,FALSE)</f>
        <v>#N/A</v>
      </c>
      <c r="AB363" s="53" t="e">
        <f t="shared" si="76"/>
        <v>#N/A</v>
      </c>
      <c r="AC363" s="32" t="str">
        <f t="shared" si="77"/>
        <v>0</v>
      </c>
      <c r="AD363" s="53">
        <f t="shared" si="78"/>
        <v>0</v>
      </c>
      <c r="AE363" s="26"/>
    </row>
    <row r="364" spans="1:31" s="21" customFormat="1" ht="24.75" thickTop="1" thickBot="1" x14ac:dyDescent="0.25">
      <c r="A364" s="22">
        <f>'ไตรมาส 1'!A364</f>
        <v>6303105</v>
      </c>
      <c r="B364" s="23" t="str">
        <f>'ไตรมาส 1'!B364</f>
        <v>อบต. หนองตาดใหญ่</v>
      </c>
      <c r="C364" s="4"/>
      <c r="D364" s="3"/>
      <c r="E364" s="32"/>
      <c r="F364" s="32"/>
      <c r="G364" s="32"/>
      <c r="H364" s="32"/>
      <c r="I364" s="32"/>
      <c r="J364" s="32"/>
      <c r="K364" s="66" t="str">
        <f t="shared" si="68"/>
        <v xml:space="preserve"> </v>
      </c>
      <c r="L364" s="59" t="str">
        <f t="shared" si="69"/>
        <v xml:space="preserve"> </v>
      </c>
      <c r="M364" s="27"/>
      <c r="N364" s="68">
        <f t="shared" si="70"/>
        <v>0</v>
      </c>
      <c r="O364" s="68">
        <f t="shared" si="71"/>
        <v>0</v>
      </c>
      <c r="P364" s="32">
        <f t="shared" si="66"/>
        <v>0</v>
      </c>
      <c r="Q364" s="32">
        <f t="shared" si="66"/>
        <v>0</v>
      </c>
      <c r="R364" s="32">
        <f t="shared" si="67"/>
        <v>0</v>
      </c>
      <c r="S364" s="53">
        <f t="shared" si="72"/>
        <v>0</v>
      </c>
      <c r="T364" s="26"/>
      <c r="U364" s="90" t="e">
        <f t="shared" si="73"/>
        <v>#N/A</v>
      </c>
      <c r="V364" s="90" t="e">
        <f t="shared" si="74"/>
        <v>#N/A</v>
      </c>
      <c r="W364" s="65" t="str">
        <f t="shared" si="75"/>
        <v xml:space="preserve"> </v>
      </c>
      <c r="X364" s="59" t="str">
        <f t="shared" si="75"/>
        <v xml:space="preserve"> </v>
      </c>
      <c r="Y364" s="83"/>
      <c r="Z364" s="32" t="e">
        <f>VLOOKUP(C364,'ไตรมาส 1'!$C$7:$I$506,7,FALSE)</f>
        <v>#N/A</v>
      </c>
      <c r="AA364" s="32" t="e">
        <f>VLOOKUP(C364,'ไตรมาส 1'!$C$7:$J$506,8,FALSE)</f>
        <v>#N/A</v>
      </c>
      <c r="AB364" s="53" t="e">
        <f t="shared" si="76"/>
        <v>#N/A</v>
      </c>
      <c r="AC364" s="32" t="str">
        <f t="shared" si="77"/>
        <v>0</v>
      </c>
      <c r="AD364" s="53">
        <f t="shared" si="78"/>
        <v>0</v>
      </c>
      <c r="AE364" s="26"/>
    </row>
    <row r="365" spans="1:31" s="21" customFormat="1" ht="24.75" thickTop="1" thickBot="1" x14ac:dyDescent="0.25">
      <c r="A365" s="22">
        <f>'ไตรมาส 1'!A365</f>
        <v>6303105</v>
      </c>
      <c r="B365" s="23" t="str">
        <f>'ไตรมาส 1'!B365</f>
        <v>อบต. หนองตาดใหญ่</v>
      </c>
      <c r="C365" s="4"/>
      <c r="D365" s="3"/>
      <c r="E365" s="32"/>
      <c r="F365" s="32"/>
      <c r="G365" s="32"/>
      <c r="H365" s="32"/>
      <c r="I365" s="32"/>
      <c r="J365" s="32"/>
      <c r="K365" s="66" t="str">
        <f t="shared" si="68"/>
        <v xml:space="preserve"> </v>
      </c>
      <c r="L365" s="59" t="str">
        <f t="shared" si="69"/>
        <v xml:space="preserve"> </v>
      </c>
      <c r="M365" s="27"/>
      <c r="N365" s="68">
        <f t="shared" si="70"/>
        <v>0</v>
      </c>
      <c r="O365" s="68">
        <f t="shared" si="71"/>
        <v>0</v>
      </c>
      <c r="P365" s="32">
        <f t="shared" si="66"/>
        <v>0</v>
      </c>
      <c r="Q365" s="32">
        <f t="shared" si="66"/>
        <v>0</v>
      </c>
      <c r="R365" s="32">
        <f t="shared" si="67"/>
        <v>0</v>
      </c>
      <c r="S365" s="53">
        <f t="shared" si="72"/>
        <v>0</v>
      </c>
      <c r="T365" s="26"/>
      <c r="U365" s="90" t="e">
        <f t="shared" si="73"/>
        <v>#N/A</v>
      </c>
      <c r="V365" s="90" t="e">
        <f t="shared" si="74"/>
        <v>#N/A</v>
      </c>
      <c r="W365" s="65" t="str">
        <f t="shared" si="75"/>
        <v xml:space="preserve"> </v>
      </c>
      <c r="X365" s="59" t="str">
        <f t="shared" si="75"/>
        <v xml:space="preserve"> </v>
      </c>
      <c r="Y365" s="83"/>
      <c r="Z365" s="32" t="e">
        <f>VLOOKUP(C365,'ไตรมาส 1'!$C$7:$I$506,7,FALSE)</f>
        <v>#N/A</v>
      </c>
      <c r="AA365" s="32" t="e">
        <f>VLOOKUP(C365,'ไตรมาส 1'!$C$7:$J$506,8,FALSE)</f>
        <v>#N/A</v>
      </c>
      <c r="AB365" s="53" t="e">
        <f t="shared" si="76"/>
        <v>#N/A</v>
      </c>
      <c r="AC365" s="32" t="str">
        <f t="shared" si="77"/>
        <v>0</v>
      </c>
      <c r="AD365" s="53">
        <f t="shared" si="78"/>
        <v>0</v>
      </c>
      <c r="AE365" s="26"/>
    </row>
    <row r="366" spans="1:31" s="21" customFormat="1" ht="24.75" thickTop="1" thickBot="1" x14ac:dyDescent="0.25">
      <c r="A366" s="22">
        <f>'ไตรมาส 1'!A366</f>
        <v>6303105</v>
      </c>
      <c r="B366" s="23" t="str">
        <f>'ไตรมาส 1'!B366</f>
        <v>อบต. หนองตาดใหญ่</v>
      </c>
      <c r="C366" s="4"/>
      <c r="D366" s="3"/>
      <c r="E366" s="32"/>
      <c r="F366" s="32"/>
      <c r="G366" s="32"/>
      <c r="H366" s="32"/>
      <c r="I366" s="32"/>
      <c r="J366" s="32"/>
      <c r="K366" s="66" t="str">
        <f t="shared" si="68"/>
        <v xml:space="preserve"> </v>
      </c>
      <c r="L366" s="59" t="str">
        <f t="shared" si="69"/>
        <v xml:space="preserve"> </v>
      </c>
      <c r="M366" s="27"/>
      <c r="N366" s="68">
        <f t="shared" si="70"/>
        <v>0</v>
      </c>
      <c r="O366" s="68">
        <f t="shared" si="71"/>
        <v>0</v>
      </c>
      <c r="P366" s="32">
        <f t="shared" si="66"/>
        <v>0</v>
      </c>
      <c r="Q366" s="32">
        <f t="shared" si="66"/>
        <v>0</v>
      </c>
      <c r="R366" s="32">
        <f t="shared" si="67"/>
        <v>0</v>
      </c>
      <c r="S366" s="53">
        <f t="shared" si="72"/>
        <v>0</v>
      </c>
      <c r="T366" s="26"/>
      <c r="U366" s="90" t="e">
        <f t="shared" si="73"/>
        <v>#N/A</v>
      </c>
      <c r="V366" s="90" t="e">
        <f t="shared" si="74"/>
        <v>#N/A</v>
      </c>
      <c r="W366" s="65" t="str">
        <f t="shared" si="75"/>
        <v xml:space="preserve"> </v>
      </c>
      <c r="X366" s="59" t="str">
        <f t="shared" si="75"/>
        <v xml:space="preserve"> </v>
      </c>
      <c r="Y366" s="83"/>
      <c r="Z366" s="32" t="e">
        <f>VLOOKUP(C366,'ไตรมาส 1'!$C$7:$I$506,7,FALSE)</f>
        <v>#N/A</v>
      </c>
      <c r="AA366" s="32" t="e">
        <f>VLOOKUP(C366,'ไตรมาส 1'!$C$7:$J$506,8,FALSE)</f>
        <v>#N/A</v>
      </c>
      <c r="AB366" s="53" t="e">
        <f t="shared" si="76"/>
        <v>#N/A</v>
      </c>
      <c r="AC366" s="32" t="str">
        <f t="shared" si="77"/>
        <v>0</v>
      </c>
      <c r="AD366" s="53">
        <f t="shared" si="78"/>
        <v>0</v>
      </c>
      <c r="AE366" s="26"/>
    </row>
    <row r="367" spans="1:31" s="21" customFormat="1" ht="24.75" thickTop="1" thickBot="1" x14ac:dyDescent="0.25">
      <c r="A367" s="22">
        <f>'ไตรมาส 1'!A367</f>
        <v>6303105</v>
      </c>
      <c r="B367" s="23" t="str">
        <f>'ไตรมาส 1'!B367</f>
        <v>อบต. หนองตาดใหญ่</v>
      </c>
      <c r="C367" s="4"/>
      <c r="D367" s="3"/>
      <c r="E367" s="32"/>
      <c r="F367" s="32"/>
      <c r="G367" s="32"/>
      <c r="H367" s="32"/>
      <c r="I367" s="32"/>
      <c r="J367" s="32"/>
      <c r="K367" s="66" t="str">
        <f t="shared" si="68"/>
        <v xml:space="preserve"> </v>
      </c>
      <c r="L367" s="59" t="str">
        <f t="shared" si="69"/>
        <v xml:space="preserve"> </v>
      </c>
      <c r="M367" s="27"/>
      <c r="N367" s="68">
        <f t="shared" si="70"/>
        <v>0</v>
      </c>
      <c r="O367" s="68">
        <f t="shared" si="71"/>
        <v>0</v>
      </c>
      <c r="P367" s="32">
        <f t="shared" si="66"/>
        <v>0</v>
      </c>
      <c r="Q367" s="32">
        <f t="shared" si="66"/>
        <v>0</v>
      </c>
      <c r="R367" s="32">
        <f t="shared" si="67"/>
        <v>0</v>
      </c>
      <c r="S367" s="53">
        <f t="shared" si="72"/>
        <v>0</v>
      </c>
      <c r="T367" s="26"/>
      <c r="U367" s="90" t="e">
        <f t="shared" si="73"/>
        <v>#N/A</v>
      </c>
      <c r="V367" s="90" t="e">
        <f t="shared" si="74"/>
        <v>#N/A</v>
      </c>
      <c r="W367" s="65" t="str">
        <f t="shared" si="75"/>
        <v xml:space="preserve"> </v>
      </c>
      <c r="X367" s="59" t="str">
        <f t="shared" si="75"/>
        <v xml:space="preserve"> </v>
      </c>
      <c r="Y367" s="83"/>
      <c r="Z367" s="32" t="e">
        <f>VLOOKUP(C367,'ไตรมาส 1'!$C$7:$I$506,7,FALSE)</f>
        <v>#N/A</v>
      </c>
      <c r="AA367" s="32" t="e">
        <f>VLOOKUP(C367,'ไตรมาส 1'!$C$7:$J$506,8,FALSE)</f>
        <v>#N/A</v>
      </c>
      <c r="AB367" s="53" t="e">
        <f t="shared" si="76"/>
        <v>#N/A</v>
      </c>
      <c r="AC367" s="32" t="str">
        <f t="shared" si="77"/>
        <v>0</v>
      </c>
      <c r="AD367" s="53">
        <f t="shared" si="78"/>
        <v>0</v>
      </c>
      <c r="AE367" s="26"/>
    </row>
    <row r="368" spans="1:31" s="21" customFormat="1" ht="24.75" thickTop="1" thickBot="1" x14ac:dyDescent="0.25">
      <c r="A368" s="22">
        <f>'ไตรมาส 1'!A368</f>
        <v>6303105</v>
      </c>
      <c r="B368" s="23" t="str">
        <f>'ไตรมาส 1'!B368</f>
        <v>อบต. หนองตาดใหญ่</v>
      </c>
      <c r="C368" s="4"/>
      <c r="D368" s="3"/>
      <c r="E368" s="32"/>
      <c r="F368" s="32"/>
      <c r="G368" s="32"/>
      <c r="H368" s="32"/>
      <c r="I368" s="32"/>
      <c r="J368" s="32"/>
      <c r="K368" s="66" t="str">
        <f t="shared" si="68"/>
        <v xml:space="preserve"> </v>
      </c>
      <c r="L368" s="59" t="str">
        <f t="shared" si="69"/>
        <v xml:space="preserve"> </v>
      </c>
      <c r="M368" s="27"/>
      <c r="N368" s="68">
        <f t="shared" si="70"/>
        <v>0</v>
      </c>
      <c r="O368" s="68">
        <f t="shared" si="71"/>
        <v>0</v>
      </c>
      <c r="P368" s="32">
        <f t="shared" si="66"/>
        <v>0</v>
      </c>
      <c r="Q368" s="32">
        <f t="shared" si="66"/>
        <v>0</v>
      </c>
      <c r="R368" s="32">
        <f t="shared" si="67"/>
        <v>0</v>
      </c>
      <c r="S368" s="53">
        <f t="shared" si="72"/>
        <v>0</v>
      </c>
      <c r="T368" s="26"/>
      <c r="U368" s="90" t="e">
        <f t="shared" si="73"/>
        <v>#N/A</v>
      </c>
      <c r="V368" s="90" t="e">
        <f t="shared" si="74"/>
        <v>#N/A</v>
      </c>
      <c r="W368" s="65" t="str">
        <f t="shared" si="75"/>
        <v xml:space="preserve"> </v>
      </c>
      <c r="X368" s="59" t="str">
        <f t="shared" si="75"/>
        <v xml:space="preserve"> </v>
      </c>
      <c r="Y368" s="83"/>
      <c r="Z368" s="32" t="e">
        <f>VLOOKUP(C368,'ไตรมาส 1'!$C$7:$I$506,7,FALSE)</f>
        <v>#N/A</v>
      </c>
      <c r="AA368" s="32" t="e">
        <f>VLOOKUP(C368,'ไตรมาส 1'!$C$7:$J$506,8,FALSE)</f>
        <v>#N/A</v>
      </c>
      <c r="AB368" s="53" t="e">
        <f t="shared" si="76"/>
        <v>#N/A</v>
      </c>
      <c r="AC368" s="32" t="str">
        <f t="shared" si="77"/>
        <v>0</v>
      </c>
      <c r="AD368" s="53">
        <f t="shared" si="78"/>
        <v>0</v>
      </c>
      <c r="AE368" s="26"/>
    </row>
    <row r="369" spans="1:31" s="21" customFormat="1" ht="24.75" thickTop="1" thickBot="1" x14ac:dyDescent="0.25">
      <c r="A369" s="22">
        <f>'ไตรมาส 1'!A369</f>
        <v>6303105</v>
      </c>
      <c r="B369" s="23" t="str">
        <f>'ไตรมาส 1'!B369</f>
        <v>อบต. หนองตาดใหญ่</v>
      </c>
      <c r="C369" s="4"/>
      <c r="D369" s="3"/>
      <c r="E369" s="32"/>
      <c r="F369" s="32"/>
      <c r="G369" s="32"/>
      <c r="H369" s="32"/>
      <c r="I369" s="32"/>
      <c r="J369" s="32"/>
      <c r="K369" s="66" t="str">
        <f t="shared" si="68"/>
        <v xml:space="preserve"> </v>
      </c>
      <c r="L369" s="59" t="str">
        <f t="shared" si="69"/>
        <v xml:space="preserve"> </v>
      </c>
      <c r="M369" s="27"/>
      <c r="N369" s="68">
        <f t="shared" si="70"/>
        <v>0</v>
      </c>
      <c r="O369" s="68">
        <f t="shared" si="71"/>
        <v>0</v>
      </c>
      <c r="P369" s="32">
        <f t="shared" si="66"/>
        <v>0</v>
      </c>
      <c r="Q369" s="32">
        <f t="shared" si="66"/>
        <v>0</v>
      </c>
      <c r="R369" s="32">
        <f t="shared" si="67"/>
        <v>0</v>
      </c>
      <c r="S369" s="53">
        <f t="shared" si="72"/>
        <v>0</v>
      </c>
      <c r="T369" s="26"/>
      <c r="U369" s="90" t="e">
        <f t="shared" si="73"/>
        <v>#N/A</v>
      </c>
      <c r="V369" s="90" t="e">
        <f t="shared" si="74"/>
        <v>#N/A</v>
      </c>
      <c r="W369" s="65" t="str">
        <f t="shared" si="75"/>
        <v xml:space="preserve"> </v>
      </c>
      <c r="X369" s="59" t="str">
        <f t="shared" si="75"/>
        <v xml:space="preserve"> </v>
      </c>
      <c r="Y369" s="83"/>
      <c r="Z369" s="32" t="e">
        <f>VLOOKUP(C369,'ไตรมาส 1'!$C$7:$I$506,7,FALSE)</f>
        <v>#N/A</v>
      </c>
      <c r="AA369" s="32" t="e">
        <f>VLOOKUP(C369,'ไตรมาส 1'!$C$7:$J$506,8,FALSE)</f>
        <v>#N/A</v>
      </c>
      <c r="AB369" s="53" t="e">
        <f t="shared" si="76"/>
        <v>#N/A</v>
      </c>
      <c r="AC369" s="32" t="str">
        <f t="shared" si="77"/>
        <v>0</v>
      </c>
      <c r="AD369" s="53">
        <f t="shared" si="78"/>
        <v>0</v>
      </c>
      <c r="AE369" s="26"/>
    </row>
    <row r="370" spans="1:31" s="21" customFormat="1" ht="24.75" thickTop="1" thickBot="1" x14ac:dyDescent="0.25">
      <c r="A370" s="22">
        <f>'ไตรมาส 1'!A370</f>
        <v>6303105</v>
      </c>
      <c r="B370" s="23" t="str">
        <f>'ไตรมาส 1'!B370</f>
        <v>อบต. หนองตาดใหญ่</v>
      </c>
      <c r="C370" s="4"/>
      <c r="D370" s="3"/>
      <c r="E370" s="32"/>
      <c r="F370" s="32"/>
      <c r="G370" s="32"/>
      <c r="H370" s="32"/>
      <c r="I370" s="32"/>
      <c r="J370" s="32"/>
      <c r="K370" s="66" t="str">
        <f t="shared" si="68"/>
        <v xml:space="preserve"> </v>
      </c>
      <c r="L370" s="59" t="str">
        <f t="shared" si="69"/>
        <v xml:space="preserve"> </v>
      </c>
      <c r="M370" s="27"/>
      <c r="N370" s="68">
        <f t="shared" si="70"/>
        <v>0</v>
      </c>
      <c r="O370" s="68">
        <f t="shared" si="71"/>
        <v>0</v>
      </c>
      <c r="P370" s="32">
        <f t="shared" si="66"/>
        <v>0</v>
      </c>
      <c r="Q370" s="32">
        <f t="shared" si="66"/>
        <v>0</v>
      </c>
      <c r="R370" s="32">
        <f t="shared" si="67"/>
        <v>0</v>
      </c>
      <c r="S370" s="53">
        <f t="shared" si="72"/>
        <v>0</v>
      </c>
      <c r="T370" s="26"/>
      <c r="U370" s="90" t="e">
        <f t="shared" si="73"/>
        <v>#N/A</v>
      </c>
      <c r="V370" s="90" t="e">
        <f t="shared" si="74"/>
        <v>#N/A</v>
      </c>
      <c r="W370" s="65" t="str">
        <f t="shared" si="75"/>
        <v xml:space="preserve"> </v>
      </c>
      <c r="X370" s="59" t="str">
        <f t="shared" si="75"/>
        <v xml:space="preserve"> </v>
      </c>
      <c r="Y370" s="83"/>
      <c r="Z370" s="32" t="e">
        <f>VLOOKUP(C370,'ไตรมาส 1'!$C$7:$I$506,7,FALSE)</f>
        <v>#N/A</v>
      </c>
      <c r="AA370" s="32" t="e">
        <f>VLOOKUP(C370,'ไตรมาส 1'!$C$7:$J$506,8,FALSE)</f>
        <v>#N/A</v>
      </c>
      <c r="AB370" s="53" t="e">
        <f t="shared" si="76"/>
        <v>#N/A</v>
      </c>
      <c r="AC370" s="32" t="str">
        <f t="shared" si="77"/>
        <v>0</v>
      </c>
      <c r="AD370" s="53">
        <f t="shared" si="78"/>
        <v>0</v>
      </c>
      <c r="AE370" s="26"/>
    </row>
    <row r="371" spans="1:31" s="21" customFormat="1" ht="24.75" thickTop="1" thickBot="1" x14ac:dyDescent="0.25">
      <c r="A371" s="22">
        <f>'ไตรมาส 1'!A371</f>
        <v>6303105</v>
      </c>
      <c r="B371" s="23" t="str">
        <f>'ไตรมาส 1'!B371</f>
        <v>อบต. หนองตาดใหญ่</v>
      </c>
      <c r="C371" s="4"/>
      <c r="D371" s="3"/>
      <c r="E371" s="32"/>
      <c r="F371" s="32"/>
      <c r="G371" s="32"/>
      <c r="H371" s="32"/>
      <c r="I371" s="32"/>
      <c r="J371" s="32"/>
      <c r="K371" s="66" t="str">
        <f t="shared" si="68"/>
        <v xml:space="preserve"> </v>
      </c>
      <c r="L371" s="59" t="str">
        <f t="shared" si="69"/>
        <v xml:space="preserve"> </v>
      </c>
      <c r="M371" s="27"/>
      <c r="N371" s="68">
        <f t="shared" si="70"/>
        <v>0</v>
      </c>
      <c r="O371" s="68">
        <f t="shared" si="71"/>
        <v>0</v>
      </c>
      <c r="P371" s="32">
        <f t="shared" si="66"/>
        <v>0</v>
      </c>
      <c r="Q371" s="32">
        <f t="shared" si="66"/>
        <v>0</v>
      </c>
      <c r="R371" s="32">
        <f t="shared" si="67"/>
        <v>0</v>
      </c>
      <c r="S371" s="53">
        <f t="shared" si="72"/>
        <v>0</v>
      </c>
      <c r="T371" s="26"/>
      <c r="U371" s="90" t="e">
        <f t="shared" si="73"/>
        <v>#N/A</v>
      </c>
      <c r="V371" s="90" t="e">
        <f t="shared" si="74"/>
        <v>#N/A</v>
      </c>
      <c r="W371" s="65" t="str">
        <f t="shared" si="75"/>
        <v xml:space="preserve"> </v>
      </c>
      <c r="X371" s="59" t="str">
        <f t="shared" si="75"/>
        <v xml:space="preserve"> </v>
      </c>
      <c r="Y371" s="83"/>
      <c r="Z371" s="32" t="e">
        <f>VLOOKUP(C371,'ไตรมาส 1'!$C$7:$I$506,7,FALSE)</f>
        <v>#N/A</v>
      </c>
      <c r="AA371" s="32" t="e">
        <f>VLOOKUP(C371,'ไตรมาส 1'!$C$7:$J$506,8,FALSE)</f>
        <v>#N/A</v>
      </c>
      <c r="AB371" s="53" t="e">
        <f t="shared" si="76"/>
        <v>#N/A</v>
      </c>
      <c r="AC371" s="32" t="str">
        <f t="shared" si="77"/>
        <v>0</v>
      </c>
      <c r="AD371" s="53">
        <f t="shared" si="78"/>
        <v>0</v>
      </c>
      <c r="AE371" s="26"/>
    </row>
    <row r="372" spans="1:31" s="21" customFormat="1" ht="24.75" thickTop="1" thickBot="1" x14ac:dyDescent="0.25">
      <c r="A372" s="22">
        <f>'ไตรมาส 1'!A372</f>
        <v>6303105</v>
      </c>
      <c r="B372" s="23" t="str">
        <f>'ไตรมาส 1'!B372</f>
        <v>อบต. หนองตาดใหญ่</v>
      </c>
      <c r="C372" s="4"/>
      <c r="D372" s="3"/>
      <c r="E372" s="32"/>
      <c r="F372" s="32"/>
      <c r="G372" s="32"/>
      <c r="H372" s="32"/>
      <c r="I372" s="32"/>
      <c r="J372" s="32"/>
      <c r="K372" s="66" t="str">
        <f t="shared" si="68"/>
        <v xml:space="preserve"> </v>
      </c>
      <c r="L372" s="59" t="str">
        <f t="shared" si="69"/>
        <v xml:space="preserve"> </v>
      </c>
      <c r="M372" s="27"/>
      <c r="N372" s="68">
        <f t="shared" si="70"/>
        <v>0</v>
      </c>
      <c r="O372" s="68">
        <f t="shared" si="71"/>
        <v>0</v>
      </c>
      <c r="P372" s="32">
        <f t="shared" ref="P372:Q435" si="79">IF(N372&lt;0,0,N372)</f>
        <v>0</v>
      </c>
      <c r="Q372" s="32">
        <f t="shared" si="79"/>
        <v>0</v>
      </c>
      <c r="R372" s="32">
        <f t="shared" si="67"/>
        <v>0</v>
      </c>
      <c r="S372" s="53">
        <f t="shared" si="72"/>
        <v>0</v>
      </c>
      <c r="T372" s="26"/>
      <c r="U372" s="90" t="e">
        <f t="shared" si="73"/>
        <v>#N/A</v>
      </c>
      <c r="V372" s="90" t="e">
        <f t="shared" si="74"/>
        <v>#N/A</v>
      </c>
      <c r="W372" s="65" t="str">
        <f t="shared" si="75"/>
        <v xml:space="preserve"> </v>
      </c>
      <c r="X372" s="59" t="str">
        <f t="shared" si="75"/>
        <v xml:space="preserve"> </v>
      </c>
      <c r="Y372" s="83"/>
      <c r="Z372" s="32" t="e">
        <f>VLOOKUP(C372,'ไตรมาส 1'!$C$7:$I$506,7,FALSE)</f>
        <v>#N/A</v>
      </c>
      <c r="AA372" s="32" t="e">
        <f>VLOOKUP(C372,'ไตรมาส 1'!$C$7:$J$506,8,FALSE)</f>
        <v>#N/A</v>
      </c>
      <c r="AB372" s="53" t="e">
        <f t="shared" si="76"/>
        <v>#N/A</v>
      </c>
      <c r="AC372" s="32" t="str">
        <f t="shared" si="77"/>
        <v>0</v>
      </c>
      <c r="AD372" s="53">
        <f t="shared" si="78"/>
        <v>0</v>
      </c>
      <c r="AE372" s="26"/>
    </row>
    <row r="373" spans="1:31" s="21" customFormat="1" ht="24.75" thickTop="1" thickBot="1" x14ac:dyDescent="0.25">
      <c r="A373" s="22">
        <f>'ไตรมาส 1'!A373</f>
        <v>6303105</v>
      </c>
      <c r="B373" s="23" t="str">
        <f>'ไตรมาส 1'!B373</f>
        <v>อบต. หนองตาดใหญ่</v>
      </c>
      <c r="C373" s="4"/>
      <c r="D373" s="3"/>
      <c r="E373" s="32"/>
      <c r="F373" s="32"/>
      <c r="G373" s="32"/>
      <c r="H373" s="32"/>
      <c r="I373" s="32"/>
      <c r="J373" s="32"/>
      <c r="K373" s="66" t="str">
        <f t="shared" si="68"/>
        <v xml:space="preserve"> </v>
      </c>
      <c r="L373" s="59" t="str">
        <f t="shared" si="69"/>
        <v xml:space="preserve"> </v>
      </c>
      <c r="M373" s="27"/>
      <c r="N373" s="68">
        <f t="shared" si="70"/>
        <v>0</v>
      </c>
      <c r="O373" s="68">
        <f t="shared" si="71"/>
        <v>0</v>
      </c>
      <c r="P373" s="32">
        <f t="shared" si="79"/>
        <v>0</v>
      </c>
      <c r="Q373" s="32">
        <f t="shared" si="79"/>
        <v>0</v>
      </c>
      <c r="R373" s="32">
        <f t="shared" si="67"/>
        <v>0</v>
      </c>
      <c r="S373" s="53">
        <f t="shared" si="72"/>
        <v>0</v>
      </c>
      <c r="T373" s="26"/>
      <c r="U373" s="90" t="e">
        <f t="shared" si="73"/>
        <v>#N/A</v>
      </c>
      <c r="V373" s="90" t="e">
        <f t="shared" si="74"/>
        <v>#N/A</v>
      </c>
      <c r="W373" s="65" t="str">
        <f t="shared" si="75"/>
        <v xml:space="preserve"> </v>
      </c>
      <c r="X373" s="59" t="str">
        <f t="shared" si="75"/>
        <v xml:space="preserve"> </v>
      </c>
      <c r="Y373" s="83"/>
      <c r="Z373" s="32" t="e">
        <f>VLOOKUP(C373,'ไตรมาส 1'!$C$7:$I$506,7,FALSE)</f>
        <v>#N/A</v>
      </c>
      <c r="AA373" s="32" t="e">
        <f>VLOOKUP(C373,'ไตรมาส 1'!$C$7:$J$506,8,FALSE)</f>
        <v>#N/A</v>
      </c>
      <c r="AB373" s="53" t="e">
        <f t="shared" si="76"/>
        <v>#N/A</v>
      </c>
      <c r="AC373" s="32" t="str">
        <f t="shared" si="77"/>
        <v>0</v>
      </c>
      <c r="AD373" s="53">
        <f t="shared" si="78"/>
        <v>0</v>
      </c>
      <c r="AE373" s="26"/>
    </row>
    <row r="374" spans="1:31" s="21" customFormat="1" ht="24.75" thickTop="1" thickBot="1" x14ac:dyDescent="0.25">
      <c r="A374" s="22">
        <f>'ไตรมาส 1'!A374</f>
        <v>6303105</v>
      </c>
      <c r="B374" s="23" t="str">
        <f>'ไตรมาส 1'!B374</f>
        <v>อบต. หนองตาดใหญ่</v>
      </c>
      <c r="C374" s="4"/>
      <c r="D374" s="3"/>
      <c r="E374" s="32"/>
      <c r="F374" s="32"/>
      <c r="G374" s="32"/>
      <c r="H374" s="32"/>
      <c r="I374" s="32"/>
      <c r="J374" s="32"/>
      <c r="K374" s="66" t="str">
        <f t="shared" si="68"/>
        <v xml:space="preserve"> </v>
      </c>
      <c r="L374" s="59" t="str">
        <f t="shared" si="69"/>
        <v xml:space="preserve"> </v>
      </c>
      <c r="M374" s="27"/>
      <c r="N374" s="68">
        <f t="shared" si="70"/>
        <v>0</v>
      </c>
      <c r="O374" s="68">
        <f t="shared" si="71"/>
        <v>0</v>
      </c>
      <c r="P374" s="32">
        <f t="shared" si="79"/>
        <v>0</v>
      </c>
      <c r="Q374" s="32">
        <f t="shared" si="79"/>
        <v>0</v>
      </c>
      <c r="R374" s="32">
        <f t="shared" si="67"/>
        <v>0</v>
      </c>
      <c r="S374" s="53">
        <f t="shared" si="72"/>
        <v>0</v>
      </c>
      <c r="T374" s="26"/>
      <c r="U374" s="90" t="e">
        <f t="shared" si="73"/>
        <v>#N/A</v>
      </c>
      <c r="V374" s="90" t="e">
        <f t="shared" si="74"/>
        <v>#N/A</v>
      </c>
      <c r="W374" s="65" t="str">
        <f t="shared" si="75"/>
        <v xml:space="preserve"> </v>
      </c>
      <c r="X374" s="59" t="str">
        <f t="shared" si="75"/>
        <v xml:space="preserve"> </v>
      </c>
      <c r="Y374" s="83"/>
      <c r="Z374" s="32" t="e">
        <f>VLOOKUP(C374,'ไตรมาส 1'!$C$7:$I$506,7,FALSE)</f>
        <v>#N/A</v>
      </c>
      <c r="AA374" s="32" t="e">
        <f>VLOOKUP(C374,'ไตรมาส 1'!$C$7:$J$506,8,FALSE)</f>
        <v>#N/A</v>
      </c>
      <c r="AB374" s="53" t="e">
        <f t="shared" si="76"/>
        <v>#N/A</v>
      </c>
      <c r="AC374" s="32" t="str">
        <f t="shared" si="77"/>
        <v>0</v>
      </c>
      <c r="AD374" s="53">
        <f t="shared" si="78"/>
        <v>0</v>
      </c>
      <c r="AE374" s="26"/>
    </row>
    <row r="375" spans="1:31" s="21" customFormat="1" ht="24.75" thickTop="1" thickBot="1" x14ac:dyDescent="0.25">
      <c r="A375" s="22">
        <f>'ไตรมาส 1'!A375</f>
        <v>6303105</v>
      </c>
      <c r="B375" s="23" t="str">
        <f>'ไตรมาส 1'!B375</f>
        <v>อบต. หนองตาดใหญ่</v>
      </c>
      <c r="C375" s="4"/>
      <c r="D375" s="3"/>
      <c r="E375" s="32"/>
      <c r="F375" s="32"/>
      <c r="G375" s="32"/>
      <c r="H375" s="32"/>
      <c r="I375" s="32"/>
      <c r="J375" s="32"/>
      <c r="K375" s="66" t="str">
        <f t="shared" si="68"/>
        <v xml:space="preserve"> </v>
      </c>
      <c r="L375" s="59" t="str">
        <f t="shared" si="69"/>
        <v xml:space="preserve"> </v>
      </c>
      <c r="M375" s="27"/>
      <c r="N375" s="68">
        <f t="shared" si="70"/>
        <v>0</v>
      </c>
      <c r="O375" s="68">
        <f t="shared" si="71"/>
        <v>0</v>
      </c>
      <c r="P375" s="32">
        <f t="shared" si="79"/>
        <v>0</v>
      </c>
      <c r="Q375" s="32">
        <f t="shared" si="79"/>
        <v>0</v>
      </c>
      <c r="R375" s="32">
        <f t="shared" si="67"/>
        <v>0</v>
      </c>
      <c r="S375" s="53">
        <f t="shared" si="72"/>
        <v>0</v>
      </c>
      <c r="T375" s="26"/>
      <c r="U375" s="90" t="e">
        <f t="shared" si="73"/>
        <v>#N/A</v>
      </c>
      <c r="V375" s="90" t="e">
        <f t="shared" si="74"/>
        <v>#N/A</v>
      </c>
      <c r="W375" s="65" t="str">
        <f t="shared" si="75"/>
        <v xml:space="preserve"> </v>
      </c>
      <c r="X375" s="59" t="str">
        <f t="shared" si="75"/>
        <v xml:space="preserve"> </v>
      </c>
      <c r="Y375" s="83"/>
      <c r="Z375" s="32" t="e">
        <f>VLOOKUP(C375,'ไตรมาส 1'!$C$7:$I$506,7,FALSE)</f>
        <v>#N/A</v>
      </c>
      <c r="AA375" s="32" t="e">
        <f>VLOOKUP(C375,'ไตรมาส 1'!$C$7:$J$506,8,FALSE)</f>
        <v>#N/A</v>
      </c>
      <c r="AB375" s="53" t="e">
        <f t="shared" si="76"/>
        <v>#N/A</v>
      </c>
      <c r="AC375" s="32" t="str">
        <f t="shared" si="77"/>
        <v>0</v>
      </c>
      <c r="AD375" s="53">
        <f t="shared" si="78"/>
        <v>0</v>
      </c>
      <c r="AE375" s="26"/>
    </row>
    <row r="376" spans="1:31" s="21" customFormat="1" ht="24.75" thickTop="1" thickBot="1" x14ac:dyDescent="0.25">
      <c r="A376" s="22">
        <f>'ไตรมาส 1'!A376</f>
        <v>6303105</v>
      </c>
      <c r="B376" s="23" t="str">
        <f>'ไตรมาส 1'!B376</f>
        <v>อบต. หนองตาดใหญ่</v>
      </c>
      <c r="C376" s="4"/>
      <c r="D376" s="3"/>
      <c r="E376" s="32"/>
      <c r="F376" s="32"/>
      <c r="G376" s="32"/>
      <c r="H376" s="32"/>
      <c r="I376" s="32"/>
      <c r="J376" s="32"/>
      <c r="K376" s="66" t="str">
        <f t="shared" si="68"/>
        <v xml:space="preserve"> </v>
      </c>
      <c r="L376" s="59" t="str">
        <f t="shared" si="69"/>
        <v xml:space="preserve"> </v>
      </c>
      <c r="M376" s="27"/>
      <c r="N376" s="68">
        <f t="shared" si="70"/>
        <v>0</v>
      </c>
      <c r="O376" s="68">
        <f t="shared" si="71"/>
        <v>0</v>
      </c>
      <c r="P376" s="32">
        <f t="shared" si="79"/>
        <v>0</v>
      </c>
      <c r="Q376" s="32">
        <f t="shared" si="79"/>
        <v>0</v>
      </c>
      <c r="R376" s="32">
        <f t="shared" si="67"/>
        <v>0</v>
      </c>
      <c r="S376" s="53">
        <f t="shared" si="72"/>
        <v>0</v>
      </c>
      <c r="T376" s="26"/>
      <c r="U376" s="90" t="e">
        <f t="shared" si="73"/>
        <v>#N/A</v>
      </c>
      <c r="V376" s="90" t="e">
        <f t="shared" si="74"/>
        <v>#N/A</v>
      </c>
      <c r="W376" s="65" t="str">
        <f t="shared" si="75"/>
        <v xml:space="preserve"> </v>
      </c>
      <c r="X376" s="59" t="str">
        <f t="shared" si="75"/>
        <v xml:space="preserve"> </v>
      </c>
      <c r="Y376" s="83"/>
      <c r="Z376" s="32" t="e">
        <f>VLOOKUP(C376,'ไตรมาส 1'!$C$7:$I$506,7,FALSE)</f>
        <v>#N/A</v>
      </c>
      <c r="AA376" s="32" t="e">
        <f>VLOOKUP(C376,'ไตรมาส 1'!$C$7:$J$506,8,FALSE)</f>
        <v>#N/A</v>
      </c>
      <c r="AB376" s="53" t="e">
        <f t="shared" si="76"/>
        <v>#N/A</v>
      </c>
      <c r="AC376" s="32" t="str">
        <f t="shared" si="77"/>
        <v>0</v>
      </c>
      <c r="AD376" s="53">
        <f t="shared" si="78"/>
        <v>0</v>
      </c>
      <c r="AE376" s="26"/>
    </row>
    <row r="377" spans="1:31" s="21" customFormat="1" ht="24.75" thickTop="1" thickBot="1" x14ac:dyDescent="0.25">
      <c r="A377" s="22">
        <f>'ไตรมาส 1'!A377</f>
        <v>6303105</v>
      </c>
      <c r="B377" s="23" t="str">
        <f>'ไตรมาส 1'!B377</f>
        <v>อบต. หนองตาดใหญ่</v>
      </c>
      <c r="C377" s="4"/>
      <c r="D377" s="3"/>
      <c r="E377" s="32"/>
      <c r="F377" s="32"/>
      <c r="G377" s="32"/>
      <c r="H377" s="32"/>
      <c r="I377" s="32"/>
      <c r="J377" s="32"/>
      <c r="K377" s="66" t="str">
        <f t="shared" si="68"/>
        <v xml:space="preserve"> </v>
      </c>
      <c r="L377" s="59" t="str">
        <f t="shared" si="69"/>
        <v xml:space="preserve"> </v>
      </c>
      <c r="M377" s="27"/>
      <c r="N377" s="68">
        <f t="shared" si="70"/>
        <v>0</v>
      </c>
      <c r="O377" s="68">
        <f t="shared" si="71"/>
        <v>0</v>
      </c>
      <c r="P377" s="32">
        <f t="shared" si="79"/>
        <v>0</v>
      </c>
      <c r="Q377" s="32">
        <f t="shared" si="79"/>
        <v>0</v>
      </c>
      <c r="R377" s="32">
        <f t="shared" si="67"/>
        <v>0</v>
      </c>
      <c r="S377" s="53">
        <f t="shared" si="72"/>
        <v>0</v>
      </c>
      <c r="T377" s="26"/>
      <c r="U377" s="90" t="e">
        <f t="shared" si="73"/>
        <v>#N/A</v>
      </c>
      <c r="V377" s="90" t="e">
        <f t="shared" si="74"/>
        <v>#N/A</v>
      </c>
      <c r="W377" s="65" t="str">
        <f t="shared" si="75"/>
        <v xml:space="preserve"> </v>
      </c>
      <c r="X377" s="59" t="str">
        <f t="shared" si="75"/>
        <v xml:space="preserve"> </v>
      </c>
      <c r="Y377" s="83"/>
      <c r="Z377" s="32" t="e">
        <f>VLOOKUP(C377,'ไตรมาส 1'!$C$7:$I$506,7,FALSE)</f>
        <v>#N/A</v>
      </c>
      <c r="AA377" s="32" t="e">
        <f>VLOOKUP(C377,'ไตรมาส 1'!$C$7:$J$506,8,FALSE)</f>
        <v>#N/A</v>
      </c>
      <c r="AB377" s="53" t="e">
        <f t="shared" si="76"/>
        <v>#N/A</v>
      </c>
      <c r="AC377" s="32" t="str">
        <f t="shared" si="77"/>
        <v>0</v>
      </c>
      <c r="AD377" s="53">
        <f t="shared" si="78"/>
        <v>0</v>
      </c>
      <c r="AE377" s="26"/>
    </row>
    <row r="378" spans="1:31" s="21" customFormat="1" ht="24.75" thickTop="1" thickBot="1" x14ac:dyDescent="0.25">
      <c r="A378" s="22">
        <f>'ไตรมาส 1'!A378</f>
        <v>6303105</v>
      </c>
      <c r="B378" s="23" t="str">
        <f>'ไตรมาส 1'!B378</f>
        <v>อบต. หนองตาดใหญ่</v>
      </c>
      <c r="C378" s="4"/>
      <c r="D378" s="3"/>
      <c r="E378" s="32"/>
      <c r="F378" s="32"/>
      <c r="G378" s="32"/>
      <c r="H378" s="32"/>
      <c r="I378" s="32"/>
      <c r="J378" s="32"/>
      <c r="K378" s="66" t="str">
        <f t="shared" si="68"/>
        <v xml:space="preserve"> </v>
      </c>
      <c r="L378" s="59" t="str">
        <f t="shared" si="69"/>
        <v xml:space="preserve"> </v>
      </c>
      <c r="M378" s="27"/>
      <c r="N378" s="68">
        <f t="shared" si="70"/>
        <v>0</v>
      </c>
      <c r="O378" s="68">
        <f t="shared" si="71"/>
        <v>0</v>
      </c>
      <c r="P378" s="32">
        <f t="shared" si="79"/>
        <v>0</v>
      </c>
      <c r="Q378" s="32">
        <f t="shared" si="79"/>
        <v>0</v>
      </c>
      <c r="R378" s="32">
        <f t="shared" si="67"/>
        <v>0</v>
      </c>
      <c r="S378" s="53">
        <f t="shared" si="72"/>
        <v>0</v>
      </c>
      <c r="T378" s="26"/>
      <c r="U378" s="90" t="e">
        <f t="shared" si="73"/>
        <v>#N/A</v>
      </c>
      <c r="V378" s="90" t="e">
        <f t="shared" si="74"/>
        <v>#N/A</v>
      </c>
      <c r="W378" s="65" t="str">
        <f t="shared" si="75"/>
        <v xml:space="preserve"> </v>
      </c>
      <c r="X378" s="59" t="str">
        <f t="shared" si="75"/>
        <v xml:space="preserve"> </v>
      </c>
      <c r="Y378" s="83"/>
      <c r="Z378" s="32" t="e">
        <f>VLOOKUP(C378,'ไตรมาส 1'!$C$7:$I$506,7,FALSE)</f>
        <v>#N/A</v>
      </c>
      <c r="AA378" s="32" t="e">
        <f>VLOOKUP(C378,'ไตรมาส 1'!$C$7:$J$506,8,FALSE)</f>
        <v>#N/A</v>
      </c>
      <c r="AB378" s="53" t="e">
        <f t="shared" si="76"/>
        <v>#N/A</v>
      </c>
      <c r="AC378" s="32" t="str">
        <f t="shared" si="77"/>
        <v>0</v>
      </c>
      <c r="AD378" s="53">
        <f t="shared" si="78"/>
        <v>0</v>
      </c>
      <c r="AE378" s="26"/>
    </row>
    <row r="379" spans="1:31" s="21" customFormat="1" ht="24.75" thickTop="1" thickBot="1" x14ac:dyDescent="0.25">
      <c r="A379" s="22">
        <f>'ไตรมาส 1'!A379</f>
        <v>6303105</v>
      </c>
      <c r="B379" s="23" t="str">
        <f>'ไตรมาส 1'!B379</f>
        <v>อบต. หนองตาดใหญ่</v>
      </c>
      <c r="C379" s="4"/>
      <c r="D379" s="3"/>
      <c r="E379" s="32"/>
      <c r="F379" s="32"/>
      <c r="G379" s="32"/>
      <c r="H379" s="32"/>
      <c r="I379" s="32"/>
      <c r="J379" s="32"/>
      <c r="K379" s="66" t="str">
        <f t="shared" si="68"/>
        <v xml:space="preserve"> </v>
      </c>
      <c r="L379" s="59" t="str">
        <f t="shared" si="69"/>
        <v xml:space="preserve"> </v>
      </c>
      <c r="M379" s="27"/>
      <c r="N379" s="68">
        <f t="shared" si="70"/>
        <v>0</v>
      </c>
      <c r="O379" s="68">
        <f t="shared" si="71"/>
        <v>0</v>
      </c>
      <c r="P379" s="32">
        <f t="shared" si="79"/>
        <v>0</v>
      </c>
      <c r="Q379" s="32">
        <f t="shared" si="79"/>
        <v>0</v>
      </c>
      <c r="R379" s="32">
        <f t="shared" si="67"/>
        <v>0</v>
      </c>
      <c r="S379" s="53">
        <f t="shared" si="72"/>
        <v>0</v>
      </c>
      <c r="T379" s="26"/>
      <c r="U379" s="90" t="e">
        <f t="shared" si="73"/>
        <v>#N/A</v>
      </c>
      <c r="V379" s="90" t="e">
        <f t="shared" si="74"/>
        <v>#N/A</v>
      </c>
      <c r="W379" s="65" t="str">
        <f t="shared" si="75"/>
        <v xml:space="preserve"> </v>
      </c>
      <c r="X379" s="59" t="str">
        <f t="shared" si="75"/>
        <v xml:space="preserve"> </v>
      </c>
      <c r="Y379" s="83"/>
      <c r="Z379" s="32" t="e">
        <f>VLOOKUP(C379,'ไตรมาส 1'!$C$7:$I$506,7,FALSE)</f>
        <v>#N/A</v>
      </c>
      <c r="AA379" s="32" t="e">
        <f>VLOOKUP(C379,'ไตรมาส 1'!$C$7:$J$506,8,FALSE)</f>
        <v>#N/A</v>
      </c>
      <c r="AB379" s="53" t="e">
        <f t="shared" si="76"/>
        <v>#N/A</v>
      </c>
      <c r="AC379" s="32" t="str">
        <f t="shared" si="77"/>
        <v>0</v>
      </c>
      <c r="AD379" s="53">
        <f t="shared" si="78"/>
        <v>0</v>
      </c>
      <c r="AE379" s="26"/>
    </row>
    <row r="380" spans="1:31" s="21" customFormat="1" ht="24.75" thickTop="1" thickBot="1" x14ac:dyDescent="0.25">
      <c r="A380" s="22">
        <f>'ไตรมาส 1'!A380</f>
        <v>6303105</v>
      </c>
      <c r="B380" s="23" t="str">
        <f>'ไตรมาส 1'!B380</f>
        <v>อบต. หนองตาดใหญ่</v>
      </c>
      <c r="C380" s="4"/>
      <c r="D380" s="3"/>
      <c r="E380" s="32"/>
      <c r="F380" s="32"/>
      <c r="G380" s="32"/>
      <c r="H380" s="32"/>
      <c r="I380" s="32"/>
      <c r="J380" s="32"/>
      <c r="K380" s="66" t="str">
        <f t="shared" si="68"/>
        <v xml:space="preserve"> </v>
      </c>
      <c r="L380" s="59" t="str">
        <f t="shared" si="69"/>
        <v xml:space="preserve"> </v>
      </c>
      <c r="M380" s="27"/>
      <c r="N380" s="68">
        <f t="shared" si="70"/>
        <v>0</v>
      </c>
      <c r="O380" s="68">
        <f t="shared" si="71"/>
        <v>0</v>
      </c>
      <c r="P380" s="32">
        <f t="shared" si="79"/>
        <v>0</v>
      </c>
      <c r="Q380" s="32">
        <f t="shared" si="79"/>
        <v>0</v>
      </c>
      <c r="R380" s="32">
        <f t="shared" si="67"/>
        <v>0</v>
      </c>
      <c r="S380" s="53">
        <f t="shared" si="72"/>
        <v>0</v>
      </c>
      <c r="T380" s="26"/>
      <c r="U380" s="90" t="e">
        <f t="shared" si="73"/>
        <v>#N/A</v>
      </c>
      <c r="V380" s="90" t="e">
        <f t="shared" si="74"/>
        <v>#N/A</v>
      </c>
      <c r="W380" s="65" t="str">
        <f t="shared" si="75"/>
        <v xml:space="preserve"> </v>
      </c>
      <c r="X380" s="59" t="str">
        <f t="shared" si="75"/>
        <v xml:space="preserve"> </v>
      </c>
      <c r="Y380" s="83"/>
      <c r="Z380" s="32" t="e">
        <f>VLOOKUP(C380,'ไตรมาส 1'!$C$7:$I$506,7,FALSE)</f>
        <v>#N/A</v>
      </c>
      <c r="AA380" s="32" t="e">
        <f>VLOOKUP(C380,'ไตรมาส 1'!$C$7:$J$506,8,FALSE)</f>
        <v>#N/A</v>
      </c>
      <c r="AB380" s="53" t="e">
        <f t="shared" si="76"/>
        <v>#N/A</v>
      </c>
      <c r="AC380" s="32" t="str">
        <f t="shared" si="77"/>
        <v>0</v>
      </c>
      <c r="AD380" s="53">
        <f t="shared" si="78"/>
        <v>0</v>
      </c>
      <c r="AE380" s="26"/>
    </row>
    <row r="381" spans="1:31" s="21" customFormat="1" ht="24.75" thickTop="1" thickBot="1" x14ac:dyDescent="0.25">
      <c r="A381" s="22">
        <f>'ไตรมาส 1'!A381</f>
        <v>6303105</v>
      </c>
      <c r="B381" s="23" t="str">
        <f>'ไตรมาส 1'!B381</f>
        <v>อบต. หนองตาดใหญ่</v>
      </c>
      <c r="C381" s="4"/>
      <c r="D381" s="3"/>
      <c r="E381" s="32"/>
      <c r="F381" s="32"/>
      <c r="G381" s="32"/>
      <c r="H381" s="32"/>
      <c r="I381" s="32"/>
      <c r="J381" s="32"/>
      <c r="K381" s="66" t="str">
        <f t="shared" si="68"/>
        <v xml:space="preserve"> </v>
      </c>
      <c r="L381" s="59" t="str">
        <f t="shared" si="69"/>
        <v xml:space="preserve"> </v>
      </c>
      <c r="M381" s="27"/>
      <c r="N381" s="68">
        <f t="shared" si="70"/>
        <v>0</v>
      </c>
      <c r="O381" s="68">
        <f t="shared" si="71"/>
        <v>0</v>
      </c>
      <c r="P381" s="32">
        <f t="shared" si="79"/>
        <v>0</v>
      </c>
      <c r="Q381" s="32">
        <f t="shared" si="79"/>
        <v>0</v>
      </c>
      <c r="R381" s="32">
        <f t="shared" si="67"/>
        <v>0</v>
      </c>
      <c r="S381" s="53">
        <f t="shared" si="72"/>
        <v>0</v>
      </c>
      <c r="T381" s="26"/>
      <c r="U381" s="90" t="e">
        <f t="shared" si="73"/>
        <v>#N/A</v>
      </c>
      <c r="V381" s="90" t="e">
        <f t="shared" si="74"/>
        <v>#N/A</v>
      </c>
      <c r="W381" s="65" t="str">
        <f t="shared" si="75"/>
        <v xml:space="preserve"> </v>
      </c>
      <c r="X381" s="59" t="str">
        <f t="shared" si="75"/>
        <v xml:space="preserve"> </v>
      </c>
      <c r="Y381" s="83"/>
      <c r="Z381" s="32" t="e">
        <f>VLOOKUP(C381,'ไตรมาส 1'!$C$7:$I$506,7,FALSE)</f>
        <v>#N/A</v>
      </c>
      <c r="AA381" s="32" t="e">
        <f>VLOOKUP(C381,'ไตรมาส 1'!$C$7:$J$506,8,FALSE)</f>
        <v>#N/A</v>
      </c>
      <c r="AB381" s="53" t="e">
        <f t="shared" si="76"/>
        <v>#N/A</v>
      </c>
      <c r="AC381" s="32" t="str">
        <f t="shared" si="77"/>
        <v>0</v>
      </c>
      <c r="AD381" s="53">
        <f t="shared" si="78"/>
        <v>0</v>
      </c>
      <c r="AE381" s="26"/>
    </row>
    <row r="382" spans="1:31" s="21" customFormat="1" ht="24.75" thickTop="1" thickBot="1" x14ac:dyDescent="0.25">
      <c r="A382" s="22">
        <f>'ไตรมาส 1'!A382</f>
        <v>6303105</v>
      </c>
      <c r="B382" s="23" t="str">
        <f>'ไตรมาส 1'!B382</f>
        <v>อบต. หนองตาดใหญ่</v>
      </c>
      <c r="C382" s="4"/>
      <c r="D382" s="3"/>
      <c r="E382" s="32"/>
      <c r="F382" s="32"/>
      <c r="G382" s="32"/>
      <c r="H382" s="32"/>
      <c r="I382" s="32"/>
      <c r="J382" s="32"/>
      <c r="K382" s="66" t="str">
        <f t="shared" si="68"/>
        <v xml:space="preserve"> </v>
      </c>
      <c r="L382" s="59" t="str">
        <f t="shared" si="69"/>
        <v xml:space="preserve"> </v>
      </c>
      <c r="M382" s="27"/>
      <c r="N382" s="68">
        <f t="shared" si="70"/>
        <v>0</v>
      </c>
      <c r="O382" s="68">
        <f t="shared" si="71"/>
        <v>0</v>
      </c>
      <c r="P382" s="32">
        <f t="shared" si="79"/>
        <v>0</v>
      </c>
      <c r="Q382" s="32">
        <f t="shared" si="79"/>
        <v>0</v>
      </c>
      <c r="R382" s="32">
        <f t="shared" si="67"/>
        <v>0</v>
      </c>
      <c r="S382" s="53">
        <f t="shared" si="72"/>
        <v>0</v>
      </c>
      <c r="T382" s="26"/>
      <c r="U382" s="90" t="e">
        <f t="shared" si="73"/>
        <v>#N/A</v>
      </c>
      <c r="V382" s="90" t="e">
        <f t="shared" si="74"/>
        <v>#N/A</v>
      </c>
      <c r="W382" s="65" t="str">
        <f t="shared" si="75"/>
        <v xml:space="preserve"> </v>
      </c>
      <c r="X382" s="59" t="str">
        <f t="shared" si="75"/>
        <v xml:space="preserve"> </v>
      </c>
      <c r="Y382" s="83"/>
      <c r="Z382" s="32" t="e">
        <f>VLOOKUP(C382,'ไตรมาส 1'!$C$7:$I$506,7,FALSE)</f>
        <v>#N/A</v>
      </c>
      <c r="AA382" s="32" t="e">
        <f>VLOOKUP(C382,'ไตรมาส 1'!$C$7:$J$506,8,FALSE)</f>
        <v>#N/A</v>
      </c>
      <c r="AB382" s="53" t="e">
        <f t="shared" si="76"/>
        <v>#N/A</v>
      </c>
      <c r="AC382" s="32" t="str">
        <f t="shared" si="77"/>
        <v>0</v>
      </c>
      <c r="AD382" s="53">
        <f t="shared" si="78"/>
        <v>0</v>
      </c>
      <c r="AE382" s="26"/>
    </row>
    <row r="383" spans="1:31" s="21" customFormat="1" ht="24.75" thickTop="1" thickBot="1" x14ac:dyDescent="0.25">
      <c r="A383" s="22">
        <f>'ไตรมาส 1'!A383</f>
        <v>6303105</v>
      </c>
      <c r="B383" s="23" t="str">
        <f>'ไตรมาส 1'!B383</f>
        <v>อบต. หนองตาดใหญ่</v>
      </c>
      <c r="C383" s="4"/>
      <c r="D383" s="3"/>
      <c r="E383" s="32"/>
      <c r="F383" s="32"/>
      <c r="G383" s="32"/>
      <c r="H383" s="32"/>
      <c r="I383" s="32"/>
      <c r="J383" s="32"/>
      <c r="K383" s="66" t="str">
        <f t="shared" si="68"/>
        <v xml:space="preserve"> </v>
      </c>
      <c r="L383" s="59" t="str">
        <f t="shared" si="69"/>
        <v xml:space="preserve"> </v>
      </c>
      <c r="M383" s="27"/>
      <c r="N383" s="68">
        <f t="shared" si="70"/>
        <v>0</v>
      </c>
      <c r="O383" s="68">
        <f t="shared" si="71"/>
        <v>0</v>
      </c>
      <c r="P383" s="32">
        <f t="shared" si="79"/>
        <v>0</v>
      </c>
      <c r="Q383" s="32">
        <f t="shared" si="79"/>
        <v>0</v>
      </c>
      <c r="R383" s="32">
        <f t="shared" si="67"/>
        <v>0</v>
      </c>
      <c r="S383" s="53">
        <f t="shared" si="72"/>
        <v>0</v>
      </c>
      <c r="T383" s="26"/>
      <c r="U383" s="90" t="e">
        <f t="shared" si="73"/>
        <v>#N/A</v>
      </c>
      <c r="V383" s="90" t="e">
        <f t="shared" si="74"/>
        <v>#N/A</v>
      </c>
      <c r="W383" s="65" t="str">
        <f t="shared" si="75"/>
        <v xml:space="preserve"> </v>
      </c>
      <c r="X383" s="59" t="str">
        <f t="shared" si="75"/>
        <v xml:space="preserve"> </v>
      </c>
      <c r="Y383" s="83"/>
      <c r="Z383" s="32" t="e">
        <f>VLOOKUP(C383,'ไตรมาส 1'!$C$7:$I$506,7,FALSE)</f>
        <v>#N/A</v>
      </c>
      <c r="AA383" s="32" t="e">
        <f>VLOOKUP(C383,'ไตรมาส 1'!$C$7:$J$506,8,FALSE)</f>
        <v>#N/A</v>
      </c>
      <c r="AB383" s="53" t="e">
        <f t="shared" si="76"/>
        <v>#N/A</v>
      </c>
      <c r="AC383" s="32" t="str">
        <f t="shared" si="77"/>
        <v>0</v>
      </c>
      <c r="AD383" s="53">
        <f t="shared" si="78"/>
        <v>0</v>
      </c>
      <c r="AE383" s="26"/>
    </row>
    <row r="384" spans="1:31" s="21" customFormat="1" ht="24.75" thickTop="1" thickBot="1" x14ac:dyDescent="0.25">
      <c r="A384" s="22">
        <f>'ไตรมาส 1'!A384</f>
        <v>6303105</v>
      </c>
      <c r="B384" s="23" t="str">
        <f>'ไตรมาส 1'!B384</f>
        <v>อบต. หนองตาดใหญ่</v>
      </c>
      <c r="C384" s="4"/>
      <c r="D384" s="3"/>
      <c r="E384" s="32"/>
      <c r="F384" s="32"/>
      <c r="G384" s="32"/>
      <c r="H384" s="32"/>
      <c r="I384" s="32"/>
      <c r="J384" s="32"/>
      <c r="K384" s="66" t="str">
        <f t="shared" si="68"/>
        <v xml:space="preserve"> </v>
      </c>
      <c r="L384" s="59" t="str">
        <f t="shared" si="69"/>
        <v xml:space="preserve"> </v>
      </c>
      <c r="M384" s="27"/>
      <c r="N384" s="68">
        <f t="shared" si="70"/>
        <v>0</v>
      </c>
      <c r="O384" s="68">
        <f t="shared" si="71"/>
        <v>0</v>
      </c>
      <c r="P384" s="32">
        <f t="shared" si="79"/>
        <v>0</v>
      </c>
      <c r="Q384" s="32">
        <f t="shared" si="79"/>
        <v>0</v>
      </c>
      <c r="R384" s="32">
        <f t="shared" si="67"/>
        <v>0</v>
      </c>
      <c r="S384" s="53">
        <f t="shared" si="72"/>
        <v>0</v>
      </c>
      <c r="T384" s="26"/>
      <c r="U384" s="90" t="e">
        <f t="shared" si="73"/>
        <v>#N/A</v>
      </c>
      <c r="V384" s="90" t="e">
        <f t="shared" si="74"/>
        <v>#N/A</v>
      </c>
      <c r="W384" s="65" t="str">
        <f t="shared" si="75"/>
        <v xml:space="preserve"> </v>
      </c>
      <c r="X384" s="59" t="str">
        <f t="shared" si="75"/>
        <v xml:space="preserve"> </v>
      </c>
      <c r="Y384" s="83"/>
      <c r="Z384" s="32" t="e">
        <f>VLOOKUP(C384,'ไตรมาส 1'!$C$7:$I$506,7,FALSE)</f>
        <v>#N/A</v>
      </c>
      <c r="AA384" s="32" t="e">
        <f>VLOOKUP(C384,'ไตรมาส 1'!$C$7:$J$506,8,FALSE)</f>
        <v>#N/A</v>
      </c>
      <c r="AB384" s="53" t="e">
        <f t="shared" si="76"/>
        <v>#N/A</v>
      </c>
      <c r="AC384" s="32" t="str">
        <f t="shared" si="77"/>
        <v>0</v>
      </c>
      <c r="AD384" s="53">
        <f t="shared" si="78"/>
        <v>0</v>
      </c>
      <c r="AE384" s="26"/>
    </row>
    <row r="385" spans="1:31" s="21" customFormat="1" ht="24.75" thickTop="1" thickBot="1" x14ac:dyDescent="0.25">
      <c r="A385" s="22">
        <f>'ไตรมาส 1'!A385</f>
        <v>6303105</v>
      </c>
      <c r="B385" s="23" t="str">
        <f>'ไตรมาส 1'!B385</f>
        <v>อบต. หนองตาดใหญ่</v>
      </c>
      <c r="C385" s="4"/>
      <c r="D385" s="3"/>
      <c r="E385" s="32"/>
      <c r="F385" s="32"/>
      <c r="G385" s="32"/>
      <c r="H385" s="32"/>
      <c r="I385" s="32"/>
      <c r="J385" s="32"/>
      <c r="K385" s="66" t="str">
        <f t="shared" si="68"/>
        <v xml:space="preserve"> </v>
      </c>
      <c r="L385" s="59" t="str">
        <f t="shared" si="69"/>
        <v xml:space="preserve"> </v>
      </c>
      <c r="M385" s="27"/>
      <c r="N385" s="68">
        <f t="shared" si="70"/>
        <v>0</v>
      </c>
      <c r="O385" s="68">
        <f t="shared" si="71"/>
        <v>0</v>
      </c>
      <c r="P385" s="32">
        <f t="shared" si="79"/>
        <v>0</v>
      </c>
      <c r="Q385" s="32">
        <f t="shared" si="79"/>
        <v>0</v>
      </c>
      <c r="R385" s="32">
        <f t="shared" si="67"/>
        <v>0</v>
      </c>
      <c r="S385" s="53">
        <f t="shared" si="72"/>
        <v>0</v>
      </c>
      <c r="T385" s="26"/>
      <c r="U385" s="90" t="e">
        <f t="shared" si="73"/>
        <v>#N/A</v>
      </c>
      <c r="V385" s="90" t="e">
        <f t="shared" si="74"/>
        <v>#N/A</v>
      </c>
      <c r="W385" s="65" t="str">
        <f t="shared" si="75"/>
        <v xml:space="preserve"> </v>
      </c>
      <c r="X385" s="59" t="str">
        <f t="shared" si="75"/>
        <v xml:space="preserve"> </v>
      </c>
      <c r="Y385" s="83"/>
      <c r="Z385" s="32" t="e">
        <f>VLOOKUP(C385,'ไตรมาส 1'!$C$7:$I$506,7,FALSE)</f>
        <v>#N/A</v>
      </c>
      <c r="AA385" s="32" t="e">
        <f>VLOOKUP(C385,'ไตรมาส 1'!$C$7:$J$506,8,FALSE)</f>
        <v>#N/A</v>
      </c>
      <c r="AB385" s="53" t="e">
        <f t="shared" si="76"/>
        <v>#N/A</v>
      </c>
      <c r="AC385" s="32" t="str">
        <f t="shared" si="77"/>
        <v>0</v>
      </c>
      <c r="AD385" s="53">
        <f t="shared" si="78"/>
        <v>0</v>
      </c>
      <c r="AE385" s="26"/>
    </row>
    <row r="386" spans="1:31" s="21" customFormat="1" ht="24.75" thickTop="1" thickBot="1" x14ac:dyDescent="0.25">
      <c r="A386" s="22">
        <f>'ไตรมาส 1'!A386</f>
        <v>6303105</v>
      </c>
      <c r="B386" s="23" t="str">
        <f>'ไตรมาส 1'!B386</f>
        <v>อบต. หนองตาดใหญ่</v>
      </c>
      <c r="C386" s="4"/>
      <c r="D386" s="3"/>
      <c r="E386" s="32"/>
      <c r="F386" s="32"/>
      <c r="G386" s="32"/>
      <c r="H386" s="32"/>
      <c r="I386" s="32"/>
      <c r="J386" s="32"/>
      <c r="K386" s="66" t="str">
        <f t="shared" si="68"/>
        <v xml:space="preserve"> </v>
      </c>
      <c r="L386" s="59" t="str">
        <f t="shared" si="69"/>
        <v xml:space="preserve"> </v>
      </c>
      <c r="M386" s="27"/>
      <c r="N386" s="68">
        <f t="shared" si="70"/>
        <v>0</v>
      </c>
      <c r="O386" s="68">
        <f t="shared" si="71"/>
        <v>0</v>
      </c>
      <c r="P386" s="32">
        <f t="shared" si="79"/>
        <v>0</v>
      </c>
      <c r="Q386" s="32">
        <f t="shared" si="79"/>
        <v>0</v>
      </c>
      <c r="R386" s="32">
        <f t="shared" si="67"/>
        <v>0</v>
      </c>
      <c r="S386" s="53">
        <f t="shared" si="72"/>
        <v>0</v>
      </c>
      <c r="T386" s="26"/>
      <c r="U386" s="90" t="e">
        <f t="shared" si="73"/>
        <v>#N/A</v>
      </c>
      <c r="V386" s="90" t="e">
        <f t="shared" si="74"/>
        <v>#N/A</v>
      </c>
      <c r="W386" s="65" t="str">
        <f t="shared" si="75"/>
        <v xml:space="preserve"> </v>
      </c>
      <c r="X386" s="59" t="str">
        <f t="shared" si="75"/>
        <v xml:space="preserve"> </v>
      </c>
      <c r="Y386" s="83"/>
      <c r="Z386" s="32" t="e">
        <f>VLOOKUP(C386,'ไตรมาส 1'!$C$7:$I$506,7,FALSE)</f>
        <v>#N/A</v>
      </c>
      <c r="AA386" s="32" t="e">
        <f>VLOOKUP(C386,'ไตรมาส 1'!$C$7:$J$506,8,FALSE)</f>
        <v>#N/A</v>
      </c>
      <c r="AB386" s="53" t="e">
        <f t="shared" si="76"/>
        <v>#N/A</v>
      </c>
      <c r="AC386" s="32" t="str">
        <f t="shared" si="77"/>
        <v>0</v>
      </c>
      <c r="AD386" s="53">
        <f t="shared" si="78"/>
        <v>0</v>
      </c>
      <c r="AE386" s="26"/>
    </row>
    <row r="387" spans="1:31" s="21" customFormat="1" ht="24.75" thickTop="1" thickBot="1" x14ac:dyDescent="0.25">
      <c r="A387" s="22">
        <f>'ไตรมาส 1'!A387</f>
        <v>6303105</v>
      </c>
      <c r="B387" s="23" t="str">
        <f>'ไตรมาส 1'!B387</f>
        <v>อบต. หนองตาดใหญ่</v>
      </c>
      <c r="C387" s="4"/>
      <c r="D387" s="3"/>
      <c r="E387" s="32"/>
      <c r="F387" s="32"/>
      <c r="G387" s="32"/>
      <c r="H387" s="32"/>
      <c r="I387" s="32"/>
      <c r="J387" s="32"/>
      <c r="K387" s="66" t="str">
        <f t="shared" si="68"/>
        <v xml:space="preserve"> </v>
      </c>
      <c r="L387" s="59" t="str">
        <f t="shared" si="69"/>
        <v xml:space="preserve"> </v>
      </c>
      <c r="M387" s="27"/>
      <c r="N387" s="68">
        <f t="shared" si="70"/>
        <v>0</v>
      </c>
      <c r="O387" s="68">
        <f t="shared" si="71"/>
        <v>0</v>
      </c>
      <c r="P387" s="32">
        <f t="shared" si="79"/>
        <v>0</v>
      </c>
      <c r="Q387" s="32">
        <f t="shared" si="79"/>
        <v>0</v>
      </c>
      <c r="R387" s="32">
        <f t="shared" si="67"/>
        <v>0</v>
      </c>
      <c r="S387" s="53">
        <f t="shared" si="72"/>
        <v>0</v>
      </c>
      <c r="T387" s="26"/>
      <c r="U387" s="90" t="e">
        <f t="shared" si="73"/>
        <v>#N/A</v>
      </c>
      <c r="V387" s="90" t="e">
        <f t="shared" si="74"/>
        <v>#N/A</v>
      </c>
      <c r="W387" s="65" t="str">
        <f t="shared" si="75"/>
        <v xml:space="preserve"> </v>
      </c>
      <c r="X387" s="59" t="str">
        <f t="shared" si="75"/>
        <v xml:space="preserve"> </v>
      </c>
      <c r="Y387" s="83"/>
      <c r="Z387" s="32" t="e">
        <f>VLOOKUP(C387,'ไตรมาส 1'!$C$7:$I$506,7,FALSE)</f>
        <v>#N/A</v>
      </c>
      <c r="AA387" s="32" t="e">
        <f>VLOOKUP(C387,'ไตรมาส 1'!$C$7:$J$506,8,FALSE)</f>
        <v>#N/A</v>
      </c>
      <c r="AB387" s="53" t="e">
        <f t="shared" si="76"/>
        <v>#N/A</v>
      </c>
      <c r="AC387" s="32" t="str">
        <f t="shared" si="77"/>
        <v>0</v>
      </c>
      <c r="AD387" s="53">
        <f t="shared" si="78"/>
        <v>0</v>
      </c>
      <c r="AE387" s="26"/>
    </row>
    <row r="388" spans="1:31" s="21" customFormat="1" ht="24.75" thickTop="1" thickBot="1" x14ac:dyDescent="0.25">
      <c r="A388" s="22">
        <f>'ไตรมาส 1'!A388</f>
        <v>6303105</v>
      </c>
      <c r="B388" s="23" t="str">
        <f>'ไตรมาส 1'!B388</f>
        <v>อบต. หนองตาดใหญ่</v>
      </c>
      <c r="C388" s="4"/>
      <c r="D388" s="3"/>
      <c r="E388" s="32"/>
      <c r="F388" s="32"/>
      <c r="G388" s="32"/>
      <c r="H388" s="32"/>
      <c r="I388" s="32"/>
      <c r="J388" s="32"/>
      <c r="K388" s="66" t="str">
        <f t="shared" si="68"/>
        <v xml:space="preserve"> </v>
      </c>
      <c r="L388" s="59" t="str">
        <f t="shared" si="69"/>
        <v xml:space="preserve"> </v>
      </c>
      <c r="M388" s="27"/>
      <c r="N388" s="68">
        <f t="shared" si="70"/>
        <v>0</v>
      </c>
      <c r="O388" s="68">
        <f t="shared" si="71"/>
        <v>0</v>
      </c>
      <c r="P388" s="32">
        <f t="shared" si="79"/>
        <v>0</v>
      </c>
      <c r="Q388" s="32">
        <f t="shared" si="79"/>
        <v>0</v>
      </c>
      <c r="R388" s="32">
        <f t="shared" si="67"/>
        <v>0</v>
      </c>
      <c r="S388" s="53">
        <f t="shared" si="72"/>
        <v>0</v>
      </c>
      <c r="T388" s="26"/>
      <c r="U388" s="90" t="e">
        <f t="shared" si="73"/>
        <v>#N/A</v>
      </c>
      <c r="V388" s="90" t="e">
        <f t="shared" si="74"/>
        <v>#N/A</v>
      </c>
      <c r="W388" s="65" t="str">
        <f t="shared" si="75"/>
        <v xml:space="preserve"> </v>
      </c>
      <c r="X388" s="59" t="str">
        <f t="shared" si="75"/>
        <v xml:space="preserve"> </v>
      </c>
      <c r="Y388" s="83"/>
      <c r="Z388" s="32" t="e">
        <f>VLOOKUP(C388,'ไตรมาส 1'!$C$7:$I$506,7,FALSE)</f>
        <v>#N/A</v>
      </c>
      <c r="AA388" s="32" t="e">
        <f>VLOOKUP(C388,'ไตรมาส 1'!$C$7:$J$506,8,FALSE)</f>
        <v>#N/A</v>
      </c>
      <c r="AB388" s="53" t="e">
        <f t="shared" si="76"/>
        <v>#N/A</v>
      </c>
      <c r="AC388" s="32" t="str">
        <f t="shared" si="77"/>
        <v>0</v>
      </c>
      <c r="AD388" s="53">
        <f t="shared" si="78"/>
        <v>0</v>
      </c>
      <c r="AE388" s="26"/>
    </row>
    <row r="389" spans="1:31" s="21" customFormat="1" ht="24.75" thickTop="1" thickBot="1" x14ac:dyDescent="0.25">
      <c r="A389" s="22">
        <f>'ไตรมาส 1'!A389</f>
        <v>6303105</v>
      </c>
      <c r="B389" s="23" t="str">
        <f>'ไตรมาส 1'!B389</f>
        <v>อบต. หนองตาดใหญ่</v>
      </c>
      <c r="C389" s="4"/>
      <c r="D389" s="3"/>
      <c r="E389" s="32"/>
      <c r="F389" s="32"/>
      <c r="G389" s="32"/>
      <c r="H389" s="32"/>
      <c r="I389" s="32"/>
      <c r="J389" s="32"/>
      <c r="K389" s="66" t="str">
        <f t="shared" si="68"/>
        <v xml:space="preserve"> </v>
      </c>
      <c r="L389" s="59" t="str">
        <f t="shared" si="69"/>
        <v xml:space="preserve"> </v>
      </c>
      <c r="M389" s="27"/>
      <c r="N389" s="68">
        <f t="shared" si="70"/>
        <v>0</v>
      </c>
      <c r="O389" s="68">
        <f t="shared" si="71"/>
        <v>0</v>
      </c>
      <c r="P389" s="32">
        <f t="shared" si="79"/>
        <v>0</v>
      </c>
      <c r="Q389" s="32">
        <f t="shared" si="79"/>
        <v>0</v>
      </c>
      <c r="R389" s="32">
        <f t="shared" si="67"/>
        <v>0</v>
      </c>
      <c r="S389" s="53">
        <f t="shared" si="72"/>
        <v>0</v>
      </c>
      <c r="T389" s="26"/>
      <c r="U389" s="90" t="e">
        <f t="shared" si="73"/>
        <v>#N/A</v>
      </c>
      <c r="V389" s="90" t="e">
        <f t="shared" si="74"/>
        <v>#N/A</v>
      </c>
      <c r="W389" s="65" t="str">
        <f t="shared" si="75"/>
        <v xml:space="preserve"> </v>
      </c>
      <c r="X389" s="59" t="str">
        <f t="shared" si="75"/>
        <v xml:space="preserve"> </v>
      </c>
      <c r="Y389" s="83"/>
      <c r="Z389" s="32" t="e">
        <f>VLOOKUP(C389,'ไตรมาส 1'!$C$7:$I$506,7,FALSE)</f>
        <v>#N/A</v>
      </c>
      <c r="AA389" s="32" t="e">
        <f>VLOOKUP(C389,'ไตรมาส 1'!$C$7:$J$506,8,FALSE)</f>
        <v>#N/A</v>
      </c>
      <c r="AB389" s="53" t="e">
        <f t="shared" si="76"/>
        <v>#N/A</v>
      </c>
      <c r="AC389" s="32" t="str">
        <f t="shared" si="77"/>
        <v>0</v>
      </c>
      <c r="AD389" s="53">
        <f t="shared" si="78"/>
        <v>0</v>
      </c>
      <c r="AE389" s="26"/>
    </row>
    <row r="390" spans="1:31" s="21" customFormat="1" ht="24.75" thickTop="1" thickBot="1" x14ac:dyDescent="0.25">
      <c r="A390" s="22">
        <f>'ไตรมาส 1'!A390</f>
        <v>6303105</v>
      </c>
      <c r="B390" s="23" t="str">
        <f>'ไตรมาส 1'!B390</f>
        <v>อบต. หนองตาดใหญ่</v>
      </c>
      <c r="C390" s="4"/>
      <c r="D390" s="3"/>
      <c r="E390" s="32"/>
      <c r="F390" s="32"/>
      <c r="G390" s="32"/>
      <c r="H390" s="32"/>
      <c r="I390" s="32"/>
      <c r="J390" s="32"/>
      <c r="K390" s="66" t="str">
        <f t="shared" si="68"/>
        <v xml:space="preserve"> </v>
      </c>
      <c r="L390" s="59" t="str">
        <f t="shared" si="69"/>
        <v xml:space="preserve"> </v>
      </c>
      <c r="M390" s="27"/>
      <c r="N390" s="68">
        <f t="shared" si="70"/>
        <v>0</v>
      </c>
      <c r="O390" s="68">
        <f t="shared" si="71"/>
        <v>0</v>
      </c>
      <c r="P390" s="32">
        <f t="shared" si="79"/>
        <v>0</v>
      </c>
      <c r="Q390" s="32">
        <f t="shared" si="79"/>
        <v>0</v>
      </c>
      <c r="R390" s="32">
        <f t="shared" si="67"/>
        <v>0</v>
      </c>
      <c r="S390" s="53">
        <f t="shared" si="72"/>
        <v>0</v>
      </c>
      <c r="T390" s="26"/>
      <c r="U390" s="90" t="e">
        <f t="shared" si="73"/>
        <v>#N/A</v>
      </c>
      <c r="V390" s="90" t="e">
        <f t="shared" si="74"/>
        <v>#N/A</v>
      </c>
      <c r="W390" s="65" t="str">
        <f t="shared" si="75"/>
        <v xml:space="preserve"> </v>
      </c>
      <c r="X390" s="59" t="str">
        <f t="shared" si="75"/>
        <v xml:space="preserve"> </v>
      </c>
      <c r="Y390" s="83"/>
      <c r="Z390" s="32" t="e">
        <f>VLOOKUP(C390,'ไตรมาส 1'!$C$7:$I$506,7,FALSE)</f>
        <v>#N/A</v>
      </c>
      <c r="AA390" s="32" t="e">
        <f>VLOOKUP(C390,'ไตรมาส 1'!$C$7:$J$506,8,FALSE)</f>
        <v>#N/A</v>
      </c>
      <c r="AB390" s="53" t="e">
        <f t="shared" si="76"/>
        <v>#N/A</v>
      </c>
      <c r="AC390" s="32" t="str">
        <f t="shared" si="77"/>
        <v>0</v>
      </c>
      <c r="AD390" s="53">
        <f t="shared" si="78"/>
        <v>0</v>
      </c>
      <c r="AE390" s="26"/>
    </row>
    <row r="391" spans="1:31" s="21" customFormat="1" ht="24.75" thickTop="1" thickBot="1" x14ac:dyDescent="0.25">
      <c r="A391" s="22">
        <f>'ไตรมาส 1'!A391</f>
        <v>6303105</v>
      </c>
      <c r="B391" s="23" t="str">
        <f>'ไตรมาส 1'!B391</f>
        <v>อบต. หนองตาดใหญ่</v>
      </c>
      <c r="C391" s="4"/>
      <c r="D391" s="3"/>
      <c r="E391" s="32"/>
      <c r="F391" s="32"/>
      <c r="G391" s="32"/>
      <c r="H391" s="32"/>
      <c r="I391" s="32"/>
      <c r="J391" s="32"/>
      <c r="K391" s="66" t="str">
        <f t="shared" si="68"/>
        <v xml:space="preserve"> </v>
      </c>
      <c r="L391" s="59" t="str">
        <f t="shared" si="69"/>
        <v xml:space="preserve"> </v>
      </c>
      <c r="M391" s="27"/>
      <c r="N391" s="68">
        <f t="shared" si="70"/>
        <v>0</v>
      </c>
      <c r="O391" s="68">
        <f t="shared" si="71"/>
        <v>0</v>
      </c>
      <c r="P391" s="32">
        <f t="shared" si="79"/>
        <v>0</v>
      </c>
      <c r="Q391" s="32">
        <f t="shared" si="79"/>
        <v>0</v>
      </c>
      <c r="R391" s="32">
        <f t="shared" ref="R391:R454" si="80">(I391-P391)+(J391-Q391)</f>
        <v>0</v>
      </c>
      <c r="S391" s="53">
        <f t="shared" si="72"/>
        <v>0</v>
      </c>
      <c r="T391" s="26"/>
      <c r="U391" s="90" t="e">
        <f t="shared" si="73"/>
        <v>#N/A</v>
      </c>
      <c r="V391" s="90" t="e">
        <f t="shared" si="74"/>
        <v>#N/A</v>
      </c>
      <c r="W391" s="65" t="str">
        <f t="shared" si="75"/>
        <v xml:space="preserve"> </v>
      </c>
      <c r="X391" s="59" t="str">
        <f t="shared" si="75"/>
        <v xml:space="preserve"> </v>
      </c>
      <c r="Y391" s="83"/>
      <c r="Z391" s="32" t="e">
        <f>VLOOKUP(C391,'ไตรมาส 1'!$C$7:$I$506,7,FALSE)</f>
        <v>#N/A</v>
      </c>
      <c r="AA391" s="32" t="e">
        <f>VLOOKUP(C391,'ไตรมาส 1'!$C$7:$J$506,8,FALSE)</f>
        <v>#N/A</v>
      </c>
      <c r="AB391" s="53" t="e">
        <f t="shared" si="76"/>
        <v>#N/A</v>
      </c>
      <c r="AC391" s="32" t="str">
        <f t="shared" si="77"/>
        <v>0</v>
      </c>
      <c r="AD391" s="53">
        <f t="shared" si="78"/>
        <v>0</v>
      </c>
      <c r="AE391" s="26"/>
    </row>
    <row r="392" spans="1:31" s="21" customFormat="1" ht="24.75" thickTop="1" thickBot="1" x14ac:dyDescent="0.25">
      <c r="A392" s="22">
        <f>'ไตรมาส 1'!A392</f>
        <v>6303105</v>
      </c>
      <c r="B392" s="23" t="str">
        <f>'ไตรมาส 1'!B392</f>
        <v>อบต. หนองตาดใหญ่</v>
      </c>
      <c r="C392" s="4"/>
      <c r="D392" s="3"/>
      <c r="E392" s="32"/>
      <c r="F392" s="32"/>
      <c r="G392" s="32"/>
      <c r="H392" s="32"/>
      <c r="I392" s="32"/>
      <c r="J392" s="32"/>
      <c r="K392" s="66" t="str">
        <f t="shared" ref="K392:K455" si="81">W392</f>
        <v xml:space="preserve"> </v>
      </c>
      <c r="L392" s="59" t="str">
        <f t="shared" ref="L392:L455" si="82">X392</f>
        <v xml:space="preserve"> </v>
      </c>
      <c r="M392" s="27"/>
      <c r="N392" s="68">
        <f t="shared" ref="N392:N455" si="83">(E392+G392)-(F392+H392)</f>
        <v>0</v>
      </c>
      <c r="O392" s="68">
        <f t="shared" ref="O392:O455" si="84">(F392+H392)-(E392+G392)</f>
        <v>0</v>
      </c>
      <c r="P392" s="32">
        <f t="shared" si="79"/>
        <v>0</v>
      </c>
      <c r="Q392" s="32">
        <f t="shared" si="79"/>
        <v>0</v>
      </c>
      <c r="R392" s="32">
        <f t="shared" si="80"/>
        <v>0</v>
      </c>
      <c r="S392" s="53">
        <f t="shared" ref="S392:S455" si="85">ROUND(R392,2)</f>
        <v>0</v>
      </c>
      <c r="T392" s="26"/>
      <c r="U392" s="90" t="e">
        <f t="shared" ref="U392:U455" si="86">_xlfn.IFS($C392="เงินฝากกระทรวงการคลัง","99999",$C392="รายได้เงินอุดหนุนค้างรับ","99999",$C392="รายได้งบประมาณ","99999",$C392="รายได้จากเงินกู้และรายได้อื่นจากรัฐบาล","99999",$C392="ค่าไฟฟ้า","50506",$C392="ค่าน้ำประปาและน้ำบาดาล","50602",$C392="ค่าโทรศัพท์","50320",$C392="ค่าบริการสื่อสารและโทรคมนาคม","50320",$C392="ค่าบริการไปรษณีย์","50319",$C392="เงินสมทบกองทุนประกันสังคม","80066",$C392="เงินสมทบกองทุนเงินทดแทน","80067",$C392="รายได้เงินอุดหนุนทั่วไป","15008",$C392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392" s="90" t="e">
        <f t="shared" ref="V392:V455" si="87">_xlfn.IFS($C392="เงินฝากกระทรวงการคลัง","รัฐบาล",$C392="รายได้เงินอุดหนุนค้างรับ","รัฐบาล",$C392="รายได้งบประมาณ","รัฐบาล",$C392="รายได้จากเงินกู้และรายได้อื่นจากรัฐบาล","รัฐบาล",$C392="ค่าไฟฟ้า","การไฟฟ้าส่วนภูมิภาค",$C392="ค่าน้ำประปาและน้ำบาดาล","การประปาส่วนภูมิภาค",$C392="ค่าโทรศัพท์","บริษัท โทรคมนาคมแห่งชาติ จำกัด (มหาชน)",$C392="ค่าบริการสื่อสารและโทรคมนาคม","บริษัท โทรคมนาคมแห่งชาติ จำกัด (มหาชน)",$C392="ค่าบริการไปรษณีย์","บริษัท ไปรษณีย์ไทย จำกัด",$C392="เงินสมทบกองทุนประกันสังคม","กองทุนประกันสังคม",$C392="เงินสมทบกองทุนเงินทดแทน","กองทุนเงินทดแทน",$C392="รายได้เงินอุดหนุนทั่วไป","กรมส่งเสริมการปกครองท้องถิ่น",$C392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392" s="65" t="str">
        <f t="shared" ref="W392:X455" si="88">IFERROR(U392," ")</f>
        <v xml:space="preserve"> </v>
      </c>
      <c r="X392" s="59" t="str">
        <f t="shared" si="88"/>
        <v xml:space="preserve"> </v>
      </c>
      <c r="Y392" s="83"/>
      <c r="Z392" s="32" t="e">
        <f>VLOOKUP(C392,'ไตรมาส 1'!$C$7:$I$506,7,FALSE)</f>
        <v>#N/A</v>
      </c>
      <c r="AA392" s="32" t="e">
        <f>VLOOKUP(C392,'ไตรมาส 1'!$C$7:$J$506,8,FALSE)</f>
        <v>#N/A</v>
      </c>
      <c r="AB392" s="53" t="e">
        <f t="shared" ref="AB392:AB455" si="89">(E392-Z392)+(F392-AA392)</f>
        <v>#N/A</v>
      </c>
      <c r="AC392" s="32" t="str">
        <f t="shared" ref="AC392:AC455" si="90">IFERROR(AB392,"0")</f>
        <v>0</v>
      </c>
      <c r="AD392" s="53">
        <f t="shared" ref="AD392:AD455" si="91">ROUND(AC392,2)</f>
        <v>0</v>
      </c>
      <c r="AE392" s="26"/>
    </row>
    <row r="393" spans="1:31" s="21" customFormat="1" ht="24.75" thickTop="1" thickBot="1" x14ac:dyDescent="0.25">
      <c r="A393" s="22">
        <f>'ไตรมาส 1'!A393</f>
        <v>6303105</v>
      </c>
      <c r="B393" s="23" t="str">
        <f>'ไตรมาส 1'!B393</f>
        <v>อบต. หนองตาดใหญ่</v>
      </c>
      <c r="C393" s="4"/>
      <c r="D393" s="3"/>
      <c r="E393" s="32"/>
      <c r="F393" s="32"/>
      <c r="G393" s="32"/>
      <c r="H393" s="32"/>
      <c r="I393" s="32"/>
      <c r="J393" s="32"/>
      <c r="K393" s="66" t="str">
        <f t="shared" si="81"/>
        <v xml:space="preserve"> </v>
      </c>
      <c r="L393" s="59" t="str">
        <f t="shared" si="82"/>
        <v xml:space="preserve"> </v>
      </c>
      <c r="M393" s="27"/>
      <c r="N393" s="68">
        <f t="shared" si="83"/>
        <v>0</v>
      </c>
      <c r="O393" s="68">
        <f t="shared" si="84"/>
        <v>0</v>
      </c>
      <c r="P393" s="32">
        <f t="shared" si="79"/>
        <v>0</v>
      </c>
      <c r="Q393" s="32">
        <f t="shared" si="79"/>
        <v>0</v>
      </c>
      <c r="R393" s="32">
        <f t="shared" si="80"/>
        <v>0</v>
      </c>
      <c r="S393" s="53">
        <f t="shared" si="85"/>
        <v>0</v>
      </c>
      <c r="T393" s="26"/>
      <c r="U393" s="90" t="e">
        <f t="shared" si="86"/>
        <v>#N/A</v>
      </c>
      <c r="V393" s="90" t="e">
        <f t="shared" si="87"/>
        <v>#N/A</v>
      </c>
      <c r="W393" s="65" t="str">
        <f t="shared" si="88"/>
        <v xml:space="preserve"> </v>
      </c>
      <c r="X393" s="59" t="str">
        <f t="shared" si="88"/>
        <v xml:space="preserve"> </v>
      </c>
      <c r="Y393" s="83"/>
      <c r="Z393" s="32" t="e">
        <f>VLOOKUP(C393,'ไตรมาส 1'!$C$7:$I$506,7,FALSE)</f>
        <v>#N/A</v>
      </c>
      <c r="AA393" s="32" t="e">
        <f>VLOOKUP(C393,'ไตรมาส 1'!$C$7:$J$506,8,FALSE)</f>
        <v>#N/A</v>
      </c>
      <c r="AB393" s="53" t="e">
        <f t="shared" si="89"/>
        <v>#N/A</v>
      </c>
      <c r="AC393" s="32" t="str">
        <f t="shared" si="90"/>
        <v>0</v>
      </c>
      <c r="AD393" s="53">
        <f t="shared" si="91"/>
        <v>0</v>
      </c>
      <c r="AE393" s="26"/>
    </row>
    <row r="394" spans="1:31" s="21" customFormat="1" ht="24.75" thickTop="1" thickBot="1" x14ac:dyDescent="0.25">
      <c r="A394" s="22">
        <f>'ไตรมาส 1'!A394</f>
        <v>6303105</v>
      </c>
      <c r="B394" s="23" t="str">
        <f>'ไตรมาส 1'!B394</f>
        <v>อบต. หนองตาดใหญ่</v>
      </c>
      <c r="C394" s="4"/>
      <c r="D394" s="3"/>
      <c r="E394" s="32"/>
      <c r="F394" s="32"/>
      <c r="G394" s="32"/>
      <c r="H394" s="32"/>
      <c r="I394" s="32"/>
      <c r="J394" s="32"/>
      <c r="K394" s="66" t="str">
        <f t="shared" si="81"/>
        <v xml:space="preserve"> </v>
      </c>
      <c r="L394" s="59" t="str">
        <f t="shared" si="82"/>
        <v xml:space="preserve"> </v>
      </c>
      <c r="M394" s="27"/>
      <c r="N394" s="68">
        <f t="shared" si="83"/>
        <v>0</v>
      </c>
      <c r="O394" s="68">
        <f t="shared" si="84"/>
        <v>0</v>
      </c>
      <c r="P394" s="32">
        <f t="shared" si="79"/>
        <v>0</v>
      </c>
      <c r="Q394" s="32">
        <f t="shared" si="79"/>
        <v>0</v>
      </c>
      <c r="R394" s="32">
        <f t="shared" si="80"/>
        <v>0</v>
      </c>
      <c r="S394" s="53">
        <f t="shared" si="85"/>
        <v>0</v>
      </c>
      <c r="T394" s="26"/>
      <c r="U394" s="90" t="e">
        <f t="shared" si="86"/>
        <v>#N/A</v>
      </c>
      <c r="V394" s="90" t="e">
        <f t="shared" si="87"/>
        <v>#N/A</v>
      </c>
      <c r="W394" s="65" t="str">
        <f t="shared" si="88"/>
        <v xml:space="preserve"> </v>
      </c>
      <c r="X394" s="59" t="str">
        <f t="shared" si="88"/>
        <v xml:space="preserve"> </v>
      </c>
      <c r="Y394" s="83"/>
      <c r="Z394" s="32" t="e">
        <f>VLOOKUP(C394,'ไตรมาส 1'!$C$7:$I$506,7,FALSE)</f>
        <v>#N/A</v>
      </c>
      <c r="AA394" s="32" t="e">
        <f>VLOOKUP(C394,'ไตรมาส 1'!$C$7:$J$506,8,FALSE)</f>
        <v>#N/A</v>
      </c>
      <c r="AB394" s="53" t="e">
        <f t="shared" si="89"/>
        <v>#N/A</v>
      </c>
      <c r="AC394" s="32" t="str">
        <f t="shared" si="90"/>
        <v>0</v>
      </c>
      <c r="AD394" s="53">
        <f t="shared" si="91"/>
        <v>0</v>
      </c>
      <c r="AE394" s="26"/>
    </row>
    <row r="395" spans="1:31" s="21" customFormat="1" ht="24.75" thickTop="1" thickBot="1" x14ac:dyDescent="0.25">
      <c r="A395" s="22">
        <f>'ไตรมาส 1'!A395</f>
        <v>6303105</v>
      </c>
      <c r="B395" s="23" t="str">
        <f>'ไตรมาส 1'!B395</f>
        <v>อบต. หนองตาดใหญ่</v>
      </c>
      <c r="C395" s="4"/>
      <c r="D395" s="3"/>
      <c r="E395" s="32"/>
      <c r="F395" s="32"/>
      <c r="G395" s="32"/>
      <c r="H395" s="32"/>
      <c r="I395" s="32"/>
      <c r="J395" s="32"/>
      <c r="K395" s="66" t="str">
        <f t="shared" si="81"/>
        <v xml:space="preserve"> </v>
      </c>
      <c r="L395" s="59" t="str">
        <f t="shared" si="82"/>
        <v xml:space="preserve"> </v>
      </c>
      <c r="M395" s="27"/>
      <c r="N395" s="68">
        <f t="shared" si="83"/>
        <v>0</v>
      </c>
      <c r="O395" s="68">
        <f t="shared" si="84"/>
        <v>0</v>
      </c>
      <c r="P395" s="32">
        <f t="shared" si="79"/>
        <v>0</v>
      </c>
      <c r="Q395" s="32">
        <f t="shared" si="79"/>
        <v>0</v>
      </c>
      <c r="R395" s="32">
        <f t="shared" si="80"/>
        <v>0</v>
      </c>
      <c r="S395" s="53">
        <f t="shared" si="85"/>
        <v>0</v>
      </c>
      <c r="T395" s="26"/>
      <c r="U395" s="90" t="e">
        <f t="shared" si="86"/>
        <v>#N/A</v>
      </c>
      <c r="V395" s="90" t="e">
        <f t="shared" si="87"/>
        <v>#N/A</v>
      </c>
      <c r="W395" s="65" t="str">
        <f t="shared" si="88"/>
        <v xml:space="preserve"> </v>
      </c>
      <c r="X395" s="59" t="str">
        <f t="shared" si="88"/>
        <v xml:space="preserve"> </v>
      </c>
      <c r="Y395" s="83"/>
      <c r="Z395" s="32" t="e">
        <f>VLOOKUP(C395,'ไตรมาส 1'!$C$7:$I$506,7,FALSE)</f>
        <v>#N/A</v>
      </c>
      <c r="AA395" s="32" t="e">
        <f>VLOOKUP(C395,'ไตรมาส 1'!$C$7:$J$506,8,FALSE)</f>
        <v>#N/A</v>
      </c>
      <c r="AB395" s="53" t="e">
        <f t="shared" si="89"/>
        <v>#N/A</v>
      </c>
      <c r="AC395" s="32" t="str">
        <f t="shared" si="90"/>
        <v>0</v>
      </c>
      <c r="AD395" s="53">
        <f t="shared" si="91"/>
        <v>0</v>
      </c>
      <c r="AE395" s="26"/>
    </row>
    <row r="396" spans="1:31" s="21" customFormat="1" ht="24.75" thickTop="1" thickBot="1" x14ac:dyDescent="0.25">
      <c r="A396" s="22">
        <f>'ไตรมาส 1'!A396</f>
        <v>6303105</v>
      </c>
      <c r="B396" s="23" t="str">
        <f>'ไตรมาส 1'!B396</f>
        <v>อบต. หนองตาดใหญ่</v>
      </c>
      <c r="C396" s="4"/>
      <c r="D396" s="3"/>
      <c r="E396" s="32"/>
      <c r="F396" s="32"/>
      <c r="G396" s="32"/>
      <c r="H396" s="32"/>
      <c r="I396" s="32"/>
      <c r="J396" s="32"/>
      <c r="K396" s="66" t="str">
        <f t="shared" si="81"/>
        <v xml:space="preserve"> </v>
      </c>
      <c r="L396" s="59" t="str">
        <f t="shared" si="82"/>
        <v xml:space="preserve"> </v>
      </c>
      <c r="M396" s="27"/>
      <c r="N396" s="68">
        <f t="shared" si="83"/>
        <v>0</v>
      </c>
      <c r="O396" s="68">
        <f t="shared" si="84"/>
        <v>0</v>
      </c>
      <c r="P396" s="32">
        <f t="shared" si="79"/>
        <v>0</v>
      </c>
      <c r="Q396" s="32">
        <f t="shared" si="79"/>
        <v>0</v>
      </c>
      <c r="R396" s="32">
        <f t="shared" si="80"/>
        <v>0</v>
      </c>
      <c r="S396" s="53">
        <f t="shared" si="85"/>
        <v>0</v>
      </c>
      <c r="T396" s="26"/>
      <c r="U396" s="90" t="e">
        <f t="shared" si="86"/>
        <v>#N/A</v>
      </c>
      <c r="V396" s="90" t="e">
        <f t="shared" si="87"/>
        <v>#N/A</v>
      </c>
      <c r="W396" s="65" t="str">
        <f t="shared" si="88"/>
        <v xml:space="preserve"> </v>
      </c>
      <c r="X396" s="59" t="str">
        <f t="shared" si="88"/>
        <v xml:space="preserve"> </v>
      </c>
      <c r="Y396" s="83"/>
      <c r="Z396" s="32" t="e">
        <f>VLOOKUP(C396,'ไตรมาส 1'!$C$7:$I$506,7,FALSE)</f>
        <v>#N/A</v>
      </c>
      <c r="AA396" s="32" t="e">
        <f>VLOOKUP(C396,'ไตรมาส 1'!$C$7:$J$506,8,FALSE)</f>
        <v>#N/A</v>
      </c>
      <c r="AB396" s="53" t="e">
        <f t="shared" si="89"/>
        <v>#N/A</v>
      </c>
      <c r="AC396" s="32" t="str">
        <f t="shared" si="90"/>
        <v>0</v>
      </c>
      <c r="AD396" s="53">
        <f t="shared" si="91"/>
        <v>0</v>
      </c>
      <c r="AE396" s="26"/>
    </row>
    <row r="397" spans="1:31" s="21" customFormat="1" ht="24.75" thickTop="1" thickBot="1" x14ac:dyDescent="0.25">
      <c r="A397" s="22">
        <f>'ไตรมาส 1'!A397</f>
        <v>6303105</v>
      </c>
      <c r="B397" s="23" t="str">
        <f>'ไตรมาส 1'!B397</f>
        <v>อบต. หนองตาดใหญ่</v>
      </c>
      <c r="C397" s="4"/>
      <c r="D397" s="3"/>
      <c r="E397" s="32"/>
      <c r="F397" s="32"/>
      <c r="G397" s="32"/>
      <c r="H397" s="32"/>
      <c r="I397" s="32"/>
      <c r="J397" s="32"/>
      <c r="K397" s="66" t="str">
        <f t="shared" si="81"/>
        <v xml:space="preserve"> </v>
      </c>
      <c r="L397" s="59" t="str">
        <f t="shared" si="82"/>
        <v xml:space="preserve"> </v>
      </c>
      <c r="M397" s="27"/>
      <c r="N397" s="68">
        <f t="shared" si="83"/>
        <v>0</v>
      </c>
      <c r="O397" s="68">
        <f t="shared" si="84"/>
        <v>0</v>
      </c>
      <c r="P397" s="32">
        <f t="shared" si="79"/>
        <v>0</v>
      </c>
      <c r="Q397" s="32">
        <f t="shared" si="79"/>
        <v>0</v>
      </c>
      <c r="R397" s="32">
        <f t="shared" si="80"/>
        <v>0</v>
      </c>
      <c r="S397" s="53">
        <f t="shared" si="85"/>
        <v>0</v>
      </c>
      <c r="T397" s="26"/>
      <c r="U397" s="90" t="e">
        <f t="shared" si="86"/>
        <v>#N/A</v>
      </c>
      <c r="V397" s="90" t="e">
        <f t="shared" si="87"/>
        <v>#N/A</v>
      </c>
      <c r="W397" s="65" t="str">
        <f t="shared" si="88"/>
        <v xml:space="preserve"> </v>
      </c>
      <c r="X397" s="59" t="str">
        <f t="shared" si="88"/>
        <v xml:space="preserve"> </v>
      </c>
      <c r="Y397" s="83"/>
      <c r="Z397" s="32" t="e">
        <f>VLOOKUP(C397,'ไตรมาส 1'!$C$7:$I$506,7,FALSE)</f>
        <v>#N/A</v>
      </c>
      <c r="AA397" s="32" t="e">
        <f>VLOOKUP(C397,'ไตรมาส 1'!$C$7:$J$506,8,FALSE)</f>
        <v>#N/A</v>
      </c>
      <c r="AB397" s="53" t="e">
        <f t="shared" si="89"/>
        <v>#N/A</v>
      </c>
      <c r="AC397" s="32" t="str">
        <f t="shared" si="90"/>
        <v>0</v>
      </c>
      <c r="AD397" s="53">
        <f t="shared" si="91"/>
        <v>0</v>
      </c>
      <c r="AE397" s="26"/>
    </row>
    <row r="398" spans="1:31" s="21" customFormat="1" ht="24.75" thickTop="1" thickBot="1" x14ac:dyDescent="0.25">
      <c r="A398" s="22">
        <f>'ไตรมาส 1'!A398</f>
        <v>6303105</v>
      </c>
      <c r="B398" s="23" t="str">
        <f>'ไตรมาส 1'!B398</f>
        <v>อบต. หนองตาดใหญ่</v>
      </c>
      <c r="C398" s="4"/>
      <c r="D398" s="3"/>
      <c r="E398" s="32"/>
      <c r="F398" s="32"/>
      <c r="G398" s="32"/>
      <c r="H398" s="32"/>
      <c r="I398" s="32"/>
      <c r="J398" s="32"/>
      <c r="K398" s="66" t="str">
        <f t="shared" si="81"/>
        <v xml:space="preserve"> </v>
      </c>
      <c r="L398" s="59" t="str">
        <f t="shared" si="82"/>
        <v xml:space="preserve"> </v>
      </c>
      <c r="M398" s="27"/>
      <c r="N398" s="68">
        <f t="shared" si="83"/>
        <v>0</v>
      </c>
      <c r="O398" s="68">
        <f t="shared" si="84"/>
        <v>0</v>
      </c>
      <c r="P398" s="32">
        <f t="shared" si="79"/>
        <v>0</v>
      </c>
      <c r="Q398" s="32">
        <f t="shared" si="79"/>
        <v>0</v>
      </c>
      <c r="R398" s="32">
        <f t="shared" si="80"/>
        <v>0</v>
      </c>
      <c r="S398" s="53">
        <f t="shared" si="85"/>
        <v>0</v>
      </c>
      <c r="T398" s="26"/>
      <c r="U398" s="90" t="e">
        <f t="shared" si="86"/>
        <v>#N/A</v>
      </c>
      <c r="V398" s="90" t="e">
        <f t="shared" si="87"/>
        <v>#N/A</v>
      </c>
      <c r="W398" s="65" t="str">
        <f t="shared" si="88"/>
        <v xml:space="preserve"> </v>
      </c>
      <c r="X398" s="59" t="str">
        <f t="shared" si="88"/>
        <v xml:space="preserve"> </v>
      </c>
      <c r="Y398" s="83"/>
      <c r="Z398" s="32" t="e">
        <f>VLOOKUP(C398,'ไตรมาส 1'!$C$7:$I$506,7,FALSE)</f>
        <v>#N/A</v>
      </c>
      <c r="AA398" s="32" t="e">
        <f>VLOOKUP(C398,'ไตรมาส 1'!$C$7:$J$506,8,FALSE)</f>
        <v>#N/A</v>
      </c>
      <c r="AB398" s="53" t="e">
        <f t="shared" si="89"/>
        <v>#N/A</v>
      </c>
      <c r="AC398" s="32" t="str">
        <f t="shared" si="90"/>
        <v>0</v>
      </c>
      <c r="AD398" s="53">
        <f t="shared" si="91"/>
        <v>0</v>
      </c>
      <c r="AE398" s="26"/>
    </row>
    <row r="399" spans="1:31" s="21" customFormat="1" ht="24.75" thickTop="1" thickBot="1" x14ac:dyDescent="0.25">
      <c r="A399" s="22">
        <f>'ไตรมาส 1'!A399</f>
        <v>6303105</v>
      </c>
      <c r="B399" s="23" t="str">
        <f>'ไตรมาส 1'!B399</f>
        <v>อบต. หนองตาดใหญ่</v>
      </c>
      <c r="C399" s="4"/>
      <c r="D399" s="3"/>
      <c r="E399" s="32"/>
      <c r="F399" s="32"/>
      <c r="G399" s="32"/>
      <c r="H399" s="32"/>
      <c r="I399" s="32"/>
      <c r="J399" s="32"/>
      <c r="K399" s="66" t="str">
        <f t="shared" si="81"/>
        <v xml:space="preserve"> </v>
      </c>
      <c r="L399" s="59" t="str">
        <f t="shared" si="82"/>
        <v xml:space="preserve"> </v>
      </c>
      <c r="M399" s="27"/>
      <c r="N399" s="68">
        <f t="shared" si="83"/>
        <v>0</v>
      </c>
      <c r="O399" s="68">
        <f t="shared" si="84"/>
        <v>0</v>
      </c>
      <c r="P399" s="32">
        <f t="shared" si="79"/>
        <v>0</v>
      </c>
      <c r="Q399" s="32">
        <f t="shared" si="79"/>
        <v>0</v>
      </c>
      <c r="R399" s="32">
        <f t="shared" si="80"/>
        <v>0</v>
      </c>
      <c r="S399" s="53">
        <f t="shared" si="85"/>
        <v>0</v>
      </c>
      <c r="T399" s="26"/>
      <c r="U399" s="90" t="e">
        <f t="shared" si="86"/>
        <v>#N/A</v>
      </c>
      <c r="V399" s="90" t="e">
        <f t="shared" si="87"/>
        <v>#N/A</v>
      </c>
      <c r="W399" s="65" t="str">
        <f t="shared" si="88"/>
        <v xml:space="preserve"> </v>
      </c>
      <c r="X399" s="59" t="str">
        <f t="shared" si="88"/>
        <v xml:space="preserve"> </v>
      </c>
      <c r="Y399" s="83"/>
      <c r="Z399" s="32" t="e">
        <f>VLOOKUP(C399,'ไตรมาส 1'!$C$7:$I$506,7,FALSE)</f>
        <v>#N/A</v>
      </c>
      <c r="AA399" s="32" t="e">
        <f>VLOOKUP(C399,'ไตรมาส 1'!$C$7:$J$506,8,FALSE)</f>
        <v>#N/A</v>
      </c>
      <c r="AB399" s="53" t="e">
        <f t="shared" si="89"/>
        <v>#N/A</v>
      </c>
      <c r="AC399" s="32" t="str">
        <f t="shared" si="90"/>
        <v>0</v>
      </c>
      <c r="AD399" s="53">
        <f t="shared" si="91"/>
        <v>0</v>
      </c>
      <c r="AE399" s="26"/>
    </row>
    <row r="400" spans="1:31" s="21" customFormat="1" ht="24.75" thickTop="1" thickBot="1" x14ac:dyDescent="0.25">
      <c r="A400" s="22">
        <f>'ไตรมาส 1'!A400</f>
        <v>6303105</v>
      </c>
      <c r="B400" s="23" t="str">
        <f>'ไตรมาส 1'!B400</f>
        <v>อบต. หนองตาดใหญ่</v>
      </c>
      <c r="C400" s="4"/>
      <c r="D400" s="3"/>
      <c r="E400" s="32"/>
      <c r="F400" s="32"/>
      <c r="G400" s="32"/>
      <c r="H400" s="32"/>
      <c r="I400" s="32"/>
      <c r="J400" s="32"/>
      <c r="K400" s="66" t="str">
        <f t="shared" si="81"/>
        <v xml:space="preserve"> </v>
      </c>
      <c r="L400" s="59" t="str">
        <f t="shared" si="82"/>
        <v xml:space="preserve"> </v>
      </c>
      <c r="M400" s="27"/>
      <c r="N400" s="68">
        <f t="shared" si="83"/>
        <v>0</v>
      </c>
      <c r="O400" s="68">
        <f t="shared" si="84"/>
        <v>0</v>
      </c>
      <c r="P400" s="32">
        <f t="shared" si="79"/>
        <v>0</v>
      </c>
      <c r="Q400" s="32">
        <f t="shared" si="79"/>
        <v>0</v>
      </c>
      <c r="R400" s="32">
        <f t="shared" si="80"/>
        <v>0</v>
      </c>
      <c r="S400" s="53">
        <f t="shared" si="85"/>
        <v>0</v>
      </c>
      <c r="T400" s="26"/>
      <c r="U400" s="90" t="e">
        <f t="shared" si="86"/>
        <v>#N/A</v>
      </c>
      <c r="V400" s="90" t="e">
        <f t="shared" si="87"/>
        <v>#N/A</v>
      </c>
      <c r="W400" s="65" t="str">
        <f t="shared" si="88"/>
        <v xml:space="preserve"> </v>
      </c>
      <c r="X400" s="59" t="str">
        <f t="shared" si="88"/>
        <v xml:space="preserve"> </v>
      </c>
      <c r="Y400" s="83"/>
      <c r="Z400" s="32" t="e">
        <f>VLOOKUP(C400,'ไตรมาส 1'!$C$7:$I$506,7,FALSE)</f>
        <v>#N/A</v>
      </c>
      <c r="AA400" s="32" t="e">
        <f>VLOOKUP(C400,'ไตรมาส 1'!$C$7:$J$506,8,FALSE)</f>
        <v>#N/A</v>
      </c>
      <c r="AB400" s="53" t="e">
        <f t="shared" si="89"/>
        <v>#N/A</v>
      </c>
      <c r="AC400" s="32" t="str">
        <f t="shared" si="90"/>
        <v>0</v>
      </c>
      <c r="AD400" s="53">
        <f t="shared" si="91"/>
        <v>0</v>
      </c>
      <c r="AE400" s="26"/>
    </row>
    <row r="401" spans="1:31" s="21" customFormat="1" ht="24.75" thickTop="1" thickBot="1" x14ac:dyDescent="0.25">
      <c r="A401" s="22">
        <f>'ไตรมาส 1'!A401</f>
        <v>6303105</v>
      </c>
      <c r="B401" s="23" t="str">
        <f>'ไตรมาส 1'!B401</f>
        <v>อบต. หนองตาดใหญ่</v>
      </c>
      <c r="C401" s="4"/>
      <c r="D401" s="3"/>
      <c r="E401" s="32"/>
      <c r="F401" s="32"/>
      <c r="G401" s="32"/>
      <c r="H401" s="32"/>
      <c r="I401" s="32"/>
      <c r="J401" s="32"/>
      <c r="K401" s="66" t="str">
        <f t="shared" si="81"/>
        <v xml:space="preserve"> </v>
      </c>
      <c r="L401" s="59" t="str">
        <f t="shared" si="82"/>
        <v xml:space="preserve"> </v>
      </c>
      <c r="M401" s="27"/>
      <c r="N401" s="68">
        <f t="shared" si="83"/>
        <v>0</v>
      </c>
      <c r="O401" s="68">
        <f t="shared" si="84"/>
        <v>0</v>
      </c>
      <c r="P401" s="32">
        <f t="shared" si="79"/>
        <v>0</v>
      </c>
      <c r="Q401" s="32">
        <f t="shared" si="79"/>
        <v>0</v>
      </c>
      <c r="R401" s="32">
        <f t="shared" si="80"/>
        <v>0</v>
      </c>
      <c r="S401" s="53">
        <f t="shared" si="85"/>
        <v>0</v>
      </c>
      <c r="T401" s="26"/>
      <c r="U401" s="90" t="e">
        <f t="shared" si="86"/>
        <v>#N/A</v>
      </c>
      <c r="V401" s="90" t="e">
        <f t="shared" si="87"/>
        <v>#N/A</v>
      </c>
      <c r="W401" s="65" t="str">
        <f t="shared" si="88"/>
        <v xml:space="preserve"> </v>
      </c>
      <c r="X401" s="59" t="str">
        <f t="shared" si="88"/>
        <v xml:space="preserve"> </v>
      </c>
      <c r="Y401" s="83"/>
      <c r="Z401" s="32" t="e">
        <f>VLOOKUP(C401,'ไตรมาส 1'!$C$7:$I$506,7,FALSE)</f>
        <v>#N/A</v>
      </c>
      <c r="AA401" s="32" t="e">
        <f>VLOOKUP(C401,'ไตรมาส 1'!$C$7:$J$506,8,FALSE)</f>
        <v>#N/A</v>
      </c>
      <c r="AB401" s="53" t="e">
        <f t="shared" si="89"/>
        <v>#N/A</v>
      </c>
      <c r="AC401" s="32" t="str">
        <f t="shared" si="90"/>
        <v>0</v>
      </c>
      <c r="AD401" s="53">
        <f t="shared" si="91"/>
        <v>0</v>
      </c>
      <c r="AE401" s="26"/>
    </row>
    <row r="402" spans="1:31" s="21" customFormat="1" ht="24.75" thickTop="1" thickBot="1" x14ac:dyDescent="0.25">
      <c r="A402" s="22">
        <f>'ไตรมาส 1'!A402</f>
        <v>6303105</v>
      </c>
      <c r="B402" s="23" t="str">
        <f>'ไตรมาส 1'!B402</f>
        <v>อบต. หนองตาดใหญ่</v>
      </c>
      <c r="C402" s="4"/>
      <c r="D402" s="3"/>
      <c r="E402" s="32"/>
      <c r="F402" s="32"/>
      <c r="G402" s="32"/>
      <c r="H402" s="32"/>
      <c r="I402" s="32"/>
      <c r="J402" s="32"/>
      <c r="K402" s="66" t="str">
        <f t="shared" si="81"/>
        <v xml:space="preserve"> </v>
      </c>
      <c r="L402" s="59" t="str">
        <f t="shared" si="82"/>
        <v xml:space="preserve"> </v>
      </c>
      <c r="M402" s="27"/>
      <c r="N402" s="68">
        <f t="shared" si="83"/>
        <v>0</v>
      </c>
      <c r="O402" s="68">
        <f t="shared" si="84"/>
        <v>0</v>
      </c>
      <c r="P402" s="32">
        <f t="shared" si="79"/>
        <v>0</v>
      </c>
      <c r="Q402" s="32">
        <f t="shared" si="79"/>
        <v>0</v>
      </c>
      <c r="R402" s="32">
        <f t="shared" si="80"/>
        <v>0</v>
      </c>
      <c r="S402" s="53">
        <f t="shared" si="85"/>
        <v>0</v>
      </c>
      <c r="T402" s="26"/>
      <c r="U402" s="90" t="e">
        <f t="shared" si="86"/>
        <v>#N/A</v>
      </c>
      <c r="V402" s="90" t="e">
        <f t="shared" si="87"/>
        <v>#N/A</v>
      </c>
      <c r="W402" s="65" t="str">
        <f t="shared" si="88"/>
        <v xml:space="preserve"> </v>
      </c>
      <c r="X402" s="59" t="str">
        <f t="shared" si="88"/>
        <v xml:space="preserve"> </v>
      </c>
      <c r="Y402" s="83"/>
      <c r="Z402" s="32" t="e">
        <f>VLOOKUP(C402,'ไตรมาส 1'!$C$7:$I$506,7,FALSE)</f>
        <v>#N/A</v>
      </c>
      <c r="AA402" s="32" t="e">
        <f>VLOOKUP(C402,'ไตรมาส 1'!$C$7:$J$506,8,FALSE)</f>
        <v>#N/A</v>
      </c>
      <c r="AB402" s="53" t="e">
        <f t="shared" si="89"/>
        <v>#N/A</v>
      </c>
      <c r="AC402" s="32" t="str">
        <f t="shared" si="90"/>
        <v>0</v>
      </c>
      <c r="AD402" s="53">
        <f t="shared" si="91"/>
        <v>0</v>
      </c>
      <c r="AE402" s="26"/>
    </row>
    <row r="403" spans="1:31" s="21" customFormat="1" ht="24.75" thickTop="1" thickBot="1" x14ac:dyDescent="0.25">
      <c r="A403" s="22">
        <f>'ไตรมาส 1'!A403</f>
        <v>6303105</v>
      </c>
      <c r="B403" s="23" t="str">
        <f>'ไตรมาส 1'!B403</f>
        <v>อบต. หนองตาดใหญ่</v>
      </c>
      <c r="C403" s="4"/>
      <c r="D403" s="3"/>
      <c r="E403" s="32"/>
      <c r="F403" s="32"/>
      <c r="G403" s="32"/>
      <c r="H403" s="32"/>
      <c r="I403" s="32"/>
      <c r="J403" s="32"/>
      <c r="K403" s="66" t="str">
        <f t="shared" si="81"/>
        <v xml:space="preserve"> </v>
      </c>
      <c r="L403" s="59" t="str">
        <f t="shared" si="82"/>
        <v xml:space="preserve"> </v>
      </c>
      <c r="M403" s="27"/>
      <c r="N403" s="68">
        <f t="shared" si="83"/>
        <v>0</v>
      </c>
      <c r="O403" s="68">
        <f t="shared" si="84"/>
        <v>0</v>
      </c>
      <c r="P403" s="32">
        <f t="shared" si="79"/>
        <v>0</v>
      </c>
      <c r="Q403" s="32">
        <f t="shared" si="79"/>
        <v>0</v>
      </c>
      <c r="R403" s="32">
        <f t="shared" si="80"/>
        <v>0</v>
      </c>
      <c r="S403" s="53">
        <f t="shared" si="85"/>
        <v>0</v>
      </c>
      <c r="T403" s="26"/>
      <c r="U403" s="90" t="e">
        <f t="shared" si="86"/>
        <v>#N/A</v>
      </c>
      <c r="V403" s="90" t="e">
        <f t="shared" si="87"/>
        <v>#N/A</v>
      </c>
      <c r="W403" s="65" t="str">
        <f t="shared" si="88"/>
        <v xml:space="preserve"> </v>
      </c>
      <c r="X403" s="59" t="str">
        <f t="shared" si="88"/>
        <v xml:space="preserve"> </v>
      </c>
      <c r="Y403" s="83"/>
      <c r="Z403" s="32" t="e">
        <f>VLOOKUP(C403,'ไตรมาส 1'!$C$7:$I$506,7,FALSE)</f>
        <v>#N/A</v>
      </c>
      <c r="AA403" s="32" t="e">
        <f>VLOOKUP(C403,'ไตรมาส 1'!$C$7:$J$506,8,FALSE)</f>
        <v>#N/A</v>
      </c>
      <c r="AB403" s="53" t="e">
        <f t="shared" si="89"/>
        <v>#N/A</v>
      </c>
      <c r="AC403" s="32" t="str">
        <f t="shared" si="90"/>
        <v>0</v>
      </c>
      <c r="AD403" s="53">
        <f t="shared" si="91"/>
        <v>0</v>
      </c>
      <c r="AE403" s="26"/>
    </row>
    <row r="404" spans="1:31" s="21" customFormat="1" ht="24.75" thickTop="1" thickBot="1" x14ac:dyDescent="0.25">
      <c r="A404" s="22">
        <f>'ไตรมาส 1'!A404</f>
        <v>6303105</v>
      </c>
      <c r="B404" s="23" t="str">
        <f>'ไตรมาส 1'!B404</f>
        <v>อบต. หนองตาดใหญ่</v>
      </c>
      <c r="C404" s="4"/>
      <c r="D404" s="3"/>
      <c r="E404" s="32"/>
      <c r="F404" s="32"/>
      <c r="G404" s="32"/>
      <c r="H404" s="32"/>
      <c r="I404" s="32"/>
      <c r="J404" s="32"/>
      <c r="K404" s="66" t="str">
        <f t="shared" si="81"/>
        <v xml:space="preserve"> </v>
      </c>
      <c r="L404" s="59" t="str">
        <f t="shared" si="82"/>
        <v xml:space="preserve"> </v>
      </c>
      <c r="M404" s="27"/>
      <c r="N404" s="68">
        <f t="shared" si="83"/>
        <v>0</v>
      </c>
      <c r="O404" s="68">
        <f t="shared" si="84"/>
        <v>0</v>
      </c>
      <c r="P404" s="32">
        <f t="shared" si="79"/>
        <v>0</v>
      </c>
      <c r="Q404" s="32">
        <f t="shared" si="79"/>
        <v>0</v>
      </c>
      <c r="R404" s="32">
        <f t="shared" si="80"/>
        <v>0</v>
      </c>
      <c r="S404" s="53">
        <f t="shared" si="85"/>
        <v>0</v>
      </c>
      <c r="T404" s="26"/>
      <c r="U404" s="90" t="e">
        <f t="shared" si="86"/>
        <v>#N/A</v>
      </c>
      <c r="V404" s="90" t="e">
        <f t="shared" si="87"/>
        <v>#N/A</v>
      </c>
      <c r="W404" s="65" t="str">
        <f t="shared" si="88"/>
        <v xml:space="preserve"> </v>
      </c>
      <c r="X404" s="59" t="str">
        <f t="shared" si="88"/>
        <v xml:space="preserve"> </v>
      </c>
      <c r="Y404" s="83"/>
      <c r="Z404" s="32" t="e">
        <f>VLOOKUP(C404,'ไตรมาส 1'!$C$7:$I$506,7,FALSE)</f>
        <v>#N/A</v>
      </c>
      <c r="AA404" s="32" t="e">
        <f>VLOOKUP(C404,'ไตรมาส 1'!$C$7:$J$506,8,FALSE)</f>
        <v>#N/A</v>
      </c>
      <c r="AB404" s="53" t="e">
        <f t="shared" si="89"/>
        <v>#N/A</v>
      </c>
      <c r="AC404" s="32" t="str">
        <f t="shared" si="90"/>
        <v>0</v>
      </c>
      <c r="AD404" s="53">
        <f t="shared" si="91"/>
        <v>0</v>
      </c>
      <c r="AE404" s="26"/>
    </row>
    <row r="405" spans="1:31" s="21" customFormat="1" ht="24.75" thickTop="1" thickBot="1" x14ac:dyDescent="0.25">
      <c r="A405" s="22">
        <f>'ไตรมาส 1'!A405</f>
        <v>6303105</v>
      </c>
      <c r="B405" s="23" t="str">
        <f>'ไตรมาส 1'!B405</f>
        <v>อบต. หนองตาดใหญ่</v>
      </c>
      <c r="C405" s="4"/>
      <c r="D405" s="3"/>
      <c r="E405" s="32"/>
      <c r="F405" s="32"/>
      <c r="G405" s="32"/>
      <c r="H405" s="32"/>
      <c r="I405" s="32"/>
      <c r="J405" s="32"/>
      <c r="K405" s="66" t="str">
        <f t="shared" si="81"/>
        <v xml:space="preserve"> </v>
      </c>
      <c r="L405" s="59" t="str">
        <f t="shared" si="82"/>
        <v xml:space="preserve"> </v>
      </c>
      <c r="M405" s="27"/>
      <c r="N405" s="68">
        <f t="shared" si="83"/>
        <v>0</v>
      </c>
      <c r="O405" s="68">
        <f t="shared" si="84"/>
        <v>0</v>
      </c>
      <c r="P405" s="32">
        <f t="shared" si="79"/>
        <v>0</v>
      </c>
      <c r="Q405" s="32">
        <f t="shared" si="79"/>
        <v>0</v>
      </c>
      <c r="R405" s="32">
        <f t="shared" si="80"/>
        <v>0</v>
      </c>
      <c r="S405" s="53">
        <f t="shared" si="85"/>
        <v>0</v>
      </c>
      <c r="T405" s="26"/>
      <c r="U405" s="90" t="e">
        <f t="shared" si="86"/>
        <v>#N/A</v>
      </c>
      <c r="V405" s="90" t="e">
        <f t="shared" si="87"/>
        <v>#N/A</v>
      </c>
      <c r="W405" s="65" t="str">
        <f t="shared" si="88"/>
        <v xml:space="preserve"> </v>
      </c>
      <c r="X405" s="59" t="str">
        <f t="shared" si="88"/>
        <v xml:space="preserve"> </v>
      </c>
      <c r="Y405" s="83"/>
      <c r="Z405" s="32" t="e">
        <f>VLOOKUP(C405,'ไตรมาส 1'!$C$7:$I$506,7,FALSE)</f>
        <v>#N/A</v>
      </c>
      <c r="AA405" s="32" t="e">
        <f>VLOOKUP(C405,'ไตรมาส 1'!$C$7:$J$506,8,FALSE)</f>
        <v>#N/A</v>
      </c>
      <c r="AB405" s="53" t="e">
        <f t="shared" si="89"/>
        <v>#N/A</v>
      </c>
      <c r="AC405" s="32" t="str">
        <f t="shared" si="90"/>
        <v>0</v>
      </c>
      <c r="AD405" s="53">
        <f t="shared" si="91"/>
        <v>0</v>
      </c>
      <c r="AE405" s="26"/>
    </row>
    <row r="406" spans="1:31" s="21" customFormat="1" ht="24.75" thickTop="1" thickBot="1" x14ac:dyDescent="0.25">
      <c r="A406" s="22">
        <f>'ไตรมาส 1'!A406</f>
        <v>6303105</v>
      </c>
      <c r="B406" s="23" t="str">
        <f>'ไตรมาส 1'!B406</f>
        <v>อบต. หนองตาดใหญ่</v>
      </c>
      <c r="C406" s="4"/>
      <c r="D406" s="3"/>
      <c r="E406" s="32"/>
      <c r="F406" s="32"/>
      <c r="G406" s="32"/>
      <c r="H406" s="32"/>
      <c r="I406" s="32"/>
      <c r="J406" s="32"/>
      <c r="K406" s="66" t="str">
        <f t="shared" si="81"/>
        <v xml:space="preserve"> </v>
      </c>
      <c r="L406" s="59" t="str">
        <f t="shared" si="82"/>
        <v xml:space="preserve"> </v>
      </c>
      <c r="M406" s="27"/>
      <c r="N406" s="68">
        <f t="shared" si="83"/>
        <v>0</v>
      </c>
      <c r="O406" s="68">
        <f t="shared" si="84"/>
        <v>0</v>
      </c>
      <c r="P406" s="32">
        <f t="shared" si="79"/>
        <v>0</v>
      </c>
      <c r="Q406" s="32">
        <f t="shared" si="79"/>
        <v>0</v>
      </c>
      <c r="R406" s="32">
        <f t="shared" si="80"/>
        <v>0</v>
      </c>
      <c r="S406" s="53">
        <f t="shared" si="85"/>
        <v>0</v>
      </c>
      <c r="T406" s="26"/>
      <c r="U406" s="90" t="e">
        <f t="shared" si="86"/>
        <v>#N/A</v>
      </c>
      <c r="V406" s="90" t="e">
        <f t="shared" si="87"/>
        <v>#N/A</v>
      </c>
      <c r="W406" s="65" t="str">
        <f t="shared" si="88"/>
        <v xml:space="preserve"> </v>
      </c>
      <c r="X406" s="59" t="str">
        <f t="shared" si="88"/>
        <v xml:space="preserve"> </v>
      </c>
      <c r="Y406" s="83"/>
      <c r="Z406" s="32" t="e">
        <f>VLOOKUP(C406,'ไตรมาส 1'!$C$7:$I$506,7,FALSE)</f>
        <v>#N/A</v>
      </c>
      <c r="AA406" s="32" t="e">
        <f>VLOOKUP(C406,'ไตรมาส 1'!$C$7:$J$506,8,FALSE)</f>
        <v>#N/A</v>
      </c>
      <c r="AB406" s="53" t="e">
        <f t="shared" si="89"/>
        <v>#N/A</v>
      </c>
      <c r="AC406" s="32" t="str">
        <f t="shared" si="90"/>
        <v>0</v>
      </c>
      <c r="AD406" s="53">
        <f t="shared" si="91"/>
        <v>0</v>
      </c>
      <c r="AE406" s="26"/>
    </row>
    <row r="407" spans="1:31" s="21" customFormat="1" ht="24.75" thickTop="1" thickBot="1" x14ac:dyDescent="0.25">
      <c r="A407" s="22">
        <f>'ไตรมาส 1'!A407</f>
        <v>6303105</v>
      </c>
      <c r="B407" s="23" t="str">
        <f>'ไตรมาส 1'!B407</f>
        <v>อบต. หนองตาดใหญ่</v>
      </c>
      <c r="C407" s="4"/>
      <c r="D407" s="3"/>
      <c r="E407" s="32"/>
      <c r="F407" s="32"/>
      <c r="G407" s="32"/>
      <c r="H407" s="32"/>
      <c r="I407" s="32"/>
      <c r="J407" s="32"/>
      <c r="K407" s="66" t="str">
        <f t="shared" si="81"/>
        <v xml:space="preserve"> </v>
      </c>
      <c r="L407" s="59" t="str">
        <f t="shared" si="82"/>
        <v xml:space="preserve"> </v>
      </c>
      <c r="M407" s="27"/>
      <c r="N407" s="68">
        <f t="shared" si="83"/>
        <v>0</v>
      </c>
      <c r="O407" s="68">
        <f t="shared" si="84"/>
        <v>0</v>
      </c>
      <c r="P407" s="32">
        <f t="shared" si="79"/>
        <v>0</v>
      </c>
      <c r="Q407" s="32">
        <f t="shared" si="79"/>
        <v>0</v>
      </c>
      <c r="R407" s="32">
        <f t="shared" si="80"/>
        <v>0</v>
      </c>
      <c r="S407" s="53">
        <f t="shared" si="85"/>
        <v>0</v>
      </c>
      <c r="T407" s="26"/>
      <c r="U407" s="90" t="e">
        <f t="shared" si="86"/>
        <v>#N/A</v>
      </c>
      <c r="V407" s="90" t="e">
        <f t="shared" si="87"/>
        <v>#N/A</v>
      </c>
      <c r="W407" s="65" t="str">
        <f t="shared" si="88"/>
        <v xml:space="preserve"> </v>
      </c>
      <c r="X407" s="59" t="str">
        <f t="shared" si="88"/>
        <v xml:space="preserve"> </v>
      </c>
      <c r="Y407" s="83"/>
      <c r="Z407" s="32" t="e">
        <f>VLOOKUP(C407,'ไตรมาส 1'!$C$7:$I$506,7,FALSE)</f>
        <v>#N/A</v>
      </c>
      <c r="AA407" s="32" t="e">
        <f>VLOOKUP(C407,'ไตรมาส 1'!$C$7:$J$506,8,FALSE)</f>
        <v>#N/A</v>
      </c>
      <c r="AB407" s="53" t="e">
        <f t="shared" si="89"/>
        <v>#N/A</v>
      </c>
      <c r="AC407" s="32" t="str">
        <f t="shared" si="90"/>
        <v>0</v>
      </c>
      <c r="AD407" s="53">
        <f t="shared" si="91"/>
        <v>0</v>
      </c>
      <c r="AE407" s="26"/>
    </row>
    <row r="408" spans="1:31" s="21" customFormat="1" ht="24.75" thickTop="1" thickBot="1" x14ac:dyDescent="0.25">
      <c r="A408" s="22">
        <f>'ไตรมาส 1'!A408</f>
        <v>6303105</v>
      </c>
      <c r="B408" s="23" t="str">
        <f>'ไตรมาส 1'!B408</f>
        <v>อบต. หนองตาดใหญ่</v>
      </c>
      <c r="C408" s="4"/>
      <c r="D408" s="3"/>
      <c r="E408" s="32"/>
      <c r="F408" s="32"/>
      <c r="G408" s="32"/>
      <c r="H408" s="32"/>
      <c r="I408" s="32"/>
      <c r="J408" s="32"/>
      <c r="K408" s="66" t="str">
        <f t="shared" si="81"/>
        <v xml:space="preserve"> </v>
      </c>
      <c r="L408" s="59" t="str">
        <f t="shared" si="82"/>
        <v xml:space="preserve"> </v>
      </c>
      <c r="M408" s="27"/>
      <c r="N408" s="68">
        <f t="shared" si="83"/>
        <v>0</v>
      </c>
      <c r="O408" s="68">
        <f t="shared" si="84"/>
        <v>0</v>
      </c>
      <c r="P408" s="32">
        <f t="shared" si="79"/>
        <v>0</v>
      </c>
      <c r="Q408" s="32">
        <f t="shared" si="79"/>
        <v>0</v>
      </c>
      <c r="R408" s="32">
        <f t="shared" si="80"/>
        <v>0</v>
      </c>
      <c r="S408" s="53">
        <f t="shared" si="85"/>
        <v>0</v>
      </c>
      <c r="T408" s="26"/>
      <c r="U408" s="90" t="e">
        <f t="shared" si="86"/>
        <v>#N/A</v>
      </c>
      <c r="V408" s="90" t="e">
        <f t="shared" si="87"/>
        <v>#N/A</v>
      </c>
      <c r="W408" s="65" t="str">
        <f t="shared" si="88"/>
        <v xml:space="preserve"> </v>
      </c>
      <c r="X408" s="59" t="str">
        <f t="shared" si="88"/>
        <v xml:space="preserve"> </v>
      </c>
      <c r="Y408" s="83"/>
      <c r="Z408" s="32" t="e">
        <f>VLOOKUP(C408,'ไตรมาส 1'!$C$7:$I$506,7,FALSE)</f>
        <v>#N/A</v>
      </c>
      <c r="AA408" s="32" t="e">
        <f>VLOOKUP(C408,'ไตรมาส 1'!$C$7:$J$506,8,FALSE)</f>
        <v>#N/A</v>
      </c>
      <c r="AB408" s="53" t="e">
        <f t="shared" si="89"/>
        <v>#N/A</v>
      </c>
      <c r="AC408" s="32" t="str">
        <f t="shared" si="90"/>
        <v>0</v>
      </c>
      <c r="AD408" s="53">
        <f t="shared" si="91"/>
        <v>0</v>
      </c>
      <c r="AE408" s="26"/>
    </row>
    <row r="409" spans="1:31" s="21" customFormat="1" ht="24.75" thickTop="1" thickBot="1" x14ac:dyDescent="0.25">
      <c r="A409" s="22">
        <f>'ไตรมาส 1'!A409</f>
        <v>6303105</v>
      </c>
      <c r="B409" s="23" t="str">
        <f>'ไตรมาส 1'!B409</f>
        <v>อบต. หนองตาดใหญ่</v>
      </c>
      <c r="C409" s="4"/>
      <c r="D409" s="3"/>
      <c r="E409" s="32"/>
      <c r="F409" s="32"/>
      <c r="G409" s="32"/>
      <c r="H409" s="32"/>
      <c r="I409" s="32"/>
      <c r="J409" s="32"/>
      <c r="K409" s="66" t="str">
        <f t="shared" si="81"/>
        <v xml:space="preserve"> </v>
      </c>
      <c r="L409" s="59" t="str">
        <f t="shared" si="82"/>
        <v xml:space="preserve"> </v>
      </c>
      <c r="M409" s="27"/>
      <c r="N409" s="68">
        <f t="shared" si="83"/>
        <v>0</v>
      </c>
      <c r="O409" s="68">
        <f t="shared" si="84"/>
        <v>0</v>
      </c>
      <c r="P409" s="32">
        <f t="shared" si="79"/>
        <v>0</v>
      </c>
      <c r="Q409" s="32">
        <f t="shared" si="79"/>
        <v>0</v>
      </c>
      <c r="R409" s="32">
        <f t="shared" si="80"/>
        <v>0</v>
      </c>
      <c r="S409" s="53">
        <f t="shared" si="85"/>
        <v>0</v>
      </c>
      <c r="T409" s="26"/>
      <c r="U409" s="90" t="e">
        <f t="shared" si="86"/>
        <v>#N/A</v>
      </c>
      <c r="V409" s="90" t="e">
        <f t="shared" si="87"/>
        <v>#N/A</v>
      </c>
      <c r="W409" s="65" t="str">
        <f t="shared" si="88"/>
        <v xml:space="preserve"> </v>
      </c>
      <c r="X409" s="59" t="str">
        <f t="shared" si="88"/>
        <v xml:space="preserve"> </v>
      </c>
      <c r="Y409" s="83"/>
      <c r="Z409" s="32" t="e">
        <f>VLOOKUP(C409,'ไตรมาส 1'!$C$7:$I$506,7,FALSE)</f>
        <v>#N/A</v>
      </c>
      <c r="AA409" s="32" t="e">
        <f>VLOOKUP(C409,'ไตรมาส 1'!$C$7:$J$506,8,FALSE)</f>
        <v>#N/A</v>
      </c>
      <c r="AB409" s="53" t="e">
        <f t="shared" si="89"/>
        <v>#N/A</v>
      </c>
      <c r="AC409" s="32" t="str">
        <f t="shared" si="90"/>
        <v>0</v>
      </c>
      <c r="AD409" s="53">
        <f t="shared" si="91"/>
        <v>0</v>
      </c>
      <c r="AE409" s="26"/>
    </row>
    <row r="410" spans="1:31" s="21" customFormat="1" ht="24.75" thickTop="1" thickBot="1" x14ac:dyDescent="0.25">
      <c r="A410" s="22">
        <f>'ไตรมาส 1'!A410</f>
        <v>6303105</v>
      </c>
      <c r="B410" s="23" t="str">
        <f>'ไตรมาส 1'!B410</f>
        <v>อบต. หนองตาดใหญ่</v>
      </c>
      <c r="C410" s="4"/>
      <c r="D410" s="3"/>
      <c r="E410" s="32"/>
      <c r="F410" s="32"/>
      <c r="G410" s="32"/>
      <c r="H410" s="32"/>
      <c r="I410" s="32"/>
      <c r="J410" s="32"/>
      <c r="K410" s="66" t="str">
        <f t="shared" si="81"/>
        <v xml:space="preserve"> </v>
      </c>
      <c r="L410" s="59" t="str">
        <f t="shared" si="82"/>
        <v xml:space="preserve"> </v>
      </c>
      <c r="M410" s="27"/>
      <c r="N410" s="68">
        <f t="shared" si="83"/>
        <v>0</v>
      </c>
      <c r="O410" s="68">
        <f t="shared" si="84"/>
        <v>0</v>
      </c>
      <c r="P410" s="32">
        <f t="shared" si="79"/>
        <v>0</v>
      </c>
      <c r="Q410" s="32">
        <f t="shared" si="79"/>
        <v>0</v>
      </c>
      <c r="R410" s="32">
        <f t="shared" si="80"/>
        <v>0</v>
      </c>
      <c r="S410" s="53">
        <f t="shared" si="85"/>
        <v>0</v>
      </c>
      <c r="T410" s="26"/>
      <c r="U410" s="90" t="e">
        <f t="shared" si="86"/>
        <v>#N/A</v>
      </c>
      <c r="V410" s="90" t="e">
        <f t="shared" si="87"/>
        <v>#N/A</v>
      </c>
      <c r="W410" s="65" t="str">
        <f t="shared" si="88"/>
        <v xml:space="preserve"> </v>
      </c>
      <c r="X410" s="59" t="str">
        <f t="shared" si="88"/>
        <v xml:space="preserve"> </v>
      </c>
      <c r="Y410" s="83"/>
      <c r="Z410" s="32" t="e">
        <f>VLOOKUP(C410,'ไตรมาส 1'!$C$7:$I$506,7,FALSE)</f>
        <v>#N/A</v>
      </c>
      <c r="AA410" s="32" t="e">
        <f>VLOOKUP(C410,'ไตรมาส 1'!$C$7:$J$506,8,FALSE)</f>
        <v>#N/A</v>
      </c>
      <c r="AB410" s="53" t="e">
        <f t="shared" si="89"/>
        <v>#N/A</v>
      </c>
      <c r="AC410" s="32" t="str">
        <f t="shared" si="90"/>
        <v>0</v>
      </c>
      <c r="AD410" s="53">
        <f t="shared" si="91"/>
        <v>0</v>
      </c>
      <c r="AE410" s="26"/>
    </row>
    <row r="411" spans="1:31" s="21" customFormat="1" ht="24.75" thickTop="1" thickBot="1" x14ac:dyDescent="0.25">
      <c r="A411" s="22">
        <f>'ไตรมาส 1'!A411</f>
        <v>6303105</v>
      </c>
      <c r="B411" s="23" t="str">
        <f>'ไตรมาส 1'!B411</f>
        <v>อบต. หนองตาดใหญ่</v>
      </c>
      <c r="C411" s="4"/>
      <c r="D411" s="3"/>
      <c r="E411" s="32"/>
      <c r="F411" s="32"/>
      <c r="G411" s="32"/>
      <c r="H411" s="32"/>
      <c r="I411" s="32"/>
      <c r="J411" s="32"/>
      <c r="K411" s="66" t="str">
        <f t="shared" si="81"/>
        <v xml:space="preserve"> </v>
      </c>
      <c r="L411" s="59" t="str">
        <f t="shared" si="82"/>
        <v xml:space="preserve"> </v>
      </c>
      <c r="M411" s="27"/>
      <c r="N411" s="68">
        <f t="shared" si="83"/>
        <v>0</v>
      </c>
      <c r="O411" s="68">
        <f t="shared" si="84"/>
        <v>0</v>
      </c>
      <c r="P411" s="32">
        <f t="shared" si="79"/>
        <v>0</v>
      </c>
      <c r="Q411" s="32">
        <f t="shared" si="79"/>
        <v>0</v>
      </c>
      <c r="R411" s="32">
        <f t="shared" si="80"/>
        <v>0</v>
      </c>
      <c r="S411" s="53">
        <f t="shared" si="85"/>
        <v>0</v>
      </c>
      <c r="T411" s="26"/>
      <c r="U411" s="90" t="e">
        <f t="shared" si="86"/>
        <v>#N/A</v>
      </c>
      <c r="V411" s="90" t="e">
        <f t="shared" si="87"/>
        <v>#N/A</v>
      </c>
      <c r="W411" s="65" t="str">
        <f t="shared" si="88"/>
        <v xml:space="preserve"> </v>
      </c>
      <c r="X411" s="59" t="str">
        <f t="shared" si="88"/>
        <v xml:space="preserve"> </v>
      </c>
      <c r="Y411" s="83"/>
      <c r="Z411" s="32" t="e">
        <f>VLOOKUP(C411,'ไตรมาส 1'!$C$7:$I$506,7,FALSE)</f>
        <v>#N/A</v>
      </c>
      <c r="AA411" s="32" t="e">
        <f>VLOOKUP(C411,'ไตรมาส 1'!$C$7:$J$506,8,FALSE)</f>
        <v>#N/A</v>
      </c>
      <c r="AB411" s="53" t="e">
        <f t="shared" si="89"/>
        <v>#N/A</v>
      </c>
      <c r="AC411" s="32" t="str">
        <f t="shared" si="90"/>
        <v>0</v>
      </c>
      <c r="AD411" s="53">
        <f t="shared" si="91"/>
        <v>0</v>
      </c>
      <c r="AE411" s="26"/>
    </row>
    <row r="412" spans="1:31" s="21" customFormat="1" ht="24.75" thickTop="1" thickBot="1" x14ac:dyDescent="0.25">
      <c r="A412" s="22">
        <f>'ไตรมาส 1'!A412</f>
        <v>6303105</v>
      </c>
      <c r="B412" s="23" t="str">
        <f>'ไตรมาส 1'!B412</f>
        <v>อบต. หนองตาดใหญ่</v>
      </c>
      <c r="C412" s="4"/>
      <c r="D412" s="3"/>
      <c r="E412" s="32"/>
      <c r="F412" s="32"/>
      <c r="G412" s="32"/>
      <c r="H412" s="32"/>
      <c r="I412" s="32"/>
      <c r="J412" s="32"/>
      <c r="K412" s="66" t="str">
        <f t="shared" si="81"/>
        <v xml:space="preserve"> </v>
      </c>
      <c r="L412" s="59" t="str">
        <f t="shared" si="82"/>
        <v xml:space="preserve"> </v>
      </c>
      <c r="M412" s="27"/>
      <c r="N412" s="68">
        <f t="shared" si="83"/>
        <v>0</v>
      </c>
      <c r="O412" s="68">
        <f t="shared" si="84"/>
        <v>0</v>
      </c>
      <c r="P412" s="32">
        <f t="shared" si="79"/>
        <v>0</v>
      </c>
      <c r="Q412" s="32">
        <f t="shared" si="79"/>
        <v>0</v>
      </c>
      <c r="R412" s="32">
        <f t="shared" si="80"/>
        <v>0</v>
      </c>
      <c r="S412" s="53">
        <f t="shared" si="85"/>
        <v>0</v>
      </c>
      <c r="T412" s="26"/>
      <c r="U412" s="90" t="e">
        <f t="shared" si="86"/>
        <v>#N/A</v>
      </c>
      <c r="V412" s="90" t="e">
        <f t="shared" si="87"/>
        <v>#N/A</v>
      </c>
      <c r="W412" s="65" t="str">
        <f t="shared" si="88"/>
        <v xml:space="preserve"> </v>
      </c>
      <c r="X412" s="59" t="str">
        <f t="shared" si="88"/>
        <v xml:space="preserve"> </v>
      </c>
      <c r="Y412" s="83"/>
      <c r="Z412" s="32" t="e">
        <f>VLOOKUP(C412,'ไตรมาส 1'!$C$7:$I$506,7,FALSE)</f>
        <v>#N/A</v>
      </c>
      <c r="AA412" s="32" t="e">
        <f>VLOOKUP(C412,'ไตรมาส 1'!$C$7:$J$506,8,FALSE)</f>
        <v>#N/A</v>
      </c>
      <c r="AB412" s="53" t="e">
        <f t="shared" si="89"/>
        <v>#N/A</v>
      </c>
      <c r="AC412" s="32" t="str">
        <f t="shared" si="90"/>
        <v>0</v>
      </c>
      <c r="AD412" s="53">
        <f t="shared" si="91"/>
        <v>0</v>
      </c>
      <c r="AE412" s="26"/>
    </row>
    <row r="413" spans="1:31" s="21" customFormat="1" ht="24.75" thickTop="1" thickBot="1" x14ac:dyDescent="0.25">
      <c r="A413" s="22">
        <f>'ไตรมาส 1'!A413</f>
        <v>6303105</v>
      </c>
      <c r="B413" s="23" t="str">
        <f>'ไตรมาส 1'!B413</f>
        <v>อบต. หนองตาดใหญ่</v>
      </c>
      <c r="C413" s="4"/>
      <c r="D413" s="3"/>
      <c r="E413" s="32"/>
      <c r="F413" s="32"/>
      <c r="G413" s="32"/>
      <c r="H413" s="32"/>
      <c r="I413" s="32"/>
      <c r="J413" s="32"/>
      <c r="K413" s="66" t="str">
        <f t="shared" si="81"/>
        <v xml:space="preserve"> </v>
      </c>
      <c r="L413" s="59" t="str">
        <f t="shared" si="82"/>
        <v xml:space="preserve"> </v>
      </c>
      <c r="M413" s="27"/>
      <c r="N413" s="68">
        <f t="shared" si="83"/>
        <v>0</v>
      </c>
      <c r="O413" s="68">
        <f t="shared" si="84"/>
        <v>0</v>
      </c>
      <c r="P413" s="32">
        <f t="shared" si="79"/>
        <v>0</v>
      </c>
      <c r="Q413" s="32">
        <f t="shared" si="79"/>
        <v>0</v>
      </c>
      <c r="R413" s="32">
        <f t="shared" si="80"/>
        <v>0</v>
      </c>
      <c r="S413" s="53">
        <f t="shared" si="85"/>
        <v>0</v>
      </c>
      <c r="T413" s="26"/>
      <c r="U413" s="90" t="e">
        <f t="shared" si="86"/>
        <v>#N/A</v>
      </c>
      <c r="V413" s="90" t="e">
        <f t="shared" si="87"/>
        <v>#N/A</v>
      </c>
      <c r="W413" s="65" t="str">
        <f t="shared" si="88"/>
        <v xml:space="preserve"> </v>
      </c>
      <c r="X413" s="59" t="str">
        <f t="shared" si="88"/>
        <v xml:space="preserve"> </v>
      </c>
      <c r="Y413" s="83"/>
      <c r="Z413" s="32" t="e">
        <f>VLOOKUP(C413,'ไตรมาส 1'!$C$7:$I$506,7,FALSE)</f>
        <v>#N/A</v>
      </c>
      <c r="AA413" s="32" t="e">
        <f>VLOOKUP(C413,'ไตรมาส 1'!$C$7:$J$506,8,FALSE)</f>
        <v>#N/A</v>
      </c>
      <c r="AB413" s="53" t="e">
        <f t="shared" si="89"/>
        <v>#N/A</v>
      </c>
      <c r="AC413" s="32" t="str">
        <f t="shared" si="90"/>
        <v>0</v>
      </c>
      <c r="AD413" s="53">
        <f t="shared" si="91"/>
        <v>0</v>
      </c>
      <c r="AE413" s="26"/>
    </row>
    <row r="414" spans="1:31" s="21" customFormat="1" ht="24.75" thickTop="1" thickBot="1" x14ac:dyDescent="0.25">
      <c r="A414" s="22">
        <f>'ไตรมาส 1'!A414</f>
        <v>6303105</v>
      </c>
      <c r="B414" s="23" t="str">
        <f>'ไตรมาส 1'!B414</f>
        <v>อบต. หนองตาดใหญ่</v>
      </c>
      <c r="C414" s="4"/>
      <c r="D414" s="3"/>
      <c r="E414" s="32"/>
      <c r="F414" s="32"/>
      <c r="G414" s="32"/>
      <c r="H414" s="32"/>
      <c r="I414" s="32"/>
      <c r="J414" s="32"/>
      <c r="K414" s="66" t="str">
        <f t="shared" si="81"/>
        <v xml:space="preserve"> </v>
      </c>
      <c r="L414" s="59" t="str">
        <f t="shared" si="82"/>
        <v xml:space="preserve"> </v>
      </c>
      <c r="M414" s="27"/>
      <c r="N414" s="68">
        <f t="shared" si="83"/>
        <v>0</v>
      </c>
      <c r="O414" s="68">
        <f t="shared" si="84"/>
        <v>0</v>
      </c>
      <c r="P414" s="32">
        <f t="shared" si="79"/>
        <v>0</v>
      </c>
      <c r="Q414" s="32">
        <f t="shared" si="79"/>
        <v>0</v>
      </c>
      <c r="R414" s="32">
        <f t="shared" si="80"/>
        <v>0</v>
      </c>
      <c r="S414" s="53">
        <f t="shared" si="85"/>
        <v>0</v>
      </c>
      <c r="T414" s="26"/>
      <c r="U414" s="90" t="e">
        <f t="shared" si="86"/>
        <v>#N/A</v>
      </c>
      <c r="V414" s="90" t="e">
        <f t="shared" si="87"/>
        <v>#N/A</v>
      </c>
      <c r="W414" s="65" t="str">
        <f t="shared" si="88"/>
        <v xml:space="preserve"> </v>
      </c>
      <c r="X414" s="59" t="str">
        <f t="shared" si="88"/>
        <v xml:space="preserve"> </v>
      </c>
      <c r="Y414" s="83"/>
      <c r="Z414" s="32" t="e">
        <f>VLOOKUP(C414,'ไตรมาส 1'!$C$7:$I$506,7,FALSE)</f>
        <v>#N/A</v>
      </c>
      <c r="AA414" s="32" t="e">
        <f>VLOOKUP(C414,'ไตรมาส 1'!$C$7:$J$506,8,FALSE)</f>
        <v>#N/A</v>
      </c>
      <c r="AB414" s="53" t="e">
        <f t="shared" si="89"/>
        <v>#N/A</v>
      </c>
      <c r="AC414" s="32" t="str">
        <f t="shared" si="90"/>
        <v>0</v>
      </c>
      <c r="AD414" s="53">
        <f t="shared" si="91"/>
        <v>0</v>
      </c>
      <c r="AE414" s="26"/>
    </row>
    <row r="415" spans="1:31" s="21" customFormat="1" ht="24.75" thickTop="1" thickBot="1" x14ac:dyDescent="0.25">
      <c r="A415" s="22">
        <f>'ไตรมาส 1'!A415</f>
        <v>6303105</v>
      </c>
      <c r="B415" s="23" t="str">
        <f>'ไตรมาส 1'!B415</f>
        <v>อบต. หนองตาดใหญ่</v>
      </c>
      <c r="C415" s="4"/>
      <c r="D415" s="3"/>
      <c r="E415" s="32"/>
      <c r="F415" s="32"/>
      <c r="G415" s="32"/>
      <c r="H415" s="32"/>
      <c r="I415" s="32"/>
      <c r="J415" s="32"/>
      <c r="K415" s="66" t="str">
        <f t="shared" si="81"/>
        <v xml:space="preserve"> </v>
      </c>
      <c r="L415" s="59" t="str">
        <f t="shared" si="82"/>
        <v xml:space="preserve"> </v>
      </c>
      <c r="M415" s="27"/>
      <c r="N415" s="68">
        <f t="shared" si="83"/>
        <v>0</v>
      </c>
      <c r="O415" s="68">
        <f t="shared" si="84"/>
        <v>0</v>
      </c>
      <c r="P415" s="32">
        <f t="shared" si="79"/>
        <v>0</v>
      </c>
      <c r="Q415" s="32">
        <f t="shared" si="79"/>
        <v>0</v>
      </c>
      <c r="R415" s="32">
        <f t="shared" si="80"/>
        <v>0</v>
      </c>
      <c r="S415" s="53">
        <f t="shared" si="85"/>
        <v>0</v>
      </c>
      <c r="T415" s="26"/>
      <c r="U415" s="90" t="e">
        <f t="shared" si="86"/>
        <v>#N/A</v>
      </c>
      <c r="V415" s="90" t="e">
        <f t="shared" si="87"/>
        <v>#N/A</v>
      </c>
      <c r="W415" s="65" t="str">
        <f t="shared" si="88"/>
        <v xml:space="preserve"> </v>
      </c>
      <c r="X415" s="59" t="str">
        <f t="shared" si="88"/>
        <v xml:space="preserve"> </v>
      </c>
      <c r="Y415" s="83"/>
      <c r="Z415" s="32" t="e">
        <f>VLOOKUP(C415,'ไตรมาส 1'!$C$7:$I$506,7,FALSE)</f>
        <v>#N/A</v>
      </c>
      <c r="AA415" s="32" t="e">
        <f>VLOOKUP(C415,'ไตรมาส 1'!$C$7:$J$506,8,FALSE)</f>
        <v>#N/A</v>
      </c>
      <c r="AB415" s="53" t="e">
        <f t="shared" si="89"/>
        <v>#N/A</v>
      </c>
      <c r="AC415" s="32" t="str">
        <f t="shared" si="90"/>
        <v>0</v>
      </c>
      <c r="AD415" s="53">
        <f t="shared" si="91"/>
        <v>0</v>
      </c>
      <c r="AE415" s="26"/>
    </row>
    <row r="416" spans="1:31" s="21" customFormat="1" ht="24.75" thickTop="1" thickBot="1" x14ac:dyDescent="0.25">
      <c r="A416" s="22">
        <f>'ไตรมาส 1'!A416</f>
        <v>6303105</v>
      </c>
      <c r="B416" s="23" t="str">
        <f>'ไตรมาส 1'!B416</f>
        <v>อบต. หนองตาดใหญ่</v>
      </c>
      <c r="C416" s="4"/>
      <c r="D416" s="3"/>
      <c r="E416" s="32"/>
      <c r="F416" s="32"/>
      <c r="G416" s="32"/>
      <c r="H416" s="32"/>
      <c r="I416" s="32"/>
      <c r="J416" s="32"/>
      <c r="K416" s="66" t="str">
        <f t="shared" si="81"/>
        <v xml:space="preserve"> </v>
      </c>
      <c r="L416" s="59" t="str">
        <f t="shared" si="82"/>
        <v xml:space="preserve"> </v>
      </c>
      <c r="M416" s="27"/>
      <c r="N416" s="68">
        <f t="shared" si="83"/>
        <v>0</v>
      </c>
      <c r="O416" s="68">
        <f t="shared" si="84"/>
        <v>0</v>
      </c>
      <c r="P416" s="32">
        <f t="shared" si="79"/>
        <v>0</v>
      </c>
      <c r="Q416" s="32">
        <f t="shared" si="79"/>
        <v>0</v>
      </c>
      <c r="R416" s="32">
        <f t="shared" si="80"/>
        <v>0</v>
      </c>
      <c r="S416" s="53">
        <f t="shared" si="85"/>
        <v>0</v>
      </c>
      <c r="T416" s="26"/>
      <c r="U416" s="90" t="e">
        <f t="shared" si="86"/>
        <v>#N/A</v>
      </c>
      <c r="V416" s="90" t="e">
        <f t="shared" si="87"/>
        <v>#N/A</v>
      </c>
      <c r="W416" s="65" t="str">
        <f t="shared" si="88"/>
        <v xml:space="preserve"> </v>
      </c>
      <c r="X416" s="59" t="str">
        <f t="shared" si="88"/>
        <v xml:space="preserve"> </v>
      </c>
      <c r="Y416" s="83"/>
      <c r="Z416" s="32" t="e">
        <f>VLOOKUP(C416,'ไตรมาส 1'!$C$7:$I$506,7,FALSE)</f>
        <v>#N/A</v>
      </c>
      <c r="AA416" s="32" t="e">
        <f>VLOOKUP(C416,'ไตรมาส 1'!$C$7:$J$506,8,FALSE)</f>
        <v>#N/A</v>
      </c>
      <c r="AB416" s="53" t="e">
        <f t="shared" si="89"/>
        <v>#N/A</v>
      </c>
      <c r="AC416" s="32" t="str">
        <f t="shared" si="90"/>
        <v>0</v>
      </c>
      <c r="AD416" s="53">
        <f t="shared" si="91"/>
        <v>0</v>
      </c>
      <c r="AE416" s="26"/>
    </row>
    <row r="417" spans="1:31" s="21" customFormat="1" ht="24.75" thickTop="1" thickBot="1" x14ac:dyDescent="0.25">
      <c r="A417" s="22">
        <f>'ไตรมาส 1'!A417</f>
        <v>6303105</v>
      </c>
      <c r="B417" s="23" t="str">
        <f>'ไตรมาส 1'!B417</f>
        <v>อบต. หนองตาดใหญ่</v>
      </c>
      <c r="C417" s="4"/>
      <c r="D417" s="3"/>
      <c r="E417" s="32"/>
      <c r="F417" s="32"/>
      <c r="G417" s="32"/>
      <c r="H417" s="32"/>
      <c r="I417" s="32"/>
      <c r="J417" s="32"/>
      <c r="K417" s="66" t="str">
        <f t="shared" si="81"/>
        <v xml:space="preserve"> </v>
      </c>
      <c r="L417" s="59" t="str">
        <f t="shared" si="82"/>
        <v xml:space="preserve"> </v>
      </c>
      <c r="M417" s="27"/>
      <c r="N417" s="68">
        <f t="shared" si="83"/>
        <v>0</v>
      </c>
      <c r="O417" s="68">
        <f t="shared" si="84"/>
        <v>0</v>
      </c>
      <c r="P417" s="32">
        <f t="shared" si="79"/>
        <v>0</v>
      </c>
      <c r="Q417" s="32">
        <f t="shared" si="79"/>
        <v>0</v>
      </c>
      <c r="R417" s="32">
        <f t="shared" si="80"/>
        <v>0</v>
      </c>
      <c r="S417" s="53">
        <f t="shared" si="85"/>
        <v>0</v>
      </c>
      <c r="T417" s="26"/>
      <c r="U417" s="90" t="e">
        <f t="shared" si="86"/>
        <v>#N/A</v>
      </c>
      <c r="V417" s="90" t="e">
        <f t="shared" si="87"/>
        <v>#N/A</v>
      </c>
      <c r="W417" s="65" t="str">
        <f t="shared" si="88"/>
        <v xml:space="preserve"> </v>
      </c>
      <c r="X417" s="59" t="str">
        <f t="shared" si="88"/>
        <v xml:space="preserve"> </v>
      </c>
      <c r="Y417" s="83"/>
      <c r="Z417" s="32" t="e">
        <f>VLOOKUP(C417,'ไตรมาส 1'!$C$7:$I$506,7,FALSE)</f>
        <v>#N/A</v>
      </c>
      <c r="AA417" s="32" t="e">
        <f>VLOOKUP(C417,'ไตรมาส 1'!$C$7:$J$506,8,FALSE)</f>
        <v>#N/A</v>
      </c>
      <c r="AB417" s="53" t="e">
        <f t="shared" si="89"/>
        <v>#N/A</v>
      </c>
      <c r="AC417" s="32" t="str">
        <f t="shared" si="90"/>
        <v>0</v>
      </c>
      <c r="AD417" s="53">
        <f t="shared" si="91"/>
        <v>0</v>
      </c>
      <c r="AE417" s="26"/>
    </row>
    <row r="418" spans="1:31" s="21" customFormat="1" ht="24.75" thickTop="1" thickBot="1" x14ac:dyDescent="0.25">
      <c r="A418" s="22">
        <f>'ไตรมาส 1'!A418</f>
        <v>6303105</v>
      </c>
      <c r="B418" s="23" t="str">
        <f>'ไตรมาส 1'!B418</f>
        <v>อบต. หนองตาดใหญ่</v>
      </c>
      <c r="C418" s="4"/>
      <c r="D418" s="3"/>
      <c r="E418" s="32"/>
      <c r="F418" s="32"/>
      <c r="G418" s="32"/>
      <c r="H418" s="32"/>
      <c r="I418" s="32"/>
      <c r="J418" s="32"/>
      <c r="K418" s="66" t="str">
        <f t="shared" si="81"/>
        <v xml:space="preserve"> </v>
      </c>
      <c r="L418" s="59" t="str">
        <f t="shared" si="82"/>
        <v xml:space="preserve"> </v>
      </c>
      <c r="M418" s="27"/>
      <c r="N418" s="68">
        <f t="shared" si="83"/>
        <v>0</v>
      </c>
      <c r="O418" s="68">
        <f t="shared" si="84"/>
        <v>0</v>
      </c>
      <c r="P418" s="32">
        <f t="shared" si="79"/>
        <v>0</v>
      </c>
      <c r="Q418" s="32">
        <f t="shared" si="79"/>
        <v>0</v>
      </c>
      <c r="R418" s="32">
        <f t="shared" si="80"/>
        <v>0</v>
      </c>
      <c r="S418" s="53">
        <f t="shared" si="85"/>
        <v>0</v>
      </c>
      <c r="T418" s="26"/>
      <c r="U418" s="90" t="e">
        <f t="shared" si="86"/>
        <v>#N/A</v>
      </c>
      <c r="V418" s="90" t="e">
        <f t="shared" si="87"/>
        <v>#N/A</v>
      </c>
      <c r="W418" s="65" t="str">
        <f t="shared" si="88"/>
        <v xml:space="preserve"> </v>
      </c>
      <c r="X418" s="59" t="str">
        <f t="shared" si="88"/>
        <v xml:space="preserve"> </v>
      </c>
      <c r="Y418" s="83"/>
      <c r="Z418" s="32" t="e">
        <f>VLOOKUP(C418,'ไตรมาส 1'!$C$7:$I$506,7,FALSE)</f>
        <v>#N/A</v>
      </c>
      <c r="AA418" s="32" t="e">
        <f>VLOOKUP(C418,'ไตรมาส 1'!$C$7:$J$506,8,FALSE)</f>
        <v>#N/A</v>
      </c>
      <c r="AB418" s="53" t="e">
        <f t="shared" si="89"/>
        <v>#N/A</v>
      </c>
      <c r="AC418" s="32" t="str">
        <f t="shared" si="90"/>
        <v>0</v>
      </c>
      <c r="AD418" s="53">
        <f t="shared" si="91"/>
        <v>0</v>
      </c>
      <c r="AE418" s="26"/>
    </row>
    <row r="419" spans="1:31" s="21" customFormat="1" ht="24.75" thickTop="1" thickBot="1" x14ac:dyDescent="0.25">
      <c r="A419" s="22">
        <f>'ไตรมาส 1'!A419</f>
        <v>6303105</v>
      </c>
      <c r="B419" s="23" t="str">
        <f>'ไตรมาส 1'!B419</f>
        <v>อบต. หนองตาดใหญ่</v>
      </c>
      <c r="C419" s="4"/>
      <c r="D419" s="3"/>
      <c r="E419" s="32"/>
      <c r="F419" s="32"/>
      <c r="G419" s="32"/>
      <c r="H419" s="32"/>
      <c r="I419" s="32"/>
      <c r="J419" s="32"/>
      <c r="K419" s="66" t="str">
        <f t="shared" si="81"/>
        <v xml:space="preserve"> </v>
      </c>
      <c r="L419" s="59" t="str">
        <f t="shared" si="82"/>
        <v xml:space="preserve"> </v>
      </c>
      <c r="M419" s="27"/>
      <c r="N419" s="68">
        <f t="shared" si="83"/>
        <v>0</v>
      </c>
      <c r="O419" s="68">
        <f t="shared" si="84"/>
        <v>0</v>
      </c>
      <c r="P419" s="32">
        <f t="shared" si="79"/>
        <v>0</v>
      </c>
      <c r="Q419" s="32">
        <f t="shared" si="79"/>
        <v>0</v>
      </c>
      <c r="R419" s="32">
        <f t="shared" si="80"/>
        <v>0</v>
      </c>
      <c r="S419" s="53">
        <f t="shared" si="85"/>
        <v>0</v>
      </c>
      <c r="T419" s="26"/>
      <c r="U419" s="90" t="e">
        <f t="shared" si="86"/>
        <v>#N/A</v>
      </c>
      <c r="V419" s="90" t="e">
        <f t="shared" si="87"/>
        <v>#N/A</v>
      </c>
      <c r="W419" s="65" t="str">
        <f t="shared" si="88"/>
        <v xml:space="preserve"> </v>
      </c>
      <c r="X419" s="59" t="str">
        <f t="shared" si="88"/>
        <v xml:space="preserve"> </v>
      </c>
      <c r="Y419" s="83"/>
      <c r="Z419" s="32" t="e">
        <f>VLOOKUP(C419,'ไตรมาส 1'!$C$7:$I$506,7,FALSE)</f>
        <v>#N/A</v>
      </c>
      <c r="AA419" s="32" t="e">
        <f>VLOOKUP(C419,'ไตรมาส 1'!$C$7:$J$506,8,FALSE)</f>
        <v>#N/A</v>
      </c>
      <c r="AB419" s="53" t="e">
        <f t="shared" si="89"/>
        <v>#N/A</v>
      </c>
      <c r="AC419" s="32" t="str">
        <f t="shared" si="90"/>
        <v>0</v>
      </c>
      <c r="AD419" s="53">
        <f t="shared" si="91"/>
        <v>0</v>
      </c>
      <c r="AE419" s="26"/>
    </row>
    <row r="420" spans="1:31" s="21" customFormat="1" ht="24.75" thickTop="1" thickBot="1" x14ac:dyDescent="0.25">
      <c r="A420" s="22">
        <f>'ไตรมาส 1'!A420</f>
        <v>6303105</v>
      </c>
      <c r="B420" s="23" t="str">
        <f>'ไตรมาส 1'!B420</f>
        <v>อบต. หนองตาดใหญ่</v>
      </c>
      <c r="C420" s="4"/>
      <c r="D420" s="3"/>
      <c r="E420" s="32"/>
      <c r="F420" s="32"/>
      <c r="G420" s="32"/>
      <c r="H420" s="32"/>
      <c r="I420" s="32"/>
      <c r="J420" s="32"/>
      <c r="K420" s="66" t="str">
        <f t="shared" si="81"/>
        <v xml:space="preserve"> </v>
      </c>
      <c r="L420" s="59" t="str">
        <f t="shared" si="82"/>
        <v xml:space="preserve"> </v>
      </c>
      <c r="M420" s="27"/>
      <c r="N420" s="68">
        <f t="shared" si="83"/>
        <v>0</v>
      </c>
      <c r="O420" s="68">
        <f t="shared" si="84"/>
        <v>0</v>
      </c>
      <c r="P420" s="32">
        <f t="shared" si="79"/>
        <v>0</v>
      </c>
      <c r="Q420" s="32">
        <f t="shared" si="79"/>
        <v>0</v>
      </c>
      <c r="R420" s="32">
        <f t="shared" si="80"/>
        <v>0</v>
      </c>
      <c r="S420" s="53">
        <f t="shared" si="85"/>
        <v>0</v>
      </c>
      <c r="T420" s="26"/>
      <c r="U420" s="90" t="e">
        <f t="shared" si="86"/>
        <v>#N/A</v>
      </c>
      <c r="V420" s="90" t="e">
        <f t="shared" si="87"/>
        <v>#N/A</v>
      </c>
      <c r="W420" s="65" t="str">
        <f t="shared" si="88"/>
        <v xml:space="preserve"> </v>
      </c>
      <c r="X420" s="59" t="str">
        <f t="shared" si="88"/>
        <v xml:space="preserve"> </v>
      </c>
      <c r="Y420" s="83"/>
      <c r="Z420" s="32" t="e">
        <f>VLOOKUP(C420,'ไตรมาส 1'!$C$7:$I$506,7,FALSE)</f>
        <v>#N/A</v>
      </c>
      <c r="AA420" s="32" t="e">
        <f>VLOOKUP(C420,'ไตรมาส 1'!$C$7:$J$506,8,FALSE)</f>
        <v>#N/A</v>
      </c>
      <c r="AB420" s="53" t="e">
        <f t="shared" si="89"/>
        <v>#N/A</v>
      </c>
      <c r="AC420" s="32" t="str">
        <f t="shared" si="90"/>
        <v>0</v>
      </c>
      <c r="AD420" s="53">
        <f t="shared" si="91"/>
        <v>0</v>
      </c>
      <c r="AE420" s="26"/>
    </row>
    <row r="421" spans="1:31" s="21" customFormat="1" ht="24.75" thickTop="1" thickBot="1" x14ac:dyDescent="0.25">
      <c r="A421" s="22">
        <f>'ไตรมาส 1'!A421</f>
        <v>6303105</v>
      </c>
      <c r="B421" s="23" t="str">
        <f>'ไตรมาส 1'!B421</f>
        <v>อบต. หนองตาดใหญ่</v>
      </c>
      <c r="C421" s="4"/>
      <c r="D421" s="3"/>
      <c r="E421" s="32"/>
      <c r="F421" s="32"/>
      <c r="G421" s="32"/>
      <c r="H421" s="32"/>
      <c r="I421" s="32"/>
      <c r="J421" s="32"/>
      <c r="K421" s="66" t="str">
        <f t="shared" si="81"/>
        <v xml:space="preserve"> </v>
      </c>
      <c r="L421" s="59" t="str">
        <f t="shared" si="82"/>
        <v xml:space="preserve"> </v>
      </c>
      <c r="M421" s="27"/>
      <c r="N421" s="68">
        <f t="shared" si="83"/>
        <v>0</v>
      </c>
      <c r="O421" s="68">
        <f t="shared" si="84"/>
        <v>0</v>
      </c>
      <c r="P421" s="32">
        <f t="shared" si="79"/>
        <v>0</v>
      </c>
      <c r="Q421" s="32">
        <f t="shared" si="79"/>
        <v>0</v>
      </c>
      <c r="R421" s="32">
        <f t="shared" si="80"/>
        <v>0</v>
      </c>
      <c r="S421" s="53">
        <f t="shared" si="85"/>
        <v>0</v>
      </c>
      <c r="T421" s="26"/>
      <c r="U421" s="90" t="e">
        <f t="shared" si="86"/>
        <v>#N/A</v>
      </c>
      <c r="V421" s="90" t="e">
        <f t="shared" si="87"/>
        <v>#N/A</v>
      </c>
      <c r="W421" s="65" t="str">
        <f t="shared" si="88"/>
        <v xml:space="preserve"> </v>
      </c>
      <c r="X421" s="59" t="str">
        <f t="shared" si="88"/>
        <v xml:space="preserve"> </v>
      </c>
      <c r="Y421" s="83"/>
      <c r="Z421" s="32" t="e">
        <f>VLOOKUP(C421,'ไตรมาส 1'!$C$7:$I$506,7,FALSE)</f>
        <v>#N/A</v>
      </c>
      <c r="AA421" s="32" t="e">
        <f>VLOOKUP(C421,'ไตรมาส 1'!$C$7:$J$506,8,FALSE)</f>
        <v>#N/A</v>
      </c>
      <c r="AB421" s="53" t="e">
        <f t="shared" si="89"/>
        <v>#N/A</v>
      </c>
      <c r="AC421" s="32" t="str">
        <f t="shared" si="90"/>
        <v>0</v>
      </c>
      <c r="AD421" s="53">
        <f t="shared" si="91"/>
        <v>0</v>
      </c>
      <c r="AE421" s="26"/>
    </row>
    <row r="422" spans="1:31" s="21" customFormat="1" ht="24.75" thickTop="1" thickBot="1" x14ac:dyDescent="0.25">
      <c r="A422" s="22">
        <f>'ไตรมาส 1'!A422</f>
        <v>6303105</v>
      </c>
      <c r="B422" s="23" t="str">
        <f>'ไตรมาส 1'!B422</f>
        <v>อบต. หนองตาดใหญ่</v>
      </c>
      <c r="C422" s="4"/>
      <c r="D422" s="3"/>
      <c r="E422" s="32"/>
      <c r="F422" s="32"/>
      <c r="G422" s="32"/>
      <c r="H422" s="32"/>
      <c r="I422" s="32"/>
      <c r="J422" s="32"/>
      <c r="K422" s="66" t="str">
        <f t="shared" si="81"/>
        <v xml:space="preserve"> </v>
      </c>
      <c r="L422" s="59" t="str">
        <f t="shared" si="82"/>
        <v xml:space="preserve"> </v>
      </c>
      <c r="M422" s="27"/>
      <c r="N422" s="68">
        <f t="shared" si="83"/>
        <v>0</v>
      </c>
      <c r="O422" s="68">
        <f t="shared" si="84"/>
        <v>0</v>
      </c>
      <c r="P422" s="32">
        <f t="shared" si="79"/>
        <v>0</v>
      </c>
      <c r="Q422" s="32">
        <f t="shared" si="79"/>
        <v>0</v>
      </c>
      <c r="R422" s="32">
        <f t="shared" si="80"/>
        <v>0</v>
      </c>
      <c r="S422" s="53">
        <f t="shared" si="85"/>
        <v>0</v>
      </c>
      <c r="T422" s="26"/>
      <c r="U422" s="90" t="e">
        <f t="shared" si="86"/>
        <v>#N/A</v>
      </c>
      <c r="V422" s="90" t="e">
        <f t="shared" si="87"/>
        <v>#N/A</v>
      </c>
      <c r="W422" s="65" t="str">
        <f t="shared" si="88"/>
        <v xml:space="preserve"> </v>
      </c>
      <c r="X422" s="59" t="str">
        <f t="shared" si="88"/>
        <v xml:space="preserve"> </v>
      </c>
      <c r="Y422" s="83"/>
      <c r="Z422" s="32" t="e">
        <f>VLOOKUP(C422,'ไตรมาส 1'!$C$7:$I$506,7,FALSE)</f>
        <v>#N/A</v>
      </c>
      <c r="AA422" s="32" t="e">
        <f>VLOOKUP(C422,'ไตรมาส 1'!$C$7:$J$506,8,FALSE)</f>
        <v>#N/A</v>
      </c>
      <c r="AB422" s="53" t="e">
        <f t="shared" si="89"/>
        <v>#N/A</v>
      </c>
      <c r="AC422" s="32" t="str">
        <f t="shared" si="90"/>
        <v>0</v>
      </c>
      <c r="AD422" s="53">
        <f t="shared" si="91"/>
        <v>0</v>
      </c>
      <c r="AE422" s="26"/>
    </row>
    <row r="423" spans="1:31" s="21" customFormat="1" ht="24.75" thickTop="1" thickBot="1" x14ac:dyDescent="0.25">
      <c r="A423" s="22">
        <f>'ไตรมาส 1'!A423</f>
        <v>6303105</v>
      </c>
      <c r="B423" s="23" t="str">
        <f>'ไตรมาส 1'!B423</f>
        <v>อบต. หนองตาดใหญ่</v>
      </c>
      <c r="C423" s="4"/>
      <c r="D423" s="3"/>
      <c r="E423" s="32"/>
      <c r="F423" s="32"/>
      <c r="G423" s="32"/>
      <c r="H423" s="32"/>
      <c r="I423" s="32"/>
      <c r="J423" s="32"/>
      <c r="K423" s="66" t="str">
        <f t="shared" si="81"/>
        <v xml:space="preserve"> </v>
      </c>
      <c r="L423" s="59" t="str">
        <f t="shared" si="82"/>
        <v xml:space="preserve"> </v>
      </c>
      <c r="M423" s="27"/>
      <c r="N423" s="68">
        <f t="shared" si="83"/>
        <v>0</v>
      </c>
      <c r="O423" s="68">
        <f t="shared" si="84"/>
        <v>0</v>
      </c>
      <c r="P423" s="32">
        <f t="shared" si="79"/>
        <v>0</v>
      </c>
      <c r="Q423" s="32">
        <f t="shared" si="79"/>
        <v>0</v>
      </c>
      <c r="R423" s="32">
        <f t="shared" si="80"/>
        <v>0</v>
      </c>
      <c r="S423" s="53">
        <f t="shared" si="85"/>
        <v>0</v>
      </c>
      <c r="T423" s="26"/>
      <c r="U423" s="90" t="e">
        <f t="shared" si="86"/>
        <v>#N/A</v>
      </c>
      <c r="V423" s="90" t="e">
        <f t="shared" si="87"/>
        <v>#N/A</v>
      </c>
      <c r="W423" s="65" t="str">
        <f t="shared" si="88"/>
        <v xml:space="preserve"> </v>
      </c>
      <c r="X423" s="59" t="str">
        <f t="shared" si="88"/>
        <v xml:space="preserve"> </v>
      </c>
      <c r="Y423" s="83"/>
      <c r="Z423" s="32" t="e">
        <f>VLOOKUP(C423,'ไตรมาส 1'!$C$7:$I$506,7,FALSE)</f>
        <v>#N/A</v>
      </c>
      <c r="AA423" s="32" t="e">
        <f>VLOOKUP(C423,'ไตรมาส 1'!$C$7:$J$506,8,FALSE)</f>
        <v>#N/A</v>
      </c>
      <c r="AB423" s="53" t="e">
        <f t="shared" si="89"/>
        <v>#N/A</v>
      </c>
      <c r="AC423" s="32" t="str">
        <f t="shared" si="90"/>
        <v>0</v>
      </c>
      <c r="AD423" s="53">
        <f t="shared" si="91"/>
        <v>0</v>
      </c>
      <c r="AE423" s="26"/>
    </row>
    <row r="424" spans="1:31" s="21" customFormat="1" ht="24.75" thickTop="1" thickBot="1" x14ac:dyDescent="0.25">
      <c r="A424" s="22">
        <f>'ไตรมาส 1'!A424</f>
        <v>6303105</v>
      </c>
      <c r="B424" s="23" t="str">
        <f>'ไตรมาส 1'!B424</f>
        <v>อบต. หนองตาดใหญ่</v>
      </c>
      <c r="C424" s="4"/>
      <c r="D424" s="3"/>
      <c r="E424" s="32"/>
      <c r="F424" s="32"/>
      <c r="G424" s="32"/>
      <c r="H424" s="32"/>
      <c r="I424" s="32"/>
      <c r="J424" s="32"/>
      <c r="K424" s="66" t="str">
        <f t="shared" si="81"/>
        <v xml:space="preserve"> </v>
      </c>
      <c r="L424" s="59" t="str">
        <f t="shared" si="82"/>
        <v xml:space="preserve"> </v>
      </c>
      <c r="M424" s="27"/>
      <c r="N424" s="68">
        <f t="shared" si="83"/>
        <v>0</v>
      </c>
      <c r="O424" s="68">
        <f t="shared" si="84"/>
        <v>0</v>
      </c>
      <c r="P424" s="32">
        <f t="shared" si="79"/>
        <v>0</v>
      </c>
      <c r="Q424" s="32">
        <f t="shared" si="79"/>
        <v>0</v>
      </c>
      <c r="R424" s="32">
        <f t="shared" si="80"/>
        <v>0</v>
      </c>
      <c r="S424" s="53">
        <f t="shared" si="85"/>
        <v>0</v>
      </c>
      <c r="T424" s="26"/>
      <c r="U424" s="90" t="e">
        <f t="shared" si="86"/>
        <v>#N/A</v>
      </c>
      <c r="V424" s="90" t="e">
        <f t="shared" si="87"/>
        <v>#N/A</v>
      </c>
      <c r="W424" s="65" t="str">
        <f t="shared" si="88"/>
        <v xml:space="preserve"> </v>
      </c>
      <c r="X424" s="59" t="str">
        <f t="shared" si="88"/>
        <v xml:space="preserve"> </v>
      </c>
      <c r="Y424" s="83"/>
      <c r="Z424" s="32" t="e">
        <f>VLOOKUP(C424,'ไตรมาส 1'!$C$7:$I$506,7,FALSE)</f>
        <v>#N/A</v>
      </c>
      <c r="AA424" s="32" t="e">
        <f>VLOOKUP(C424,'ไตรมาส 1'!$C$7:$J$506,8,FALSE)</f>
        <v>#N/A</v>
      </c>
      <c r="AB424" s="53" t="e">
        <f t="shared" si="89"/>
        <v>#N/A</v>
      </c>
      <c r="AC424" s="32" t="str">
        <f t="shared" si="90"/>
        <v>0</v>
      </c>
      <c r="AD424" s="53">
        <f t="shared" si="91"/>
        <v>0</v>
      </c>
      <c r="AE424" s="26"/>
    </row>
    <row r="425" spans="1:31" s="21" customFormat="1" ht="24.75" thickTop="1" thickBot="1" x14ac:dyDescent="0.25">
      <c r="A425" s="22">
        <f>'ไตรมาส 1'!A425</f>
        <v>6303105</v>
      </c>
      <c r="B425" s="23" t="str">
        <f>'ไตรมาส 1'!B425</f>
        <v>อบต. หนองตาดใหญ่</v>
      </c>
      <c r="C425" s="4"/>
      <c r="D425" s="3"/>
      <c r="E425" s="32"/>
      <c r="F425" s="32"/>
      <c r="G425" s="32"/>
      <c r="H425" s="32"/>
      <c r="I425" s="32"/>
      <c r="J425" s="32"/>
      <c r="K425" s="66" t="str">
        <f t="shared" si="81"/>
        <v xml:space="preserve"> </v>
      </c>
      <c r="L425" s="59" t="str">
        <f t="shared" si="82"/>
        <v xml:space="preserve"> </v>
      </c>
      <c r="M425" s="27"/>
      <c r="N425" s="68">
        <f t="shared" si="83"/>
        <v>0</v>
      </c>
      <c r="O425" s="68">
        <f t="shared" si="84"/>
        <v>0</v>
      </c>
      <c r="P425" s="32">
        <f t="shared" si="79"/>
        <v>0</v>
      </c>
      <c r="Q425" s="32">
        <f t="shared" si="79"/>
        <v>0</v>
      </c>
      <c r="R425" s="32">
        <f t="shared" si="80"/>
        <v>0</v>
      </c>
      <c r="S425" s="53">
        <f t="shared" si="85"/>
        <v>0</v>
      </c>
      <c r="T425" s="26"/>
      <c r="U425" s="90" t="e">
        <f t="shared" si="86"/>
        <v>#N/A</v>
      </c>
      <c r="V425" s="90" t="e">
        <f t="shared" si="87"/>
        <v>#N/A</v>
      </c>
      <c r="W425" s="65" t="str">
        <f t="shared" si="88"/>
        <v xml:space="preserve"> </v>
      </c>
      <c r="X425" s="59" t="str">
        <f t="shared" si="88"/>
        <v xml:space="preserve"> </v>
      </c>
      <c r="Y425" s="83"/>
      <c r="Z425" s="32" t="e">
        <f>VLOOKUP(C425,'ไตรมาส 1'!$C$7:$I$506,7,FALSE)</f>
        <v>#N/A</v>
      </c>
      <c r="AA425" s="32" t="e">
        <f>VLOOKUP(C425,'ไตรมาส 1'!$C$7:$J$506,8,FALSE)</f>
        <v>#N/A</v>
      </c>
      <c r="AB425" s="53" t="e">
        <f t="shared" si="89"/>
        <v>#N/A</v>
      </c>
      <c r="AC425" s="32" t="str">
        <f t="shared" si="90"/>
        <v>0</v>
      </c>
      <c r="AD425" s="53">
        <f t="shared" si="91"/>
        <v>0</v>
      </c>
      <c r="AE425" s="26"/>
    </row>
    <row r="426" spans="1:31" s="21" customFormat="1" ht="24.75" thickTop="1" thickBot="1" x14ac:dyDescent="0.25">
      <c r="A426" s="22">
        <f>'ไตรมาส 1'!A426</f>
        <v>6303105</v>
      </c>
      <c r="B426" s="23" t="str">
        <f>'ไตรมาส 1'!B426</f>
        <v>อบต. หนองตาดใหญ่</v>
      </c>
      <c r="C426" s="4"/>
      <c r="D426" s="3"/>
      <c r="E426" s="32"/>
      <c r="F426" s="32"/>
      <c r="G426" s="32"/>
      <c r="H426" s="32"/>
      <c r="I426" s="32"/>
      <c r="J426" s="32"/>
      <c r="K426" s="66" t="str">
        <f t="shared" si="81"/>
        <v xml:space="preserve"> </v>
      </c>
      <c r="L426" s="59" t="str">
        <f t="shared" si="82"/>
        <v xml:space="preserve"> </v>
      </c>
      <c r="M426" s="27"/>
      <c r="N426" s="68">
        <f t="shared" si="83"/>
        <v>0</v>
      </c>
      <c r="O426" s="68">
        <f t="shared" si="84"/>
        <v>0</v>
      </c>
      <c r="P426" s="32">
        <f t="shared" si="79"/>
        <v>0</v>
      </c>
      <c r="Q426" s="32">
        <f t="shared" si="79"/>
        <v>0</v>
      </c>
      <c r="R426" s="32">
        <f t="shared" si="80"/>
        <v>0</v>
      </c>
      <c r="S426" s="53">
        <f t="shared" si="85"/>
        <v>0</v>
      </c>
      <c r="T426" s="26"/>
      <c r="U426" s="90" t="e">
        <f t="shared" si="86"/>
        <v>#N/A</v>
      </c>
      <c r="V426" s="90" t="e">
        <f t="shared" si="87"/>
        <v>#N/A</v>
      </c>
      <c r="W426" s="65" t="str">
        <f t="shared" si="88"/>
        <v xml:space="preserve"> </v>
      </c>
      <c r="X426" s="59" t="str">
        <f t="shared" si="88"/>
        <v xml:space="preserve"> </v>
      </c>
      <c r="Y426" s="83"/>
      <c r="Z426" s="32" t="e">
        <f>VLOOKUP(C426,'ไตรมาส 1'!$C$7:$I$506,7,FALSE)</f>
        <v>#N/A</v>
      </c>
      <c r="AA426" s="32" t="e">
        <f>VLOOKUP(C426,'ไตรมาส 1'!$C$7:$J$506,8,FALSE)</f>
        <v>#N/A</v>
      </c>
      <c r="AB426" s="53" t="e">
        <f t="shared" si="89"/>
        <v>#N/A</v>
      </c>
      <c r="AC426" s="32" t="str">
        <f t="shared" si="90"/>
        <v>0</v>
      </c>
      <c r="AD426" s="53">
        <f t="shared" si="91"/>
        <v>0</v>
      </c>
      <c r="AE426" s="26"/>
    </row>
    <row r="427" spans="1:31" s="21" customFormat="1" ht="24.75" thickTop="1" thickBot="1" x14ac:dyDescent="0.25">
      <c r="A427" s="22">
        <f>'ไตรมาส 1'!A427</f>
        <v>6303105</v>
      </c>
      <c r="B427" s="23" t="str">
        <f>'ไตรมาส 1'!B427</f>
        <v>อบต. หนองตาดใหญ่</v>
      </c>
      <c r="C427" s="4"/>
      <c r="D427" s="3"/>
      <c r="E427" s="32"/>
      <c r="F427" s="32"/>
      <c r="G427" s="32"/>
      <c r="H427" s="32"/>
      <c r="I427" s="32"/>
      <c r="J427" s="32"/>
      <c r="K427" s="66" t="str">
        <f t="shared" si="81"/>
        <v xml:space="preserve"> </v>
      </c>
      <c r="L427" s="59" t="str">
        <f t="shared" si="82"/>
        <v xml:space="preserve"> </v>
      </c>
      <c r="M427" s="27"/>
      <c r="N427" s="68">
        <f t="shared" si="83"/>
        <v>0</v>
      </c>
      <c r="O427" s="68">
        <f t="shared" si="84"/>
        <v>0</v>
      </c>
      <c r="P427" s="32">
        <f t="shared" si="79"/>
        <v>0</v>
      </c>
      <c r="Q427" s="32">
        <f t="shared" si="79"/>
        <v>0</v>
      </c>
      <c r="R427" s="32">
        <f t="shared" si="80"/>
        <v>0</v>
      </c>
      <c r="S427" s="53">
        <f t="shared" si="85"/>
        <v>0</v>
      </c>
      <c r="T427" s="26"/>
      <c r="U427" s="90" t="e">
        <f t="shared" si="86"/>
        <v>#N/A</v>
      </c>
      <c r="V427" s="90" t="e">
        <f t="shared" si="87"/>
        <v>#N/A</v>
      </c>
      <c r="W427" s="65" t="str">
        <f t="shared" si="88"/>
        <v xml:space="preserve"> </v>
      </c>
      <c r="X427" s="59" t="str">
        <f t="shared" si="88"/>
        <v xml:space="preserve"> </v>
      </c>
      <c r="Y427" s="83"/>
      <c r="Z427" s="32" t="e">
        <f>VLOOKUP(C427,'ไตรมาส 1'!$C$7:$I$506,7,FALSE)</f>
        <v>#N/A</v>
      </c>
      <c r="AA427" s="32" t="e">
        <f>VLOOKUP(C427,'ไตรมาส 1'!$C$7:$J$506,8,FALSE)</f>
        <v>#N/A</v>
      </c>
      <c r="AB427" s="53" t="e">
        <f t="shared" si="89"/>
        <v>#N/A</v>
      </c>
      <c r="AC427" s="32" t="str">
        <f t="shared" si="90"/>
        <v>0</v>
      </c>
      <c r="AD427" s="53">
        <f t="shared" si="91"/>
        <v>0</v>
      </c>
      <c r="AE427" s="26"/>
    </row>
    <row r="428" spans="1:31" s="21" customFormat="1" ht="24.75" thickTop="1" thickBot="1" x14ac:dyDescent="0.25">
      <c r="A428" s="22">
        <f>'ไตรมาส 1'!A428</f>
        <v>6303105</v>
      </c>
      <c r="B428" s="23" t="str">
        <f>'ไตรมาส 1'!B428</f>
        <v>อบต. หนองตาดใหญ่</v>
      </c>
      <c r="C428" s="4"/>
      <c r="D428" s="3"/>
      <c r="E428" s="32"/>
      <c r="F428" s="32"/>
      <c r="G428" s="32"/>
      <c r="H428" s="32"/>
      <c r="I428" s="32"/>
      <c r="J428" s="32"/>
      <c r="K428" s="66" t="str">
        <f t="shared" si="81"/>
        <v xml:space="preserve"> </v>
      </c>
      <c r="L428" s="59" t="str">
        <f t="shared" si="82"/>
        <v xml:space="preserve"> </v>
      </c>
      <c r="M428" s="27"/>
      <c r="N428" s="68">
        <f t="shared" si="83"/>
        <v>0</v>
      </c>
      <c r="O428" s="68">
        <f t="shared" si="84"/>
        <v>0</v>
      </c>
      <c r="P428" s="32">
        <f t="shared" si="79"/>
        <v>0</v>
      </c>
      <c r="Q428" s="32">
        <f t="shared" si="79"/>
        <v>0</v>
      </c>
      <c r="R428" s="32">
        <f t="shared" si="80"/>
        <v>0</v>
      </c>
      <c r="S428" s="53">
        <f t="shared" si="85"/>
        <v>0</v>
      </c>
      <c r="T428" s="26"/>
      <c r="U428" s="90" t="e">
        <f t="shared" si="86"/>
        <v>#N/A</v>
      </c>
      <c r="V428" s="90" t="e">
        <f t="shared" si="87"/>
        <v>#N/A</v>
      </c>
      <c r="W428" s="65" t="str">
        <f t="shared" si="88"/>
        <v xml:space="preserve"> </v>
      </c>
      <c r="X428" s="59" t="str">
        <f t="shared" si="88"/>
        <v xml:space="preserve"> </v>
      </c>
      <c r="Y428" s="83"/>
      <c r="Z428" s="32" t="e">
        <f>VLOOKUP(C428,'ไตรมาส 1'!$C$7:$I$506,7,FALSE)</f>
        <v>#N/A</v>
      </c>
      <c r="AA428" s="32" t="e">
        <f>VLOOKUP(C428,'ไตรมาส 1'!$C$7:$J$506,8,FALSE)</f>
        <v>#N/A</v>
      </c>
      <c r="AB428" s="53" t="e">
        <f t="shared" si="89"/>
        <v>#N/A</v>
      </c>
      <c r="AC428" s="32" t="str">
        <f t="shared" si="90"/>
        <v>0</v>
      </c>
      <c r="AD428" s="53">
        <f t="shared" si="91"/>
        <v>0</v>
      </c>
      <c r="AE428" s="26"/>
    </row>
    <row r="429" spans="1:31" s="21" customFormat="1" ht="24.75" thickTop="1" thickBot="1" x14ac:dyDescent="0.25">
      <c r="A429" s="22">
        <f>'ไตรมาส 1'!A429</f>
        <v>6303105</v>
      </c>
      <c r="B429" s="23" t="str">
        <f>'ไตรมาส 1'!B429</f>
        <v>อบต. หนองตาดใหญ่</v>
      </c>
      <c r="C429" s="4"/>
      <c r="D429" s="3"/>
      <c r="E429" s="32"/>
      <c r="F429" s="32"/>
      <c r="G429" s="32"/>
      <c r="H429" s="32"/>
      <c r="I429" s="32"/>
      <c r="J429" s="32"/>
      <c r="K429" s="66" t="str">
        <f t="shared" si="81"/>
        <v xml:space="preserve"> </v>
      </c>
      <c r="L429" s="59" t="str">
        <f t="shared" si="82"/>
        <v xml:space="preserve"> </v>
      </c>
      <c r="M429" s="27"/>
      <c r="N429" s="68">
        <f t="shared" si="83"/>
        <v>0</v>
      </c>
      <c r="O429" s="68">
        <f t="shared" si="84"/>
        <v>0</v>
      </c>
      <c r="P429" s="32">
        <f t="shared" si="79"/>
        <v>0</v>
      </c>
      <c r="Q429" s="32">
        <f t="shared" si="79"/>
        <v>0</v>
      </c>
      <c r="R429" s="32">
        <f t="shared" si="80"/>
        <v>0</v>
      </c>
      <c r="S429" s="53">
        <f t="shared" si="85"/>
        <v>0</v>
      </c>
      <c r="T429" s="26"/>
      <c r="U429" s="90" t="e">
        <f t="shared" si="86"/>
        <v>#N/A</v>
      </c>
      <c r="V429" s="90" t="e">
        <f t="shared" si="87"/>
        <v>#N/A</v>
      </c>
      <c r="W429" s="65" t="str">
        <f t="shared" si="88"/>
        <v xml:space="preserve"> </v>
      </c>
      <c r="X429" s="59" t="str">
        <f t="shared" si="88"/>
        <v xml:space="preserve"> </v>
      </c>
      <c r="Y429" s="83"/>
      <c r="Z429" s="32" t="e">
        <f>VLOOKUP(C429,'ไตรมาส 1'!$C$7:$I$506,7,FALSE)</f>
        <v>#N/A</v>
      </c>
      <c r="AA429" s="32" t="e">
        <f>VLOOKUP(C429,'ไตรมาส 1'!$C$7:$J$506,8,FALSE)</f>
        <v>#N/A</v>
      </c>
      <c r="AB429" s="53" t="e">
        <f t="shared" si="89"/>
        <v>#N/A</v>
      </c>
      <c r="AC429" s="32" t="str">
        <f t="shared" si="90"/>
        <v>0</v>
      </c>
      <c r="AD429" s="53">
        <f t="shared" si="91"/>
        <v>0</v>
      </c>
      <c r="AE429" s="26"/>
    </row>
    <row r="430" spans="1:31" s="21" customFormat="1" ht="24.75" thickTop="1" thickBot="1" x14ac:dyDescent="0.25">
      <c r="A430" s="22">
        <f>'ไตรมาส 1'!A430</f>
        <v>6303105</v>
      </c>
      <c r="B430" s="23" t="str">
        <f>'ไตรมาส 1'!B430</f>
        <v>อบต. หนองตาดใหญ่</v>
      </c>
      <c r="C430" s="4"/>
      <c r="D430" s="3"/>
      <c r="E430" s="32"/>
      <c r="F430" s="32"/>
      <c r="G430" s="32"/>
      <c r="H430" s="32"/>
      <c r="I430" s="32"/>
      <c r="J430" s="32"/>
      <c r="K430" s="66" t="str">
        <f t="shared" si="81"/>
        <v xml:space="preserve"> </v>
      </c>
      <c r="L430" s="59" t="str">
        <f t="shared" si="82"/>
        <v xml:space="preserve"> </v>
      </c>
      <c r="M430" s="27"/>
      <c r="N430" s="68">
        <f t="shared" si="83"/>
        <v>0</v>
      </c>
      <c r="O430" s="68">
        <f t="shared" si="84"/>
        <v>0</v>
      </c>
      <c r="P430" s="32">
        <f t="shared" si="79"/>
        <v>0</v>
      </c>
      <c r="Q430" s="32">
        <f t="shared" si="79"/>
        <v>0</v>
      </c>
      <c r="R430" s="32">
        <f t="shared" si="80"/>
        <v>0</v>
      </c>
      <c r="S430" s="53">
        <f t="shared" si="85"/>
        <v>0</v>
      </c>
      <c r="T430" s="26"/>
      <c r="U430" s="90" t="e">
        <f t="shared" si="86"/>
        <v>#N/A</v>
      </c>
      <c r="V430" s="90" t="e">
        <f t="shared" si="87"/>
        <v>#N/A</v>
      </c>
      <c r="W430" s="65" t="str">
        <f t="shared" si="88"/>
        <v xml:space="preserve"> </v>
      </c>
      <c r="X430" s="59" t="str">
        <f t="shared" si="88"/>
        <v xml:space="preserve"> </v>
      </c>
      <c r="Y430" s="83"/>
      <c r="Z430" s="32" t="e">
        <f>VLOOKUP(C430,'ไตรมาส 1'!$C$7:$I$506,7,FALSE)</f>
        <v>#N/A</v>
      </c>
      <c r="AA430" s="32" t="e">
        <f>VLOOKUP(C430,'ไตรมาส 1'!$C$7:$J$506,8,FALSE)</f>
        <v>#N/A</v>
      </c>
      <c r="AB430" s="53" t="e">
        <f t="shared" si="89"/>
        <v>#N/A</v>
      </c>
      <c r="AC430" s="32" t="str">
        <f t="shared" si="90"/>
        <v>0</v>
      </c>
      <c r="AD430" s="53">
        <f t="shared" si="91"/>
        <v>0</v>
      </c>
      <c r="AE430" s="26"/>
    </row>
    <row r="431" spans="1:31" s="21" customFormat="1" ht="24.75" thickTop="1" thickBot="1" x14ac:dyDescent="0.25">
      <c r="A431" s="22">
        <f>'ไตรมาส 1'!A431</f>
        <v>6303105</v>
      </c>
      <c r="B431" s="23" t="str">
        <f>'ไตรมาส 1'!B431</f>
        <v>อบต. หนองตาดใหญ่</v>
      </c>
      <c r="C431" s="4"/>
      <c r="D431" s="3"/>
      <c r="E431" s="32"/>
      <c r="F431" s="32"/>
      <c r="G431" s="32"/>
      <c r="H431" s="32"/>
      <c r="I431" s="32"/>
      <c r="J431" s="32"/>
      <c r="K431" s="66" t="str">
        <f t="shared" si="81"/>
        <v xml:space="preserve"> </v>
      </c>
      <c r="L431" s="59" t="str">
        <f t="shared" si="82"/>
        <v xml:space="preserve"> </v>
      </c>
      <c r="M431" s="27"/>
      <c r="N431" s="68">
        <f t="shared" si="83"/>
        <v>0</v>
      </c>
      <c r="O431" s="68">
        <f t="shared" si="84"/>
        <v>0</v>
      </c>
      <c r="P431" s="32">
        <f t="shared" si="79"/>
        <v>0</v>
      </c>
      <c r="Q431" s="32">
        <f t="shared" si="79"/>
        <v>0</v>
      </c>
      <c r="R431" s="32">
        <f t="shared" si="80"/>
        <v>0</v>
      </c>
      <c r="S431" s="53">
        <f t="shared" si="85"/>
        <v>0</v>
      </c>
      <c r="T431" s="26"/>
      <c r="U431" s="90" t="e">
        <f t="shared" si="86"/>
        <v>#N/A</v>
      </c>
      <c r="V431" s="90" t="e">
        <f t="shared" si="87"/>
        <v>#N/A</v>
      </c>
      <c r="W431" s="65" t="str">
        <f t="shared" si="88"/>
        <v xml:space="preserve"> </v>
      </c>
      <c r="X431" s="59" t="str">
        <f t="shared" si="88"/>
        <v xml:space="preserve"> </v>
      </c>
      <c r="Y431" s="83"/>
      <c r="Z431" s="32" t="e">
        <f>VLOOKUP(C431,'ไตรมาส 1'!$C$7:$I$506,7,FALSE)</f>
        <v>#N/A</v>
      </c>
      <c r="AA431" s="32" t="e">
        <f>VLOOKUP(C431,'ไตรมาส 1'!$C$7:$J$506,8,FALSE)</f>
        <v>#N/A</v>
      </c>
      <c r="AB431" s="53" t="e">
        <f t="shared" si="89"/>
        <v>#N/A</v>
      </c>
      <c r="AC431" s="32" t="str">
        <f t="shared" si="90"/>
        <v>0</v>
      </c>
      <c r="AD431" s="53">
        <f t="shared" si="91"/>
        <v>0</v>
      </c>
      <c r="AE431" s="26"/>
    </row>
    <row r="432" spans="1:31" s="21" customFormat="1" ht="24.75" thickTop="1" thickBot="1" x14ac:dyDescent="0.25">
      <c r="A432" s="22">
        <f>'ไตรมาส 1'!A432</f>
        <v>6303105</v>
      </c>
      <c r="B432" s="23" t="str">
        <f>'ไตรมาส 1'!B432</f>
        <v>อบต. หนองตาดใหญ่</v>
      </c>
      <c r="C432" s="4"/>
      <c r="D432" s="3"/>
      <c r="E432" s="32"/>
      <c r="F432" s="32"/>
      <c r="G432" s="32"/>
      <c r="H432" s="32"/>
      <c r="I432" s="32"/>
      <c r="J432" s="32"/>
      <c r="K432" s="66" t="str">
        <f t="shared" si="81"/>
        <v xml:space="preserve"> </v>
      </c>
      <c r="L432" s="59" t="str">
        <f t="shared" si="82"/>
        <v xml:space="preserve"> </v>
      </c>
      <c r="M432" s="27"/>
      <c r="N432" s="68">
        <f t="shared" si="83"/>
        <v>0</v>
      </c>
      <c r="O432" s="68">
        <f t="shared" si="84"/>
        <v>0</v>
      </c>
      <c r="P432" s="32">
        <f t="shared" si="79"/>
        <v>0</v>
      </c>
      <c r="Q432" s="32">
        <f t="shared" si="79"/>
        <v>0</v>
      </c>
      <c r="R432" s="32">
        <f t="shared" si="80"/>
        <v>0</v>
      </c>
      <c r="S432" s="53">
        <f t="shared" si="85"/>
        <v>0</v>
      </c>
      <c r="T432" s="26"/>
      <c r="U432" s="90" t="e">
        <f t="shared" si="86"/>
        <v>#N/A</v>
      </c>
      <c r="V432" s="90" t="e">
        <f t="shared" si="87"/>
        <v>#N/A</v>
      </c>
      <c r="W432" s="65" t="str">
        <f t="shared" si="88"/>
        <v xml:space="preserve"> </v>
      </c>
      <c r="X432" s="59" t="str">
        <f t="shared" si="88"/>
        <v xml:space="preserve"> </v>
      </c>
      <c r="Y432" s="83"/>
      <c r="Z432" s="32" t="e">
        <f>VLOOKUP(C432,'ไตรมาส 1'!$C$7:$I$506,7,FALSE)</f>
        <v>#N/A</v>
      </c>
      <c r="AA432" s="32" t="e">
        <f>VLOOKUP(C432,'ไตรมาส 1'!$C$7:$J$506,8,FALSE)</f>
        <v>#N/A</v>
      </c>
      <c r="AB432" s="53" t="e">
        <f t="shared" si="89"/>
        <v>#N/A</v>
      </c>
      <c r="AC432" s="32" t="str">
        <f t="shared" si="90"/>
        <v>0</v>
      </c>
      <c r="AD432" s="53">
        <f t="shared" si="91"/>
        <v>0</v>
      </c>
      <c r="AE432" s="26"/>
    </row>
    <row r="433" spans="1:31" s="21" customFormat="1" ht="24.75" thickTop="1" thickBot="1" x14ac:dyDescent="0.25">
      <c r="A433" s="22">
        <f>'ไตรมาส 1'!A433</f>
        <v>6303105</v>
      </c>
      <c r="B433" s="23" t="str">
        <f>'ไตรมาส 1'!B433</f>
        <v>อบต. หนองตาดใหญ่</v>
      </c>
      <c r="C433" s="4"/>
      <c r="D433" s="3"/>
      <c r="E433" s="32"/>
      <c r="F433" s="32"/>
      <c r="G433" s="32"/>
      <c r="H433" s="32"/>
      <c r="I433" s="32"/>
      <c r="J433" s="32"/>
      <c r="K433" s="66" t="str">
        <f t="shared" si="81"/>
        <v xml:space="preserve"> </v>
      </c>
      <c r="L433" s="59" t="str">
        <f t="shared" si="82"/>
        <v xml:space="preserve"> </v>
      </c>
      <c r="M433" s="27"/>
      <c r="N433" s="68">
        <f t="shared" si="83"/>
        <v>0</v>
      </c>
      <c r="O433" s="68">
        <f t="shared" si="84"/>
        <v>0</v>
      </c>
      <c r="P433" s="32">
        <f t="shared" si="79"/>
        <v>0</v>
      </c>
      <c r="Q433" s="32">
        <f t="shared" si="79"/>
        <v>0</v>
      </c>
      <c r="R433" s="32">
        <f t="shared" si="80"/>
        <v>0</v>
      </c>
      <c r="S433" s="53">
        <f t="shared" si="85"/>
        <v>0</v>
      </c>
      <c r="T433" s="26"/>
      <c r="U433" s="90" t="e">
        <f t="shared" si="86"/>
        <v>#N/A</v>
      </c>
      <c r="V433" s="90" t="e">
        <f t="shared" si="87"/>
        <v>#N/A</v>
      </c>
      <c r="W433" s="65" t="str">
        <f t="shared" si="88"/>
        <v xml:space="preserve"> </v>
      </c>
      <c r="X433" s="59" t="str">
        <f t="shared" si="88"/>
        <v xml:space="preserve"> </v>
      </c>
      <c r="Y433" s="83"/>
      <c r="Z433" s="32" t="e">
        <f>VLOOKUP(C433,'ไตรมาส 1'!$C$7:$I$506,7,FALSE)</f>
        <v>#N/A</v>
      </c>
      <c r="AA433" s="32" t="e">
        <f>VLOOKUP(C433,'ไตรมาส 1'!$C$7:$J$506,8,FALSE)</f>
        <v>#N/A</v>
      </c>
      <c r="AB433" s="53" t="e">
        <f t="shared" si="89"/>
        <v>#N/A</v>
      </c>
      <c r="AC433" s="32" t="str">
        <f t="shared" si="90"/>
        <v>0</v>
      </c>
      <c r="AD433" s="53">
        <f t="shared" si="91"/>
        <v>0</v>
      </c>
      <c r="AE433" s="26"/>
    </row>
    <row r="434" spans="1:31" s="21" customFormat="1" ht="24.75" thickTop="1" thickBot="1" x14ac:dyDescent="0.25">
      <c r="A434" s="22">
        <f>'ไตรมาส 1'!A434</f>
        <v>6303105</v>
      </c>
      <c r="B434" s="23" t="str">
        <f>'ไตรมาส 1'!B434</f>
        <v>อบต. หนองตาดใหญ่</v>
      </c>
      <c r="C434" s="4"/>
      <c r="D434" s="3"/>
      <c r="E434" s="32"/>
      <c r="F434" s="32"/>
      <c r="G434" s="32"/>
      <c r="H434" s="32"/>
      <c r="I434" s="32"/>
      <c r="J434" s="32"/>
      <c r="K434" s="66" t="str">
        <f t="shared" si="81"/>
        <v xml:space="preserve"> </v>
      </c>
      <c r="L434" s="59" t="str">
        <f t="shared" si="82"/>
        <v xml:space="preserve"> </v>
      </c>
      <c r="M434" s="27"/>
      <c r="N434" s="68">
        <f t="shared" si="83"/>
        <v>0</v>
      </c>
      <c r="O434" s="68">
        <f t="shared" si="84"/>
        <v>0</v>
      </c>
      <c r="P434" s="32">
        <f t="shared" si="79"/>
        <v>0</v>
      </c>
      <c r="Q434" s="32">
        <f t="shared" si="79"/>
        <v>0</v>
      </c>
      <c r="R434" s="32">
        <f t="shared" si="80"/>
        <v>0</v>
      </c>
      <c r="S434" s="53">
        <f t="shared" si="85"/>
        <v>0</v>
      </c>
      <c r="T434" s="26"/>
      <c r="U434" s="90" t="e">
        <f t="shared" si="86"/>
        <v>#N/A</v>
      </c>
      <c r="V434" s="90" t="e">
        <f t="shared" si="87"/>
        <v>#N/A</v>
      </c>
      <c r="W434" s="65" t="str">
        <f t="shared" si="88"/>
        <v xml:space="preserve"> </v>
      </c>
      <c r="X434" s="59" t="str">
        <f t="shared" si="88"/>
        <v xml:space="preserve"> </v>
      </c>
      <c r="Y434" s="83"/>
      <c r="Z434" s="32" t="e">
        <f>VLOOKUP(C434,'ไตรมาส 1'!$C$7:$I$506,7,FALSE)</f>
        <v>#N/A</v>
      </c>
      <c r="AA434" s="32" t="e">
        <f>VLOOKUP(C434,'ไตรมาส 1'!$C$7:$J$506,8,FALSE)</f>
        <v>#N/A</v>
      </c>
      <c r="AB434" s="53" t="e">
        <f t="shared" si="89"/>
        <v>#N/A</v>
      </c>
      <c r="AC434" s="32" t="str">
        <f t="shared" si="90"/>
        <v>0</v>
      </c>
      <c r="AD434" s="53">
        <f t="shared" si="91"/>
        <v>0</v>
      </c>
      <c r="AE434" s="26"/>
    </row>
    <row r="435" spans="1:31" s="21" customFormat="1" ht="24.75" thickTop="1" thickBot="1" x14ac:dyDescent="0.25">
      <c r="A435" s="22">
        <f>'ไตรมาส 1'!A435</f>
        <v>6303105</v>
      </c>
      <c r="B435" s="23" t="str">
        <f>'ไตรมาส 1'!B435</f>
        <v>อบต. หนองตาดใหญ่</v>
      </c>
      <c r="C435" s="4"/>
      <c r="D435" s="3"/>
      <c r="E435" s="32"/>
      <c r="F435" s="32"/>
      <c r="G435" s="32"/>
      <c r="H435" s="32"/>
      <c r="I435" s="32"/>
      <c r="J435" s="32"/>
      <c r="K435" s="66" t="str">
        <f t="shared" si="81"/>
        <v xml:space="preserve"> </v>
      </c>
      <c r="L435" s="59" t="str">
        <f t="shared" si="82"/>
        <v xml:space="preserve"> </v>
      </c>
      <c r="M435" s="27"/>
      <c r="N435" s="68">
        <f t="shared" si="83"/>
        <v>0</v>
      </c>
      <c r="O435" s="68">
        <f t="shared" si="84"/>
        <v>0</v>
      </c>
      <c r="P435" s="32">
        <f t="shared" si="79"/>
        <v>0</v>
      </c>
      <c r="Q435" s="32">
        <f t="shared" si="79"/>
        <v>0</v>
      </c>
      <c r="R435" s="32">
        <f t="shared" si="80"/>
        <v>0</v>
      </c>
      <c r="S435" s="53">
        <f t="shared" si="85"/>
        <v>0</v>
      </c>
      <c r="T435" s="26"/>
      <c r="U435" s="90" t="e">
        <f t="shared" si="86"/>
        <v>#N/A</v>
      </c>
      <c r="V435" s="90" t="e">
        <f t="shared" si="87"/>
        <v>#N/A</v>
      </c>
      <c r="W435" s="65" t="str">
        <f t="shared" si="88"/>
        <v xml:space="preserve"> </v>
      </c>
      <c r="X435" s="59" t="str">
        <f t="shared" si="88"/>
        <v xml:space="preserve"> </v>
      </c>
      <c r="Y435" s="83"/>
      <c r="Z435" s="32" t="e">
        <f>VLOOKUP(C435,'ไตรมาส 1'!$C$7:$I$506,7,FALSE)</f>
        <v>#N/A</v>
      </c>
      <c r="AA435" s="32" t="e">
        <f>VLOOKUP(C435,'ไตรมาส 1'!$C$7:$J$506,8,FALSE)</f>
        <v>#N/A</v>
      </c>
      <c r="AB435" s="53" t="e">
        <f t="shared" si="89"/>
        <v>#N/A</v>
      </c>
      <c r="AC435" s="32" t="str">
        <f t="shared" si="90"/>
        <v>0</v>
      </c>
      <c r="AD435" s="53">
        <f t="shared" si="91"/>
        <v>0</v>
      </c>
      <c r="AE435" s="26"/>
    </row>
    <row r="436" spans="1:31" s="21" customFormat="1" ht="24.75" thickTop="1" thickBot="1" x14ac:dyDescent="0.25">
      <c r="A436" s="22">
        <f>'ไตรมาส 1'!A436</f>
        <v>6303105</v>
      </c>
      <c r="B436" s="23" t="str">
        <f>'ไตรมาส 1'!B436</f>
        <v>อบต. หนองตาดใหญ่</v>
      </c>
      <c r="C436" s="4"/>
      <c r="D436" s="3"/>
      <c r="E436" s="32"/>
      <c r="F436" s="32"/>
      <c r="G436" s="32"/>
      <c r="H436" s="32"/>
      <c r="I436" s="32"/>
      <c r="J436" s="32"/>
      <c r="K436" s="66" t="str">
        <f t="shared" si="81"/>
        <v xml:space="preserve"> </v>
      </c>
      <c r="L436" s="59" t="str">
        <f t="shared" si="82"/>
        <v xml:space="preserve"> </v>
      </c>
      <c r="M436" s="27"/>
      <c r="N436" s="68">
        <f t="shared" si="83"/>
        <v>0</v>
      </c>
      <c r="O436" s="68">
        <f t="shared" si="84"/>
        <v>0</v>
      </c>
      <c r="P436" s="32">
        <f t="shared" ref="P436:Q499" si="92">IF(N436&lt;0,0,N436)</f>
        <v>0</v>
      </c>
      <c r="Q436" s="32">
        <f t="shared" si="92"/>
        <v>0</v>
      </c>
      <c r="R436" s="32">
        <f t="shared" si="80"/>
        <v>0</v>
      </c>
      <c r="S436" s="53">
        <f t="shared" si="85"/>
        <v>0</v>
      </c>
      <c r="T436" s="26"/>
      <c r="U436" s="90" t="e">
        <f t="shared" si="86"/>
        <v>#N/A</v>
      </c>
      <c r="V436" s="90" t="e">
        <f t="shared" si="87"/>
        <v>#N/A</v>
      </c>
      <c r="W436" s="65" t="str">
        <f t="shared" si="88"/>
        <v xml:space="preserve"> </v>
      </c>
      <c r="X436" s="59" t="str">
        <f t="shared" si="88"/>
        <v xml:space="preserve"> </v>
      </c>
      <c r="Y436" s="83"/>
      <c r="Z436" s="32" t="e">
        <f>VLOOKUP(C436,'ไตรมาส 1'!$C$7:$I$506,7,FALSE)</f>
        <v>#N/A</v>
      </c>
      <c r="AA436" s="32" t="e">
        <f>VLOOKUP(C436,'ไตรมาส 1'!$C$7:$J$506,8,FALSE)</f>
        <v>#N/A</v>
      </c>
      <c r="AB436" s="53" t="e">
        <f t="shared" si="89"/>
        <v>#N/A</v>
      </c>
      <c r="AC436" s="32" t="str">
        <f t="shared" si="90"/>
        <v>0</v>
      </c>
      <c r="AD436" s="53">
        <f t="shared" si="91"/>
        <v>0</v>
      </c>
      <c r="AE436" s="26"/>
    </row>
    <row r="437" spans="1:31" s="21" customFormat="1" ht="24.75" thickTop="1" thickBot="1" x14ac:dyDescent="0.25">
      <c r="A437" s="22">
        <f>'ไตรมาส 1'!A437</f>
        <v>6303105</v>
      </c>
      <c r="B437" s="23" t="str">
        <f>'ไตรมาส 1'!B437</f>
        <v>อบต. หนองตาดใหญ่</v>
      </c>
      <c r="C437" s="4"/>
      <c r="D437" s="3"/>
      <c r="E437" s="32"/>
      <c r="F437" s="32"/>
      <c r="G437" s="32"/>
      <c r="H437" s="32"/>
      <c r="I437" s="32"/>
      <c r="J437" s="32"/>
      <c r="K437" s="66" t="str">
        <f t="shared" si="81"/>
        <v xml:space="preserve"> </v>
      </c>
      <c r="L437" s="59" t="str">
        <f t="shared" si="82"/>
        <v xml:space="preserve"> </v>
      </c>
      <c r="M437" s="27"/>
      <c r="N437" s="68">
        <f t="shared" si="83"/>
        <v>0</v>
      </c>
      <c r="O437" s="68">
        <f t="shared" si="84"/>
        <v>0</v>
      </c>
      <c r="P437" s="32">
        <f t="shared" si="92"/>
        <v>0</v>
      </c>
      <c r="Q437" s="32">
        <f t="shared" si="92"/>
        <v>0</v>
      </c>
      <c r="R437" s="32">
        <f t="shared" si="80"/>
        <v>0</v>
      </c>
      <c r="S437" s="53">
        <f t="shared" si="85"/>
        <v>0</v>
      </c>
      <c r="T437" s="26"/>
      <c r="U437" s="90" t="e">
        <f t="shared" si="86"/>
        <v>#N/A</v>
      </c>
      <c r="V437" s="90" t="e">
        <f t="shared" si="87"/>
        <v>#N/A</v>
      </c>
      <c r="W437" s="65" t="str">
        <f t="shared" si="88"/>
        <v xml:space="preserve"> </v>
      </c>
      <c r="X437" s="59" t="str">
        <f t="shared" si="88"/>
        <v xml:space="preserve"> </v>
      </c>
      <c r="Y437" s="83"/>
      <c r="Z437" s="32" t="e">
        <f>VLOOKUP(C437,'ไตรมาส 1'!$C$7:$I$506,7,FALSE)</f>
        <v>#N/A</v>
      </c>
      <c r="AA437" s="32" t="e">
        <f>VLOOKUP(C437,'ไตรมาส 1'!$C$7:$J$506,8,FALSE)</f>
        <v>#N/A</v>
      </c>
      <c r="AB437" s="53" t="e">
        <f t="shared" si="89"/>
        <v>#N/A</v>
      </c>
      <c r="AC437" s="32" t="str">
        <f t="shared" si="90"/>
        <v>0</v>
      </c>
      <c r="AD437" s="53">
        <f t="shared" si="91"/>
        <v>0</v>
      </c>
      <c r="AE437" s="26"/>
    </row>
    <row r="438" spans="1:31" s="21" customFormat="1" ht="24.75" thickTop="1" thickBot="1" x14ac:dyDescent="0.25">
      <c r="A438" s="22">
        <f>'ไตรมาส 1'!A438</f>
        <v>6303105</v>
      </c>
      <c r="B438" s="23" t="str">
        <f>'ไตรมาส 1'!B438</f>
        <v>อบต. หนองตาดใหญ่</v>
      </c>
      <c r="C438" s="4"/>
      <c r="D438" s="3"/>
      <c r="E438" s="32"/>
      <c r="F438" s="32"/>
      <c r="G438" s="32"/>
      <c r="H438" s="32"/>
      <c r="I438" s="32"/>
      <c r="J438" s="32"/>
      <c r="K438" s="66" t="str">
        <f t="shared" si="81"/>
        <v xml:space="preserve"> </v>
      </c>
      <c r="L438" s="59" t="str">
        <f t="shared" si="82"/>
        <v xml:space="preserve"> </v>
      </c>
      <c r="M438" s="27"/>
      <c r="N438" s="68">
        <f t="shared" si="83"/>
        <v>0</v>
      </c>
      <c r="O438" s="68">
        <f t="shared" si="84"/>
        <v>0</v>
      </c>
      <c r="P438" s="32">
        <f t="shared" si="92"/>
        <v>0</v>
      </c>
      <c r="Q438" s="32">
        <f t="shared" si="92"/>
        <v>0</v>
      </c>
      <c r="R438" s="32">
        <f t="shared" si="80"/>
        <v>0</v>
      </c>
      <c r="S438" s="53">
        <f t="shared" si="85"/>
        <v>0</v>
      </c>
      <c r="T438" s="26"/>
      <c r="U438" s="90" t="e">
        <f t="shared" si="86"/>
        <v>#N/A</v>
      </c>
      <c r="V438" s="90" t="e">
        <f t="shared" si="87"/>
        <v>#N/A</v>
      </c>
      <c r="W438" s="65" t="str">
        <f t="shared" si="88"/>
        <v xml:space="preserve"> </v>
      </c>
      <c r="X438" s="59" t="str">
        <f t="shared" si="88"/>
        <v xml:space="preserve"> </v>
      </c>
      <c r="Y438" s="83"/>
      <c r="Z438" s="32" t="e">
        <f>VLOOKUP(C438,'ไตรมาส 1'!$C$7:$I$506,7,FALSE)</f>
        <v>#N/A</v>
      </c>
      <c r="AA438" s="32" t="e">
        <f>VLOOKUP(C438,'ไตรมาส 1'!$C$7:$J$506,8,FALSE)</f>
        <v>#N/A</v>
      </c>
      <c r="AB438" s="53" t="e">
        <f t="shared" si="89"/>
        <v>#N/A</v>
      </c>
      <c r="AC438" s="32" t="str">
        <f t="shared" si="90"/>
        <v>0</v>
      </c>
      <c r="AD438" s="53">
        <f t="shared" si="91"/>
        <v>0</v>
      </c>
      <c r="AE438" s="26"/>
    </row>
    <row r="439" spans="1:31" s="21" customFormat="1" ht="24.75" thickTop="1" thickBot="1" x14ac:dyDescent="0.25">
      <c r="A439" s="22">
        <f>'ไตรมาส 1'!A439</f>
        <v>6303105</v>
      </c>
      <c r="B439" s="23" t="str">
        <f>'ไตรมาส 1'!B439</f>
        <v>อบต. หนองตาดใหญ่</v>
      </c>
      <c r="C439" s="4"/>
      <c r="D439" s="3"/>
      <c r="E439" s="32"/>
      <c r="F439" s="32"/>
      <c r="G439" s="32"/>
      <c r="H439" s="32"/>
      <c r="I439" s="32"/>
      <c r="J439" s="32"/>
      <c r="K439" s="66" t="str">
        <f t="shared" si="81"/>
        <v xml:space="preserve"> </v>
      </c>
      <c r="L439" s="59" t="str">
        <f t="shared" si="82"/>
        <v xml:space="preserve"> </v>
      </c>
      <c r="M439" s="27"/>
      <c r="N439" s="68">
        <f t="shared" si="83"/>
        <v>0</v>
      </c>
      <c r="O439" s="68">
        <f t="shared" si="84"/>
        <v>0</v>
      </c>
      <c r="P439" s="32">
        <f t="shared" si="92"/>
        <v>0</v>
      </c>
      <c r="Q439" s="32">
        <f t="shared" si="92"/>
        <v>0</v>
      </c>
      <c r="R439" s="32">
        <f t="shared" si="80"/>
        <v>0</v>
      </c>
      <c r="S439" s="53">
        <f t="shared" si="85"/>
        <v>0</v>
      </c>
      <c r="T439" s="26"/>
      <c r="U439" s="90" t="e">
        <f t="shared" si="86"/>
        <v>#N/A</v>
      </c>
      <c r="V439" s="90" t="e">
        <f t="shared" si="87"/>
        <v>#N/A</v>
      </c>
      <c r="W439" s="65" t="str">
        <f t="shared" si="88"/>
        <v xml:space="preserve"> </v>
      </c>
      <c r="X439" s="59" t="str">
        <f t="shared" si="88"/>
        <v xml:space="preserve"> </v>
      </c>
      <c r="Y439" s="83"/>
      <c r="Z439" s="32" t="e">
        <f>VLOOKUP(C439,'ไตรมาส 1'!$C$7:$I$506,7,FALSE)</f>
        <v>#N/A</v>
      </c>
      <c r="AA439" s="32" t="e">
        <f>VLOOKUP(C439,'ไตรมาส 1'!$C$7:$J$506,8,FALSE)</f>
        <v>#N/A</v>
      </c>
      <c r="AB439" s="53" t="e">
        <f t="shared" si="89"/>
        <v>#N/A</v>
      </c>
      <c r="AC439" s="32" t="str">
        <f t="shared" si="90"/>
        <v>0</v>
      </c>
      <c r="AD439" s="53">
        <f t="shared" si="91"/>
        <v>0</v>
      </c>
      <c r="AE439" s="26"/>
    </row>
    <row r="440" spans="1:31" s="21" customFormat="1" ht="24.75" thickTop="1" thickBot="1" x14ac:dyDescent="0.25">
      <c r="A440" s="22">
        <f>'ไตรมาส 1'!A440</f>
        <v>6303105</v>
      </c>
      <c r="B440" s="23" t="str">
        <f>'ไตรมาส 1'!B440</f>
        <v>อบต. หนองตาดใหญ่</v>
      </c>
      <c r="C440" s="4"/>
      <c r="D440" s="3"/>
      <c r="E440" s="32"/>
      <c r="F440" s="32"/>
      <c r="G440" s="32"/>
      <c r="H440" s="32"/>
      <c r="I440" s="32"/>
      <c r="J440" s="32"/>
      <c r="K440" s="66" t="str">
        <f t="shared" si="81"/>
        <v xml:space="preserve"> </v>
      </c>
      <c r="L440" s="59" t="str">
        <f t="shared" si="82"/>
        <v xml:space="preserve"> </v>
      </c>
      <c r="M440" s="27"/>
      <c r="N440" s="68">
        <f t="shared" si="83"/>
        <v>0</v>
      </c>
      <c r="O440" s="68">
        <f t="shared" si="84"/>
        <v>0</v>
      </c>
      <c r="P440" s="32">
        <f t="shared" si="92"/>
        <v>0</v>
      </c>
      <c r="Q440" s="32">
        <f t="shared" si="92"/>
        <v>0</v>
      </c>
      <c r="R440" s="32">
        <f t="shared" si="80"/>
        <v>0</v>
      </c>
      <c r="S440" s="53">
        <f t="shared" si="85"/>
        <v>0</v>
      </c>
      <c r="T440" s="26"/>
      <c r="U440" s="90" t="e">
        <f t="shared" si="86"/>
        <v>#N/A</v>
      </c>
      <c r="V440" s="90" t="e">
        <f t="shared" si="87"/>
        <v>#N/A</v>
      </c>
      <c r="W440" s="65" t="str">
        <f t="shared" si="88"/>
        <v xml:space="preserve"> </v>
      </c>
      <c r="X440" s="59" t="str">
        <f t="shared" si="88"/>
        <v xml:space="preserve"> </v>
      </c>
      <c r="Y440" s="83"/>
      <c r="Z440" s="32" t="e">
        <f>VLOOKUP(C440,'ไตรมาส 1'!$C$7:$I$506,7,FALSE)</f>
        <v>#N/A</v>
      </c>
      <c r="AA440" s="32" t="e">
        <f>VLOOKUP(C440,'ไตรมาส 1'!$C$7:$J$506,8,FALSE)</f>
        <v>#N/A</v>
      </c>
      <c r="AB440" s="53" t="e">
        <f t="shared" si="89"/>
        <v>#N/A</v>
      </c>
      <c r="AC440" s="32" t="str">
        <f t="shared" si="90"/>
        <v>0</v>
      </c>
      <c r="AD440" s="53">
        <f t="shared" si="91"/>
        <v>0</v>
      </c>
      <c r="AE440" s="26"/>
    </row>
    <row r="441" spans="1:31" s="21" customFormat="1" ht="24.75" thickTop="1" thickBot="1" x14ac:dyDescent="0.25">
      <c r="A441" s="22">
        <f>'ไตรมาส 1'!A441</f>
        <v>6303105</v>
      </c>
      <c r="B441" s="23" t="str">
        <f>'ไตรมาส 1'!B441</f>
        <v>อบต. หนองตาดใหญ่</v>
      </c>
      <c r="C441" s="4"/>
      <c r="D441" s="3"/>
      <c r="E441" s="32"/>
      <c r="F441" s="32"/>
      <c r="G441" s="32"/>
      <c r="H441" s="32"/>
      <c r="I441" s="32"/>
      <c r="J441" s="32"/>
      <c r="K441" s="66" t="str">
        <f t="shared" si="81"/>
        <v xml:space="preserve"> </v>
      </c>
      <c r="L441" s="59" t="str">
        <f t="shared" si="82"/>
        <v xml:space="preserve"> </v>
      </c>
      <c r="M441" s="27"/>
      <c r="N441" s="68">
        <f t="shared" si="83"/>
        <v>0</v>
      </c>
      <c r="O441" s="68">
        <f t="shared" si="84"/>
        <v>0</v>
      </c>
      <c r="P441" s="32">
        <f t="shared" si="92"/>
        <v>0</v>
      </c>
      <c r="Q441" s="32">
        <f t="shared" si="92"/>
        <v>0</v>
      </c>
      <c r="R441" s="32">
        <f t="shared" si="80"/>
        <v>0</v>
      </c>
      <c r="S441" s="53">
        <f t="shared" si="85"/>
        <v>0</v>
      </c>
      <c r="T441" s="26"/>
      <c r="U441" s="90" t="e">
        <f t="shared" si="86"/>
        <v>#N/A</v>
      </c>
      <c r="V441" s="90" t="e">
        <f t="shared" si="87"/>
        <v>#N/A</v>
      </c>
      <c r="W441" s="65" t="str">
        <f t="shared" si="88"/>
        <v xml:space="preserve"> </v>
      </c>
      <c r="X441" s="59" t="str">
        <f t="shared" si="88"/>
        <v xml:space="preserve"> </v>
      </c>
      <c r="Y441" s="83"/>
      <c r="Z441" s="32" t="e">
        <f>VLOOKUP(C441,'ไตรมาส 1'!$C$7:$I$506,7,FALSE)</f>
        <v>#N/A</v>
      </c>
      <c r="AA441" s="32" t="e">
        <f>VLOOKUP(C441,'ไตรมาส 1'!$C$7:$J$506,8,FALSE)</f>
        <v>#N/A</v>
      </c>
      <c r="AB441" s="53" t="e">
        <f t="shared" si="89"/>
        <v>#N/A</v>
      </c>
      <c r="AC441" s="32" t="str">
        <f t="shared" si="90"/>
        <v>0</v>
      </c>
      <c r="AD441" s="53">
        <f t="shared" si="91"/>
        <v>0</v>
      </c>
      <c r="AE441" s="26"/>
    </row>
    <row r="442" spans="1:31" s="21" customFormat="1" ht="24.75" thickTop="1" thickBot="1" x14ac:dyDescent="0.25">
      <c r="A442" s="22">
        <f>'ไตรมาส 1'!A442</f>
        <v>6303105</v>
      </c>
      <c r="B442" s="23" t="str">
        <f>'ไตรมาส 1'!B442</f>
        <v>อบต. หนองตาดใหญ่</v>
      </c>
      <c r="C442" s="4"/>
      <c r="D442" s="3"/>
      <c r="E442" s="32"/>
      <c r="F442" s="32"/>
      <c r="G442" s="32"/>
      <c r="H442" s="32"/>
      <c r="I442" s="32"/>
      <c r="J442" s="32"/>
      <c r="K442" s="66" t="str">
        <f t="shared" si="81"/>
        <v xml:space="preserve"> </v>
      </c>
      <c r="L442" s="59" t="str">
        <f t="shared" si="82"/>
        <v xml:space="preserve"> </v>
      </c>
      <c r="M442" s="27"/>
      <c r="N442" s="68">
        <f t="shared" si="83"/>
        <v>0</v>
      </c>
      <c r="O442" s="68">
        <f t="shared" si="84"/>
        <v>0</v>
      </c>
      <c r="P442" s="32">
        <f t="shared" si="92"/>
        <v>0</v>
      </c>
      <c r="Q442" s="32">
        <f t="shared" si="92"/>
        <v>0</v>
      </c>
      <c r="R442" s="32">
        <f t="shared" si="80"/>
        <v>0</v>
      </c>
      <c r="S442" s="53">
        <f t="shared" si="85"/>
        <v>0</v>
      </c>
      <c r="T442" s="26"/>
      <c r="U442" s="90" t="e">
        <f t="shared" si="86"/>
        <v>#N/A</v>
      </c>
      <c r="V442" s="90" t="e">
        <f t="shared" si="87"/>
        <v>#N/A</v>
      </c>
      <c r="W442" s="65" t="str">
        <f t="shared" si="88"/>
        <v xml:space="preserve"> </v>
      </c>
      <c r="X442" s="59" t="str">
        <f t="shared" si="88"/>
        <v xml:space="preserve"> </v>
      </c>
      <c r="Y442" s="83"/>
      <c r="Z442" s="32" t="e">
        <f>VLOOKUP(C442,'ไตรมาส 1'!$C$7:$I$506,7,FALSE)</f>
        <v>#N/A</v>
      </c>
      <c r="AA442" s="32" t="e">
        <f>VLOOKUP(C442,'ไตรมาส 1'!$C$7:$J$506,8,FALSE)</f>
        <v>#N/A</v>
      </c>
      <c r="AB442" s="53" t="e">
        <f t="shared" si="89"/>
        <v>#N/A</v>
      </c>
      <c r="AC442" s="32" t="str">
        <f t="shared" si="90"/>
        <v>0</v>
      </c>
      <c r="AD442" s="53">
        <f t="shared" si="91"/>
        <v>0</v>
      </c>
      <c r="AE442" s="26"/>
    </row>
    <row r="443" spans="1:31" s="21" customFormat="1" ht="24.75" thickTop="1" thickBot="1" x14ac:dyDescent="0.25">
      <c r="A443" s="22">
        <f>'ไตรมาส 1'!A443</f>
        <v>6303105</v>
      </c>
      <c r="B443" s="23" t="str">
        <f>'ไตรมาส 1'!B443</f>
        <v>อบต. หนองตาดใหญ่</v>
      </c>
      <c r="C443" s="4"/>
      <c r="D443" s="3"/>
      <c r="E443" s="32"/>
      <c r="F443" s="32"/>
      <c r="G443" s="32"/>
      <c r="H443" s="32"/>
      <c r="I443" s="32"/>
      <c r="J443" s="32"/>
      <c r="K443" s="66" t="str">
        <f t="shared" si="81"/>
        <v xml:space="preserve"> </v>
      </c>
      <c r="L443" s="59" t="str">
        <f t="shared" si="82"/>
        <v xml:space="preserve"> </v>
      </c>
      <c r="M443" s="27"/>
      <c r="N443" s="68">
        <f t="shared" si="83"/>
        <v>0</v>
      </c>
      <c r="O443" s="68">
        <f t="shared" si="84"/>
        <v>0</v>
      </c>
      <c r="P443" s="32">
        <f t="shared" si="92"/>
        <v>0</v>
      </c>
      <c r="Q443" s="32">
        <f t="shared" si="92"/>
        <v>0</v>
      </c>
      <c r="R443" s="32">
        <f t="shared" si="80"/>
        <v>0</v>
      </c>
      <c r="S443" s="53">
        <f t="shared" si="85"/>
        <v>0</v>
      </c>
      <c r="T443" s="26"/>
      <c r="U443" s="90" t="e">
        <f t="shared" si="86"/>
        <v>#N/A</v>
      </c>
      <c r="V443" s="90" t="e">
        <f t="shared" si="87"/>
        <v>#N/A</v>
      </c>
      <c r="W443" s="65" t="str">
        <f t="shared" si="88"/>
        <v xml:space="preserve"> </v>
      </c>
      <c r="X443" s="59" t="str">
        <f t="shared" si="88"/>
        <v xml:space="preserve"> </v>
      </c>
      <c r="Y443" s="83"/>
      <c r="Z443" s="32" t="e">
        <f>VLOOKUP(C443,'ไตรมาส 1'!$C$7:$I$506,7,FALSE)</f>
        <v>#N/A</v>
      </c>
      <c r="AA443" s="32" t="e">
        <f>VLOOKUP(C443,'ไตรมาส 1'!$C$7:$J$506,8,FALSE)</f>
        <v>#N/A</v>
      </c>
      <c r="AB443" s="53" t="e">
        <f t="shared" si="89"/>
        <v>#N/A</v>
      </c>
      <c r="AC443" s="32" t="str">
        <f t="shared" si="90"/>
        <v>0</v>
      </c>
      <c r="AD443" s="53">
        <f t="shared" si="91"/>
        <v>0</v>
      </c>
      <c r="AE443" s="26"/>
    </row>
    <row r="444" spans="1:31" s="21" customFormat="1" ht="24.75" thickTop="1" thickBot="1" x14ac:dyDescent="0.25">
      <c r="A444" s="22">
        <f>'ไตรมาส 1'!A444</f>
        <v>6303105</v>
      </c>
      <c r="B444" s="23" t="str">
        <f>'ไตรมาส 1'!B444</f>
        <v>อบต. หนองตาดใหญ่</v>
      </c>
      <c r="C444" s="4"/>
      <c r="D444" s="3"/>
      <c r="E444" s="32"/>
      <c r="F444" s="32"/>
      <c r="G444" s="32"/>
      <c r="H444" s="32"/>
      <c r="I444" s="32"/>
      <c r="J444" s="32"/>
      <c r="K444" s="66" t="str">
        <f t="shared" si="81"/>
        <v xml:space="preserve"> </v>
      </c>
      <c r="L444" s="59" t="str">
        <f t="shared" si="82"/>
        <v xml:space="preserve"> </v>
      </c>
      <c r="M444" s="27"/>
      <c r="N444" s="68">
        <f t="shared" si="83"/>
        <v>0</v>
      </c>
      <c r="O444" s="68">
        <f t="shared" si="84"/>
        <v>0</v>
      </c>
      <c r="P444" s="32">
        <f t="shared" si="92"/>
        <v>0</v>
      </c>
      <c r="Q444" s="32">
        <f t="shared" si="92"/>
        <v>0</v>
      </c>
      <c r="R444" s="32">
        <f t="shared" si="80"/>
        <v>0</v>
      </c>
      <c r="S444" s="53">
        <f t="shared" si="85"/>
        <v>0</v>
      </c>
      <c r="T444" s="26"/>
      <c r="U444" s="90" t="e">
        <f t="shared" si="86"/>
        <v>#N/A</v>
      </c>
      <c r="V444" s="90" t="e">
        <f t="shared" si="87"/>
        <v>#N/A</v>
      </c>
      <c r="W444" s="65" t="str">
        <f t="shared" si="88"/>
        <v xml:space="preserve"> </v>
      </c>
      <c r="X444" s="59" t="str">
        <f t="shared" si="88"/>
        <v xml:space="preserve"> </v>
      </c>
      <c r="Y444" s="83"/>
      <c r="Z444" s="32" t="e">
        <f>VLOOKUP(C444,'ไตรมาส 1'!$C$7:$I$506,7,FALSE)</f>
        <v>#N/A</v>
      </c>
      <c r="AA444" s="32" t="e">
        <f>VLOOKUP(C444,'ไตรมาส 1'!$C$7:$J$506,8,FALSE)</f>
        <v>#N/A</v>
      </c>
      <c r="AB444" s="53" t="e">
        <f t="shared" si="89"/>
        <v>#N/A</v>
      </c>
      <c r="AC444" s="32" t="str">
        <f t="shared" si="90"/>
        <v>0</v>
      </c>
      <c r="AD444" s="53">
        <f t="shared" si="91"/>
        <v>0</v>
      </c>
      <c r="AE444" s="26"/>
    </row>
    <row r="445" spans="1:31" s="21" customFormat="1" ht="24.75" thickTop="1" thickBot="1" x14ac:dyDescent="0.25">
      <c r="A445" s="22">
        <f>'ไตรมาส 1'!A445</f>
        <v>6303105</v>
      </c>
      <c r="B445" s="23" t="str">
        <f>'ไตรมาส 1'!B445</f>
        <v>อบต. หนองตาดใหญ่</v>
      </c>
      <c r="C445" s="4"/>
      <c r="D445" s="3"/>
      <c r="E445" s="32"/>
      <c r="F445" s="32"/>
      <c r="G445" s="32"/>
      <c r="H445" s="32"/>
      <c r="I445" s="32"/>
      <c r="J445" s="32"/>
      <c r="K445" s="66" t="str">
        <f t="shared" si="81"/>
        <v xml:space="preserve"> </v>
      </c>
      <c r="L445" s="59" t="str">
        <f t="shared" si="82"/>
        <v xml:space="preserve"> </v>
      </c>
      <c r="M445" s="27"/>
      <c r="N445" s="68">
        <f t="shared" si="83"/>
        <v>0</v>
      </c>
      <c r="O445" s="68">
        <f t="shared" si="84"/>
        <v>0</v>
      </c>
      <c r="P445" s="32">
        <f t="shared" si="92"/>
        <v>0</v>
      </c>
      <c r="Q445" s="32">
        <f t="shared" si="92"/>
        <v>0</v>
      </c>
      <c r="R445" s="32">
        <f t="shared" si="80"/>
        <v>0</v>
      </c>
      <c r="S445" s="53">
        <f t="shared" si="85"/>
        <v>0</v>
      </c>
      <c r="T445" s="26"/>
      <c r="U445" s="90" t="e">
        <f t="shared" si="86"/>
        <v>#N/A</v>
      </c>
      <c r="V445" s="90" t="e">
        <f t="shared" si="87"/>
        <v>#N/A</v>
      </c>
      <c r="W445" s="65" t="str">
        <f t="shared" si="88"/>
        <v xml:space="preserve"> </v>
      </c>
      <c r="X445" s="59" t="str">
        <f t="shared" si="88"/>
        <v xml:space="preserve"> </v>
      </c>
      <c r="Y445" s="83"/>
      <c r="Z445" s="32" t="e">
        <f>VLOOKUP(C445,'ไตรมาส 1'!$C$7:$I$506,7,FALSE)</f>
        <v>#N/A</v>
      </c>
      <c r="AA445" s="32" t="e">
        <f>VLOOKUP(C445,'ไตรมาส 1'!$C$7:$J$506,8,FALSE)</f>
        <v>#N/A</v>
      </c>
      <c r="AB445" s="53" t="e">
        <f t="shared" si="89"/>
        <v>#N/A</v>
      </c>
      <c r="AC445" s="32" t="str">
        <f t="shared" si="90"/>
        <v>0</v>
      </c>
      <c r="AD445" s="53">
        <f t="shared" si="91"/>
        <v>0</v>
      </c>
      <c r="AE445" s="26"/>
    </row>
    <row r="446" spans="1:31" s="21" customFormat="1" ht="24.75" thickTop="1" thickBot="1" x14ac:dyDescent="0.25">
      <c r="A446" s="22">
        <f>'ไตรมาส 1'!A446</f>
        <v>6303105</v>
      </c>
      <c r="B446" s="23" t="str">
        <f>'ไตรมาส 1'!B446</f>
        <v>อบต. หนองตาดใหญ่</v>
      </c>
      <c r="C446" s="4"/>
      <c r="D446" s="3"/>
      <c r="E446" s="32"/>
      <c r="F446" s="32"/>
      <c r="G446" s="32"/>
      <c r="H446" s="32"/>
      <c r="I446" s="32"/>
      <c r="J446" s="32"/>
      <c r="K446" s="66" t="str">
        <f t="shared" si="81"/>
        <v xml:space="preserve"> </v>
      </c>
      <c r="L446" s="59" t="str">
        <f t="shared" si="82"/>
        <v xml:space="preserve"> </v>
      </c>
      <c r="M446" s="27"/>
      <c r="N446" s="68">
        <f t="shared" si="83"/>
        <v>0</v>
      </c>
      <c r="O446" s="68">
        <f t="shared" si="84"/>
        <v>0</v>
      </c>
      <c r="P446" s="32">
        <f t="shared" si="92"/>
        <v>0</v>
      </c>
      <c r="Q446" s="32">
        <f t="shared" si="92"/>
        <v>0</v>
      </c>
      <c r="R446" s="32">
        <f t="shared" si="80"/>
        <v>0</v>
      </c>
      <c r="S446" s="53">
        <f t="shared" si="85"/>
        <v>0</v>
      </c>
      <c r="T446" s="26"/>
      <c r="U446" s="90" t="e">
        <f t="shared" si="86"/>
        <v>#N/A</v>
      </c>
      <c r="V446" s="90" t="e">
        <f t="shared" si="87"/>
        <v>#N/A</v>
      </c>
      <c r="W446" s="65" t="str">
        <f t="shared" si="88"/>
        <v xml:space="preserve"> </v>
      </c>
      <c r="X446" s="59" t="str">
        <f t="shared" si="88"/>
        <v xml:space="preserve"> </v>
      </c>
      <c r="Y446" s="83"/>
      <c r="Z446" s="32" t="e">
        <f>VLOOKUP(C446,'ไตรมาส 1'!$C$7:$I$506,7,FALSE)</f>
        <v>#N/A</v>
      </c>
      <c r="AA446" s="32" t="e">
        <f>VLOOKUP(C446,'ไตรมาส 1'!$C$7:$J$506,8,FALSE)</f>
        <v>#N/A</v>
      </c>
      <c r="AB446" s="53" t="e">
        <f t="shared" si="89"/>
        <v>#N/A</v>
      </c>
      <c r="AC446" s="32" t="str">
        <f t="shared" si="90"/>
        <v>0</v>
      </c>
      <c r="AD446" s="53">
        <f t="shared" si="91"/>
        <v>0</v>
      </c>
      <c r="AE446" s="26"/>
    </row>
    <row r="447" spans="1:31" s="21" customFormat="1" ht="24.75" thickTop="1" thickBot="1" x14ac:dyDescent="0.25">
      <c r="A447" s="22">
        <f>'ไตรมาส 1'!A447</f>
        <v>6303105</v>
      </c>
      <c r="B447" s="23" t="str">
        <f>'ไตรมาส 1'!B447</f>
        <v>อบต. หนองตาดใหญ่</v>
      </c>
      <c r="C447" s="4"/>
      <c r="D447" s="3"/>
      <c r="E447" s="32"/>
      <c r="F447" s="32"/>
      <c r="G447" s="32"/>
      <c r="H447" s="32"/>
      <c r="I447" s="32"/>
      <c r="J447" s="32"/>
      <c r="K447" s="66" t="str">
        <f t="shared" si="81"/>
        <v xml:space="preserve"> </v>
      </c>
      <c r="L447" s="59" t="str">
        <f t="shared" si="82"/>
        <v xml:space="preserve"> </v>
      </c>
      <c r="M447" s="27"/>
      <c r="N447" s="68">
        <f t="shared" si="83"/>
        <v>0</v>
      </c>
      <c r="O447" s="68">
        <f t="shared" si="84"/>
        <v>0</v>
      </c>
      <c r="P447" s="32">
        <f t="shared" si="92"/>
        <v>0</v>
      </c>
      <c r="Q447" s="32">
        <f t="shared" si="92"/>
        <v>0</v>
      </c>
      <c r="R447" s="32">
        <f t="shared" si="80"/>
        <v>0</v>
      </c>
      <c r="S447" s="53">
        <f t="shared" si="85"/>
        <v>0</v>
      </c>
      <c r="T447" s="26"/>
      <c r="U447" s="90" t="e">
        <f t="shared" si="86"/>
        <v>#N/A</v>
      </c>
      <c r="V447" s="90" t="e">
        <f t="shared" si="87"/>
        <v>#N/A</v>
      </c>
      <c r="W447" s="65" t="str">
        <f t="shared" si="88"/>
        <v xml:space="preserve"> </v>
      </c>
      <c r="X447" s="59" t="str">
        <f t="shared" si="88"/>
        <v xml:space="preserve"> </v>
      </c>
      <c r="Y447" s="83"/>
      <c r="Z447" s="32" t="e">
        <f>VLOOKUP(C447,'ไตรมาส 1'!$C$7:$I$506,7,FALSE)</f>
        <v>#N/A</v>
      </c>
      <c r="AA447" s="32" t="e">
        <f>VLOOKUP(C447,'ไตรมาส 1'!$C$7:$J$506,8,FALSE)</f>
        <v>#N/A</v>
      </c>
      <c r="AB447" s="53" t="e">
        <f t="shared" si="89"/>
        <v>#N/A</v>
      </c>
      <c r="AC447" s="32" t="str">
        <f t="shared" si="90"/>
        <v>0</v>
      </c>
      <c r="AD447" s="53">
        <f t="shared" si="91"/>
        <v>0</v>
      </c>
      <c r="AE447" s="26"/>
    </row>
    <row r="448" spans="1:31" s="21" customFormat="1" ht="24.75" thickTop="1" thickBot="1" x14ac:dyDescent="0.25">
      <c r="A448" s="22">
        <f>'ไตรมาส 1'!A448</f>
        <v>6303105</v>
      </c>
      <c r="B448" s="23" t="str">
        <f>'ไตรมาส 1'!B448</f>
        <v>อบต. หนองตาดใหญ่</v>
      </c>
      <c r="C448" s="4"/>
      <c r="D448" s="3"/>
      <c r="E448" s="32"/>
      <c r="F448" s="32"/>
      <c r="G448" s="32"/>
      <c r="H448" s="32"/>
      <c r="I448" s="32"/>
      <c r="J448" s="32"/>
      <c r="K448" s="66" t="str">
        <f t="shared" si="81"/>
        <v xml:space="preserve"> </v>
      </c>
      <c r="L448" s="59" t="str">
        <f t="shared" si="82"/>
        <v xml:space="preserve"> </v>
      </c>
      <c r="M448" s="27"/>
      <c r="N448" s="68">
        <f t="shared" si="83"/>
        <v>0</v>
      </c>
      <c r="O448" s="68">
        <f t="shared" si="84"/>
        <v>0</v>
      </c>
      <c r="P448" s="32">
        <f t="shared" si="92"/>
        <v>0</v>
      </c>
      <c r="Q448" s="32">
        <f t="shared" si="92"/>
        <v>0</v>
      </c>
      <c r="R448" s="32">
        <f t="shared" si="80"/>
        <v>0</v>
      </c>
      <c r="S448" s="53">
        <f t="shared" si="85"/>
        <v>0</v>
      </c>
      <c r="T448" s="26"/>
      <c r="U448" s="90" t="e">
        <f t="shared" si="86"/>
        <v>#N/A</v>
      </c>
      <c r="V448" s="90" t="e">
        <f t="shared" si="87"/>
        <v>#N/A</v>
      </c>
      <c r="W448" s="65" t="str">
        <f t="shared" si="88"/>
        <v xml:space="preserve"> </v>
      </c>
      <c r="X448" s="59" t="str">
        <f t="shared" si="88"/>
        <v xml:space="preserve"> </v>
      </c>
      <c r="Y448" s="83"/>
      <c r="Z448" s="32" t="e">
        <f>VLOOKUP(C448,'ไตรมาส 1'!$C$7:$I$506,7,FALSE)</f>
        <v>#N/A</v>
      </c>
      <c r="AA448" s="32" t="e">
        <f>VLOOKUP(C448,'ไตรมาส 1'!$C$7:$J$506,8,FALSE)</f>
        <v>#N/A</v>
      </c>
      <c r="AB448" s="53" t="e">
        <f t="shared" si="89"/>
        <v>#N/A</v>
      </c>
      <c r="AC448" s="32" t="str">
        <f t="shared" si="90"/>
        <v>0</v>
      </c>
      <c r="AD448" s="53">
        <f t="shared" si="91"/>
        <v>0</v>
      </c>
      <c r="AE448" s="26"/>
    </row>
    <row r="449" spans="1:31" s="21" customFormat="1" ht="24.75" thickTop="1" thickBot="1" x14ac:dyDescent="0.25">
      <c r="A449" s="22">
        <f>'ไตรมาส 1'!A449</f>
        <v>6303105</v>
      </c>
      <c r="B449" s="23" t="str">
        <f>'ไตรมาส 1'!B449</f>
        <v>อบต. หนองตาดใหญ่</v>
      </c>
      <c r="C449" s="4"/>
      <c r="D449" s="3"/>
      <c r="E449" s="32"/>
      <c r="F449" s="32"/>
      <c r="G449" s="32"/>
      <c r="H449" s="32"/>
      <c r="I449" s="32"/>
      <c r="J449" s="32"/>
      <c r="K449" s="66" t="str">
        <f t="shared" si="81"/>
        <v xml:space="preserve"> </v>
      </c>
      <c r="L449" s="59" t="str">
        <f t="shared" si="82"/>
        <v xml:space="preserve"> </v>
      </c>
      <c r="M449" s="27"/>
      <c r="N449" s="68">
        <f t="shared" si="83"/>
        <v>0</v>
      </c>
      <c r="O449" s="68">
        <f t="shared" si="84"/>
        <v>0</v>
      </c>
      <c r="P449" s="32">
        <f t="shared" si="92"/>
        <v>0</v>
      </c>
      <c r="Q449" s="32">
        <f t="shared" si="92"/>
        <v>0</v>
      </c>
      <c r="R449" s="32">
        <f t="shared" si="80"/>
        <v>0</v>
      </c>
      <c r="S449" s="53">
        <f t="shared" si="85"/>
        <v>0</v>
      </c>
      <c r="T449" s="26"/>
      <c r="U449" s="90" t="e">
        <f t="shared" si="86"/>
        <v>#N/A</v>
      </c>
      <c r="V449" s="90" t="e">
        <f t="shared" si="87"/>
        <v>#N/A</v>
      </c>
      <c r="W449" s="65" t="str">
        <f t="shared" si="88"/>
        <v xml:space="preserve"> </v>
      </c>
      <c r="X449" s="59" t="str">
        <f t="shared" si="88"/>
        <v xml:space="preserve"> </v>
      </c>
      <c r="Y449" s="83"/>
      <c r="Z449" s="32" t="e">
        <f>VLOOKUP(C449,'ไตรมาส 1'!$C$7:$I$506,7,FALSE)</f>
        <v>#N/A</v>
      </c>
      <c r="AA449" s="32" t="e">
        <f>VLOOKUP(C449,'ไตรมาส 1'!$C$7:$J$506,8,FALSE)</f>
        <v>#N/A</v>
      </c>
      <c r="AB449" s="53" t="e">
        <f t="shared" si="89"/>
        <v>#N/A</v>
      </c>
      <c r="AC449" s="32" t="str">
        <f t="shared" si="90"/>
        <v>0</v>
      </c>
      <c r="AD449" s="53">
        <f t="shared" si="91"/>
        <v>0</v>
      </c>
      <c r="AE449" s="26"/>
    </row>
    <row r="450" spans="1:31" s="21" customFormat="1" ht="24.75" thickTop="1" thickBot="1" x14ac:dyDescent="0.25">
      <c r="A450" s="22">
        <f>'ไตรมาส 1'!A450</f>
        <v>6303105</v>
      </c>
      <c r="B450" s="23" t="str">
        <f>'ไตรมาส 1'!B450</f>
        <v>อบต. หนองตาดใหญ่</v>
      </c>
      <c r="C450" s="4"/>
      <c r="D450" s="3"/>
      <c r="E450" s="32"/>
      <c r="F450" s="32"/>
      <c r="G450" s="32"/>
      <c r="H450" s="32"/>
      <c r="I450" s="32"/>
      <c r="J450" s="32"/>
      <c r="K450" s="66" t="str">
        <f t="shared" si="81"/>
        <v xml:space="preserve"> </v>
      </c>
      <c r="L450" s="59" t="str">
        <f t="shared" si="82"/>
        <v xml:space="preserve"> </v>
      </c>
      <c r="M450" s="27"/>
      <c r="N450" s="68">
        <f t="shared" si="83"/>
        <v>0</v>
      </c>
      <c r="O450" s="68">
        <f t="shared" si="84"/>
        <v>0</v>
      </c>
      <c r="P450" s="32">
        <f t="shared" si="92"/>
        <v>0</v>
      </c>
      <c r="Q450" s="32">
        <f t="shared" si="92"/>
        <v>0</v>
      </c>
      <c r="R450" s="32">
        <f t="shared" si="80"/>
        <v>0</v>
      </c>
      <c r="S450" s="53">
        <f t="shared" si="85"/>
        <v>0</v>
      </c>
      <c r="T450" s="26"/>
      <c r="U450" s="90" t="e">
        <f t="shared" si="86"/>
        <v>#N/A</v>
      </c>
      <c r="V450" s="90" t="e">
        <f t="shared" si="87"/>
        <v>#N/A</v>
      </c>
      <c r="W450" s="65" t="str">
        <f t="shared" si="88"/>
        <v xml:space="preserve"> </v>
      </c>
      <c r="X450" s="59" t="str">
        <f t="shared" si="88"/>
        <v xml:space="preserve"> </v>
      </c>
      <c r="Y450" s="83"/>
      <c r="Z450" s="32" t="e">
        <f>VLOOKUP(C450,'ไตรมาส 1'!$C$7:$I$506,7,FALSE)</f>
        <v>#N/A</v>
      </c>
      <c r="AA450" s="32" t="e">
        <f>VLOOKUP(C450,'ไตรมาส 1'!$C$7:$J$506,8,FALSE)</f>
        <v>#N/A</v>
      </c>
      <c r="AB450" s="53" t="e">
        <f t="shared" si="89"/>
        <v>#N/A</v>
      </c>
      <c r="AC450" s="32" t="str">
        <f t="shared" si="90"/>
        <v>0</v>
      </c>
      <c r="AD450" s="53">
        <f t="shared" si="91"/>
        <v>0</v>
      </c>
      <c r="AE450" s="26"/>
    </row>
    <row r="451" spans="1:31" s="21" customFormat="1" ht="24.75" thickTop="1" thickBot="1" x14ac:dyDescent="0.25">
      <c r="A451" s="22">
        <f>'ไตรมาส 1'!A451</f>
        <v>6303105</v>
      </c>
      <c r="B451" s="23" t="str">
        <f>'ไตรมาส 1'!B451</f>
        <v>อบต. หนองตาดใหญ่</v>
      </c>
      <c r="C451" s="4"/>
      <c r="D451" s="3"/>
      <c r="E451" s="32"/>
      <c r="F451" s="32"/>
      <c r="G451" s="32"/>
      <c r="H451" s="32"/>
      <c r="I451" s="32"/>
      <c r="J451" s="32"/>
      <c r="K451" s="66" t="str">
        <f t="shared" si="81"/>
        <v xml:space="preserve"> </v>
      </c>
      <c r="L451" s="59" t="str">
        <f t="shared" si="82"/>
        <v xml:space="preserve"> </v>
      </c>
      <c r="M451" s="27"/>
      <c r="N451" s="68">
        <f t="shared" si="83"/>
        <v>0</v>
      </c>
      <c r="O451" s="68">
        <f t="shared" si="84"/>
        <v>0</v>
      </c>
      <c r="P451" s="32">
        <f t="shared" si="92"/>
        <v>0</v>
      </c>
      <c r="Q451" s="32">
        <f t="shared" si="92"/>
        <v>0</v>
      </c>
      <c r="R451" s="32">
        <f t="shared" si="80"/>
        <v>0</v>
      </c>
      <c r="S451" s="53">
        <f t="shared" si="85"/>
        <v>0</v>
      </c>
      <c r="T451" s="26"/>
      <c r="U451" s="90" t="e">
        <f t="shared" si="86"/>
        <v>#N/A</v>
      </c>
      <c r="V451" s="90" t="e">
        <f t="shared" si="87"/>
        <v>#N/A</v>
      </c>
      <c r="W451" s="65" t="str">
        <f t="shared" si="88"/>
        <v xml:space="preserve"> </v>
      </c>
      <c r="X451" s="59" t="str">
        <f t="shared" si="88"/>
        <v xml:space="preserve"> </v>
      </c>
      <c r="Y451" s="83"/>
      <c r="Z451" s="32" t="e">
        <f>VLOOKUP(C451,'ไตรมาส 1'!$C$7:$I$506,7,FALSE)</f>
        <v>#N/A</v>
      </c>
      <c r="AA451" s="32" t="e">
        <f>VLOOKUP(C451,'ไตรมาส 1'!$C$7:$J$506,8,FALSE)</f>
        <v>#N/A</v>
      </c>
      <c r="AB451" s="53" t="e">
        <f t="shared" si="89"/>
        <v>#N/A</v>
      </c>
      <c r="AC451" s="32" t="str">
        <f t="shared" si="90"/>
        <v>0</v>
      </c>
      <c r="AD451" s="53">
        <f t="shared" si="91"/>
        <v>0</v>
      </c>
      <c r="AE451" s="26"/>
    </row>
    <row r="452" spans="1:31" s="21" customFormat="1" ht="24.75" thickTop="1" thickBot="1" x14ac:dyDescent="0.25">
      <c r="A452" s="22">
        <f>'ไตรมาส 1'!A452</f>
        <v>6303105</v>
      </c>
      <c r="B452" s="23" t="str">
        <f>'ไตรมาส 1'!B452</f>
        <v>อบต. หนองตาดใหญ่</v>
      </c>
      <c r="C452" s="4"/>
      <c r="D452" s="3"/>
      <c r="E452" s="32"/>
      <c r="F452" s="32"/>
      <c r="G452" s="32"/>
      <c r="H452" s="32"/>
      <c r="I452" s="32"/>
      <c r="J452" s="32"/>
      <c r="K452" s="66" t="str">
        <f t="shared" si="81"/>
        <v xml:space="preserve"> </v>
      </c>
      <c r="L452" s="59" t="str">
        <f t="shared" si="82"/>
        <v xml:space="preserve"> </v>
      </c>
      <c r="M452" s="27"/>
      <c r="N452" s="68">
        <f t="shared" si="83"/>
        <v>0</v>
      </c>
      <c r="O452" s="68">
        <f t="shared" si="84"/>
        <v>0</v>
      </c>
      <c r="P452" s="32">
        <f t="shared" si="92"/>
        <v>0</v>
      </c>
      <c r="Q452" s="32">
        <f t="shared" si="92"/>
        <v>0</v>
      </c>
      <c r="R452" s="32">
        <f t="shared" si="80"/>
        <v>0</v>
      </c>
      <c r="S452" s="53">
        <f t="shared" si="85"/>
        <v>0</v>
      </c>
      <c r="T452" s="26"/>
      <c r="U452" s="90" t="e">
        <f t="shared" si="86"/>
        <v>#N/A</v>
      </c>
      <c r="V452" s="90" t="e">
        <f t="shared" si="87"/>
        <v>#N/A</v>
      </c>
      <c r="W452" s="65" t="str">
        <f t="shared" si="88"/>
        <v xml:space="preserve"> </v>
      </c>
      <c r="X452" s="59" t="str">
        <f t="shared" si="88"/>
        <v xml:space="preserve"> </v>
      </c>
      <c r="Y452" s="83"/>
      <c r="Z452" s="32" t="e">
        <f>VLOOKUP(C452,'ไตรมาส 1'!$C$7:$I$506,7,FALSE)</f>
        <v>#N/A</v>
      </c>
      <c r="AA452" s="32" t="e">
        <f>VLOOKUP(C452,'ไตรมาส 1'!$C$7:$J$506,8,FALSE)</f>
        <v>#N/A</v>
      </c>
      <c r="AB452" s="53" t="e">
        <f t="shared" si="89"/>
        <v>#N/A</v>
      </c>
      <c r="AC452" s="32" t="str">
        <f t="shared" si="90"/>
        <v>0</v>
      </c>
      <c r="AD452" s="53">
        <f t="shared" si="91"/>
        <v>0</v>
      </c>
      <c r="AE452" s="26"/>
    </row>
    <row r="453" spans="1:31" s="21" customFormat="1" ht="24.75" thickTop="1" thickBot="1" x14ac:dyDescent="0.25">
      <c r="A453" s="22">
        <f>'ไตรมาส 1'!A453</f>
        <v>6303105</v>
      </c>
      <c r="B453" s="23" t="str">
        <f>'ไตรมาส 1'!B453</f>
        <v>อบต. หนองตาดใหญ่</v>
      </c>
      <c r="C453" s="4"/>
      <c r="D453" s="3"/>
      <c r="E453" s="32"/>
      <c r="F453" s="32"/>
      <c r="G453" s="32"/>
      <c r="H453" s="32"/>
      <c r="I453" s="32"/>
      <c r="J453" s="32"/>
      <c r="K453" s="66" t="str">
        <f t="shared" si="81"/>
        <v xml:space="preserve"> </v>
      </c>
      <c r="L453" s="59" t="str">
        <f t="shared" si="82"/>
        <v xml:space="preserve"> </v>
      </c>
      <c r="M453" s="27"/>
      <c r="N453" s="68">
        <f t="shared" si="83"/>
        <v>0</v>
      </c>
      <c r="O453" s="68">
        <f t="shared" si="84"/>
        <v>0</v>
      </c>
      <c r="P453" s="32">
        <f t="shared" si="92"/>
        <v>0</v>
      </c>
      <c r="Q453" s="32">
        <f t="shared" si="92"/>
        <v>0</v>
      </c>
      <c r="R453" s="32">
        <f t="shared" si="80"/>
        <v>0</v>
      </c>
      <c r="S453" s="53">
        <f t="shared" si="85"/>
        <v>0</v>
      </c>
      <c r="T453" s="26"/>
      <c r="U453" s="90" t="e">
        <f t="shared" si="86"/>
        <v>#N/A</v>
      </c>
      <c r="V453" s="90" t="e">
        <f t="shared" si="87"/>
        <v>#N/A</v>
      </c>
      <c r="W453" s="65" t="str">
        <f t="shared" si="88"/>
        <v xml:space="preserve"> </v>
      </c>
      <c r="X453" s="59" t="str">
        <f t="shared" si="88"/>
        <v xml:space="preserve"> </v>
      </c>
      <c r="Y453" s="83"/>
      <c r="Z453" s="32" t="e">
        <f>VLOOKUP(C453,'ไตรมาส 1'!$C$7:$I$506,7,FALSE)</f>
        <v>#N/A</v>
      </c>
      <c r="AA453" s="32" t="e">
        <f>VLOOKUP(C453,'ไตรมาส 1'!$C$7:$J$506,8,FALSE)</f>
        <v>#N/A</v>
      </c>
      <c r="AB453" s="53" t="e">
        <f t="shared" si="89"/>
        <v>#N/A</v>
      </c>
      <c r="AC453" s="32" t="str">
        <f t="shared" si="90"/>
        <v>0</v>
      </c>
      <c r="AD453" s="53">
        <f t="shared" si="91"/>
        <v>0</v>
      </c>
      <c r="AE453" s="26"/>
    </row>
    <row r="454" spans="1:31" s="21" customFormat="1" ht="24.75" thickTop="1" thickBot="1" x14ac:dyDescent="0.25">
      <c r="A454" s="22">
        <f>'ไตรมาส 1'!A454</f>
        <v>6303105</v>
      </c>
      <c r="B454" s="23" t="str">
        <f>'ไตรมาส 1'!B454</f>
        <v>อบต. หนองตาดใหญ่</v>
      </c>
      <c r="C454" s="4"/>
      <c r="D454" s="3"/>
      <c r="E454" s="32"/>
      <c r="F454" s="32"/>
      <c r="G454" s="32"/>
      <c r="H454" s="32"/>
      <c r="I454" s="32"/>
      <c r="J454" s="32"/>
      <c r="K454" s="66" t="str">
        <f t="shared" si="81"/>
        <v xml:space="preserve"> </v>
      </c>
      <c r="L454" s="59" t="str">
        <f t="shared" si="82"/>
        <v xml:space="preserve"> </v>
      </c>
      <c r="M454" s="27"/>
      <c r="N454" s="68">
        <f t="shared" si="83"/>
        <v>0</v>
      </c>
      <c r="O454" s="68">
        <f t="shared" si="84"/>
        <v>0</v>
      </c>
      <c r="P454" s="32">
        <f t="shared" si="92"/>
        <v>0</v>
      </c>
      <c r="Q454" s="32">
        <f t="shared" si="92"/>
        <v>0</v>
      </c>
      <c r="R454" s="32">
        <f t="shared" si="80"/>
        <v>0</v>
      </c>
      <c r="S454" s="53">
        <f t="shared" si="85"/>
        <v>0</v>
      </c>
      <c r="T454" s="26"/>
      <c r="U454" s="90" t="e">
        <f t="shared" si="86"/>
        <v>#N/A</v>
      </c>
      <c r="V454" s="90" t="e">
        <f t="shared" si="87"/>
        <v>#N/A</v>
      </c>
      <c r="W454" s="65" t="str">
        <f t="shared" si="88"/>
        <v xml:space="preserve"> </v>
      </c>
      <c r="X454" s="59" t="str">
        <f t="shared" si="88"/>
        <v xml:space="preserve"> </v>
      </c>
      <c r="Y454" s="83"/>
      <c r="Z454" s="32" t="e">
        <f>VLOOKUP(C454,'ไตรมาส 1'!$C$7:$I$506,7,FALSE)</f>
        <v>#N/A</v>
      </c>
      <c r="AA454" s="32" t="e">
        <f>VLOOKUP(C454,'ไตรมาส 1'!$C$7:$J$506,8,FALSE)</f>
        <v>#N/A</v>
      </c>
      <c r="AB454" s="53" t="e">
        <f t="shared" si="89"/>
        <v>#N/A</v>
      </c>
      <c r="AC454" s="32" t="str">
        <f t="shared" si="90"/>
        <v>0</v>
      </c>
      <c r="AD454" s="53">
        <f t="shared" si="91"/>
        <v>0</v>
      </c>
      <c r="AE454" s="26"/>
    </row>
    <row r="455" spans="1:31" s="21" customFormat="1" ht="24.75" thickTop="1" thickBot="1" x14ac:dyDescent="0.25">
      <c r="A455" s="22">
        <f>'ไตรมาส 1'!A455</f>
        <v>6303105</v>
      </c>
      <c r="B455" s="23" t="str">
        <f>'ไตรมาส 1'!B455</f>
        <v>อบต. หนองตาดใหญ่</v>
      </c>
      <c r="C455" s="4"/>
      <c r="D455" s="3"/>
      <c r="E455" s="32"/>
      <c r="F455" s="32"/>
      <c r="G455" s="32"/>
      <c r="H455" s="32"/>
      <c r="I455" s="32"/>
      <c r="J455" s="32"/>
      <c r="K455" s="66" t="str">
        <f t="shared" si="81"/>
        <v xml:space="preserve"> </v>
      </c>
      <c r="L455" s="59" t="str">
        <f t="shared" si="82"/>
        <v xml:space="preserve"> </v>
      </c>
      <c r="M455" s="27"/>
      <c r="N455" s="68">
        <f t="shared" si="83"/>
        <v>0</v>
      </c>
      <c r="O455" s="68">
        <f t="shared" si="84"/>
        <v>0</v>
      </c>
      <c r="P455" s="32">
        <f t="shared" si="92"/>
        <v>0</v>
      </c>
      <c r="Q455" s="32">
        <f t="shared" si="92"/>
        <v>0</v>
      </c>
      <c r="R455" s="32">
        <f t="shared" ref="R455:R506" si="93">(I455-P455)+(J455-Q455)</f>
        <v>0</v>
      </c>
      <c r="S455" s="53">
        <f t="shared" si="85"/>
        <v>0</v>
      </c>
      <c r="T455" s="26"/>
      <c r="U455" s="90" t="e">
        <f t="shared" si="86"/>
        <v>#N/A</v>
      </c>
      <c r="V455" s="90" t="e">
        <f t="shared" si="87"/>
        <v>#N/A</v>
      </c>
      <c r="W455" s="65" t="str">
        <f t="shared" si="88"/>
        <v xml:space="preserve"> </v>
      </c>
      <c r="X455" s="59" t="str">
        <f t="shared" si="88"/>
        <v xml:space="preserve"> </v>
      </c>
      <c r="Y455" s="83"/>
      <c r="Z455" s="32" t="e">
        <f>VLOOKUP(C455,'ไตรมาส 1'!$C$7:$I$506,7,FALSE)</f>
        <v>#N/A</v>
      </c>
      <c r="AA455" s="32" t="e">
        <f>VLOOKUP(C455,'ไตรมาส 1'!$C$7:$J$506,8,FALSE)</f>
        <v>#N/A</v>
      </c>
      <c r="AB455" s="53" t="e">
        <f t="shared" si="89"/>
        <v>#N/A</v>
      </c>
      <c r="AC455" s="32" t="str">
        <f t="shared" si="90"/>
        <v>0</v>
      </c>
      <c r="AD455" s="53">
        <f t="shared" si="91"/>
        <v>0</v>
      </c>
      <c r="AE455" s="26"/>
    </row>
    <row r="456" spans="1:31" s="21" customFormat="1" ht="24.75" thickTop="1" thickBot="1" x14ac:dyDescent="0.25">
      <c r="A456" s="22">
        <f>'ไตรมาส 1'!A456</f>
        <v>6303105</v>
      </c>
      <c r="B456" s="23" t="str">
        <f>'ไตรมาส 1'!B456</f>
        <v>อบต. หนองตาดใหญ่</v>
      </c>
      <c r="C456" s="4"/>
      <c r="D456" s="3"/>
      <c r="E456" s="32"/>
      <c r="F456" s="32"/>
      <c r="G456" s="32"/>
      <c r="H456" s="32"/>
      <c r="I456" s="32"/>
      <c r="J456" s="32"/>
      <c r="K456" s="66" t="str">
        <f t="shared" ref="K456:K506" si="94">W456</f>
        <v xml:space="preserve"> </v>
      </c>
      <c r="L456" s="59" t="str">
        <f t="shared" ref="L456:L506" si="95">X456</f>
        <v xml:space="preserve"> </v>
      </c>
      <c r="M456" s="27"/>
      <c r="N456" s="68">
        <f t="shared" ref="N456:N506" si="96">(E456+G456)-(F456+H456)</f>
        <v>0</v>
      </c>
      <c r="O456" s="68">
        <f t="shared" ref="O456:O506" si="97">(F456+H456)-(E456+G456)</f>
        <v>0</v>
      </c>
      <c r="P456" s="32">
        <f t="shared" si="92"/>
        <v>0</v>
      </c>
      <c r="Q456" s="32">
        <f t="shared" si="92"/>
        <v>0</v>
      </c>
      <c r="R456" s="32">
        <f t="shared" si="93"/>
        <v>0</v>
      </c>
      <c r="S456" s="53">
        <f t="shared" ref="S456:S506" si="98">ROUND(R456,2)</f>
        <v>0</v>
      </c>
      <c r="T456" s="26"/>
      <c r="U456" s="90" t="e">
        <f t="shared" ref="U456:U506" si="99">_xlfn.IFS($C456="เงินฝากกระทรวงการคลัง","99999",$C456="รายได้เงินอุดหนุนค้างรับ","99999",$C456="รายได้งบประมาณ","99999",$C456="รายได้จากเงินกู้และรายได้อื่นจากรัฐบาล","99999",$C456="ค่าไฟฟ้า","50506",$C456="ค่าน้ำประปาและน้ำบาดาล","50602",$C456="ค่าโทรศัพท์","50320",$C456="ค่าบริการสื่อสารและโทรคมนาคม","50320",$C456="ค่าบริการไปรษณีย์","50319",$C456="เงินสมทบกองทุนประกันสังคม","80066",$C456="เงินสมทบกองทุนเงินทดแทน","80067",$C456="รายได้เงินอุดหนุนทั่วไป","15008",$C456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456" s="90" t="e">
        <f t="shared" ref="V456:V506" si="100">_xlfn.IFS($C456="เงินฝากกระทรวงการคลัง","รัฐบาล",$C456="รายได้เงินอุดหนุนค้างรับ","รัฐบาล",$C456="รายได้งบประมาณ","รัฐบาล",$C456="รายได้จากเงินกู้และรายได้อื่นจากรัฐบาล","รัฐบาล",$C456="ค่าไฟฟ้า","การไฟฟ้าส่วนภูมิภาค",$C456="ค่าน้ำประปาและน้ำบาดาล","การประปาส่วนภูมิภาค",$C456="ค่าโทรศัพท์","บริษัท โทรคมนาคมแห่งชาติ จำกัด (มหาชน)",$C456="ค่าบริการสื่อสารและโทรคมนาคม","บริษัท โทรคมนาคมแห่งชาติ จำกัด (มหาชน)",$C456="ค่าบริการไปรษณีย์","บริษัท ไปรษณีย์ไทย จำกัด",$C456="เงินสมทบกองทุนประกันสังคม","กองทุนประกันสังคม",$C456="เงินสมทบกองทุนเงินทดแทน","กองทุนเงินทดแทน",$C456="รายได้เงินอุดหนุนทั่วไป","กรมส่งเสริมการปกครองท้องถิ่น",$C456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456" s="65" t="str">
        <f t="shared" ref="W456:X506" si="101">IFERROR(U456," ")</f>
        <v xml:space="preserve"> </v>
      </c>
      <c r="X456" s="59" t="str">
        <f t="shared" si="101"/>
        <v xml:space="preserve"> </v>
      </c>
      <c r="Y456" s="83"/>
      <c r="Z456" s="32" t="e">
        <f>VLOOKUP(C456,'ไตรมาส 1'!$C$7:$I$506,7,FALSE)</f>
        <v>#N/A</v>
      </c>
      <c r="AA456" s="32" t="e">
        <f>VLOOKUP(C456,'ไตรมาส 1'!$C$7:$J$506,8,FALSE)</f>
        <v>#N/A</v>
      </c>
      <c r="AB456" s="53" t="e">
        <f t="shared" ref="AB456:AB506" si="102">(E456-Z456)+(F456-AA456)</f>
        <v>#N/A</v>
      </c>
      <c r="AC456" s="32" t="str">
        <f t="shared" ref="AC456:AC506" si="103">IFERROR(AB456,"0")</f>
        <v>0</v>
      </c>
      <c r="AD456" s="53">
        <f t="shared" ref="AD456:AD506" si="104">ROUND(AC456,2)</f>
        <v>0</v>
      </c>
      <c r="AE456" s="26"/>
    </row>
    <row r="457" spans="1:31" s="21" customFormat="1" ht="24.75" thickTop="1" thickBot="1" x14ac:dyDescent="0.25">
      <c r="A457" s="22">
        <f>'ไตรมาส 1'!A457</f>
        <v>6303105</v>
      </c>
      <c r="B457" s="23" t="str">
        <f>'ไตรมาส 1'!B457</f>
        <v>อบต. หนองตาดใหญ่</v>
      </c>
      <c r="C457" s="4"/>
      <c r="D457" s="3"/>
      <c r="E457" s="32"/>
      <c r="F457" s="32"/>
      <c r="G457" s="32"/>
      <c r="H457" s="32"/>
      <c r="I457" s="32"/>
      <c r="J457" s="32"/>
      <c r="K457" s="66" t="str">
        <f t="shared" si="94"/>
        <v xml:space="preserve"> </v>
      </c>
      <c r="L457" s="59" t="str">
        <f t="shared" si="95"/>
        <v xml:space="preserve"> </v>
      </c>
      <c r="M457" s="27"/>
      <c r="N457" s="68">
        <f t="shared" si="96"/>
        <v>0</v>
      </c>
      <c r="O457" s="68">
        <f t="shared" si="97"/>
        <v>0</v>
      </c>
      <c r="P457" s="32">
        <f t="shared" si="92"/>
        <v>0</v>
      </c>
      <c r="Q457" s="32">
        <f t="shared" si="92"/>
        <v>0</v>
      </c>
      <c r="R457" s="32">
        <f t="shared" si="93"/>
        <v>0</v>
      </c>
      <c r="S457" s="53">
        <f t="shared" si="98"/>
        <v>0</v>
      </c>
      <c r="T457" s="26"/>
      <c r="U457" s="90" t="e">
        <f t="shared" si="99"/>
        <v>#N/A</v>
      </c>
      <c r="V457" s="90" t="e">
        <f t="shared" si="100"/>
        <v>#N/A</v>
      </c>
      <c r="W457" s="65" t="str">
        <f t="shared" si="101"/>
        <v xml:space="preserve"> </v>
      </c>
      <c r="X457" s="59" t="str">
        <f t="shared" si="101"/>
        <v xml:space="preserve"> </v>
      </c>
      <c r="Y457" s="83"/>
      <c r="Z457" s="32" t="e">
        <f>VLOOKUP(C457,'ไตรมาส 1'!$C$7:$I$506,7,FALSE)</f>
        <v>#N/A</v>
      </c>
      <c r="AA457" s="32" t="e">
        <f>VLOOKUP(C457,'ไตรมาส 1'!$C$7:$J$506,8,FALSE)</f>
        <v>#N/A</v>
      </c>
      <c r="AB457" s="53" t="e">
        <f t="shared" si="102"/>
        <v>#N/A</v>
      </c>
      <c r="AC457" s="32" t="str">
        <f t="shared" si="103"/>
        <v>0</v>
      </c>
      <c r="AD457" s="53">
        <f t="shared" si="104"/>
        <v>0</v>
      </c>
      <c r="AE457" s="26"/>
    </row>
    <row r="458" spans="1:31" s="21" customFormat="1" ht="24.75" thickTop="1" thickBot="1" x14ac:dyDescent="0.25">
      <c r="A458" s="22">
        <f>'ไตรมาส 1'!A458</f>
        <v>6303105</v>
      </c>
      <c r="B458" s="23" t="str">
        <f>'ไตรมาส 1'!B458</f>
        <v>อบต. หนองตาดใหญ่</v>
      </c>
      <c r="C458" s="4"/>
      <c r="D458" s="3"/>
      <c r="E458" s="32"/>
      <c r="F458" s="32"/>
      <c r="G458" s="32"/>
      <c r="H458" s="32"/>
      <c r="I458" s="32"/>
      <c r="J458" s="32"/>
      <c r="K458" s="66" t="str">
        <f t="shared" si="94"/>
        <v xml:space="preserve"> </v>
      </c>
      <c r="L458" s="59" t="str">
        <f t="shared" si="95"/>
        <v xml:space="preserve"> </v>
      </c>
      <c r="M458" s="27"/>
      <c r="N458" s="68">
        <f t="shared" si="96"/>
        <v>0</v>
      </c>
      <c r="O458" s="68">
        <f t="shared" si="97"/>
        <v>0</v>
      </c>
      <c r="P458" s="32">
        <f t="shared" si="92"/>
        <v>0</v>
      </c>
      <c r="Q458" s="32">
        <f t="shared" si="92"/>
        <v>0</v>
      </c>
      <c r="R458" s="32">
        <f t="shared" si="93"/>
        <v>0</v>
      </c>
      <c r="S458" s="53">
        <f t="shared" si="98"/>
        <v>0</v>
      </c>
      <c r="T458" s="26"/>
      <c r="U458" s="90" t="e">
        <f t="shared" si="99"/>
        <v>#N/A</v>
      </c>
      <c r="V458" s="90" t="e">
        <f t="shared" si="100"/>
        <v>#N/A</v>
      </c>
      <c r="W458" s="65" t="str">
        <f t="shared" si="101"/>
        <v xml:space="preserve"> </v>
      </c>
      <c r="X458" s="59" t="str">
        <f t="shared" si="101"/>
        <v xml:space="preserve"> </v>
      </c>
      <c r="Y458" s="83"/>
      <c r="Z458" s="32" t="e">
        <f>VLOOKUP(C458,'ไตรมาส 1'!$C$7:$I$506,7,FALSE)</f>
        <v>#N/A</v>
      </c>
      <c r="AA458" s="32" t="e">
        <f>VLOOKUP(C458,'ไตรมาส 1'!$C$7:$J$506,8,FALSE)</f>
        <v>#N/A</v>
      </c>
      <c r="AB458" s="53" t="e">
        <f t="shared" si="102"/>
        <v>#N/A</v>
      </c>
      <c r="AC458" s="32" t="str">
        <f t="shared" si="103"/>
        <v>0</v>
      </c>
      <c r="AD458" s="53">
        <f t="shared" si="104"/>
        <v>0</v>
      </c>
      <c r="AE458" s="26"/>
    </row>
    <row r="459" spans="1:31" s="21" customFormat="1" ht="24.75" thickTop="1" thickBot="1" x14ac:dyDescent="0.25">
      <c r="A459" s="22">
        <f>'ไตรมาส 1'!A459</f>
        <v>6303105</v>
      </c>
      <c r="B459" s="23" t="str">
        <f>'ไตรมาส 1'!B459</f>
        <v>อบต. หนองตาดใหญ่</v>
      </c>
      <c r="C459" s="4"/>
      <c r="D459" s="3"/>
      <c r="E459" s="32"/>
      <c r="F459" s="32"/>
      <c r="G459" s="32"/>
      <c r="H459" s="32"/>
      <c r="I459" s="32"/>
      <c r="J459" s="32"/>
      <c r="K459" s="66" t="str">
        <f t="shared" si="94"/>
        <v xml:space="preserve"> </v>
      </c>
      <c r="L459" s="59" t="str">
        <f t="shared" si="95"/>
        <v xml:space="preserve"> </v>
      </c>
      <c r="M459" s="27"/>
      <c r="N459" s="68">
        <f t="shared" si="96"/>
        <v>0</v>
      </c>
      <c r="O459" s="68">
        <f t="shared" si="97"/>
        <v>0</v>
      </c>
      <c r="P459" s="32">
        <f t="shared" si="92"/>
        <v>0</v>
      </c>
      <c r="Q459" s="32">
        <f t="shared" si="92"/>
        <v>0</v>
      </c>
      <c r="R459" s="32">
        <f t="shared" si="93"/>
        <v>0</v>
      </c>
      <c r="S459" s="53">
        <f t="shared" si="98"/>
        <v>0</v>
      </c>
      <c r="T459" s="26"/>
      <c r="U459" s="90" t="e">
        <f t="shared" si="99"/>
        <v>#N/A</v>
      </c>
      <c r="V459" s="90" t="e">
        <f t="shared" si="100"/>
        <v>#N/A</v>
      </c>
      <c r="W459" s="65" t="str">
        <f t="shared" si="101"/>
        <v xml:space="preserve"> </v>
      </c>
      <c r="X459" s="59" t="str">
        <f t="shared" si="101"/>
        <v xml:space="preserve"> </v>
      </c>
      <c r="Y459" s="83"/>
      <c r="Z459" s="32" t="e">
        <f>VLOOKUP(C459,'ไตรมาส 1'!$C$7:$I$506,7,FALSE)</f>
        <v>#N/A</v>
      </c>
      <c r="AA459" s="32" t="e">
        <f>VLOOKUP(C459,'ไตรมาส 1'!$C$7:$J$506,8,FALSE)</f>
        <v>#N/A</v>
      </c>
      <c r="AB459" s="53" t="e">
        <f t="shared" si="102"/>
        <v>#N/A</v>
      </c>
      <c r="AC459" s="32" t="str">
        <f t="shared" si="103"/>
        <v>0</v>
      </c>
      <c r="AD459" s="53">
        <f t="shared" si="104"/>
        <v>0</v>
      </c>
      <c r="AE459" s="26"/>
    </row>
    <row r="460" spans="1:31" s="21" customFormat="1" ht="24.75" thickTop="1" thickBot="1" x14ac:dyDescent="0.25">
      <c r="A460" s="22">
        <f>'ไตรมาส 1'!A460</f>
        <v>6303105</v>
      </c>
      <c r="B460" s="23" t="str">
        <f>'ไตรมาส 1'!B460</f>
        <v>อบต. หนองตาดใหญ่</v>
      </c>
      <c r="C460" s="4"/>
      <c r="D460" s="3"/>
      <c r="E460" s="32"/>
      <c r="F460" s="32"/>
      <c r="G460" s="32"/>
      <c r="H460" s="32"/>
      <c r="I460" s="32"/>
      <c r="J460" s="32"/>
      <c r="K460" s="66" t="str">
        <f t="shared" si="94"/>
        <v xml:space="preserve"> </v>
      </c>
      <c r="L460" s="59" t="str">
        <f t="shared" si="95"/>
        <v xml:space="preserve"> </v>
      </c>
      <c r="M460" s="27"/>
      <c r="N460" s="68">
        <f t="shared" si="96"/>
        <v>0</v>
      </c>
      <c r="O460" s="68">
        <f t="shared" si="97"/>
        <v>0</v>
      </c>
      <c r="P460" s="32">
        <f t="shared" si="92"/>
        <v>0</v>
      </c>
      <c r="Q460" s="32">
        <f t="shared" si="92"/>
        <v>0</v>
      </c>
      <c r="R460" s="32">
        <f t="shared" si="93"/>
        <v>0</v>
      </c>
      <c r="S460" s="53">
        <f t="shared" si="98"/>
        <v>0</v>
      </c>
      <c r="T460" s="26"/>
      <c r="U460" s="90" t="e">
        <f t="shared" si="99"/>
        <v>#N/A</v>
      </c>
      <c r="V460" s="90" t="e">
        <f t="shared" si="100"/>
        <v>#N/A</v>
      </c>
      <c r="W460" s="65" t="str">
        <f t="shared" si="101"/>
        <v xml:space="preserve"> </v>
      </c>
      <c r="X460" s="59" t="str">
        <f t="shared" si="101"/>
        <v xml:space="preserve"> </v>
      </c>
      <c r="Y460" s="83"/>
      <c r="Z460" s="32" t="e">
        <f>VLOOKUP(C460,'ไตรมาส 1'!$C$7:$I$506,7,FALSE)</f>
        <v>#N/A</v>
      </c>
      <c r="AA460" s="32" t="e">
        <f>VLOOKUP(C460,'ไตรมาส 1'!$C$7:$J$506,8,FALSE)</f>
        <v>#N/A</v>
      </c>
      <c r="AB460" s="53" t="e">
        <f t="shared" si="102"/>
        <v>#N/A</v>
      </c>
      <c r="AC460" s="32" t="str">
        <f t="shared" si="103"/>
        <v>0</v>
      </c>
      <c r="AD460" s="53">
        <f t="shared" si="104"/>
        <v>0</v>
      </c>
      <c r="AE460" s="26"/>
    </row>
    <row r="461" spans="1:31" s="21" customFormat="1" ht="24.75" thickTop="1" thickBot="1" x14ac:dyDescent="0.25">
      <c r="A461" s="22">
        <f>'ไตรมาส 1'!A461</f>
        <v>6303105</v>
      </c>
      <c r="B461" s="23" t="str">
        <f>'ไตรมาส 1'!B461</f>
        <v>อบต. หนองตาดใหญ่</v>
      </c>
      <c r="C461" s="4"/>
      <c r="D461" s="3"/>
      <c r="E461" s="32"/>
      <c r="F461" s="32"/>
      <c r="G461" s="32"/>
      <c r="H461" s="32"/>
      <c r="I461" s="32"/>
      <c r="J461" s="32"/>
      <c r="K461" s="66" t="str">
        <f t="shared" si="94"/>
        <v xml:space="preserve"> </v>
      </c>
      <c r="L461" s="59" t="str">
        <f t="shared" si="95"/>
        <v xml:space="preserve"> </v>
      </c>
      <c r="M461" s="27"/>
      <c r="N461" s="68">
        <f t="shared" si="96"/>
        <v>0</v>
      </c>
      <c r="O461" s="68">
        <f t="shared" si="97"/>
        <v>0</v>
      </c>
      <c r="P461" s="32">
        <f t="shared" si="92"/>
        <v>0</v>
      </c>
      <c r="Q461" s="32">
        <f t="shared" si="92"/>
        <v>0</v>
      </c>
      <c r="R461" s="32">
        <f t="shared" si="93"/>
        <v>0</v>
      </c>
      <c r="S461" s="53">
        <f t="shared" si="98"/>
        <v>0</v>
      </c>
      <c r="T461" s="26"/>
      <c r="U461" s="90" t="e">
        <f t="shared" si="99"/>
        <v>#N/A</v>
      </c>
      <c r="V461" s="90" t="e">
        <f t="shared" si="100"/>
        <v>#N/A</v>
      </c>
      <c r="W461" s="65" t="str">
        <f t="shared" si="101"/>
        <v xml:space="preserve"> </v>
      </c>
      <c r="X461" s="59" t="str">
        <f t="shared" si="101"/>
        <v xml:space="preserve"> </v>
      </c>
      <c r="Y461" s="83"/>
      <c r="Z461" s="32" t="e">
        <f>VLOOKUP(C461,'ไตรมาส 1'!$C$7:$I$506,7,FALSE)</f>
        <v>#N/A</v>
      </c>
      <c r="AA461" s="32" t="e">
        <f>VLOOKUP(C461,'ไตรมาส 1'!$C$7:$J$506,8,FALSE)</f>
        <v>#N/A</v>
      </c>
      <c r="AB461" s="53" t="e">
        <f t="shared" si="102"/>
        <v>#N/A</v>
      </c>
      <c r="AC461" s="32" t="str">
        <f t="shared" si="103"/>
        <v>0</v>
      </c>
      <c r="AD461" s="53">
        <f t="shared" si="104"/>
        <v>0</v>
      </c>
      <c r="AE461" s="26"/>
    </row>
    <row r="462" spans="1:31" s="21" customFormat="1" ht="24.75" thickTop="1" thickBot="1" x14ac:dyDescent="0.25">
      <c r="A462" s="22">
        <f>'ไตรมาส 1'!A462</f>
        <v>6303105</v>
      </c>
      <c r="B462" s="23" t="str">
        <f>'ไตรมาส 1'!B462</f>
        <v>อบต. หนองตาดใหญ่</v>
      </c>
      <c r="C462" s="4"/>
      <c r="D462" s="3"/>
      <c r="E462" s="32"/>
      <c r="F462" s="32"/>
      <c r="G462" s="32"/>
      <c r="H462" s="32"/>
      <c r="I462" s="32"/>
      <c r="J462" s="32"/>
      <c r="K462" s="66" t="str">
        <f t="shared" si="94"/>
        <v xml:space="preserve"> </v>
      </c>
      <c r="L462" s="59" t="str">
        <f t="shared" si="95"/>
        <v xml:space="preserve"> </v>
      </c>
      <c r="M462" s="27"/>
      <c r="N462" s="68">
        <f t="shared" si="96"/>
        <v>0</v>
      </c>
      <c r="O462" s="68">
        <f t="shared" si="97"/>
        <v>0</v>
      </c>
      <c r="P462" s="32">
        <f t="shared" si="92"/>
        <v>0</v>
      </c>
      <c r="Q462" s="32">
        <f t="shared" si="92"/>
        <v>0</v>
      </c>
      <c r="R462" s="32">
        <f t="shared" si="93"/>
        <v>0</v>
      </c>
      <c r="S462" s="53">
        <f t="shared" si="98"/>
        <v>0</v>
      </c>
      <c r="T462" s="26"/>
      <c r="U462" s="90" t="e">
        <f t="shared" si="99"/>
        <v>#N/A</v>
      </c>
      <c r="V462" s="90" t="e">
        <f t="shared" si="100"/>
        <v>#N/A</v>
      </c>
      <c r="W462" s="65" t="str">
        <f t="shared" si="101"/>
        <v xml:space="preserve"> </v>
      </c>
      <c r="X462" s="59" t="str">
        <f t="shared" si="101"/>
        <v xml:space="preserve"> </v>
      </c>
      <c r="Y462" s="83"/>
      <c r="Z462" s="32" t="e">
        <f>VLOOKUP(C462,'ไตรมาส 1'!$C$7:$I$506,7,FALSE)</f>
        <v>#N/A</v>
      </c>
      <c r="AA462" s="32" t="e">
        <f>VLOOKUP(C462,'ไตรมาส 1'!$C$7:$J$506,8,FALSE)</f>
        <v>#N/A</v>
      </c>
      <c r="AB462" s="53" t="e">
        <f t="shared" si="102"/>
        <v>#N/A</v>
      </c>
      <c r="AC462" s="32" t="str">
        <f t="shared" si="103"/>
        <v>0</v>
      </c>
      <c r="AD462" s="53">
        <f t="shared" si="104"/>
        <v>0</v>
      </c>
      <c r="AE462" s="26"/>
    </row>
    <row r="463" spans="1:31" s="21" customFormat="1" ht="24.75" thickTop="1" thickBot="1" x14ac:dyDescent="0.25">
      <c r="A463" s="22">
        <f>'ไตรมาส 1'!A463</f>
        <v>6303105</v>
      </c>
      <c r="B463" s="23" t="str">
        <f>'ไตรมาส 1'!B463</f>
        <v>อบต. หนองตาดใหญ่</v>
      </c>
      <c r="C463" s="4"/>
      <c r="D463" s="3"/>
      <c r="E463" s="32"/>
      <c r="F463" s="32"/>
      <c r="G463" s="32"/>
      <c r="H463" s="32"/>
      <c r="I463" s="32"/>
      <c r="J463" s="32"/>
      <c r="K463" s="66" t="str">
        <f t="shared" si="94"/>
        <v xml:space="preserve"> </v>
      </c>
      <c r="L463" s="59" t="str">
        <f t="shared" si="95"/>
        <v xml:space="preserve"> </v>
      </c>
      <c r="M463" s="27"/>
      <c r="N463" s="68">
        <f t="shared" si="96"/>
        <v>0</v>
      </c>
      <c r="O463" s="68">
        <f t="shared" si="97"/>
        <v>0</v>
      </c>
      <c r="P463" s="32">
        <f t="shared" si="92"/>
        <v>0</v>
      </c>
      <c r="Q463" s="32">
        <f t="shared" si="92"/>
        <v>0</v>
      </c>
      <c r="R463" s="32">
        <f t="shared" si="93"/>
        <v>0</v>
      </c>
      <c r="S463" s="53">
        <f t="shared" si="98"/>
        <v>0</v>
      </c>
      <c r="T463" s="26"/>
      <c r="U463" s="90" t="e">
        <f t="shared" si="99"/>
        <v>#N/A</v>
      </c>
      <c r="V463" s="90" t="e">
        <f t="shared" si="100"/>
        <v>#N/A</v>
      </c>
      <c r="W463" s="65" t="str">
        <f t="shared" si="101"/>
        <v xml:space="preserve"> </v>
      </c>
      <c r="X463" s="59" t="str">
        <f t="shared" si="101"/>
        <v xml:space="preserve"> </v>
      </c>
      <c r="Y463" s="83"/>
      <c r="Z463" s="32" t="e">
        <f>VLOOKUP(C463,'ไตรมาส 1'!$C$7:$I$506,7,FALSE)</f>
        <v>#N/A</v>
      </c>
      <c r="AA463" s="32" t="e">
        <f>VLOOKUP(C463,'ไตรมาส 1'!$C$7:$J$506,8,FALSE)</f>
        <v>#N/A</v>
      </c>
      <c r="AB463" s="53" t="e">
        <f t="shared" si="102"/>
        <v>#N/A</v>
      </c>
      <c r="AC463" s="32" t="str">
        <f t="shared" si="103"/>
        <v>0</v>
      </c>
      <c r="AD463" s="53">
        <f t="shared" si="104"/>
        <v>0</v>
      </c>
      <c r="AE463" s="26"/>
    </row>
    <row r="464" spans="1:31" s="21" customFormat="1" ht="24.75" thickTop="1" thickBot="1" x14ac:dyDescent="0.25">
      <c r="A464" s="22">
        <f>'ไตรมาส 1'!A464</f>
        <v>6303105</v>
      </c>
      <c r="B464" s="23" t="str">
        <f>'ไตรมาส 1'!B464</f>
        <v>อบต. หนองตาดใหญ่</v>
      </c>
      <c r="C464" s="4"/>
      <c r="D464" s="3"/>
      <c r="E464" s="32"/>
      <c r="F464" s="32"/>
      <c r="G464" s="32"/>
      <c r="H464" s="32"/>
      <c r="I464" s="32"/>
      <c r="J464" s="32"/>
      <c r="K464" s="66" t="str">
        <f t="shared" si="94"/>
        <v xml:space="preserve"> </v>
      </c>
      <c r="L464" s="59" t="str">
        <f t="shared" si="95"/>
        <v xml:space="preserve"> </v>
      </c>
      <c r="M464" s="27"/>
      <c r="N464" s="68">
        <f t="shared" si="96"/>
        <v>0</v>
      </c>
      <c r="O464" s="68">
        <f t="shared" si="97"/>
        <v>0</v>
      </c>
      <c r="P464" s="32">
        <f t="shared" si="92"/>
        <v>0</v>
      </c>
      <c r="Q464" s="32">
        <f t="shared" si="92"/>
        <v>0</v>
      </c>
      <c r="R464" s="32">
        <f t="shared" si="93"/>
        <v>0</v>
      </c>
      <c r="S464" s="53">
        <f t="shared" si="98"/>
        <v>0</v>
      </c>
      <c r="T464" s="26"/>
      <c r="U464" s="90" t="e">
        <f t="shared" si="99"/>
        <v>#N/A</v>
      </c>
      <c r="V464" s="90" t="e">
        <f t="shared" si="100"/>
        <v>#N/A</v>
      </c>
      <c r="W464" s="65" t="str">
        <f t="shared" si="101"/>
        <v xml:space="preserve"> </v>
      </c>
      <c r="X464" s="59" t="str">
        <f t="shared" si="101"/>
        <v xml:space="preserve"> </v>
      </c>
      <c r="Y464" s="83"/>
      <c r="Z464" s="32" t="e">
        <f>VLOOKUP(C464,'ไตรมาส 1'!$C$7:$I$506,7,FALSE)</f>
        <v>#N/A</v>
      </c>
      <c r="AA464" s="32" t="e">
        <f>VLOOKUP(C464,'ไตรมาส 1'!$C$7:$J$506,8,FALSE)</f>
        <v>#N/A</v>
      </c>
      <c r="AB464" s="53" t="e">
        <f t="shared" si="102"/>
        <v>#N/A</v>
      </c>
      <c r="AC464" s="32" t="str">
        <f t="shared" si="103"/>
        <v>0</v>
      </c>
      <c r="AD464" s="53">
        <f t="shared" si="104"/>
        <v>0</v>
      </c>
      <c r="AE464" s="26"/>
    </row>
    <row r="465" spans="1:31" s="21" customFormat="1" ht="24.75" thickTop="1" thickBot="1" x14ac:dyDescent="0.25">
      <c r="A465" s="22">
        <f>'ไตรมาส 1'!A465</f>
        <v>6303105</v>
      </c>
      <c r="B465" s="23" t="str">
        <f>'ไตรมาส 1'!B465</f>
        <v>อบต. หนองตาดใหญ่</v>
      </c>
      <c r="C465" s="4"/>
      <c r="D465" s="3"/>
      <c r="E465" s="32"/>
      <c r="F465" s="32"/>
      <c r="G465" s="32"/>
      <c r="H465" s="32"/>
      <c r="I465" s="32"/>
      <c r="J465" s="32"/>
      <c r="K465" s="66" t="str">
        <f t="shared" si="94"/>
        <v xml:space="preserve"> </v>
      </c>
      <c r="L465" s="59" t="str">
        <f t="shared" si="95"/>
        <v xml:space="preserve"> </v>
      </c>
      <c r="M465" s="27"/>
      <c r="N465" s="68">
        <f t="shared" si="96"/>
        <v>0</v>
      </c>
      <c r="O465" s="68">
        <f t="shared" si="97"/>
        <v>0</v>
      </c>
      <c r="P465" s="32">
        <f t="shared" si="92"/>
        <v>0</v>
      </c>
      <c r="Q465" s="32">
        <f t="shared" si="92"/>
        <v>0</v>
      </c>
      <c r="R465" s="32">
        <f t="shared" si="93"/>
        <v>0</v>
      </c>
      <c r="S465" s="53">
        <f t="shared" si="98"/>
        <v>0</v>
      </c>
      <c r="T465" s="26"/>
      <c r="U465" s="90" t="e">
        <f t="shared" si="99"/>
        <v>#N/A</v>
      </c>
      <c r="V465" s="90" t="e">
        <f t="shared" si="100"/>
        <v>#N/A</v>
      </c>
      <c r="W465" s="65" t="str">
        <f t="shared" si="101"/>
        <v xml:space="preserve"> </v>
      </c>
      <c r="X465" s="59" t="str">
        <f t="shared" si="101"/>
        <v xml:space="preserve"> </v>
      </c>
      <c r="Y465" s="83"/>
      <c r="Z465" s="32" t="e">
        <f>VLOOKUP(C465,'ไตรมาส 1'!$C$7:$I$506,7,FALSE)</f>
        <v>#N/A</v>
      </c>
      <c r="AA465" s="32" t="e">
        <f>VLOOKUP(C465,'ไตรมาส 1'!$C$7:$J$506,8,FALSE)</f>
        <v>#N/A</v>
      </c>
      <c r="AB465" s="53" t="e">
        <f t="shared" si="102"/>
        <v>#N/A</v>
      </c>
      <c r="AC465" s="32" t="str">
        <f t="shared" si="103"/>
        <v>0</v>
      </c>
      <c r="AD465" s="53">
        <f t="shared" si="104"/>
        <v>0</v>
      </c>
      <c r="AE465" s="26"/>
    </row>
    <row r="466" spans="1:31" s="21" customFormat="1" ht="24.75" thickTop="1" thickBot="1" x14ac:dyDescent="0.25">
      <c r="A466" s="22">
        <f>'ไตรมาส 1'!A466</f>
        <v>6303105</v>
      </c>
      <c r="B466" s="23" t="str">
        <f>'ไตรมาส 1'!B466</f>
        <v>อบต. หนองตาดใหญ่</v>
      </c>
      <c r="C466" s="4"/>
      <c r="D466" s="3"/>
      <c r="E466" s="32"/>
      <c r="F466" s="32"/>
      <c r="G466" s="32"/>
      <c r="H466" s="32"/>
      <c r="I466" s="32"/>
      <c r="J466" s="32"/>
      <c r="K466" s="66" t="str">
        <f t="shared" si="94"/>
        <v xml:space="preserve"> </v>
      </c>
      <c r="L466" s="59" t="str">
        <f t="shared" si="95"/>
        <v xml:space="preserve"> </v>
      </c>
      <c r="M466" s="27"/>
      <c r="N466" s="68">
        <f t="shared" si="96"/>
        <v>0</v>
      </c>
      <c r="O466" s="68">
        <f t="shared" si="97"/>
        <v>0</v>
      </c>
      <c r="P466" s="32">
        <f t="shared" si="92"/>
        <v>0</v>
      </c>
      <c r="Q466" s="32">
        <f t="shared" si="92"/>
        <v>0</v>
      </c>
      <c r="R466" s="32">
        <f t="shared" si="93"/>
        <v>0</v>
      </c>
      <c r="S466" s="53">
        <f t="shared" si="98"/>
        <v>0</v>
      </c>
      <c r="T466" s="26"/>
      <c r="U466" s="90" t="e">
        <f t="shared" si="99"/>
        <v>#N/A</v>
      </c>
      <c r="V466" s="90" t="e">
        <f t="shared" si="100"/>
        <v>#N/A</v>
      </c>
      <c r="W466" s="65" t="str">
        <f t="shared" si="101"/>
        <v xml:space="preserve"> </v>
      </c>
      <c r="X466" s="59" t="str">
        <f t="shared" si="101"/>
        <v xml:space="preserve"> </v>
      </c>
      <c r="Y466" s="83"/>
      <c r="Z466" s="32" t="e">
        <f>VLOOKUP(C466,'ไตรมาส 1'!$C$7:$I$506,7,FALSE)</f>
        <v>#N/A</v>
      </c>
      <c r="AA466" s="32" t="e">
        <f>VLOOKUP(C466,'ไตรมาส 1'!$C$7:$J$506,8,FALSE)</f>
        <v>#N/A</v>
      </c>
      <c r="AB466" s="53" t="e">
        <f t="shared" si="102"/>
        <v>#N/A</v>
      </c>
      <c r="AC466" s="32" t="str">
        <f t="shared" si="103"/>
        <v>0</v>
      </c>
      <c r="AD466" s="53">
        <f t="shared" si="104"/>
        <v>0</v>
      </c>
      <c r="AE466" s="26"/>
    </row>
    <row r="467" spans="1:31" s="21" customFormat="1" ht="24.75" thickTop="1" thickBot="1" x14ac:dyDescent="0.25">
      <c r="A467" s="22">
        <f>'ไตรมาส 1'!A467</f>
        <v>6303105</v>
      </c>
      <c r="B467" s="23" t="str">
        <f>'ไตรมาส 1'!B467</f>
        <v>อบต. หนองตาดใหญ่</v>
      </c>
      <c r="C467" s="4"/>
      <c r="D467" s="3"/>
      <c r="E467" s="32"/>
      <c r="F467" s="32"/>
      <c r="G467" s="32"/>
      <c r="H467" s="32"/>
      <c r="I467" s="32"/>
      <c r="J467" s="32"/>
      <c r="K467" s="66" t="str">
        <f t="shared" si="94"/>
        <v xml:space="preserve"> </v>
      </c>
      <c r="L467" s="59" t="str">
        <f t="shared" si="95"/>
        <v xml:space="preserve"> </v>
      </c>
      <c r="M467" s="27"/>
      <c r="N467" s="68">
        <f t="shared" si="96"/>
        <v>0</v>
      </c>
      <c r="O467" s="68">
        <f t="shared" si="97"/>
        <v>0</v>
      </c>
      <c r="P467" s="32">
        <f t="shared" si="92"/>
        <v>0</v>
      </c>
      <c r="Q467" s="32">
        <f t="shared" si="92"/>
        <v>0</v>
      </c>
      <c r="R467" s="32">
        <f t="shared" si="93"/>
        <v>0</v>
      </c>
      <c r="S467" s="53">
        <f t="shared" si="98"/>
        <v>0</v>
      </c>
      <c r="T467" s="26"/>
      <c r="U467" s="90" t="e">
        <f t="shared" si="99"/>
        <v>#N/A</v>
      </c>
      <c r="V467" s="90" t="e">
        <f t="shared" si="100"/>
        <v>#N/A</v>
      </c>
      <c r="W467" s="65" t="str">
        <f t="shared" si="101"/>
        <v xml:space="preserve"> </v>
      </c>
      <c r="X467" s="59" t="str">
        <f t="shared" si="101"/>
        <v xml:space="preserve"> </v>
      </c>
      <c r="Y467" s="83"/>
      <c r="Z467" s="32" t="e">
        <f>VLOOKUP(C467,'ไตรมาส 1'!$C$7:$I$506,7,FALSE)</f>
        <v>#N/A</v>
      </c>
      <c r="AA467" s="32" t="e">
        <f>VLOOKUP(C467,'ไตรมาส 1'!$C$7:$J$506,8,FALSE)</f>
        <v>#N/A</v>
      </c>
      <c r="AB467" s="53" t="e">
        <f t="shared" si="102"/>
        <v>#N/A</v>
      </c>
      <c r="AC467" s="32" t="str">
        <f t="shared" si="103"/>
        <v>0</v>
      </c>
      <c r="AD467" s="53">
        <f t="shared" si="104"/>
        <v>0</v>
      </c>
      <c r="AE467" s="26"/>
    </row>
    <row r="468" spans="1:31" s="21" customFormat="1" ht="24.75" thickTop="1" thickBot="1" x14ac:dyDescent="0.25">
      <c r="A468" s="22">
        <f>'ไตรมาส 1'!A468</f>
        <v>6303105</v>
      </c>
      <c r="B468" s="23" t="str">
        <f>'ไตรมาส 1'!B468</f>
        <v>อบต. หนองตาดใหญ่</v>
      </c>
      <c r="C468" s="4"/>
      <c r="D468" s="3"/>
      <c r="E468" s="32"/>
      <c r="F468" s="32"/>
      <c r="G468" s="32"/>
      <c r="H468" s="32"/>
      <c r="I468" s="32"/>
      <c r="J468" s="32"/>
      <c r="K468" s="66" t="str">
        <f t="shared" si="94"/>
        <v xml:space="preserve"> </v>
      </c>
      <c r="L468" s="59" t="str">
        <f t="shared" si="95"/>
        <v xml:space="preserve"> </v>
      </c>
      <c r="M468" s="27"/>
      <c r="N468" s="68">
        <f t="shared" si="96"/>
        <v>0</v>
      </c>
      <c r="O468" s="68">
        <f t="shared" si="97"/>
        <v>0</v>
      </c>
      <c r="P468" s="32">
        <f t="shared" si="92"/>
        <v>0</v>
      </c>
      <c r="Q468" s="32">
        <f t="shared" si="92"/>
        <v>0</v>
      </c>
      <c r="R468" s="32">
        <f t="shared" si="93"/>
        <v>0</v>
      </c>
      <c r="S468" s="53">
        <f t="shared" si="98"/>
        <v>0</v>
      </c>
      <c r="T468" s="26"/>
      <c r="U468" s="90" t="e">
        <f t="shared" si="99"/>
        <v>#N/A</v>
      </c>
      <c r="V468" s="90" t="e">
        <f t="shared" si="100"/>
        <v>#N/A</v>
      </c>
      <c r="W468" s="65" t="str">
        <f t="shared" si="101"/>
        <v xml:space="preserve"> </v>
      </c>
      <c r="X468" s="59" t="str">
        <f t="shared" si="101"/>
        <v xml:space="preserve"> </v>
      </c>
      <c r="Y468" s="83"/>
      <c r="Z468" s="32" t="e">
        <f>VLOOKUP(C468,'ไตรมาส 1'!$C$7:$I$506,7,FALSE)</f>
        <v>#N/A</v>
      </c>
      <c r="AA468" s="32" t="e">
        <f>VLOOKUP(C468,'ไตรมาส 1'!$C$7:$J$506,8,FALSE)</f>
        <v>#N/A</v>
      </c>
      <c r="AB468" s="53" t="e">
        <f t="shared" si="102"/>
        <v>#N/A</v>
      </c>
      <c r="AC468" s="32" t="str">
        <f t="shared" si="103"/>
        <v>0</v>
      </c>
      <c r="AD468" s="53">
        <f t="shared" si="104"/>
        <v>0</v>
      </c>
      <c r="AE468" s="26"/>
    </row>
    <row r="469" spans="1:31" s="21" customFormat="1" ht="24.75" thickTop="1" thickBot="1" x14ac:dyDescent="0.25">
      <c r="A469" s="22">
        <f>'ไตรมาส 1'!A469</f>
        <v>6303105</v>
      </c>
      <c r="B469" s="23" t="str">
        <f>'ไตรมาส 1'!B469</f>
        <v>อบต. หนองตาดใหญ่</v>
      </c>
      <c r="C469" s="4"/>
      <c r="D469" s="3"/>
      <c r="E469" s="32"/>
      <c r="F469" s="32"/>
      <c r="G469" s="32"/>
      <c r="H469" s="32"/>
      <c r="I469" s="32"/>
      <c r="J469" s="32"/>
      <c r="K469" s="66" t="str">
        <f t="shared" si="94"/>
        <v xml:space="preserve"> </v>
      </c>
      <c r="L469" s="59" t="str">
        <f t="shared" si="95"/>
        <v xml:space="preserve"> </v>
      </c>
      <c r="M469" s="27"/>
      <c r="N469" s="68">
        <f t="shared" si="96"/>
        <v>0</v>
      </c>
      <c r="O469" s="68">
        <f t="shared" si="97"/>
        <v>0</v>
      </c>
      <c r="P469" s="32">
        <f t="shared" si="92"/>
        <v>0</v>
      </c>
      <c r="Q469" s="32">
        <f t="shared" si="92"/>
        <v>0</v>
      </c>
      <c r="R469" s="32">
        <f t="shared" si="93"/>
        <v>0</v>
      </c>
      <c r="S469" s="53">
        <f t="shared" si="98"/>
        <v>0</v>
      </c>
      <c r="T469" s="26"/>
      <c r="U469" s="90" t="e">
        <f t="shared" si="99"/>
        <v>#N/A</v>
      </c>
      <c r="V469" s="90" t="e">
        <f t="shared" si="100"/>
        <v>#N/A</v>
      </c>
      <c r="W469" s="65" t="str">
        <f t="shared" si="101"/>
        <v xml:space="preserve"> </v>
      </c>
      <c r="X469" s="59" t="str">
        <f t="shared" si="101"/>
        <v xml:space="preserve"> </v>
      </c>
      <c r="Y469" s="83"/>
      <c r="Z469" s="32" t="e">
        <f>VLOOKUP(C469,'ไตรมาส 1'!$C$7:$I$506,7,FALSE)</f>
        <v>#N/A</v>
      </c>
      <c r="AA469" s="32" t="e">
        <f>VLOOKUP(C469,'ไตรมาส 1'!$C$7:$J$506,8,FALSE)</f>
        <v>#N/A</v>
      </c>
      <c r="AB469" s="53" t="e">
        <f t="shared" si="102"/>
        <v>#N/A</v>
      </c>
      <c r="AC469" s="32" t="str">
        <f t="shared" si="103"/>
        <v>0</v>
      </c>
      <c r="AD469" s="53">
        <f t="shared" si="104"/>
        <v>0</v>
      </c>
      <c r="AE469" s="26"/>
    </row>
    <row r="470" spans="1:31" s="21" customFormat="1" ht="24.75" thickTop="1" thickBot="1" x14ac:dyDescent="0.25">
      <c r="A470" s="22">
        <f>'ไตรมาส 1'!A470</f>
        <v>6303105</v>
      </c>
      <c r="B470" s="23" t="str">
        <f>'ไตรมาส 1'!B470</f>
        <v>อบต. หนองตาดใหญ่</v>
      </c>
      <c r="C470" s="4"/>
      <c r="D470" s="3"/>
      <c r="E470" s="32"/>
      <c r="F470" s="32"/>
      <c r="G470" s="32"/>
      <c r="H470" s="32"/>
      <c r="I470" s="32"/>
      <c r="J470" s="32"/>
      <c r="K470" s="66" t="str">
        <f t="shared" si="94"/>
        <v xml:space="preserve"> </v>
      </c>
      <c r="L470" s="59" t="str">
        <f t="shared" si="95"/>
        <v xml:space="preserve"> </v>
      </c>
      <c r="M470" s="27"/>
      <c r="N470" s="68">
        <f t="shared" si="96"/>
        <v>0</v>
      </c>
      <c r="O470" s="68">
        <f t="shared" si="97"/>
        <v>0</v>
      </c>
      <c r="P470" s="32">
        <f t="shared" si="92"/>
        <v>0</v>
      </c>
      <c r="Q470" s="32">
        <f t="shared" si="92"/>
        <v>0</v>
      </c>
      <c r="R470" s="32">
        <f t="shared" si="93"/>
        <v>0</v>
      </c>
      <c r="S470" s="53">
        <f t="shared" si="98"/>
        <v>0</v>
      </c>
      <c r="T470" s="26"/>
      <c r="U470" s="90" t="e">
        <f t="shared" si="99"/>
        <v>#N/A</v>
      </c>
      <c r="V470" s="90" t="e">
        <f t="shared" si="100"/>
        <v>#N/A</v>
      </c>
      <c r="W470" s="65" t="str">
        <f t="shared" si="101"/>
        <v xml:space="preserve"> </v>
      </c>
      <c r="X470" s="59" t="str">
        <f t="shared" si="101"/>
        <v xml:space="preserve"> </v>
      </c>
      <c r="Y470" s="83"/>
      <c r="Z470" s="32" t="e">
        <f>VLOOKUP(C470,'ไตรมาส 1'!$C$7:$I$506,7,FALSE)</f>
        <v>#N/A</v>
      </c>
      <c r="AA470" s="32" t="e">
        <f>VLOOKUP(C470,'ไตรมาส 1'!$C$7:$J$506,8,FALSE)</f>
        <v>#N/A</v>
      </c>
      <c r="AB470" s="53" t="e">
        <f t="shared" si="102"/>
        <v>#N/A</v>
      </c>
      <c r="AC470" s="32" t="str">
        <f t="shared" si="103"/>
        <v>0</v>
      </c>
      <c r="AD470" s="53">
        <f t="shared" si="104"/>
        <v>0</v>
      </c>
      <c r="AE470" s="26"/>
    </row>
    <row r="471" spans="1:31" s="21" customFormat="1" ht="24.75" thickTop="1" thickBot="1" x14ac:dyDescent="0.25">
      <c r="A471" s="22">
        <f>'ไตรมาส 1'!A471</f>
        <v>6303105</v>
      </c>
      <c r="B471" s="23" t="str">
        <f>'ไตรมาส 1'!B471</f>
        <v>อบต. หนองตาดใหญ่</v>
      </c>
      <c r="C471" s="4"/>
      <c r="D471" s="3"/>
      <c r="E471" s="32"/>
      <c r="F471" s="32"/>
      <c r="G471" s="32"/>
      <c r="H471" s="32"/>
      <c r="I471" s="32"/>
      <c r="J471" s="32"/>
      <c r="K471" s="66" t="str">
        <f t="shared" si="94"/>
        <v xml:space="preserve"> </v>
      </c>
      <c r="L471" s="59" t="str">
        <f t="shared" si="95"/>
        <v xml:space="preserve"> </v>
      </c>
      <c r="M471" s="27"/>
      <c r="N471" s="68">
        <f t="shared" si="96"/>
        <v>0</v>
      </c>
      <c r="O471" s="68">
        <f t="shared" si="97"/>
        <v>0</v>
      </c>
      <c r="P471" s="32">
        <f t="shared" si="92"/>
        <v>0</v>
      </c>
      <c r="Q471" s="32">
        <f t="shared" si="92"/>
        <v>0</v>
      </c>
      <c r="R471" s="32">
        <f t="shared" si="93"/>
        <v>0</v>
      </c>
      <c r="S471" s="53">
        <f t="shared" si="98"/>
        <v>0</v>
      </c>
      <c r="T471" s="26"/>
      <c r="U471" s="90" t="e">
        <f t="shared" si="99"/>
        <v>#N/A</v>
      </c>
      <c r="V471" s="90" t="e">
        <f t="shared" si="100"/>
        <v>#N/A</v>
      </c>
      <c r="W471" s="65" t="str">
        <f t="shared" si="101"/>
        <v xml:space="preserve"> </v>
      </c>
      <c r="X471" s="59" t="str">
        <f t="shared" si="101"/>
        <v xml:space="preserve"> </v>
      </c>
      <c r="Y471" s="83"/>
      <c r="Z471" s="32" t="e">
        <f>VLOOKUP(C471,'ไตรมาส 1'!$C$7:$I$506,7,FALSE)</f>
        <v>#N/A</v>
      </c>
      <c r="AA471" s="32" t="e">
        <f>VLOOKUP(C471,'ไตรมาส 1'!$C$7:$J$506,8,FALSE)</f>
        <v>#N/A</v>
      </c>
      <c r="AB471" s="53" t="e">
        <f t="shared" si="102"/>
        <v>#N/A</v>
      </c>
      <c r="AC471" s="32" t="str">
        <f t="shared" si="103"/>
        <v>0</v>
      </c>
      <c r="AD471" s="53">
        <f t="shared" si="104"/>
        <v>0</v>
      </c>
      <c r="AE471" s="26"/>
    </row>
    <row r="472" spans="1:31" s="21" customFormat="1" ht="24.75" thickTop="1" thickBot="1" x14ac:dyDescent="0.25">
      <c r="A472" s="22">
        <f>'ไตรมาส 1'!A472</f>
        <v>6303105</v>
      </c>
      <c r="B472" s="23" t="str">
        <f>'ไตรมาส 1'!B472</f>
        <v>อบต. หนองตาดใหญ่</v>
      </c>
      <c r="C472" s="4"/>
      <c r="D472" s="3"/>
      <c r="E472" s="32"/>
      <c r="F472" s="32"/>
      <c r="G472" s="32"/>
      <c r="H472" s="32"/>
      <c r="I472" s="32"/>
      <c r="J472" s="32"/>
      <c r="K472" s="66" t="str">
        <f t="shared" si="94"/>
        <v xml:space="preserve"> </v>
      </c>
      <c r="L472" s="59" t="str">
        <f t="shared" si="95"/>
        <v xml:space="preserve"> </v>
      </c>
      <c r="M472" s="27"/>
      <c r="N472" s="68">
        <f t="shared" si="96"/>
        <v>0</v>
      </c>
      <c r="O472" s="68">
        <f t="shared" si="97"/>
        <v>0</v>
      </c>
      <c r="P472" s="32">
        <f t="shared" si="92"/>
        <v>0</v>
      </c>
      <c r="Q472" s="32">
        <f t="shared" si="92"/>
        <v>0</v>
      </c>
      <c r="R472" s="32">
        <f t="shared" si="93"/>
        <v>0</v>
      </c>
      <c r="S472" s="53">
        <f t="shared" si="98"/>
        <v>0</v>
      </c>
      <c r="T472" s="26"/>
      <c r="U472" s="90" t="e">
        <f t="shared" si="99"/>
        <v>#N/A</v>
      </c>
      <c r="V472" s="90" t="e">
        <f t="shared" si="100"/>
        <v>#N/A</v>
      </c>
      <c r="W472" s="65" t="str">
        <f t="shared" si="101"/>
        <v xml:space="preserve"> </v>
      </c>
      <c r="X472" s="59" t="str">
        <f t="shared" si="101"/>
        <v xml:space="preserve"> </v>
      </c>
      <c r="Y472" s="83"/>
      <c r="Z472" s="32" t="e">
        <f>VLOOKUP(C472,'ไตรมาส 1'!$C$7:$I$506,7,FALSE)</f>
        <v>#N/A</v>
      </c>
      <c r="AA472" s="32" t="e">
        <f>VLOOKUP(C472,'ไตรมาส 1'!$C$7:$J$506,8,FALSE)</f>
        <v>#N/A</v>
      </c>
      <c r="AB472" s="53" t="e">
        <f t="shared" si="102"/>
        <v>#N/A</v>
      </c>
      <c r="AC472" s="32" t="str">
        <f t="shared" si="103"/>
        <v>0</v>
      </c>
      <c r="AD472" s="53">
        <f t="shared" si="104"/>
        <v>0</v>
      </c>
      <c r="AE472" s="26"/>
    </row>
    <row r="473" spans="1:31" s="21" customFormat="1" ht="24.75" thickTop="1" thickBot="1" x14ac:dyDescent="0.25">
      <c r="A473" s="22">
        <f>'ไตรมาส 1'!A473</f>
        <v>6303105</v>
      </c>
      <c r="B473" s="23" t="str">
        <f>'ไตรมาส 1'!B473</f>
        <v>อบต. หนองตาดใหญ่</v>
      </c>
      <c r="C473" s="4"/>
      <c r="D473" s="3"/>
      <c r="E473" s="32"/>
      <c r="F473" s="32"/>
      <c r="G473" s="32"/>
      <c r="H473" s="32"/>
      <c r="I473" s="32"/>
      <c r="J473" s="32"/>
      <c r="K473" s="66" t="str">
        <f t="shared" si="94"/>
        <v xml:space="preserve"> </v>
      </c>
      <c r="L473" s="59" t="str">
        <f t="shared" si="95"/>
        <v xml:space="preserve"> </v>
      </c>
      <c r="M473" s="27"/>
      <c r="N473" s="68">
        <f t="shared" si="96"/>
        <v>0</v>
      </c>
      <c r="O473" s="68">
        <f t="shared" si="97"/>
        <v>0</v>
      </c>
      <c r="P473" s="32">
        <f t="shared" si="92"/>
        <v>0</v>
      </c>
      <c r="Q473" s="32">
        <f t="shared" si="92"/>
        <v>0</v>
      </c>
      <c r="R473" s="32">
        <f t="shared" si="93"/>
        <v>0</v>
      </c>
      <c r="S473" s="53">
        <f t="shared" si="98"/>
        <v>0</v>
      </c>
      <c r="T473" s="26"/>
      <c r="U473" s="90" t="e">
        <f t="shared" si="99"/>
        <v>#N/A</v>
      </c>
      <c r="V473" s="90" t="e">
        <f t="shared" si="100"/>
        <v>#N/A</v>
      </c>
      <c r="W473" s="65" t="str">
        <f t="shared" si="101"/>
        <v xml:space="preserve"> </v>
      </c>
      <c r="X473" s="59" t="str">
        <f t="shared" si="101"/>
        <v xml:space="preserve"> </v>
      </c>
      <c r="Y473" s="83"/>
      <c r="Z473" s="32" t="e">
        <f>VLOOKUP(C473,'ไตรมาส 1'!$C$7:$I$506,7,FALSE)</f>
        <v>#N/A</v>
      </c>
      <c r="AA473" s="32" t="e">
        <f>VLOOKUP(C473,'ไตรมาส 1'!$C$7:$J$506,8,FALSE)</f>
        <v>#N/A</v>
      </c>
      <c r="AB473" s="53" t="e">
        <f t="shared" si="102"/>
        <v>#N/A</v>
      </c>
      <c r="AC473" s="32" t="str">
        <f t="shared" si="103"/>
        <v>0</v>
      </c>
      <c r="AD473" s="53">
        <f t="shared" si="104"/>
        <v>0</v>
      </c>
      <c r="AE473" s="26"/>
    </row>
    <row r="474" spans="1:31" s="21" customFormat="1" ht="24.75" thickTop="1" thickBot="1" x14ac:dyDescent="0.25">
      <c r="A474" s="22">
        <f>'ไตรมาส 1'!A474</f>
        <v>6303105</v>
      </c>
      <c r="B474" s="23" t="str">
        <f>'ไตรมาส 1'!B474</f>
        <v>อบต. หนองตาดใหญ่</v>
      </c>
      <c r="C474" s="4"/>
      <c r="D474" s="3"/>
      <c r="E474" s="32"/>
      <c r="F474" s="32"/>
      <c r="G474" s="32"/>
      <c r="H474" s="32"/>
      <c r="I474" s="32"/>
      <c r="J474" s="32"/>
      <c r="K474" s="66" t="str">
        <f t="shared" si="94"/>
        <v xml:space="preserve"> </v>
      </c>
      <c r="L474" s="59" t="str">
        <f t="shared" si="95"/>
        <v xml:space="preserve"> </v>
      </c>
      <c r="M474" s="27"/>
      <c r="N474" s="68">
        <f t="shared" si="96"/>
        <v>0</v>
      </c>
      <c r="O474" s="68">
        <f t="shared" si="97"/>
        <v>0</v>
      </c>
      <c r="P474" s="32">
        <f t="shared" si="92"/>
        <v>0</v>
      </c>
      <c r="Q474" s="32">
        <f t="shared" si="92"/>
        <v>0</v>
      </c>
      <c r="R474" s="32">
        <f t="shared" si="93"/>
        <v>0</v>
      </c>
      <c r="S474" s="53">
        <f t="shared" si="98"/>
        <v>0</v>
      </c>
      <c r="T474" s="26"/>
      <c r="U474" s="90" t="e">
        <f t="shared" si="99"/>
        <v>#N/A</v>
      </c>
      <c r="V474" s="90" t="e">
        <f t="shared" si="100"/>
        <v>#N/A</v>
      </c>
      <c r="W474" s="65" t="str">
        <f t="shared" si="101"/>
        <v xml:space="preserve"> </v>
      </c>
      <c r="X474" s="59" t="str">
        <f t="shared" si="101"/>
        <v xml:space="preserve"> </v>
      </c>
      <c r="Y474" s="83"/>
      <c r="Z474" s="32" t="e">
        <f>VLOOKUP(C474,'ไตรมาส 1'!$C$7:$I$506,7,FALSE)</f>
        <v>#N/A</v>
      </c>
      <c r="AA474" s="32" t="e">
        <f>VLOOKUP(C474,'ไตรมาส 1'!$C$7:$J$506,8,FALSE)</f>
        <v>#N/A</v>
      </c>
      <c r="AB474" s="53" t="e">
        <f t="shared" si="102"/>
        <v>#N/A</v>
      </c>
      <c r="AC474" s="32" t="str">
        <f t="shared" si="103"/>
        <v>0</v>
      </c>
      <c r="AD474" s="53">
        <f t="shared" si="104"/>
        <v>0</v>
      </c>
      <c r="AE474" s="26"/>
    </row>
    <row r="475" spans="1:31" s="21" customFormat="1" ht="24.75" thickTop="1" thickBot="1" x14ac:dyDescent="0.25">
      <c r="A475" s="22">
        <f>'ไตรมาส 1'!A475</f>
        <v>6303105</v>
      </c>
      <c r="B475" s="23" t="str">
        <f>'ไตรมาส 1'!B475</f>
        <v>อบต. หนองตาดใหญ่</v>
      </c>
      <c r="C475" s="4"/>
      <c r="D475" s="3"/>
      <c r="E475" s="32"/>
      <c r="F475" s="32"/>
      <c r="G475" s="32"/>
      <c r="H475" s="32"/>
      <c r="I475" s="32"/>
      <c r="J475" s="32"/>
      <c r="K475" s="66" t="str">
        <f t="shared" si="94"/>
        <v xml:space="preserve"> </v>
      </c>
      <c r="L475" s="59" t="str">
        <f t="shared" si="95"/>
        <v xml:space="preserve"> </v>
      </c>
      <c r="M475" s="27"/>
      <c r="N475" s="68">
        <f t="shared" si="96"/>
        <v>0</v>
      </c>
      <c r="O475" s="68">
        <f t="shared" si="97"/>
        <v>0</v>
      </c>
      <c r="P475" s="32">
        <f t="shared" si="92"/>
        <v>0</v>
      </c>
      <c r="Q475" s="32">
        <f t="shared" si="92"/>
        <v>0</v>
      </c>
      <c r="R475" s="32">
        <f t="shared" si="93"/>
        <v>0</v>
      </c>
      <c r="S475" s="53">
        <f t="shared" si="98"/>
        <v>0</v>
      </c>
      <c r="T475" s="26"/>
      <c r="U475" s="90" t="e">
        <f t="shared" si="99"/>
        <v>#N/A</v>
      </c>
      <c r="V475" s="90" t="e">
        <f t="shared" si="100"/>
        <v>#N/A</v>
      </c>
      <c r="W475" s="65" t="str">
        <f t="shared" si="101"/>
        <v xml:space="preserve"> </v>
      </c>
      <c r="X475" s="59" t="str">
        <f t="shared" si="101"/>
        <v xml:space="preserve"> </v>
      </c>
      <c r="Y475" s="83"/>
      <c r="Z475" s="32" t="e">
        <f>VLOOKUP(C475,'ไตรมาส 1'!$C$7:$I$506,7,FALSE)</f>
        <v>#N/A</v>
      </c>
      <c r="AA475" s="32" t="e">
        <f>VLOOKUP(C475,'ไตรมาส 1'!$C$7:$J$506,8,FALSE)</f>
        <v>#N/A</v>
      </c>
      <c r="AB475" s="53" t="e">
        <f t="shared" si="102"/>
        <v>#N/A</v>
      </c>
      <c r="AC475" s="32" t="str">
        <f t="shared" si="103"/>
        <v>0</v>
      </c>
      <c r="AD475" s="53">
        <f t="shared" si="104"/>
        <v>0</v>
      </c>
      <c r="AE475" s="26"/>
    </row>
    <row r="476" spans="1:31" s="21" customFormat="1" ht="24.75" thickTop="1" thickBot="1" x14ac:dyDescent="0.25">
      <c r="A476" s="22">
        <f>'ไตรมาส 1'!A476</f>
        <v>6303105</v>
      </c>
      <c r="B476" s="23" t="str">
        <f>'ไตรมาส 1'!B476</f>
        <v>อบต. หนองตาดใหญ่</v>
      </c>
      <c r="C476" s="4"/>
      <c r="D476" s="3"/>
      <c r="E476" s="32"/>
      <c r="F476" s="32"/>
      <c r="G476" s="32"/>
      <c r="H476" s="32"/>
      <c r="I476" s="32"/>
      <c r="J476" s="32"/>
      <c r="K476" s="66" t="str">
        <f t="shared" si="94"/>
        <v xml:space="preserve"> </v>
      </c>
      <c r="L476" s="59" t="str">
        <f t="shared" si="95"/>
        <v xml:space="preserve"> </v>
      </c>
      <c r="M476" s="27"/>
      <c r="N476" s="68">
        <f t="shared" si="96"/>
        <v>0</v>
      </c>
      <c r="O476" s="68">
        <f t="shared" si="97"/>
        <v>0</v>
      </c>
      <c r="P476" s="32">
        <f t="shared" si="92"/>
        <v>0</v>
      </c>
      <c r="Q476" s="32">
        <f t="shared" si="92"/>
        <v>0</v>
      </c>
      <c r="R476" s="32">
        <f t="shared" si="93"/>
        <v>0</v>
      </c>
      <c r="S476" s="53">
        <f t="shared" si="98"/>
        <v>0</v>
      </c>
      <c r="T476" s="26"/>
      <c r="U476" s="90" t="e">
        <f t="shared" si="99"/>
        <v>#N/A</v>
      </c>
      <c r="V476" s="90" t="e">
        <f t="shared" si="100"/>
        <v>#N/A</v>
      </c>
      <c r="W476" s="65" t="str">
        <f t="shared" si="101"/>
        <v xml:space="preserve"> </v>
      </c>
      <c r="X476" s="59" t="str">
        <f t="shared" si="101"/>
        <v xml:space="preserve"> </v>
      </c>
      <c r="Y476" s="83"/>
      <c r="Z476" s="32" t="e">
        <f>VLOOKUP(C476,'ไตรมาส 1'!$C$7:$I$506,7,FALSE)</f>
        <v>#N/A</v>
      </c>
      <c r="AA476" s="32" t="e">
        <f>VLOOKUP(C476,'ไตรมาส 1'!$C$7:$J$506,8,FALSE)</f>
        <v>#N/A</v>
      </c>
      <c r="AB476" s="53" t="e">
        <f t="shared" si="102"/>
        <v>#N/A</v>
      </c>
      <c r="AC476" s="32" t="str">
        <f t="shared" si="103"/>
        <v>0</v>
      </c>
      <c r="AD476" s="53">
        <f t="shared" si="104"/>
        <v>0</v>
      </c>
      <c r="AE476" s="26"/>
    </row>
    <row r="477" spans="1:31" s="21" customFormat="1" ht="24.75" thickTop="1" thickBot="1" x14ac:dyDescent="0.25">
      <c r="A477" s="22">
        <f>'ไตรมาส 1'!A477</f>
        <v>6303105</v>
      </c>
      <c r="B477" s="23" t="str">
        <f>'ไตรมาส 1'!B477</f>
        <v>อบต. หนองตาดใหญ่</v>
      </c>
      <c r="C477" s="4"/>
      <c r="D477" s="3"/>
      <c r="E477" s="32"/>
      <c r="F477" s="32"/>
      <c r="G477" s="32"/>
      <c r="H477" s="32"/>
      <c r="I477" s="32"/>
      <c r="J477" s="32"/>
      <c r="K477" s="66" t="str">
        <f t="shared" si="94"/>
        <v xml:space="preserve"> </v>
      </c>
      <c r="L477" s="59" t="str">
        <f t="shared" si="95"/>
        <v xml:space="preserve"> </v>
      </c>
      <c r="M477" s="27"/>
      <c r="N477" s="68">
        <f t="shared" si="96"/>
        <v>0</v>
      </c>
      <c r="O477" s="68">
        <f t="shared" si="97"/>
        <v>0</v>
      </c>
      <c r="P477" s="32">
        <f t="shared" si="92"/>
        <v>0</v>
      </c>
      <c r="Q477" s="32">
        <f t="shared" si="92"/>
        <v>0</v>
      </c>
      <c r="R477" s="32">
        <f t="shared" si="93"/>
        <v>0</v>
      </c>
      <c r="S477" s="53">
        <f t="shared" si="98"/>
        <v>0</v>
      </c>
      <c r="T477" s="26"/>
      <c r="U477" s="90" t="e">
        <f t="shared" si="99"/>
        <v>#N/A</v>
      </c>
      <c r="V477" s="90" t="e">
        <f t="shared" si="100"/>
        <v>#N/A</v>
      </c>
      <c r="W477" s="65" t="str">
        <f t="shared" si="101"/>
        <v xml:space="preserve"> </v>
      </c>
      <c r="X477" s="59" t="str">
        <f t="shared" si="101"/>
        <v xml:space="preserve"> </v>
      </c>
      <c r="Y477" s="83"/>
      <c r="Z477" s="32" t="e">
        <f>VLOOKUP(C477,'ไตรมาส 1'!$C$7:$I$506,7,FALSE)</f>
        <v>#N/A</v>
      </c>
      <c r="AA477" s="32" t="e">
        <f>VLOOKUP(C477,'ไตรมาส 1'!$C$7:$J$506,8,FALSE)</f>
        <v>#N/A</v>
      </c>
      <c r="AB477" s="53" t="e">
        <f t="shared" si="102"/>
        <v>#N/A</v>
      </c>
      <c r="AC477" s="32" t="str">
        <f t="shared" si="103"/>
        <v>0</v>
      </c>
      <c r="AD477" s="53">
        <f t="shared" si="104"/>
        <v>0</v>
      </c>
      <c r="AE477" s="26"/>
    </row>
    <row r="478" spans="1:31" s="21" customFormat="1" ht="24.75" thickTop="1" thickBot="1" x14ac:dyDescent="0.25">
      <c r="A478" s="22">
        <f>'ไตรมาส 1'!A478</f>
        <v>6303105</v>
      </c>
      <c r="B478" s="23" t="str">
        <f>'ไตรมาส 1'!B478</f>
        <v>อบต. หนองตาดใหญ่</v>
      </c>
      <c r="C478" s="4"/>
      <c r="D478" s="3"/>
      <c r="E478" s="32"/>
      <c r="F478" s="32"/>
      <c r="G478" s="32"/>
      <c r="H478" s="32"/>
      <c r="I478" s="32"/>
      <c r="J478" s="32"/>
      <c r="K478" s="66" t="str">
        <f t="shared" si="94"/>
        <v xml:space="preserve"> </v>
      </c>
      <c r="L478" s="59" t="str">
        <f t="shared" si="95"/>
        <v xml:space="preserve"> </v>
      </c>
      <c r="M478" s="27"/>
      <c r="N478" s="68">
        <f t="shared" si="96"/>
        <v>0</v>
      </c>
      <c r="O478" s="68">
        <f t="shared" si="97"/>
        <v>0</v>
      </c>
      <c r="P478" s="32">
        <f t="shared" si="92"/>
        <v>0</v>
      </c>
      <c r="Q478" s="32">
        <f t="shared" si="92"/>
        <v>0</v>
      </c>
      <c r="R478" s="32">
        <f t="shared" si="93"/>
        <v>0</v>
      </c>
      <c r="S478" s="53">
        <f t="shared" si="98"/>
        <v>0</v>
      </c>
      <c r="T478" s="26"/>
      <c r="U478" s="90" t="e">
        <f t="shared" si="99"/>
        <v>#N/A</v>
      </c>
      <c r="V478" s="90" t="e">
        <f t="shared" si="100"/>
        <v>#N/A</v>
      </c>
      <c r="W478" s="65" t="str">
        <f t="shared" si="101"/>
        <v xml:space="preserve"> </v>
      </c>
      <c r="X478" s="59" t="str">
        <f t="shared" si="101"/>
        <v xml:space="preserve"> </v>
      </c>
      <c r="Y478" s="83"/>
      <c r="Z478" s="32" t="e">
        <f>VLOOKUP(C478,'ไตรมาส 1'!$C$7:$I$506,7,FALSE)</f>
        <v>#N/A</v>
      </c>
      <c r="AA478" s="32" t="e">
        <f>VLOOKUP(C478,'ไตรมาส 1'!$C$7:$J$506,8,FALSE)</f>
        <v>#N/A</v>
      </c>
      <c r="AB478" s="53" t="e">
        <f t="shared" si="102"/>
        <v>#N/A</v>
      </c>
      <c r="AC478" s="32" t="str">
        <f t="shared" si="103"/>
        <v>0</v>
      </c>
      <c r="AD478" s="53">
        <f t="shared" si="104"/>
        <v>0</v>
      </c>
      <c r="AE478" s="26"/>
    </row>
    <row r="479" spans="1:31" s="21" customFormat="1" ht="24.75" thickTop="1" thickBot="1" x14ac:dyDescent="0.25">
      <c r="A479" s="22">
        <f>'ไตรมาส 1'!A479</f>
        <v>6303105</v>
      </c>
      <c r="B479" s="23" t="str">
        <f>'ไตรมาส 1'!B479</f>
        <v>อบต. หนองตาดใหญ่</v>
      </c>
      <c r="C479" s="4"/>
      <c r="D479" s="3"/>
      <c r="E479" s="32"/>
      <c r="F479" s="32"/>
      <c r="G479" s="32"/>
      <c r="H479" s="32"/>
      <c r="I479" s="32"/>
      <c r="J479" s="32"/>
      <c r="K479" s="66" t="str">
        <f t="shared" si="94"/>
        <v xml:space="preserve"> </v>
      </c>
      <c r="L479" s="59" t="str">
        <f t="shared" si="95"/>
        <v xml:space="preserve"> </v>
      </c>
      <c r="M479" s="27"/>
      <c r="N479" s="68">
        <f t="shared" si="96"/>
        <v>0</v>
      </c>
      <c r="O479" s="68">
        <f t="shared" si="97"/>
        <v>0</v>
      </c>
      <c r="P479" s="32">
        <f t="shared" si="92"/>
        <v>0</v>
      </c>
      <c r="Q479" s="32">
        <f t="shared" si="92"/>
        <v>0</v>
      </c>
      <c r="R479" s="32">
        <f t="shared" si="93"/>
        <v>0</v>
      </c>
      <c r="S479" s="53">
        <f t="shared" si="98"/>
        <v>0</v>
      </c>
      <c r="T479" s="26"/>
      <c r="U479" s="90" t="e">
        <f t="shared" si="99"/>
        <v>#N/A</v>
      </c>
      <c r="V479" s="90" t="e">
        <f t="shared" si="100"/>
        <v>#N/A</v>
      </c>
      <c r="W479" s="65" t="str">
        <f t="shared" si="101"/>
        <v xml:space="preserve"> </v>
      </c>
      <c r="X479" s="59" t="str">
        <f t="shared" si="101"/>
        <v xml:space="preserve"> </v>
      </c>
      <c r="Y479" s="83"/>
      <c r="Z479" s="32" t="e">
        <f>VLOOKUP(C479,'ไตรมาส 1'!$C$7:$I$506,7,FALSE)</f>
        <v>#N/A</v>
      </c>
      <c r="AA479" s="32" t="e">
        <f>VLOOKUP(C479,'ไตรมาส 1'!$C$7:$J$506,8,FALSE)</f>
        <v>#N/A</v>
      </c>
      <c r="AB479" s="53" t="e">
        <f t="shared" si="102"/>
        <v>#N/A</v>
      </c>
      <c r="AC479" s="32" t="str">
        <f t="shared" si="103"/>
        <v>0</v>
      </c>
      <c r="AD479" s="53">
        <f t="shared" si="104"/>
        <v>0</v>
      </c>
      <c r="AE479" s="26"/>
    </row>
    <row r="480" spans="1:31" s="21" customFormat="1" ht="24.75" thickTop="1" thickBot="1" x14ac:dyDescent="0.25">
      <c r="A480" s="22">
        <f>'ไตรมาส 1'!A480</f>
        <v>6303105</v>
      </c>
      <c r="B480" s="23" t="str">
        <f>'ไตรมาส 1'!B480</f>
        <v>อบต. หนองตาดใหญ่</v>
      </c>
      <c r="C480" s="4"/>
      <c r="D480" s="3"/>
      <c r="E480" s="32"/>
      <c r="F480" s="32"/>
      <c r="G480" s="32"/>
      <c r="H480" s="32"/>
      <c r="I480" s="32"/>
      <c r="J480" s="32"/>
      <c r="K480" s="66" t="str">
        <f t="shared" si="94"/>
        <v xml:space="preserve"> </v>
      </c>
      <c r="L480" s="59" t="str">
        <f t="shared" si="95"/>
        <v xml:space="preserve"> </v>
      </c>
      <c r="M480" s="27"/>
      <c r="N480" s="68">
        <f t="shared" si="96"/>
        <v>0</v>
      </c>
      <c r="O480" s="68">
        <f t="shared" si="97"/>
        <v>0</v>
      </c>
      <c r="P480" s="32">
        <f t="shared" si="92"/>
        <v>0</v>
      </c>
      <c r="Q480" s="32">
        <f t="shared" si="92"/>
        <v>0</v>
      </c>
      <c r="R480" s="32">
        <f t="shared" si="93"/>
        <v>0</v>
      </c>
      <c r="S480" s="53">
        <f t="shared" si="98"/>
        <v>0</v>
      </c>
      <c r="T480" s="26"/>
      <c r="U480" s="90" t="e">
        <f t="shared" si="99"/>
        <v>#N/A</v>
      </c>
      <c r="V480" s="90" t="e">
        <f t="shared" si="100"/>
        <v>#N/A</v>
      </c>
      <c r="W480" s="65" t="str">
        <f t="shared" si="101"/>
        <v xml:space="preserve"> </v>
      </c>
      <c r="X480" s="59" t="str">
        <f t="shared" si="101"/>
        <v xml:space="preserve"> </v>
      </c>
      <c r="Y480" s="83"/>
      <c r="Z480" s="32" t="e">
        <f>VLOOKUP(C480,'ไตรมาส 1'!$C$7:$I$506,7,FALSE)</f>
        <v>#N/A</v>
      </c>
      <c r="AA480" s="32" t="e">
        <f>VLOOKUP(C480,'ไตรมาส 1'!$C$7:$J$506,8,FALSE)</f>
        <v>#N/A</v>
      </c>
      <c r="AB480" s="53" t="e">
        <f t="shared" si="102"/>
        <v>#N/A</v>
      </c>
      <c r="AC480" s="32" t="str">
        <f t="shared" si="103"/>
        <v>0</v>
      </c>
      <c r="AD480" s="53">
        <f t="shared" si="104"/>
        <v>0</v>
      </c>
      <c r="AE480" s="26"/>
    </row>
    <row r="481" spans="1:31" s="21" customFormat="1" ht="24.75" thickTop="1" thickBot="1" x14ac:dyDescent="0.25">
      <c r="A481" s="22">
        <f>'ไตรมาส 1'!A481</f>
        <v>6303105</v>
      </c>
      <c r="B481" s="23" t="str">
        <f>'ไตรมาส 1'!B481</f>
        <v>อบต. หนองตาดใหญ่</v>
      </c>
      <c r="C481" s="4"/>
      <c r="D481" s="3"/>
      <c r="E481" s="32"/>
      <c r="F481" s="32"/>
      <c r="G481" s="32"/>
      <c r="H481" s="32"/>
      <c r="I481" s="32"/>
      <c r="J481" s="32"/>
      <c r="K481" s="66" t="str">
        <f t="shared" si="94"/>
        <v xml:space="preserve"> </v>
      </c>
      <c r="L481" s="59" t="str">
        <f t="shared" si="95"/>
        <v xml:space="preserve"> </v>
      </c>
      <c r="M481" s="27"/>
      <c r="N481" s="68">
        <f t="shared" si="96"/>
        <v>0</v>
      </c>
      <c r="O481" s="68">
        <f t="shared" si="97"/>
        <v>0</v>
      </c>
      <c r="P481" s="32">
        <f t="shared" si="92"/>
        <v>0</v>
      </c>
      <c r="Q481" s="32">
        <f t="shared" si="92"/>
        <v>0</v>
      </c>
      <c r="R481" s="32">
        <f t="shared" si="93"/>
        <v>0</v>
      </c>
      <c r="S481" s="53">
        <f t="shared" si="98"/>
        <v>0</v>
      </c>
      <c r="T481" s="26"/>
      <c r="U481" s="90" t="e">
        <f t="shared" si="99"/>
        <v>#N/A</v>
      </c>
      <c r="V481" s="90" t="e">
        <f t="shared" si="100"/>
        <v>#N/A</v>
      </c>
      <c r="W481" s="65" t="str">
        <f t="shared" si="101"/>
        <v xml:space="preserve"> </v>
      </c>
      <c r="X481" s="59" t="str">
        <f t="shared" si="101"/>
        <v xml:space="preserve"> </v>
      </c>
      <c r="Y481" s="83"/>
      <c r="Z481" s="32" t="e">
        <f>VLOOKUP(C481,'ไตรมาส 1'!$C$7:$I$506,7,FALSE)</f>
        <v>#N/A</v>
      </c>
      <c r="AA481" s="32" t="e">
        <f>VLOOKUP(C481,'ไตรมาส 1'!$C$7:$J$506,8,FALSE)</f>
        <v>#N/A</v>
      </c>
      <c r="AB481" s="53" t="e">
        <f t="shared" si="102"/>
        <v>#N/A</v>
      </c>
      <c r="AC481" s="32" t="str">
        <f t="shared" si="103"/>
        <v>0</v>
      </c>
      <c r="AD481" s="53">
        <f t="shared" si="104"/>
        <v>0</v>
      </c>
      <c r="AE481" s="26"/>
    </row>
    <row r="482" spans="1:31" s="21" customFormat="1" ht="24.75" thickTop="1" thickBot="1" x14ac:dyDescent="0.25">
      <c r="A482" s="22">
        <f>'ไตรมาส 1'!A482</f>
        <v>6303105</v>
      </c>
      <c r="B482" s="23" t="str">
        <f>'ไตรมาส 1'!B482</f>
        <v>อบต. หนองตาดใหญ่</v>
      </c>
      <c r="C482" s="4"/>
      <c r="D482" s="3"/>
      <c r="E482" s="32"/>
      <c r="F482" s="32"/>
      <c r="G482" s="32"/>
      <c r="H482" s="32"/>
      <c r="I482" s="32"/>
      <c r="J482" s="32"/>
      <c r="K482" s="66" t="str">
        <f t="shared" si="94"/>
        <v xml:space="preserve"> </v>
      </c>
      <c r="L482" s="59" t="str">
        <f t="shared" si="95"/>
        <v xml:space="preserve"> </v>
      </c>
      <c r="M482" s="27"/>
      <c r="N482" s="68">
        <f t="shared" si="96"/>
        <v>0</v>
      </c>
      <c r="O482" s="68">
        <f t="shared" si="97"/>
        <v>0</v>
      </c>
      <c r="P482" s="32">
        <f t="shared" si="92"/>
        <v>0</v>
      </c>
      <c r="Q482" s="32">
        <f t="shared" si="92"/>
        <v>0</v>
      </c>
      <c r="R482" s="32">
        <f t="shared" si="93"/>
        <v>0</v>
      </c>
      <c r="S482" s="53">
        <f t="shared" si="98"/>
        <v>0</v>
      </c>
      <c r="T482" s="26"/>
      <c r="U482" s="90" t="e">
        <f t="shared" si="99"/>
        <v>#N/A</v>
      </c>
      <c r="V482" s="90" t="e">
        <f t="shared" si="100"/>
        <v>#N/A</v>
      </c>
      <c r="W482" s="65" t="str">
        <f t="shared" si="101"/>
        <v xml:space="preserve"> </v>
      </c>
      <c r="X482" s="59" t="str">
        <f t="shared" si="101"/>
        <v xml:space="preserve"> </v>
      </c>
      <c r="Y482" s="83"/>
      <c r="Z482" s="32" t="e">
        <f>VLOOKUP(C482,'ไตรมาส 1'!$C$7:$I$506,7,FALSE)</f>
        <v>#N/A</v>
      </c>
      <c r="AA482" s="32" t="e">
        <f>VLOOKUP(C482,'ไตรมาส 1'!$C$7:$J$506,8,FALSE)</f>
        <v>#N/A</v>
      </c>
      <c r="AB482" s="53" t="e">
        <f t="shared" si="102"/>
        <v>#N/A</v>
      </c>
      <c r="AC482" s="32" t="str">
        <f t="shared" si="103"/>
        <v>0</v>
      </c>
      <c r="AD482" s="53">
        <f t="shared" si="104"/>
        <v>0</v>
      </c>
      <c r="AE482" s="26"/>
    </row>
    <row r="483" spans="1:31" s="21" customFormat="1" ht="24.75" thickTop="1" thickBot="1" x14ac:dyDescent="0.25">
      <c r="A483" s="22">
        <f>'ไตรมาส 1'!A483</f>
        <v>6303105</v>
      </c>
      <c r="B483" s="23" t="str">
        <f>'ไตรมาส 1'!B483</f>
        <v>อบต. หนองตาดใหญ่</v>
      </c>
      <c r="C483" s="4"/>
      <c r="D483" s="3"/>
      <c r="E483" s="32"/>
      <c r="F483" s="32"/>
      <c r="G483" s="32"/>
      <c r="H483" s="32"/>
      <c r="I483" s="32"/>
      <c r="J483" s="32"/>
      <c r="K483" s="66" t="str">
        <f t="shared" si="94"/>
        <v xml:space="preserve"> </v>
      </c>
      <c r="L483" s="59" t="str">
        <f t="shared" si="95"/>
        <v xml:space="preserve"> </v>
      </c>
      <c r="M483" s="27"/>
      <c r="N483" s="68">
        <f t="shared" si="96"/>
        <v>0</v>
      </c>
      <c r="O483" s="68">
        <f t="shared" si="97"/>
        <v>0</v>
      </c>
      <c r="P483" s="32">
        <f t="shared" si="92"/>
        <v>0</v>
      </c>
      <c r="Q483" s="32">
        <f t="shared" si="92"/>
        <v>0</v>
      </c>
      <c r="R483" s="32">
        <f t="shared" si="93"/>
        <v>0</v>
      </c>
      <c r="S483" s="53">
        <f t="shared" si="98"/>
        <v>0</v>
      </c>
      <c r="T483" s="26"/>
      <c r="U483" s="90" t="e">
        <f t="shared" si="99"/>
        <v>#N/A</v>
      </c>
      <c r="V483" s="90" t="e">
        <f t="shared" si="100"/>
        <v>#N/A</v>
      </c>
      <c r="W483" s="65" t="str">
        <f t="shared" si="101"/>
        <v xml:space="preserve"> </v>
      </c>
      <c r="X483" s="59" t="str">
        <f t="shared" si="101"/>
        <v xml:space="preserve"> </v>
      </c>
      <c r="Y483" s="83"/>
      <c r="Z483" s="32" t="e">
        <f>VLOOKUP(C483,'ไตรมาส 1'!$C$7:$I$506,7,FALSE)</f>
        <v>#N/A</v>
      </c>
      <c r="AA483" s="32" t="e">
        <f>VLOOKUP(C483,'ไตรมาส 1'!$C$7:$J$506,8,FALSE)</f>
        <v>#N/A</v>
      </c>
      <c r="AB483" s="53" t="e">
        <f t="shared" si="102"/>
        <v>#N/A</v>
      </c>
      <c r="AC483" s="32" t="str">
        <f t="shared" si="103"/>
        <v>0</v>
      </c>
      <c r="AD483" s="53">
        <f t="shared" si="104"/>
        <v>0</v>
      </c>
      <c r="AE483" s="26"/>
    </row>
    <row r="484" spans="1:31" s="21" customFormat="1" ht="24.75" thickTop="1" thickBot="1" x14ac:dyDescent="0.25">
      <c r="A484" s="22">
        <f>'ไตรมาส 1'!A484</f>
        <v>6303105</v>
      </c>
      <c r="B484" s="23" t="str">
        <f>'ไตรมาส 1'!B484</f>
        <v>อบต. หนองตาดใหญ่</v>
      </c>
      <c r="C484" s="4"/>
      <c r="D484" s="3"/>
      <c r="E484" s="32"/>
      <c r="F484" s="32"/>
      <c r="G484" s="32"/>
      <c r="H484" s="32"/>
      <c r="I484" s="32"/>
      <c r="J484" s="32"/>
      <c r="K484" s="66" t="str">
        <f t="shared" si="94"/>
        <v xml:space="preserve"> </v>
      </c>
      <c r="L484" s="59" t="str">
        <f t="shared" si="95"/>
        <v xml:space="preserve"> </v>
      </c>
      <c r="M484" s="27"/>
      <c r="N484" s="68">
        <f t="shared" si="96"/>
        <v>0</v>
      </c>
      <c r="O484" s="68">
        <f t="shared" si="97"/>
        <v>0</v>
      </c>
      <c r="P484" s="32">
        <f t="shared" si="92"/>
        <v>0</v>
      </c>
      <c r="Q484" s="32">
        <f t="shared" si="92"/>
        <v>0</v>
      </c>
      <c r="R484" s="32">
        <f t="shared" si="93"/>
        <v>0</v>
      </c>
      <c r="S484" s="53">
        <f t="shared" si="98"/>
        <v>0</v>
      </c>
      <c r="T484" s="26"/>
      <c r="U484" s="90" t="e">
        <f t="shared" si="99"/>
        <v>#N/A</v>
      </c>
      <c r="V484" s="90" t="e">
        <f t="shared" si="100"/>
        <v>#N/A</v>
      </c>
      <c r="W484" s="65" t="str">
        <f t="shared" si="101"/>
        <v xml:space="preserve"> </v>
      </c>
      <c r="X484" s="59" t="str">
        <f t="shared" si="101"/>
        <v xml:space="preserve"> </v>
      </c>
      <c r="Y484" s="83"/>
      <c r="Z484" s="32" t="e">
        <f>VLOOKUP(C484,'ไตรมาส 1'!$C$7:$I$506,7,FALSE)</f>
        <v>#N/A</v>
      </c>
      <c r="AA484" s="32" t="e">
        <f>VLOOKUP(C484,'ไตรมาส 1'!$C$7:$J$506,8,FALSE)</f>
        <v>#N/A</v>
      </c>
      <c r="AB484" s="53" t="e">
        <f t="shared" si="102"/>
        <v>#N/A</v>
      </c>
      <c r="AC484" s="32" t="str">
        <f t="shared" si="103"/>
        <v>0</v>
      </c>
      <c r="AD484" s="53">
        <f t="shared" si="104"/>
        <v>0</v>
      </c>
      <c r="AE484" s="26"/>
    </row>
    <row r="485" spans="1:31" s="21" customFormat="1" ht="24.75" thickTop="1" thickBot="1" x14ac:dyDescent="0.25">
      <c r="A485" s="22">
        <f>'ไตรมาส 1'!A485</f>
        <v>6303105</v>
      </c>
      <c r="B485" s="23" t="str">
        <f>'ไตรมาส 1'!B485</f>
        <v>อบต. หนองตาดใหญ่</v>
      </c>
      <c r="C485" s="4"/>
      <c r="D485" s="3"/>
      <c r="E485" s="32"/>
      <c r="F485" s="32"/>
      <c r="G485" s="32"/>
      <c r="H485" s="32"/>
      <c r="I485" s="32"/>
      <c r="J485" s="32"/>
      <c r="K485" s="66" t="str">
        <f t="shared" si="94"/>
        <v xml:space="preserve"> </v>
      </c>
      <c r="L485" s="59" t="str">
        <f t="shared" si="95"/>
        <v xml:space="preserve"> </v>
      </c>
      <c r="M485" s="27"/>
      <c r="N485" s="68">
        <f t="shared" si="96"/>
        <v>0</v>
      </c>
      <c r="O485" s="68">
        <f t="shared" si="97"/>
        <v>0</v>
      </c>
      <c r="P485" s="32">
        <f t="shared" si="92"/>
        <v>0</v>
      </c>
      <c r="Q485" s="32">
        <f t="shared" si="92"/>
        <v>0</v>
      </c>
      <c r="R485" s="32">
        <f t="shared" si="93"/>
        <v>0</v>
      </c>
      <c r="S485" s="53">
        <f t="shared" si="98"/>
        <v>0</v>
      </c>
      <c r="T485" s="26"/>
      <c r="U485" s="90" t="e">
        <f t="shared" si="99"/>
        <v>#N/A</v>
      </c>
      <c r="V485" s="90" t="e">
        <f t="shared" si="100"/>
        <v>#N/A</v>
      </c>
      <c r="W485" s="65" t="str">
        <f t="shared" si="101"/>
        <v xml:space="preserve"> </v>
      </c>
      <c r="X485" s="59" t="str">
        <f t="shared" si="101"/>
        <v xml:space="preserve"> </v>
      </c>
      <c r="Y485" s="83"/>
      <c r="Z485" s="32" t="e">
        <f>VLOOKUP(C485,'ไตรมาส 1'!$C$7:$I$506,7,FALSE)</f>
        <v>#N/A</v>
      </c>
      <c r="AA485" s="32" t="e">
        <f>VLOOKUP(C485,'ไตรมาส 1'!$C$7:$J$506,8,FALSE)</f>
        <v>#N/A</v>
      </c>
      <c r="AB485" s="53" t="e">
        <f t="shared" si="102"/>
        <v>#N/A</v>
      </c>
      <c r="AC485" s="32" t="str">
        <f t="shared" si="103"/>
        <v>0</v>
      </c>
      <c r="AD485" s="53">
        <f t="shared" si="104"/>
        <v>0</v>
      </c>
      <c r="AE485" s="26"/>
    </row>
    <row r="486" spans="1:31" s="21" customFormat="1" ht="24.75" thickTop="1" thickBot="1" x14ac:dyDescent="0.25">
      <c r="A486" s="22">
        <f>'ไตรมาส 1'!A486</f>
        <v>6303105</v>
      </c>
      <c r="B486" s="23" t="str">
        <f>'ไตรมาส 1'!B486</f>
        <v>อบต. หนองตาดใหญ่</v>
      </c>
      <c r="C486" s="4"/>
      <c r="D486" s="3"/>
      <c r="E486" s="32"/>
      <c r="F486" s="32"/>
      <c r="G486" s="32"/>
      <c r="H486" s="32"/>
      <c r="I486" s="32"/>
      <c r="J486" s="32"/>
      <c r="K486" s="66" t="str">
        <f t="shared" si="94"/>
        <v xml:space="preserve"> </v>
      </c>
      <c r="L486" s="59" t="str">
        <f t="shared" si="95"/>
        <v xml:space="preserve"> </v>
      </c>
      <c r="M486" s="27"/>
      <c r="N486" s="68">
        <f t="shared" si="96"/>
        <v>0</v>
      </c>
      <c r="O486" s="68">
        <f t="shared" si="97"/>
        <v>0</v>
      </c>
      <c r="P486" s="32">
        <f t="shared" si="92"/>
        <v>0</v>
      </c>
      <c r="Q486" s="32">
        <f t="shared" si="92"/>
        <v>0</v>
      </c>
      <c r="R486" s="32">
        <f t="shared" si="93"/>
        <v>0</v>
      </c>
      <c r="S486" s="53">
        <f t="shared" si="98"/>
        <v>0</v>
      </c>
      <c r="T486" s="26"/>
      <c r="U486" s="90" t="e">
        <f t="shared" si="99"/>
        <v>#N/A</v>
      </c>
      <c r="V486" s="90" t="e">
        <f t="shared" si="100"/>
        <v>#N/A</v>
      </c>
      <c r="W486" s="65" t="str">
        <f t="shared" si="101"/>
        <v xml:space="preserve"> </v>
      </c>
      <c r="X486" s="59" t="str">
        <f t="shared" si="101"/>
        <v xml:space="preserve"> </v>
      </c>
      <c r="Y486" s="83"/>
      <c r="Z486" s="32" t="e">
        <f>VLOOKUP(C486,'ไตรมาส 1'!$C$7:$I$506,7,FALSE)</f>
        <v>#N/A</v>
      </c>
      <c r="AA486" s="32" t="e">
        <f>VLOOKUP(C486,'ไตรมาส 1'!$C$7:$J$506,8,FALSE)</f>
        <v>#N/A</v>
      </c>
      <c r="AB486" s="53" t="e">
        <f t="shared" si="102"/>
        <v>#N/A</v>
      </c>
      <c r="AC486" s="32" t="str">
        <f t="shared" si="103"/>
        <v>0</v>
      </c>
      <c r="AD486" s="53">
        <f t="shared" si="104"/>
        <v>0</v>
      </c>
      <c r="AE486" s="26"/>
    </row>
    <row r="487" spans="1:31" s="21" customFormat="1" ht="24.75" thickTop="1" thickBot="1" x14ac:dyDescent="0.25">
      <c r="A487" s="22">
        <f>'ไตรมาส 1'!A487</f>
        <v>6303105</v>
      </c>
      <c r="B487" s="23" t="str">
        <f>'ไตรมาส 1'!B487</f>
        <v>อบต. หนองตาดใหญ่</v>
      </c>
      <c r="C487" s="4"/>
      <c r="D487" s="3"/>
      <c r="E487" s="32"/>
      <c r="F487" s="32"/>
      <c r="G487" s="32"/>
      <c r="H487" s="32"/>
      <c r="I487" s="32"/>
      <c r="J487" s="32"/>
      <c r="K487" s="66" t="str">
        <f t="shared" si="94"/>
        <v xml:space="preserve"> </v>
      </c>
      <c r="L487" s="59" t="str">
        <f t="shared" si="95"/>
        <v xml:space="preserve"> </v>
      </c>
      <c r="M487" s="27"/>
      <c r="N487" s="68">
        <f t="shared" si="96"/>
        <v>0</v>
      </c>
      <c r="O487" s="68">
        <f t="shared" si="97"/>
        <v>0</v>
      </c>
      <c r="P487" s="32">
        <f t="shared" si="92"/>
        <v>0</v>
      </c>
      <c r="Q487" s="32">
        <f t="shared" si="92"/>
        <v>0</v>
      </c>
      <c r="R487" s="32">
        <f t="shared" si="93"/>
        <v>0</v>
      </c>
      <c r="S487" s="53">
        <f t="shared" si="98"/>
        <v>0</v>
      </c>
      <c r="T487" s="26"/>
      <c r="U487" s="90" t="e">
        <f t="shared" si="99"/>
        <v>#N/A</v>
      </c>
      <c r="V487" s="90" t="e">
        <f t="shared" si="100"/>
        <v>#N/A</v>
      </c>
      <c r="W487" s="65" t="str">
        <f t="shared" si="101"/>
        <v xml:space="preserve"> </v>
      </c>
      <c r="X487" s="59" t="str">
        <f t="shared" si="101"/>
        <v xml:space="preserve"> </v>
      </c>
      <c r="Y487" s="83"/>
      <c r="Z487" s="32" t="e">
        <f>VLOOKUP(C487,'ไตรมาส 1'!$C$7:$I$506,7,FALSE)</f>
        <v>#N/A</v>
      </c>
      <c r="AA487" s="32" t="e">
        <f>VLOOKUP(C487,'ไตรมาส 1'!$C$7:$J$506,8,FALSE)</f>
        <v>#N/A</v>
      </c>
      <c r="AB487" s="53" t="e">
        <f t="shared" si="102"/>
        <v>#N/A</v>
      </c>
      <c r="AC487" s="32" t="str">
        <f t="shared" si="103"/>
        <v>0</v>
      </c>
      <c r="AD487" s="53">
        <f t="shared" si="104"/>
        <v>0</v>
      </c>
      <c r="AE487" s="26"/>
    </row>
    <row r="488" spans="1:31" s="21" customFormat="1" ht="24.75" thickTop="1" thickBot="1" x14ac:dyDescent="0.25">
      <c r="A488" s="22">
        <f>'ไตรมาส 1'!A488</f>
        <v>6303105</v>
      </c>
      <c r="B488" s="23" t="str">
        <f>'ไตรมาส 1'!B488</f>
        <v>อบต. หนองตาดใหญ่</v>
      </c>
      <c r="C488" s="4"/>
      <c r="D488" s="3"/>
      <c r="E488" s="32"/>
      <c r="F488" s="32"/>
      <c r="G488" s="32"/>
      <c r="H488" s="32"/>
      <c r="I488" s="32"/>
      <c r="J488" s="32"/>
      <c r="K488" s="66" t="str">
        <f t="shared" si="94"/>
        <v xml:space="preserve"> </v>
      </c>
      <c r="L488" s="59" t="str">
        <f t="shared" si="95"/>
        <v xml:space="preserve"> </v>
      </c>
      <c r="M488" s="27"/>
      <c r="N488" s="68">
        <f t="shared" si="96"/>
        <v>0</v>
      </c>
      <c r="O488" s="68">
        <f t="shared" si="97"/>
        <v>0</v>
      </c>
      <c r="P488" s="32">
        <f t="shared" si="92"/>
        <v>0</v>
      </c>
      <c r="Q488" s="32">
        <f t="shared" si="92"/>
        <v>0</v>
      </c>
      <c r="R488" s="32">
        <f t="shared" si="93"/>
        <v>0</v>
      </c>
      <c r="S488" s="53">
        <f t="shared" si="98"/>
        <v>0</v>
      </c>
      <c r="T488" s="26"/>
      <c r="U488" s="90" t="e">
        <f t="shared" si="99"/>
        <v>#N/A</v>
      </c>
      <c r="V488" s="90" t="e">
        <f t="shared" si="100"/>
        <v>#N/A</v>
      </c>
      <c r="W488" s="65" t="str">
        <f t="shared" si="101"/>
        <v xml:space="preserve"> </v>
      </c>
      <c r="X488" s="59" t="str">
        <f t="shared" si="101"/>
        <v xml:space="preserve"> </v>
      </c>
      <c r="Y488" s="83"/>
      <c r="Z488" s="32" t="e">
        <f>VLOOKUP(C488,'ไตรมาส 1'!$C$7:$I$506,7,FALSE)</f>
        <v>#N/A</v>
      </c>
      <c r="AA488" s="32" t="e">
        <f>VLOOKUP(C488,'ไตรมาส 1'!$C$7:$J$506,8,FALSE)</f>
        <v>#N/A</v>
      </c>
      <c r="AB488" s="53" t="e">
        <f t="shared" si="102"/>
        <v>#N/A</v>
      </c>
      <c r="AC488" s="32" t="str">
        <f t="shared" si="103"/>
        <v>0</v>
      </c>
      <c r="AD488" s="53">
        <f t="shared" si="104"/>
        <v>0</v>
      </c>
      <c r="AE488" s="26"/>
    </row>
    <row r="489" spans="1:31" s="21" customFormat="1" ht="24.75" thickTop="1" thickBot="1" x14ac:dyDescent="0.25">
      <c r="A489" s="22">
        <f>'ไตรมาส 1'!A489</f>
        <v>6303105</v>
      </c>
      <c r="B489" s="23" t="str">
        <f>'ไตรมาส 1'!B489</f>
        <v>อบต. หนองตาดใหญ่</v>
      </c>
      <c r="C489" s="4"/>
      <c r="D489" s="3"/>
      <c r="E489" s="32"/>
      <c r="F489" s="32"/>
      <c r="G489" s="32"/>
      <c r="H489" s="32"/>
      <c r="I489" s="32"/>
      <c r="J489" s="32"/>
      <c r="K489" s="66" t="str">
        <f t="shared" si="94"/>
        <v xml:space="preserve"> </v>
      </c>
      <c r="L489" s="59" t="str">
        <f t="shared" si="95"/>
        <v xml:space="preserve"> </v>
      </c>
      <c r="M489" s="27"/>
      <c r="N489" s="68">
        <f t="shared" si="96"/>
        <v>0</v>
      </c>
      <c r="O489" s="68">
        <f t="shared" si="97"/>
        <v>0</v>
      </c>
      <c r="P489" s="32">
        <f t="shared" si="92"/>
        <v>0</v>
      </c>
      <c r="Q489" s="32">
        <f t="shared" si="92"/>
        <v>0</v>
      </c>
      <c r="R489" s="32">
        <f t="shared" si="93"/>
        <v>0</v>
      </c>
      <c r="S489" s="53">
        <f t="shared" si="98"/>
        <v>0</v>
      </c>
      <c r="T489" s="26"/>
      <c r="U489" s="90" t="e">
        <f t="shared" si="99"/>
        <v>#N/A</v>
      </c>
      <c r="V489" s="90" t="e">
        <f t="shared" si="100"/>
        <v>#N/A</v>
      </c>
      <c r="W489" s="65" t="str">
        <f t="shared" si="101"/>
        <v xml:space="preserve"> </v>
      </c>
      <c r="X489" s="59" t="str">
        <f t="shared" si="101"/>
        <v xml:space="preserve"> </v>
      </c>
      <c r="Y489" s="83"/>
      <c r="Z489" s="32" t="e">
        <f>VLOOKUP(C489,'ไตรมาส 1'!$C$7:$I$506,7,FALSE)</f>
        <v>#N/A</v>
      </c>
      <c r="AA489" s="32" t="e">
        <f>VLOOKUP(C489,'ไตรมาส 1'!$C$7:$J$506,8,FALSE)</f>
        <v>#N/A</v>
      </c>
      <c r="AB489" s="53" t="e">
        <f t="shared" si="102"/>
        <v>#N/A</v>
      </c>
      <c r="AC489" s="32" t="str">
        <f t="shared" si="103"/>
        <v>0</v>
      </c>
      <c r="AD489" s="53">
        <f t="shared" si="104"/>
        <v>0</v>
      </c>
      <c r="AE489" s="26"/>
    </row>
    <row r="490" spans="1:31" s="21" customFormat="1" ht="24.75" thickTop="1" thickBot="1" x14ac:dyDescent="0.25">
      <c r="A490" s="22">
        <f>'ไตรมาส 1'!A490</f>
        <v>6303105</v>
      </c>
      <c r="B490" s="23" t="str">
        <f>'ไตรมาส 1'!B490</f>
        <v>อบต. หนองตาดใหญ่</v>
      </c>
      <c r="C490" s="4"/>
      <c r="D490" s="3"/>
      <c r="E490" s="32"/>
      <c r="F490" s="32"/>
      <c r="G490" s="32"/>
      <c r="H490" s="32"/>
      <c r="I490" s="32"/>
      <c r="J490" s="32"/>
      <c r="K490" s="66" t="str">
        <f t="shared" si="94"/>
        <v xml:space="preserve"> </v>
      </c>
      <c r="L490" s="59" t="str">
        <f t="shared" si="95"/>
        <v xml:space="preserve"> </v>
      </c>
      <c r="M490" s="27"/>
      <c r="N490" s="68">
        <f t="shared" si="96"/>
        <v>0</v>
      </c>
      <c r="O490" s="68">
        <f t="shared" si="97"/>
        <v>0</v>
      </c>
      <c r="P490" s="32">
        <f t="shared" si="92"/>
        <v>0</v>
      </c>
      <c r="Q490" s="32">
        <f t="shared" si="92"/>
        <v>0</v>
      </c>
      <c r="R490" s="32">
        <f t="shared" si="93"/>
        <v>0</v>
      </c>
      <c r="S490" s="53">
        <f t="shared" si="98"/>
        <v>0</v>
      </c>
      <c r="T490" s="26"/>
      <c r="U490" s="90" t="e">
        <f t="shared" si="99"/>
        <v>#N/A</v>
      </c>
      <c r="V490" s="90" t="e">
        <f t="shared" si="100"/>
        <v>#N/A</v>
      </c>
      <c r="W490" s="65" t="str">
        <f t="shared" si="101"/>
        <v xml:space="preserve"> </v>
      </c>
      <c r="X490" s="59" t="str">
        <f t="shared" si="101"/>
        <v xml:space="preserve"> </v>
      </c>
      <c r="Y490" s="83"/>
      <c r="Z490" s="32" t="e">
        <f>VLOOKUP(C490,'ไตรมาส 1'!$C$7:$I$506,7,FALSE)</f>
        <v>#N/A</v>
      </c>
      <c r="AA490" s="32" t="e">
        <f>VLOOKUP(C490,'ไตรมาส 1'!$C$7:$J$506,8,FALSE)</f>
        <v>#N/A</v>
      </c>
      <c r="AB490" s="53" t="e">
        <f t="shared" si="102"/>
        <v>#N/A</v>
      </c>
      <c r="AC490" s="32" t="str">
        <f t="shared" si="103"/>
        <v>0</v>
      </c>
      <c r="AD490" s="53">
        <f t="shared" si="104"/>
        <v>0</v>
      </c>
      <c r="AE490" s="26"/>
    </row>
    <row r="491" spans="1:31" s="21" customFormat="1" ht="24.75" thickTop="1" thickBot="1" x14ac:dyDescent="0.25">
      <c r="A491" s="22">
        <f>'ไตรมาส 1'!A491</f>
        <v>6303105</v>
      </c>
      <c r="B491" s="23" t="str">
        <f>'ไตรมาส 1'!B491</f>
        <v>อบต. หนองตาดใหญ่</v>
      </c>
      <c r="C491" s="4"/>
      <c r="D491" s="3"/>
      <c r="E491" s="32"/>
      <c r="F491" s="32"/>
      <c r="G491" s="32"/>
      <c r="H491" s="32"/>
      <c r="I491" s="32"/>
      <c r="J491" s="32"/>
      <c r="K491" s="66" t="str">
        <f t="shared" si="94"/>
        <v xml:space="preserve"> </v>
      </c>
      <c r="L491" s="59" t="str">
        <f t="shared" si="95"/>
        <v xml:space="preserve"> </v>
      </c>
      <c r="M491" s="27"/>
      <c r="N491" s="68">
        <f t="shared" si="96"/>
        <v>0</v>
      </c>
      <c r="O491" s="68">
        <f t="shared" si="97"/>
        <v>0</v>
      </c>
      <c r="P491" s="32">
        <f t="shared" si="92"/>
        <v>0</v>
      </c>
      <c r="Q491" s="32">
        <f t="shared" si="92"/>
        <v>0</v>
      </c>
      <c r="R491" s="32">
        <f t="shared" si="93"/>
        <v>0</v>
      </c>
      <c r="S491" s="53">
        <f t="shared" si="98"/>
        <v>0</v>
      </c>
      <c r="T491" s="26"/>
      <c r="U491" s="90" t="e">
        <f t="shared" si="99"/>
        <v>#N/A</v>
      </c>
      <c r="V491" s="90" t="e">
        <f t="shared" si="100"/>
        <v>#N/A</v>
      </c>
      <c r="W491" s="65" t="str">
        <f t="shared" si="101"/>
        <v xml:space="preserve"> </v>
      </c>
      <c r="X491" s="59" t="str">
        <f t="shared" si="101"/>
        <v xml:space="preserve"> </v>
      </c>
      <c r="Y491" s="83"/>
      <c r="Z491" s="32" t="e">
        <f>VLOOKUP(C491,'ไตรมาส 1'!$C$7:$I$506,7,FALSE)</f>
        <v>#N/A</v>
      </c>
      <c r="AA491" s="32" t="e">
        <f>VLOOKUP(C491,'ไตรมาส 1'!$C$7:$J$506,8,FALSE)</f>
        <v>#N/A</v>
      </c>
      <c r="AB491" s="53" t="e">
        <f t="shared" si="102"/>
        <v>#N/A</v>
      </c>
      <c r="AC491" s="32" t="str">
        <f t="shared" si="103"/>
        <v>0</v>
      </c>
      <c r="AD491" s="53">
        <f t="shared" si="104"/>
        <v>0</v>
      </c>
      <c r="AE491" s="26"/>
    </row>
    <row r="492" spans="1:31" s="21" customFormat="1" ht="24.75" thickTop="1" thickBot="1" x14ac:dyDescent="0.25">
      <c r="A492" s="22">
        <f>'ไตรมาส 1'!A492</f>
        <v>6303105</v>
      </c>
      <c r="B492" s="23" t="str">
        <f>'ไตรมาส 1'!B492</f>
        <v>อบต. หนองตาดใหญ่</v>
      </c>
      <c r="C492" s="4"/>
      <c r="D492" s="3"/>
      <c r="E492" s="32"/>
      <c r="F492" s="32"/>
      <c r="G492" s="32"/>
      <c r="H492" s="32"/>
      <c r="I492" s="32"/>
      <c r="J492" s="32"/>
      <c r="K492" s="66" t="str">
        <f t="shared" si="94"/>
        <v xml:space="preserve"> </v>
      </c>
      <c r="L492" s="59" t="str">
        <f t="shared" si="95"/>
        <v xml:space="preserve"> </v>
      </c>
      <c r="M492" s="27"/>
      <c r="N492" s="68">
        <f t="shared" si="96"/>
        <v>0</v>
      </c>
      <c r="O492" s="68">
        <f t="shared" si="97"/>
        <v>0</v>
      </c>
      <c r="P492" s="32">
        <f t="shared" si="92"/>
        <v>0</v>
      </c>
      <c r="Q492" s="32">
        <f t="shared" si="92"/>
        <v>0</v>
      </c>
      <c r="R492" s="32">
        <f t="shared" si="93"/>
        <v>0</v>
      </c>
      <c r="S492" s="53">
        <f t="shared" si="98"/>
        <v>0</v>
      </c>
      <c r="T492" s="26"/>
      <c r="U492" s="90" t="e">
        <f t="shared" si="99"/>
        <v>#N/A</v>
      </c>
      <c r="V492" s="90" t="e">
        <f t="shared" si="100"/>
        <v>#N/A</v>
      </c>
      <c r="W492" s="65" t="str">
        <f t="shared" si="101"/>
        <v xml:space="preserve"> </v>
      </c>
      <c r="X492" s="59" t="str">
        <f t="shared" si="101"/>
        <v xml:space="preserve"> </v>
      </c>
      <c r="Y492" s="83"/>
      <c r="Z492" s="32" t="e">
        <f>VLOOKUP(C492,'ไตรมาส 1'!$C$7:$I$506,7,FALSE)</f>
        <v>#N/A</v>
      </c>
      <c r="AA492" s="32" t="e">
        <f>VLOOKUP(C492,'ไตรมาส 1'!$C$7:$J$506,8,FALSE)</f>
        <v>#N/A</v>
      </c>
      <c r="AB492" s="53" t="e">
        <f t="shared" si="102"/>
        <v>#N/A</v>
      </c>
      <c r="AC492" s="32" t="str">
        <f t="shared" si="103"/>
        <v>0</v>
      </c>
      <c r="AD492" s="53">
        <f t="shared" si="104"/>
        <v>0</v>
      </c>
      <c r="AE492" s="26"/>
    </row>
    <row r="493" spans="1:31" s="21" customFormat="1" ht="24.75" thickTop="1" thickBot="1" x14ac:dyDescent="0.25">
      <c r="A493" s="22">
        <f>'ไตรมาส 1'!A493</f>
        <v>6303105</v>
      </c>
      <c r="B493" s="23" t="str">
        <f>'ไตรมาส 1'!B493</f>
        <v>อบต. หนองตาดใหญ่</v>
      </c>
      <c r="C493" s="4"/>
      <c r="D493" s="3"/>
      <c r="E493" s="32"/>
      <c r="F493" s="32"/>
      <c r="G493" s="32"/>
      <c r="H493" s="32"/>
      <c r="I493" s="32"/>
      <c r="J493" s="32"/>
      <c r="K493" s="66" t="str">
        <f t="shared" si="94"/>
        <v xml:space="preserve"> </v>
      </c>
      <c r="L493" s="59" t="str">
        <f t="shared" si="95"/>
        <v xml:space="preserve"> </v>
      </c>
      <c r="M493" s="27"/>
      <c r="N493" s="68">
        <f t="shared" si="96"/>
        <v>0</v>
      </c>
      <c r="O493" s="68">
        <f t="shared" si="97"/>
        <v>0</v>
      </c>
      <c r="P493" s="32">
        <f t="shared" si="92"/>
        <v>0</v>
      </c>
      <c r="Q493" s="32">
        <f t="shared" si="92"/>
        <v>0</v>
      </c>
      <c r="R493" s="32">
        <f t="shared" si="93"/>
        <v>0</v>
      </c>
      <c r="S493" s="53">
        <f t="shared" si="98"/>
        <v>0</v>
      </c>
      <c r="T493" s="26"/>
      <c r="U493" s="90" t="e">
        <f t="shared" si="99"/>
        <v>#N/A</v>
      </c>
      <c r="V493" s="90" t="e">
        <f t="shared" si="100"/>
        <v>#N/A</v>
      </c>
      <c r="W493" s="65" t="str">
        <f t="shared" si="101"/>
        <v xml:space="preserve"> </v>
      </c>
      <c r="X493" s="59" t="str">
        <f t="shared" si="101"/>
        <v xml:space="preserve"> </v>
      </c>
      <c r="Y493" s="83"/>
      <c r="Z493" s="32" t="e">
        <f>VLOOKUP(C493,'ไตรมาส 1'!$C$7:$I$506,7,FALSE)</f>
        <v>#N/A</v>
      </c>
      <c r="AA493" s="32" t="e">
        <f>VLOOKUP(C493,'ไตรมาส 1'!$C$7:$J$506,8,FALSE)</f>
        <v>#N/A</v>
      </c>
      <c r="AB493" s="53" t="e">
        <f t="shared" si="102"/>
        <v>#N/A</v>
      </c>
      <c r="AC493" s="32" t="str">
        <f t="shared" si="103"/>
        <v>0</v>
      </c>
      <c r="AD493" s="53">
        <f t="shared" si="104"/>
        <v>0</v>
      </c>
      <c r="AE493" s="26"/>
    </row>
    <row r="494" spans="1:31" s="21" customFormat="1" ht="24.75" thickTop="1" thickBot="1" x14ac:dyDescent="0.25">
      <c r="A494" s="22">
        <f>'ไตรมาส 1'!A494</f>
        <v>6303105</v>
      </c>
      <c r="B494" s="23" t="str">
        <f>'ไตรมาส 1'!B494</f>
        <v>อบต. หนองตาดใหญ่</v>
      </c>
      <c r="C494" s="4"/>
      <c r="D494" s="3"/>
      <c r="E494" s="32"/>
      <c r="F494" s="32"/>
      <c r="G494" s="32"/>
      <c r="H494" s="32"/>
      <c r="I494" s="32"/>
      <c r="J494" s="32"/>
      <c r="K494" s="66" t="str">
        <f t="shared" si="94"/>
        <v xml:space="preserve"> </v>
      </c>
      <c r="L494" s="59" t="str">
        <f t="shared" si="95"/>
        <v xml:space="preserve"> </v>
      </c>
      <c r="M494" s="27"/>
      <c r="N494" s="68">
        <f t="shared" si="96"/>
        <v>0</v>
      </c>
      <c r="O494" s="68">
        <f t="shared" si="97"/>
        <v>0</v>
      </c>
      <c r="P494" s="32">
        <f t="shared" si="92"/>
        <v>0</v>
      </c>
      <c r="Q494" s="32">
        <f t="shared" si="92"/>
        <v>0</v>
      </c>
      <c r="R494" s="32">
        <f t="shared" si="93"/>
        <v>0</v>
      </c>
      <c r="S494" s="53">
        <f t="shared" si="98"/>
        <v>0</v>
      </c>
      <c r="T494" s="26"/>
      <c r="U494" s="90" t="e">
        <f t="shared" si="99"/>
        <v>#N/A</v>
      </c>
      <c r="V494" s="90" t="e">
        <f t="shared" si="100"/>
        <v>#N/A</v>
      </c>
      <c r="W494" s="65" t="str">
        <f t="shared" si="101"/>
        <v xml:space="preserve"> </v>
      </c>
      <c r="X494" s="59" t="str">
        <f t="shared" si="101"/>
        <v xml:space="preserve"> </v>
      </c>
      <c r="Y494" s="83"/>
      <c r="Z494" s="32" t="e">
        <f>VLOOKUP(C494,'ไตรมาส 1'!$C$7:$I$506,7,FALSE)</f>
        <v>#N/A</v>
      </c>
      <c r="AA494" s="32" t="e">
        <f>VLOOKUP(C494,'ไตรมาส 1'!$C$7:$J$506,8,FALSE)</f>
        <v>#N/A</v>
      </c>
      <c r="AB494" s="53" t="e">
        <f t="shared" si="102"/>
        <v>#N/A</v>
      </c>
      <c r="AC494" s="32" t="str">
        <f t="shared" si="103"/>
        <v>0</v>
      </c>
      <c r="AD494" s="53">
        <f t="shared" si="104"/>
        <v>0</v>
      </c>
      <c r="AE494" s="26"/>
    </row>
    <row r="495" spans="1:31" s="21" customFormat="1" ht="24.75" thickTop="1" thickBot="1" x14ac:dyDescent="0.25">
      <c r="A495" s="22">
        <f>'ไตรมาส 1'!A495</f>
        <v>6303105</v>
      </c>
      <c r="B495" s="23" t="str">
        <f>'ไตรมาส 1'!B495</f>
        <v>อบต. หนองตาดใหญ่</v>
      </c>
      <c r="C495" s="4"/>
      <c r="D495" s="3"/>
      <c r="E495" s="32"/>
      <c r="F495" s="32"/>
      <c r="G495" s="32"/>
      <c r="H495" s="32"/>
      <c r="I495" s="32"/>
      <c r="J495" s="32"/>
      <c r="K495" s="66" t="str">
        <f t="shared" si="94"/>
        <v xml:space="preserve"> </v>
      </c>
      <c r="L495" s="59" t="str">
        <f t="shared" si="95"/>
        <v xml:space="preserve"> </v>
      </c>
      <c r="M495" s="27"/>
      <c r="N495" s="68">
        <f t="shared" si="96"/>
        <v>0</v>
      </c>
      <c r="O495" s="68">
        <f t="shared" si="97"/>
        <v>0</v>
      </c>
      <c r="P495" s="32">
        <f t="shared" si="92"/>
        <v>0</v>
      </c>
      <c r="Q495" s="32">
        <f t="shared" si="92"/>
        <v>0</v>
      </c>
      <c r="R495" s="32">
        <f t="shared" si="93"/>
        <v>0</v>
      </c>
      <c r="S495" s="53">
        <f t="shared" si="98"/>
        <v>0</v>
      </c>
      <c r="T495" s="26"/>
      <c r="U495" s="90" t="e">
        <f t="shared" si="99"/>
        <v>#N/A</v>
      </c>
      <c r="V495" s="90" t="e">
        <f t="shared" si="100"/>
        <v>#N/A</v>
      </c>
      <c r="W495" s="65" t="str">
        <f t="shared" si="101"/>
        <v xml:space="preserve"> </v>
      </c>
      <c r="X495" s="59" t="str">
        <f t="shared" si="101"/>
        <v xml:space="preserve"> </v>
      </c>
      <c r="Y495" s="83"/>
      <c r="Z495" s="32" t="e">
        <f>VLOOKUP(C495,'ไตรมาส 1'!$C$7:$I$506,7,FALSE)</f>
        <v>#N/A</v>
      </c>
      <c r="AA495" s="32" t="e">
        <f>VLOOKUP(C495,'ไตรมาส 1'!$C$7:$J$506,8,FALSE)</f>
        <v>#N/A</v>
      </c>
      <c r="AB495" s="53" t="e">
        <f t="shared" si="102"/>
        <v>#N/A</v>
      </c>
      <c r="AC495" s="32" t="str">
        <f t="shared" si="103"/>
        <v>0</v>
      </c>
      <c r="AD495" s="53">
        <f t="shared" si="104"/>
        <v>0</v>
      </c>
      <c r="AE495" s="26"/>
    </row>
    <row r="496" spans="1:31" s="21" customFormat="1" ht="24.75" thickTop="1" thickBot="1" x14ac:dyDescent="0.25">
      <c r="A496" s="22">
        <f>'ไตรมาส 1'!A496</f>
        <v>6303105</v>
      </c>
      <c r="B496" s="23" t="str">
        <f>'ไตรมาส 1'!B496</f>
        <v>อบต. หนองตาดใหญ่</v>
      </c>
      <c r="C496" s="4"/>
      <c r="D496" s="3"/>
      <c r="E496" s="32"/>
      <c r="F496" s="32"/>
      <c r="G496" s="32"/>
      <c r="H496" s="32"/>
      <c r="I496" s="32"/>
      <c r="J496" s="32"/>
      <c r="K496" s="66" t="str">
        <f t="shared" si="94"/>
        <v xml:space="preserve"> </v>
      </c>
      <c r="L496" s="59" t="str">
        <f t="shared" si="95"/>
        <v xml:space="preserve"> </v>
      </c>
      <c r="M496" s="27"/>
      <c r="N496" s="68">
        <f t="shared" si="96"/>
        <v>0</v>
      </c>
      <c r="O496" s="68">
        <f t="shared" si="97"/>
        <v>0</v>
      </c>
      <c r="P496" s="32">
        <f t="shared" si="92"/>
        <v>0</v>
      </c>
      <c r="Q496" s="32">
        <f t="shared" si="92"/>
        <v>0</v>
      </c>
      <c r="R496" s="32">
        <f t="shared" si="93"/>
        <v>0</v>
      </c>
      <c r="S496" s="53">
        <f t="shared" si="98"/>
        <v>0</v>
      </c>
      <c r="T496" s="26"/>
      <c r="U496" s="90" t="e">
        <f t="shared" si="99"/>
        <v>#N/A</v>
      </c>
      <c r="V496" s="90" t="e">
        <f t="shared" si="100"/>
        <v>#N/A</v>
      </c>
      <c r="W496" s="65" t="str">
        <f t="shared" si="101"/>
        <v xml:space="preserve"> </v>
      </c>
      <c r="X496" s="59" t="str">
        <f t="shared" si="101"/>
        <v xml:space="preserve"> </v>
      </c>
      <c r="Y496" s="83"/>
      <c r="Z496" s="32" t="e">
        <f>VLOOKUP(C496,'ไตรมาส 1'!$C$7:$I$506,7,FALSE)</f>
        <v>#N/A</v>
      </c>
      <c r="AA496" s="32" t="e">
        <f>VLOOKUP(C496,'ไตรมาส 1'!$C$7:$J$506,8,FALSE)</f>
        <v>#N/A</v>
      </c>
      <c r="AB496" s="53" t="e">
        <f t="shared" si="102"/>
        <v>#N/A</v>
      </c>
      <c r="AC496" s="32" t="str">
        <f t="shared" si="103"/>
        <v>0</v>
      </c>
      <c r="AD496" s="53">
        <f t="shared" si="104"/>
        <v>0</v>
      </c>
      <c r="AE496" s="26"/>
    </row>
    <row r="497" spans="1:31" s="21" customFormat="1" ht="24.75" thickTop="1" thickBot="1" x14ac:dyDescent="0.25">
      <c r="A497" s="22">
        <f>'ไตรมาส 1'!A497</f>
        <v>6303105</v>
      </c>
      <c r="B497" s="23" t="str">
        <f>'ไตรมาส 1'!B497</f>
        <v>อบต. หนองตาดใหญ่</v>
      </c>
      <c r="C497" s="4"/>
      <c r="D497" s="3"/>
      <c r="E497" s="32"/>
      <c r="F497" s="32"/>
      <c r="G497" s="32"/>
      <c r="H497" s="32"/>
      <c r="I497" s="32"/>
      <c r="J497" s="32"/>
      <c r="K497" s="66" t="str">
        <f t="shared" si="94"/>
        <v xml:space="preserve"> </v>
      </c>
      <c r="L497" s="59" t="str">
        <f t="shared" si="95"/>
        <v xml:space="preserve"> </v>
      </c>
      <c r="M497" s="27"/>
      <c r="N497" s="68">
        <f t="shared" si="96"/>
        <v>0</v>
      </c>
      <c r="O497" s="68">
        <f t="shared" si="97"/>
        <v>0</v>
      </c>
      <c r="P497" s="32">
        <f t="shared" si="92"/>
        <v>0</v>
      </c>
      <c r="Q497" s="32">
        <f t="shared" si="92"/>
        <v>0</v>
      </c>
      <c r="R497" s="32">
        <f t="shared" si="93"/>
        <v>0</v>
      </c>
      <c r="S497" s="53">
        <f t="shared" si="98"/>
        <v>0</v>
      </c>
      <c r="T497" s="26"/>
      <c r="U497" s="90" t="e">
        <f t="shared" si="99"/>
        <v>#N/A</v>
      </c>
      <c r="V497" s="90" t="e">
        <f t="shared" si="100"/>
        <v>#N/A</v>
      </c>
      <c r="W497" s="65" t="str">
        <f t="shared" si="101"/>
        <v xml:space="preserve"> </v>
      </c>
      <c r="X497" s="59" t="str">
        <f t="shared" si="101"/>
        <v xml:space="preserve"> </v>
      </c>
      <c r="Y497" s="83"/>
      <c r="Z497" s="32" t="e">
        <f>VLOOKUP(C497,'ไตรมาส 1'!$C$7:$I$506,7,FALSE)</f>
        <v>#N/A</v>
      </c>
      <c r="AA497" s="32" t="e">
        <f>VLOOKUP(C497,'ไตรมาส 1'!$C$7:$J$506,8,FALSE)</f>
        <v>#N/A</v>
      </c>
      <c r="AB497" s="53" t="e">
        <f t="shared" si="102"/>
        <v>#N/A</v>
      </c>
      <c r="AC497" s="32" t="str">
        <f t="shared" si="103"/>
        <v>0</v>
      </c>
      <c r="AD497" s="53">
        <f t="shared" si="104"/>
        <v>0</v>
      </c>
      <c r="AE497" s="26"/>
    </row>
    <row r="498" spans="1:31" s="21" customFormat="1" ht="24.75" thickTop="1" thickBot="1" x14ac:dyDescent="0.25">
      <c r="A498" s="22">
        <f>'ไตรมาส 1'!A498</f>
        <v>6303105</v>
      </c>
      <c r="B498" s="23" t="str">
        <f>'ไตรมาส 1'!B498</f>
        <v>อบต. หนองตาดใหญ่</v>
      </c>
      <c r="C498" s="4"/>
      <c r="D498" s="3"/>
      <c r="E498" s="32"/>
      <c r="F498" s="32"/>
      <c r="G498" s="32"/>
      <c r="H498" s="32"/>
      <c r="I498" s="32"/>
      <c r="J498" s="32"/>
      <c r="K498" s="66" t="str">
        <f t="shared" si="94"/>
        <v xml:space="preserve"> </v>
      </c>
      <c r="L498" s="59" t="str">
        <f t="shared" si="95"/>
        <v xml:space="preserve"> </v>
      </c>
      <c r="M498" s="27"/>
      <c r="N498" s="68">
        <f t="shared" si="96"/>
        <v>0</v>
      </c>
      <c r="O498" s="68">
        <f t="shared" si="97"/>
        <v>0</v>
      </c>
      <c r="P498" s="32">
        <f t="shared" si="92"/>
        <v>0</v>
      </c>
      <c r="Q498" s="32">
        <f t="shared" si="92"/>
        <v>0</v>
      </c>
      <c r="R498" s="32">
        <f t="shared" si="93"/>
        <v>0</v>
      </c>
      <c r="S498" s="53">
        <f t="shared" si="98"/>
        <v>0</v>
      </c>
      <c r="T498" s="26"/>
      <c r="U498" s="90" t="e">
        <f t="shared" si="99"/>
        <v>#N/A</v>
      </c>
      <c r="V498" s="90" t="e">
        <f t="shared" si="100"/>
        <v>#N/A</v>
      </c>
      <c r="W498" s="65" t="str">
        <f t="shared" si="101"/>
        <v xml:space="preserve"> </v>
      </c>
      <c r="X498" s="59" t="str">
        <f t="shared" si="101"/>
        <v xml:space="preserve"> </v>
      </c>
      <c r="Y498" s="83"/>
      <c r="Z498" s="32" t="e">
        <f>VLOOKUP(C498,'ไตรมาส 1'!$C$7:$I$506,7,FALSE)</f>
        <v>#N/A</v>
      </c>
      <c r="AA498" s="32" t="e">
        <f>VLOOKUP(C498,'ไตรมาส 1'!$C$7:$J$506,8,FALSE)</f>
        <v>#N/A</v>
      </c>
      <c r="AB498" s="53" t="e">
        <f t="shared" si="102"/>
        <v>#N/A</v>
      </c>
      <c r="AC498" s="32" t="str">
        <f>IFERROR(AB498,"0")</f>
        <v>0</v>
      </c>
      <c r="AD498" s="53">
        <f t="shared" si="104"/>
        <v>0</v>
      </c>
      <c r="AE498" s="26"/>
    </row>
    <row r="499" spans="1:31" s="21" customFormat="1" ht="24.75" thickTop="1" thickBot="1" x14ac:dyDescent="0.25">
      <c r="A499" s="22">
        <f>'ไตรมาส 1'!A499</f>
        <v>6303105</v>
      </c>
      <c r="B499" s="23" t="str">
        <f>'ไตรมาส 1'!B499</f>
        <v>อบต. หนองตาดใหญ่</v>
      </c>
      <c r="C499" s="4"/>
      <c r="D499" s="3"/>
      <c r="E499" s="32"/>
      <c r="F499" s="32"/>
      <c r="G499" s="32"/>
      <c r="H499" s="32"/>
      <c r="I499" s="32"/>
      <c r="J499" s="32"/>
      <c r="K499" s="66" t="str">
        <f t="shared" si="94"/>
        <v xml:space="preserve"> </v>
      </c>
      <c r="L499" s="59" t="str">
        <f t="shared" si="95"/>
        <v xml:space="preserve"> </v>
      </c>
      <c r="M499" s="27"/>
      <c r="N499" s="68">
        <f t="shared" si="96"/>
        <v>0</v>
      </c>
      <c r="O499" s="68">
        <f t="shared" si="97"/>
        <v>0</v>
      </c>
      <c r="P499" s="32">
        <f t="shared" si="92"/>
        <v>0</v>
      </c>
      <c r="Q499" s="32">
        <f t="shared" si="92"/>
        <v>0</v>
      </c>
      <c r="R499" s="32">
        <f t="shared" si="93"/>
        <v>0</v>
      </c>
      <c r="S499" s="53">
        <f t="shared" si="98"/>
        <v>0</v>
      </c>
      <c r="T499" s="26"/>
      <c r="U499" s="90" t="e">
        <f t="shared" si="99"/>
        <v>#N/A</v>
      </c>
      <c r="V499" s="90" t="e">
        <f t="shared" si="100"/>
        <v>#N/A</v>
      </c>
      <c r="W499" s="65" t="str">
        <f t="shared" si="101"/>
        <v xml:space="preserve"> </v>
      </c>
      <c r="X499" s="59" t="str">
        <f t="shared" si="101"/>
        <v xml:space="preserve"> </v>
      </c>
      <c r="Y499" s="83"/>
      <c r="Z499" s="32" t="e">
        <f>VLOOKUP(C499,'ไตรมาส 1'!$C$7:$I$506,7,FALSE)</f>
        <v>#N/A</v>
      </c>
      <c r="AA499" s="32" t="e">
        <f>VLOOKUP(C499,'ไตรมาส 1'!$C$7:$J$506,8,FALSE)</f>
        <v>#N/A</v>
      </c>
      <c r="AB499" s="53" t="e">
        <f t="shared" si="102"/>
        <v>#N/A</v>
      </c>
      <c r="AC499" s="32" t="str">
        <f t="shared" si="103"/>
        <v>0</v>
      </c>
      <c r="AD499" s="53">
        <f t="shared" si="104"/>
        <v>0</v>
      </c>
      <c r="AE499" s="26"/>
    </row>
    <row r="500" spans="1:31" s="21" customFormat="1" ht="24.75" thickTop="1" thickBot="1" x14ac:dyDescent="0.25">
      <c r="A500" s="22">
        <f>'ไตรมาส 1'!A500</f>
        <v>6303105</v>
      </c>
      <c r="B500" s="23" t="str">
        <f>'ไตรมาส 1'!B500</f>
        <v>อบต. หนองตาดใหญ่</v>
      </c>
      <c r="C500" s="4"/>
      <c r="D500" s="3"/>
      <c r="E500" s="32"/>
      <c r="F500" s="32"/>
      <c r="G500" s="32"/>
      <c r="H500" s="32"/>
      <c r="I500" s="32"/>
      <c r="J500" s="32"/>
      <c r="K500" s="66" t="str">
        <f t="shared" si="94"/>
        <v xml:space="preserve"> </v>
      </c>
      <c r="L500" s="59" t="str">
        <f t="shared" si="95"/>
        <v xml:space="preserve"> </v>
      </c>
      <c r="M500" s="27"/>
      <c r="N500" s="68">
        <f t="shared" si="96"/>
        <v>0</v>
      </c>
      <c r="O500" s="68">
        <f t="shared" si="97"/>
        <v>0</v>
      </c>
      <c r="P500" s="32">
        <f t="shared" ref="P500:Q506" si="105">IF(N500&lt;0,0,N500)</f>
        <v>0</v>
      </c>
      <c r="Q500" s="32">
        <f t="shared" si="105"/>
        <v>0</v>
      </c>
      <c r="R500" s="32">
        <f t="shared" si="93"/>
        <v>0</v>
      </c>
      <c r="S500" s="53">
        <f t="shared" si="98"/>
        <v>0</v>
      </c>
      <c r="T500" s="26"/>
      <c r="U500" s="90" t="e">
        <f t="shared" si="99"/>
        <v>#N/A</v>
      </c>
      <c r="V500" s="90" t="e">
        <f t="shared" si="100"/>
        <v>#N/A</v>
      </c>
      <c r="W500" s="65" t="str">
        <f t="shared" si="101"/>
        <v xml:space="preserve"> </v>
      </c>
      <c r="X500" s="59" t="str">
        <f t="shared" si="101"/>
        <v xml:space="preserve"> </v>
      </c>
      <c r="Y500" s="83"/>
      <c r="Z500" s="32" t="e">
        <f>VLOOKUP(C500,'ไตรมาส 1'!$C$7:$I$506,7,FALSE)</f>
        <v>#N/A</v>
      </c>
      <c r="AA500" s="32" t="e">
        <f>VLOOKUP(C500,'ไตรมาส 1'!$C$7:$J$506,8,FALSE)</f>
        <v>#N/A</v>
      </c>
      <c r="AB500" s="53" t="e">
        <f t="shared" si="102"/>
        <v>#N/A</v>
      </c>
      <c r="AC500" s="32" t="str">
        <f t="shared" si="103"/>
        <v>0</v>
      </c>
      <c r="AD500" s="53">
        <f t="shared" si="104"/>
        <v>0</v>
      </c>
      <c r="AE500" s="26"/>
    </row>
    <row r="501" spans="1:31" s="21" customFormat="1" ht="24.75" thickTop="1" thickBot="1" x14ac:dyDescent="0.25">
      <c r="A501" s="22">
        <f>'ไตรมาส 1'!A501</f>
        <v>6303105</v>
      </c>
      <c r="B501" s="23" t="str">
        <f>'ไตรมาส 1'!B501</f>
        <v>อบต. หนองตาดใหญ่</v>
      </c>
      <c r="C501" s="4"/>
      <c r="D501" s="3"/>
      <c r="E501" s="32"/>
      <c r="F501" s="32"/>
      <c r="G501" s="32"/>
      <c r="H501" s="32"/>
      <c r="I501" s="32"/>
      <c r="J501" s="32"/>
      <c r="K501" s="66" t="str">
        <f t="shared" si="94"/>
        <v xml:space="preserve"> </v>
      </c>
      <c r="L501" s="59" t="str">
        <f t="shared" si="95"/>
        <v xml:space="preserve"> </v>
      </c>
      <c r="M501" s="27"/>
      <c r="N501" s="68">
        <f t="shared" si="96"/>
        <v>0</v>
      </c>
      <c r="O501" s="68">
        <f t="shared" si="97"/>
        <v>0</v>
      </c>
      <c r="P501" s="32">
        <f t="shared" si="105"/>
        <v>0</v>
      </c>
      <c r="Q501" s="32">
        <f t="shared" si="105"/>
        <v>0</v>
      </c>
      <c r="R501" s="32">
        <f t="shared" si="93"/>
        <v>0</v>
      </c>
      <c r="S501" s="53">
        <f t="shared" si="98"/>
        <v>0</v>
      </c>
      <c r="T501" s="26"/>
      <c r="U501" s="90" t="e">
        <f t="shared" si="99"/>
        <v>#N/A</v>
      </c>
      <c r="V501" s="90" t="e">
        <f t="shared" si="100"/>
        <v>#N/A</v>
      </c>
      <c r="W501" s="65" t="str">
        <f t="shared" si="101"/>
        <v xml:space="preserve"> </v>
      </c>
      <c r="X501" s="59" t="str">
        <f t="shared" si="101"/>
        <v xml:space="preserve"> </v>
      </c>
      <c r="Y501" s="83"/>
      <c r="Z501" s="32" t="e">
        <f>VLOOKUP(C501,'ไตรมาส 1'!$C$7:$I$506,7,FALSE)</f>
        <v>#N/A</v>
      </c>
      <c r="AA501" s="32" t="e">
        <f>VLOOKUP(C501,'ไตรมาส 1'!$C$7:$J$506,8,FALSE)</f>
        <v>#N/A</v>
      </c>
      <c r="AB501" s="53" t="e">
        <f t="shared" si="102"/>
        <v>#N/A</v>
      </c>
      <c r="AC501" s="32" t="str">
        <f t="shared" si="103"/>
        <v>0</v>
      </c>
      <c r="AD501" s="53">
        <f t="shared" si="104"/>
        <v>0</v>
      </c>
      <c r="AE501" s="26"/>
    </row>
    <row r="502" spans="1:31" s="21" customFormat="1" ht="24.75" thickTop="1" thickBot="1" x14ac:dyDescent="0.25">
      <c r="A502" s="22">
        <f>'ไตรมาส 1'!A502</f>
        <v>6303105</v>
      </c>
      <c r="B502" s="23" t="str">
        <f>'ไตรมาส 1'!B502</f>
        <v>อบต. หนองตาดใหญ่</v>
      </c>
      <c r="C502" s="4"/>
      <c r="D502" s="3"/>
      <c r="E502" s="32"/>
      <c r="F502" s="32"/>
      <c r="G502" s="32"/>
      <c r="H502" s="32"/>
      <c r="I502" s="32"/>
      <c r="J502" s="32"/>
      <c r="K502" s="66" t="str">
        <f t="shared" si="94"/>
        <v xml:space="preserve"> </v>
      </c>
      <c r="L502" s="59" t="str">
        <f t="shared" si="95"/>
        <v xml:space="preserve"> </v>
      </c>
      <c r="M502" s="27"/>
      <c r="N502" s="68">
        <f t="shared" si="96"/>
        <v>0</v>
      </c>
      <c r="O502" s="68">
        <f t="shared" si="97"/>
        <v>0</v>
      </c>
      <c r="P502" s="32">
        <f t="shared" si="105"/>
        <v>0</v>
      </c>
      <c r="Q502" s="32">
        <f t="shared" si="105"/>
        <v>0</v>
      </c>
      <c r="R502" s="32">
        <f t="shared" si="93"/>
        <v>0</v>
      </c>
      <c r="S502" s="53">
        <f t="shared" si="98"/>
        <v>0</v>
      </c>
      <c r="T502" s="26"/>
      <c r="U502" s="90" t="e">
        <f t="shared" si="99"/>
        <v>#N/A</v>
      </c>
      <c r="V502" s="90" t="e">
        <f t="shared" si="100"/>
        <v>#N/A</v>
      </c>
      <c r="W502" s="65" t="str">
        <f t="shared" si="101"/>
        <v xml:space="preserve"> </v>
      </c>
      <c r="X502" s="59" t="str">
        <f t="shared" si="101"/>
        <v xml:space="preserve"> </v>
      </c>
      <c r="Y502" s="83"/>
      <c r="Z502" s="32" t="e">
        <f>VLOOKUP(C502,'ไตรมาส 1'!$C$7:$I$506,7,FALSE)</f>
        <v>#N/A</v>
      </c>
      <c r="AA502" s="32" t="e">
        <f>VLOOKUP(C502,'ไตรมาส 1'!$C$7:$J$506,8,FALSE)</f>
        <v>#N/A</v>
      </c>
      <c r="AB502" s="53" t="e">
        <f t="shared" si="102"/>
        <v>#N/A</v>
      </c>
      <c r="AC502" s="32" t="str">
        <f t="shared" si="103"/>
        <v>0</v>
      </c>
      <c r="AD502" s="53">
        <f t="shared" si="104"/>
        <v>0</v>
      </c>
      <c r="AE502" s="26"/>
    </row>
    <row r="503" spans="1:31" s="21" customFormat="1" ht="24.75" thickTop="1" thickBot="1" x14ac:dyDescent="0.25">
      <c r="A503" s="22">
        <f>'ไตรมาส 1'!A503</f>
        <v>6303105</v>
      </c>
      <c r="B503" s="23" t="str">
        <f>'ไตรมาส 1'!B503</f>
        <v>อบต. หนองตาดใหญ่</v>
      </c>
      <c r="C503" s="4"/>
      <c r="D503" s="3"/>
      <c r="E503" s="32"/>
      <c r="F503" s="32"/>
      <c r="G503" s="32"/>
      <c r="H503" s="32"/>
      <c r="I503" s="32"/>
      <c r="J503" s="32"/>
      <c r="K503" s="66" t="str">
        <f t="shared" si="94"/>
        <v xml:space="preserve"> </v>
      </c>
      <c r="L503" s="59" t="str">
        <f t="shared" si="95"/>
        <v xml:space="preserve"> </v>
      </c>
      <c r="M503" s="27"/>
      <c r="N503" s="68">
        <f t="shared" si="96"/>
        <v>0</v>
      </c>
      <c r="O503" s="68">
        <f t="shared" si="97"/>
        <v>0</v>
      </c>
      <c r="P503" s="32">
        <f t="shared" si="105"/>
        <v>0</v>
      </c>
      <c r="Q503" s="32">
        <f t="shared" si="105"/>
        <v>0</v>
      </c>
      <c r="R503" s="32">
        <f t="shared" si="93"/>
        <v>0</v>
      </c>
      <c r="S503" s="53">
        <f t="shared" si="98"/>
        <v>0</v>
      </c>
      <c r="T503" s="26"/>
      <c r="U503" s="90" t="e">
        <f t="shared" si="99"/>
        <v>#N/A</v>
      </c>
      <c r="V503" s="90" t="e">
        <f t="shared" si="100"/>
        <v>#N/A</v>
      </c>
      <c r="W503" s="65" t="str">
        <f t="shared" si="101"/>
        <v xml:space="preserve"> </v>
      </c>
      <c r="X503" s="59" t="str">
        <f t="shared" si="101"/>
        <v xml:space="preserve"> </v>
      </c>
      <c r="Y503" s="83"/>
      <c r="Z503" s="32" t="e">
        <f>VLOOKUP(C503,'ไตรมาส 1'!$C$7:$I$506,7,FALSE)</f>
        <v>#N/A</v>
      </c>
      <c r="AA503" s="32" t="e">
        <f>VLOOKUP(C503,'ไตรมาส 1'!$C$7:$J$506,8,FALSE)</f>
        <v>#N/A</v>
      </c>
      <c r="AB503" s="53" t="e">
        <f t="shared" si="102"/>
        <v>#N/A</v>
      </c>
      <c r="AC503" s="32" t="str">
        <f t="shared" si="103"/>
        <v>0</v>
      </c>
      <c r="AD503" s="53">
        <f t="shared" si="104"/>
        <v>0</v>
      </c>
      <c r="AE503" s="26"/>
    </row>
    <row r="504" spans="1:31" s="21" customFormat="1" ht="24.75" thickTop="1" thickBot="1" x14ac:dyDescent="0.25">
      <c r="A504" s="22">
        <f>'ไตรมาส 1'!A504</f>
        <v>6303105</v>
      </c>
      <c r="B504" s="23" t="str">
        <f>'ไตรมาส 1'!B504</f>
        <v>อบต. หนองตาดใหญ่</v>
      </c>
      <c r="C504" s="4"/>
      <c r="D504" s="3"/>
      <c r="E504" s="32"/>
      <c r="F504" s="32"/>
      <c r="G504" s="32"/>
      <c r="H504" s="32"/>
      <c r="I504" s="32"/>
      <c r="J504" s="32"/>
      <c r="K504" s="66" t="str">
        <f t="shared" si="94"/>
        <v xml:space="preserve"> </v>
      </c>
      <c r="L504" s="59" t="str">
        <f t="shared" si="95"/>
        <v xml:space="preserve"> </v>
      </c>
      <c r="M504" s="27"/>
      <c r="N504" s="68">
        <f t="shared" si="96"/>
        <v>0</v>
      </c>
      <c r="O504" s="68">
        <f t="shared" si="97"/>
        <v>0</v>
      </c>
      <c r="P504" s="32">
        <f t="shared" si="105"/>
        <v>0</v>
      </c>
      <c r="Q504" s="32">
        <f t="shared" si="105"/>
        <v>0</v>
      </c>
      <c r="R504" s="32">
        <f t="shared" si="93"/>
        <v>0</v>
      </c>
      <c r="S504" s="53">
        <f t="shared" si="98"/>
        <v>0</v>
      </c>
      <c r="T504" s="26"/>
      <c r="U504" s="90" t="e">
        <f t="shared" si="99"/>
        <v>#N/A</v>
      </c>
      <c r="V504" s="90" t="e">
        <f t="shared" si="100"/>
        <v>#N/A</v>
      </c>
      <c r="W504" s="65" t="str">
        <f t="shared" si="101"/>
        <v xml:space="preserve"> </v>
      </c>
      <c r="X504" s="59" t="str">
        <f t="shared" si="101"/>
        <v xml:space="preserve"> </v>
      </c>
      <c r="Y504" s="83"/>
      <c r="Z504" s="32" t="e">
        <f>VLOOKUP(C504,'ไตรมาส 1'!$C$7:$I$506,7,FALSE)</f>
        <v>#N/A</v>
      </c>
      <c r="AA504" s="32" t="e">
        <f>VLOOKUP(C504,'ไตรมาส 1'!$C$7:$J$506,8,FALSE)</f>
        <v>#N/A</v>
      </c>
      <c r="AB504" s="53" t="e">
        <f t="shared" si="102"/>
        <v>#N/A</v>
      </c>
      <c r="AC504" s="32" t="str">
        <f t="shared" si="103"/>
        <v>0</v>
      </c>
      <c r="AD504" s="53">
        <f t="shared" si="104"/>
        <v>0</v>
      </c>
      <c r="AE504" s="26"/>
    </row>
    <row r="505" spans="1:31" s="21" customFormat="1" ht="24.75" thickTop="1" thickBot="1" x14ac:dyDescent="0.25">
      <c r="A505" s="22">
        <f>'ไตรมาส 1'!A505</f>
        <v>6303105</v>
      </c>
      <c r="B505" s="23" t="str">
        <f>'ไตรมาส 1'!B505</f>
        <v>อบต. หนองตาดใหญ่</v>
      </c>
      <c r="C505" s="4"/>
      <c r="D505" s="3"/>
      <c r="E505" s="32"/>
      <c r="F505" s="32"/>
      <c r="G505" s="32"/>
      <c r="H505" s="32"/>
      <c r="I505" s="32"/>
      <c r="J505" s="32"/>
      <c r="K505" s="66" t="str">
        <f t="shared" si="94"/>
        <v xml:space="preserve"> </v>
      </c>
      <c r="L505" s="59" t="str">
        <f t="shared" si="95"/>
        <v xml:space="preserve"> </v>
      </c>
      <c r="M505" s="27"/>
      <c r="N505" s="68">
        <f t="shared" si="96"/>
        <v>0</v>
      </c>
      <c r="O505" s="68">
        <f t="shared" si="97"/>
        <v>0</v>
      </c>
      <c r="P505" s="32">
        <f t="shared" si="105"/>
        <v>0</v>
      </c>
      <c r="Q505" s="32">
        <f t="shared" si="105"/>
        <v>0</v>
      </c>
      <c r="R505" s="32">
        <f t="shared" si="93"/>
        <v>0</v>
      </c>
      <c r="S505" s="53">
        <f t="shared" si="98"/>
        <v>0</v>
      </c>
      <c r="T505" s="26"/>
      <c r="U505" s="90" t="e">
        <f t="shared" si="99"/>
        <v>#N/A</v>
      </c>
      <c r="V505" s="90" t="e">
        <f t="shared" si="100"/>
        <v>#N/A</v>
      </c>
      <c r="W505" s="65" t="str">
        <f t="shared" si="101"/>
        <v xml:space="preserve"> </v>
      </c>
      <c r="X505" s="59" t="str">
        <f t="shared" si="101"/>
        <v xml:space="preserve"> </v>
      </c>
      <c r="Y505" s="83"/>
      <c r="Z505" s="32" t="e">
        <f>VLOOKUP(C505,'ไตรมาส 1'!$C$7:$I$506,7,FALSE)</f>
        <v>#N/A</v>
      </c>
      <c r="AA505" s="32" t="e">
        <f>VLOOKUP(C505,'ไตรมาส 1'!$C$7:$J$506,8,FALSE)</f>
        <v>#N/A</v>
      </c>
      <c r="AB505" s="53" t="e">
        <f t="shared" si="102"/>
        <v>#N/A</v>
      </c>
      <c r="AC505" s="32" t="str">
        <f t="shared" si="103"/>
        <v>0</v>
      </c>
      <c r="AD505" s="53">
        <f t="shared" si="104"/>
        <v>0</v>
      </c>
      <c r="AE505" s="26"/>
    </row>
    <row r="506" spans="1:31" s="21" customFormat="1" ht="24.75" thickTop="1" thickBot="1" x14ac:dyDescent="0.25">
      <c r="A506" s="22">
        <f>'ไตรมาส 1'!A506</f>
        <v>6303105</v>
      </c>
      <c r="B506" s="23" t="str">
        <f>'ไตรมาส 1'!B506</f>
        <v>อบต. หนองตาดใหญ่</v>
      </c>
      <c r="C506" s="4"/>
      <c r="D506" s="3"/>
      <c r="E506" s="32"/>
      <c r="F506" s="32"/>
      <c r="G506" s="32"/>
      <c r="H506" s="32"/>
      <c r="I506" s="32"/>
      <c r="J506" s="32"/>
      <c r="K506" s="66" t="str">
        <f t="shared" si="94"/>
        <v xml:space="preserve"> </v>
      </c>
      <c r="L506" s="59" t="str">
        <f t="shared" si="95"/>
        <v xml:space="preserve"> </v>
      </c>
      <c r="M506" s="27"/>
      <c r="N506" s="68">
        <f t="shared" si="96"/>
        <v>0</v>
      </c>
      <c r="O506" s="68">
        <f t="shared" si="97"/>
        <v>0</v>
      </c>
      <c r="P506" s="32">
        <f t="shared" si="105"/>
        <v>0</v>
      </c>
      <c r="Q506" s="32">
        <f t="shared" si="105"/>
        <v>0</v>
      </c>
      <c r="R506" s="32">
        <f t="shared" si="93"/>
        <v>0</v>
      </c>
      <c r="S506" s="53">
        <f t="shared" si="98"/>
        <v>0</v>
      </c>
      <c r="T506" s="26"/>
      <c r="U506" s="90" t="e">
        <f t="shared" si="99"/>
        <v>#N/A</v>
      </c>
      <c r="V506" s="90" t="e">
        <f t="shared" si="100"/>
        <v>#N/A</v>
      </c>
      <c r="W506" s="65" t="str">
        <f t="shared" si="101"/>
        <v xml:space="preserve"> </v>
      </c>
      <c r="X506" s="59" t="str">
        <f t="shared" si="101"/>
        <v xml:space="preserve"> </v>
      </c>
      <c r="Y506" s="83"/>
      <c r="Z506" s="32" t="e">
        <f>VLOOKUP(C506,'ไตรมาส 1'!$C$7:$I$506,7,FALSE)</f>
        <v>#N/A</v>
      </c>
      <c r="AA506" s="32" t="e">
        <f>VLOOKUP(C506,'ไตรมาส 1'!$C$7:$J$506,8,FALSE)</f>
        <v>#N/A</v>
      </c>
      <c r="AB506" s="53" t="e">
        <f t="shared" si="102"/>
        <v>#N/A</v>
      </c>
      <c r="AC506" s="32" t="str">
        <f t="shared" si="103"/>
        <v>0</v>
      </c>
      <c r="AD506" s="53">
        <f t="shared" si="104"/>
        <v>0</v>
      </c>
      <c r="AE506" s="26"/>
    </row>
    <row r="507" spans="1:31" s="21" customFormat="1" ht="24.75" thickTop="1" thickBot="1" x14ac:dyDescent="0.25">
      <c r="A507" s="91"/>
      <c r="B507" s="92"/>
      <c r="C507" s="92"/>
      <c r="D507" s="62" t="s">
        <v>7683</v>
      </c>
      <c r="E507" s="54">
        <f>SUM(E7:E506)</f>
        <v>95530761.430000007</v>
      </c>
      <c r="F507" s="54">
        <f>SUM(F7:F506)</f>
        <v>95530761.430000007</v>
      </c>
      <c r="G507" s="54">
        <f t="shared" ref="G507:J507" si="106">SUM(G7:G506)</f>
        <v>106801951.40000001</v>
      </c>
      <c r="H507" s="54">
        <f t="shared" si="106"/>
        <v>106801951.39999999</v>
      </c>
      <c r="I507" s="54">
        <f t="shared" si="106"/>
        <v>107220234.20000002</v>
      </c>
      <c r="J507" s="54">
        <f t="shared" si="106"/>
        <v>107220234.2</v>
      </c>
      <c r="K507" s="45"/>
      <c r="L507" s="46"/>
      <c r="M507" s="29"/>
      <c r="N507" s="69"/>
      <c r="O507" s="70"/>
      <c r="P507" s="71"/>
      <c r="Q507" s="71"/>
      <c r="R507" s="72"/>
      <c r="S507" s="80">
        <f>SUM(S7:S506)</f>
        <v>0</v>
      </c>
      <c r="T507" s="26"/>
      <c r="U507" s="72"/>
      <c r="V507" s="72"/>
      <c r="W507" s="85"/>
      <c r="X507" s="86"/>
      <c r="Y507" s="83"/>
      <c r="Z507" s="71"/>
      <c r="AA507" s="71"/>
      <c r="AB507" s="88"/>
      <c r="AC507" s="88"/>
      <c r="AD507" s="80">
        <f>SUM(AD7:AD506)</f>
        <v>0</v>
      </c>
      <c r="AE507" s="26"/>
    </row>
    <row r="508" spans="1:31" s="21" customFormat="1" ht="24.75" thickTop="1" thickBot="1" x14ac:dyDescent="0.25">
      <c r="A508" s="176" t="s">
        <v>7687</v>
      </c>
      <c r="B508" s="177"/>
      <c r="C508" s="177"/>
      <c r="D508" s="178"/>
      <c r="E508" s="55">
        <f>ROUND(E507-F507,2)</f>
        <v>0</v>
      </c>
      <c r="F508" s="55">
        <f>ROUND(E507-F507,2)</f>
        <v>0</v>
      </c>
      <c r="G508" s="55">
        <f>ROUND(G507-H507,2)</f>
        <v>0</v>
      </c>
      <c r="H508" s="55">
        <f>ROUND(G507-H507,2)</f>
        <v>0</v>
      </c>
      <c r="I508" s="55">
        <f>ROUND(I507-J507,2)</f>
        <v>0</v>
      </c>
      <c r="J508" s="55">
        <f>ROUND(I507-J507,2)</f>
        <v>0</v>
      </c>
      <c r="K508" s="56"/>
      <c r="L508" s="57"/>
      <c r="M508" s="30"/>
      <c r="N508" s="69"/>
      <c r="O508" s="70"/>
      <c r="P508" s="71"/>
      <c r="Q508" s="71"/>
      <c r="R508" s="72"/>
      <c r="S508" s="87"/>
      <c r="T508" s="26"/>
      <c r="U508" s="72"/>
      <c r="V508" s="72"/>
      <c r="W508" s="85"/>
      <c r="X508" s="86"/>
      <c r="Y508" s="83"/>
      <c r="Z508" s="71"/>
      <c r="AA508" s="71"/>
      <c r="AB508" s="88"/>
      <c r="AC508" s="88"/>
      <c r="AD508" s="87"/>
      <c r="AE508" s="26"/>
    </row>
    <row r="509" spans="1:31" s="21" customFormat="1" ht="24" thickTop="1" x14ac:dyDescent="0.2">
      <c r="A509" s="24"/>
      <c r="B509" s="25"/>
      <c r="C509" s="25"/>
      <c r="D509" s="25"/>
      <c r="E509" s="26"/>
      <c r="F509" s="26"/>
      <c r="G509" s="26"/>
      <c r="H509" s="26"/>
      <c r="I509" s="24"/>
      <c r="J509" s="26"/>
      <c r="K509" s="27"/>
      <c r="L509" s="27"/>
      <c r="M509" s="27"/>
      <c r="N509" s="73"/>
      <c r="O509" s="74"/>
      <c r="P509" s="75"/>
      <c r="Q509" s="75"/>
      <c r="R509" s="27"/>
      <c r="S509" s="26"/>
      <c r="T509" s="26"/>
      <c r="U509" s="27"/>
      <c r="V509" s="27"/>
      <c r="W509" s="84"/>
      <c r="X509" s="83"/>
      <c r="Y509" s="83"/>
      <c r="Z509" s="75"/>
      <c r="AA509" s="75"/>
      <c r="AB509" s="26"/>
      <c r="AC509" s="26"/>
      <c r="AD509" s="26"/>
      <c r="AE509" s="26"/>
    </row>
    <row r="510" spans="1:31" s="21" customFormat="1" x14ac:dyDescent="0.2">
      <c r="A510" s="11"/>
      <c r="B510" s="12"/>
      <c r="C510" s="12"/>
      <c r="D510" s="7"/>
      <c r="E510" s="19"/>
      <c r="F510" s="19"/>
      <c r="G510" s="19"/>
      <c r="H510" s="19"/>
      <c r="I510" s="8"/>
      <c r="J510" s="19"/>
      <c r="K510" s="19"/>
      <c r="L510" s="19"/>
      <c r="M510" s="19"/>
      <c r="N510" s="49"/>
      <c r="O510" s="50"/>
      <c r="P510" s="52"/>
      <c r="Q510" s="52"/>
      <c r="R510" s="19"/>
      <c r="U510" s="19"/>
      <c r="V510" s="19"/>
      <c r="W510" s="8"/>
      <c r="X510" s="7"/>
      <c r="Y510" s="7"/>
      <c r="Z510" s="52"/>
      <c r="AA510" s="52"/>
    </row>
    <row r="511" spans="1:31" s="21" customFormat="1" x14ac:dyDescent="0.2">
      <c r="A511" s="11"/>
      <c r="B511" s="12"/>
      <c r="C511" s="12"/>
      <c r="D511" s="7"/>
      <c r="E511" s="19"/>
      <c r="F511" s="19"/>
      <c r="G511" s="19"/>
      <c r="H511" s="19"/>
      <c r="I511" s="8"/>
      <c r="J511" s="19"/>
      <c r="K511" s="19"/>
      <c r="L511" s="19"/>
      <c r="M511" s="19"/>
      <c r="N511" s="49"/>
      <c r="O511" s="50"/>
      <c r="P511" s="52"/>
      <c r="Q511" s="52"/>
      <c r="R511" s="19"/>
      <c r="U511" s="19"/>
      <c r="V511" s="19"/>
      <c r="W511" s="8"/>
      <c r="X511" s="7"/>
      <c r="Y511" s="7"/>
      <c r="Z511" s="52"/>
      <c r="AA511" s="52"/>
    </row>
    <row r="512" spans="1:31" s="21" customFormat="1" x14ac:dyDescent="0.2">
      <c r="A512" s="11"/>
      <c r="B512" s="12"/>
      <c r="C512" s="12"/>
      <c r="D512" s="7"/>
      <c r="E512" s="19"/>
      <c r="F512" s="19"/>
      <c r="G512" s="19"/>
      <c r="H512" s="19"/>
      <c r="I512" s="19"/>
      <c r="J512" s="19"/>
      <c r="K512" s="19"/>
      <c r="L512" s="19"/>
      <c r="M512" s="19"/>
      <c r="N512" s="49"/>
      <c r="O512" s="50"/>
      <c r="P512" s="52"/>
      <c r="Q512" s="52"/>
      <c r="R512" s="19"/>
      <c r="U512" s="19"/>
      <c r="V512" s="19"/>
      <c r="W512" s="8"/>
      <c r="X512" s="7"/>
      <c r="Y512" s="7"/>
      <c r="Z512" s="52"/>
      <c r="AA512" s="52"/>
    </row>
    <row r="513" spans="1:27" s="21" customFormat="1" x14ac:dyDescent="0.2">
      <c r="A513" s="11"/>
      <c r="B513" s="12"/>
      <c r="C513" s="12"/>
      <c r="D513" s="7"/>
      <c r="E513" s="19"/>
      <c r="F513" s="19"/>
      <c r="G513" s="19"/>
      <c r="H513" s="19"/>
      <c r="I513" s="19"/>
      <c r="J513" s="19"/>
      <c r="K513" s="19"/>
      <c r="L513" s="19"/>
      <c r="M513" s="19"/>
      <c r="N513" s="49"/>
      <c r="O513" s="50"/>
      <c r="P513" s="52"/>
      <c r="Q513" s="52"/>
      <c r="R513" s="19"/>
      <c r="U513" s="19"/>
      <c r="V513" s="19"/>
      <c r="W513" s="8"/>
      <c r="X513" s="7"/>
      <c r="Y513" s="7"/>
      <c r="Z513" s="52"/>
      <c r="AA513" s="52"/>
    </row>
    <row r="514" spans="1:27" s="21" customFormat="1" x14ac:dyDescent="0.2">
      <c r="A514" s="11"/>
      <c r="B514" s="12"/>
      <c r="C514" s="12"/>
      <c r="D514" s="7"/>
      <c r="E514" s="19"/>
      <c r="F514" s="19"/>
      <c r="G514" s="19"/>
      <c r="H514" s="19"/>
      <c r="I514" s="19"/>
      <c r="J514" s="19"/>
      <c r="K514" s="19"/>
      <c r="L514" s="19"/>
      <c r="M514" s="19"/>
      <c r="N514" s="49"/>
      <c r="O514" s="50"/>
      <c r="P514" s="52"/>
      <c r="Q514" s="52"/>
      <c r="R514" s="19"/>
      <c r="U514" s="19"/>
      <c r="V514" s="19"/>
      <c r="W514" s="8"/>
      <c r="X514" s="7"/>
      <c r="Y514" s="7"/>
      <c r="Z514" s="52"/>
      <c r="AA514" s="52"/>
    </row>
    <row r="515" spans="1:27" s="21" customFormat="1" x14ac:dyDescent="0.2">
      <c r="A515" s="11"/>
      <c r="B515" s="12"/>
      <c r="C515" s="12"/>
      <c r="D515" s="7"/>
      <c r="E515" s="19"/>
      <c r="F515" s="19"/>
      <c r="G515" s="19"/>
      <c r="H515" s="19"/>
      <c r="I515" s="19"/>
      <c r="J515" s="19"/>
      <c r="K515" s="19"/>
      <c r="L515" s="19"/>
      <c r="M515" s="19"/>
      <c r="N515" s="49"/>
      <c r="O515" s="50"/>
      <c r="P515" s="52"/>
      <c r="Q515" s="52"/>
      <c r="R515" s="19"/>
      <c r="U515" s="19"/>
      <c r="V515" s="19"/>
      <c r="W515" s="8"/>
      <c r="X515" s="7"/>
      <c r="Y515" s="7"/>
      <c r="Z515" s="52"/>
      <c r="AA515" s="52"/>
    </row>
    <row r="516" spans="1:27" s="21" customFormat="1" x14ac:dyDescent="0.2">
      <c r="A516" s="11"/>
      <c r="B516" s="12"/>
      <c r="C516" s="12"/>
      <c r="D516" s="7"/>
      <c r="E516" s="19"/>
      <c r="F516" s="19"/>
      <c r="G516" s="19"/>
      <c r="H516" s="19"/>
      <c r="I516" s="19"/>
      <c r="J516" s="19"/>
      <c r="K516" s="19"/>
      <c r="L516" s="19"/>
      <c r="M516" s="19"/>
      <c r="N516" s="49"/>
      <c r="O516" s="50"/>
      <c r="P516" s="52"/>
      <c r="Q516" s="52"/>
      <c r="R516" s="19"/>
      <c r="U516" s="19"/>
      <c r="V516" s="19"/>
      <c r="W516" s="8"/>
      <c r="X516" s="7"/>
      <c r="Y516" s="7"/>
      <c r="Z516" s="52"/>
      <c r="AA516" s="52"/>
    </row>
    <row r="517" spans="1:27" s="21" customFormat="1" x14ac:dyDescent="0.2">
      <c r="A517" s="11"/>
      <c r="B517" s="12"/>
      <c r="C517" s="12"/>
      <c r="D517" s="7"/>
      <c r="E517" s="19"/>
      <c r="F517" s="19"/>
      <c r="G517" s="19"/>
      <c r="H517" s="19"/>
      <c r="I517" s="19"/>
      <c r="J517" s="19"/>
      <c r="K517" s="19"/>
      <c r="L517" s="19"/>
      <c r="M517" s="19"/>
      <c r="N517" s="49"/>
      <c r="O517" s="50"/>
      <c r="P517" s="52"/>
      <c r="Q517" s="52"/>
      <c r="R517" s="19"/>
      <c r="U517" s="19"/>
      <c r="V517" s="19"/>
      <c r="W517" s="8"/>
      <c r="X517" s="7"/>
      <c r="Y517" s="7"/>
      <c r="Z517" s="52"/>
      <c r="AA517" s="52"/>
    </row>
    <row r="518" spans="1:27" s="21" customFormat="1" x14ac:dyDescent="0.2">
      <c r="A518" s="11"/>
      <c r="B518" s="12"/>
      <c r="C518" s="12"/>
      <c r="D518" s="7"/>
      <c r="E518" s="19"/>
      <c r="F518" s="19"/>
      <c r="G518" s="19"/>
      <c r="H518" s="19"/>
      <c r="I518" s="8"/>
      <c r="J518" s="19"/>
      <c r="K518" s="19"/>
      <c r="L518" s="19"/>
      <c r="M518" s="19"/>
      <c r="N518" s="49"/>
      <c r="O518" s="50"/>
      <c r="P518" s="52"/>
      <c r="Q518" s="52"/>
      <c r="R518" s="19"/>
      <c r="U518" s="19"/>
      <c r="V518" s="19"/>
      <c r="W518" s="8"/>
      <c r="X518" s="7"/>
      <c r="Y518" s="7"/>
      <c r="Z518" s="52"/>
      <c r="AA518" s="52"/>
    </row>
    <row r="519" spans="1:27" s="21" customFormat="1" x14ac:dyDescent="0.2">
      <c r="A519" s="11"/>
      <c r="B519" s="12"/>
      <c r="C519" s="12"/>
      <c r="D519" s="7"/>
      <c r="E519" s="19"/>
      <c r="F519" s="19"/>
      <c r="G519" s="19"/>
      <c r="H519" s="19"/>
      <c r="I519" s="8"/>
      <c r="J519" s="19"/>
      <c r="K519" s="19"/>
      <c r="L519" s="19"/>
      <c r="M519" s="19"/>
      <c r="N519" s="49"/>
      <c r="O519" s="50"/>
      <c r="P519" s="52"/>
      <c r="Q519" s="52"/>
      <c r="R519" s="19"/>
      <c r="U519" s="19"/>
      <c r="V519" s="19"/>
      <c r="W519" s="8"/>
      <c r="X519" s="7"/>
      <c r="Y519" s="7"/>
      <c r="Z519" s="52"/>
      <c r="AA519" s="52"/>
    </row>
    <row r="520" spans="1:27" s="21" customFormat="1" x14ac:dyDescent="0.2">
      <c r="A520" s="11"/>
      <c r="B520" s="12"/>
      <c r="C520" s="12"/>
      <c r="D520" s="7"/>
      <c r="E520" s="19"/>
      <c r="F520" s="19"/>
      <c r="G520" s="19"/>
      <c r="H520" s="19"/>
      <c r="I520" s="8"/>
      <c r="J520" s="19"/>
      <c r="K520" s="19"/>
      <c r="L520" s="19"/>
      <c r="M520" s="19"/>
      <c r="N520" s="49"/>
      <c r="O520" s="50"/>
      <c r="P520" s="52"/>
      <c r="Q520" s="52"/>
      <c r="R520" s="19"/>
      <c r="U520" s="19"/>
      <c r="V520" s="19"/>
      <c r="W520" s="8"/>
      <c r="X520" s="7"/>
      <c r="Y520" s="7"/>
      <c r="Z520" s="52"/>
      <c r="AA520" s="52"/>
    </row>
    <row r="521" spans="1:27" s="21" customFormat="1" x14ac:dyDescent="0.2">
      <c r="A521" s="11"/>
      <c r="B521" s="12"/>
      <c r="C521" s="12"/>
      <c r="D521" s="7"/>
      <c r="E521" s="19"/>
      <c r="F521" s="19"/>
      <c r="G521" s="19"/>
      <c r="H521" s="19"/>
      <c r="I521" s="8"/>
      <c r="J521" s="19"/>
      <c r="K521" s="19"/>
      <c r="L521" s="19"/>
      <c r="M521" s="19"/>
      <c r="N521" s="49"/>
      <c r="O521" s="50"/>
      <c r="P521" s="52"/>
      <c r="Q521" s="52"/>
      <c r="R521" s="19"/>
      <c r="U521" s="19"/>
      <c r="V521" s="19"/>
      <c r="W521" s="8"/>
      <c r="X521" s="7"/>
      <c r="Y521" s="7"/>
      <c r="Z521" s="52"/>
      <c r="AA521" s="52"/>
    </row>
    <row r="522" spans="1:27" s="21" customFormat="1" x14ac:dyDescent="0.2">
      <c r="A522" s="11"/>
      <c r="B522" s="12"/>
      <c r="C522" s="12"/>
      <c r="D522" s="7"/>
      <c r="E522" s="19"/>
      <c r="F522" s="19"/>
      <c r="G522" s="19"/>
      <c r="H522" s="19"/>
      <c r="I522" s="8"/>
      <c r="J522" s="19"/>
      <c r="K522" s="19"/>
      <c r="L522" s="19"/>
      <c r="M522" s="19"/>
      <c r="N522" s="49"/>
      <c r="O522" s="50"/>
      <c r="P522" s="52"/>
      <c r="Q522" s="52"/>
      <c r="R522" s="19"/>
      <c r="U522" s="19"/>
      <c r="V522" s="19"/>
      <c r="W522" s="8"/>
      <c r="X522" s="7"/>
      <c r="Y522" s="7"/>
      <c r="Z522" s="52"/>
      <c r="AA522" s="52"/>
    </row>
    <row r="523" spans="1:27" s="21" customFormat="1" x14ac:dyDescent="0.2">
      <c r="A523" s="11"/>
      <c r="B523" s="12"/>
      <c r="C523" s="12"/>
      <c r="D523" s="7"/>
      <c r="E523" s="19"/>
      <c r="F523" s="19"/>
      <c r="G523" s="19"/>
      <c r="H523" s="19"/>
      <c r="I523" s="8"/>
      <c r="J523" s="19"/>
      <c r="K523" s="19"/>
      <c r="L523" s="19"/>
      <c r="M523" s="19"/>
      <c r="N523" s="49"/>
      <c r="O523" s="50"/>
      <c r="P523" s="52"/>
      <c r="Q523" s="52"/>
      <c r="R523" s="19"/>
      <c r="U523" s="19"/>
      <c r="V523" s="19"/>
      <c r="W523" s="8"/>
      <c r="X523" s="7"/>
      <c r="Y523" s="7"/>
      <c r="Z523" s="52"/>
      <c r="AA523" s="52"/>
    </row>
    <row r="524" spans="1:27" s="21" customFormat="1" x14ac:dyDescent="0.2">
      <c r="A524" s="11"/>
      <c r="B524" s="12"/>
      <c r="C524" s="12"/>
      <c r="D524" s="7"/>
      <c r="E524" s="19"/>
      <c r="F524" s="19"/>
      <c r="G524" s="19"/>
      <c r="H524" s="19"/>
      <c r="I524" s="8"/>
      <c r="J524" s="19"/>
      <c r="K524" s="19"/>
      <c r="L524" s="19"/>
      <c r="M524" s="19"/>
      <c r="N524" s="49"/>
      <c r="O524" s="50"/>
      <c r="P524" s="52"/>
      <c r="Q524" s="52"/>
      <c r="R524" s="19"/>
      <c r="U524" s="19"/>
      <c r="V524" s="19"/>
      <c r="W524" s="8"/>
      <c r="X524" s="7"/>
      <c r="Y524" s="7"/>
      <c r="Z524" s="52"/>
      <c r="AA524" s="52"/>
    </row>
    <row r="525" spans="1:27" s="21" customFormat="1" x14ac:dyDescent="0.2">
      <c r="A525" s="11"/>
      <c r="B525" s="12"/>
      <c r="C525" s="12"/>
      <c r="D525" s="7"/>
      <c r="E525" s="19"/>
      <c r="F525" s="19"/>
      <c r="G525" s="19"/>
      <c r="H525" s="19"/>
      <c r="I525" s="8"/>
      <c r="J525" s="19"/>
      <c r="K525" s="19"/>
      <c r="L525" s="19"/>
      <c r="M525" s="19"/>
      <c r="N525" s="49"/>
      <c r="O525" s="50"/>
      <c r="P525" s="52"/>
      <c r="Q525" s="52"/>
      <c r="R525" s="19"/>
      <c r="U525" s="19"/>
      <c r="V525" s="19"/>
      <c r="W525" s="8"/>
      <c r="X525" s="7"/>
      <c r="Y525" s="7"/>
      <c r="Z525" s="52"/>
      <c r="AA525" s="52"/>
    </row>
    <row r="526" spans="1:27" s="21" customFormat="1" x14ac:dyDescent="0.2">
      <c r="A526" s="11"/>
      <c r="B526" s="12"/>
      <c r="C526" s="12"/>
      <c r="D526" s="7"/>
      <c r="E526" s="19"/>
      <c r="F526" s="19"/>
      <c r="G526" s="19"/>
      <c r="H526" s="19"/>
      <c r="I526" s="8"/>
      <c r="J526" s="19"/>
      <c r="K526" s="19"/>
      <c r="L526" s="19"/>
      <c r="M526" s="19"/>
      <c r="N526" s="49"/>
      <c r="O526" s="50"/>
      <c r="P526" s="52"/>
      <c r="Q526" s="52"/>
      <c r="R526" s="19"/>
      <c r="U526" s="19"/>
      <c r="V526" s="19"/>
      <c r="W526" s="8"/>
      <c r="X526" s="7"/>
      <c r="Y526" s="7"/>
      <c r="Z526" s="52"/>
      <c r="AA526" s="52"/>
    </row>
    <row r="527" spans="1:27" s="21" customFormat="1" x14ac:dyDescent="0.2">
      <c r="A527" s="11"/>
      <c r="B527" s="12"/>
      <c r="C527" s="12"/>
      <c r="D527" s="7"/>
      <c r="E527" s="19"/>
      <c r="F527" s="19"/>
      <c r="G527" s="19"/>
      <c r="H527" s="19"/>
      <c r="I527" s="8"/>
      <c r="J527" s="19"/>
      <c r="K527" s="19"/>
      <c r="L527" s="19"/>
      <c r="M527" s="19"/>
      <c r="N527" s="49"/>
      <c r="O527" s="50"/>
      <c r="P527" s="52"/>
      <c r="Q527" s="52"/>
      <c r="R527" s="19"/>
      <c r="U527" s="19"/>
      <c r="V527" s="19"/>
      <c r="W527" s="8"/>
      <c r="X527" s="7"/>
      <c r="Y527" s="7"/>
      <c r="Z527" s="52"/>
      <c r="AA527" s="52"/>
    </row>
    <row r="528" spans="1:27" s="21" customFormat="1" x14ac:dyDescent="0.2">
      <c r="A528" s="11"/>
      <c r="B528" s="12"/>
      <c r="C528" s="12"/>
      <c r="D528" s="7"/>
      <c r="E528" s="19"/>
      <c r="F528" s="19"/>
      <c r="G528" s="19"/>
      <c r="H528" s="19"/>
      <c r="I528" s="8"/>
      <c r="J528" s="19"/>
      <c r="K528" s="19"/>
      <c r="L528" s="19"/>
      <c r="M528" s="19"/>
      <c r="N528" s="49"/>
      <c r="O528" s="50"/>
      <c r="P528" s="52"/>
      <c r="Q528" s="52"/>
      <c r="R528" s="19"/>
      <c r="U528" s="19"/>
      <c r="V528" s="19"/>
      <c r="W528" s="8"/>
      <c r="X528" s="7"/>
      <c r="Y528" s="7"/>
      <c r="Z528" s="52"/>
      <c r="AA528" s="52"/>
    </row>
    <row r="529" spans="1:27" s="21" customFormat="1" x14ac:dyDescent="0.2">
      <c r="A529" s="11"/>
      <c r="B529" s="12"/>
      <c r="C529" s="12"/>
      <c r="D529" s="7"/>
      <c r="E529" s="19"/>
      <c r="F529" s="19"/>
      <c r="G529" s="19"/>
      <c r="H529" s="19"/>
      <c r="I529" s="8"/>
      <c r="J529" s="19"/>
      <c r="K529" s="19"/>
      <c r="L529" s="19"/>
      <c r="M529" s="19"/>
      <c r="N529" s="49"/>
      <c r="O529" s="50"/>
      <c r="P529" s="52"/>
      <c r="Q529" s="52"/>
      <c r="R529" s="19"/>
      <c r="U529" s="19"/>
      <c r="V529" s="19"/>
      <c r="W529" s="8"/>
      <c r="X529" s="7"/>
      <c r="Y529" s="7"/>
      <c r="Z529" s="52"/>
      <c r="AA529" s="52"/>
    </row>
    <row r="530" spans="1:27" s="21" customFormat="1" x14ac:dyDescent="0.2">
      <c r="A530" s="11"/>
      <c r="B530" s="12"/>
      <c r="C530" s="12"/>
      <c r="D530" s="7"/>
      <c r="E530" s="19"/>
      <c r="F530" s="19"/>
      <c r="G530" s="19"/>
      <c r="H530" s="19"/>
      <c r="I530" s="8"/>
      <c r="J530" s="19"/>
      <c r="K530" s="19"/>
      <c r="L530" s="19"/>
      <c r="M530" s="19"/>
      <c r="N530" s="49"/>
      <c r="O530" s="50"/>
      <c r="P530" s="52"/>
      <c r="Q530" s="52"/>
      <c r="R530" s="19"/>
      <c r="U530" s="19"/>
      <c r="V530" s="19"/>
      <c r="W530" s="8"/>
      <c r="X530" s="7"/>
      <c r="Y530" s="7"/>
      <c r="Z530" s="52"/>
      <c r="AA530" s="52"/>
    </row>
    <row r="531" spans="1:27" s="21" customFormat="1" x14ac:dyDescent="0.2">
      <c r="A531" s="11"/>
      <c r="B531" s="12"/>
      <c r="C531" s="12"/>
      <c r="D531" s="7"/>
      <c r="E531" s="19"/>
      <c r="F531" s="19"/>
      <c r="G531" s="19"/>
      <c r="H531" s="19"/>
      <c r="I531" s="8"/>
      <c r="J531" s="19"/>
      <c r="K531" s="19"/>
      <c r="L531" s="19"/>
      <c r="M531" s="19"/>
      <c r="N531" s="49"/>
      <c r="O531" s="50"/>
      <c r="P531" s="52"/>
      <c r="Q531" s="52"/>
      <c r="R531" s="19"/>
      <c r="U531" s="19"/>
      <c r="V531" s="19"/>
      <c r="W531" s="8"/>
      <c r="X531" s="7"/>
      <c r="Y531" s="7"/>
      <c r="Z531" s="52"/>
      <c r="AA531" s="52"/>
    </row>
    <row r="532" spans="1:27" s="21" customFormat="1" x14ac:dyDescent="0.2">
      <c r="A532" s="11"/>
      <c r="B532" s="12"/>
      <c r="C532" s="12"/>
      <c r="D532" s="7"/>
      <c r="E532" s="19"/>
      <c r="F532" s="19"/>
      <c r="G532" s="19"/>
      <c r="H532" s="19"/>
      <c r="I532" s="8"/>
      <c r="J532" s="19"/>
      <c r="K532" s="19"/>
      <c r="L532" s="19"/>
      <c r="M532" s="19"/>
      <c r="N532" s="49"/>
      <c r="O532" s="50"/>
      <c r="P532" s="52"/>
      <c r="Q532" s="52"/>
      <c r="R532" s="19"/>
      <c r="U532" s="19"/>
      <c r="V532" s="19"/>
      <c r="W532" s="8"/>
      <c r="X532" s="7"/>
      <c r="Y532" s="7"/>
      <c r="Z532" s="52"/>
      <c r="AA532" s="52"/>
    </row>
    <row r="533" spans="1:27" s="21" customFormat="1" x14ac:dyDescent="0.2">
      <c r="A533" s="11"/>
      <c r="B533" s="12"/>
      <c r="C533" s="12"/>
      <c r="D533" s="7"/>
      <c r="E533" s="19"/>
      <c r="F533" s="19"/>
      <c r="G533" s="19"/>
      <c r="H533" s="19"/>
      <c r="I533" s="8"/>
      <c r="J533" s="19"/>
      <c r="K533" s="19"/>
      <c r="L533" s="19"/>
      <c r="M533" s="19"/>
      <c r="N533" s="49"/>
      <c r="O533" s="50"/>
      <c r="P533" s="52"/>
      <c r="Q533" s="52"/>
      <c r="R533" s="19"/>
      <c r="U533" s="19"/>
      <c r="V533" s="19"/>
      <c r="W533" s="8"/>
      <c r="X533" s="7"/>
      <c r="Y533" s="7"/>
      <c r="Z533" s="52"/>
      <c r="AA533" s="52"/>
    </row>
    <row r="534" spans="1:27" s="21" customFormat="1" x14ac:dyDescent="0.2">
      <c r="A534" s="11"/>
      <c r="B534" s="12"/>
      <c r="C534" s="12"/>
      <c r="D534" s="7"/>
      <c r="E534" s="19"/>
      <c r="F534" s="19"/>
      <c r="G534" s="19"/>
      <c r="H534" s="19"/>
      <c r="I534" s="8"/>
      <c r="J534" s="19"/>
      <c r="K534" s="19"/>
      <c r="L534" s="19"/>
      <c r="M534" s="19"/>
      <c r="N534" s="49"/>
      <c r="O534" s="50"/>
      <c r="P534" s="52"/>
      <c r="Q534" s="52"/>
      <c r="R534" s="19"/>
      <c r="U534" s="19"/>
      <c r="V534" s="19"/>
      <c r="W534" s="8"/>
      <c r="X534" s="7"/>
      <c r="Y534" s="7"/>
      <c r="Z534" s="52"/>
      <c r="AA534" s="52"/>
    </row>
    <row r="535" spans="1:27" s="21" customFormat="1" x14ac:dyDescent="0.2">
      <c r="A535" s="11"/>
      <c r="B535" s="12"/>
      <c r="C535" s="12"/>
      <c r="D535" s="7"/>
      <c r="E535" s="19"/>
      <c r="F535" s="19"/>
      <c r="G535" s="19"/>
      <c r="H535" s="19"/>
      <c r="I535" s="8"/>
      <c r="J535" s="19"/>
      <c r="K535" s="19"/>
      <c r="L535" s="19"/>
      <c r="M535" s="19"/>
      <c r="N535" s="49"/>
      <c r="O535" s="50"/>
      <c r="P535" s="52"/>
      <c r="Q535" s="52"/>
      <c r="R535" s="19"/>
      <c r="U535" s="19"/>
      <c r="V535" s="19"/>
      <c r="W535" s="8"/>
      <c r="X535" s="7"/>
      <c r="Y535" s="7"/>
      <c r="Z535" s="52"/>
      <c r="AA535" s="52"/>
    </row>
    <row r="536" spans="1:27" s="21" customFormat="1" x14ac:dyDescent="0.2">
      <c r="A536" s="11"/>
      <c r="B536" s="12"/>
      <c r="C536" s="12"/>
      <c r="D536" s="7"/>
      <c r="E536" s="19"/>
      <c r="F536" s="19"/>
      <c r="G536" s="19"/>
      <c r="H536" s="19"/>
      <c r="I536" s="8"/>
      <c r="J536" s="19"/>
      <c r="K536" s="19"/>
      <c r="L536" s="19"/>
      <c r="M536" s="19"/>
      <c r="N536" s="49"/>
      <c r="O536" s="50"/>
      <c r="P536" s="52"/>
      <c r="Q536" s="52"/>
      <c r="R536" s="19"/>
      <c r="U536" s="19"/>
      <c r="V536" s="19"/>
      <c r="W536" s="8"/>
      <c r="X536" s="7"/>
      <c r="Y536" s="7"/>
      <c r="Z536" s="52"/>
      <c r="AA536" s="52"/>
    </row>
    <row r="537" spans="1:27" s="21" customFormat="1" x14ac:dyDescent="0.2">
      <c r="A537" s="11"/>
      <c r="B537" s="12"/>
      <c r="C537" s="12"/>
      <c r="D537" s="7"/>
      <c r="E537" s="19"/>
      <c r="F537" s="19"/>
      <c r="G537" s="19"/>
      <c r="H537" s="19"/>
      <c r="I537" s="8"/>
      <c r="J537" s="19"/>
      <c r="K537" s="19"/>
      <c r="L537" s="19"/>
      <c r="M537" s="19"/>
      <c r="N537" s="49"/>
      <c r="O537" s="50"/>
      <c r="P537" s="52"/>
      <c r="Q537" s="52"/>
      <c r="R537" s="19"/>
      <c r="U537" s="19"/>
      <c r="V537" s="19"/>
      <c r="W537" s="8"/>
      <c r="X537" s="7"/>
      <c r="Y537" s="7"/>
      <c r="Z537" s="52"/>
      <c r="AA537" s="52"/>
    </row>
    <row r="538" spans="1:27" s="21" customFormat="1" x14ac:dyDescent="0.2">
      <c r="A538" s="11"/>
      <c r="B538" s="12"/>
      <c r="C538" s="12"/>
      <c r="D538" s="7"/>
      <c r="E538" s="19"/>
      <c r="F538" s="19"/>
      <c r="G538" s="19"/>
      <c r="H538" s="19"/>
      <c r="I538" s="8"/>
      <c r="J538" s="19"/>
      <c r="K538" s="19"/>
      <c r="L538" s="19"/>
      <c r="M538" s="19"/>
      <c r="N538" s="49"/>
      <c r="O538" s="50"/>
      <c r="P538" s="52"/>
      <c r="Q538" s="52"/>
      <c r="R538" s="19"/>
      <c r="U538" s="19"/>
      <c r="V538" s="19"/>
      <c r="W538" s="8"/>
      <c r="X538" s="7"/>
      <c r="Y538" s="7"/>
      <c r="Z538" s="52"/>
      <c r="AA538" s="52"/>
    </row>
    <row r="539" spans="1:27" s="21" customFormat="1" x14ac:dyDescent="0.2">
      <c r="A539" s="11"/>
      <c r="B539" s="12"/>
      <c r="C539" s="12"/>
      <c r="D539" s="7"/>
      <c r="E539" s="19"/>
      <c r="F539" s="19"/>
      <c r="G539" s="19"/>
      <c r="H539" s="19"/>
      <c r="I539" s="8"/>
      <c r="J539" s="19"/>
      <c r="K539" s="19"/>
      <c r="L539" s="19"/>
      <c r="M539" s="19"/>
      <c r="N539" s="49"/>
      <c r="O539" s="50"/>
      <c r="P539" s="52"/>
      <c r="Q539" s="52"/>
      <c r="R539" s="19"/>
      <c r="U539" s="19"/>
      <c r="V539" s="19"/>
      <c r="W539" s="8"/>
      <c r="X539" s="7"/>
      <c r="Y539" s="7"/>
      <c r="Z539" s="52"/>
      <c r="AA539" s="52"/>
    </row>
    <row r="540" spans="1:27" s="21" customFormat="1" x14ac:dyDescent="0.2">
      <c r="A540" s="11"/>
      <c r="B540" s="12"/>
      <c r="C540" s="12"/>
      <c r="D540" s="7"/>
      <c r="E540" s="19"/>
      <c r="F540" s="19"/>
      <c r="G540" s="19"/>
      <c r="H540" s="19"/>
      <c r="I540" s="8"/>
      <c r="J540" s="19"/>
      <c r="K540" s="19"/>
      <c r="L540" s="19"/>
      <c r="M540" s="19"/>
      <c r="N540" s="49"/>
      <c r="O540" s="50"/>
      <c r="P540" s="52"/>
      <c r="Q540" s="52"/>
      <c r="R540" s="19"/>
      <c r="U540" s="19"/>
      <c r="V540" s="19"/>
      <c r="W540" s="8"/>
      <c r="X540" s="7"/>
      <c r="Y540" s="7"/>
      <c r="Z540" s="52"/>
      <c r="AA540" s="52"/>
    </row>
    <row r="541" spans="1:27" s="21" customFormat="1" x14ac:dyDescent="0.2">
      <c r="A541" s="11"/>
      <c r="B541" s="12"/>
      <c r="C541" s="12"/>
      <c r="D541" s="7"/>
      <c r="E541" s="19"/>
      <c r="F541" s="19"/>
      <c r="G541" s="19"/>
      <c r="H541" s="19"/>
      <c r="I541" s="8"/>
      <c r="J541" s="19"/>
      <c r="K541" s="19"/>
      <c r="L541" s="19"/>
      <c r="M541" s="19"/>
      <c r="N541" s="49"/>
      <c r="O541" s="50"/>
      <c r="P541" s="52"/>
      <c r="Q541" s="52"/>
      <c r="R541" s="19"/>
      <c r="U541" s="19"/>
      <c r="V541" s="19"/>
      <c r="W541" s="8"/>
      <c r="X541" s="7"/>
      <c r="Y541" s="7"/>
      <c r="Z541" s="52"/>
      <c r="AA541" s="52"/>
    </row>
    <row r="542" spans="1:27" s="21" customFormat="1" x14ac:dyDescent="0.2">
      <c r="A542" s="11"/>
      <c r="B542" s="12"/>
      <c r="C542" s="12"/>
      <c r="D542" s="7"/>
      <c r="E542" s="19"/>
      <c r="F542" s="19"/>
      <c r="G542" s="19"/>
      <c r="H542" s="19"/>
      <c r="I542" s="8"/>
      <c r="J542" s="19"/>
      <c r="K542" s="19"/>
      <c r="L542" s="19"/>
      <c r="M542" s="19"/>
      <c r="N542" s="49"/>
      <c r="O542" s="50"/>
      <c r="P542" s="52"/>
      <c r="Q542" s="52"/>
      <c r="R542" s="19"/>
      <c r="U542" s="19"/>
      <c r="V542" s="19"/>
      <c r="W542" s="8"/>
      <c r="X542" s="7"/>
      <c r="Y542" s="7"/>
      <c r="Z542" s="52"/>
      <c r="AA542" s="52"/>
    </row>
    <row r="543" spans="1:27" s="21" customFormat="1" x14ac:dyDescent="0.2">
      <c r="A543" s="11"/>
      <c r="B543" s="12"/>
      <c r="C543" s="12"/>
      <c r="D543" s="7"/>
      <c r="E543" s="19"/>
      <c r="F543" s="19"/>
      <c r="G543" s="19"/>
      <c r="H543" s="19"/>
      <c r="I543" s="8"/>
      <c r="J543" s="19"/>
      <c r="K543" s="19"/>
      <c r="L543" s="19"/>
      <c r="M543" s="19"/>
      <c r="N543" s="49"/>
      <c r="O543" s="50"/>
      <c r="P543" s="52"/>
      <c r="Q543" s="52"/>
      <c r="R543" s="19"/>
      <c r="U543" s="19"/>
      <c r="V543" s="19"/>
      <c r="W543" s="8"/>
      <c r="X543" s="7"/>
      <c r="Y543" s="7"/>
      <c r="Z543" s="52"/>
      <c r="AA543" s="52"/>
    </row>
    <row r="544" spans="1:27" s="21" customFormat="1" x14ac:dyDescent="0.2">
      <c r="A544" s="11"/>
      <c r="B544" s="12"/>
      <c r="C544" s="12"/>
      <c r="D544" s="7"/>
      <c r="E544" s="19"/>
      <c r="F544" s="19"/>
      <c r="G544" s="19"/>
      <c r="H544" s="19"/>
      <c r="I544" s="8"/>
      <c r="J544" s="19"/>
      <c r="K544" s="19"/>
      <c r="L544" s="19"/>
      <c r="M544" s="19"/>
      <c r="N544" s="49"/>
      <c r="O544" s="50"/>
      <c r="P544" s="52"/>
      <c r="Q544" s="52"/>
      <c r="R544" s="19"/>
      <c r="U544" s="19"/>
      <c r="V544" s="19"/>
      <c r="W544" s="8"/>
      <c r="X544" s="7"/>
      <c r="Y544" s="7"/>
      <c r="Z544" s="52"/>
      <c r="AA544" s="52"/>
    </row>
    <row r="545" spans="1:27" s="21" customFormat="1" x14ac:dyDescent="0.2">
      <c r="A545" s="11"/>
      <c r="B545" s="12"/>
      <c r="C545" s="12"/>
      <c r="D545" s="7"/>
      <c r="E545" s="19"/>
      <c r="F545" s="19"/>
      <c r="G545" s="19"/>
      <c r="H545" s="19"/>
      <c r="I545" s="8"/>
      <c r="J545" s="19"/>
      <c r="K545" s="19"/>
      <c r="L545" s="19"/>
      <c r="M545" s="19"/>
      <c r="N545" s="49"/>
      <c r="O545" s="50"/>
      <c r="P545" s="52"/>
      <c r="Q545" s="52"/>
      <c r="R545" s="19"/>
      <c r="U545" s="19"/>
      <c r="V545" s="19"/>
      <c r="W545" s="8"/>
      <c r="X545" s="7"/>
      <c r="Y545" s="7"/>
      <c r="Z545" s="52"/>
      <c r="AA545" s="52"/>
    </row>
    <row r="546" spans="1:27" s="21" customFormat="1" x14ac:dyDescent="0.2">
      <c r="A546" s="11"/>
      <c r="B546" s="12"/>
      <c r="C546" s="12"/>
      <c r="D546" s="7"/>
      <c r="E546" s="19"/>
      <c r="F546" s="19"/>
      <c r="G546" s="19"/>
      <c r="H546" s="19"/>
      <c r="I546" s="8"/>
      <c r="J546" s="19"/>
      <c r="K546" s="19"/>
      <c r="L546" s="19"/>
      <c r="M546" s="19"/>
      <c r="N546" s="49"/>
      <c r="O546" s="50"/>
      <c r="P546" s="52"/>
      <c r="Q546" s="52"/>
      <c r="R546" s="19"/>
      <c r="U546" s="19"/>
      <c r="V546" s="19"/>
      <c r="W546" s="8"/>
      <c r="X546" s="7"/>
      <c r="Y546" s="7"/>
      <c r="Z546" s="52"/>
      <c r="AA546" s="52"/>
    </row>
    <row r="547" spans="1:27" s="21" customFormat="1" x14ac:dyDescent="0.2">
      <c r="A547" s="11"/>
      <c r="B547" s="12"/>
      <c r="C547" s="12"/>
      <c r="D547" s="7"/>
      <c r="E547" s="19"/>
      <c r="F547" s="19"/>
      <c r="G547" s="19"/>
      <c r="H547" s="19"/>
      <c r="I547" s="8"/>
      <c r="J547" s="19"/>
      <c r="K547" s="19"/>
      <c r="L547" s="19"/>
      <c r="M547" s="19"/>
      <c r="N547" s="49"/>
      <c r="O547" s="50"/>
      <c r="P547" s="52"/>
      <c r="Q547" s="52"/>
      <c r="R547" s="19"/>
      <c r="U547" s="19"/>
      <c r="V547" s="19"/>
      <c r="W547" s="8"/>
      <c r="X547" s="7"/>
      <c r="Y547" s="7"/>
      <c r="Z547" s="52"/>
      <c r="AA547" s="52"/>
    </row>
    <row r="548" spans="1:27" s="21" customFormat="1" x14ac:dyDescent="0.2">
      <c r="A548" s="11"/>
      <c r="B548" s="12"/>
      <c r="C548" s="12"/>
      <c r="D548" s="7"/>
      <c r="E548" s="19"/>
      <c r="F548" s="19"/>
      <c r="G548" s="19"/>
      <c r="H548" s="19"/>
      <c r="I548" s="8"/>
      <c r="J548" s="19"/>
      <c r="K548" s="19"/>
      <c r="L548" s="19"/>
      <c r="M548" s="19"/>
      <c r="N548" s="49"/>
      <c r="O548" s="50"/>
      <c r="P548" s="52"/>
      <c r="Q548" s="52"/>
      <c r="R548" s="19"/>
      <c r="U548" s="19"/>
      <c r="V548" s="19"/>
      <c r="W548" s="8"/>
      <c r="X548" s="7"/>
      <c r="Y548" s="7"/>
      <c r="Z548" s="52"/>
      <c r="AA548" s="52"/>
    </row>
    <row r="549" spans="1:27" s="21" customFormat="1" x14ac:dyDescent="0.2">
      <c r="A549" s="11"/>
      <c r="B549" s="12"/>
      <c r="C549" s="12"/>
      <c r="D549" s="7"/>
      <c r="E549" s="19"/>
      <c r="F549" s="19"/>
      <c r="G549" s="19"/>
      <c r="H549" s="19"/>
      <c r="I549" s="8"/>
      <c r="J549" s="19"/>
      <c r="K549" s="19"/>
      <c r="L549" s="19"/>
      <c r="M549" s="19"/>
      <c r="N549" s="49"/>
      <c r="O549" s="50"/>
      <c r="P549" s="52"/>
      <c r="Q549" s="52"/>
      <c r="R549" s="19"/>
      <c r="U549" s="19"/>
      <c r="V549" s="19"/>
      <c r="W549" s="8"/>
      <c r="X549" s="7"/>
      <c r="Y549" s="7"/>
      <c r="Z549" s="52"/>
      <c r="AA549" s="52"/>
    </row>
    <row r="550" spans="1:27" s="21" customFormat="1" x14ac:dyDescent="0.2">
      <c r="A550" s="11"/>
      <c r="B550" s="12"/>
      <c r="C550" s="12"/>
      <c r="D550" s="7"/>
      <c r="E550" s="19"/>
      <c r="F550" s="19"/>
      <c r="G550" s="19"/>
      <c r="H550" s="19"/>
      <c r="I550" s="8"/>
      <c r="J550" s="19"/>
      <c r="K550" s="19"/>
      <c r="L550" s="19"/>
      <c r="M550" s="19"/>
      <c r="N550" s="49"/>
      <c r="O550" s="50"/>
      <c r="P550" s="52"/>
      <c r="Q550" s="52"/>
      <c r="R550" s="19"/>
      <c r="U550" s="19"/>
      <c r="V550" s="19"/>
      <c r="W550" s="8"/>
      <c r="X550" s="7"/>
      <c r="Y550" s="7"/>
      <c r="Z550" s="52"/>
      <c r="AA550" s="52"/>
    </row>
    <row r="551" spans="1:27" s="21" customFormat="1" x14ac:dyDescent="0.2">
      <c r="A551" s="11"/>
      <c r="B551" s="12"/>
      <c r="C551" s="12"/>
      <c r="D551" s="7"/>
      <c r="E551" s="19"/>
      <c r="F551" s="19"/>
      <c r="G551" s="19"/>
      <c r="H551" s="19"/>
      <c r="I551" s="8"/>
      <c r="J551" s="19"/>
      <c r="K551" s="19"/>
      <c r="L551" s="19"/>
      <c r="M551" s="19"/>
      <c r="N551" s="49"/>
      <c r="O551" s="50"/>
      <c r="P551" s="52"/>
      <c r="Q551" s="52"/>
      <c r="R551" s="19"/>
      <c r="U551" s="19"/>
      <c r="V551" s="19"/>
      <c r="W551" s="8"/>
      <c r="X551" s="7"/>
      <c r="Y551" s="7"/>
      <c r="Z551" s="52"/>
      <c r="AA551" s="52"/>
    </row>
    <row r="552" spans="1:27" s="21" customFormat="1" x14ac:dyDescent="0.2">
      <c r="A552" s="11"/>
      <c r="B552" s="12"/>
      <c r="C552" s="12"/>
      <c r="D552" s="7"/>
      <c r="E552" s="19"/>
      <c r="F552" s="19"/>
      <c r="G552" s="19"/>
      <c r="H552" s="19"/>
      <c r="I552" s="8"/>
      <c r="J552" s="19"/>
      <c r="K552" s="19"/>
      <c r="L552" s="19"/>
      <c r="M552" s="19"/>
      <c r="N552" s="49"/>
      <c r="O552" s="50"/>
      <c r="P552" s="52"/>
      <c r="Q552" s="52"/>
      <c r="R552" s="19"/>
      <c r="U552" s="19"/>
      <c r="V552" s="19"/>
      <c r="W552" s="8"/>
      <c r="X552" s="7"/>
      <c r="Y552" s="7"/>
      <c r="Z552" s="52"/>
      <c r="AA552" s="52"/>
    </row>
    <row r="553" spans="1:27" s="21" customFormat="1" x14ac:dyDescent="0.2">
      <c r="A553" s="11"/>
      <c r="B553" s="12"/>
      <c r="C553" s="12"/>
      <c r="D553" s="7"/>
      <c r="E553" s="19"/>
      <c r="F553" s="19"/>
      <c r="G553" s="19"/>
      <c r="H553" s="19"/>
      <c r="I553" s="8"/>
      <c r="J553" s="19"/>
      <c r="K553" s="19"/>
      <c r="L553" s="19"/>
      <c r="M553" s="19"/>
      <c r="N553" s="49"/>
      <c r="O553" s="50"/>
      <c r="P553" s="52"/>
      <c r="Q553" s="52"/>
      <c r="R553" s="19"/>
      <c r="U553" s="19"/>
      <c r="V553" s="19"/>
      <c r="W553" s="8"/>
      <c r="X553" s="7"/>
      <c r="Y553" s="7"/>
      <c r="Z553" s="52"/>
      <c r="AA553" s="52"/>
    </row>
    <row r="554" spans="1:27" s="21" customFormat="1" x14ac:dyDescent="0.2">
      <c r="A554" s="11"/>
      <c r="B554" s="12"/>
      <c r="C554" s="12"/>
      <c r="D554" s="7"/>
      <c r="E554" s="19"/>
      <c r="F554" s="19"/>
      <c r="G554" s="19"/>
      <c r="H554" s="19"/>
      <c r="I554" s="8"/>
      <c r="J554" s="19"/>
      <c r="K554" s="19"/>
      <c r="L554" s="19"/>
      <c r="M554" s="19"/>
      <c r="N554" s="49"/>
      <c r="O554" s="50"/>
      <c r="P554" s="52"/>
      <c r="Q554" s="52"/>
      <c r="R554" s="19"/>
      <c r="U554" s="19"/>
      <c r="V554" s="19"/>
      <c r="W554" s="8"/>
      <c r="X554" s="7"/>
      <c r="Y554" s="7"/>
      <c r="Z554" s="52"/>
      <c r="AA554" s="52"/>
    </row>
    <row r="555" spans="1:27" s="21" customFormat="1" x14ac:dyDescent="0.2">
      <c r="A555" s="11"/>
      <c r="B555" s="12"/>
      <c r="C555" s="12"/>
      <c r="D555" s="7"/>
      <c r="E555" s="19"/>
      <c r="F555" s="19"/>
      <c r="G555" s="19"/>
      <c r="H555" s="19"/>
      <c r="I555" s="8"/>
      <c r="J555" s="19"/>
      <c r="K555" s="19"/>
      <c r="L555" s="19"/>
      <c r="M555" s="19"/>
      <c r="N555" s="49"/>
      <c r="O555" s="50"/>
      <c r="P555" s="52"/>
      <c r="Q555" s="52"/>
      <c r="R555" s="19"/>
      <c r="U555" s="19"/>
      <c r="V555" s="19"/>
      <c r="W555" s="8"/>
      <c r="X555" s="7"/>
      <c r="Y555" s="7"/>
      <c r="Z555" s="52"/>
      <c r="AA555" s="52"/>
    </row>
    <row r="556" spans="1:27" s="21" customFormat="1" x14ac:dyDescent="0.2">
      <c r="A556" s="11"/>
      <c r="B556" s="12"/>
      <c r="C556" s="12"/>
      <c r="D556" s="7"/>
      <c r="E556" s="19"/>
      <c r="F556" s="19"/>
      <c r="G556" s="19"/>
      <c r="H556" s="19"/>
      <c r="I556" s="8"/>
      <c r="J556" s="19"/>
      <c r="K556" s="19"/>
      <c r="L556" s="19"/>
      <c r="M556" s="19"/>
      <c r="N556" s="49"/>
      <c r="O556" s="50"/>
      <c r="P556" s="52"/>
      <c r="Q556" s="52"/>
      <c r="R556" s="19"/>
      <c r="U556" s="19"/>
      <c r="V556" s="19"/>
      <c r="W556" s="8"/>
      <c r="X556" s="7"/>
      <c r="Y556" s="7"/>
      <c r="Z556" s="52"/>
      <c r="AA556" s="52"/>
    </row>
    <row r="557" spans="1:27" s="21" customFormat="1" x14ac:dyDescent="0.2">
      <c r="A557" s="11"/>
      <c r="B557" s="12"/>
      <c r="C557" s="12"/>
      <c r="D557" s="7"/>
      <c r="E557" s="19"/>
      <c r="F557" s="19"/>
      <c r="G557" s="19"/>
      <c r="H557" s="19"/>
      <c r="I557" s="8"/>
      <c r="J557" s="19"/>
      <c r="K557" s="19"/>
      <c r="L557" s="19"/>
      <c r="M557" s="19"/>
      <c r="N557" s="49"/>
      <c r="O557" s="50"/>
      <c r="P557" s="52"/>
      <c r="Q557" s="52"/>
      <c r="R557" s="19"/>
      <c r="U557" s="19"/>
      <c r="V557" s="19"/>
      <c r="W557" s="8"/>
      <c r="X557" s="7"/>
      <c r="Y557" s="7"/>
      <c r="Z557" s="52"/>
      <c r="AA557" s="52"/>
    </row>
    <row r="558" spans="1:27" s="21" customFormat="1" x14ac:dyDescent="0.2">
      <c r="A558" s="11"/>
      <c r="B558" s="12"/>
      <c r="C558" s="12"/>
      <c r="D558" s="7"/>
      <c r="E558" s="19"/>
      <c r="F558" s="19"/>
      <c r="G558" s="19"/>
      <c r="H558" s="19"/>
      <c r="I558" s="8"/>
      <c r="J558" s="19"/>
      <c r="K558" s="19"/>
      <c r="L558" s="19"/>
      <c r="M558" s="19"/>
      <c r="N558" s="49"/>
      <c r="O558" s="50"/>
      <c r="P558" s="52"/>
      <c r="Q558" s="52"/>
      <c r="R558" s="19"/>
      <c r="U558" s="19"/>
      <c r="V558" s="19"/>
      <c r="W558" s="8"/>
      <c r="X558" s="7"/>
      <c r="Y558" s="7"/>
      <c r="Z558" s="52"/>
      <c r="AA558" s="52"/>
    </row>
    <row r="559" spans="1:27" s="21" customFormat="1" x14ac:dyDescent="0.2">
      <c r="A559" s="11"/>
      <c r="B559" s="12"/>
      <c r="C559" s="12"/>
      <c r="D559" s="7"/>
      <c r="E559" s="19"/>
      <c r="F559" s="19"/>
      <c r="G559" s="19"/>
      <c r="H559" s="19"/>
      <c r="I559" s="8"/>
      <c r="J559" s="19"/>
      <c r="K559" s="19"/>
      <c r="L559" s="19"/>
      <c r="M559" s="19"/>
      <c r="N559" s="49"/>
      <c r="O559" s="50"/>
      <c r="P559" s="52"/>
      <c r="Q559" s="52"/>
      <c r="R559" s="19"/>
      <c r="U559" s="19"/>
      <c r="V559" s="19"/>
      <c r="W559" s="8"/>
      <c r="X559" s="7"/>
      <c r="Y559" s="7"/>
      <c r="Z559" s="52"/>
      <c r="AA559" s="52"/>
    </row>
    <row r="560" spans="1:27" s="21" customFormat="1" x14ac:dyDescent="0.2">
      <c r="A560" s="11"/>
      <c r="B560" s="12"/>
      <c r="C560" s="12"/>
      <c r="D560" s="7"/>
      <c r="E560" s="19"/>
      <c r="F560" s="19"/>
      <c r="G560" s="19"/>
      <c r="H560" s="19"/>
      <c r="I560" s="8"/>
      <c r="J560" s="19"/>
      <c r="K560" s="19"/>
      <c r="L560" s="19"/>
      <c r="M560" s="19"/>
      <c r="N560" s="49"/>
      <c r="O560" s="50"/>
      <c r="P560" s="52"/>
      <c r="Q560" s="52"/>
      <c r="R560" s="19"/>
      <c r="U560" s="19"/>
      <c r="V560" s="19"/>
      <c r="W560" s="8"/>
      <c r="X560" s="7"/>
      <c r="Y560" s="7"/>
      <c r="Z560" s="52"/>
      <c r="AA560" s="52"/>
    </row>
    <row r="561" spans="1:27" s="21" customFormat="1" x14ac:dyDescent="0.2">
      <c r="A561" s="11"/>
      <c r="B561" s="12"/>
      <c r="C561" s="12"/>
      <c r="D561" s="7"/>
      <c r="E561" s="19"/>
      <c r="F561" s="19"/>
      <c r="G561" s="19"/>
      <c r="H561" s="19"/>
      <c r="I561" s="8"/>
      <c r="J561" s="19"/>
      <c r="K561" s="19"/>
      <c r="L561" s="19"/>
      <c r="M561" s="19"/>
      <c r="N561" s="49"/>
      <c r="O561" s="50"/>
      <c r="P561" s="52"/>
      <c r="Q561" s="52"/>
      <c r="R561" s="19"/>
      <c r="U561" s="19"/>
      <c r="V561" s="19"/>
      <c r="W561" s="8"/>
      <c r="X561" s="7"/>
      <c r="Y561" s="7"/>
      <c r="Z561" s="52"/>
      <c r="AA561" s="52"/>
    </row>
    <row r="562" spans="1:27" s="21" customFormat="1" x14ac:dyDescent="0.2">
      <c r="A562" s="11"/>
      <c r="B562" s="12"/>
      <c r="C562" s="12"/>
      <c r="D562" s="7"/>
      <c r="E562" s="19"/>
      <c r="F562" s="19"/>
      <c r="G562" s="19"/>
      <c r="H562" s="19"/>
      <c r="I562" s="8"/>
      <c r="J562" s="19"/>
      <c r="K562" s="19"/>
      <c r="L562" s="19"/>
      <c r="M562" s="19"/>
      <c r="N562" s="49"/>
      <c r="O562" s="50"/>
      <c r="P562" s="52"/>
      <c r="Q562" s="52"/>
      <c r="R562" s="19"/>
      <c r="U562" s="19"/>
      <c r="V562" s="19"/>
      <c r="W562" s="8"/>
      <c r="X562" s="7"/>
      <c r="Y562" s="7"/>
      <c r="Z562" s="52"/>
      <c r="AA562" s="52"/>
    </row>
    <row r="563" spans="1:27" s="21" customFormat="1" x14ac:dyDescent="0.2">
      <c r="A563" s="11"/>
      <c r="B563" s="12"/>
      <c r="C563" s="12"/>
      <c r="D563" s="7"/>
      <c r="E563" s="19"/>
      <c r="F563" s="19"/>
      <c r="G563" s="19"/>
      <c r="H563" s="19"/>
      <c r="I563" s="8"/>
      <c r="J563" s="19"/>
      <c r="K563" s="19"/>
      <c r="L563" s="19"/>
      <c r="M563" s="19"/>
      <c r="N563" s="49"/>
      <c r="O563" s="50"/>
      <c r="P563" s="52"/>
      <c r="Q563" s="52"/>
      <c r="R563" s="19"/>
      <c r="U563" s="19"/>
      <c r="V563" s="19"/>
      <c r="W563" s="8"/>
      <c r="X563" s="7"/>
      <c r="Y563" s="7"/>
      <c r="Z563" s="52"/>
      <c r="AA563" s="52"/>
    </row>
    <row r="564" spans="1:27" s="21" customFormat="1" x14ac:dyDescent="0.2">
      <c r="A564" s="11"/>
      <c r="B564" s="12"/>
      <c r="C564" s="12"/>
      <c r="D564" s="7"/>
      <c r="E564" s="19"/>
      <c r="F564" s="19"/>
      <c r="G564" s="19"/>
      <c r="H564" s="19"/>
      <c r="I564" s="8"/>
      <c r="J564" s="19"/>
      <c r="K564" s="19"/>
      <c r="L564" s="19"/>
      <c r="M564" s="19"/>
      <c r="N564" s="49"/>
      <c r="O564" s="50"/>
      <c r="P564" s="52"/>
      <c r="Q564" s="52"/>
      <c r="R564" s="19"/>
      <c r="U564" s="19"/>
      <c r="V564" s="19"/>
      <c r="W564" s="8"/>
      <c r="X564" s="7"/>
      <c r="Y564" s="7"/>
      <c r="Z564" s="52"/>
      <c r="AA564" s="52"/>
    </row>
    <row r="565" spans="1:27" s="21" customFormat="1" x14ac:dyDescent="0.2">
      <c r="A565" s="11"/>
      <c r="B565" s="12"/>
      <c r="C565" s="12"/>
      <c r="D565" s="7"/>
      <c r="E565" s="19"/>
      <c r="F565" s="19"/>
      <c r="G565" s="19"/>
      <c r="H565" s="19"/>
      <c r="I565" s="8"/>
      <c r="J565" s="19"/>
      <c r="K565" s="19"/>
      <c r="L565" s="19"/>
      <c r="M565" s="19"/>
      <c r="N565" s="49"/>
      <c r="O565" s="50"/>
      <c r="P565" s="52"/>
      <c r="Q565" s="52"/>
      <c r="R565" s="19"/>
      <c r="U565" s="19"/>
      <c r="V565" s="19"/>
      <c r="W565" s="8"/>
      <c r="X565" s="7"/>
      <c r="Y565" s="7"/>
      <c r="Z565" s="52"/>
      <c r="AA565" s="52"/>
    </row>
    <row r="566" spans="1:27" s="21" customFormat="1" x14ac:dyDescent="0.2">
      <c r="A566" s="11"/>
      <c r="B566" s="12"/>
      <c r="C566" s="12"/>
      <c r="D566" s="7"/>
      <c r="E566" s="19"/>
      <c r="F566" s="19"/>
      <c r="G566" s="19"/>
      <c r="H566" s="19"/>
      <c r="I566" s="8"/>
      <c r="J566" s="19"/>
      <c r="K566" s="19"/>
      <c r="L566" s="19"/>
      <c r="M566" s="19"/>
      <c r="N566" s="49"/>
      <c r="O566" s="50"/>
      <c r="P566" s="52"/>
      <c r="Q566" s="52"/>
      <c r="R566" s="19"/>
      <c r="U566" s="19"/>
      <c r="V566" s="19"/>
      <c r="W566" s="8"/>
      <c r="X566" s="7"/>
      <c r="Y566" s="7"/>
      <c r="Z566" s="52"/>
      <c r="AA566" s="52"/>
    </row>
    <row r="567" spans="1:27" s="21" customFormat="1" x14ac:dyDescent="0.2">
      <c r="A567" s="11"/>
      <c r="B567" s="12"/>
      <c r="C567" s="12"/>
      <c r="D567" s="7"/>
      <c r="E567" s="19"/>
      <c r="F567" s="19"/>
      <c r="G567" s="19"/>
      <c r="H567" s="19"/>
      <c r="I567" s="8"/>
      <c r="J567" s="19"/>
      <c r="K567" s="19"/>
      <c r="L567" s="19"/>
      <c r="M567" s="19"/>
      <c r="N567" s="49"/>
      <c r="O567" s="50"/>
      <c r="P567" s="52"/>
      <c r="Q567" s="52"/>
      <c r="R567" s="19"/>
      <c r="U567" s="19"/>
      <c r="V567" s="19"/>
      <c r="W567" s="8"/>
      <c r="X567" s="7"/>
      <c r="Y567" s="7"/>
      <c r="Z567" s="52"/>
      <c r="AA567" s="52"/>
    </row>
    <row r="568" spans="1:27" s="21" customFormat="1" x14ac:dyDescent="0.2">
      <c r="A568" s="11"/>
      <c r="B568" s="12"/>
      <c r="C568" s="12"/>
      <c r="D568" s="7"/>
      <c r="E568" s="19"/>
      <c r="F568" s="19"/>
      <c r="G568" s="19"/>
      <c r="H568" s="19"/>
      <c r="I568" s="8"/>
      <c r="J568" s="19"/>
      <c r="K568" s="19"/>
      <c r="L568" s="19"/>
      <c r="M568" s="19"/>
      <c r="N568" s="49"/>
      <c r="O568" s="50"/>
      <c r="P568" s="52"/>
      <c r="Q568" s="52"/>
      <c r="R568" s="19"/>
      <c r="U568" s="19"/>
      <c r="V568" s="19"/>
      <c r="W568" s="8"/>
      <c r="X568" s="7"/>
      <c r="Y568" s="7"/>
      <c r="Z568" s="52"/>
      <c r="AA568" s="52"/>
    </row>
    <row r="569" spans="1:27" s="21" customFormat="1" x14ac:dyDescent="0.2">
      <c r="A569" s="11"/>
      <c r="B569" s="12"/>
      <c r="C569" s="12"/>
      <c r="D569" s="7"/>
      <c r="E569" s="19"/>
      <c r="F569" s="19"/>
      <c r="G569" s="19"/>
      <c r="H569" s="19"/>
      <c r="I569" s="8"/>
      <c r="J569" s="19"/>
      <c r="K569" s="19"/>
      <c r="L569" s="19"/>
      <c r="M569" s="19"/>
      <c r="N569" s="49"/>
      <c r="O569" s="50"/>
      <c r="P569" s="52"/>
      <c r="Q569" s="52"/>
      <c r="R569" s="19"/>
      <c r="U569" s="19"/>
      <c r="V569" s="19"/>
      <c r="W569" s="8"/>
      <c r="X569" s="7"/>
      <c r="Y569" s="7"/>
      <c r="Z569" s="52"/>
      <c r="AA569" s="52"/>
    </row>
    <row r="570" spans="1:27" s="21" customFormat="1" x14ac:dyDescent="0.2">
      <c r="A570" s="11"/>
      <c r="B570" s="12"/>
      <c r="C570" s="12"/>
      <c r="D570" s="7"/>
      <c r="E570" s="19"/>
      <c r="F570" s="19"/>
      <c r="G570" s="19"/>
      <c r="H570" s="19"/>
      <c r="I570" s="8"/>
      <c r="J570" s="19"/>
      <c r="K570" s="19"/>
      <c r="L570" s="19"/>
      <c r="M570" s="19"/>
      <c r="N570" s="49"/>
      <c r="O570" s="50"/>
      <c r="P570" s="52"/>
      <c r="Q570" s="52"/>
      <c r="R570" s="19"/>
      <c r="U570" s="19"/>
      <c r="V570" s="19"/>
      <c r="W570" s="8"/>
      <c r="X570" s="7"/>
      <c r="Y570" s="7"/>
      <c r="Z570" s="52"/>
      <c r="AA570" s="52"/>
    </row>
    <row r="571" spans="1:27" s="21" customFormat="1" x14ac:dyDescent="0.2">
      <c r="A571" s="11"/>
      <c r="B571" s="12"/>
      <c r="C571" s="12"/>
      <c r="D571" s="7"/>
      <c r="E571" s="19"/>
      <c r="F571" s="19"/>
      <c r="G571" s="19"/>
      <c r="H571" s="19"/>
      <c r="I571" s="8"/>
      <c r="J571" s="19"/>
      <c r="K571" s="19"/>
      <c r="L571" s="19"/>
      <c r="M571" s="19"/>
      <c r="N571" s="49"/>
      <c r="O571" s="50"/>
      <c r="P571" s="52"/>
      <c r="Q571" s="52"/>
      <c r="R571" s="19"/>
      <c r="U571" s="19"/>
      <c r="V571" s="19"/>
      <c r="W571" s="8"/>
      <c r="X571" s="7"/>
      <c r="Y571" s="7"/>
      <c r="Z571" s="52"/>
      <c r="AA571" s="52"/>
    </row>
    <row r="572" spans="1:27" s="21" customFormat="1" x14ac:dyDescent="0.2">
      <c r="A572" s="11"/>
      <c r="B572" s="12"/>
      <c r="C572" s="12"/>
      <c r="D572" s="7"/>
      <c r="E572" s="19"/>
      <c r="F572" s="19"/>
      <c r="G572" s="19"/>
      <c r="H572" s="19"/>
      <c r="I572" s="8"/>
      <c r="J572" s="19"/>
      <c r="K572" s="19"/>
      <c r="L572" s="19"/>
      <c r="M572" s="19"/>
      <c r="N572" s="49"/>
      <c r="O572" s="50"/>
      <c r="P572" s="52"/>
      <c r="Q572" s="52"/>
      <c r="R572" s="19"/>
      <c r="U572" s="19"/>
      <c r="V572" s="19"/>
      <c r="W572" s="8"/>
      <c r="X572" s="7"/>
      <c r="Y572" s="7"/>
      <c r="Z572" s="52"/>
      <c r="AA572" s="52"/>
    </row>
    <row r="573" spans="1:27" s="21" customFormat="1" x14ac:dyDescent="0.2">
      <c r="A573" s="11"/>
      <c r="B573" s="12"/>
      <c r="C573" s="12"/>
      <c r="D573" s="7"/>
      <c r="E573" s="19"/>
      <c r="F573" s="19"/>
      <c r="G573" s="19"/>
      <c r="H573" s="19"/>
      <c r="I573" s="8"/>
      <c r="J573" s="19"/>
      <c r="K573" s="19"/>
      <c r="L573" s="19"/>
      <c r="M573" s="19"/>
      <c r="N573" s="49"/>
      <c r="O573" s="50"/>
      <c r="P573" s="52"/>
      <c r="Q573" s="52"/>
      <c r="R573" s="19"/>
      <c r="U573" s="19"/>
      <c r="V573" s="19"/>
      <c r="W573" s="8"/>
      <c r="X573" s="7"/>
      <c r="Y573" s="7"/>
      <c r="Z573" s="52"/>
      <c r="AA573" s="52"/>
    </row>
    <row r="574" spans="1:27" s="21" customFormat="1" x14ac:dyDescent="0.2">
      <c r="A574" s="11"/>
      <c r="B574" s="12"/>
      <c r="C574" s="12"/>
      <c r="D574" s="7"/>
      <c r="E574" s="19"/>
      <c r="F574" s="19"/>
      <c r="G574" s="19"/>
      <c r="H574" s="19"/>
      <c r="I574" s="8"/>
      <c r="J574" s="19"/>
      <c r="K574" s="19"/>
      <c r="L574" s="19"/>
      <c r="M574" s="19"/>
      <c r="N574" s="49"/>
      <c r="O574" s="50"/>
      <c r="P574" s="52"/>
      <c r="Q574" s="52"/>
      <c r="R574" s="19"/>
      <c r="U574" s="19"/>
      <c r="V574" s="19"/>
      <c r="W574" s="8"/>
      <c r="X574" s="7"/>
      <c r="Y574" s="7"/>
      <c r="Z574" s="52"/>
      <c r="AA574" s="52"/>
    </row>
    <row r="575" spans="1:27" s="21" customFormat="1" x14ac:dyDescent="0.2">
      <c r="A575" s="11"/>
      <c r="B575" s="12"/>
      <c r="C575" s="12"/>
      <c r="D575" s="7"/>
      <c r="E575" s="19"/>
      <c r="F575" s="19"/>
      <c r="G575" s="19"/>
      <c r="H575" s="19"/>
      <c r="I575" s="8"/>
      <c r="J575" s="19"/>
      <c r="K575" s="19"/>
      <c r="L575" s="19"/>
      <c r="M575" s="19"/>
      <c r="N575" s="49"/>
      <c r="O575" s="50"/>
      <c r="P575" s="52"/>
      <c r="Q575" s="52"/>
      <c r="R575" s="19"/>
      <c r="U575" s="19"/>
      <c r="V575" s="19"/>
      <c r="W575" s="8"/>
      <c r="X575" s="7"/>
      <c r="Y575" s="7"/>
      <c r="Z575" s="52"/>
      <c r="AA575" s="52"/>
    </row>
    <row r="576" spans="1:27" s="21" customFormat="1" x14ac:dyDescent="0.2">
      <c r="A576" s="11"/>
      <c r="B576" s="12"/>
      <c r="C576" s="12"/>
      <c r="D576" s="7"/>
      <c r="E576" s="19"/>
      <c r="F576" s="19"/>
      <c r="G576" s="19"/>
      <c r="H576" s="19"/>
      <c r="I576" s="8"/>
      <c r="J576" s="19"/>
      <c r="K576" s="19"/>
      <c r="L576" s="19"/>
      <c r="M576" s="19"/>
      <c r="N576" s="49"/>
      <c r="O576" s="50"/>
      <c r="P576" s="52"/>
      <c r="Q576" s="52"/>
      <c r="R576" s="19"/>
      <c r="U576" s="19"/>
      <c r="V576" s="19"/>
      <c r="W576" s="8"/>
      <c r="X576" s="7"/>
      <c r="Y576" s="7"/>
      <c r="Z576" s="52"/>
      <c r="AA576" s="52"/>
    </row>
    <row r="577" spans="1:27" s="21" customFormat="1" x14ac:dyDescent="0.2">
      <c r="A577" s="11"/>
      <c r="B577" s="12"/>
      <c r="C577" s="12"/>
      <c r="D577" s="7"/>
      <c r="E577" s="19"/>
      <c r="F577" s="19"/>
      <c r="G577" s="19"/>
      <c r="H577" s="19"/>
      <c r="I577" s="8"/>
      <c r="J577" s="19"/>
      <c r="K577" s="19"/>
      <c r="L577" s="19"/>
      <c r="M577" s="19"/>
      <c r="N577" s="49"/>
      <c r="O577" s="50"/>
      <c r="P577" s="52"/>
      <c r="Q577" s="52"/>
      <c r="R577" s="19"/>
      <c r="U577" s="19"/>
      <c r="V577" s="19"/>
      <c r="W577" s="8"/>
      <c r="X577" s="7"/>
      <c r="Y577" s="7"/>
      <c r="Z577" s="52"/>
      <c r="AA577" s="52"/>
    </row>
    <row r="578" spans="1:27" s="21" customFormat="1" x14ac:dyDescent="0.2">
      <c r="A578" s="11"/>
      <c r="B578" s="12"/>
      <c r="C578" s="12"/>
      <c r="D578" s="7"/>
      <c r="E578" s="19"/>
      <c r="F578" s="19"/>
      <c r="G578" s="19"/>
      <c r="H578" s="19"/>
      <c r="I578" s="8"/>
      <c r="J578" s="19"/>
      <c r="K578" s="19"/>
      <c r="L578" s="19"/>
      <c r="M578" s="19"/>
      <c r="N578" s="49"/>
      <c r="O578" s="50"/>
      <c r="P578" s="52"/>
      <c r="Q578" s="52"/>
      <c r="R578" s="19"/>
      <c r="U578" s="19"/>
      <c r="V578" s="19"/>
      <c r="W578" s="8"/>
      <c r="X578" s="7"/>
      <c r="Y578" s="7"/>
      <c r="Z578" s="52"/>
      <c r="AA578" s="52"/>
    </row>
    <row r="579" spans="1:27" s="21" customFormat="1" x14ac:dyDescent="0.2">
      <c r="A579" s="11"/>
      <c r="B579" s="12"/>
      <c r="C579" s="12"/>
      <c r="D579" s="7"/>
      <c r="E579" s="19"/>
      <c r="F579" s="19"/>
      <c r="G579" s="19"/>
      <c r="H579" s="19"/>
      <c r="I579" s="8"/>
      <c r="J579" s="19"/>
      <c r="K579" s="19"/>
      <c r="L579" s="19"/>
      <c r="M579" s="19"/>
      <c r="N579" s="49"/>
      <c r="O579" s="50"/>
      <c r="P579" s="52"/>
      <c r="Q579" s="52"/>
      <c r="R579" s="19"/>
      <c r="U579" s="19"/>
      <c r="V579" s="19"/>
      <c r="W579" s="8"/>
      <c r="X579" s="7"/>
      <c r="Y579" s="7"/>
      <c r="Z579" s="52"/>
      <c r="AA579" s="52"/>
    </row>
    <row r="580" spans="1:27" s="21" customFormat="1" x14ac:dyDescent="0.2">
      <c r="A580" s="11"/>
      <c r="B580" s="12"/>
      <c r="C580" s="12"/>
      <c r="D580" s="7"/>
      <c r="E580" s="19"/>
      <c r="F580" s="19"/>
      <c r="G580" s="19"/>
      <c r="H580" s="19"/>
      <c r="I580" s="8"/>
      <c r="J580" s="19"/>
      <c r="K580" s="19"/>
      <c r="L580" s="19"/>
      <c r="M580" s="19"/>
      <c r="N580" s="49"/>
      <c r="O580" s="50"/>
      <c r="P580" s="52"/>
      <c r="Q580" s="52"/>
      <c r="R580" s="19"/>
      <c r="U580" s="19"/>
      <c r="V580" s="19"/>
      <c r="W580" s="8"/>
      <c r="X580" s="7"/>
      <c r="Y580" s="7"/>
      <c r="Z580" s="52"/>
      <c r="AA580" s="52"/>
    </row>
    <row r="581" spans="1:27" s="21" customFormat="1" x14ac:dyDescent="0.2">
      <c r="A581" s="11"/>
      <c r="B581" s="12"/>
      <c r="C581" s="12"/>
      <c r="D581" s="7"/>
      <c r="E581" s="19"/>
      <c r="F581" s="19"/>
      <c r="G581" s="19"/>
      <c r="H581" s="19"/>
      <c r="I581" s="8"/>
      <c r="J581" s="19"/>
      <c r="K581" s="19"/>
      <c r="L581" s="19"/>
      <c r="M581" s="19"/>
      <c r="N581" s="49"/>
      <c r="O581" s="50"/>
      <c r="P581" s="52"/>
      <c r="Q581" s="52"/>
      <c r="R581" s="19"/>
      <c r="U581" s="19"/>
      <c r="V581" s="19"/>
      <c r="W581" s="8"/>
      <c r="X581" s="7"/>
      <c r="Y581" s="7"/>
      <c r="Z581" s="52"/>
      <c r="AA581" s="52"/>
    </row>
    <row r="582" spans="1:27" s="21" customFormat="1" x14ac:dyDescent="0.2">
      <c r="A582" s="11"/>
      <c r="B582" s="12"/>
      <c r="C582" s="12"/>
      <c r="D582" s="7"/>
      <c r="E582" s="19"/>
      <c r="F582" s="19"/>
      <c r="G582" s="19"/>
      <c r="H582" s="19"/>
      <c r="I582" s="8"/>
      <c r="J582" s="19"/>
      <c r="K582" s="19"/>
      <c r="L582" s="19"/>
      <c r="M582" s="19"/>
      <c r="N582" s="49"/>
      <c r="O582" s="50"/>
      <c r="P582" s="52"/>
      <c r="Q582" s="52"/>
      <c r="R582" s="19"/>
      <c r="U582" s="19"/>
      <c r="V582" s="19"/>
      <c r="W582" s="8"/>
      <c r="X582" s="7"/>
      <c r="Y582" s="7"/>
      <c r="Z582" s="52"/>
      <c r="AA582" s="52"/>
    </row>
    <row r="583" spans="1:27" s="21" customFormat="1" x14ac:dyDescent="0.2">
      <c r="A583" s="11"/>
      <c r="B583" s="12"/>
      <c r="C583" s="12"/>
      <c r="D583" s="7"/>
      <c r="E583" s="19"/>
      <c r="F583" s="19"/>
      <c r="G583" s="19"/>
      <c r="H583" s="19"/>
      <c r="I583" s="8"/>
      <c r="J583" s="19"/>
      <c r="K583" s="19"/>
      <c r="L583" s="19"/>
      <c r="M583" s="19"/>
      <c r="N583" s="49"/>
      <c r="O583" s="50"/>
      <c r="P583" s="52"/>
      <c r="Q583" s="52"/>
      <c r="R583" s="19"/>
      <c r="U583" s="19"/>
      <c r="V583" s="19"/>
      <c r="W583" s="8"/>
      <c r="X583" s="7"/>
      <c r="Y583" s="7"/>
      <c r="Z583" s="52"/>
      <c r="AA583" s="52"/>
    </row>
    <row r="584" spans="1:27" s="21" customFormat="1" x14ac:dyDescent="0.2">
      <c r="A584" s="11"/>
      <c r="B584" s="12"/>
      <c r="C584" s="12"/>
      <c r="D584" s="7"/>
      <c r="E584" s="19"/>
      <c r="F584" s="19"/>
      <c r="G584" s="19"/>
      <c r="H584" s="19"/>
      <c r="I584" s="8"/>
      <c r="J584" s="19"/>
      <c r="K584" s="19"/>
      <c r="L584" s="19"/>
      <c r="M584" s="19"/>
      <c r="N584" s="49"/>
      <c r="O584" s="50"/>
      <c r="P584" s="52"/>
      <c r="Q584" s="52"/>
      <c r="R584" s="19"/>
      <c r="U584" s="19"/>
      <c r="V584" s="19"/>
      <c r="W584" s="8"/>
      <c r="X584" s="7"/>
      <c r="Y584" s="7"/>
      <c r="Z584" s="52"/>
      <c r="AA584" s="52"/>
    </row>
    <row r="585" spans="1:27" s="21" customFormat="1" x14ac:dyDescent="0.2">
      <c r="A585" s="11"/>
      <c r="B585" s="12"/>
      <c r="C585" s="12"/>
      <c r="D585" s="7"/>
      <c r="E585" s="19"/>
      <c r="F585" s="19"/>
      <c r="G585" s="19"/>
      <c r="H585" s="19"/>
      <c r="I585" s="8"/>
      <c r="J585" s="19"/>
      <c r="K585" s="19"/>
      <c r="L585" s="19"/>
      <c r="M585" s="19"/>
      <c r="N585" s="49"/>
      <c r="O585" s="50"/>
      <c r="P585" s="52"/>
      <c r="Q585" s="52"/>
      <c r="R585" s="19"/>
      <c r="U585" s="19"/>
      <c r="V585" s="19"/>
      <c r="W585" s="8"/>
      <c r="X585" s="7"/>
      <c r="Y585" s="7"/>
      <c r="Z585" s="52"/>
      <c r="AA585" s="52"/>
    </row>
    <row r="586" spans="1:27" s="21" customFormat="1" x14ac:dyDescent="0.2">
      <c r="A586" s="11"/>
      <c r="B586" s="12"/>
      <c r="C586" s="12"/>
      <c r="D586" s="7"/>
      <c r="E586" s="19"/>
      <c r="F586" s="19"/>
      <c r="G586" s="19"/>
      <c r="H586" s="19"/>
      <c r="I586" s="8"/>
      <c r="J586" s="19"/>
      <c r="K586" s="19"/>
      <c r="L586" s="19"/>
      <c r="M586" s="19"/>
      <c r="N586" s="49"/>
      <c r="O586" s="50"/>
      <c r="P586" s="52"/>
      <c r="Q586" s="52"/>
      <c r="R586" s="19"/>
      <c r="U586" s="19"/>
      <c r="V586" s="19"/>
      <c r="W586" s="8"/>
      <c r="X586" s="7"/>
      <c r="Y586" s="7"/>
      <c r="Z586" s="52"/>
      <c r="AA586" s="52"/>
    </row>
    <row r="587" spans="1:27" s="21" customFormat="1" x14ac:dyDescent="0.2">
      <c r="A587" s="11"/>
      <c r="B587" s="12"/>
      <c r="C587" s="12"/>
      <c r="D587" s="7"/>
      <c r="E587" s="19"/>
      <c r="F587" s="19"/>
      <c r="G587" s="19"/>
      <c r="H587" s="19"/>
      <c r="I587" s="8"/>
      <c r="J587" s="19"/>
      <c r="K587" s="19"/>
      <c r="L587" s="19"/>
      <c r="M587" s="19"/>
      <c r="N587" s="49"/>
      <c r="O587" s="50"/>
      <c r="P587" s="52"/>
      <c r="Q587" s="52"/>
      <c r="R587" s="19"/>
      <c r="U587" s="19"/>
      <c r="V587" s="19"/>
      <c r="W587" s="8"/>
      <c r="X587" s="7"/>
      <c r="Y587" s="7"/>
      <c r="Z587" s="52"/>
      <c r="AA587" s="52"/>
    </row>
    <row r="588" spans="1:27" s="21" customFormat="1" x14ac:dyDescent="0.2">
      <c r="A588" s="11"/>
      <c r="B588" s="12"/>
      <c r="C588" s="12"/>
      <c r="D588" s="7"/>
      <c r="E588" s="19"/>
      <c r="F588" s="19"/>
      <c r="G588" s="19"/>
      <c r="H588" s="19"/>
      <c r="I588" s="8"/>
      <c r="J588" s="19"/>
      <c r="K588" s="19"/>
      <c r="L588" s="19"/>
      <c r="M588" s="19"/>
      <c r="N588" s="49"/>
      <c r="O588" s="50"/>
      <c r="P588" s="52"/>
      <c r="Q588" s="52"/>
      <c r="R588" s="19"/>
      <c r="U588" s="19"/>
      <c r="V588" s="19"/>
      <c r="W588" s="8"/>
      <c r="X588" s="7"/>
      <c r="Y588" s="7"/>
      <c r="Z588" s="52"/>
      <c r="AA588" s="52"/>
    </row>
    <row r="589" spans="1:27" s="21" customFormat="1" x14ac:dyDescent="0.2">
      <c r="A589" s="11"/>
      <c r="B589" s="12"/>
      <c r="C589" s="12"/>
      <c r="D589" s="7"/>
      <c r="E589" s="19"/>
      <c r="F589" s="19"/>
      <c r="G589" s="19"/>
      <c r="H589" s="19"/>
      <c r="I589" s="8"/>
      <c r="J589" s="19"/>
      <c r="K589" s="19"/>
      <c r="L589" s="19"/>
      <c r="M589" s="19"/>
      <c r="N589" s="49"/>
      <c r="O589" s="50"/>
      <c r="P589" s="52"/>
      <c r="Q589" s="52"/>
      <c r="R589" s="19"/>
      <c r="U589" s="19"/>
      <c r="V589" s="19"/>
      <c r="W589" s="8"/>
      <c r="X589" s="7"/>
      <c r="Y589" s="7"/>
      <c r="Z589" s="52"/>
      <c r="AA589" s="52"/>
    </row>
    <row r="590" spans="1:27" s="21" customFormat="1" x14ac:dyDescent="0.2">
      <c r="A590" s="11"/>
      <c r="B590" s="12"/>
      <c r="C590" s="12"/>
      <c r="D590" s="7"/>
      <c r="E590" s="19"/>
      <c r="F590" s="19"/>
      <c r="G590" s="19"/>
      <c r="H590" s="19"/>
      <c r="I590" s="8"/>
      <c r="J590" s="19"/>
      <c r="K590" s="19"/>
      <c r="L590" s="19"/>
      <c r="M590" s="19"/>
      <c r="N590" s="49"/>
      <c r="O590" s="50"/>
      <c r="P590" s="52"/>
      <c r="Q590" s="52"/>
      <c r="R590" s="19"/>
      <c r="U590" s="19"/>
      <c r="V590" s="19"/>
      <c r="W590" s="8"/>
      <c r="X590" s="7"/>
      <c r="Y590" s="7"/>
      <c r="Z590" s="52"/>
      <c r="AA590" s="52"/>
    </row>
    <row r="591" spans="1:27" s="21" customFormat="1" x14ac:dyDescent="0.2">
      <c r="A591" s="11"/>
      <c r="B591" s="12"/>
      <c r="C591" s="12"/>
      <c r="D591" s="7"/>
      <c r="E591" s="19"/>
      <c r="F591" s="19"/>
      <c r="G591" s="19"/>
      <c r="H591" s="19"/>
      <c r="I591" s="8"/>
      <c r="J591" s="19"/>
      <c r="K591" s="19"/>
      <c r="L591" s="19"/>
      <c r="M591" s="19"/>
      <c r="N591" s="49"/>
      <c r="O591" s="50"/>
      <c r="P591" s="52"/>
      <c r="Q591" s="52"/>
      <c r="R591" s="19"/>
      <c r="U591" s="19"/>
      <c r="V591" s="19"/>
      <c r="W591" s="8"/>
      <c r="X591" s="7"/>
      <c r="Y591" s="7"/>
      <c r="Z591" s="52"/>
      <c r="AA591" s="52"/>
    </row>
    <row r="592" spans="1:27" s="21" customFormat="1" x14ac:dyDescent="0.2">
      <c r="A592" s="11"/>
      <c r="B592" s="12"/>
      <c r="C592" s="12"/>
      <c r="D592" s="7"/>
      <c r="E592" s="19"/>
      <c r="F592" s="19"/>
      <c r="G592" s="19"/>
      <c r="H592" s="19"/>
      <c r="I592" s="8"/>
      <c r="J592" s="19"/>
      <c r="K592" s="19"/>
      <c r="L592" s="19"/>
      <c r="M592" s="19"/>
      <c r="N592" s="49"/>
      <c r="O592" s="50"/>
      <c r="P592" s="52"/>
      <c r="Q592" s="52"/>
      <c r="R592" s="19"/>
      <c r="U592" s="19"/>
      <c r="V592" s="19"/>
      <c r="W592" s="8"/>
      <c r="X592" s="7"/>
      <c r="Y592" s="7"/>
      <c r="Z592" s="52"/>
      <c r="AA592" s="52"/>
    </row>
    <row r="593" spans="1:27" s="21" customFormat="1" x14ac:dyDescent="0.2">
      <c r="A593" s="11"/>
      <c r="B593" s="12"/>
      <c r="C593" s="12"/>
      <c r="D593" s="7"/>
      <c r="E593" s="19"/>
      <c r="F593" s="19"/>
      <c r="G593" s="19"/>
      <c r="H593" s="19"/>
      <c r="I593" s="8"/>
      <c r="J593" s="19"/>
      <c r="K593" s="19"/>
      <c r="L593" s="19"/>
      <c r="M593" s="19"/>
      <c r="N593" s="49"/>
      <c r="O593" s="50"/>
      <c r="P593" s="52"/>
      <c r="Q593" s="52"/>
      <c r="R593" s="19"/>
      <c r="U593" s="19"/>
      <c r="V593" s="19"/>
      <c r="W593" s="8"/>
      <c r="X593" s="7"/>
      <c r="Y593" s="7"/>
      <c r="Z593" s="52"/>
      <c r="AA593" s="52"/>
    </row>
    <row r="594" spans="1:27" s="21" customFormat="1" x14ac:dyDescent="0.2">
      <c r="A594" s="11"/>
      <c r="B594" s="12"/>
      <c r="C594" s="12"/>
      <c r="D594" s="7"/>
      <c r="E594" s="19"/>
      <c r="F594" s="19"/>
      <c r="G594" s="19"/>
      <c r="H594" s="19"/>
      <c r="I594" s="8"/>
      <c r="J594" s="19"/>
      <c r="K594" s="19"/>
      <c r="L594" s="19"/>
      <c r="M594" s="19"/>
      <c r="N594" s="49"/>
      <c r="O594" s="50"/>
      <c r="P594" s="52"/>
      <c r="Q594" s="52"/>
      <c r="R594" s="19"/>
      <c r="U594" s="19"/>
      <c r="V594" s="19"/>
      <c r="W594" s="8"/>
      <c r="X594" s="7"/>
      <c r="Y594" s="7"/>
      <c r="Z594" s="52"/>
      <c r="AA594" s="52"/>
    </row>
    <row r="595" spans="1:27" s="21" customFormat="1" x14ac:dyDescent="0.2">
      <c r="A595" s="11"/>
      <c r="B595" s="12"/>
      <c r="C595" s="12"/>
      <c r="D595" s="7"/>
      <c r="E595" s="19"/>
      <c r="F595" s="19"/>
      <c r="G595" s="19"/>
      <c r="H595" s="19"/>
      <c r="I595" s="8"/>
      <c r="J595" s="19"/>
      <c r="K595" s="19"/>
      <c r="L595" s="19"/>
      <c r="M595" s="19"/>
      <c r="N595" s="49"/>
      <c r="O595" s="50"/>
      <c r="P595" s="52"/>
      <c r="Q595" s="52"/>
      <c r="R595" s="19"/>
      <c r="U595" s="19"/>
      <c r="V595" s="19"/>
      <c r="W595" s="8"/>
      <c r="X595" s="7"/>
      <c r="Y595" s="7"/>
      <c r="Z595" s="52"/>
      <c r="AA595" s="52"/>
    </row>
    <row r="596" spans="1:27" s="21" customFormat="1" x14ac:dyDescent="0.2">
      <c r="A596" s="11"/>
      <c r="B596" s="12"/>
      <c r="C596" s="12"/>
      <c r="D596" s="7"/>
      <c r="E596" s="19"/>
      <c r="F596" s="19"/>
      <c r="G596" s="19"/>
      <c r="H596" s="19"/>
      <c r="I596" s="8"/>
      <c r="J596" s="19"/>
      <c r="K596" s="19"/>
      <c r="L596" s="19"/>
      <c r="M596" s="19"/>
      <c r="N596" s="49"/>
      <c r="O596" s="50"/>
      <c r="P596" s="52"/>
      <c r="Q596" s="52"/>
      <c r="R596" s="19"/>
      <c r="U596" s="19"/>
      <c r="V596" s="19"/>
      <c r="W596" s="8"/>
      <c r="X596" s="7"/>
      <c r="Y596" s="7"/>
      <c r="Z596" s="52"/>
      <c r="AA596" s="52"/>
    </row>
    <row r="597" spans="1:27" s="21" customFormat="1" x14ac:dyDescent="0.2">
      <c r="A597" s="11"/>
      <c r="B597" s="12"/>
      <c r="C597" s="12"/>
      <c r="D597" s="7"/>
      <c r="E597" s="19"/>
      <c r="F597" s="19"/>
      <c r="G597" s="19"/>
      <c r="H597" s="19"/>
      <c r="I597" s="8"/>
      <c r="J597" s="19"/>
      <c r="K597" s="19"/>
      <c r="L597" s="19"/>
      <c r="M597" s="19"/>
      <c r="N597" s="49"/>
      <c r="O597" s="50"/>
      <c r="P597" s="52"/>
      <c r="Q597" s="52"/>
      <c r="R597" s="19"/>
      <c r="U597" s="19"/>
      <c r="V597" s="19"/>
      <c r="W597" s="8"/>
      <c r="X597" s="7"/>
      <c r="Y597" s="7"/>
      <c r="Z597" s="52"/>
      <c r="AA597" s="52"/>
    </row>
    <row r="598" spans="1:27" s="21" customFormat="1" x14ac:dyDescent="0.2">
      <c r="A598" s="11"/>
      <c r="B598" s="12"/>
      <c r="C598" s="12"/>
      <c r="D598" s="7"/>
      <c r="E598" s="19"/>
      <c r="F598" s="19"/>
      <c r="G598" s="19"/>
      <c r="H598" s="19"/>
      <c r="I598" s="8"/>
      <c r="J598" s="19"/>
      <c r="K598" s="19"/>
      <c r="L598" s="19"/>
      <c r="M598" s="19"/>
      <c r="N598" s="49"/>
      <c r="O598" s="50"/>
      <c r="P598" s="52"/>
      <c r="Q598" s="52"/>
      <c r="R598" s="19"/>
      <c r="U598" s="19"/>
      <c r="V598" s="19"/>
      <c r="W598" s="8"/>
      <c r="X598" s="7"/>
      <c r="Y598" s="7"/>
      <c r="Z598" s="52"/>
      <c r="AA598" s="52"/>
    </row>
    <row r="599" spans="1:27" s="21" customFormat="1" x14ac:dyDescent="0.2">
      <c r="A599" s="11"/>
      <c r="B599" s="12"/>
      <c r="C599" s="12"/>
      <c r="D599" s="7"/>
      <c r="E599" s="19"/>
      <c r="F599" s="19"/>
      <c r="G599" s="19"/>
      <c r="H599" s="19"/>
      <c r="I599" s="8"/>
      <c r="J599" s="19"/>
      <c r="K599" s="19"/>
      <c r="L599" s="19"/>
      <c r="M599" s="19"/>
      <c r="N599" s="49"/>
      <c r="O599" s="50"/>
      <c r="P599" s="52"/>
      <c r="Q599" s="52"/>
      <c r="R599" s="19"/>
      <c r="U599" s="19"/>
      <c r="V599" s="19"/>
      <c r="W599" s="8"/>
      <c r="X599" s="7"/>
      <c r="Y599" s="7"/>
      <c r="Z599" s="52"/>
      <c r="AA599" s="52"/>
    </row>
    <row r="600" spans="1:27" s="21" customFormat="1" x14ac:dyDescent="0.2">
      <c r="A600" s="11"/>
      <c r="B600" s="12"/>
      <c r="C600" s="12"/>
      <c r="D600" s="7"/>
      <c r="E600" s="19"/>
      <c r="F600" s="19"/>
      <c r="G600" s="19"/>
      <c r="H600" s="19"/>
      <c r="I600" s="8"/>
      <c r="J600" s="19"/>
      <c r="K600" s="19"/>
      <c r="L600" s="19"/>
      <c r="M600" s="19"/>
      <c r="N600" s="49"/>
      <c r="O600" s="50"/>
      <c r="P600" s="52"/>
      <c r="Q600" s="52"/>
      <c r="R600" s="19"/>
      <c r="U600" s="19"/>
      <c r="V600" s="19"/>
      <c r="W600" s="8"/>
      <c r="X600" s="7"/>
      <c r="Y600" s="7"/>
      <c r="Z600" s="52"/>
      <c r="AA600" s="52"/>
    </row>
    <row r="601" spans="1:27" s="21" customFormat="1" x14ac:dyDescent="0.2">
      <c r="A601" s="11"/>
      <c r="B601" s="12"/>
      <c r="C601" s="12"/>
      <c r="D601" s="7"/>
      <c r="E601" s="19"/>
      <c r="F601" s="19"/>
      <c r="G601" s="19"/>
      <c r="H601" s="19"/>
      <c r="I601" s="8"/>
      <c r="J601" s="19"/>
      <c r="K601" s="19"/>
      <c r="L601" s="19"/>
      <c r="M601" s="19"/>
      <c r="N601" s="49"/>
      <c r="O601" s="50"/>
      <c r="P601" s="52"/>
      <c r="Q601" s="52"/>
      <c r="R601" s="19"/>
      <c r="U601" s="19"/>
      <c r="V601" s="19"/>
      <c r="W601" s="8"/>
      <c r="X601" s="7"/>
      <c r="Y601" s="7"/>
      <c r="Z601" s="52"/>
      <c r="AA601" s="52"/>
    </row>
    <row r="602" spans="1:27" s="21" customFormat="1" x14ac:dyDescent="0.2">
      <c r="A602" s="11"/>
      <c r="B602" s="12"/>
      <c r="C602" s="12"/>
      <c r="D602" s="7"/>
      <c r="E602" s="19"/>
      <c r="F602" s="19"/>
      <c r="G602" s="19"/>
      <c r="H602" s="19"/>
      <c r="I602" s="8"/>
      <c r="J602" s="19"/>
      <c r="K602" s="19"/>
      <c r="L602" s="19"/>
      <c r="M602" s="19"/>
      <c r="N602" s="49"/>
      <c r="O602" s="50"/>
      <c r="P602" s="52"/>
      <c r="Q602" s="52"/>
      <c r="R602" s="19"/>
      <c r="U602" s="19"/>
      <c r="V602" s="19"/>
      <c r="W602" s="8"/>
      <c r="X602" s="7"/>
      <c r="Y602" s="7"/>
      <c r="Z602" s="52"/>
      <c r="AA602" s="52"/>
    </row>
    <row r="603" spans="1:27" s="21" customFormat="1" x14ac:dyDescent="0.2">
      <c r="A603" s="11"/>
      <c r="B603" s="12"/>
      <c r="C603" s="12"/>
      <c r="D603" s="7"/>
      <c r="E603" s="19"/>
      <c r="F603" s="19"/>
      <c r="G603" s="19"/>
      <c r="H603" s="19"/>
      <c r="I603" s="8"/>
      <c r="J603" s="19"/>
      <c r="K603" s="19"/>
      <c r="L603" s="19"/>
      <c r="M603" s="19"/>
      <c r="N603" s="49"/>
      <c r="O603" s="50"/>
      <c r="P603" s="52"/>
      <c r="Q603" s="52"/>
      <c r="R603" s="19"/>
      <c r="U603" s="19"/>
      <c r="V603" s="19"/>
      <c r="W603" s="8"/>
      <c r="X603" s="7"/>
      <c r="Y603" s="7"/>
      <c r="Z603" s="52"/>
      <c r="AA603" s="52"/>
    </row>
    <row r="604" spans="1:27" s="21" customFormat="1" x14ac:dyDescent="0.2">
      <c r="A604" s="11"/>
      <c r="B604" s="12"/>
      <c r="C604" s="12"/>
      <c r="D604" s="7"/>
      <c r="E604" s="19"/>
      <c r="F604" s="19"/>
      <c r="G604" s="19"/>
      <c r="H604" s="19"/>
      <c r="I604" s="8"/>
      <c r="J604" s="19"/>
      <c r="K604" s="19"/>
      <c r="L604" s="19"/>
      <c r="M604" s="19"/>
      <c r="N604" s="49"/>
      <c r="O604" s="50"/>
      <c r="P604" s="52"/>
      <c r="Q604" s="52"/>
      <c r="R604" s="19"/>
      <c r="U604" s="19"/>
      <c r="V604" s="19"/>
      <c r="W604" s="8"/>
      <c r="X604" s="7"/>
      <c r="Y604" s="7"/>
      <c r="Z604" s="52"/>
      <c r="AA604" s="52"/>
    </row>
    <row r="605" spans="1:27" s="21" customFormat="1" x14ac:dyDescent="0.2">
      <c r="A605" s="11"/>
      <c r="B605" s="12"/>
      <c r="C605" s="12"/>
      <c r="D605" s="7"/>
      <c r="E605" s="19"/>
      <c r="F605" s="19"/>
      <c r="G605" s="19"/>
      <c r="H605" s="19"/>
      <c r="I605" s="8"/>
      <c r="J605" s="19"/>
      <c r="K605" s="19"/>
      <c r="L605" s="19"/>
      <c r="M605" s="19"/>
      <c r="N605" s="49"/>
      <c r="O605" s="50"/>
      <c r="P605" s="52"/>
      <c r="Q605" s="52"/>
      <c r="R605" s="19"/>
      <c r="U605" s="19"/>
      <c r="V605" s="19"/>
      <c r="W605" s="8"/>
      <c r="X605" s="7"/>
      <c r="Y605" s="7"/>
      <c r="Z605" s="52"/>
      <c r="AA605" s="52"/>
    </row>
    <row r="606" spans="1:27" s="21" customFormat="1" x14ac:dyDescent="0.2">
      <c r="A606" s="11"/>
      <c r="B606" s="12"/>
      <c r="C606" s="12"/>
      <c r="D606" s="7"/>
      <c r="E606" s="19"/>
      <c r="F606" s="19"/>
      <c r="G606" s="19"/>
      <c r="H606" s="19"/>
      <c r="I606" s="8"/>
      <c r="J606" s="19"/>
      <c r="K606" s="19"/>
      <c r="L606" s="19"/>
      <c r="M606" s="19"/>
      <c r="N606" s="49"/>
      <c r="O606" s="50"/>
      <c r="P606" s="52"/>
      <c r="Q606" s="52"/>
      <c r="R606" s="19"/>
      <c r="U606" s="19"/>
      <c r="V606" s="19"/>
      <c r="W606" s="8"/>
      <c r="X606" s="7"/>
      <c r="Y606" s="7"/>
      <c r="Z606" s="52"/>
      <c r="AA606" s="52"/>
    </row>
    <row r="607" spans="1:27" s="21" customFormat="1" x14ac:dyDescent="0.2">
      <c r="A607" s="11"/>
      <c r="B607" s="12"/>
      <c r="C607" s="12"/>
      <c r="D607" s="7"/>
      <c r="E607" s="19"/>
      <c r="F607" s="19"/>
      <c r="G607" s="19"/>
      <c r="H607" s="19"/>
      <c r="I607" s="8"/>
      <c r="J607" s="19"/>
      <c r="K607" s="19"/>
      <c r="L607" s="19"/>
      <c r="M607" s="19"/>
      <c r="N607" s="49"/>
      <c r="O607" s="50"/>
      <c r="P607" s="52"/>
      <c r="Q607" s="52"/>
      <c r="R607" s="19"/>
      <c r="U607" s="19"/>
      <c r="V607" s="19"/>
      <c r="W607" s="8"/>
      <c r="X607" s="7"/>
      <c r="Y607" s="7"/>
      <c r="Z607" s="52"/>
      <c r="AA607" s="52"/>
    </row>
    <row r="608" spans="1:27" s="21" customFormat="1" x14ac:dyDescent="0.2">
      <c r="A608" s="11"/>
      <c r="B608" s="12"/>
      <c r="C608" s="12"/>
      <c r="D608" s="7"/>
      <c r="E608" s="19"/>
      <c r="F608" s="19"/>
      <c r="G608" s="19"/>
      <c r="H608" s="19"/>
      <c r="I608" s="8"/>
      <c r="J608" s="19"/>
      <c r="K608" s="19"/>
      <c r="L608" s="19"/>
      <c r="M608" s="19"/>
      <c r="N608" s="49"/>
      <c r="O608" s="50"/>
      <c r="P608" s="52"/>
      <c r="Q608" s="52"/>
      <c r="R608" s="19"/>
      <c r="U608" s="19"/>
      <c r="V608" s="19"/>
      <c r="W608" s="8"/>
      <c r="X608" s="7"/>
      <c r="Y608" s="7"/>
      <c r="Z608" s="52"/>
      <c r="AA608" s="52"/>
    </row>
    <row r="609" spans="1:27" s="21" customFormat="1" x14ac:dyDescent="0.2">
      <c r="A609" s="11"/>
      <c r="B609" s="12"/>
      <c r="C609" s="12"/>
      <c r="D609" s="7"/>
      <c r="E609" s="19"/>
      <c r="F609" s="19"/>
      <c r="G609" s="19"/>
      <c r="H609" s="19"/>
      <c r="I609" s="8"/>
      <c r="J609" s="19"/>
      <c r="K609" s="19"/>
      <c r="L609" s="19"/>
      <c r="M609" s="19"/>
      <c r="N609" s="49"/>
      <c r="O609" s="50"/>
      <c r="P609" s="52"/>
      <c r="Q609" s="52"/>
      <c r="R609" s="19"/>
      <c r="U609" s="19"/>
      <c r="V609" s="19"/>
      <c r="W609" s="8"/>
      <c r="X609" s="7"/>
      <c r="Y609" s="7"/>
      <c r="Z609" s="52"/>
      <c r="AA609" s="52"/>
    </row>
    <row r="610" spans="1:27" s="21" customFormat="1" x14ac:dyDescent="0.2">
      <c r="A610" s="11"/>
      <c r="B610" s="12"/>
      <c r="C610" s="12"/>
      <c r="D610" s="7"/>
      <c r="E610" s="19"/>
      <c r="F610" s="19"/>
      <c r="G610" s="19"/>
      <c r="H610" s="19"/>
      <c r="I610" s="8"/>
      <c r="J610" s="19"/>
      <c r="K610" s="19"/>
      <c r="L610" s="19"/>
      <c r="M610" s="19"/>
      <c r="N610" s="49"/>
      <c r="O610" s="50"/>
      <c r="P610" s="52"/>
      <c r="Q610" s="52"/>
      <c r="R610" s="19"/>
      <c r="U610" s="19"/>
      <c r="V610" s="19"/>
      <c r="W610" s="8"/>
      <c r="X610" s="7"/>
      <c r="Y610" s="7"/>
      <c r="Z610" s="52"/>
      <c r="AA610" s="52"/>
    </row>
    <row r="611" spans="1:27" s="21" customFormat="1" x14ac:dyDescent="0.2">
      <c r="A611" s="11"/>
      <c r="B611" s="12"/>
      <c r="C611" s="12"/>
      <c r="D611" s="7"/>
      <c r="E611" s="19"/>
      <c r="F611" s="19"/>
      <c r="G611" s="19"/>
      <c r="H611" s="19"/>
      <c r="I611" s="8"/>
      <c r="J611" s="19"/>
      <c r="K611" s="19"/>
      <c r="L611" s="19"/>
      <c r="M611" s="19"/>
      <c r="N611" s="49"/>
      <c r="O611" s="50"/>
      <c r="P611" s="52"/>
      <c r="Q611" s="52"/>
      <c r="R611" s="19"/>
      <c r="U611" s="19"/>
      <c r="V611" s="19"/>
      <c r="W611" s="8"/>
      <c r="X611" s="7"/>
      <c r="Y611" s="7"/>
      <c r="Z611" s="52"/>
      <c r="AA611" s="52"/>
    </row>
    <row r="612" spans="1:27" s="21" customFormat="1" x14ac:dyDescent="0.2">
      <c r="A612" s="11"/>
      <c r="B612" s="12"/>
      <c r="C612" s="12"/>
      <c r="D612" s="7"/>
      <c r="E612" s="19"/>
      <c r="F612" s="19"/>
      <c r="G612" s="19"/>
      <c r="H612" s="19"/>
      <c r="I612" s="8"/>
      <c r="J612" s="19"/>
      <c r="K612" s="19"/>
      <c r="L612" s="19"/>
      <c r="M612" s="19"/>
      <c r="N612" s="49"/>
      <c r="O612" s="50"/>
      <c r="P612" s="52"/>
      <c r="Q612" s="52"/>
      <c r="R612" s="19"/>
      <c r="U612" s="19"/>
      <c r="V612" s="19"/>
      <c r="W612" s="8"/>
      <c r="X612" s="7"/>
      <c r="Y612" s="7"/>
      <c r="Z612" s="52"/>
      <c r="AA612" s="52"/>
    </row>
    <row r="613" spans="1:27" s="21" customFormat="1" x14ac:dyDescent="0.2">
      <c r="A613" s="11"/>
      <c r="B613" s="12"/>
      <c r="C613" s="12"/>
      <c r="D613" s="7"/>
      <c r="E613" s="19"/>
      <c r="F613" s="19"/>
      <c r="G613" s="19"/>
      <c r="H613" s="19"/>
      <c r="I613" s="8"/>
      <c r="J613" s="19"/>
      <c r="K613" s="19"/>
      <c r="L613" s="19"/>
      <c r="M613" s="19"/>
      <c r="N613" s="49"/>
      <c r="O613" s="50"/>
      <c r="P613" s="52"/>
      <c r="Q613" s="52"/>
      <c r="R613" s="19"/>
      <c r="U613" s="19"/>
      <c r="V613" s="19"/>
      <c r="W613" s="8"/>
      <c r="X613" s="7"/>
      <c r="Y613" s="7"/>
      <c r="Z613" s="52"/>
      <c r="AA613" s="52"/>
    </row>
    <row r="614" spans="1:27" s="21" customFormat="1" x14ac:dyDescent="0.2">
      <c r="A614" s="11"/>
      <c r="B614" s="12"/>
      <c r="C614" s="12"/>
      <c r="D614" s="7"/>
      <c r="E614" s="19"/>
      <c r="F614" s="19"/>
      <c r="G614" s="19"/>
      <c r="H614" s="19"/>
      <c r="I614" s="8"/>
      <c r="J614" s="19"/>
      <c r="K614" s="19"/>
      <c r="L614" s="19"/>
      <c r="M614" s="19"/>
      <c r="N614" s="49"/>
      <c r="O614" s="50"/>
      <c r="P614" s="52"/>
      <c r="Q614" s="52"/>
      <c r="R614" s="19"/>
      <c r="U614" s="19"/>
      <c r="V614" s="19"/>
      <c r="W614" s="8"/>
      <c r="X614" s="7"/>
      <c r="Y614" s="7"/>
      <c r="Z614" s="52"/>
      <c r="AA614" s="52"/>
    </row>
    <row r="615" spans="1:27" s="21" customFormat="1" x14ac:dyDescent="0.2">
      <c r="A615" s="11"/>
      <c r="B615" s="12"/>
      <c r="C615" s="12"/>
      <c r="D615" s="7"/>
      <c r="E615" s="19"/>
      <c r="F615" s="19"/>
      <c r="G615" s="19"/>
      <c r="H615" s="19"/>
      <c r="I615" s="8"/>
      <c r="J615" s="19"/>
      <c r="K615" s="19"/>
      <c r="L615" s="19"/>
      <c r="M615" s="19"/>
      <c r="N615" s="49"/>
      <c r="O615" s="50"/>
      <c r="P615" s="52"/>
      <c r="Q615" s="52"/>
      <c r="R615" s="19"/>
      <c r="U615" s="19"/>
      <c r="V615" s="19"/>
      <c r="W615" s="8"/>
      <c r="X615" s="7"/>
      <c r="Y615" s="7"/>
      <c r="Z615" s="52"/>
      <c r="AA615" s="52"/>
    </row>
    <row r="616" spans="1:27" s="21" customFormat="1" x14ac:dyDescent="0.2">
      <c r="A616" s="11"/>
      <c r="B616" s="12"/>
      <c r="C616" s="12"/>
      <c r="D616" s="7"/>
      <c r="E616" s="19"/>
      <c r="F616" s="19"/>
      <c r="G616" s="19"/>
      <c r="H616" s="19"/>
      <c r="I616" s="8"/>
      <c r="J616" s="19"/>
      <c r="K616" s="19"/>
      <c r="L616" s="19"/>
      <c r="M616" s="19"/>
      <c r="N616" s="49"/>
      <c r="O616" s="50"/>
      <c r="P616" s="52"/>
      <c r="Q616" s="52"/>
      <c r="R616" s="19"/>
      <c r="U616" s="19"/>
      <c r="V616" s="19"/>
      <c r="W616" s="8"/>
      <c r="X616" s="7"/>
      <c r="Y616" s="7"/>
      <c r="Z616" s="52"/>
      <c r="AA616" s="52"/>
    </row>
    <row r="617" spans="1:27" s="21" customFormat="1" x14ac:dyDescent="0.2">
      <c r="A617" s="11"/>
      <c r="B617" s="12"/>
      <c r="C617" s="12"/>
      <c r="D617" s="7"/>
      <c r="E617" s="19"/>
      <c r="F617" s="19"/>
      <c r="G617" s="19"/>
      <c r="H617" s="19"/>
      <c r="I617" s="8"/>
      <c r="J617" s="19"/>
      <c r="K617" s="19"/>
      <c r="L617" s="19"/>
      <c r="M617" s="19"/>
      <c r="N617" s="49"/>
      <c r="O617" s="50"/>
      <c r="P617" s="52"/>
      <c r="Q617" s="52"/>
      <c r="R617" s="19"/>
      <c r="U617" s="19"/>
      <c r="V617" s="19"/>
      <c r="W617" s="8"/>
      <c r="X617" s="7"/>
      <c r="Y617" s="7"/>
      <c r="Z617" s="52"/>
      <c r="AA617" s="52"/>
    </row>
    <row r="618" spans="1:27" s="21" customFormat="1" x14ac:dyDescent="0.2">
      <c r="A618" s="11"/>
      <c r="B618" s="12"/>
      <c r="C618" s="12"/>
      <c r="D618" s="7"/>
      <c r="E618" s="19"/>
      <c r="F618" s="19"/>
      <c r="G618" s="19"/>
      <c r="H618" s="19"/>
      <c r="I618" s="8"/>
      <c r="J618" s="19"/>
      <c r="K618" s="19"/>
      <c r="L618" s="19"/>
      <c r="M618" s="19"/>
      <c r="N618" s="49"/>
      <c r="O618" s="50"/>
      <c r="P618" s="52"/>
      <c r="Q618" s="52"/>
      <c r="R618" s="19"/>
      <c r="U618" s="19"/>
      <c r="V618" s="19"/>
      <c r="W618" s="8"/>
      <c r="X618" s="7"/>
      <c r="Y618" s="7"/>
      <c r="Z618" s="52"/>
      <c r="AA618" s="52"/>
    </row>
    <row r="619" spans="1:27" s="21" customFormat="1" x14ac:dyDescent="0.2">
      <c r="A619" s="11"/>
      <c r="B619" s="12"/>
      <c r="C619" s="12"/>
      <c r="D619" s="7"/>
      <c r="E619" s="19"/>
      <c r="F619" s="19"/>
      <c r="G619" s="19"/>
      <c r="H619" s="19"/>
      <c r="I619" s="8"/>
      <c r="J619" s="19"/>
      <c r="K619" s="19"/>
      <c r="L619" s="19"/>
      <c r="M619" s="19"/>
      <c r="N619" s="49"/>
      <c r="O619" s="50"/>
      <c r="P619" s="52"/>
      <c r="Q619" s="52"/>
      <c r="R619" s="19"/>
      <c r="U619" s="19"/>
      <c r="V619" s="19"/>
      <c r="W619" s="8"/>
      <c r="X619" s="7"/>
      <c r="Y619" s="7"/>
      <c r="Z619" s="52"/>
      <c r="AA619" s="52"/>
    </row>
    <row r="620" spans="1:27" s="21" customFormat="1" x14ac:dyDescent="0.2">
      <c r="A620" s="11"/>
      <c r="B620" s="12"/>
      <c r="C620" s="12"/>
      <c r="D620" s="7"/>
      <c r="E620" s="19"/>
      <c r="F620" s="19"/>
      <c r="G620" s="19"/>
      <c r="H620" s="19"/>
      <c r="I620" s="8"/>
      <c r="J620" s="19"/>
      <c r="K620" s="19"/>
      <c r="L620" s="19"/>
      <c r="M620" s="19"/>
      <c r="N620" s="49"/>
      <c r="O620" s="50"/>
      <c r="P620" s="52"/>
      <c r="Q620" s="52"/>
      <c r="R620" s="19"/>
      <c r="U620" s="19"/>
      <c r="V620" s="19"/>
      <c r="W620" s="8"/>
      <c r="X620" s="7"/>
      <c r="Y620" s="7"/>
      <c r="Z620" s="52"/>
      <c r="AA620" s="52"/>
    </row>
    <row r="621" spans="1:27" s="21" customFormat="1" x14ac:dyDescent="0.2">
      <c r="A621" s="11"/>
      <c r="B621" s="12"/>
      <c r="C621" s="12"/>
      <c r="D621" s="7"/>
      <c r="E621" s="19"/>
      <c r="F621" s="19"/>
      <c r="G621" s="19"/>
      <c r="H621" s="19"/>
      <c r="I621" s="8"/>
      <c r="J621" s="19"/>
      <c r="K621" s="19"/>
      <c r="L621" s="19"/>
      <c r="M621" s="19"/>
      <c r="N621" s="49"/>
      <c r="O621" s="50"/>
      <c r="P621" s="52"/>
      <c r="Q621" s="52"/>
      <c r="R621" s="19"/>
      <c r="U621" s="19"/>
      <c r="V621" s="19"/>
      <c r="W621" s="8"/>
      <c r="X621" s="7"/>
      <c r="Y621" s="7"/>
      <c r="Z621" s="52"/>
      <c r="AA621" s="52"/>
    </row>
    <row r="622" spans="1:27" s="21" customFormat="1" x14ac:dyDescent="0.2">
      <c r="A622" s="11"/>
      <c r="B622" s="12"/>
      <c r="C622" s="12"/>
      <c r="D622" s="7"/>
      <c r="E622" s="19"/>
      <c r="F622" s="19"/>
      <c r="G622" s="19"/>
      <c r="H622" s="19"/>
      <c r="I622" s="8"/>
      <c r="J622" s="19"/>
      <c r="K622" s="19"/>
      <c r="L622" s="19"/>
      <c r="M622" s="19"/>
      <c r="N622" s="49"/>
      <c r="O622" s="50"/>
      <c r="P622" s="52"/>
      <c r="Q622" s="52"/>
      <c r="R622" s="19"/>
      <c r="U622" s="19"/>
      <c r="V622" s="19"/>
      <c r="W622" s="8"/>
      <c r="X622" s="7"/>
      <c r="Y622" s="7"/>
      <c r="Z622" s="52"/>
      <c r="AA622" s="52"/>
    </row>
    <row r="623" spans="1:27" s="21" customFormat="1" x14ac:dyDescent="0.2">
      <c r="A623" s="11"/>
      <c r="B623" s="12"/>
      <c r="C623" s="12"/>
      <c r="D623" s="7"/>
      <c r="E623" s="19"/>
      <c r="F623" s="19"/>
      <c r="G623" s="19"/>
      <c r="H623" s="19"/>
      <c r="I623" s="8"/>
      <c r="J623" s="19"/>
      <c r="K623" s="19"/>
      <c r="L623" s="19"/>
      <c r="M623" s="19"/>
      <c r="N623" s="49"/>
      <c r="O623" s="50"/>
      <c r="P623" s="52"/>
      <c r="Q623" s="52"/>
      <c r="R623" s="19"/>
      <c r="U623" s="19"/>
      <c r="V623" s="19"/>
      <c r="W623" s="8"/>
      <c r="X623" s="7"/>
      <c r="Y623" s="7"/>
      <c r="Z623" s="52"/>
      <c r="AA623" s="52"/>
    </row>
    <row r="624" spans="1:27" s="21" customFormat="1" x14ac:dyDescent="0.2">
      <c r="A624" s="11"/>
      <c r="B624" s="12"/>
      <c r="C624" s="12"/>
      <c r="D624" s="7"/>
      <c r="E624" s="19"/>
      <c r="F624" s="19"/>
      <c r="G624" s="19"/>
      <c r="H624" s="19"/>
      <c r="I624" s="8"/>
      <c r="J624" s="19"/>
      <c r="K624" s="19"/>
      <c r="L624" s="19"/>
      <c r="M624" s="19"/>
      <c r="N624" s="49"/>
      <c r="O624" s="50"/>
      <c r="P624" s="52"/>
      <c r="Q624" s="52"/>
      <c r="R624" s="19"/>
      <c r="U624" s="19"/>
      <c r="V624" s="19"/>
      <c r="W624" s="8"/>
      <c r="X624" s="7"/>
      <c r="Y624" s="7"/>
      <c r="Z624" s="52"/>
      <c r="AA624" s="52"/>
    </row>
    <row r="625" spans="1:27" s="21" customFormat="1" x14ac:dyDescent="0.2">
      <c r="A625" s="11"/>
      <c r="B625" s="12"/>
      <c r="C625" s="12"/>
      <c r="D625" s="7"/>
      <c r="E625" s="19"/>
      <c r="F625" s="19"/>
      <c r="G625" s="19"/>
      <c r="H625" s="19"/>
      <c r="I625" s="8"/>
      <c r="J625" s="19"/>
      <c r="K625" s="19"/>
      <c r="L625" s="19"/>
      <c r="M625" s="19"/>
      <c r="N625" s="49"/>
      <c r="O625" s="50"/>
      <c r="P625" s="52"/>
      <c r="Q625" s="52"/>
      <c r="R625" s="19"/>
      <c r="U625" s="19"/>
      <c r="V625" s="19"/>
      <c r="W625" s="8"/>
      <c r="X625" s="7"/>
      <c r="Y625" s="7"/>
      <c r="Z625" s="52"/>
      <c r="AA625" s="52"/>
    </row>
    <row r="626" spans="1:27" s="21" customFormat="1" x14ac:dyDescent="0.2">
      <c r="A626" s="11"/>
      <c r="B626" s="12"/>
      <c r="C626" s="12"/>
      <c r="D626" s="7"/>
      <c r="E626" s="19"/>
      <c r="F626" s="19"/>
      <c r="G626" s="19"/>
      <c r="H626" s="19"/>
      <c r="I626" s="8"/>
      <c r="J626" s="19"/>
      <c r="K626" s="19"/>
      <c r="L626" s="19"/>
      <c r="M626" s="19"/>
      <c r="N626" s="49"/>
      <c r="O626" s="50"/>
      <c r="P626" s="52"/>
      <c r="Q626" s="52"/>
      <c r="R626" s="19"/>
      <c r="U626" s="19"/>
      <c r="V626" s="19"/>
      <c r="W626" s="8"/>
      <c r="X626" s="7"/>
      <c r="Y626" s="7"/>
      <c r="Z626" s="52"/>
      <c r="AA626" s="52"/>
    </row>
    <row r="627" spans="1:27" s="21" customFormat="1" x14ac:dyDescent="0.2">
      <c r="A627" s="11"/>
      <c r="B627" s="12"/>
      <c r="C627" s="12"/>
      <c r="D627" s="7"/>
      <c r="E627" s="19"/>
      <c r="F627" s="19"/>
      <c r="G627" s="19"/>
      <c r="H627" s="19"/>
      <c r="I627" s="8"/>
      <c r="J627" s="19"/>
      <c r="K627" s="19"/>
      <c r="L627" s="19"/>
      <c r="M627" s="19"/>
      <c r="N627" s="49"/>
      <c r="O627" s="50"/>
      <c r="P627" s="52"/>
      <c r="Q627" s="52"/>
      <c r="R627" s="19"/>
      <c r="U627" s="19"/>
      <c r="V627" s="19"/>
      <c r="W627" s="8"/>
      <c r="X627" s="7"/>
      <c r="Y627" s="7"/>
      <c r="Z627" s="52"/>
      <c r="AA627" s="52"/>
    </row>
    <row r="628" spans="1:27" s="21" customFormat="1" x14ac:dyDescent="0.2">
      <c r="A628" s="11"/>
      <c r="B628" s="12"/>
      <c r="C628" s="12"/>
      <c r="D628" s="7"/>
      <c r="E628" s="19"/>
      <c r="F628" s="19"/>
      <c r="G628" s="19"/>
      <c r="H628" s="19"/>
      <c r="I628" s="8"/>
      <c r="J628" s="19"/>
      <c r="K628" s="19"/>
      <c r="L628" s="19"/>
      <c r="M628" s="19"/>
      <c r="N628" s="49"/>
      <c r="O628" s="50"/>
      <c r="P628" s="52"/>
      <c r="Q628" s="52"/>
      <c r="R628" s="19"/>
      <c r="U628" s="19"/>
      <c r="V628" s="19"/>
      <c r="W628" s="8"/>
      <c r="X628" s="7"/>
      <c r="Y628" s="7"/>
      <c r="Z628" s="52"/>
      <c r="AA628" s="52"/>
    </row>
    <row r="629" spans="1:27" s="21" customFormat="1" x14ac:dyDescent="0.2">
      <c r="A629" s="11"/>
      <c r="B629" s="12"/>
      <c r="C629" s="12"/>
      <c r="D629" s="7"/>
      <c r="E629" s="19"/>
      <c r="F629" s="19"/>
      <c r="G629" s="19"/>
      <c r="H629" s="19"/>
      <c r="I629" s="8"/>
      <c r="J629" s="19"/>
      <c r="K629" s="19"/>
      <c r="L629" s="19"/>
      <c r="M629" s="19"/>
      <c r="N629" s="49"/>
      <c r="O629" s="50"/>
      <c r="P629" s="52"/>
      <c r="Q629" s="52"/>
      <c r="R629" s="19"/>
      <c r="U629" s="19"/>
      <c r="V629" s="19"/>
      <c r="W629" s="8"/>
      <c r="X629" s="7"/>
      <c r="Y629" s="7"/>
      <c r="Z629" s="52"/>
      <c r="AA629" s="52"/>
    </row>
    <row r="630" spans="1:27" s="21" customFormat="1" x14ac:dyDescent="0.2">
      <c r="A630" s="11"/>
      <c r="B630" s="12"/>
      <c r="C630" s="12"/>
      <c r="D630" s="7"/>
      <c r="E630" s="19"/>
      <c r="F630" s="19"/>
      <c r="G630" s="19"/>
      <c r="H630" s="19"/>
      <c r="I630" s="8"/>
      <c r="J630" s="19"/>
      <c r="K630" s="19"/>
      <c r="L630" s="19"/>
      <c r="M630" s="19"/>
      <c r="N630" s="49"/>
      <c r="O630" s="50"/>
      <c r="P630" s="52"/>
      <c r="Q630" s="52"/>
      <c r="R630" s="19"/>
      <c r="U630" s="19"/>
      <c r="V630" s="19"/>
      <c r="W630" s="8"/>
      <c r="X630" s="7"/>
      <c r="Y630" s="7"/>
      <c r="Z630" s="52"/>
      <c r="AA630" s="52"/>
    </row>
    <row r="631" spans="1:27" s="21" customFormat="1" x14ac:dyDescent="0.2">
      <c r="A631" s="11"/>
      <c r="B631" s="12"/>
      <c r="C631" s="12"/>
      <c r="D631" s="7"/>
      <c r="E631" s="19"/>
      <c r="F631" s="19"/>
      <c r="G631" s="19"/>
      <c r="H631" s="19"/>
      <c r="I631" s="8"/>
      <c r="J631" s="19"/>
      <c r="K631" s="19"/>
      <c r="L631" s="19"/>
      <c r="M631" s="19"/>
      <c r="N631" s="49"/>
      <c r="O631" s="50"/>
      <c r="P631" s="52"/>
      <c r="Q631" s="52"/>
      <c r="R631" s="19"/>
      <c r="U631" s="19"/>
      <c r="V631" s="19"/>
      <c r="W631" s="8"/>
      <c r="X631" s="7"/>
      <c r="Y631" s="7"/>
      <c r="Z631" s="52"/>
      <c r="AA631" s="52"/>
    </row>
    <row r="632" spans="1:27" s="21" customFormat="1" x14ac:dyDescent="0.2">
      <c r="A632" s="11"/>
      <c r="B632" s="12"/>
      <c r="C632" s="12"/>
      <c r="D632" s="7"/>
      <c r="E632" s="19"/>
      <c r="F632" s="19"/>
      <c r="G632" s="19"/>
      <c r="H632" s="19"/>
      <c r="I632" s="8"/>
      <c r="J632" s="19"/>
      <c r="K632" s="19"/>
      <c r="L632" s="19"/>
      <c r="M632" s="19"/>
      <c r="N632" s="49"/>
      <c r="O632" s="50"/>
      <c r="P632" s="52"/>
      <c r="Q632" s="52"/>
      <c r="R632" s="19"/>
      <c r="U632" s="19"/>
      <c r="V632" s="19"/>
      <c r="W632" s="8"/>
      <c r="X632" s="7"/>
      <c r="Y632" s="7"/>
      <c r="Z632" s="52"/>
      <c r="AA632" s="52"/>
    </row>
    <row r="633" spans="1:27" s="21" customFormat="1" x14ac:dyDescent="0.2">
      <c r="A633" s="11"/>
      <c r="B633" s="12"/>
      <c r="C633" s="12"/>
      <c r="D633" s="7"/>
      <c r="E633" s="19"/>
      <c r="F633" s="19"/>
      <c r="G633" s="19"/>
      <c r="H633" s="19"/>
      <c r="I633" s="8"/>
      <c r="J633" s="19"/>
      <c r="K633" s="19"/>
      <c r="L633" s="19"/>
      <c r="M633" s="19"/>
      <c r="N633" s="49"/>
      <c r="O633" s="50"/>
      <c r="P633" s="52"/>
      <c r="Q633" s="52"/>
      <c r="R633" s="19"/>
      <c r="U633" s="19"/>
      <c r="V633" s="19"/>
      <c r="W633" s="8"/>
      <c r="X633" s="7"/>
      <c r="Y633" s="7"/>
      <c r="Z633" s="52"/>
      <c r="AA633" s="52"/>
    </row>
    <row r="634" spans="1:27" s="21" customFormat="1" x14ac:dyDescent="0.2">
      <c r="A634" s="11"/>
      <c r="B634" s="12"/>
      <c r="C634" s="12"/>
      <c r="D634" s="7"/>
      <c r="E634" s="19"/>
      <c r="F634" s="19"/>
      <c r="G634" s="19"/>
      <c r="H634" s="19"/>
      <c r="I634" s="8"/>
      <c r="J634" s="19"/>
      <c r="K634" s="19"/>
      <c r="L634" s="19"/>
      <c r="M634" s="19"/>
      <c r="N634" s="49"/>
      <c r="O634" s="50"/>
      <c r="P634" s="52"/>
      <c r="Q634" s="52"/>
      <c r="R634" s="19"/>
      <c r="U634" s="19"/>
      <c r="V634" s="19"/>
      <c r="W634" s="8"/>
      <c r="X634" s="7"/>
      <c r="Y634" s="7"/>
      <c r="Z634" s="52"/>
      <c r="AA634" s="52"/>
    </row>
    <row r="635" spans="1:27" s="21" customFormat="1" x14ac:dyDescent="0.2">
      <c r="A635" s="11"/>
      <c r="B635" s="12"/>
      <c r="C635" s="12"/>
      <c r="D635" s="7"/>
      <c r="E635" s="19"/>
      <c r="F635" s="19"/>
      <c r="G635" s="19"/>
      <c r="H635" s="19"/>
      <c r="I635" s="8"/>
      <c r="J635" s="19"/>
      <c r="K635" s="19"/>
      <c r="L635" s="19"/>
      <c r="M635" s="19"/>
      <c r="N635" s="49"/>
      <c r="O635" s="50"/>
      <c r="P635" s="52"/>
      <c r="Q635" s="52"/>
      <c r="R635" s="19"/>
      <c r="U635" s="19"/>
      <c r="V635" s="19"/>
      <c r="W635" s="8"/>
      <c r="X635" s="7"/>
      <c r="Y635" s="7"/>
      <c r="Z635" s="52"/>
      <c r="AA635" s="52"/>
    </row>
    <row r="636" spans="1:27" s="21" customFormat="1" x14ac:dyDescent="0.2">
      <c r="A636" s="11"/>
      <c r="B636" s="12"/>
      <c r="C636" s="12"/>
      <c r="D636" s="7"/>
      <c r="E636" s="19"/>
      <c r="F636" s="19"/>
      <c r="G636" s="19"/>
      <c r="H636" s="19"/>
      <c r="I636" s="8"/>
      <c r="J636" s="19"/>
      <c r="K636" s="19"/>
      <c r="L636" s="19"/>
      <c r="M636" s="19"/>
      <c r="N636" s="49"/>
      <c r="O636" s="50"/>
      <c r="P636" s="52"/>
      <c r="Q636" s="52"/>
      <c r="R636" s="19"/>
      <c r="U636" s="19"/>
      <c r="V636" s="19"/>
      <c r="W636" s="8"/>
      <c r="X636" s="7"/>
      <c r="Y636" s="7"/>
      <c r="Z636" s="52"/>
      <c r="AA636" s="52"/>
    </row>
    <row r="637" spans="1:27" s="21" customFormat="1" x14ac:dyDescent="0.2">
      <c r="A637" s="11"/>
      <c r="B637" s="12"/>
      <c r="C637" s="12"/>
      <c r="D637" s="7"/>
      <c r="E637" s="19"/>
      <c r="F637" s="19"/>
      <c r="G637" s="19"/>
      <c r="H637" s="19"/>
      <c r="I637" s="8"/>
      <c r="J637" s="19"/>
      <c r="K637" s="19"/>
      <c r="L637" s="19"/>
      <c r="M637" s="19"/>
      <c r="N637" s="49"/>
      <c r="O637" s="50"/>
      <c r="P637" s="52"/>
      <c r="Q637" s="52"/>
      <c r="R637" s="19"/>
      <c r="U637" s="19"/>
      <c r="V637" s="19"/>
      <c r="W637" s="8"/>
      <c r="X637" s="7"/>
      <c r="Y637" s="7"/>
      <c r="Z637" s="52"/>
      <c r="AA637" s="52"/>
    </row>
    <row r="638" spans="1:27" s="21" customFormat="1" x14ac:dyDescent="0.2">
      <c r="A638" s="11"/>
      <c r="B638" s="12"/>
      <c r="C638" s="12"/>
      <c r="D638" s="7"/>
      <c r="E638" s="19"/>
      <c r="F638" s="19"/>
      <c r="G638" s="19"/>
      <c r="H638" s="19"/>
      <c r="I638" s="8"/>
      <c r="J638" s="19"/>
      <c r="K638" s="19"/>
      <c r="L638" s="19"/>
      <c r="M638" s="19"/>
      <c r="N638" s="49"/>
      <c r="O638" s="50"/>
      <c r="P638" s="52"/>
      <c r="Q638" s="52"/>
      <c r="R638" s="19"/>
      <c r="U638" s="19"/>
      <c r="V638" s="19"/>
      <c r="W638" s="8"/>
      <c r="X638" s="7"/>
      <c r="Y638" s="7"/>
      <c r="Z638" s="52"/>
      <c r="AA638" s="52"/>
    </row>
    <row r="639" spans="1:27" s="21" customFormat="1" x14ac:dyDescent="0.2">
      <c r="A639" s="11"/>
      <c r="B639" s="12"/>
      <c r="C639" s="12"/>
      <c r="D639" s="7"/>
      <c r="E639" s="19"/>
      <c r="F639" s="19"/>
      <c r="G639" s="19"/>
      <c r="H639" s="19"/>
      <c r="I639" s="8"/>
      <c r="J639" s="19"/>
      <c r="K639" s="19"/>
      <c r="L639" s="19"/>
      <c r="M639" s="19"/>
      <c r="N639" s="49"/>
      <c r="O639" s="50"/>
      <c r="P639" s="52"/>
      <c r="Q639" s="52"/>
      <c r="R639" s="19"/>
      <c r="U639" s="19"/>
      <c r="V639" s="19"/>
      <c r="W639" s="8"/>
      <c r="X639" s="7"/>
      <c r="Y639" s="7"/>
      <c r="Z639" s="52"/>
      <c r="AA639" s="52"/>
    </row>
    <row r="640" spans="1:27" s="21" customFormat="1" x14ac:dyDescent="0.2">
      <c r="A640" s="11"/>
      <c r="B640" s="12"/>
      <c r="C640" s="12"/>
      <c r="D640" s="7"/>
      <c r="E640" s="19"/>
      <c r="F640" s="19"/>
      <c r="G640" s="19"/>
      <c r="H640" s="19"/>
      <c r="I640" s="8"/>
      <c r="J640" s="19"/>
      <c r="K640" s="19"/>
      <c r="L640" s="19"/>
      <c r="M640" s="19"/>
      <c r="N640" s="49"/>
      <c r="O640" s="50"/>
      <c r="P640" s="52"/>
      <c r="Q640" s="52"/>
      <c r="R640" s="19"/>
      <c r="U640" s="19"/>
      <c r="V640" s="19"/>
      <c r="W640" s="8"/>
      <c r="X640" s="7"/>
      <c r="Y640" s="7"/>
      <c r="Z640" s="52"/>
      <c r="AA640" s="52"/>
    </row>
    <row r="641" spans="1:27" s="21" customFormat="1" x14ac:dyDescent="0.2">
      <c r="A641" s="11"/>
      <c r="B641" s="12"/>
      <c r="C641" s="12"/>
      <c r="D641" s="7"/>
      <c r="E641" s="19"/>
      <c r="F641" s="19"/>
      <c r="G641" s="19"/>
      <c r="H641" s="19"/>
      <c r="I641" s="8"/>
      <c r="J641" s="19"/>
      <c r="K641" s="19"/>
      <c r="L641" s="19"/>
      <c r="M641" s="19"/>
      <c r="N641" s="49"/>
      <c r="O641" s="50"/>
      <c r="P641" s="52"/>
      <c r="Q641" s="52"/>
      <c r="R641" s="19"/>
      <c r="U641" s="19"/>
      <c r="V641" s="19"/>
      <c r="W641" s="8"/>
      <c r="X641" s="7"/>
      <c r="Y641" s="7"/>
      <c r="Z641" s="52"/>
      <c r="AA641" s="52"/>
    </row>
    <row r="642" spans="1:27" s="21" customFormat="1" x14ac:dyDescent="0.2">
      <c r="A642" s="11"/>
      <c r="B642" s="12"/>
      <c r="C642" s="12"/>
      <c r="D642" s="7"/>
      <c r="E642" s="19"/>
      <c r="F642" s="19"/>
      <c r="G642" s="19"/>
      <c r="H642" s="19"/>
      <c r="I642" s="8"/>
      <c r="J642" s="19"/>
      <c r="K642" s="19"/>
      <c r="L642" s="19"/>
      <c r="M642" s="19"/>
      <c r="N642" s="49"/>
      <c r="O642" s="50"/>
      <c r="P642" s="52"/>
      <c r="Q642" s="52"/>
      <c r="R642" s="19"/>
      <c r="U642" s="19"/>
      <c r="V642" s="19"/>
      <c r="W642" s="8"/>
      <c r="X642" s="7"/>
      <c r="Y642" s="7"/>
      <c r="Z642" s="52"/>
      <c r="AA642" s="52"/>
    </row>
    <row r="643" spans="1:27" s="21" customFormat="1" x14ac:dyDescent="0.2">
      <c r="A643" s="11"/>
      <c r="B643" s="12"/>
      <c r="C643" s="12"/>
      <c r="D643" s="7"/>
      <c r="E643" s="19"/>
      <c r="F643" s="19"/>
      <c r="G643" s="19"/>
      <c r="H643" s="19"/>
      <c r="I643" s="8"/>
      <c r="J643" s="19"/>
      <c r="K643" s="19"/>
      <c r="L643" s="19"/>
      <c r="M643" s="19"/>
      <c r="N643" s="49"/>
      <c r="O643" s="50"/>
      <c r="P643" s="52"/>
      <c r="Q643" s="52"/>
      <c r="R643" s="19"/>
      <c r="U643" s="19"/>
      <c r="V643" s="19"/>
      <c r="W643" s="8"/>
      <c r="X643" s="7"/>
      <c r="Y643" s="7"/>
      <c r="Z643" s="52"/>
      <c r="AA643" s="52"/>
    </row>
    <row r="644" spans="1:27" s="21" customFormat="1" x14ac:dyDescent="0.2">
      <c r="A644" s="11"/>
      <c r="B644" s="12"/>
      <c r="C644" s="12"/>
      <c r="D644" s="7"/>
      <c r="E644" s="19"/>
      <c r="F644" s="19"/>
      <c r="G644" s="19"/>
      <c r="H644" s="19"/>
      <c r="I644" s="8"/>
      <c r="J644" s="19"/>
      <c r="K644" s="19"/>
      <c r="L644" s="19"/>
      <c r="M644" s="19"/>
      <c r="N644" s="49"/>
      <c r="O644" s="50"/>
      <c r="P644" s="52"/>
      <c r="Q644" s="52"/>
      <c r="R644" s="19"/>
      <c r="U644" s="19"/>
      <c r="V644" s="19"/>
      <c r="W644" s="8"/>
      <c r="X644" s="7"/>
      <c r="Y644" s="7"/>
      <c r="Z644" s="52"/>
      <c r="AA644" s="52"/>
    </row>
    <row r="645" spans="1:27" s="21" customFormat="1" x14ac:dyDescent="0.2">
      <c r="A645" s="11"/>
      <c r="B645" s="12"/>
      <c r="C645" s="12"/>
      <c r="D645" s="7"/>
      <c r="E645" s="19"/>
      <c r="F645" s="19"/>
      <c r="G645" s="19"/>
      <c r="H645" s="19"/>
      <c r="I645" s="8"/>
      <c r="J645" s="19"/>
      <c r="K645" s="19"/>
      <c r="L645" s="19"/>
      <c r="M645" s="19"/>
      <c r="N645" s="49"/>
      <c r="O645" s="50"/>
      <c r="P645" s="52"/>
      <c r="Q645" s="52"/>
      <c r="R645" s="19"/>
      <c r="U645" s="19"/>
      <c r="V645" s="19"/>
      <c r="W645" s="8"/>
      <c r="X645" s="7"/>
      <c r="Y645" s="7"/>
      <c r="Z645" s="52"/>
      <c r="AA645" s="52"/>
    </row>
    <row r="646" spans="1:27" s="21" customFormat="1" x14ac:dyDescent="0.2">
      <c r="A646" s="11"/>
      <c r="B646" s="12"/>
      <c r="C646" s="12"/>
      <c r="D646" s="7"/>
      <c r="E646" s="19"/>
      <c r="F646" s="19"/>
      <c r="G646" s="19"/>
      <c r="H646" s="19"/>
      <c r="I646" s="8"/>
      <c r="J646" s="19"/>
      <c r="K646" s="19"/>
      <c r="L646" s="19"/>
      <c r="M646" s="19"/>
      <c r="N646" s="49"/>
      <c r="O646" s="50"/>
      <c r="P646" s="52"/>
      <c r="Q646" s="52"/>
      <c r="R646" s="19"/>
      <c r="U646" s="19"/>
      <c r="V646" s="19"/>
      <c r="W646" s="8"/>
      <c r="X646" s="7"/>
      <c r="Y646" s="7"/>
      <c r="Z646" s="52"/>
      <c r="AA646" s="52"/>
    </row>
    <row r="647" spans="1:27" s="21" customFormat="1" x14ac:dyDescent="0.2">
      <c r="A647" s="11"/>
      <c r="B647" s="12"/>
      <c r="C647" s="12"/>
      <c r="D647" s="7"/>
      <c r="E647" s="19"/>
      <c r="F647" s="19"/>
      <c r="G647" s="19"/>
      <c r="H647" s="19"/>
      <c r="I647" s="8"/>
      <c r="J647" s="19"/>
      <c r="K647" s="19"/>
      <c r="L647" s="19"/>
      <c r="M647" s="19"/>
      <c r="N647" s="49"/>
      <c r="O647" s="50"/>
      <c r="P647" s="52"/>
      <c r="Q647" s="52"/>
      <c r="R647" s="19"/>
      <c r="U647" s="19"/>
      <c r="V647" s="19"/>
      <c r="W647" s="8"/>
      <c r="X647" s="7"/>
      <c r="Y647" s="7"/>
      <c r="Z647" s="52"/>
      <c r="AA647" s="52"/>
    </row>
    <row r="648" spans="1:27" s="21" customFormat="1" x14ac:dyDescent="0.2">
      <c r="A648" s="11"/>
      <c r="B648" s="12"/>
      <c r="C648" s="12"/>
      <c r="D648" s="7"/>
      <c r="E648" s="19"/>
      <c r="F648" s="19"/>
      <c r="G648" s="19"/>
      <c r="H648" s="19"/>
      <c r="I648" s="8"/>
      <c r="J648" s="19"/>
      <c r="K648" s="19"/>
      <c r="L648" s="19"/>
      <c r="M648" s="19"/>
      <c r="N648" s="49"/>
      <c r="O648" s="50"/>
      <c r="P648" s="52"/>
      <c r="Q648" s="52"/>
      <c r="R648" s="19"/>
      <c r="U648" s="19"/>
      <c r="V648" s="19"/>
      <c r="W648" s="8"/>
      <c r="X648" s="7"/>
      <c r="Y648" s="7"/>
      <c r="Z648" s="52"/>
      <c r="AA648" s="52"/>
    </row>
    <row r="649" spans="1:27" s="21" customFormat="1" x14ac:dyDescent="0.2">
      <c r="A649" s="11"/>
      <c r="B649" s="12"/>
      <c r="C649" s="12"/>
      <c r="D649" s="7"/>
      <c r="E649" s="19"/>
      <c r="F649" s="19"/>
      <c r="G649" s="19"/>
      <c r="H649" s="19"/>
      <c r="I649" s="8"/>
      <c r="J649" s="19"/>
      <c r="K649" s="19"/>
      <c r="L649" s="19"/>
      <c r="M649" s="19"/>
      <c r="N649" s="49"/>
      <c r="O649" s="50"/>
      <c r="P649" s="52"/>
      <c r="Q649" s="52"/>
      <c r="R649" s="19"/>
      <c r="U649" s="19"/>
      <c r="V649" s="19"/>
      <c r="W649" s="8"/>
      <c r="X649" s="7"/>
      <c r="Y649" s="7"/>
      <c r="Z649" s="52"/>
      <c r="AA649" s="52"/>
    </row>
    <row r="650" spans="1:27" s="21" customFormat="1" x14ac:dyDescent="0.2">
      <c r="A650" s="11"/>
      <c r="B650" s="12"/>
      <c r="C650" s="12"/>
      <c r="D650" s="7"/>
      <c r="E650" s="19"/>
      <c r="F650" s="19"/>
      <c r="G650" s="19"/>
      <c r="H650" s="19"/>
      <c r="I650" s="8"/>
      <c r="J650" s="19"/>
      <c r="K650" s="19"/>
      <c r="L650" s="19"/>
      <c r="M650" s="19"/>
      <c r="N650" s="49"/>
      <c r="O650" s="50"/>
      <c r="P650" s="52"/>
      <c r="Q650" s="52"/>
      <c r="R650" s="19"/>
      <c r="U650" s="19"/>
      <c r="V650" s="19"/>
      <c r="W650" s="8"/>
      <c r="X650" s="7"/>
      <c r="Y650" s="7"/>
      <c r="Z650" s="52"/>
      <c r="AA650" s="52"/>
    </row>
    <row r="651" spans="1:27" s="21" customFormat="1" x14ac:dyDescent="0.2">
      <c r="A651" s="11"/>
      <c r="B651" s="12"/>
      <c r="C651" s="12"/>
      <c r="D651" s="7"/>
      <c r="E651" s="19"/>
      <c r="F651" s="19"/>
      <c r="G651" s="19"/>
      <c r="H651" s="19"/>
      <c r="I651" s="8"/>
      <c r="J651" s="19"/>
      <c r="K651" s="19"/>
      <c r="L651" s="19"/>
      <c r="M651" s="19"/>
      <c r="N651" s="49"/>
      <c r="O651" s="50"/>
      <c r="P651" s="52"/>
      <c r="Q651" s="52"/>
      <c r="R651" s="19"/>
      <c r="U651" s="19"/>
      <c r="V651" s="19"/>
      <c r="W651" s="8"/>
      <c r="X651" s="7"/>
      <c r="Y651" s="7"/>
      <c r="Z651" s="52"/>
      <c r="AA651" s="52"/>
    </row>
    <row r="652" spans="1:27" s="21" customFormat="1" x14ac:dyDescent="0.2">
      <c r="A652" s="11"/>
      <c r="B652" s="12"/>
      <c r="C652" s="12"/>
      <c r="D652" s="7"/>
      <c r="E652" s="19"/>
      <c r="F652" s="19"/>
      <c r="G652" s="19"/>
      <c r="H652" s="19"/>
      <c r="I652" s="8"/>
      <c r="J652" s="19"/>
      <c r="K652" s="19"/>
      <c r="L652" s="19"/>
      <c r="M652" s="19"/>
      <c r="N652" s="49"/>
      <c r="O652" s="50"/>
      <c r="P652" s="52"/>
      <c r="Q652" s="52"/>
      <c r="R652" s="19"/>
      <c r="U652" s="19"/>
      <c r="V652" s="19"/>
      <c r="W652" s="8"/>
      <c r="X652" s="7"/>
      <c r="Y652" s="7"/>
      <c r="Z652" s="52"/>
      <c r="AA652" s="52"/>
    </row>
    <row r="653" spans="1:27" s="21" customFormat="1" x14ac:dyDescent="0.2">
      <c r="A653" s="11"/>
      <c r="B653" s="12"/>
      <c r="C653" s="12"/>
      <c r="D653" s="7"/>
      <c r="E653" s="19"/>
      <c r="F653" s="19"/>
      <c r="G653" s="19"/>
      <c r="H653" s="19"/>
      <c r="I653" s="8"/>
      <c r="J653" s="19"/>
      <c r="K653" s="19"/>
      <c r="L653" s="19"/>
      <c r="M653" s="19"/>
      <c r="N653" s="49"/>
      <c r="O653" s="50"/>
      <c r="P653" s="52"/>
      <c r="Q653" s="52"/>
      <c r="R653" s="19"/>
      <c r="U653" s="19"/>
      <c r="V653" s="19"/>
      <c r="W653" s="8"/>
      <c r="X653" s="7"/>
      <c r="Y653" s="7"/>
      <c r="Z653" s="52"/>
      <c r="AA653" s="52"/>
    </row>
    <row r="654" spans="1:27" s="21" customFormat="1" x14ac:dyDescent="0.2">
      <c r="A654" s="11"/>
      <c r="B654" s="12"/>
      <c r="C654" s="12"/>
      <c r="D654" s="7"/>
      <c r="E654" s="19"/>
      <c r="F654" s="19"/>
      <c r="G654" s="19"/>
      <c r="H654" s="19"/>
      <c r="I654" s="8"/>
      <c r="J654" s="19"/>
      <c r="K654" s="19"/>
      <c r="L654" s="19"/>
      <c r="M654" s="19"/>
      <c r="N654" s="49"/>
      <c r="O654" s="50"/>
      <c r="P654" s="52"/>
      <c r="Q654" s="52"/>
      <c r="R654" s="19"/>
      <c r="U654" s="19"/>
      <c r="V654" s="19"/>
      <c r="W654" s="8"/>
      <c r="X654" s="7"/>
      <c r="Y654" s="7"/>
      <c r="Z654" s="52"/>
      <c r="AA654" s="52"/>
    </row>
    <row r="655" spans="1:27" s="21" customFormat="1" x14ac:dyDescent="0.2">
      <c r="A655" s="11"/>
      <c r="B655" s="12"/>
      <c r="C655" s="12"/>
      <c r="D655" s="7"/>
      <c r="E655" s="19"/>
      <c r="F655" s="19"/>
      <c r="G655" s="19"/>
      <c r="H655" s="19"/>
      <c r="I655" s="8"/>
      <c r="J655" s="19"/>
      <c r="K655" s="19"/>
      <c r="L655" s="19"/>
      <c r="M655" s="19"/>
      <c r="N655" s="49"/>
      <c r="O655" s="50"/>
      <c r="P655" s="52"/>
      <c r="Q655" s="52"/>
      <c r="R655" s="19"/>
      <c r="U655" s="19"/>
      <c r="V655" s="19"/>
      <c r="W655" s="8"/>
      <c r="X655" s="7"/>
      <c r="Y655" s="7"/>
      <c r="Z655" s="52"/>
      <c r="AA655" s="52"/>
    </row>
    <row r="656" spans="1:27" s="21" customFormat="1" x14ac:dyDescent="0.2">
      <c r="A656" s="11"/>
      <c r="B656" s="12"/>
      <c r="C656" s="12"/>
      <c r="D656" s="7"/>
      <c r="E656" s="19"/>
      <c r="F656" s="19"/>
      <c r="G656" s="19"/>
      <c r="H656" s="19"/>
      <c r="I656" s="8"/>
      <c r="J656" s="19"/>
      <c r="K656" s="19"/>
      <c r="L656" s="19"/>
      <c r="M656" s="19"/>
      <c r="N656" s="49"/>
      <c r="O656" s="50"/>
      <c r="P656" s="52"/>
      <c r="Q656" s="52"/>
      <c r="R656" s="19"/>
      <c r="U656" s="19"/>
      <c r="V656" s="19"/>
      <c r="W656" s="8"/>
      <c r="X656" s="7"/>
      <c r="Y656" s="7"/>
      <c r="Z656" s="52"/>
      <c r="AA656" s="52"/>
    </row>
    <row r="657" spans="1:27" s="21" customFormat="1" x14ac:dyDescent="0.2">
      <c r="A657" s="11"/>
      <c r="B657" s="12"/>
      <c r="C657" s="12"/>
      <c r="D657" s="7"/>
      <c r="E657" s="19"/>
      <c r="F657" s="19"/>
      <c r="G657" s="19"/>
      <c r="H657" s="19"/>
      <c r="I657" s="8"/>
      <c r="J657" s="19"/>
      <c r="K657" s="19"/>
      <c r="L657" s="19"/>
      <c r="M657" s="19"/>
      <c r="N657" s="49"/>
      <c r="O657" s="50"/>
      <c r="P657" s="52"/>
      <c r="Q657" s="52"/>
      <c r="R657" s="19"/>
      <c r="U657" s="19"/>
      <c r="V657" s="19"/>
      <c r="W657" s="8"/>
      <c r="X657" s="7"/>
      <c r="Y657" s="7"/>
      <c r="Z657" s="52"/>
      <c r="AA657" s="52"/>
    </row>
    <row r="658" spans="1:27" s="21" customFormat="1" x14ac:dyDescent="0.2">
      <c r="A658" s="11"/>
      <c r="B658" s="12"/>
      <c r="C658" s="12"/>
      <c r="D658" s="7"/>
      <c r="E658" s="19"/>
      <c r="F658" s="19"/>
      <c r="G658" s="19"/>
      <c r="H658" s="19"/>
      <c r="I658" s="8"/>
      <c r="J658" s="19"/>
      <c r="K658" s="19"/>
      <c r="L658" s="19"/>
      <c r="M658" s="19"/>
      <c r="N658" s="49"/>
      <c r="O658" s="50"/>
      <c r="P658" s="52"/>
      <c r="Q658" s="52"/>
      <c r="R658" s="19"/>
      <c r="U658" s="19"/>
      <c r="V658" s="19"/>
      <c r="W658" s="8"/>
      <c r="X658" s="7"/>
      <c r="Y658" s="7"/>
      <c r="Z658" s="52"/>
      <c r="AA658" s="52"/>
    </row>
    <row r="659" spans="1:27" s="21" customFormat="1" x14ac:dyDescent="0.2">
      <c r="A659" s="11"/>
      <c r="B659" s="12"/>
      <c r="C659" s="12"/>
      <c r="D659" s="7"/>
      <c r="E659" s="19"/>
      <c r="F659" s="19"/>
      <c r="G659" s="19"/>
      <c r="H659" s="19"/>
      <c r="I659" s="8"/>
      <c r="J659" s="19"/>
      <c r="K659" s="19"/>
      <c r="L659" s="19"/>
      <c r="M659" s="19"/>
      <c r="N659" s="49"/>
      <c r="O659" s="50"/>
      <c r="P659" s="52"/>
      <c r="Q659" s="52"/>
      <c r="R659" s="19"/>
      <c r="U659" s="19"/>
      <c r="V659" s="19"/>
      <c r="W659" s="8"/>
      <c r="X659" s="7"/>
      <c r="Y659" s="7"/>
      <c r="Z659" s="52"/>
      <c r="AA659" s="52"/>
    </row>
    <row r="660" spans="1:27" s="21" customFormat="1" x14ac:dyDescent="0.2">
      <c r="A660" s="11"/>
      <c r="B660" s="12"/>
      <c r="C660" s="12"/>
      <c r="D660" s="7"/>
      <c r="E660" s="19"/>
      <c r="F660" s="19"/>
      <c r="G660" s="19"/>
      <c r="H660" s="19"/>
      <c r="I660" s="8"/>
      <c r="J660" s="19"/>
      <c r="K660" s="19"/>
      <c r="L660" s="19"/>
      <c r="M660" s="19"/>
      <c r="N660" s="49"/>
      <c r="O660" s="50"/>
      <c r="P660" s="52"/>
      <c r="Q660" s="52"/>
      <c r="R660" s="19"/>
      <c r="U660" s="19"/>
      <c r="V660" s="19"/>
      <c r="W660" s="8"/>
      <c r="X660" s="7"/>
      <c r="Y660" s="7"/>
      <c r="Z660" s="52"/>
      <c r="AA660" s="52"/>
    </row>
    <row r="661" spans="1:27" s="21" customFormat="1" x14ac:dyDescent="0.2">
      <c r="A661" s="11"/>
      <c r="B661" s="12"/>
      <c r="C661" s="12"/>
      <c r="D661" s="7"/>
      <c r="E661" s="19"/>
      <c r="F661" s="19"/>
      <c r="G661" s="19"/>
      <c r="H661" s="19"/>
      <c r="I661" s="8"/>
      <c r="J661" s="19"/>
      <c r="K661" s="19"/>
      <c r="L661" s="19"/>
      <c r="M661" s="19"/>
      <c r="N661" s="49"/>
      <c r="O661" s="50"/>
      <c r="P661" s="52"/>
      <c r="Q661" s="52"/>
      <c r="R661" s="19"/>
      <c r="U661" s="19"/>
      <c r="V661" s="19"/>
      <c r="W661" s="8"/>
      <c r="X661" s="7"/>
      <c r="Y661" s="7"/>
      <c r="Z661" s="52"/>
      <c r="AA661" s="52"/>
    </row>
    <row r="662" spans="1:27" s="21" customFormat="1" x14ac:dyDescent="0.2">
      <c r="A662" s="11"/>
      <c r="B662" s="12"/>
      <c r="C662" s="12"/>
      <c r="D662" s="7"/>
      <c r="E662" s="19"/>
      <c r="F662" s="19"/>
      <c r="G662" s="19"/>
      <c r="H662" s="19"/>
      <c r="I662" s="8"/>
      <c r="J662" s="19"/>
      <c r="K662" s="19"/>
      <c r="L662" s="19"/>
      <c r="M662" s="19"/>
      <c r="N662" s="49"/>
      <c r="O662" s="50"/>
      <c r="P662" s="52"/>
      <c r="Q662" s="52"/>
      <c r="R662" s="19"/>
      <c r="U662" s="19"/>
      <c r="V662" s="19"/>
      <c r="W662" s="8"/>
      <c r="X662" s="7"/>
      <c r="Y662" s="7"/>
      <c r="Z662" s="52"/>
      <c r="AA662" s="52"/>
    </row>
    <row r="663" spans="1:27" s="21" customFormat="1" x14ac:dyDescent="0.2">
      <c r="A663" s="11"/>
      <c r="B663" s="12"/>
      <c r="C663" s="12"/>
      <c r="D663" s="7"/>
      <c r="E663" s="19"/>
      <c r="F663" s="19"/>
      <c r="G663" s="19"/>
      <c r="H663" s="19"/>
      <c r="I663" s="8"/>
      <c r="J663" s="19"/>
      <c r="K663" s="19"/>
      <c r="L663" s="19"/>
      <c r="M663" s="19"/>
      <c r="N663" s="49"/>
      <c r="O663" s="50"/>
      <c r="P663" s="52"/>
      <c r="Q663" s="52"/>
      <c r="R663" s="19"/>
      <c r="U663" s="19"/>
      <c r="V663" s="19"/>
      <c r="W663" s="8"/>
      <c r="X663" s="7"/>
      <c r="Y663" s="7"/>
      <c r="Z663" s="52"/>
      <c r="AA663" s="52"/>
    </row>
    <row r="664" spans="1:27" s="21" customFormat="1" x14ac:dyDescent="0.2">
      <c r="A664" s="11"/>
      <c r="B664" s="12"/>
      <c r="C664" s="12"/>
      <c r="D664" s="7"/>
      <c r="E664" s="19"/>
      <c r="F664" s="19"/>
      <c r="G664" s="19"/>
      <c r="H664" s="19"/>
      <c r="I664" s="8"/>
      <c r="J664" s="19"/>
      <c r="K664" s="19"/>
      <c r="L664" s="19"/>
      <c r="M664" s="19"/>
      <c r="N664" s="49"/>
      <c r="O664" s="50"/>
      <c r="P664" s="52"/>
      <c r="Q664" s="52"/>
      <c r="R664" s="19"/>
      <c r="U664" s="19"/>
      <c r="V664" s="19"/>
      <c r="W664" s="8"/>
      <c r="X664" s="7"/>
      <c r="Y664" s="7"/>
      <c r="Z664" s="52"/>
      <c r="AA664" s="52"/>
    </row>
    <row r="665" spans="1:27" s="21" customFormat="1" x14ac:dyDescent="0.2">
      <c r="A665" s="11"/>
      <c r="B665" s="12"/>
      <c r="C665" s="12"/>
      <c r="D665" s="7"/>
      <c r="E665" s="19"/>
      <c r="F665" s="19"/>
      <c r="G665" s="19"/>
      <c r="H665" s="19"/>
      <c r="I665" s="8"/>
      <c r="J665" s="19"/>
      <c r="K665" s="19"/>
      <c r="L665" s="19"/>
      <c r="M665" s="19"/>
      <c r="N665" s="49"/>
      <c r="O665" s="50"/>
      <c r="P665" s="52"/>
      <c r="Q665" s="52"/>
      <c r="R665" s="19"/>
      <c r="U665" s="19"/>
      <c r="V665" s="19"/>
      <c r="W665" s="8"/>
      <c r="X665" s="7"/>
      <c r="Y665" s="7"/>
      <c r="Z665" s="52"/>
      <c r="AA665" s="52"/>
    </row>
    <row r="666" spans="1:27" s="21" customFormat="1" x14ac:dyDescent="0.2">
      <c r="A666" s="11"/>
      <c r="B666" s="12"/>
      <c r="C666" s="12"/>
      <c r="D666" s="7"/>
      <c r="E666" s="19"/>
      <c r="F666" s="19"/>
      <c r="G666" s="19"/>
      <c r="H666" s="19"/>
      <c r="I666" s="8"/>
      <c r="J666" s="19"/>
      <c r="K666" s="19"/>
      <c r="L666" s="19"/>
      <c r="M666" s="19"/>
      <c r="N666" s="49"/>
      <c r="O666" s="50"/>
      <c r="P666" s="52"/>
      <c r="Q666" s="52"/>
      <c r="R666" s="19"/>
      <c r="U666" s="19"/>
      <c r="V666" s="19"/>
      <c r="W666" s="8"/>
      <c r="X666" s="7"/>
      <c r="Y666" s="7"/>
      <c r="Z666" s="52"/>
      <c r="AA666" s="52"/>
    </row>
    <row r="667" spans="1:27" s="21" customFormat="1" x14ac:dyDescent="0.2">
      <c r="A667" s="11"/>
      <c r="B667" s="12"/>
      <c r="C667" s="12"/>
      <c r="D667" s="7"/>
      <c r="E667" s="19"/>
      <c r="F667" s="19"/>
      <c r="G667" s="19"/>
      <c r="H667" s="19"/>
      <c r="I667" s="8"/>
      <c r="J667" s="19"/>
      <c r="K667" s="19"/>
      <c r="L667" s="19"/>
      <c r="M667" s="19"/>
      <c r="N667" s="49"/>
      <c r="O667" s="50"/>
      <c r="P667" s="52"/>
      <c r="Q667" s="52"/>
      <c r="R667" s="19"/>
      <c r="U667" s="19"/>
      <c r="V667" s="19"/>
      <c r="W667" s="8"/>
      <c r="X667" s="7"/>
      <c r="Y667" s="7"/>
      <c r="Z667" s="52"/>
      <c r="AA667" s="52"/>
    </row>
    <row r="668" spans="1:27" s="21" customFormat="1" x14ac:dyDescent="0.2">
      <c r="A668" s="11"/>
      <c r="B668" s="12"/>
      <c r="C668" s="12"/>
      <c r="D668" s="7"/>
      <c r="E668" s="19"/>
      <c r="F668" s="19"/>
      <c r="G668" s="19"/>
      <c r="H668" s="19"/>
      <c r="I668" s="8"/>
      <c r="J668" s="19"/>
      <c r="K668" s="19"/>
      <c r="L668" s="19"/>
      <c r="M668" s="19"/>
      <c r="N668" s="49"/>
      <c r="O668" s="50"/>
      <c r="P668" s="52"/>
      <c r="Q668" s="52"/>
      <c r="R668" s="19"/>
      <c r="U668" s="19"/>
      <c r="V668" s="19"/>
      <c r="W668" s="8"/>
      <c r="X668" s="7"/>
      <c r="Y668" s="7"/>
      <c r="Z668" s="52"/>
      <c r="AA668" s="52"/>
    </row>
    <row r="669" spans="1:27" s="21" customFormat="1" x14ac:dyDescent="0.2">
      <c r="A669" s="11"/>
      <c r="B669" s="12"/>
      <c r="C669" s="12"/>
      <c r="D669" s="7"/>
      <c r="E669" s="19"/>
      <c r="F669" s="19"/>
      <c r="G669" s="19"/>
      <c r="H669" s="19"/>
      <c r="I669" s="8"/>
      <c r="J669" s="19"/>
      <c r="K669" s="19"/>
      <c r="L669" s="19"/>
      <c r="M669" s="19"/>
      <c r="N669" s="49"/>
      <c r="O669" s="50"/>
      <c r="P669" s="52"/>
      <c r="Q669" s="52"/>
      <c r="R669" s="19"/>
      <c r="U669" s="19"/>
      <c r="V669" s="19"/>
      <c r="W669" s="8"/>
      <c r="X669" s="7"/>
      <c r="Y669" s="7"/>
      <c r="Z669" s="52"/>
      <c r="AA669" s="52"/>
    </row>
    <row r="670" spans="1:27" s="21" customFormat="1" x14ac:dyDescent="0.2">
      <c r="A670" s="11"/>
      <c r="B670" s="12"/>
      <c r="C670" s="12"/>
      <c r="D670" s="7"/>
      <c r="E670" s="19"/>
      <c r="F670" s="19"/>
      <c r="G670" s="19"/>
      <c r="H670" s="19"/>
      <c r="I670" s="8"/>
      <c r="J670" s="19"/>
      <c r="K670" s="19"/>
      <c r="L670" s="19"/>
      <c r="M670" s="19"/>
      <c r="N670" s="49"/>
      <c r="O670" s="50"/>
      <c r="P670" s="52"/>
      <c r="Q670" s="52"/>
      <c r="R670" s="19"/>
      <c r="U670" s="19"/>
      <c r="V670" s="19"/>
      <c r="W670" s="8"/>
      <c r="X670" s="7"/>
      <c r="Y670" s="7"/>
      <c r="Z670" s="52"/>
      <c r="AA670" s="52"/>
    </row>
    <row r="671" spans="1:27" s="21" customFormat="1" x14ac:dyDescent="0.2">
      <c r="A671" s="11"/>
      <c r="B671" s="12"/>
      <c r="C671" s="12"/>
      <c r="D671" s="7"/>
      <c r="E671" s="19"/>
      <c r="F671" s="19"/>
      <c r="G671" s="19"/>
      <c r="H671" s="19"/>
      <c r="I671" s="8"/>
      <c r="J671" s="19"/>
      <c r="K671" s="19"/>
      <c r="L671" s="19"/>
      <c r="M671" s="19"/>
      <c r="N671" s="49"/>
      <c r="O671" s="50"/>
      <c r="P671" s="52"/>
      <c r="Q671" s="52"/>
      <c r="R671" s="19"/>
      <c r="U671" s="19"/>
      <c r="V671" s="19"/>
      <c r="W671" s="8"/>
      <c r="X671" s="7"/>
      <c r="Y671" s="7"/>
      <c r="Z671" s="52"/>
      <c r="AA671" s="52"/>
    </row>
    <row r="672" spans="1:27" s="21" customFormat="1" x14ac:dyDescent="0.2">
      <c r="A672" s="11"/>
      <c r="B672" s="12"/>
      <c r="C672" s="12"/>
      <c r="D672" s="7"/>
      <c r="E672" s="19"/>
      <c r="F672" s="19"/>
      <c r="G672" s="19"/>
      <c r="H672" s="19"/>
      <c r="I672" s="8"/>
      <c r="J672" s="19"/>
      <c r="K672" s="19"/>
      <c r="L672" s="19"/>
      <c r="M672" s="19"/>
      <c r="N672" s="49"/>
      <c r="O672" s="50"/>
      <c r="P672" s="52"/>
      <c r="Q672" s="52"/>
      <c r="R672" s="19"/>
      <c r="U672" s="19"/>
      <c r="V672" s="19"/>
      <c r="W672" s="8"/>
      <c r="X672" s="7"/>
      <c r="Y672" s="7"/>
      <c r="Z672" s="52"/>
      <c r="AA672" s="52"/>
    </row>
    <row r="673" spans="1:27" s="21" customFormat="1" x14ac:dyDescent="0.2">
      <c r="A673" s="11"/>
      <c r="B673" s="12"/>
      <c r="C673" s="12"/>
      <c r="D673" s="7"/>
      <c r="E673" s="19"/>
      <c r="F673" s="19"/>
      <c r="G673" s="19"/>
      <c r="H673" s="19"/>
      <c r="I673" s="8"/>
      <c r="J673" s="19"/>
      <c r="K673" s="19"/>
      <c r="L673" s="19"/>
      <c r="M673" s="19"/>
      <c r="N673" s="49"/>
      <c r="O673" s="50"/>
      <c r="P673" s="52"/>
      <c r="Q673" s="52"/>
      <c r="R673" s="19"/>
      <c r="U673" s="19"/>
      <c r="V673" s="19"/>
      <c r="W673" s="8"/>
      <c r="X673" s="7"/>
      <c r="Y673" s="7"/>
      <c r="Z673" s="52"/>
      <c r="AA673" s="52"/>
    </row>
    <row r="674" spans="1:27" s="21" customFormat="1" x14ac:dyDescent="0.2">
      <c r="A674" s="11"/>
      <c r="B674" s="12"/>
      <c r="C674" s="12"/>
      <c r="D674" s="7"/>
      <c r="E674" s="19"/>
      <c r="F674" s="19"/>
      <c r="G674" s="19"/>
      <c r="H674" s="19"/>
      <c r="I674" s="8"/>
      <c r="J674" s="19"/>
      <c r="K674" s="19"/>
      <c r="L674" s="19"/>
      <c r="M674" s="19"/>
      <c r="N674" s="49"/>
      <c r="O674" s="50"/>
      <c r="P674" s="52"/>
      <c r="Q674" s="52"/>
      <c r="R674" s="19"/>
      <c r="U674" s="19"/>
      <c r="V674" s="19"/>
      <c r="W674" s="8"/>
      <c r="X674" s="7"/>
      <c r="Y674" s="7"/>
      <c r="Z674" s="52"/>
      <c r="AA674" s="52"/>
    </row>
    <row r="675" spans="1:27" s="21" customFormat="1" x14ac:dyDescent="0.2">
      <c r="A675" s="11"/>
      <c r="B675" s="12"/>
      <c r="C675" s="12"/>
      <c r="D675" s="7"/>
      <c r="E675" s="19"/>
      <c r="F675" s="19"/>
      <c r="G675" s="19"/>
      <c r="H675" s="19"/>
      <c r="I675" s="8"/>
      <c r="J675" s="19"/>
      <c r="K675" s="19"/>
      <c r="L675" s="19"/>
      <c r="M675" s="19"/>
      <c r="N675" s="49"/>
      <c r="O675" s="50"/>
      <c r="P675" s="52"/>
      <c r="Q675" s="52"/>
      <c r="R675" s="19"/>
      <c r="U675" s="19"/>
      <c r="V675" s="19"/>
      <c r="W675" s="8"/>
      <c r="X675" s="7"/>
      <c r="Y675" s="7"/>
      <c r="Z675" s="52"/>
      <c r="AA675" s="52"/>
    </row>
    <row r="676" spans="1:27" s="21" customFormat="1" x14ac:dyDescent="0.2">
      <c r="A676" s="11"/>
      <c r="B676" s="12"/>
      <c r="C676" s="12"/>
      <c r="D676" s="7"/>
      <c r="E676" s="19"/>
      <c r="F676" s="19"/>
      <c r="G676" s="19"/>
      <c r="H676" s="19"/>
      <c r="I676" s="8"/>
      <c r="J676" s="19"/>
      <c r="K676" s="19"/>
      <c r="L676" s="19"/>
      <c r="M676" s="19"/>
      <c r="N676" s="49"/>
      <c r="O676" s="50"/>
      <c r="P676" s="52"/>
      <c r="Q676" s="52"/>
      <c r="R676" s="19"/>
      <c r="U676" s="19"/>
      <c r="V676" s="19"/>
      <c r="W676" s="8"/>
      <c r="X676" s="7"/>
      <c r="Y676" s="7"/>
      <c r="Z676" s="52"/>
      <c r="AA676" s="52"/>
    </row>
    <row r="677" spans="1:27" s="21" customFormat="1" x14ac:dyDescent="0.2">
      <c r="A677" s="11"/>
      <c r="B677" s="12"/>
      <c r="C677" s="12"/>
      <c r="D677" s="7"/>
      <c r="E677" s="19"/>
      <c r="F677" s="19"/>
      <c r="G677" s="19"/>
      <c r="H677" s="19"/>
      <c r="I677" s="8"/>
      <c r="J677" s="19"/>
      <c r="K677" s="19"/>
      <c r="L677" s="19"/>
      <c r="M677" s="19"/>
      <c r="N677" s="49"/>
      <c r="O677" s="50"/>
      <c r="P677" s="52"/>
      <c r="Q677" s="52"/>
      <c r="R677" s="19"/>
      <c r="U677" s="19"/>
      <c r="V677" s="19"/>
      <c r="W677" s="8"/>
      <c r="X677" s="7"/>
      <c r="Y677" s="7"/>
      <c r="Z677" s="52"/>
      <c r="AA677" s="52"/>
    </row>
    <row r="678" spans="1:27" s="21" customFormat="1" x14ac:dyDescent="0.2">
      <c r="A678" s="11"/>
      <c r="B678" s="12"/>
      <c r="C678" s="12"/>
      <c r="D678" s="7"/>
      <c r="E678" s="19"/>
      <c r="F678" s="19"/>
      <c r="G678" s="19"/>
      <c r="H678" s="19"/>
      <c r="I678" s="8"/>
      <c r="J678" s="19"/>
      <c r="K678" s="19"/>
      <c r="L678" s="19"/>
      <c r="M678" s="19"/>
      <c r="N678" s="49"/>
      <c r="O678" s="50"/>
      <c r="P678" s="52"/>
      <c r="Q678" s="52"/>
      <c r="R678" s="19"/>
      <c r="U678" s="19"/>
      <c r="V678" s="19"/>
      <c r="W678" s="8"/>
      <c r="X678" s="7"/>
      <c r="Y678" s="7"/>
      <c r="Z678" s="52"/>
      <c r="AA678" s="52"/>
    </row>
    <row r="679" spans="1:27" s="21" customFormat="1" x14ac:dyDescent="0.2">
      <c r="A679" s="11"/>
      <c r="B679" s="12"/>
      <c r="C679" s="12"/>
      <c r="D679" s="7"/>
      <c r="E679" s="19"/>
      <c r="F679" s="19"/>
      <c r="G679" s="19"/>
      <c r="H679" s="19"/>
      <c r="I679" s="8"/>
      <c r="J679" s="19"/>
      <c r="K679" s="19"/>
      <c r="L679" s="19"/>
      <c r="M679" s="19"/>
      <c r="N679" s="49"/>
      <c r="O679" s="50"/>
      <c r="P679" s="52"/>
      <c r="Q679" s="52"/>
      <c r="R679" s="19"/>
      <c r="U679" s="19"/>
      <c r="V679" s="19"/>
      <c r="W679" s="8"/>
      <c r="X679" s="7"/>
      <c r="Y679" s="7"/>
      <c r="Z679" s="52"/>
      <c r="AA679" s="52"/>
    </row>
    <row r="680" spans="1:27" s="21" customFormat="1" x14ac:dyDescent="0.2">
      <c r="A680" s="11"/>
      <c r="B680" s="12"/>
      <c r="C680" s="12"/>
      <c r="D680" s="7"/>
      <c r="E680" s="19"/>
      <c r="F680" s="19"/>
      <c r="G680" s="19"/>
      <c r="H680" s="19"/>
      <c r="I680" s="8"/>
      <c r="J680" s="19"/>
      <c r="K680" s="19"/>
      <c r="L680" s="19"/>
      <c r="M680" s="19"/>
      <c r="N680" s="49"/>
      <c r="O680" s="50"/>
      <c r="P680" s="52"/>
      <c r="Q680" s="52"/>
      <c r="R680" s="19"/>
      <c r="U680" s="19"/>
      <c r="V680" s="19"/>
      <c r="W680" s="8"/>
      <c r="X680" s="7"/>
      <c r="Y680" s="7"/>
      <c r="Z680" s="52"/>
      <c r="AA680" s="52"/>
    </row>
    <row r="681" spans="1:27" s="21" customFormat="1" x14ac:dyDescent="0.2">
      <c r="A681" s="11"/>
      <c r="B681" s="12"/>
      <c r="C681" s="12"/>
      <c r="D681" s="7"/>
      <c r="E681" s="19"/>
      <c r="F681" s="19"/>
      <c r="G681" s="19"/>
      <c r="H681" s="19"/>
      <c r="I681" s="8"/>
      <c r="J681" s="19"/>
      <c r="K681" s="19"/>
      <c r="L681" s="19"/>
      <c r="M681" s="19"/>
      <c r="N681" s="49"/>
      <c r="O681" s="50"/>
      <c r="P681" s="52"/>
      <c r="Q681" s="52"/>
      <c r="R681" s="19"/>
      <c r="U681" s="19"/>
      <c r="V681" s="19"/>
      <c r="W681" s="8"/>
      <c r="X681" s="7"/>
      <c r="Y681" s="7"/>
      <c r="Z681" s="52"/>
      <c r="AA681" s="52"/>
    </row>
    <row r="682" spans="1:27" s="21" customFormat="1" x14ac:dyDescent="0.2">
      <c r="A682" s="11"/>
      <c r="B682" s="12"/>
      <c r="C682" s="12"/>
      <c r="D682" s="7"/>
      <c r="E682" s="19"/>
      <c r="F682" s="19"/>
      <c r="G682" s="19"/>
      <c r="H682" s="19"/>
      <c r="I682" s="8"/>
      <c r="J682" s="19"/>
      <c r="K682" s="19"/>
      <c r="L682" s="19"/>
      <c r="M682" s="19"/>
      <c r="N682" s="49"/>
      <c r="O682" s="50"/>
      <c r="P682" s="52"/>
      <c r="Q682" s="52"/>
      <c r="R682" s="19"/>
      <c r="U682" s="19"/>
      <c r="V682" s="19"/>
      <c r="W682" s="8"/>
      <c r="X682" s="7"/>
      <c r="Y682" s="7"/>
      <c r="Z682" s="52"/>
      <c r="AA682" s="52"/>
    </row>
    <row r="683" spans="1:27" s="21" customFormat="1" x14ac:dyDescent="0.2">
      <c r="A683" s="11"/>
      <c r="B683" s="12"/>
      <c r="C683" s="12"/>
      <c r="D683" s="7"/>
      <c r="E683" s="19"/>
      <c r="F683" s="19"/>
      <c r="G683" s="19"/>
      <c r="H683" s="19"/>
      <c r="I683" s="8"/>
      <c r="J683" s="19"/>
      <c r="K683" s="19"/>
      <c r="L683" s="19"/>
      <c r="M683" s="19"/>
      <c r="N683" s="49"/>
      <c r="O683" s="50"/>
      <c r="P683" s="52"/>
      <c r="Q683" s="52"/>
      <c r="R683" s="19"/>
      <c r="U683" s="19"/>
      <c r="V683" s="19"/>
      <c r="W683" s="8"/>
      <c r="X683" s="7"/>
      <c r="Y683" s="7"/>
      <c r="Z683" s="52"/>
      <c r="AA683" s="52"/>
    </row>
    <row r="684" spans="1:27" s="21" customFormat="1" x14ac:dyDescent="0.2">
      <c r="A684" s="11"/>
      <c r="B684" s="12"/>
      <c r="C684" s="12"/>
      <c r="D684" s="7"/>
      <c r="E684" s="19"/>
      <c r="F684" s="19"/>
      <c r="G684" s="19"/>
      <c r="H684" s="19"/>
      <c r="I684" s="8"/>
      <c r="J684" s="19"/>
      <c r="K684" s="19"/>
      <c r="L684" s="19"/>
      <c r="M684" s="19"/>
      <c r="N684" s="49"/>
      <c r="O684" s="50"/>
      <c r="P684" s="52"/>
      <c r="Q684" s="52"/>
      <c r="R684" s="19"/>
      <c r="U684" s="19"/>
      <c r="V684" s="19"/>
      <c r="W684" s="8"/>
      <c r="X684" s="7"/>
      <c r="Y684" s="7"/>
      <c r="Z684" s="52"/>
      <c r="AA684" s="52"/>
    </row>
    <row r="685" spans="1:27" s="21" customFormat="1" x14ac:dyDescent="0.2">
      <c r="A685" s="11"/>
      <c r="B685" s="12"/>
      <c r="C685" s="12"/>
      <c r="D685" s="7"/>
      <c r="E685" s="19"/>
      <c r="F685" s="19"/>
      <c r="G685" s="19"/>
      <c r="H685" s="19"/>
      <c r="I685" s="8"/>
      <c r="J685" s="19"/>
      <c r="K685" s="19"/>
      <c r="L685" s="19"/>
      <c r="M685" s="19"/>
      <c r="N685" s="49"/>
      <c r="O685" s="50"/>
      <c r="P685" s="52"/>
      <c r="Q685" s="52"/>
      <c r="R685" s="19"/>
      <c r="U685" s="19"/>
      <c r="V685" s="19"/>
      <c r="W685" s="8"/>
      <c r="X685" s="7"/>
      <c r="Y685" s="7"/>
      <c r="Z685" s="52"/>
      <c r="AA685" s="52"/>
    </row>
    <row r="686" spans="1:27" s="21" customFormat="1" x14ac:dyDescent="0.2">
      <c r="A686" s="11"/>
      <c r="B686" s="12"/>
      <c r="C686" s="12"/>
      <c r="D686" s="7"/>
      <c r="E686" s="19"/>
      <c r="F686" s="19"/>
      <c r="G686" s="19"/>
      <c r="H686" s="19"/>
      <c r="I686" s="8"/>
      <c r="J686" s="19"/>
      <c r="K686" s="19"/>
      <c r="L686" s="19"/>
      <c r="M686" s="19"/>
      <c r="N686" s="49"/>
      <c r="O686" s="50"/>
      <c r="P686" s="52"/>
      <c r="Q686" s="52"/>
      <c r="R686" s="19"/>
      <c r="U686" s="19"/>
      <c r="V686" s="19"/>
      <c r="W686" s="8"/>
      <c r="X686" s="7"/>
      <c r="Y686" s="7"/>
      <c r="Z686" s="52"/>
      <c r="AA686" s="52"/>
    </row>
    <row r="687" spans="1:27" s="21" customFormat="1" x14ac:dyDescent="0.2">
      <c r="A687" s="11"/>
      <c r="B687" s="12"/>
      <c r="C687" s="12"/>
      <c r="D687" s="7"/>
      <c r="E687" s="19"/>
      <c r="F687" s="19"/>
      <c r="G687" s="19"/>
      <c r="H687" s="19"/>
      <c r="I687" s="8"/>
      <c r="J687" s="19"/>
      <c r="K687" s="19"/>
      <c r="L687" s="19"/>
      <c r="M687" s="19"/>
      <c r="N687" s="49"/>
      <c r="O687" s="50"/>
      <c r="P687" s="52"/>
      <c r="Q687" s="52"/>
      <c r="R687" s="19"/>
      <c r="U687" s="19"/>
      <c r="V687" s="19"/>
      <c r="W687" s="8"/>
      <c r="X687" s="7"/>
      <c r="Y687" s="7"/>
      <c r="Z687" s="52"/>
      <c r="AA687" s="52"/>
    </row>
    <row r="688" spans="1:27" s="21" customFormat="1" x14ac:dyDescent="0.2">
      <c r="A688" s="11"/>
      <c r="B688" s="12"/>
      <c r="C688" s="12"/>
      <c r="D688" s="7"/>
      <c r="E688" s="19"/>
      <c r="F688" s="19"/>
      <c r="G688" s="19"/>
      <c r="H688" s="19"/>
      <c r="I688" s="8"/>
      <c r="J688" s="19"/>
      <c r="K688" s="19"/>
      <c r="L688" s="19"/>
      <c r="M688" s="19"/>
      <c r="N688" s="49"/>
      <c r="O688" s="50"/>
      <c r="P688" s="52"/>
      <c r="Q688" s="52"/>
      <c r="R688" s="19"/>
      <c r="U688" s="19"/>
      <c r="V688" s="19"/>
      <c r="W688" s="8"/>
      <c r="X688" s="7"/>
      <c r="Y688" s="7"/>
      <c r="Z688" s="52"/>
      <c r="AA688" s="52"/>
    </row>
    <row r="689" spans="1:27" s="21" customFormat="1" x14ac:dyDescent="0.2">
      <c r="A689" s="11"/>
      <c r="B689" s="12"/>
      <c r="C689" s="12"/>
      <c r="D689" s="7"/>
      <c r="E689" s="19"/>
      <c r="F689" s="19"/>
      <c r="G689" s="19"/>
      <c r="H689" s="19"/>
      <c r="I689" s="8"/>
      <c r="J689" s="19"/>
      <c r="K689" s="19"/>
      <c r="L689" s="19"/>
      <c r="M689" s="19"/>
      <c r="N689" s="49"/>
      <c r="O689" s="50"/>
      <c r="P689" s="52"/>
      <c r="Q689" s="52"/>
      <c r="R689" s="19"/>
      <c r="U689" s="19"/>
      <c r="V689" s="19"/>
      <c r="W689" s="8"/>
      <c r="X689" s="7"/>
      <c r="Y689" s="7"/>
      <c r="Z689" s="52"/>
      <c r="AA689" s="52"/>
    </row>
    <row r="690" spans="1:27" s="21" customFormat="1" x14ac:dyDescent="0.2">
      <c r="A690" s="11"/>
      <c r="B690" s="12"/>
      <c r="C690" s="12"/>
      <c r="D690" s="7"/>
      <c r="E690" s="19"/>
      <c r="F690" s="19"/>
      <c r="G690" s="19"/>
      <c r="H690" s="19"/>
      <c r="I690" s="8"/>
      <c r="J690" s="19"/>
      <c r="K690" s="19"/>
      <c r="L690" s="19"/>
      <c r="M690" s="19"/>
      <c r="N690" s="49"/>
      <c r="O690" s="50"/>
      <c r="P690" s="52"/>
      <c r="Q690" s="52"/>
      <c r="R690" s="19"/>
      <c r="U690" s="19"/>
      <c r="V690" s="19"/>
      <c r="W690" s="8"/>
      <c r="X690" s="7"/>
      <c r="Y690" s="7"/>
      <c r="Z690" s="52"/>
      <c r="AA690" s="52"/>
    </row>
    <row r="691" spans="1:27" s="21" customFormat="1" x14ac:dyDescent="0.2">
      <c r="A691" s="11"/>
      <c r="B691" s="12"/>
      <c r="C691" s="12"/>
      <c r="D691" s="7"/>
      <c r="E691" s="19"/>
      <c r="F691" s="19"/>
      <c r="G691" s="19"/>
      <c r="H691" s="19"/>
      <c r="I691" s="8"/>
      <c r="J691" s="19"/>
      <c r="K691" s="19"/>
      <c r="L691" s="19"/>
      <c r="M691" s="19"/>
      <c r="N691" s="49"/>
      <c r="O691" s="50"/>
      <c r="P691" s="52"/>
      <c r="Q691" s="52"/>
      <c r="R691" s="19"/>
      <c r="U691" s="19"/>
      <c r="V691" s="19"/>
      <c r="W691" s="8"/>
      <c r="X691" s="7"/>
      <c r="Y691" s="7"/>
      <c r="Z691" s="52"/>
      <c r="AA691" s="52"/>
    </row>
    <row r="692" spans="1:27" s="21" customFormat="1" x14ac:dyDescent="0.2">
      <c r="A692" s="11"/>
      <c r="B692" s="12"/>
      <c r="C692" s="12"/>
      <c r="D692" s="7"/>
      <c r="E692" s="19"/>
      <c r="F692" s="19"/>
      <c r="G692" s="19"/>
      <c r="H692" s="19"/>
      <c r="I692" s="8"/>
      <c r="J692" s="19"/>
      <c r="K692" s="19"/>
      <c r="L692" s="19"/>
      <c r="M692" s="19"/>
      <c r="N692" s="49"/>
      <c r="O692" s="50"/>
      <c r="P692" s="52"/>
      <c r="Q692" s="52"/>
      <c r="R692" s="19"/>
      <c r="U692" s="19"/>
      <c r="V692" s="19"/>
      <c r="W692" s="8"/>
      <c r="X692" s="7"/>
      <c r="Y692" s="7"/>
      <c r="Z692" s="52"/>
      <c r="AA692" s="52"/>
    </row>
    <row r="693" spans="1:27" s="21" customFormat="1" x14ac:dyDescent="0.2">
      <c r="A693" s="11"/>
      <c r="B693" s="12"/>
      <c r="C693" s="12"/>
      <c r="D693" s="7"/>
      <c r="E693" s="19"/>
      <c r="F693" s="19"/>
      <c r="G693" s="19"/>
      <c r="H693" s="19"/>
      <c r="I693" s="8"/>
      <c r="J693" s="19"/>
      <c r="K693" s="19"/>
      <c r="L693" s="19"/>
      <c r="M693" s="19"/>
      <c r="N693" s="49"/>
      <c r="O693" s="50"/>
      <c r="P693" s="52"/>
      <c r="Q693" s="52"/>
      <c r="R693" s="19"/>
      <c r="U693" s="19"/>
      <c r="V693" s="19"/>
      <c r="W693" s="8"/>
      <c r="X693" s="7"/>
      <c r="Y693" s="7"/>
      <c r="Z693" s="52"/>
      <c r="AA693" s="52"/>
    </row>
    <row r="694" spans="1:27" s="21" customFormat="1" x14ac:dyDescent="0.2">
      <c r="A694" s="11"/>
      <c r="B694" s="12"/>
      <c r="C694" s="12"/>
      <c r="D694" s="7"/>
      <c r="E694" s="19"/>
      <c r="F694" s="19"/>
      <c r="G694" s="19"/>
      <c r="H694" s="19"/>
      <c r="I694" s="8"/>
      <c r="J694" s="19"/>
      <c r="K694" s="19"/>
      <c r="L694" s="19"/>
      <c r="M694" s="19"/>
      <c r="N694" s="49"/>
      <c r="O694" s="50"/>
      <c r="P694" s="52"/>
      <c r="Q694" s="52"/>
      <c r="R694" s="19"/>
      <c r="U694" s="19"/>
      <c r="V694" s="19"/>
      <c r="W694" s="8"/>
      <c r="X694" s="7"/>
      <c r="Y694" s="7"/>
      <c r="Z694" s="52"/>
      <c r="AA694" s="52"/>
    </row>
    <row r="695" spans="1:27" s="21" customFormat="1" x14ac:dyDescent="0.2">
      <c r="A695" s="11"/>
      <c r="B695" s="12"/>
      <c r="C695" s="12"/>
      <c r="D695" s="7"/>
      <c r="E695" s="19"/>
      <c r="F695" s="19"/>
      <c r="G695" s="19"/>
      <c r="H695" s="19"/>
      <c r="I695" s="8"/>
      <c r="J695" s="19"/>
      <c r="K695" s="19"/>
      <c r="L695" s="19"/>
      <c r="M695" s="19"/>
      <c r="N695" s="49"/>
      <c r="O695" s="50"/>
      <c r="P695" s="52"/>
      <c r="Q695" s="52"/>
      <c r="R695" s="19"/>
      <c r="U695" s="19"/>
      <c r="V695" s="19"/>
      <c r="W695" s="8"/>
      <c r="X695" s="7"/>
      <c r="Y695" s="7"/>
      <c r="Z695" s="52"/>
      <c r="AA695" s="52"/>
    </row>
    <row r="696" spans="1:27" s="21" customFormat="1" x14ac:dyDescent="0.2">
      <c r="A696" s="11"/>
      <c r="B696" s="12"/>
      <c r="C696" s="12"/>
      <c r="D696" s="7"/>
      <c r="E696" s="19"/>
      <c r="F696" s="19"/>
      <c r="G696" s="19"/>
      <c r="H696" s="19"/>
      <c r="I696" s="8"/>
      <c r="J696" s="19"/>
      <c r="K696" s="19"/>
      <c r="L696" s="19"/>
      <c r="M696" s="19"/>
      <c r="N696" s="49"/>
      <c r="O696" s="50"/>
      <c r="P696" s="52"/>
      <c r="Q696" s="52"/>
      <c r="R696" s="19"/>
      <c r="U696" s="19"/>
      <c r="V696" s="19"/>
      <c r="W696" s="8"/>
      <c r="X696" s="7"/>
      <c r="Y696" s="7"/>
      <c r="Z696" s="52"/>
      <c r="AA696" s="52"/>
    </row>
    <row r="697" spans="1:27" s="21" customFormat="1" x14ac:dyDescent="0.2">
      <c r="A697" s="11"/>
      <c r="B697" s="12"/>
      <c r="C697" s="12"/>
      <c r="D697" s="7"/>
      <c r="E697" s="19"/>
      <c r="F697" s="19"/>
      <c r="G697" s="19"/>
      <c r="H697" s="19"/>
      <c r="I697" s="8"/>
      <c r="J697" s="19"/>
      <c r="K697" s="19"/>
      <c r="L697" s="19"/>
      <c r="M697" s="19"/>
      <c r="N697" s="49"/>
      <c r="O697" s="50"/>
      <c r="P697" s="52"/>
      <c r="Q697" s="52"/>
      <c r="R697" s="19"/>
      <c r="U697" s="19"/>
      <c r="V697" s="19"/>
      <c r="W697" s="8"/>
      <c r="X697" s="7"/>
      <c r="Y697" s="7"/>
      <c r="Z697" s="52"/>
      <c r="AA697" s="52"/>
    </row>
    <row r="698" spans="1:27" s="21" customFormat="1" x14ac:dyDescent="0.2">
      <c r="A698" s="11"/>
      <c r="B698" s="12"/>
      <c r="C698" s="12"/>
      <c r="D698" s="7"/>
      <c r="E698" s="19"/>
      <c r="F698" s="19"/>
      <c r="G698" s="19"/>
      <c r="H698" s="19"/>
      <c r="I698" s="8"/>
      <c r="J698" s="19"/>
      <c r="K698" s="19"/>
      <c r="L698" s="19"/>
      <c r="M698" s="19"/>
      <c r="N698" s="49"/>
      <c r="O698" s="50"/>
      <c r="P698" s="52"/>
      <c r="Q698" s="52"/>
      <c r="R698" s="19"/>
      <c r="U698" s="19"/>
      <c r="V698" s="19"/>
      <c r="W698" s="8"/>
      <c r="X698" s="7"/>
      <c r="Y698" s="7"/>
      <c r="Z698" s="52"/>
      <c r="AA698" s="52"/>
    </row>
    <row r="699" spans="1:27" s="21" customFormat="1" x14ac:dyDescent="0.2">
      <c r="A699" s="11"/>
      <c r="B699" s="12"/>
      <c r="C699" s="12"/>
      <c r="D699" s="7"/>
      <c r="E699" s="19"/>
      <c r="F699" s="19"/>
      <c r="G699" s="19"/>
      <c r="H699" s="19"/>
      <c r="I699" s="8"/>
      <c r="J699" s="19"/>
      <c r="K699" s="19"/>
      <c r="L699" s="19"/>
      <c r="M699" s="19"/>
      <c r="N699" s="49"/>
      <c r="O699" s="50"/>
      <c r="P699" s="52"/>
      <c r="Q699" s="52"/>
      <c r="R699" s="19"/>
      <c r="U699" s="19"/>
      <c r="V699" s="19"/>
      <c r="W699" s="8"/>
      <c r="X699" s="7"/>
      <c r="Y699" s="7"/>
      <c r="Z699" s="52"/>
      <c r="AA699" s="52"/>
    </row>
    <row r="700" spans="1:27" s="21" customFormat="1" x14ac:dyDescent="0.2">
      <c r="A700" s="11"/>
      <c r="B700" s="12"/>
      <c r="C700" s="12"/>
      <c r="D700" s="7"/>
      <c r="E700" s="19"/>
      <c r="F700" s="19"/>
      <c r="G700" s="19"/>
      <c r="H700" s="19"/>
      <c r="I700" s="8"/>
      <c r="J700" s="19"/>
      <c r="K700" s="19"/>
      <c r="L700" s="19"/>
      <c r="M700" s="19"/>
      <c r="N700" s="49"/>
      <c r="O700" s="50"/>
      <c r="P700" s="52"/>
      <c r="Q700" s="52"/>
      <c r="R700" s="19"/>
      <c r="U700" s="19"/>
      <c r="V700" s="19"/>
      <c r="W700" s="8"/>
      <c r="X700" s="7"/>
      <c r="Y700" s="7"/>
      <c r="Z700" s="52"/>
      <c r="AA700" s="52"/>
    </row>
    <row r="701" spans="1:27" s="21" customFormat="1" x14ac:dyDescent="0.2">
      <c r="A701" s="11"/>
      <c r="B701" s="12"/>
      <c r="C701" s="12"/>
      <c r="D701" s="7"/>
      <c r="E701" s="19"/>
      <c r="F701" s="19"/>
      <c r="G701" s="19"/>
      <c r="H701" s="19"/>
      <c r="I701" s="8"/>
      <c r="J701" s="19"/>
      <c r="K701" s="19"/>
      <c r="L701" s="19"/>
      <c r="M701" s="19"/>
      <c r="N701" s="49"/>
      <c r="O701" s="50"/>
      <c r="P701" s="52"/>
      <c r="Q701" s="52"/>
      <c r="R701" s="19"/>
      <c r="U701" s="19"/>
      <c r="V701" s="19"/>
      <c r="W701" s="8"/>
      <c r="X701" s="7"/>
      <c r="Y701" s="7"/>
      <c r="Z701" s="52"/>
      <c r="AA701" s="52"/>
    </row>
    <row r="702" spans="1:27" s="21" customFormat="1" x14ac:dyDescent="0.2">
      <c r="A702" s="11"/>
      <c r="B702" s="12"/>
      <c r="C702" s="12"/>
      <c r="D702" s="7"/>
      <c r="E702" s="19"/>
      <c r="F702" s="19"/>
      <c r="G702" s="19"/>
      <c r="H702" s="19"/>
      <c r="I702" s="8"/>
      <c r="J702" s="19"/>
      <c r="K702" s="19"/>
      <c r="L702" s="19"/>
      <c r="M702" s="19"/>
      <c r="N702" s="49"/>
      <c r="O702" s="50"/>
      <c r="P702" s="52"/>
      <c r="Q702" s="52"/>
      <c r="R702" s="19"/>
      <c r="U702" s="19"/>
      <c r="V702" s="19"/>
      <c r="W702" s="8"/>
      <c r="X702" s="7"/>
      <c r="Y702" s="7"/>
      <c r="Z702" s="52"/>
      <c r="AA702" s="52"/>
    </row>
    <row r="703" spans="1:27" s="21" customFormat="1" x14ac:dyDescent="0.2">
      <c r="A703" s="11"/>
      <c r="B703" s="12"/>
      <c r="C703" s="12"/>
      <c r="D703" s="7"/>
      <c r="E703" s="19"/>
      <c r="F703" s="19"/>
      <c r="G703" s="19"/>
      <c r="H703" s="19"/>
      <c r="I703" s="8"/>
      <c r="J703" s="19"/>
      <c r="K703" s="19"/>
      <c r="L703" s="19"/>
      <c r="M703" s="19"/>
      <c r="N703" s="49"/>
      <c r="O703" s="50"/>
      <c r="P703" s="52"/>
      <c r="Q703" s="52"/>
      <c r="R703" s="19"/>
      <c r="U703" s="19"/>
      <c r="V703" s="19"/>
      <c r="W703" s="8"/>
      <c r="X703" s="7"/>
      <c r="Y703" s="7"/>
      <c r="Z703" s="52"/>
      <c r="AA703" s="52"/>
    </row>
    <row r="704" spans="1:27" s="21" customFormat="1" x14ac:dyDescent="0.2">
      <c r="A704" s="11"/>
      <c r="B704" s="12"/>
      <c r="C704" s="12"/>
      <c r="D704" s="7"/>
      <c r="E704" s="19"/>
      <c r="F704" s="19"/>
      <c r="G704" s="19"/>
      <c r="H704" s="19"/>
      <c r="I704" s="8"/>
      <c r="J704" s="19"/>
      <c r="K704" s="19"/>
      <c r="L704" s="19"/>
      <c r="M704" s="19"/>
      <c r="N704" s="49"/>
      <c r="O704" s="50"/>
      <c r="P704" s="52"/>
      <c r="Q704" s="52"/>
      <c r="R704" s="19"/>
      <c r="U704" s="19"/>
      <c r="V704" s="19"/>
      <c r="W704" s="8"/>
      <c r="X704" s="7"/>
      <c r="Y704" s="7"/>
      <c r="Z704" s="52"/>
      <c r="AA704" s="52"/>
    </row>
    <row r="705" spans="1:27" s="21" customFormat="1" x14ac:dyDescent="0.2">
      <c r="A705" s="11"/>
      <c r="B705" s="12"/>
      <c r="C705" s="12"/>
      <c r="D705" s="7"/>
      <c r="E705" s="19"/>
      <c r="F705" s="19"/>
      <c r="G705" s="19"/>
      <c r="H705" s="19"/>
      <c r="I705" s="8"/>
      <c r="J705" s="19"/>
      <c r="K705" s="19"/>
      <c r="L705" s="19"/>
      <c r="M705" s="19"/>
      <c r="N705" s="49"/>
      <c r="O705" s="50"/>
      <c r="P705" s="52"/>
      <c r="Q705" s="52"/>
      <c r="R705" s="19"/>
      <c r="U705" s="19"/>
      <c r="V705" s="19"/>
      <c r="W705" s="8"/>
      <c r="X705" s="7"/>
      <c r="Y705" s="7"/>
      <c r="Z705" s="52"/>
      <c r="AA705" s="52"/>
    </row>
    <row r="706" spans="1:27" s="21" customFormat="1" x14ac:dyDescent="0.2">
      <c r="A706" s="11"/>
      <c r="B706" s="12"/>
      <c r="C706" s="12"/>
      <c r="D706" s="7"/>
      <c r="E706" s="19"/>
      <c r="F706" s="19"/>
      <c r="G706" s="19"/>
      <c r="H706" s="19"/>
      <c r="I706" s="8"/>
      <c r="J706" s="19"/>
      <c r="K706" s="19"/>
      <c r="L706" s="19"/>
      <c r="M706" s="19"/>
      <c r="N706" s="49"/>
      <c r="O706" s="50"/>
      <c r="P706" s="52"/>
      <c r="Q706" s="52"/>
      <c r="R706" s="19"/>
      <c r="U706" s="19"/>
      <c r="V706" s="19"/>
      <c r="W706" s="8"/>
      <c r="X706" s="7"/>
      <c r="Y706" s="7"/>
      <c r="Z706" s="52"/>
      <c r="AA706" s="52"/>
    </row>
    <row r="707" spans="1:27" s="21" customFormat="1" x14ac:dyDescent="0.2">
      <c r="A707" s="11"/>
      <c r="B707" s="12"/>
      <c r="C707" s="12"/>
      <c r="D707" s="7"/>
      <c r="E707" s="19"/>
      <c r="F707" s="19"/>
      <c r="G707" s="19"/>
      <c r="H707" s="19"/>
      <c r="I707" s="8"/>
      <c r="J707" s="19"/>
      <c r="K707" s="19"/>
      <c r="L707" s="19"/>
      <c r="M707" s="19"/>
      <c r="N707" s="49"/>
      <c r="O707" s="50"/>
      <c r="P707" s="52"/>
      <c r="Q707" s="52"/>
      <c r="R707" s="19"/>
      <c r="U707" s="19"/>
      <c r="V707" s="19"/>
      <c r="W707" s="8"/>
      <c r="X707" s="7"/>
      <c r="Y707" s="7"/>
      <c r="Z707" s="52"/>
      <c r="AA707" s="52"/>
    </row>
    <row r="708" spans="1:27" s="21" customFormat="1" x14ac:dyDescent="0.2">
      <c r="A708" s="11"/>
      <c r="B708" s="12"/>
      <c r="C708" s="12"/>
      <c r="D708" s="7"/>
      <c r="E708" s="19"/>
      <c r="F708" s="19"/>
      <c r="G708" s="19"/>
      <c r="H708" s="19"/>
      <c r="I708" s="8"/>
      <c r="J708" s="19"/>
      <c r="K708" s="19"/>
      <c r="L708" s="19"/>
      <c r="M708" s="19"/>
      <c r="N708" s="49"/>
      <c r="O708" s="50"/>
      <c r="P708" s="52"/>
      <c r="Q708" s="52"/>
      <c r="R708" s="19"/>
      <c r="U708" s="19"/>
      <c r="V708" s="19"/>
      <c r="W708" s="8"/>
      <c r="X708" s="7"/>
      <c r="Y708" s="7"/>
      <c r="Z708" s="52"/>
      <c r="AA708" s="52"/>
    </row>
    <row r="709" spans="1:27" s="21" customFormat="1" x14ac:dyDescent="0.2">
      <c r="A709" s="11"/>
      <c r="B709" s="12"/>
      <c r="C709" s="12"/>
      <c r="D709" s="7"/>
      <c r="E709" s="19"/>
      <c r="F709" s="19"/>
      <c r="G709" s="19"/>
      <c r="H709" s="19"/>
      <c r="I709" s="8"/>
      <c r="J709" s="19"/>
      <c r="K709" s="19"/>
      <c r="L709" s="19"/>
      <c r="M709" s="19"/>
      <c r="N709" s="49"/>
      <c r="O709" s="50"/>
      <c r="P709" s="52"/>
      <c r="Q709" s="52"/>
      <c r="R709" s="19"/>
      <c r="U709" s="19"/>
      <c r="V709" s="19"/>
      <c r="W709" s="8"/>
      <c r="X709" s="7"/>
      <c r="Y709" s="7"/>
      <c r="Z709" s="52"/>
      <c r="AA709" s="52"/>
    </row>
    <row r="710" spans="1:27" s="21" customFormat="1" x14ac:dyDescent="0.2">
      <c r="A710" s="11"/>
      <c r="B710" s="12"/>
      <c r="C710" s="12"/>
      <c r="D710" s="7"/>
      <c r="E710" s="19"/>
      <c r="F710" s="19"/>
      <c r="G710" s="19"/>
      <c r="H710" s="19"/>
      <c r="I710" s="8"/>
      <c r="J710" s="19"/>
      <c r="K710" s="19"/>
      <c r="L710" s="19"/>
      <c r="M710" s="19"/>
      <c r="N710" s="49"/>
      <c r="O710" s="50"/>
      <c r="P710" s="52"/>
      <c r="Q710" s="52"/>
      <c r="R710" s="19"/>
      <c r="U710" s="19"/>
      <c r="V710" s="19"/>
      <c r="W710" s="8"/>
      <c r="X710" s="7"/>
      <c r="Y710" s="7"/>
      <c r="Z710" s="52"/>
      <c r="AA710" s="52"/>
    </row>
    <row r="711" spans="1:27" s="21" customFormat="1" x14ac:dyDescent="0.2">
      <c r="A711" s="11"/>
      <c r="B711" s="12"/>
      <c r="C711" s="12"/>
      <c r="D711" s="7"/>
      <c r="E711" s="19"/>
      <c r="F711" s="19"/>
      <c r="G711" s="19"/>
      <c r="H711" s="19"/>
      <c r="I711" s="8"/>
      <c r="J711" s="19"/>
      <c r="K711" s="19"/>
      <c r="L711" s="19"/>
      <c r="M711" s="19"/>
      <c r="N711" s="49"/>
      <c r="O711" s="50"/>
      <c r="P711" s="52"/>
      <c r="Q711" s="52"/>
      <c r="R711" s="19"/>
      <c r="U711" s="19"/>
      <c r="V711" s="19"/>
      <c r="W711" s="8"/>
      <c r="X711" s="7"/>
      <c r="Y711" s="7"/>
      <c r="Z711" s="52"/>
      <c r="AA711" s="52"/>
    </row>
    <row r="712" spans="1:27" s="21" customFormat="1" x14ac:dyDescent="0.2">
      <c r="A712" s="11"/>
      <c r="B712" s="12"/>
      <c r="C712" s="12"/>
      <c r="D712" s="7"/>
      <c r="E712" s="19"/>
      <c r="F712" s="19"/>
      <c r="G712" s="19"/>
      <c r="H712" s="19"/>
      <c r="I712" s="8"/>
      <c r="J712" s="19"/>
      <c r="K712" s="19"/>
      <c r="L712" s="19"/>
      <c r="M712" s="19"/>
      <c r="N712" s="49"/>
      <c r="O712" s="50"/>
      <c r="P712" s="52"/>
      <c r="Q712" s="52"/>
      <c r="R712" s="19"/>
      <c r="U712" s="19"/>
      <c r="V712" s="19"/>
      <c r="W712" s="8"/>
      <c r="X712" s="7"/>
      <c r="Y712" s="7"/>
      <c r="Z712" s="52"/>
      <c r="AA712" s="52"/>
    </row>
    <row r="713" spans="1:27" s="21" customFormat="1" x14ac:dyDescent="0.2">
      <c r="A713" s="11"/>
      <c r="B713" s="12"/>
      <c r="C713" s="12"/>
      <c r="D713" s="7"/>
      <c r="E713" s="19"/>
      <c r="F713" s="19"/>
      <c r="G713" s="19"/>
      <c r="H713" s="19"/>
      <c r="I713" s="8"/>
      <c r="J713" s="19"/>
      <c r="K713" s="19"/>
      <c r="L713" s="19"/>
      <c r="M713" s="19"/>
      <c r="N713" s="49"/>
      <c r="O713" s="50"/>
      <c r="P713" s="52"/>
      <c r="Q713" s="52"/>
      <c r="R713" s="19"/>
      <c r="U713" s="19"/>
      <c r="V713" s="19"/>
      <c r="W713" s="8"/>
      <c r="X713" s="7"/>
      <c r="Y713" s="7"/>
      <c r="Z713" s="52"/>
      <c r="AA713" s="52"/>
    </row>
    <row r="714" spans="1:27" s="21" customFormat="1" x14ac:dyDescent="0.2">
      <c r="A714" s="11"/>
      <c r="B714" s="12"/>
      <c r="C714" s="12"/>
      <c r="D714" s="7"/>
      <c r="E714" s="19"/>
      <c r="F714" s="19"/>
      <c r="G714" s="19"/>
      <c r="H714" s="19"/>
      <c r="I714" s="8"/>
      <c r="J714" s="19"/>
      <c r="K714" s="19"/>
      <c r="L714" s="19"/>
      <c r="M714" s="19"/>
      <c r="N714" s="49"/>
      <c r="O714" s="50"/>
      <c r="P714" s="52"/>
      <c r="Q714" s="52"/>
      <c r="R714" s="19"/>
      <c r="U714" s="19"/>
      <c r="V714" s="19"/>
      <c r="W714" s="8"/>
      <c r="X714" s="7"/>
      <c r="Y714" s="7"/>
      <c r="Z714" s="52"/>
      <c r="AA714" s="52"/>
    </row>
    <row r="715" spans="1:27" s="21" customFormat="1" x14ac:dyDescent="0.2">
      <c r="A715" s="11"/>
      <c r="B715" s="12"/>
      <c r="C715" s="12"/>
      <c r="D715" s="7"/>
      <c r="E715" s="19"/>
      <c r="F715" s="19"/>
      <c r="G715" s="19"/>
      <c r="H715" s="19"/>
      <c r="I715" s="8"/>
      <c r="J715" s="19"/>
      <c r="K715" s="19"/>
      <c r="L715" s="19"/>
      <c r="M715" s="19"/>
      <c r="N715" s="49"/>
      <c r="O715" s="50"/>
      <c r="P715" s="52"/>
      <c r="Q715" s="52"/>
      <c r="R715" s="19"/>
      <c r="U715" s="19"/>
      <c r="V715" s="19"/>
      <c r="W715" s="8"/>
      <c r="X715" s="7"/>
      <c r="Y715" s="7"/>
      <c r="Z715" s="52"/>
      <c r="AA715" s="52"/>
    </row>
    <row r="716" spans="1:27" s="21" customFormat="1" x14ac:dyDescent="0.2">
      <c r="A716" s="11"/>
      <c r="B716" s="12"/>
      <c r="C716" s="12"/>
      <c r="D716" s="7"/>
      <c r="E716" s="19"/>
      <c r="F716" s="19"/>
      <c r="G716" s="19"/>
      <c r="H716" s="19"/>
      <c r="I716" s="8"/>
      <c r="J716" s="19"/>
      <c r="K716" s="19"/>
      <c r="L716" s="19"/>
      <c r="M716" s="19"/>
      <c r="N716" s="49"/>
      <c r="O716" s="50"/>
      <c r="P716" s="52"/>
      <c r="Q716" s="52"/>
      <c r="R716" s="19"/>
      <c r="U716" s="19"/>
      <c r="V716" s="19"/>
      <c r="W716" s="8"/>
      <c r="X716" s="7"/>
      <c r="Y716" s="7"/>
      <c r="Z716" s="52"/>
      <c r="AA716" s="52"/>
    </row>
    <row r="717" spans="1:27" s="21" customFormat="1" x14ac:dyDescent="0.2">
      <c r="A717" s="11"/>
      <c r="B717" s="12"/>
      <c r="C717" s="12"/>
      <c r="D717" s="7"/>
      <c r="E717" s="19"/>
      <c r="F717" s="19"/>
      <c r="G717" s="19"/>
      <c r="H717" s="19"/>
      <c r="I717" s="8"/>
      <c r="J717" s="19"/>
      <c r="K717" s="19"/>
      <c r="L717" s="19"/>
      <c r="M717" s="19"/>
      <c r="N717" s="49"/>
      <c r="O717" s="50"/>
      <c r="P717" s="52"/>
      <c r="Q717" s="52"/>
      <c r="R717" s="19"/>
      <c r="U717" s="19"/>
      <c r="V717" s="19"/>
      <c r="W717" s="8"/>
      <c r="X717" s="7"/>
      <c r="Y717" s="7"/>
      <c r="Z717" s="52"/>
      <c r="AA717" s="52"/>
    </row>
    <row r="718" spans="1:27" s="21" customFormat="1" x14ac:dyDescent="0.2">
      <c r="A718" s="11"/>
      <c r="B718" s="12"/>
      <c r="C718" s="12"/>
      <c r="D718" s="7"/>
      <c r="E718" s="19"/>
      <c r="F718" s="19"/>
      <c r="G718" s="19"/>
      <c r="H718" s="19"/>
      <c r="I718" s="8"/>
      <c r="J718" s="19"/>
      <c r="K718" s="19"/>
      <c r="L718" s="19"/>
      <c r="M718" s="19"/>
      <c r="N718" s="49"/>
      <c r="O718" s="50"/>
      <c r="P718" s="52"/>
      <c r="Q718" s="52"/>
      <c r="R718" s="19"/>
      <c r="U718" s="19"/>
      <c r="V718" s="19"/>
      <c r="W718" s="8"/>
      <c r="X718" s="7"/>
      <c r="Y718" s="7"/>
      <c r="Z718" s="52"/>
      <c r="AA718" s="52"/>
    </row>
    <row r="719" spans="1:27" s="21" customFormat="1" x14ac:dyDescent="0.2">
      <c r="A719" s="11"/>
      <c r="B719" s="12"/>
      <c r="C719" s="12"/>
      <c r="D719" s="7"/>
      <c r="E719" s="19"/>
      <c r="F719" s="19"/>
      <c r="G719" s="19"/>
      <c r="H719" s="19"/>
      <c r="I719" s="8"/>
      <c r="J719" s="19"/>
      <c r="K719" s="19"/>
      <c r="L719" s="19"/>
      <c r="M719" s="19"/>
      <c r="N719" s="49"/>
      <c r="O719" s="50"/>
      <c r="P719" s="52"/>
      <c r="Q719" s="52"/>
      <c r="R719" s="19"/>
      <c r="U719" s="19"/>
      <c r="V719" s="19"/>
      <c r="W719" s="8"/>
      <c r="X719" s="7"/>
      <c r="Y719" s="7"/>
      <c r="Z719" s="52"/>
      <c r="AA719" s="52"/>
    </row>
    <row r="720" spans="1:27" s="21" customFormat="1" x14ac:dyDescent="0.2">
      <c r="A720" s="11"/>
      <c r="B720" s="12"/>
      <c r="C720" s="12"/>
      <c r="D720" s="7"/>
      <c r="E720" s="19"/>
      <c r="F720" s="19"/>
      <c r="G720" s="19"/>
      <c r="H720" s="19"/>
      <c r="I720" s="8"/>
      <c r="J720" s="19"/>
      <c r="K720" s="19"/>
      <c r="L720" s="19"/>
      <c r="M720" s="19"/>
      <c r="N720" s="49"/>
      <c r="O720" s="50"/>
      <c r="P720" s="52"/>
      <c r="Q720" s="52"/>
      <c r="R720" s="19"/>
      <c r="U720" s="19"/>
      <c r="V720" s="19"/>
      <c r="W720" s="8"/>
      <c r="X720" s="7"/>
      <c r="Y720" s="7"/>
      <c r="Z720" s="52"/>
      <c r="AA720" s="52"/>
    </row>
    <row r="721" spans="1:27" s="21" customFormat="1" x14ac:dyDescent="0.2">
      <c r="A721" s="11"/>
      <c r="B721" s="12"/>
      <c r="C721" s="12"/>
      <c r="D721" s="7"/>
      <c r="E721" s="19"/>
      <c r="F721" s="19"/>
      <c r="G721" s="19"/>
      <c r="H721" s="19"/>
      <c r="I721" s="8"/>
      <c r="J721" s="19"/>
      <c r="K721" s="19"/>
      <c r="L721" s="19"/>
      <c r="M721" s="19"/>
      <c r="N721" s="49"/>
      <c r="O721" s="50"/>
      <c r="P721" s="52"/>
      <c r="Q721" s="52"/>
      <c r="R721" s="19"/>
      <c r="U721" s="19"/>
      <c r="V721" s="19"/>
      <c r="W721" s="8"/>
      <c r="X721" s="7"/>
      <c r="Y721" s="7"/>
      <c r="Z721" s="52"/>
      <c r="AA721" s="52"/>
    </row>
    <row r="722" spans="1:27" s="21" customFormat="1" x14ac:dyDescent="0.2">
      <c r="A722" s="11"/>
      <c r="B722" s="12"/>
      <c r="C722" s="12"/>
      <c r="D722" s="7"/>
      <c r="E722" s="19"/>
      <c r="F722" s="19"/>
      <c r="G722" s="19"/>
      <c r="H722" s="19"/>
      <c r="I722" s="8"/>
      <c r="J722" s="19"/>
      <c r="K722" s="19"/>
      <c r="L722" s="19"/>
      <c r="M722" s="19"/>
      <c r="N722" s="49"/>
      <c r="O722" s="50"/>
      <c r="P722" s="52"/>
      <c r="Q722" s="52"/>
      <c r="R722" s="19"/>
      <c r="U722" s="19"/>
      <c r="V722" s="19"/>
      <c r="W722" s="8"/>
      <c r="X722" s="7"/>
      <c r="Y722" s="7"/>
      <c r="Z722" s="52"/>
      <c r="AA722" s="52"/>
    </row>
    <row r="723" spans="1:27" s="21" customFormat="1" x14ac:dyDescent="0.2">
      <c r="A723" s="11"/>
      <c r="B723" s="12"/>
      <c r="C723" s="12"/>
      <c r="D723" s="7"/>
      <c r="E723" s="19"/>
      <c r="F723" s="19"/>
      <c r="G723" s="19"/>
      <c r="H723" s="19"/>
      <c r="I723" s="8"/>
      <c r="J723" s="19"/>
      <c r="K723" s="19"/>
      <c r="L723" s="19"/>
      <c r="M723" s="19"/>
      <c r="N723" s="49"/>
      <c r="O723" s="50"/>
      <c r="P723" s="52"/>
      <c r="Q723" s="52"/>
      <c r="R723" s="19"/>
      <c r="U723" s="19"/>
      <c r="V723" s="19"/>
      <c r="W723" s="8"/>
      <c r="X723" s="7"/>
      <c r="Y723" s="7"/>
      <c r="Z723" s="52"/>
      <c r="AA723" s="52"/>
    </row>
    <row r="724" spans="1:27" s="21" customFormat="1" x14ac:dyDescent="0.2">
      <c r="A724" s="11"/>
      <c r="B724" s="12"/>
      <c r="C724" s="12"/>
      <c r="D724" s="7"/>
      <c r="E724" s="19"/>
      <c r="F724" s="19"/>
      <c r="G724" s="19"/>
      <c r="H724" s="19"/>
      <c r="I724" s="8"/>
      <c r="J724" s="19"/>
      <c r="K724" s="19"/>
      <c r="L724" s="19"/>
      <c r="M724" s="19"/>
      <c r="N724" s="49"/>
      <c r="O724" s="50"/>
      <c r="P724" s="52"/>
      <c r="Q724" s="52"/>
      <c r="R724" s="19"/>
      <c r="U724" s="19"/>
      <c r="V724" s="19"/>
      <c r="W724" s="8"/>
      <c r="X724" s="7"/>
      <c r="Y724" s="7"/>
      <c r="Z724" s="52"/>
      <c r="AA724" s="52"/>
    </row>
    <row r="725" spans="1:27" s="21" customFormat="1" x14ac:dyDescent="0.2">
      <c r="A725" s="11"/>
      <c r="B725" s="12"/>
      <c r="C725" s="12"/>
      <c r="D725" s="7"/>
      <c r="E725" s="19"/>
      <c r="F725" s="19"/>
      <c r="G725" s="19"/>
      <c r="H725" s="19"/>
      <c r="I725" s="8"/>
      <c r="J725" s="19"/>
      <c r="K725" s="19"/>
      <c r="L725" s="19"/>
      <c r="M725" s="19"/>
      <c r="N725" s="49"/>
      <c r="O725" s="50"/>
      <c r="P725" s="52"/>
      <c r="Q725" s="52"/>
      <c r="R725" s="19"/>
      <c r="U725" s="19"/>
      <c r="V725" s="19"/>
      <c r="W725" s="8"/>
      <c r="X725" s="7"/>
      <c r="Y725" s="7"/>
      <c r="Z725" s="52"/>
      <c r="AA725" s="52"/>
    </row>
    <row r="726" spans="1:27" s="21" customFormat="1" x14ac:dyDescent="0.2">
      <c r="A726" s="11"/>
      <c r="B726" s="12"/>
      <c r="C726" s="12"/>
      <c r="D726" s="7"/>
      <c r="E726" s="19"/>
      <c r="F726" s="19"/>
      <c r="G726" s="19"/>
      <c r="H726" s="19"/>
      <c r="I726" s="8"/>
      <c r="J726" s="19"/>
      <c r="K726" s="19"/>
      <c r="L726" s="19"/>
      <c r="M726" s="19"/>
      <c r="N726" s="49"/>
      <c r="O726" s="50"/>
      <c r="P726" s="52"/>
      <c r="Q726" s="52"/>
      <c r="R726" s="19"/>
      <c r="U726" s="19"/>
      <c r="V726" s="19"/>
      <c r="W726" s="8"/>
      <c r="X726" s="7"/>
      <c r="Y726" s="7"/>
      <c r="Z726" s="52"/>
      <c r="AA726" s="52"/>
    </row>
    <row r="727" spans="1:27" s="21" customFormat="1" x14ac:dyDescent="0.2">
      <c r="A727" s="11"/>
      <c r="B727" s="12"/>
      <c r="C727" s="12"/>
      <c r="D727" s="7"/>
      <c r="E727" s="19"/>
      <c r="F727" s="19"/>
      <c r="G727" s="19"/>
      <c r="H727" s="19"/>
      <c r="I727" s="8"/>
      <c r="J727" s="19"/>
      <c r="K727" s="19"/>
      <c r="L727" s="19"/>
      <c r="M727" s="19"/>
      <c r="N727" s="49"/>
      <c r="O727" s="50"/>
      <c r="P727" s="52"/>
      <c r="Q727" s="52"/>
      <c r="R727" s="19"/>
      <c r="U727" s="19"/>
      <c r="V727" s="19"/>
      <c r="W727" s="8"/>
      <c r="X727" s="7"/>
      <c r="Y727" s="7"/>
      <c r="Z727" s="52"/>
      <c r="AA727" s="52"/>
    </row>
    <row r="728" spans="1:27" s="21" customFormat="1" x14ac:dyDescent="0.2">
      <c r="A728" s="11"/>
      <c r="B728" s="12"/>
      <c r="C728" s="12"/>
      <c r="D728" s="7"/>
      <c r="E728" s="19"/>
      <c r="F728" s="19"/>
      <c r="G728" s="19"/>
      <c r="H728" s="19"/>
      <c r="I728" s="8"/>
      <c r="J728" s="19"/>
      <c r="K728" s="19"/>
      <c r="L728" s="19"/>
      <c r="M728" s="19"/>
      <c r="N728" s="49"/>
      <c r="O728" s="50"/>
      <c r="P728" s="52"/>
      <c r="Q728" s="52"/>
      <c r="R728" s="19"/>
      <c r="U728" s="19"/>
      <c r="V728" s="19"/>
      <c r="W728" s="8"/>
      <c r="X728" s="7"/>
      <c r="Y728" s="7"/>
      <c r="Z728" s="52"/>
      <c r="AA728" s="52"/>
    </row>
    <row r="729" spans="1:27" s="21" customFormat="1" x14ac:dyDescent="0.2">
      <c r="A729" s="11"/>
      <c r="B729" s="12"/>
      <c r="C729" s="12"/>
      <c r="D729" s="7"/>
      <c r="E729" s="19"/>
      <c r="F729" s="19"/>
      <c r="G729" s="19"/>
      <c r="H729" s="19"/>
      <c r="I729" s="8"/>
      <c r="J729" s="19"/>
      <c r="K729" s="19"/>
      <c r="L729" s="19"/>
      <c r="M729" s="19"/>
      <c r="N729" s="49"/>
      <c r="O729" s="50"/>
      <c r="P729" s="52"/>
      <c r="Q729" s="52"/>
      <c r="R729" s="19"/>
      <c r="U729" s="19"/>
      <c r="V729" s="19"/>
      <c r="W729" s="8"/>
      <c r="X729" s="7"/>
      <c r="Y729" s="7"/>
      <c r="Z729" s="52"/>
      <c r="AA729" s="52"/>
    </row>
    <row r="730" spans="1:27" s="21" customFormat="1" x14ac:dyDescent="0.2">
      <c r="A730" s="11"/>
      <c r="B730" s="12"/>
      <c r="C730" s="12"/>
      <c r="D730" s="7"/>
      <c r="E730" s="19"/>
      <c r="F730" s="19"/>
      <c r="G730" s="19"/>
      <c r="H730" s="19"/>
      <c r="I730" s="8"/>
      <c r="J730" s="19"/>
      <c r="K730" s="19"/>
      <c r="L730" s="19"/>
      <c r="M730" s="19"/>
      <c r="N730" s="49"/>
      <c r="O730" s="50"/>
      <c r="P730" s="52"/>
      <c r="Q730" s="52"/>
      <c r="R730" s="19"/>
      <c r="U730" s="19"/>
      <c r="V730" s="19"/>
      <c r="W730" s="8"/>
      <c r="X730" s="7"/>
      <c r="Y730" s="7"/>
      <c r="Z730" s="52"/>
      <c r="AA730" s="52"/>
    </row>
    <row r="731" spans="1:27" s="21" customFormat="1" x14ac:dyDescent="0.2">
      <c r="A731" s="11"/>
      <c r="B731" s="12"/>
      <c r="C731" s="12"/>
      <c r="D731" s="7"/>
      <c r="E731" s="19"/>
      <c r="F731" s="19"/>
      <c r="G731" s="19"/>
      <c r="H731" s="19"/>
      <c r="I731" s="8"/>
      <c r="J731" s="19"/>
      <c r="K731" s="19"/>
      <c r="L731" s="19"/>
      <c r="M731" s="19"/>
      <c r="N731" s="49"/>
      <c r="O731" s="50"/>
      <c r="P731" s="52"/>
      <c r="Q731" s="52"/>
      <c r="R731" s="19"/>
      <c r="U731" s="19"/>
      <c r="V731" s="19"/>
      <c r="W731" s="8"/>
      <c r="X731" s="7"/>
      <c r="Y731" s="7"/>
      <c r="Z731" s="52"/>
      <c r="AA731" s="52"/>
    </row>
    <row r="732" spans="1:27" s="21" customFormat="1" x14ac:dyDescent="0.2">
      <c r="A732" s="11"/>
      <c r="B732" s="12"/>
      <c r="C732" s="12"/>
      <c r="D732" s="7"/>
      <c r="E732" s="19"/>
      <c r="F732" s="19"/>
      <c r="G732" s="19"/>
      <c r="H732" s="19"/>
      <c r="I732" s="8"/>
      <c r="J732" s="19"/>
      <c r="K732" s="19"/>
      <c r="L732" s="19"/>
      <c r="M732" s="19"/>
      <c r="N732" s="49"/>
      <c r="O732" s="50"/>
      <c r="P732" s="52"/>
      <c r="Q732" s="52"/>
      <c r="R732" s="19"/>
      <c r="U732" s="19"/>
      <c r="V732" s="19"/>
      <c r="W732" s="8"/>
      <c r="X732" s="7"/>
      <c r="Y732" s="7"/>
      <c r="Z732" s="52"/>
      <c r="AA732" s="52"/>
    </row>
    <row r="733" spans="1:27" s="21" customFormat="1" x14ac:dyDescent="0.2">
      <c r="A733" s="11"/>
      <c r="B733" s="12"/>
      <c r="C733" s="12"/>
      <c r="D733" s="7"/>
      <c r="E733" s="19"/>
      <c r="F733" s="19"/>
      <c r="G733" s="19"/>
      <c r="H733" s="19"/>
      <c r="I733" s="8"/>
      <c r="J733" s="19"/>
      <c r="K733" s="19"/>
      <c r="L733" s="19"/>
      <c r="M733" s="19"/>
      <c r="N733" s="49"/>
      <c r="O733" s="50"/>
      <c r="P733" s="52"/>
      <c r="Q733" s="52"/>
      <c r="R733" s="19"/>
      <c r="U733" s="19"/>
      <c r="V733" s="19"/>
      <c r="W733" s="8"/>
      <c r="X733" s="7"/>
      <c r="Y733" s="7"/>
      <c r="Z733" s="52"/>
      <c r="AA733" s="52"/>
    </row>
    <row r="734" spans="1:27" s="21" customFormat="1" x14ac:dyDescent="0.2">
      <c r="A734" s="11"/>
      <c r="B734" s="12"/>
      <c r="C734" s="12"/>
      <c r="D734" s="7"/>
      <c r="E734" s="19"/>
      <c r="F734" s="19"/>
      <c r="G734" s="19"/>
      <c r="H734" s="19"/>
      <c r="I734" s="8"/>
      <c r="J734" s="19"/>
      <c r="K734" s="19"/>
      <c r="L734" s="19"/>
      <c r="M734" s="19"/>
      <c r="N734" s="49"/>
      <c r="O734" s="50"/>
      <c r="P734" s="52"/>
      <c r="Q734" s="52"/>
      <c r="R734" s="19"/>
      <c r="U734" s="19"/>
      <c r="V734" s="19"/>
      <c r="W734" s="8"/>
      <c r="X734" s="7"/>
      <c r="Y734" s="7"/>
      <c r="Z734" s="52"/>
      <c r="AA734" s="52"/>
    </row>
    <row r="735" spans="1:27" s="21" customFormat="1" x14ac:dyDescent="0.2">
      <c r="A735" s="11"/>
      <c r="B735" s="12"/>
      <c r="C735" s="12"/>
      <c r="D735" s="7"/>
      <c r="E735" s="19"/>
      <c r="F735" s="19"/>
      <c r="G735" s="19"/>
      <c r="H735" s="19"/>
      <c r="I735" s="8"/>
      <c r="J735" s="19"/>
      <c r="K735" s="19"/>
      <c r="L735" s="19"/>
      <c r="M735" s="19"/>
      <c r="N735" s="49"/>
      <c r="O735" s="50"/>
      <c r="P735" s="52"/>
      <c r="Q735" s="52"/>
      <c r="R735" s="19"/>
      <c r="U735" s="19"/>
      <c r="V735" s="19"/>
      <c r="W735" s="8"/>
      <c r="X735" s="7"/>
      <c r="Y735" s="7"/>
      <c r="Z735" s="52"/>
      <c r="AA735" s="52"/>
    </row>
    <row r="736" spans="1:27" s="21" customFormat="1" x14ac:dyDescent="0.2">
      <c r="A736" s="11"/>
      <c r="B736" s="12"/>
      <c r="C736" s="12"/>
      <c r="D736" s="7"/>
      <c r="E736" s="19"/>
      <c r="F736" s="19"/>
      <c r="G736" s="19"/>
      <c r="H736" s="19"/>
      <c r="I736" s="8"/>
      <c r="J736" s="19"/>
      <c r="K736" s="19"/>
      <c r="L736" s="19"/>
      <c r="M736" s="19"/>
      <c r="N736" s="49"/>
      <c r="O736" s="50"/>
      <c r="P736" s="52"/>
      <c r="Q736" s="52"/>
      <c r="R736" s="19"/>
      <c r="U736" s="19"/>
      <c r="V736" s="19"/>
      <c r="W736" s="8"/>
      <c r="X736" s="7"/>
      <c r="Y736" s="7"/>
      <c r="Z736" s="52"/>
      <c r="AA736" s="52"/>
    </row>
    <row r="737" spans="1:27" s="21" customFormat="1" x14ac:dyDescent="0.2">
      <c r="A737" s="11"/>
      <c r="B737" s="12"/>
      <c r="C737" s="12"/>
      <c r="D737" s="7"/>
      <c r="E737" s="19"/>
      <c r="F737" s="19"/>
      <c r="G737" s="19"/>
      <c r="H737" s="19"/>
      <c r="I737" s="8"/>
      <c r="J737" s="19"/>
      <c r="K737" s="19"/>
      <c r="L737" s="19"/>
      <c r="M737" s="19"/>
      <c r="N737" s="49"/>
      <c r="O737" s="50"/>
      <c r="P737" s="52"/>
      <c r="Q737" s="52"/>
      <c r="R737" s="19"/>
      <c r="U737" s="19"/>
      <c r="V737" s="19"/>
      <c r="W737" s="8"/>
      <c r="X737" s="7"/>
      <c r="Y737" s="7"/>
      <c r="Z737" s="52"/>
      <c r="AA737" s="52"/>
    </row>
    <row r="738" spans="1:27" s="21" customFormat="1" x14ac:dyDescent="0.2">
      <c r="A738" s="11"/>
      <c r="B738" s="12"/>
      <c r="C738" s="12"/>
      <c r="D738" s="7"/>
      <c r="E738" s="19"/>
      <c r="F738" s="19"/>
      <c r="G738" s="19"/>
      <c r="H738" s="19"/>
      <c r="I738" s="8"/>
      <c r="J738" s="19"/>
      <c r="K738" s="19"/>
      <c r="L738" s="19"/>
      <c r="M738" s="19"/>
      <c r="N738" s="49"/>
      <c r="O738" s="50"/>
      <c r="P738" s="52"/>
      <c r="Q738" s="52"/>
      <c r="R738" s="19"/>
      <c r="U738" s="19"/>
      <c r="V738" s="19"/>
      <c r="W738" s="8"/>
      <c r="X738" s="7"/>
      <c r="Y738" s="7"/>
      <c r="Z738" s="52"/>
      <c r="AA738" s="52"/>
    </row>
    <row r="739" spans="1:27" s="21" customFormat="1" x14ac:dyDescent="0.2">
      <c r="A739" s="11"/>
      <c r="B739" s="12"/>
      <c r="C739" s="12"/>
      <c r="D739" s="7"/>
      <c r="E739" s="19"/>
      <c r="F739" s="19"/>
      <c r="G739" s="19"/>
      <c r="H739" s="19"/>
      <c r="I739" s="8"/>
      <c r="J739" s="19"/>
      <c r="K739" s="19"/>
      <c r="L739" s="19"/>
      <c r="M739" s="19"/>
      <c r="N739" s="49"/>
      <c r="O739" s="50"/>
      <c r="P739" s="52"/>
      <c r="Q739" s="52"/>
      <c r="R739" s="19"/>
      <c r="U739" s="19"/>
      <c r="V739" s="19"/>
      <c r="W739" s="8"/>
      <c r="X739" s="7"/>
      <c r="Y739" s="7"/>
      <c r="Z739" s="52"/>
      <c r="AA739" s="52"/>
    </row>
    <row r="740" spans="1:27" s="21" customFormat="1" x14ac:dyDescent="0.2">
      <c r="A740" s="11"/>
      <c r="B740" s="12"/>
      <c r="C740" s="12"/>
      <c r="D740" s="7"/>
      <c r="E740" s="19"/>
      <c r="F740" s="19"/>
      <c r="G740" s="19"/>
      <c r="H740" s="19"/>
      <c r="I740" s="8"/>
      <c r="J740" s="19"/>
      <c r="K740" s="19"/>
      <c r="L740" s="19"/>
      <c r="M740" s="19"/>
      <c r="N740" s="49"/>
      <c r="O740" s="50"/>
      <c r="P740" s="52"/>
      <c r="Q740" s="52"/>
      <c r="R740" s="19"/>
      <c r="U740" s="19"/>
      <c r="V740" s="19"/>
      <c r="W740" s="8"/>
      <c r="X740" s="7"/>
      <c r="Y740" s="7"/>
      <c r="Z740" s="52"/>
      <c r="AA740" s="52"/>
    </row>
    <row r="741" spans="1:27" s="21" customFormat="1" x14ac:dyDescent="0.2">
      <c r="A741" s="11"/>
      <c r="B741" s="12"/>
      <c r="C741" s="12"/>
      <c r="D741" s="7"/>
      <c r="E741" s="19"/>
      <c r="F741" s="19"/>
      <c r="G741" s="19"/>
      <c r="H741" s="19"/>
      <c r="I741" s="8"/>
      <c r="J741" s="19"/>
      <c r="K741" s="19"/>
      <c r="L741" s="19"/>
      <c r="M741" s="19"/>
      <c r="N741" s="49"/>
      <c r="O741" s="50"/>
      <c r="P741" s="52"/>
      <c r="Q741" s="52"/>
      <c r="R741" s="19"/>
      <c r="U741" s="19"/>
      <c r="V741" s="19"/>
      <c r="W741" s="8"/>
      <c r="X741" s="7"/>
      <c r="Y741" s="7"/>
      <c r="Z741" s="52"/>
      <c r="AA741" s="52"/>
    </row>
    <row r="742" spans="1:27" s="21" customFormat="1" x14ac:dyDescent="0.2">
      <c r="A742" s="11"/>
      <c r="B742" s="12"/>
      <c r="C742" s="12"/>
      <c r="D742" s="7"/>
      <c r="E742" s="19"/>
      <c r="F742" s="19"/>
      <c r="G742" s="19"/>
      <c r="H742" s="19"/>
      <c r="I742" s="8"/>
      <c r="J742" s="19"/>
      <c r="K742" s="19"/>
      <c r="L742" s="19"/>
      <c r="M742" s="19"/>
      <c r="N742" s="49"/>
      <c r="O742" s="50"/>
      <c r="P742" s="52"/>
      <c r="Q742" s="52"/>
      <c r="R742" s="19"/>
      <c r="U742" s="19"/>
      <c r="V742" s="19"/>
      <c r="W742" s="8"/>
      <c r="X742" s="7"/>
      <c r="Y742" s="7"/>
      <c r="Z742" s="52"/>
      <c r="AA742" s="52"/>
    </row>
    <row r="743" spans="1:27" s="21" customFormat="1" x14ac:dyDescent="0.2">
      <c r="A743" s="11"/>
      <c r="B743" s="12"/>
      <c r="C743" s="12"/>
      <c r="D743" s="7"/>
      <c r="E743" s="19"/>
      <c r="F743" s="19"/>
      <c r="G743" s="19"/>
      <c r="H743" s="19"/>
      <c r="I743" s="8"/>
      <c r="J743" s="19"/>
      <c r="K743" s="19"/>
      <c r="L743" s="19"/>
      <c r="M743" s="19"/>
      <c r="N743" s="49"/>
      <c r="O743" s="50"/>
      <c r="P743" s="52"/>
      <c r="Q743" s="52"/>
      <c r="R743" s="19"/>
      <c r="U743" s="19"/>
      <c r="V743" s="19"/>
      <c r="W743" s="8"/>
      <c r="X743" s="7"/>
      <c r="Y743" s="7"/>
      <c r="Z743" s="52"/>
      <c r="AA743" s="52"/>
    </row>
    <row r="744" spans="1:27" s="21" customFormat="1" x14ac:dyDescent="0.2">
      <c r="A744" s="11"/>
      <c r="B744" s="12"/>
      <c r="C744" s="12"/>
      <c r="D744" s="7"/>
      <c r="E744" s="19"/>
      <c r="F744" s="19"/>
      <c r="G744" s="19"/>
      <c r="H744" s="19"/>
      <c r="I744" s="8"/>
      <c r="J744" s="19"/>
      <c r="K744" s="19"/>
      <c r="L744" s="19"/>
      <c r="M744" s="19"/>
      <c r="N744" s="49"/>
      <c r="O744" s="50"/>
      <c r="P744" s="52"/>
      <c r="Q744" s="52"/>
      <c r="R744" s="19"/>
      <c r="U744" s="19"/>
      <c r="V744" s="19"/>
      <c r="W744" s="8"/>
      <c r="X744" s="7"/>
      <c r="Y744" s="7"/>
      <c r="Z744" s="52"/>
      <c r="AA744" s="52"/>
    </row>
    <row r="745" spans="1:27" s="21" customFormat="1" x14ac:dyDescent="0.2">
      <c r="A745" s="11"/>
      <c r="B745" s="12"/>
      <c r="C745" s="12"/>
      <c r="D745" s="7"/>
      <c r="E745" s="19"/>
      <c r="F745" s="19"/>
      <c r="G745" s="19"/>
      <c r="H745" s="19"/>
      <c r="I745" s="8"/>
      <c r="J745" s="19"/>
      <c r="K745" s="19"/>
      <c r="L745" s="19"/>
      <c r="M745" s="19"/>
      <c r="N745" s="49"/>
      <c r="O745" s="50"/>
      <c r="P745" s="52"/>
      <c r="Q745" s="52"/>
      <c r="R745" s="19"/>
      <c r="U745" s="19"/>
      <c r="V745" s="19"/>
      <c r="W745" s="8"/>
      <c r="X745" s="7"/>
      <c r="Y745" s="7"/>
      <c r="Z745" s="52"/>
      <c r="AA745" s="52"/>
    </row>
    <row r="746" spans="1:27" s="21" customFormat="1" x14ac:dyDescent="0.2">
      <c r="A746" s="11"/>
      <c r="B746" s="12"/>
      <c r="C746" s="12"/>
      <c r="D746" s="7"/>
      <c r="E746" s="19"/>
      <c r="F746" s="19"/>
      <c r="G746" s="19"/>
      <c r="H746" s="19"/>
      <c r="I746" s="8"/>
      <c r="J746" s="19"/>
      <c r="K746" s="19"/>
      <c r="L746" s="19"/>
      <c r="M746" s="19"/>
      <c r="N746" s="49"/>
      <c r="O746" s="50"/>
      <c r="P746" s="52"/>
      <c r="Q746" s="52"/>
      <c r="R746" s="19"/>
      <c r="U746" s="19"/>
      <c r="V746" s="19"/>
      <c r="W746" s="8"/>
      <c r="X746" s="7"/>
      <c r="Y746" s="7"/>
      <c r="Z746" s="52"/>
      <c r="AA746" s="52"/>
    </row>
    <row r="747" spans="1:27" s="21" customFormat="1" x14ac:dyDescent="0.2">
      <c r="A747" s="11"/>
      <c r="B747" s="12"/>
      <c r="C747" s="12"/>
      <c r="D747" s="7"/>
      <c r="E747" s="19"/>
      <c r="F747" s="19"/>
      <c r="G747" s="19"/>
      <c r="H747" s="19"/>
      <c r="I747" s="8"/>
      <c r="J747" s="19"/>
      <c r="K747" s="19"/>
      <c r="L747" s="19"/>
      <c r="M747" s="19"/>
      <c r="N747" s="49"/>
      <c r="O747" s="50"/>
      <c r="P747" s="52"/>
      <c r="Q747" s="52"/>
      <c r="R747" s="19"/>
      <c r="U747" s="19"/>
      <c r="V747" s="19"/>
      <c r="W747" s="8"/>
      <c r="X747" s="7"/>
      <c r="Y747" s="7"/>
      <c r="Z747" s="52"/>
      <c r="AA747" s="52"/>
    </row>
    <row r="748" spans="1:27" s="21" customFormat="1" x14ac:dyDescent="0.2">
      <c r="A748" s="11"/>
      <c r="B748" s="12"/>
      <c r="C748" s="12"/>
      <c r="D748" s="7"/>
      <c r="E748" s="19"/>
      <c r="F748" s="19"/>
      <c r="G748" s="19"/>
      <c r="H748" s="19"/>
      <c r="I748" s="8"/>
      <c r="J748" s="19"/>
      <c r="K748" s="19"/>
      <c r="L748" s="19"/>
      <c r="M748" s="19"/>
      <c r="N748" s="49"/>
      <c r="O748" s="50"/>
      <c r="P748" s="52"/>
      <c r="Q748" s="52"/>
      <c r="R748" s="19"/>
      <c r="U748" s="19"/>
      <c r="V748" s="19"/>
      <c r="W748" s="8"/>
      <c r="X748" s="7"/>
      <c r="Y748" s="7"/>
      <c r="Z748" s="52"/>
      <c r="AA748" s="52"/>
    </row>
    <row r="749" spans="1:27" s="21" customFormat="1" x14ac:dyDescent="0.2">
      <c r="A749" s="11"/>
      <c r="B749" s="12"/>
      <c r="C749" s="12"/>
      <c r="D749" s="7"/>
      <c r="E749" s="19"/>
      <c r="F749" s="19"/>
      <c r="G749" s="19"/>
      <c r="H749" s="19"/>
      <c r="I749" s="8"/>
      <c r="J749" s="19"/>
      <c r="K749" s="19"/>
      <c r="L749" s="19"/>
      <c r="M749" s="19"/>
      <c r="N749" s="49"/>
      <c r="O749" s="50"/>
      <c r="P749" s="52"/>
      <c r="Q749" s="52"/>
      <c r="R749" s="19"/>
      <c r="U749" s="19"/>
      <c r="V749" s="19"/>
      <c r="W749" s="8"/>
      <c r="X749" s="7"/>
      <c r="Y749" s="7"/>
      <c r="Z749" s="52"/>
      <c r="AA749" s="52"/>
    </row>
    <row r="750" spans="1:27" s="21" customFormat="1" x14ac:dyDescent="0.2">
      <c r="A750" s="11"/>
      <c r="B750" s="12"/>
      <c r="C750" s="12"/>
      <c r="D750" s="7"/>
      <c r="E750" s="19"/>
      <c r="F750" s="19"/>
      <c r="G750" s="19"/>
      <c r="H750" s="19"/>
      <c r="I750" s="8"/>
      <c r="J750" s="19"/>
      <c r="K750" s="19"/>
      <c r="L750" s="19"/>
      <c r="M750" s="19"/>
      <c r="N750" s="49"/>
      <c r="O750" s="50"/>
      <c r="P750" s="52"/>
      <c r="Q750" s="52"/>
      <c r="R750" s="19"/>
      <c r="U750" s="19"/>
      <c r="V750" s="19"/>
      <c r="W750" s="8"/>
      <c r="X750" s="7"/>
      <c r="Y750" s="7"/>
      <c r="Z750" s="52"/>
      <c r="AA750" s="52"/>
    </row>
    <row r="751" spans="1:27" s="21" customFormat="1" x14ac:dyDescent="0.2">
      <c r="A751" s="11"/>
      <c r="B751" s="12"/>
      <c r="C751" s="12"/>
      <c r="D751" s="7"/>
      <c r="E751" s="19"/>
      <c r="F751" s="19"/>
      <c r="G751" s="19"/>
      <c r="H751" s="19"/>
      <c r="I751" s="8"/>
      <c r="J751" s="19"/>
      <c r="K751" s="19"/>
      <c r="L751" s="19"/>
      <c r="M751" s="19"/>
      <c r="N751" s="49"/>
      <c r="O751" s="50"/>
      <c r="P751" s="52"/>
      <c r="Q751" s="52"/>
      <c r="R751" s="19"/>
      <c r="U751" s="19"/>
      <c r="V751" s="19"/>
      <c r="W751" s="8"/>
      <c r="X751" s="7"/>
      <c r="Y751" s="7"/>
      <c r="Z751" s="52"/>
      <c r="AA751" s="52"/>
    </row>
    <row r="752" spans="1:27" s="21" customFormat="1" x14ac:dyDescent="0.2">
      <c r="A752" s="11"/>
      <c r="B752" s="12"/>
      <c r="C752" s="12"/>
      <c r="D752" s="7"/>
      <c r="E752" s="19"/>
      <c r="F752" s="19"/>
      <c r="G752" s="19"/>
      <c r="H752" s="19"/>
      <c r="I752" s="8"/>
      <c r="J752" s="19"/>
      <c r="K752" s="19"/>
      <c r="L752" s="19"/>
      <c r="M752" s="19"/>
      <c r="N752" s="49"/>
      <c r="O752" s="50"/>
      <c r="P752" s="52"/>
      <c r="Q752" s="52"/>
      <c r="R752" s="19"/>
      <c r="U752" s="19"/>
      <c r="V752" s="19"/>
      <c r="W752" s="8"/>
      <c r="X752" s="7"/>
      <c r="Y752" s="7"/>
      <c r="Z752" s="52"/>
      <c r="AA752" s="52"/>
    </row>
    <row r="753" spans="1:27" s="21" customFormat="1" x14ac:dyDescent="0.2">
      <c r="A753" s="11"/>
      <c r="B753" s="12"/>
      <c r="C753" s="12"/>
      <c r="D753" s="7"/>
      <c r="E753" s="19"/>
      <c r="F753" s="19"/>
      <c r="G753" s="19"/>
      <c r="H753" s="19"/>
      <c r="I753" s="8"/>
      <c r="J753" s="19"/>
      <c r="K753" s="19"/>
      <c r="L753" s="19"/>
      <c r="M753" s="19"/>
      <c r="N753" s="49"/>
      <c r="O753" s="50"/>
      <c r="P753" s="52"/>
      <c r="Q753" s="52"/>
      <c r="R753" s="19"/>
      <c r="U753" s="19"/>
      <c r="V753" s="19"/>
      <c r="W753" s="8"/>
      <c r="X753" s="7"/>
      <c r="Y753" s="7"/>
      <c r="Z753" s="52"/>
      <c r="AA753" s="52"/>
    </row>
    <row r="754" spans="1:27" s="21" customFormat="1" x14ac:dyDescent="0.2">
      <c r="A754" s="11"/>
      <c r="B754" s="12"/>
      <c r="C754" s="12"/>
      <c r="D754" s="7"/>
      <c r="E754" s="19"/>
      <c r="F754" s="19"/>
      <c r="G754" s="19"/>
      <c r="H754" s="19"/>
      <c r="I754" s="8"/>
      <c r="J754" s="19"/>
      <c r="K754" s="19"/>
      <c r="L754" s="19"/>
      <c r="M754" s="19"/>
      <c r="N754" s="49"/>
      <c r="O754" s="50"/>
      <c r="P754" s="52"/>
      <c r="Q754" s="52"/>
      <c r="R754" s="19"/>
      <c r="U754" s="19"/>
      <c r="V754" s="19"/>
      <c r="W754" s="8"/>
      <c r="X754" s="7"/>
      <c r="Y754" s="7"/>
      <c r="Z754" s="52"/>
      <c r="AA754" s="52"/>
    </row>
    <row r="755" spans="1:27" s="21" customFormat="1" x14ac:dyDescent="0.2">
      <c r="A755" s="11"/>
      <c r="B755" s="12"/>
      <c r="C755" s="12"/>
      <c r="D755" s="7"/>
      <c r="E755" s="19"/>
      <c r="F755" s="19"/>
      <c r="G755" s="19"/>
      <c r="H755" s="19"/>
      <c r="I755" s="8"/>
      <c r="J755" s="19"/>
      <c r="K755" s="19"/>
      <c r="L755" s="19"/>
      <c r="M755" s="19"/>
      <c r="N755" s="49"/>
      <c r="O755" s="50"/>
      <c r="P755" s="52"/>
      <c r="Q755" s="52"/>
      <c r="R755" s="19"/>
      <c r="U755" s="19"/>
      <c r="V755" s="19"/>
      <c r="W755" s="8"/>
      <c r="X755" s="7"/>
      <c r="Y755" s="7"/>
      <c r="Z755" s="52"/>
      <c r="AA755" s="52"/>
    </row>
    <row r="756" spans="1:27" s="21" customFormat="1" x14ac:dyDescent="0.2">
      <c r="A756" s="11"/>
      <c r="B756" s="12"/>
      <c r="C756" s="12"/>
      <c r="D756" s="7"/>
      <c r="E756" s="19"/>
      <c r="F756" s="19"/>
      <c r="G756" s="19"/>
      <c r="H756" s="19"/>
      <c r="I756" s="8"/>
      <c r="J756" s="19"/>
      <c r="K756" s="19"/>
      <c r="L756" s="19"/>
      <c r="M756" s="19"/>
      <c r="N756" s="49"/>
      <c r="O756" s="50"/>
      <c r="P756" s="52"/>
      <c r="Q756" s="52"/>
      <c r="R756" s="19"/>
      <c r="U756" s="19"/>
      <c r="V756" s="19"/>
      <c r="W756" s="8"/>
      <c r="X756" s="7"/>
      <c r="Y756" s="7"/>
      <c r="Z756" s="52"/>
      <c r="AA756" s="52"/>
    </row>
    <row r="757" spans="1:27" s="21" customFormat="1" x14ac:dyDescent="0.2">
      <c r="A757" s="11"/>
      <c r="B757" s="12"/>
      <c r="C757" s="12"/>
      <c r="D757" s="7"/>
      <c r="E757" s="19"/>
      <c r="F757" s="19"/>
      <c r="G757" s="19"/>
      <c r="H757" s="19"/>
      <c r="I757" s="8"/>
      <c r="J757" s="19"/>
      <c r="K757" s="19"/>
      <c r="L757" s="19"/>
      <c r="M757" s="19"/>
      <c r="N757" s="49"/>
      <c r="O757" s="50"/>
      <c r="P757" s="52"/>
      <c r="Q757" s="52"/>
      <c r="R757" s="19"/>
      <c r="U757" s="19"/>
      <c r="V757" s="19"/>
      <c r="W757" s="8"/>
      <c r="X757" s="7"/>
      <c r="Y757" s="7"/>
      <c r="Z757" s="52"/>
      <c r="AA757" s="52"/>
    </row>
    <row r="758" spans="1:27" s="21" customFormat="1" x14ac:dyDescent="0.2">
      <c r="A758" s="11"/>
      <c r="B758" s="12"/>
      <c r="C758" s="12"/>
      <c r="D758" s="7"/>
      <c r="E758" s="19"/>
      <c r="F758" s="19"/>
      <c r="G758" s="19"/>
      <c r="H758" s="19"/>
      <c r="I758" s="8"/>
      <c r="J758" s="19"/>
      <c r="K758" s="19"/>
      <c r="L758" s="19"/>
      <c r="M758" s="19"/>
      <c r="N758" s="49"/>
      <c r="O758" s="50"/>
      <c r="P758" s="52"/>
      <c r="Q758" s="52"/>
      <c r="R758" s="19"/>
      <c r="U758" s="19"/>
      <c r="V758" s="19"/>
      <c r="W758" s="8"/>
      <c r="X758" s="7"/>
      <c r="Y758" s="7"/>
      <c r="Z758" s="52"/>
      <c r="AA758" s="52"/>
    </row>
    <row r="759" spans="1:27" s="21" customFormat="1" x14ac:dyDescent="0.2">
      <c r="A759" s="11"/>
      <c r="B759" s="12"/>
      <c r="C759" s="12"/>
      <c r="D759" s="7"/>
      <c r="E759" s="19"/>
      <c r="F759" s="19"/>
      <c r="G759" s="19"/>
      <c r="H759" s="19"/>
      <c r="I759" s="8"/>
      <c r="J759" s="19"/>
      <c r="K759" s="19"/>
      <c r="L759" s="19"/>
      <c r="M759" s="19"/>
      <c r="N759" s="49"/>
      <c r="O759" s="50"/>
      <c r="P759" s="52"/>
      <c r="Q759" s="52"/>
      <c r="R759" s="19"/>
      <c r="U759" s="19"/>
      <c r="V759" s="19"/>
      <c r="W759" s="8"/>
      <c r="X759" s="7"/>
      <c r="Y759" s="7"/>
      <c r="Z759" s="52"/>
      <c r="AA759" s="52"/>
    </row>
    <row r="760" spans="1:27" s="21" customFormat="1" x14ac:dyDescent="0.2">
      <c r="A760" s="11"/>
      <c r="B760" s="12"/>
      <c r="C760" s="12"/>
      <c r="D760" s="7"/>
      <c r="E760" s="19"/>
      <c r="F760" s="19"/>
      <c r="G760" s="19"/>
      <c r="H760" s="19"/>
      <c r="I760" s="8"/>
      <c r="J760" s="19"/>
      <c r="K760" s="19"/>
      <c r="L760" s="19"/>
      <c r="M760" s="19"/>
      <c r="N760" s="49"/>
      <c r="O760" s="50"/>
      <c r="P760" s="52"/>
      <c r="Q760" s="52"/>
      <c r="R760" s="19"/>
      <c r="U760" s="19"/>
      <c r="V760" s="19"/>
      <c r="W760" s="8"/>
      <c r="X760" s="7"/>
      <c r="Y760" s="7"/>
      <c r="Z760" s="52"/>
      <c r="AA760" s="52"/>
    </row>
    <row r="761" spans="1:27" s="21" customFormat="1" x14ac:dyDescent="0.2">
      <c r="A761" s="11"/>
      <c r="B761" s="12"/>
      <c r="C761" s="12"/>
      <c r="D761" s="7"/>
      <c r="E761" s="19"/>
      <c r="F761" s="19"/>
      <c r="G761" s="19"/>
      <c r="H761" s="19"/>
      <c r="I761" s="8"/>
      <c r="J761" s="19"/>
      <c r="K761" s="19"/>
      <c r="L761" s="19"/>
      <c r="M761" s="19"/>
      <c r="N761" s="49"/>
      <c r="O761" s="50"/>
      <c r="P761" s="52"/>
      <c r="Q761" s="52"/>
      <c r="R761" s="19"/>
      <c r="U761" s="19"/>
      <c r="V761" s="19"/>
      <c r="W761" s="8"/>
      <c r="X761" s="7"/>
      <c r="Y761" s="7"/>
      <c r="Z761" s="52"/>
      <c r="AA761" s="52"/>
    </row>
    <row r="762" spans="1:27" s="21" customFormat="1" x14ac:dyDescent="0.2">
      <c r="A762" s="11"/>
      <c r="B762" s="12"/>
      <c r="C762" s="12"/>
      <c r="D762" s="7"/>
      <c r="E762" s="19"/>
      <c r="F762" s="19"/>
      <c r="G762" s="19"/>
      <c r="H762" s="19"/>
      <c r="I762" s="8"/>
      <c r="J762" s="19"/>
      <c r="K762" s="19"/>
      <c r="L762" s="19"/>
      <c r="M762" s="19"/>
      <c r="N762" s="49"/>
      <c r="O762" s="50"/>
      <c r="P762" s="52"/>
      <c r="Q762" s="52"/>
      <c r="R762" s="19"/>
      <c r="U762" s="19"/>
      <c r="V762" s="19"/>
      <c r="W762" s="8"/>
      <c r="X762" s="7"/>
      <c r="Y762" s="7"/>
      <c r="Z762" s="52"/>
      <c r="AA762" s="52"/>
    </row>
    <row r="763" spans="1:27" s="21" customFormat="1" x14ac:dyDescent="0.2">
      <c r="A763" s="11"/>
      <c r="B763" s="12"/>
      <c r="C763" s="12"/>
      <c r="D763" s="7"/>
      <c r="E763" s="19"/>
      <c r="F763" s="19"/>
      <c r="G763" s="19"/>
      <c r="H763" s="19"/>
      <c r="I763" s="8"/>
      <c r="J763" s="19"/>
      <c r="K763" s="19"/>
      <c r="L763" s="19"/>
      <c r="M763" s="19"/>
      <c r="N763" s="49"/>
      <c r="O763" s="50"/>
      <c r="P763" s="52"/>
      <c r="Q763" s="52"/>
      <c r="R763" s="19"/>
      <c r="U763" s="19"/>
      <c r="V763" s="19"/>
      <c r="W763" s="8"/>
      <c r="X763" s="7"/>
      <c r="Y763" s="7"/>
      <c r="Z763" s="52"/>
      <c r="AA763" s="52"/>
    </row>
    <row r="764" spans="1:27" s="21" customFormat="1" x14ac:dyDescent="0.2">
      <c r="A764" s="11"/>
      <c r="B764" s="12"/>
      <c r="C764" s="12"/>
      <c r="D764" s="7"/>
      <c r="E764" s="19"/>
      <c r="F764" s="19"/>
      <c r="G764" s="19"/>
      <c r="H764" s="19"/>
      <c r="I764" s="8"/>
      <c r="J764" s="19"/>
      <c r="K764" s="19"/>
      <c r="L764" s="19"/>
      <c r="M764" s="19"/>
      <c r="N764" s="49"/>
      <c r="O764" s="50"/>
      <c r="P764" s="52"/>
      <c r="Q764" s="52"/>
      <c r="R764" s="19"/>
      <c r="U764" s="19"/>
      <c r="V764" s="19"/>
      <c r="W764" s="8"/>
      <c r="X764" s="7"/>
      <c r="Y764" s="7"/>
      <c r="Z764" s="52"/>
      <c r="AA764" s="52"/>
    </row>
    <row r="765" spans="1:27" s="21" customFormat="1" x14ac:dyDescent="0.2">
      <c r="A765" s="11"/>
      <c r="B765" s="12"/>
      <c r="C765" s="12"/>
      <c r="D765" s="7"/>
      <c r="E765" s="19"/>
      <c r="F765" s="19"/>
      <c r="G765" s="19"/>
      <c r="H765" s="19"/>
      <c r="I765" s="8"/>
      <c r="J765" s="19"/>
      <c r="K765" s="19"/>
      <c r="L765" s="19"/>
      <c r="M765" s="19"/>
      <c r="N765" s="49"/>
      <c r="O765" s="50"/>
      <c r="P765" s="52"/>
      <c r="Q765" s="52"/>
      <c r="R765" s="19"/>
      <c r="U765" s="19"/>
      <c r="V765" s="19"/>
      <c r="W765" s="8"/>
      <c r="X765" s="7"/>
      <c r="Y765" s="7"/>
      <c r="Z765" s="52"/>
      <c r="AA765" s="52"/>
    </row>
    <row r="766" spans="1:27" s="21" customFormat="1" x14ac:dyDescent="0.2">
      <c r="A766" s="11"/>
      <c r="B766" s="12"/>
      <c r="C766" s="12"/>
      <c r="D766" s="7"/>
      <c r="E766" s="19"/>
      <c r="F766" s="19"/>
      <c r="G766" s="19"/>
      <c r="H766" s="19"/>
      <c r="I766" s="8"/>
      <c r="J766" s="19"/>
      <c r="K766" s="19"/>
      <c r="L766" s="19"/>
      <c r="M766" s="19"/>
      <c r="N766" s="49"/>
      <c r="O766" s="50"/>
      <c r="P766" s="52"/>
      <c r="Q766" s="52"/>
      <c r="R766" s="19"/>
      <c r="U766" s="19"/>
      <c r="V766" s="19"/>
      <c r="W766" s="8"/>
      <c r="X766" s="7"/>
      <c r="Y766" s="7"/>
      <c r="Z766" s="52"/>
      <c r="AA766" s="52"/>
    </row>
    <row r="767" spans="1:27" s="21" customFormat="1" x14ac:dyDescent="0.2">
      <c r="A767" s="11"/>
      <c r="B767" s="12"/>
      <c r="C767" s="12"/>
      <c r="D767" s="7"/>
      <c r="E767" s="19"/>
      <c r="F767" s="19"/>
      <c r="G767" s="19"/>
      <c r="H767" s="19"/>
      <c r="I767" s="8"/>
      <c r="J767" s="19"/>
      <c r="K767" s="19"/>
      <c r="L767" s="19"/>
      <c r="M767" s="19"/>
      <c r="N767" s="49"/>
      <c r="O767" s="50"/>
      <c r="P767" s="52"/>
      <c r="Q767" s="52"/>
      <c r="R767" s="19"/>
      <c r="U767" s="19"/>
      <c r="V767" s="19"/>
      <c r="W767" s="8"/>
      <c r="X767" s="7"/>
      <c r="Y767" s="7"/>
      <c r="Z767" s="52"/>
      <c r="AA767" s="52"/>
    </row>
    <row r="768" spans="1:27" s="21" customFormat="1" x14ac:dyDescent="0.2">
      <c r="A768" s="11"/>
      <c r="B768" s="12"/>
      <c r="C768" s="12"/>
      <c r="D768" s="7"/>
      <c r="E768" s="19"/>
      <c r="F768" s="19"/>
      <c r="G768" s="19"/>
      <c r="H768" s="19"/>
      <c r="I768" s="8"/>
      <c r="J768" s="19"/>
      <c r="K768" s="19"/>
      <c r="L768" s="19"/>
      <c r="M768" s="19"/>
      <c r="N768" s="49"/>
      <c r="O768" s="50"/>
      <c r="P768" s="52"/>
      <c r="Q768" s="52"/>
      <c r="R768" s="19"/>
      <c r="U768" s="19"/>
      <c r="V768" s="19"/>
      <c r="W768" s="8"/>
      <c r="X768" s="7"/>
      <c r="Y768" s="7"/>
      <c r="Z768" s="52"/>
      <c r="AA768" s="52"/>
    </row>
    <row r="769" spans="1:27" s="21" customFormat="1" x14ac:dyDescent="0.2">
      <c r="A769" s="11"/>
      <c r="B769" s="12"/>
      <c r="C769" s="12"/>
      <c r="D769" s="7"/>
      <c r="E769" s="19"/>
      <c r="F769" s="19"/>
      <c r="G769" s="19"/>
      <c r="H769" s="19"/>
      <c r="I769" s="8"/>
      <c r="J769" s="19"/>
      <c r="K769" s="19"/>
      <c r="L769" s="19"/>
      <c r="M769" s="19"/>
      <c r="N769" s="49"/>
      <c r="O769" s="50"/>
      <c r="P769" s="52"/>
      <c r="Q769" s="52"/>
      <c r="R769" s="19"/>
      <c r="U769" s="19"/>
      <c r="V769" s="19"/>
      <c r="W769" s="8"/>
      <c r="X769" s="7"/>
      <c r="Y769" s="7"/>
      <c r="Z769" s="52"/>
      <c r="AA769" s="52"/>
    </row>
    <row r="770" spans="1:27" s="21" customFormat="1" x14ac:dyDescent="0.2">
      <c r="A770" s="11"/>
      <c r="B770" s="12"/>
      <c r="C770" s="12"/>
      <c r="D770" s="7"/>
      <c r="E770" s="19"/>
      <c r="F770" s="19"/>
      <c r="G770" s="19"/>
      <c r="H770" s="19"/>
      <c r="I770" s="8"/>
      <c r="J770" s="19"/>
      <c r="K770" s="19"/>
      <c r="L770" s="19"/>
      <c r="M770" s="19"/>
      <c r="N770" s="49"/>
      <c r="O770" s="50"/>
      <c r="P770" s="52"/>
      <c r="Q770" s="52"/>
      <c r="R770" s="19"/>
      <c r="U770" s="19"/>
      <c r="V770" s="19"/>
      <c r="W770" s="8"/>
      <c r="X770" s="7"/>
      <c r="Y770" s="7"/>
      <c r="Z770" s="52"/>
      <c r="AA770" s="52"/>
    </row>
    <row r="771" spans="1:27" s="21" customFormat="1" x14ac:dyDescent="0.2">
      <c r="A771" s="11"/>
      <c r="B771" s="12"/>
      <c r="C771" s="12"/>
      <c r="D771" s="7"/>
      <c r="E771" s="19"/>
      <c r="F771" s="19"/>
      <c r="G771" s="19"/>
      <c r="H771" s="19"/>
      <c r="I771" s="8"/>
      <c r="J771" s="19"/>
      <c r="K771" s="19"/>
      <c r="L771" s="19"/>
      <c r="M771" s="19"/>
      <c r="N771" s="49"/>
      <c r="O771" s="50"/>
      <c r="P771" s="52"/>
      <c r="Q771" s="52"/>
      <c r="R771" s="19"/>
      <c r="U771" s="19"/>
      <c r="V771" s="19"/>
      <c r="W771" s="8"/>
      <c r="X771" s="7"/>
      <c r="Y771" s="7"/>
      <c r="Z771" s="52"/>
      <c r="AA771" s="52"/>
    </row>
    <row r="772" spans="1:27" s="21" customFormat="1" x14ac:dyDescent="0.2">
      <c r="A772" s="11"/>
      <c r="B772" s="12"/>
      <c r="C772" s="12"/>
      <c r="D772" s="7"/>
      <c r="E772" s="19"/>
      <c r="F772" s="19"/>
      <c r="G772" s="19"/>
      <c r="H772" s="19"/>
      <c r="I772" s="8"/>
      <c r="J772" s="19"/>
      <c r="K772" s="19"/>
      <c r="L772" s="19"/>
      <c r="M772" s="19"/>
      <c r="N772" s="49"/>
      <c r="O772" s="50"/>
      <c r="P772" s="52"/>
      <c r="Q772" s="52"/>
      <c r="R772" s="19"/>
      <c r="U772" s="19"/>
      <c r="V772" s="19"/>
      <c r="W772" s="8"/>
      <c r="X772" s="7"/>
      <c r="Y772" s="7"/>
      <c r="Z772" s="52"/>
      <c r="AA772" s="52"/>
    </row>
    <row r="773" spans="1:27" s="21" customFormat="1" x14ac:dyDescent="0.2">
      <c r="A773" s="11"/>
      <c r="B773" s="12"/>
      <c r="C773" s="12"/>
      <c r="D773" s="7"/>
      <c r="E773" s="19"/>
      <c r="F773" s="19"/>
      <c r="G773" s="19"/>
      <c r="H773" s="19"/>
      <c r="I773" s="8"/>
      <c r="J773" s="19"/>
      <c r="K773" s="19"/>
      <c r="L773" s="19"/>
      <c r="M773" s="19"/>
      <c r="N773" s="49"/>
      <c r="O773" s="50"/>
      <c r="P773" s="52"/>
      <c r="Q773" s="52"/>
      <c r="R773" s="19"/>
      <c r="U773" s="19"/>
      <c r="V773" s="19"/>
      <c r="W773" s="8"/>
      <c r="X773" s="7"/>
      <c r="Y773" s="7"/>
      <c r="Z773" s="52"/>
      <c r="AA773" s="52"/>
    </row>
    <row r="774" spans="1:27" s="21" customFormat="1" x14ac:dyDescent="0.2">
      <c r="A774" s="11"/>
      <c r="B774" s="12"/>
      <c r="C774" s="12"/>
      <c r="D774" s="7"/>
      <c r="E774" s="19"/>
      <c r="F774" s="19"/>
      <c r="G774" s="19"/>
      <c r="H774" s="19"/>
      <c r="I774" s="8"/>
      <c r="J774" s="19"/>
      <c r="K774" s="19"/>
      <c r="L774" s="19"/>
      <c r="M774" s="19"/>
      <c r="N774" s="49"/>
      <c r="O774" s="50"/>
      <c r="P774" s="52"/>
      <c r="Q774" s="52"/>
      <c r="R774" s="19"/>
      <c r="U774" s="19"/>
      <c r="V774" s="19"/>
      <c r="W774" s="8"/>
      <c r="X774" s="7"/>
      <c r="Y774" s="7"/>
      <c r="Z774" s="52"/>
      <c r="AA774" s="52"/>
    </row>
    <row r="775" spans="1:27" s="21" customFormat="1" x14ac:dyDescent="0.2">
      <c r="A775" s="11"/>
      <c r="B775" s="12"/>
      <c r="C775" s="12"/>
      <c r="D775" s="7"/>
      <c r="E775" s="19"/>
      <c r="F775" s="19"/>
      <c r="G775" s="19"/>
      <c r="H775" s="19"/>
      <c r="I775" s="19"/>
      <c r="J775" s="19"/>
      <c r="K775" s="8"/>
      <c r="L775" s="7"/>
      <c r="M775" s="19"/>
      <c r="N775" s="49"/>
      <c r="O775" s="50"/>
      <c r="P775" s="52"/>
      <c r="Q775" s="52"/>
      <c r="R775" s="19"/>
      <c r="U775" s="19"/>
      <c r="V775" s="19"/>
      <c r="W775" s="8"/>
      <c r="X775" s="7"/>
      <c r="Y775" s="7"/>
      <c r="Z775" s="52"/>
      <c r="AA775" s="52"/>
    </row>
    <row r="776" spans="1:27" s="21" customFormat="1" x14ac:dyDescent="0.2">
      <c r="A776" s="11"/>
      <c r="B776" s="12"/>
      <c r="C776" s="12"/>
      <c r="D776" s="7"/>
      <c r="E776" s="19"/>
      <c r="F776" s="19"/>
      <c r="G776" s="19"/>
      <c r="H776" s="19"/>
      <c r="I776" s="19"/>
      <c r="J776" s="19"/>
      <c r="K776" s="8"/>
      <c r="L776" s="7"/>
      <c r="M776" s="19"/>
      <c r="N776" s="49"/>
      <c r="O776" s="50"/>
      <c r="P776" s="52"/>
      <c r="Q776" s="52"/>
      <c r="R776" s="19"/>
      <c r="U776" s="19"/>
      <c r="V776" s="19"/>
      <c r="W776" s="8"/>
      <c r="X776" s="7"/>
      <c r="Y776" s="7"/>
      <c r="Z776" s="52"/>
      <c r="AA776" s="52"/>
    </row>
    <row r="777" spans="1:27" s="21" customFormat="1" x14ac:dyDescent="0.2">
      <c r="A777" s="11"/>
      <c r="B777" s="12"/>
      <c r="C777" s="12"/>
      <c r="D777" s="7"/>
      <c r="E777" s="19"/>
      <c r="F777" s="19"/>
      <c r="G777" s="19"/>
      <c r="H777" s="19"/>
      <c r="I777" s="19"/>
      <c r="J777" s="19"/>
      <c r="K777" s="8"/>
      <c r="L777" s="7"/>
      <c r="M777" s="19"/>
      <c r="N777" s="49"/>
      <c r="O777" s="50"/>
      <c r="P777" s="52"/>
      <c r="Q777" s="52"/>
      <c r="R777" s="19"/>
      <c r="U777" s="19"/>
      <c r="V777" s="19"/>
      <c r="W777" s="8"/>
      <c r="X777" s="7"/>
      <c r="Y777" s="7"/>
      <c r="Z777" s="52"/>
      <c r="AA777" s="52"/>
    </row>
    <row r="778" spans="1:27" s="21" customFormat="1" x14ac:dyDescent="0.2">
      <c r="A778" s="11"/>
      <c r="B778" s="12"/>
      <c r="C778" s="12"/>
      <c r="D778" s="7"/>
      <c r="E778" s="19"/>
      <c r="F778" s="19"/>
      <c r="G778" s="19"/>
      <c r="H778" s="19"/>
      <c r="I778" s="19"/>
      <c r="J778" s="19"/>
      <c r="K778" s="8"/>
      <c r="L778" s="7"/>
      <c r="M778" s="19"/>
      <c r="N778" s="49"/>
      <c r="O778" s="50"/>
      <c r="P778" s="52"/>
      <c r="Q778" s="52"/>
      <c r="R778" s="19"/>
      <c r="U778" s="19"/>
      <c r="V778" s="19"/>
      <c r="W778" s="8"/>
      <c r="X778" s="7"/>
      <c r="Y778" s="7"/>
      <c r="Z778" s="52"/>
      <c r="AA778" s="52"/>
    </row>
    <row r="779" spans="1:27" s="21" customFormat="1" x14ac:dyDescent="0.2">
      <c r="A779" s="11"/>
      <c r="B779" s="12"/>
      <c r="C779" s="12"/>
      <c r="D779" s="7"/>
      <c r="E779" s="19"/>
      <c r="F779" s="19"/>
      <c r="G779" s="19"/>
      <c r="H779" s="19"/>
      <c r="I779" s="19"/>
      <c r="J779" s="19"/>
      <c r="K779" s="8"/>
      <c r="L779" s="7"/>
      <c r="M779" s="19"/>
      <c r="N779" s="49"/>
      <c r="O779" s="50"/>
      <c r="P779" s="52"/>
      <c r="Q779" s="52"/>
      <c r="R779" s="19"/>
      <c r="U779" s="19"/>
      <c r="V779" s="19"/>
      <c r="W779" s="8"/>
      <c r="X779" s="7"/>
      <c r="Y779" s="7"/>
      <c r="Z779" s="52"/>
      <c r="AA779" s="52"/>
    </row>
    <row r="780" spans="1:27" s="21" customFormat="1" x14ac:dyDescent="0.2">
      <c r="A780" s="11"/>
      <c r="B780" s="12"/>
      <c r="C780" s="12"/>
      <c r="D780" s="7"/>
      <c r="E780" s="19"/>
      <c r="F780" s="19"/>
      <c r="G780" s="19"/>
      <c r="H780" s="19"/>
      <c r="I780" s="19"/>
      <c r="J780" s="19"/>
      <c r="K780" s="8"/>
      <c r="L780" s="7"/>
      <c r="M780" s="19"/>
      <c r="N780" s="49"/>
      <c r="O780" s="50"/>
      <c r="P780" s="52"/>
      <c r="Q780" s="52"/>
      <c r="R780" s="19"/>
      <c r="U780" s="19"/>
      <c r="V780" s="19"/>
      <c r="W780" s="8"/>
      <c r="X780" s="7"/>
      <c r="Y780" s="7"/>
      <c r="Z780" s="52"/>
      <c r="AA780" s="52"/>
    </row>
    <row r="781" spans="1:27" s="21" customFormat="1" x14ac:dyDescent="0.2">
      <c r="A781" s="11"/>
      <c r="B781" s="12"/>
      <c r="C781" s="12"/>
      <c r="D781" s="7"/>
      <c r="E781" s="19"/>
      <c r="F781" s="19"/>
      <c r="G781" s="19"/>
      <c r="H781" s="19"/>
      <c r="I781" s="19"/>
      <c r="J781" s="19"/>
      <c r="K781" s="8"/>
      <c r="L781" s="7"/>
      <c r="M781" s="19"/>
      <c r="N781" s="49"/>
      <c r="O781" s="50"/>
      <c r="P781" s="52"/>
      <c r="Q781" s="52"/>
      <c r="R781" s="19"/>
      <c r="U781" s="19"/>
      <c r="V781" s="19"/>
      <c r="W781" s="8"/>
      <c r="X781" s="7"/>
      <c r="Y781" s="7"/>
      <c r="Z781" s="52"/>
      <c r="AA781" s="52"/>
    </row>
    <row r="782" spans="1:27" s="21" customFormat="1" x14ac:dyDescent="0.2">
      <c r="A782" s="11"/>
      <c r="B782" s="12"/>
      <c r="C782" s="12"/>
      <c r="D782" s="7"/>
      <c r="E782" s="19"/>
      <c r="F782" s="19"/>
      <c r="G782" s="19"/>
      <c r="H782" s="19"/>
      <c r="I782" s="19"/>
      <c r="J782" s="19"/>
      <c r="K782" s="8"/>
      <c r="L782" s="7"/>
      <c r="M782" s="19"/>
      <c r="N782" s="49"/>
      <c r="O782" s="50"/>
      <c r="P782" s="52"/>
      <c r="Q782" s="52"/>
      <c r="R782" s="19"/>
      <c r="U782" s="19"/>
      <c r="V782" s="19"/>
      <c r="W782" s="8"/>
      <c r="X782" s="7"/>
      <c r="Y782" s="7"/>
      <c r="Z782" s="52"/>
      <c r="AA782" s="52"/>
    </row>
    <row r="783" spans="1:27" s="21" customFormat="1" x14ac:dyDescent="0.2">
      <c r="A783" s="11"/>
      <c r="B783" s="12"/>
      <c r="C783" s="12"/>
      <c r="D783" s="7"/>
      <c r="E783" s="19"/>
      <c r="F783" s="19"/>
      <c r="G783" s="19"/>
      <c r="H783" s="19"/>
      <c r="I783" s="19"/>
      <c r="J783" s="19"/>
      <c r="K783" s="8"/>
      <c r="L783" s="7"/>
      <c r="M783" s="19"/>
      <c r="N783" s="49"/>
      <c r="O783" s="50"/>
      <c r="P783" s="52"/>
      <c r="Q783" s="52"/>
      <c r="R783" s="19"/>
      <c r="U783" s="19"/>
      <c r="V783" s="19"/>
      <c r="W783" s="8"/>
      <c r="X783" s="7"/>
      <c r="Y783" s="7"/>
      <c r="Z783" s="52"/>
      <c r="AA783" s="52"/>
    </row>
    <row r="784" spans="1:27" s="21" customFormat="1" x14ac:dyDescent="0.2">
      <c r="A784" s="11"/>
      <c r="B784" s="12"/>
      <c r="C784" s="12"/>
      <c r="D784" s="7"/>
      <c r="E784" s="19"/>
      <c r="F784" s="19"/>
      <c r="G784" s="19"/>
      <c r="H784" s="19"/>
      <c r="I784" s="19"/>
      <c r="J784" s="19"/>
      <c r="K784" s="8"/>
      <c r="L784" s="7"/>
      <c r="M784" s="19"/>
      <c r="N784" s="49"/>
      <c r="O784" s="50"/>
      <c r="P784" s="52"/>
      <c r="Q784" s="52"/>
      <c r="R784" s="19"/>
      <c r="U784" s="19"/>
      <c r="V784" s="19"/>
      <c r="W784" s="8"/>
      <c r="X784" s="7"/>
      <c r="Y784" s="7"/>
      <c r="Z784" s="52"/>
      <c r="AA784" s="52"/>
    </row>
    <row r="785" spans="1:27" s="21" customFormat="1" x14ac:dyDescent="0.2">
      <c r="A785" s="11"/>
      <c r="B785" s="12"/>
      <c r="C785" s="12"/>
      <c r="D785" s="7"/>
      <c r="E785" s="19"/>
      <c r="F785" s="19"/>
      <c r="G785" s="19"/>
      <c r="H785" s="19"/>
      <c r="I785" s="19"/>
      <c r="J785" s="19"/>
      <c r="K785" s="8"/>
      <c r="L785" s="7"/>
      <c r="M785" s="19"/>
      <c r="N785" s="49"/>
      <c r="O785" s="50"/>
      <c r="P785" s="52"/>
      <c r="Q785" s="52"/>
      <c r="R785" s="19"/>
      <c r="U785" s="19"/>
      <c r="V785" s="19"/>
      <c r="W785" s="8"/>
      <c r="X785" s="7"/>
      <c r="Y785" s="7"/>
      <c r="Z785" s="52"/>
      <c r="AA785" s="52"/>
    </row>
    <row r="786" spans="1:27" s="21" customFormat="1" x14ac:dyDescent="0.2">
      <c r="A786" s="11"/>
      <c r="B786" s="12"/>
      <c r="C786" s="12"/>
      <c r="D786" s="7"/>
      <c r="E786" s="19"/>
      <c r="F786" s="19"/>
      <c r="G786" s="19"/>
      <c r="H786" s="19"/>
      <c r="I786" s="19"/>
      <c r="J786" s="19"/>
      <c r="K786" s="8"/>
      <c r="L786" s="7"/>
      <c r="M786" s="19"/>
      <c r="N786" s="49"/>
      <c r="O786" s="50"/>
      <c r="P786" s="52"/>
      <c r="Q786" s="52"/>
      <c r="R786" s="19"/>
      <c r="U786" s="19"/>
      <c r="V786" s="19"/>
      <c r="W786" s="8"/>
      <c r="X786" s="7"/>
      <c r="Y786" s="7"/>
      <c r="Z786" s="52"/>
      <c r="AA786" s="52"/>
    </row>
    <row r="787" spans="1:27" s="21" customFormat="1" x14ac:dyDescent="0.2">
      <c r="A787" s="11"/>
      <c r="B787" s="12"/>
      <c r="C787" s="12"/>
      <c r="D787" s="7"/>
      <c r="E787" s="19"/>
      <c r="F787" s="19"/>
      <c r="G787" s="19"/>
      <c r="H787" s="19"/>
      <c r="I787" s="19"/>
      <c r="J787" s="19"/>
      <c r="K787" s="8"/>
      <c r="L787" s="7"/>
      <c r="M787" s="19"/>
      <c r="N787" s="49"/>
      <c r="O787" s="50"/>
      <c r="P787" s="52"/>
      <c r="Q787" s="52"/>
      <c r="R787" s="19"/>
      <c r="U787" s="19"/>
      <c r="V787" s="19"/>
      <c r="W787" s="8"/>
      <c r="X787" s="7"/>
      <c r="Y787" s="7"/>
      <c r="Z787" s="52"/>
      <c r="AA787" s="52"/>
    </row>
    <row r="788" spans="1:27" s="21" customFormat="1" x14ac:dyDescent="0.2">
      <c r="A788" s="11"/>
      <c r="B788" s="12"/>
      <c r="C788" s="12"/>
      <c r="D788" s="7"/>
      <c r="E788" s="19"/>
      <c r="F788" s="19"/>
      <c r="G788" s="19"/>
      <c r="H788" s="19"/>
      <c r="I788" s="19"/>
      <c r="J788" s="19"/>
      <c r="K788" s="8"/>
      <c r="L788" s="7"/>
      <c r="M788" s="19"/>
      <c r="N788" s="49"/>
      <c r="O788" s="50"/>
      <c r="P788" s="52"/>
      <c r="Q788" s="52"/>
      <c r="R788" s="19"/>
      <c r="U788" s="19"/>
      <c r="V788" s="19"/>
      <c r="W788" s="8"/>
      <c r="X788" s="7"/>
      <c r="Y788" s="7"/>
      <c r="Z788" s="52"/>
      <c r="AA788" s="52"/>
    </row>
    <row r="789" spans="1:27" s="21" customFormat="1" x14ac:dyDescent="0.2">
      <c r="A789" s="11"/>
      <c r="B789" s="12"/>
      <c r="C789" s="12"/>
      <c r="D789" s="7"/>
      <c r="E789" s="19"/>
      <c r="F789" s="19"/>
      <c r="G789" s="19"/>
      <c r="H789" s="19"/>
      <c r="I789" s="19"/>
      <c r="J789" s="19"/>
      <c r="K789" s="8"/>
      <c r="L789" s="7"/>
      <c r="M789" s="19"/>
      <c r="N789" s="49"/>
      <c r="O789" s="50"/>
      <c r="P789" s="52"/>
      <c r="Q789" s="52"/>
      <c r="R789" s="19"/>
      <c r="U789" s="19"/>
      <c r="V789" s="19"/>
      <c r="W789" s="8"/>
      <c r="X789" s="7"/>
      <c r="Y789" s="7"/>
      <c r="Z789" s="52"/>
      <c r="AA789" s="52"/>
    </row>
    <row r="790" spans="1:27" s="21" customFormat="1" x14ac:dyDescent="0.2">
      <c r="A790" s="11"/>
      <c r="B790" s="12"/>
      <c r="C790" s="12"/>
      <c r="D790" s="7"/>
      <c r="E790" s="19"/>
      <c r="F790" s="19"/>
      <c r="G790" s="19"/>
      <c r="H790" s="19"/>
      <c r="I790" s="19"/>
      <c r="J790" s="19"/>
      <c r="K790" s="8"/>
      <c r="L790" s="7"/>
      <c r="M790" s="19"/>
      <c r="N790" s="49"/>
      <c r="O790" s="50"/>
      <c r="P790" s="52"/>
      <c r="Q790" s="52"/>
      <c r="R790" s="19"/>
      <c r="U790" s="19"/>
      <c r="V790" s="19"/>
      <c r="W790" s="8"/>
      <c r="X790" s="7"/>
      <c r="Y790" s="7"/>
      <c r="Z790" s="52"/>
      <c r="AA790" s="52"/>
    </row>
    <row r="791" spans="1:27" s="21" customFormat="1" x14ac:dyDescent="0.2">
      <c r="A791" s="11"/>
      <c r="B791" s="12"/>
      <c r="C791" s="12"/>
      <c r="D791" s="7"/>
      <c r="E791" s="19"/>
      <c r="F791" s="19"/>
      <c r="G791" s="19"/>
      <c r="H791" s="19"/>
      <c r="I791" s="19"/>
      <c r="J791" s="19"/>
      <c r="K791" s="8"/>
      <c r="L791" s="7"/>
      <c r="M791" s="19"/>
      <c r="N791" s="49"/>
      <c r="O791" s="50"/>
      <c r="P791" s="52"/>
      <c r="Q791" s="52"/>
      <c r="R791" s="19"/>
      <c r="U791" s="19"/>
      <c r="V791" s="19"/>
      <c r="W791" s="8"/>
      <c r="X791" s="7"/>
      <c r="Y791" s="7"/>
      <c r="Z791" s="52"/>
      <c r="AA791" s="52"/>
    </row>
    <row r="792" spans="1:27" s="21" customFormat="1" x14ac:dyDescent="0.2">
      <c r="A792" s="11"/>
      <c r="B792" s="12"/>
      <c r="C792" s="12"/>
      <c r="D792" s="7"/>
      <c r="E792" s="19"/>
      <c r="F792" s="19"/>
      <c r="G792" s="19"/>
      <c r="H792" s="19"/>
      <c r="I792" s="19"/>
      <c r="J792" s="19"/>
      <c r="K792" s="8"/>
      <c r="L792" s="7"/>
      <c r="M792" s="19"/>
      <c r="N792" s="49"/>
      <c r="O792" s="50"/>
      <c r="P792" s="52"/>
      <c r="Q792" s="52"/>
      <c r="R792" s="19"/>
      <c r="U792" s="19"/>
      <c r="V792" s="19"/>
      <c r="W792" s="8"/>
      <c r="X792" s="7"/>
      <c r="Y792" s="7"/>
      <c r="Z792" s="52"/>
      <c r="AA792" s="52"/>
    </row>
    <row r="793" spans="1:27" s="21" customFormat="1" x14ac:dyDescent="0.2">
      <c r="A793" s="11"/>
      <c r="B793" s="12"/>
      <c r="C793" s="12"/>
      <c r="D793" s="7"/>
      <c r="E793" s="19"/>
      <c r="F793" s="19"/>
      <c r="G793" s="19"/>
      <c r="H793" s="19"/>
      <c r="I793" s="19"/>
      <c r="J793" s="19"/>
      <c r="K793" s="8"/>
      <c r="L793" s="7"/>
      <c r="M793" s="19"/>
      <c r="N793" s="49"/>
      <c r="O793" s="50"/>
      <c r="P793" s="52"/>
      <c r="Q793" s="52"/>
      <c r="R793" s="19"/>
      <c r="U793" s="19"/>
      <c r="V793" s="19"/>
      <c r="W793" s="8"/>
      <c r="X793" s="7"/>
      <c r="Y793" s="7"/>
      <c r="Z793" s="52"/>
      <c r="AA793" s="52"/>
    </row>
    <row r="794" spans="1:27" s="21" customFormat="1" x14ac:dyDescent="0.2">
      <c r="A794" s="11"/>
      <c r="B794" s="12"/>
      <c r="C794" s="12"/>
      <c r="D794" s="7"/>
      <c r="E794" s="19"/>
      <c r="F794" s="19"/>
      <c r="G794" s="19"/>
      <c r="H794" s="19"/>
      <c r="I794" s="19"/>
      <c r="J794" s="19"/>
      <c r="K794" s="8"/>
      <c r="L794" s="7"/>
      <c r="M794" s="19"/>
      <c r="N794" s="49"/>
      <c r="O794" s="50"/>
      <c r="P794" s="52"/>
      <c r="Q794" s="52"/>
      <c r="R794" s="19"/>
      <c r="U794" s="19"/>
      <c r="V794" s="19"/>
      <c r="W794" s="8"/>
      <c r="X794" s="7"/>
      <c r="Y794" s="7"/>
      <c r="Z794" s="52"/>
      <c r="AA794" s="52"/>
    </row>
    <row r="795" spans="1:27" s="21" customFormat="1" x14ac:dyDescent="0.2">
      <c r="A795" s="11"/>
      <c r="B795" s="12"/>
      <c r="C795" s="12"/>
      <c r="D795" s="7"/>
      <c r="E795" s="19"/>
      <c r="F795" s="19"/>
      <c r="G795" s="19"/>
      <c r="H795" s="19"/>
      <c r="I795" s="19"/>
      <c r="J795" s="19"/>
      <c r="K795" s="8"/>
      <c r="L795" s="7"/>
      <c r="M795" s="19"/>
      <c r="N795" s="49"/>
      <c r="O795" s="50"/>
      <c r="P795" s="52"/>
      <c r="Q795" s="52"/>
      <c r="R795" s="19"/>
      <c r="U795" s="19"/>
      <c r="V795" s="19"/>
      <c r="W795" s="8"/>
      <c r="X795" s="7"/>
      <c r="Y795" s="7"/>
      <c r="Z795" s="52"/>
      <c r="AA795" s="52"/>
    </row>
    <row r="796" spans="1:27" s="21" customFormat="1" x14ac:dyDescent="0.2">
      <c r="A796" s="11"/>
      <c r="B796" s="12"/>
      <c r="C796" s="12"/>
      <c r="D796" s="7"/>
      <c r="E796" s="19"/>
      <c r="F796" s="19"/>
      <c r="G796" s="19"/>
      <c r="H796" s="19"/>
      <c r="I796" s="19"/>
      <c r="J796" s="19"/>
      <c r="K796" s="8"/>
      <c r="L796" s="7"/>
      <c r="M796" s="19"/>
      <c r="N796" s="49"/>
      <c r="O796" s="50"/>
      <c r="P796" s="52"/>
      <c r="Q796" s="52"/>
      <c r="R796" s="19"/>
      <c r="U796" s="19"/>
      <c r="V796" s="19"/>
      <c r="W796" s="8"/>
      <c r="X796" s="7"/>
      <c r="Y796" s="7"/>
      <c r="Z796" s="52"/>
      <c r="AA796" s="52"/>
    </row>
    <row r="797" spans="1:27" s="21" customFormat="1" x14ac:dyDescent="0.2">
      <c r="A797" s="11"/>
      <c r="B797" s="12"/>
      <c r="C797" s="12"/>
      <c r="D797" s="7"/>
      <c r="E797" s="19"/>
      <c r="F797" s="19"/>
      <c r="G797" s="19"/>
      <c r="H797" s="19"/>
      <c r="I797" s="19"/>
      <c r="J797" s="19"/>
      <c r="K797" s="8"/>
      <c r="L797" s="7"/>
      <c r="M797" s="19"/>
      <c r="N797" s="49"/>
      <c r="O797" s="50"/>
      <c r="P797" s="52"/>
      <c r="Q797" s="52"/>
      <c r="R797" s="19"/>
      <c r="U797" s="19"/>
      <c r="V797" s="19"/>
      <c r="W797" s="8"/>
      <c r="X797" s="7"/>
      <c r="Y797" s="7"/>
      <c r="Z797" s="52"/>
      <c r="AA797" s="52"/>
    </row>
    <row r="798" spans="1:27" s="21" customFormat="1" x14ac:dyDescent="0.2">
      <c r="A798" s="11"/>
      <c r="B798" s="12"/>
      <c r="C798" s="12"/>
      <c r="D798" s="7"/>
      <c r="E798" s="19"/>
      <c r="F798" s="19"/>
      <c r="G798" s="19"/>
      <c r="H798" s="19"/>
      <c r="I798" s="19"/>
      <c r="J798" s="19"/>
      <c r="K798" s="8"/>
      <c r="L798" s="7"/>
      <c r="M798" s="19"/>
      <c r="N798" s="49"/>
      <c r="O798" s="50"/>
      <c r="P798" s="52"/>
      <c r="Q798" s="52"/>
      <c r="R798" s="19"/>
      <c r="U798" s="19"/>
      <c r="V798" s="19"/>
      <c r="W798" s="8"/>
      <c r="X798" s="7"/>
      <c r="Y798" s="7"/>
      <c r="Z798" s="52"/>
      <c r="AA798" s="52"/>
    </row>
    <row r="799" spans="1:27" s="21" customFormat="1" x14ac:dyDescent="0.2">
      <c r="A799" s="11"/>
      <c r="B799" s="12"/>
      <c r="C799" s="12"/>
      <c r="D799" s="7"/>
      <c r="E799" s="19"/>
      <c r="F799" s="19"/>
      <c r="G799" s="19"/>
      <c r="H799" s="19"/>
      <c r="I799" s="19"/>
      <c r="J799" s="19"/>
      <c r="K799" s="8"/>
      <c r="L799" s="7"/>
      <c r="M799" s="19"/>
      <c r="N799" s="49"/>
      <c r="O799" s="50"/>
      <c r="P799" s="52"/>
      <c r="Q799" s="52"/>
      <c r="R799" s="19"/>
      <c r="U799" s="19"/>
      <c r="V799" s="19"/>
      <c r="W799" s="8"/>
      <c r="X799" s="7"/>
      <c r="Y799" s="7"/>
      <c r="Z799" s="52"/>
      <c r="AA799" s="52"/>
    </row>
    <row r="800" spans="1:27" s="21" customFormat="1" x14ac:dyDescent="0.2">
      <c r="A800" s="11"/>
      <c r="B800" s="12"/>
      <c r="C800" s="12"/>
      <c r="D800" s="7"/>
      <c r="E800" s="19"/>
      <c r="F800" s="19"/>
      <c r="G800" s="19"/>
      <c r="H800" s="19"/>
      <c r="I800" s="19"/>
      <c r="J800" s="19"/>
      <c r="K800" s="8"/>
      <c r="L800" s="7"/>
      <c r="M800" s="19"/>
      <c r="N800" s="49"/>
      <c r="O800" s="50"/>
      <c r="P800" s="52"/>
      <c r="Q800" s="52"/>
      <c r="R800" s="19"/>
      <c r="U800" s="19"/>
      <c r="V800" s="19"/>
      <c r="W800" s="8"/>
      <c r="X800" s="7"/>
      <c r="Y800" s="7"/>
      <c r="Z800" s="52"/>
      <c r="AA800" s="52"/>
    </row>
    <row r="801" spans="1:27" s="21" customFormat="1" x14ac:dyDescent="0.2">
      <c r="A801" s="11"/>
      <c r="B801" s="12"/>
      <c r="C801" s="12"/>
      <c r="D801" s="7"/>
      <c r="E801" s="19"/>
      <c r="F801" s="19"/>
      <c r="G801" s="19"/>
      <c r="H801" s="19"/>
      <c r="I801" s="19"/>
      <c r="J801" s="19"/>
      <c r="K801" s="8"/>
      <c r="L801" s="7"/>
      <c r="M801" s="19"/>
      <c r="N801" s="49"/>
      <c r="O801" s="50"/>
      <c r="P801" s="52"/>
      <c r="Q801" s="52"/>
      <c r="R801" s="19"/>
      <c r="U801" s="19"/>
      <c r="V801" s="19"/>
      <c r="W801" s="8"/>
      <c r="X801" s="7"/>
      <c r="Y801" s="7"/>
      <c r="Z801" s="52"/>
      <c r="AA801" s="52"/>
    </row>
    <row r="802" spans="1:27" s="21" customFormat="1" x14ac:dyDescent="0.2">
      <c r="A802" s="11"/>
      <c r="B802" s="12"/>
      <c r="C802" s="12"/>
      <c r="D802" s="7"/>
      <c r="E802" s="19"/>
      <c r="F802" s="19"/>
      <c r="G802" s="19"/>
      <c r="H802" s="19"/>
      <c r="I802" s="19"/>
      <c r="J802" s="19"/>
      <c r="K802" s="8"/>
      <c r="L802" s="7"/>
      <c r="M802" s="19"/>
      <c r="N802" s="49"/>
      <c r="O802" s="50"/>
      <c r="P802" s="52"/>
      <c r="Q802" s="52"/>
      <c r="R802" s="19"/>
      <c r="U802" s="19"/>
      <c r="V802" s="19"/>
      <c r="W802" s="8"/>
      <c r="X802" s="7"/>
      <c r="Y802" s="7"/>
      <c r="Z802" s="52"/>
      <c r="AA802" s="52"/>
    </row>
    <row r="803" spans="1:27" s="21" customFormat="1" x14ac:dyDescent="0.2">
      <c r="A803" s="11"/>
      <c r="B803" s="12"/>
      <c r="C803" s="12"/>
      <c r="D803" s="7"/>
      <c r="E803" s="19"/>
      <c r="F803" s="19"/>
      <c r="G803" s="19"/>
      <c r="H803" s="19"/>
      <c r="I803" s="19"/>
      <c r="J803" s="19"/>
      <c r="K803" s="8"/>
      <c r="L803" s="7"/>
      <c r="M803" s="19"/>
      <c r="N803" s="49"/>
      <c r="O803" s="50"/>
      <c r="P803" s="52"/>
      <c r="Q803" s="52"/>
      <c r="R803" s="19"/>
      <c r="U803" s="19"/>
      <c r="V803" s="19"/>
      <c r="W803" s="8"/>
      <c r="X803" s="7"/>
      <c r="Y803" s="7"/>
      <c r="Z803" s="52"/>
      <c r="AA803" s="52"/>
    </row>
    <row r="804" spans="1:27" s="21" customFormat="1" x14ac:dyDescent="0.2">
      <c r="A804" s="11"/>
      <c r="B804" s="12"/>
      <c r="C804" s="12"/>
      <c r="D804" s="7"/>
      <c r="E804" s="19"/>
      <c r="F804" s="19"/>
      <c r="G804" s="19"/>
      <c r="H804" s="19"/>
      <c r="I804" s="19"/>
      <c r="J804" s="19"/>
      <c r="K804" s="8"/>
      <c r="L804" s="7"/>
      <c r="M804" s="19"/>
      <c r="N804" s="49"/>
      <c r="O804" s="50"/>
      <c r="P804" s="52"/>
      <c r="Q804" s="52"/>
      <c r="R804" s="19"/>
      <c r="U804" s="19"/>
      <c r="V804" s="19"/>
      <c r="W804" s="8"/>
      <c r="X804" s="7"/>
      <c r="Y804" s="7"/>
      <c r="Z804" s="52"/>
      <c r="AA804" s="52"/>
    </row>
    <row r="805" spans="1:27" s="21" customFormat="1" x14ac:dyDescent="0.2">
      <c r="A805" s="11"/>
      <c r="B805" s="12"/>
      <c r="C805" s="12"/>
      <c r="D805" s="7"/>
      <c r="E805" s="19"/>
      <c r="F805" s="19"/>
      <c r="G805" s="19"/>
      <c r="H805" s="19"/>
      <c r="I805" s="19"/>
      <c r="J805" s="19"/>
      <c r="K805" s="8"/>
      <c r="L805" s="7"/>
      <c r="M805" s="19"/>
      <c r="N805" s="49"/>
      <c r="O805" s="50"/>
      <c r="P805" s="52"/>
      <c r="Q805" s="52"/>
      <c r="R805" s="19"/>
      <c r="U805" s="19"/>
      <c r="V805" s="19"/>
      <c r="W805" s="8"/>
      <c r="X805" s="7"/>
      <c r="Y805" s="7"/>
      <c r="Z805" s="52"/>
      <c r="AA805" s="52"/>
    </row>
    <row r="806" spans="1:27" s="21" customFormat="1" x14ac:dyDescent="0.2">
      <c r="A806" s="11"/>
      <c r="B806" s="12"/>
      <c r="C806" s="12"/>
      <c r="D806" s="7"/>
      <c r="E806" s="19"/>
      <c r="F806" s="19"/>
      <c r="G806" s="19"/>
      <c r="H806" s="19"/>
      <c r="I806" s="19"/>
      <c r="J806" s="19"/>
      <c r="K806" s="8"/>
      <c r="L806" s="7"/>
      <c r="M806" s="19"/>
      <c r="N806" s="49"/>
      <c r="O806" s="50"/>
      <c r="P806" s="52"/>
      <c r="Q806" s="52"/>
      <c r="R806" s="19"/>
      <c r="U806" s="19"/>
      <c r="V806" s="19"/>
      <c r="W806" s="8"/>
      <c r="X806" s="7"/>
      <c r="Y806" s="7"/>
      <c r="Z806" s="52"/>
      <c r="AA806" s="52"/>
    </row>
    <row r="807" spans="1:27" s="21" customFormat="1" x14ac:dyDescent="0.2">
      <c r="A807" s="11"/>
      <c r="B807" s="12"/>
      <c r="C807" s="12"/>
      <c r="D807" s="7"/>
      <c r="E807" s="19"/>
      <c r="F807" s="19"/>
      <c r="G807" s="19"/>
      <c r="H807" s="19"/>
      <c r="I807" s="19"/>
      <c r="J807" s="19"/>
      <c r="K807" s="8"/>
      <c r="L807" s="7"/>
      <c r="M807" s="19"/>
      <c r="N807" s="49"/>
      <c r="O807" s="50"/>
      <c r="P807" s="52"/>
      <c r="Q807" s="52"/>
      <c r="R807" s="19"/>
      <c r="U807" s="19"/>
      <c r="V807" s="19"/>
      <c r="W807" s="8"/>
      <c r="X807" s="7"/>
      <c r="Y807" s="7"/>
      <c r="Z807" s="52"/>
      <c r="AA807" s="52"/>
    </row>
    <row r="808" spans="1:27" s="21" customFormat="1" x14ac:dyDescent="0.2">
      <c r="A808" s="11"/>
      <c r="B808" s="12"/>
      <c r="C808" s="12"/>
      <c r="D808" s="7"/>
      <c r="E808" s="19"/>
      <c r="F808" s="19"/>
      <c r="G808" s="19"/>
      <c r="H808" s="19"/>
      <c r="I808" s="19"/>
      <c r="J808" s="19"/>
      <c r="K808" s="8"/>
      <c r="L808" s="7"/>
      <c r="M808" s="19"/>
      <c r="N808" s="49"/>
      <c r="O808" s="50"/>
      <c r="P808" s="52"/>
      <c r="Q808" s="52"/>
      <c r="R808" s="19"/>
      <c r="U808" s="19"/>
      <c r="V808" s="19"/>
      <c r="W808" s="8"/>
      <c r="X808" s="7"/>
      <c r="Y808" s="7"/>
      <c r="Z808" s="52"/>
      <c r="AA808" s="52"/>
    </row>
    <row r="809" spans="1:27" s="21" customFormat="1" x14ac:dyDescent="0.2">
      <c r="A809" s="11"/>
      <c r="B809" s="12"/>
      <c r="C809" s="12"/>
      <c r="D809" s="7"/>
      <c r="E809" s="19"/>
      <c r="F809" s="19"/>
      <c r="G809" s="19"/>
      <c r="H809" s="19"/>
      <c r="I809" s="19"/>
      <c r="J809" s="19"/>
      <c r="K809" s="8"/>
      <c r="L809" s="7"/>
      <c r="M809" s="19"/>
      <c r="N809" s="49"/>
      <c r="O809" s="50"/>
      <c r="P809" s="52"/>
      <c r="Q809" s="52"/>
      <c r="R809" s="19"/>
      <c r="U809" s="19"/>
      <c r="V809" s="19"/>
      <c r="W809" s="8"/>
      <c r="X809" s="7"/>
      <c r="Y809" s="7"/>
      <c r="Z809" s="52"/>
      <c r="AA809" s="52"/>
    </row>
    <row r="810" spans="1:27" s="21" customFormat="1" x14ac:dyDescent="0.2">
      <c r="A810" s="11"/>
      <c r="B810" s="12"/>
      <c r="C810" s="12"/>
      <c r="D810" s="7"/>
      <c r="E810" s="19"/>
      <c r="F810" s="19"/>
      <c r="G810" s="19"/>
      <c r="H810" s="19"/>
      <c r="I810" s="19"/>
      <c r="J810" s="19"/>
      <c r="K810" s="8"/>
      <c r="L810" s="7"/>
      <c r="M810" s="19"/>
      <c r="N810" s="49"/>
      <c r="O810" s="50"/>
      <c r="P810" s="52"/>
      <c r="Q810" s="52"/>
      <c r="R810" s="19"/>
      <c r="U810" s="19"/>
      <c r="V810" s="19"/>
      <c r="W810" s="8"/>
      <c r="X810" s="7"/>
      <c r="Y810" s="7"/>
      <c r="Z810" s="52"/>
      <c r="AA810" s="52"/>
    </row>
    <row r="811" spans="1:27" s="21" customFormat="1" x14ac:dyDescent="0.2">
      <c r="A811" s="11"/>
      <c r="B811" s="12"/>
      <c r="C811" s="12"/>
      <c r="D811" s="7"/>
      <c r="E811" s="19"/>
      <c r="F811" s="19"/>
      <c r="G811" s="19"/>
      <c r="H811" s="19"/>
      <c r="I811" s="19"/>
      <c r="J811" s="19"/>
      <c r="K811" s="8"/>
      <c r="L811" s="7"/>
      <c r="M811" s="19"/>
      <c r="N811" s="49"/>
      <c r="O811" s="50"/>
      <c r="P811" s="52"/>
      <c r="Q811" s="52"/>
      <c r="R811" s="19"/>
      <c r="U811" s="19"/>
      <c r="V811" s="19"/>
      <c r="W811" s="8"/>
      <c r="X811" s="7"/>
      <c r="Y811" s="7"/>
      <c r="Z811" s="52"/>
      <c r="AA811" s="52"/>
    </row>
    <row r="812" spans="1:27" s="21" customFormat="1" x14ac:dyDescent="0.2">
      <c r="A812" s="11"/>
      <c r="B812" s="12"/>
      <c r="C812" s="12"/>
      <c r="D812" s="7"/>
      <c r="E812" s="19"/>
      <c r="F812" s="19"/>
      <c r="G812" s="19"/>
      <c r="H812" s="19"/>
      <c r="I812" s="19"/>
      <c r="J812" s="19"/>
      <c r="K812" s="8"/>
      <c r="L812" s="7"/>
      <c r="M812" s="19"/>
      <c r="N812" s="49"/>
      <c r="O812" s="50"/>
      <c r="P812" s="52"/>
      <c r="Q812" s="52"/>
      <c r="R812" s="19"/>
      <c r="U812" s="19"/>
      <c r="V812" s="19"/>
      <c r="W812" s="8"/>
      <c r="X812" s="7"/>
      <c r="Y812" s="7"/>
      <c r="Z812" s="52"/>
      <c r="AA812" s="52"/>
    </row>
    <row r="813" spans="1:27" s="21" customFormat="1" x14ac:dyDescent="0.2">
      <c r="A813" s="11"/>
      <c r="B813" s="12"/>
      <c r="C813" s="12"/>
      <c r="D813" s="7"/>
      <c r="E813" s="19"/>
      <c r="F813" s="19"/>
      <c r="G813" s="19"/>
      <c r="H813" s="19"/>
      <c r="I813" s="19"/>
      <c r="J813" s="19"/>
      <c r="K813" s="8"/>
      <c r="L813" s="7"/>
      <c r="M813" s="19"/>
      <c r="N813" s="49"/>
      <c r="O813" s="50"/>
      <c r="P813" s="52"/>
      <c r="Q813" s="52"/>
      <c r="R813" s="19"/>
      <c r="U813" s="19"/>
      <c r="V813" s="19"/>
      <c r="W813" s="8"/>
      <c r="X813" s="7"/>
      <c r="Y813" s="7"/>
      <c r="Z813" s="52"/>
      <c r="AA813" s="52"/>
    </row>
    <row r="814" spans="1:27" s="21" customFormat="1" x14ac:dyDescent="0.2">
      <c r="A814" s="11"/>
      <c r="B814" s="12"/>
      <c r="C814" s="12"/>
      <c r="D814" s="7"/>
      <c r="E814" s="19"/>
      <c r="F814" s="19"/>
      <c r="G814" s="19"/>
      <c r="H814" s="19"/>
      <c r="I814" s="19"/>
      <c r="J814" s="19"/>
      <c r="K814" s="8"/>
      <c r="L814" s="7"/>
      <c r="M814" s="19"/>
      <c r="N814" s="49"/>
      <c r="O814" s="50"/>
      <c r="P814" s="52"/>
      <c r="Q814" s="52"/>
      <c r="R814" s="19"/>
      <c r="U814" s="19"/>
      <c r="V814" s="19"/>
      <c r="W814" s="8"/>
      <c r="X814" s="7"/>
      <c r="Y814" s="7"/>
      <c r="Z814" s="52"/>
      <c r="AA814" s="52"/>
    </row>
    <row r="815" spans="1:27" s="21" customFormat="1" x14ac:dyDescent="0.2">
      <c r="A815" s="11"/>
      <c r="B815" s="12"/>
      <c r="C815" s="12"/>
      <c r="D815" s="7"/>
      <c r="E815" s="19"/>
      <c r="F815" s="19"/>
      <c r="G815" s="19"/>
      <c r="H815" s="19"/>
      <c r="I815" s="19"/>
      <c r="J815" s="19"/>
      <c r="K815" s="8"/>
      <c r="L815" s="7"/>
      <c r="M815" s="19"/>
      <c r="N815" s="49"/>
      <c r="O815" s="50"/>
      <c r="P815" s="52"/>
      <c r="Q815" s="52"/>
      <c r="R815" s="19"/>
      <c r="U815" s="19"/>
      <c r="V815" s="19"/>
      <c r="W815" s="8"/>
      <c r="X815" s="7"/>
      <c r="Y815" s="7"/>
      <c r="Z815" s="52"/>
      <c r="AA815" s="52"/>
    </row>
    <row r="816" spans="1:27" s="21" customFormat="1" x14ac:dyDescent="0.2">
      <c r="A816" s="11"/>
      <c r="B816" s="12"/>
      <c r="C816" s="12"/>
      <c r="D816" s="7"/>
      <c r="E816" s="19"/>
      <c r="F816" s="19"/>
      <c r="G816" s="19"/>
      <c r="H816" s="19"/>
      <c r="I816" s="19"/>
      <c r="J816" s="19"/>
      <c r="K816" s="8"/>
      <c r="L816" s="7"/>
      <c r="M816" s="19"/>
      <c r="N816" s="49"/>
      <c r="O816" s="50"/>
      <c r="P816" s="52"/>
      <c r="Q816" s="52"/>
      <c r="R816" s="19"/>
      <c r="U816" s="19"/>
      <c r="V816" s="19"/>
      <c r="W816" s="8"/>
      <c r="X816" s="7"/>
      <c r="Y816" s="7"/>
      <c r="Z816" s="52"/>
      <c r="AA816" s="52"/>
    </row>
    <row r="817" spans="1:27" s="21" customFormat="1" x14ac:dyDescent="0.2">
      <c r="A817" s="11"/>
      <c r="B817" s="12"/>
      <c r="C817" s="12"/>
      <c r="D817" s="7"/>
      <c r="E817" s="19"/>
      <c r="F817" s="19"/>
      <c r="G817" s="19"/>
      <c r="H817" s="19"/>
      <c r="I817" s="19"/>
      <c r="J817" s="19"/>
      <c r="K817" s="8"/>
      <c r="L817" s="7"/>
      <c r="M817" s="19"/>
      <c r="N817" s="49"/>
      <c r="O817" s="50"/>
      <c r="P817" s="52"/>
      <c r="Q817" s="52"/>
      <c r="R817" s="19"/>
      <c r="U817" s="19"/>
      <c r="V817" s="19"/>
      <c r="W817" s="8"/>
      <c r="X817" s="7"/>
      <c r="Y817" s="7"/>
      <c r="Z817" s="52"/>
      <c r="AA817" s="52"/>
    </row>
    <row r="818" spans="1:27" s="21" customFormat="1" x14ac:dyDescent="0.2">
      <c r="A818" s="11"/>
      <c r="B818" s="12"/>
      <c r="C818" s="12"/>
      <c r="D818" s="7"/>
      <c r="E818" s="19"/>
      <c r="F818" s="19"/>
      <c r="G818" s="19"/>
      <c r="H818" s="19"/>
      <c r="I818" s="19"/>
      <c r="J818" s="19"/>
      <c r="K818" s="8"/>
      <c r="L818" s="7"/>
      <c r="M818" s="19"/>
      <c r="N818" s="49"/>
      <c r="O818" s="50"/>
      <c r="P818" s="52"/>
      <c r="Q818" s="52"/>
      <c r="R818" s="19"/>
      <c r="U818" s="19"/>
      <c r="V818" s="19"/>
      <c r="W818" s="8"/>
      <c r="X818" s="7"/>
      <c r="Y818" s="7"/>
      <c r="Z818" s="52"/>
      <c r="AA818" s="52"/>
    </row>
    <row r="819" spans="1:27" s="21" customFormat="1" x14ac:dyDescent="0.2">
      <c r="A819" s="11"/>
      <c r="B819" s="12"/>
      <c r="C819" s="12"/>
      <c r="D819" s="7"/>
      <c r="E819" s="19"/>
      <c r="F819" s="19"/>
      <c r="G819" s="19"/>
      <c r="H819" s="19"/>
      <c r="I819" s="19"/>
      <c r="J819" s="19"/>
      <c r="K819" s="8"/>
      <c r="L819" s="7"/>
      <c r="M819" s="19"/>
      <c r="N819" s="49"/>
      <c r="O819" s="50"/>
      <c r="P819" s="52"/>
      <c r="Q819" s="52"/>
      <c r="R819" s="19"/>
      <c r="U819" s="19"/>
      <c r="V819" s="19"/>
      <c r="W819" s="8"/>
      <c r="X819" s="7"/>
      <c r="Y819" s="7"/>
      <c r="Z819" s="52"/>
      <c r="AA819" s="52"/>
    </row>
    <row r="820" spans="1:27" s="21" customFormat="1" x14ac:dyDescent="0.2">
      <c r="A820" s="11"/>
      <c r="B820" s="12"/>
      <c r="C820" s="12"/>
      <c r="D820" s="7"/>
      <c r="E820" s="19"/>
      <c r="F820" s="19"/>
      <c r="G820" s="19"/>
      <c r="H820" s="19"/>
      <c r="I820" s="19"/>
      <c r="J820" s="19"/>
      <c r="K820" s="8"/>
      <c r="L820" s="7"/>
      <c r="M820" s="19"/>
      <c r="N820" s="49"/>
      <c r="O820" s="50"/>
      <c r="P820" s="52"/>
      <c r="Q820" s="52"/>
      <c r="R820" s="19"/>
      <c r="U820" s="19"/>
      <c r="V820" s="19"/>
      <c r="W820" s="8"/>
      <c r="X820" s="7"/>
      <c r="Y820" s="7"/>
      <c r="Z820" s="52"/>
      <c r="AA820" s="52"/>
    </row>
    <row r="821" spans="1:27" s="21" customFormat="1" x14ac:dyDescent="0.2">
      <c r="A821" s="11"/>
      <c r="B821" s="12"/>
      <c r="C821" s="12"/>
      <c r="D821" s="7"/>
      <c r="E821" s="19"/>
      <c r="F821" s="19"/>
      <c r="G821" s="19"/>
      <c r="H821" s="19"/>
      <c r="I821" s="19"/>
      <c r="J821" s="19"/>
      <c r="K821" s="8"/>
      <c r="L821" s="7"/>
      <c r="M821" s="19"/>
      <c r="N821" s="49"/>
      <c r="O821" s="50"/>
      <c r="P821" s="52"/>
      <c r="Q821" s="52"/>
      <c r="R821" s="19"/>
      <c r="U821" s="19"/>
      <c r="V821" s="19"/>
      <c r="W821" s="8"/>
      <c r="X821" s="7"/>
      <c r="Y821" s="7"/>
      <c r="Z821" s="52"/>
      <c r="AA821" s="52"/>
    </row>
    <row r="822" spans="1:27" s="21" customFormat="1" x14ac:dyDescent="0.2">
      <c r="A822" s="11"/>
      <c r="B822" s="12"/>
      <c r="C822" s="12"/>
      <c r="D822" s="7"/>
      <c r="E822" s="19"/>
      <c r="F822" s="19"/>
      <c r="G822" s="19"/>
      <c r="H822" s="19"/>
      <c r="I822" s="19"/>
      <c r="J822" s="19"/>
      <c r="K822" s="8"/>
      <c r="L822" s="7"/>
      <c r="M822" s="19"/>
      <c r="N822" s="49"/>
      <c r="O822" s="50"/>
      <c r="P822" s="52"/>
      <c r="Q822" s="52"/>
      <c r="R822" s="19"/>
      <c r="U822" s="19"/>
      <c r="V822" s="19"/>
      <c r="W822" s="8"/>
      <c r="X822" s="7"/>
      <c r="Y822" s="7"/>
      <c r="Z822" s="52"/>
      <c r="AA822" s="52"/>
    </row>
    <row r="823" spans="1:27" s="21" customFormat="1" x14ac:dyDescent="0.2">
      <c r="A823" s="11"/>
      <c r="B823" s="12"/>
      <c r="C823" s="12"/>
      <c r="D823" s="7"/>
      <c r="E823" s="19"/>
      <c r="F823" s="19"/>
      <c r="G823" s="19"/>
      <c r="H823" s="19"/>
      <c r="I823" s="19"/>
      <c r="J823" s="19"/>
      <c r="K823" s="8"/>
      <c r="L823" s="7"/>
      <c r="M823" s="19"/>
      <c r="N823" s="49"/>
      <c r="O823" s="50"/>
      <c r="P823" s="52"/>
      <c r="Q823" s="52"/>
      <c r="R823" s="19"/>
      <c r="U823" s="19"/>
      <c r="V823" s="19"/>
      <c r="W823" s="8"/>
      <c r="X823" s="7"/>
      <c r="Y823" s="7"/>
      <c r="Z823" s="52"/>
      <c r="AA823" s="52"/>
    </row>
    <row r="824" spans="1:27" s="21" customFormat="1" x14ac:dyDescent="0.2">
      <c r="A824" s="11"/>
      <c r="B824" s="12"/>
      <c r="C824" s="12"/>
      <c r="D824" s="7"/>
      <c r="E824" s="19"/>
      <c r="F824" s="19"/>
      <c r="G824" s="19"/>
      <c r="H824" s="19"/>
      <c r="I824" s="19"/>
      <c r="J824" s="19"/>
      <c r="K824" s="8"/>
      <c r="L824" s="7"/>
      <c r="M824" s="19"/>
      <c r="N824" s="49"/>
      <c r="O824" s="50"/>
      <c r="P824" s="52"/>
      <c r="Q824" s="52"/>
      <c r="R824" s="19"/>
      <c r="U824" s="19"/>
      <c r="V824" s="19"/>
      <c r="W824" s="8"/>
      <c r="X824" s="7"/>
      <c r="Y824" s="7"/>
      <c r="Z824" s="52"/>
      <c r="AA824" s="52"/>
    </row>
    <row r="825" spans="1:27" s="21" customFormat="1" x14ac:dyDescent="0.2">
      <c r="A825" s="11"/>
      <c r="B825" s="12"/>
      <c r="C825" s="12"/>
      <c r="D825" s="7"/>
      <c r="E825" s="19"/>
      <c r="F825" s="19"/>
      <c r="G825" s="19"/>
      <c r="H825" s="19"/>
      <c r="I825" s="19"/>
      <c r="J825" s="19"/>
      <c r="K825" s="8"/>
      <c r="L825" s="7"/>
      <c r="M825" s="19"/>
      <c r="N825" s="49"/>
      <c r="O825" s="50"/>
      <c r="P825" s="52"/>
      <c r="Q825" s="52"/>
      <c r="R825" s="19"/>
      <c r="U825" s="19"/>
      <c r="V825" s="19"/>
      <c r="W825" s="8"/>
      <c r="X825" s="7"/>
      <c r="Y825" s="7"/>
      <c r="Z825" s="52"/>
      <c r="AA825" s="52"/>
    </row>
    <row r="826" spans="1:27" s="21" customFormat="1" x14ac:dyDescent="0.2">
      <c r="A826" s="11"/>
      <c r="B826" s="12"/>
      <c r="C826" s="12"/>
      <c r="D826" s="7"/>
      <c r="E826" s="19"/>
      <c r="F826" s="19"/>
      <c r="G826" s="19"/>
      <c r="H826" s="19"/>
      <c r="I826" s="19"/>
      <c r="J826" s="19"/>
      <c r="K826" s="8"/>
      <c r="L826" s="7"/>
      <c r="M826" s="19"/>
      <c r="N826" s="49"/>
      <c r="O826" s="50"/>
      <c r="P826" s="52"/>
      <c r="Q826" s="52"/>
      <c r="R826" s="19"/>
      <c r="U826" s="19"/>
      <c r="V826" s="19"/>
      <c r="W826" s="8"/>
      <c r="X826" s="7"/>
      <c r="Y826" s="7"/>
      <c r="Z826" s="52"/>
      <c r="AA826" s="52"/>
    </row>
    <row r="827" spans="1:27" s="21" customFormat="1" x14ac:dyDescent="0.2">
      <c r="A827" s="11"/>
      <c r="B827" s="12"/>
      <c r="C827" s="12"/>
      <c r="D827" s="7"/>
      <c r="E827" s="19"/>
      <c r="F827" s="19"/>
      <c r="G827" s="19"/>
      <c r="H827" s="19"/>
      <c r="I827" s="19"/>
      <c r="J827" s="19"/>
      <c r="K827" s="8"/>
      <c r="L827" s="7"/>
      <c r="M827" s="19"/>
      <c r="N827" s="49"/>
      <c r="O827" s="50"/>
      <c r="P827" s="52"/>
      <c r="Q827" s="52"/>
      <c r="R827" s="19"/>
      <c r="U827" s="19"/>
      <c r="V827" s="19"/>
      <c r="W827" s="8"/>
      <c r="X827" s="7"/>
      <c r="Y827" s="7"/>
      <c r="Z827" s="52"/>
      <c r="AA827" s="52"/>
    </row>
    <row r="828" spans="1:27" s="21" customFormat="1" x14ac:dyDescent="0.2">
      <c r="A828" s="11"/>
      <c r="B828" s="12"/>
      <c r="C828" s="12"/>
      <c r="D828" s="7"/>
      <c r="E828" s="19"/>
      <c r="F828" s="19"/>
      <c r="G828" s="19"/>
      <c r="H828" s="19"/>
      <c r="I828" s="19"/>
      <c r="J828" s="19"/>
      <c r="K828" s="8"/>
      <c r="L828" s="7"/>
      <c r="M828" s="19"/>
      <c r="N828" s="49"/>
      <c r="O828" s="50"/>
      <c r="P828" s="52"/>
      <c r="Q828" s="52"/>
      <c r="R828" s="19"/>
      <c r="U828" s="19"/>
      <c r="V828" s="19"/>
      <c r="W828" s="8"/>
      <c r="X828" s="7"/>
      <c r="Y828" s="7"/>
      <c r="Z828" s="52"/>
      <c r="AA828" s="52"/>
    </row>
    <row r="829" spans="1:27" s="21" customFormat="1" x14ac:dyDescent="0.2">
      <c r="A829" s="11"/>
      <c r="B829" s="12"/>
      <c r="C829" s="12"/>
      <c r="D829" s="7"/>
      <c r="E829" s="19"/>
      <c r="F829" s="19"/>
      <c r="G829" s="19"/>
      <c r="H829" s="19"/>
      <c r="I829" s="19"/>
      <c r="J829" s="19"/>
      <c r="K829" s="8"/>
      <c r="L829" s="7"/>
      <c r="M829" s="19"/>
      <c r="N829" s="49"/>
      <c r="O829" s="50"/>
      <c r="P829" s="52"/>
      <c r="Q829" s="52"/>
      <c r="R829" s="19"/>
      <c r="U829" s="19"/>
      <c r="V829" s="19"/>
      <c r="W829" s="8"/>
      <c r="X829" s="7"/>
      <c r="Y829" s="7"/>
      <c r="Z829" s="52"/>
      <c r="AA829" s="52"/>
    </row>
    <row r="830" spans="1:27" s="21" customFormat="1" x14ac:dyDescent="0.2">
      <c r="A830" s="11"/>
      <c r="B830" s="12"/>
      <c r="C830" s="12"/>
      <c r="D830" s="7"/>
      <c r="E830" s="19"/>
      <c r="F830" s="19"/>
      <c r="G830" s="19"/>
      <c r="H830" s="19"/>
      <c r="I830" s="19"/>
      <c r="J830" s="19"/>
      <c r="K830" s="8"/>
      <c r="L830" s="7"/>
      <c r="M830" s="19"/>
      <c r="N830" s="49"/>
      <c r="O830" s="50"/>
      <c r="P830" s="52"/>
      <c r="Q830" s="52"/>
      <c r="R830" s="19"/>
      <c r="U830" s="19"/>
      <c r="V830" s="19"/>
      <c r="W830" s="8"/>
      <c r="X830" s="7"/>
      <c r="Y830" s="7"/>
      <c r="Z830" s="52"/>
      <c r="AA830" s="52"/>
    </row>
    <row r="831" spans="1:27" s="21" customFormat="1" x14ac:dyDescent="0.2">
      <c r="A831" s="11"/>
      <c r="B831" s="12"/>
      <c r="C831" s="12"/>
      <c r="D831" s="7"/>
      <c r="E831" s="19"/>
      <c r="F831" s="19"/>
      <c r="G831" s="19"/>
      <c r="H831" s="19"/>
      <c r="I831" s="19"/>
      <c r="J831" s="19"/>
      <c r="K831" s="8"/>
      <c r="L831" s="7"/>
      <c r="M831" s="19"/>
      <c r="N831" s="49"/>
      <c r="O831" s="50"/>
      <c r="P831" s="52"/>
      <c r="Q831" s="52"/>
      <c r="R831" s="19"/>
      <c r="U831" s="19"/>
      <c r="V831" s="19"/>
      <c r="W831" s="8"/>
      <c r="X831" s="7"/>
      <c r="Y831" s="7"/>
      <c r="Z831" s="52"/>
      <c r="AA831" s="52"/>
    </row>
    <row r="832" spans="1:27" s="21" customFormat="1" x14ac:dyDescent="0.2">
      <c r="A832" s="11"/>
      <c r="B832" s="12"/>
      <c r="C832" s="12"/>
      <c r="D832" s="7"/>
      <c r="E832" s="19"/>
      <c r="F832" s="19"/>
      <c r="G832" s="19"/>
      <c r="H832" s="19"/>
      <c r="I832" s="19"/>
      <c r="J832" s="19"/>
      <c r="K832" s="8"/>
      <c r="L832" s="7"/>
      <c r="M832" s="19"/>
      <c r="N832" s="49"/>
      <c r="O832" s="50"/>
      <c r="P832" s="52"/>
      <c r="Q832" s="52"/>
      <c r="R832" s="19"/>
      <c r="U832" s="19"/>
      <c r="V832" s="19"/>
      <c r="W832" s="8"/>
      <c r="X832" s="7"/>
      <c r="Y832" s="7"/>
      <c r="Z832" s="52"/>
      <c r="AA832" s="52"/>
    </row>
    <row r="833" spans="1:27" s="21" customFormat="1" x14ac:dyDescent="0.2">
      <c r="A833" s="11"/>
      <c r="B833" s="12"/>
      <c r="C833" s="12"/>
      <c r="D833" s="7"/>
      <c r="E833" s="19"/>
      <c r="F833" s="19"/>
      <c r="G833" s="19"/>
      <c r="H833" s="19"/>
      <c r="I833" s="19"/>
      <c r="J833" s="19"/>
      <c r="K833" s="8"/>
      <c r="L833" s="7"/>
      <c r="M833" s="19"/>
      <c r="N833" s="49"/>
      <c r="O833" s="50"/>
      <c r="P833" s="52"/>
      <c r="Q833" s="52"/>
      <c r="R833" s="19"/>
      <c r="U833" s="19"/>
      <c r="V833" s="19"/>
      <c r="W833" s="8"/>
      <c r="X833" s="7"/>
      <c r="Y833" s="7"/>
      <c r="Z833" s="52"/>
      <c r="AA833" s="52"/>
    </row>
    <row r="834" spans="1:27" s="21" customFormat="1" x14ac:dyDescent="0.2">
      <c r="A834" s="11"/>
      <c r="B834" s="12"/>
      <c r="C834" s="12"/>
      <c r="D834" s="7"/>
      <c r="E834" s="19"/>
      <c r="F834" s="19"/>
      <c r="G834" s="19"/>
      <c r="H834" s="19"/>
      <c r="I834" s="19"/>
      <c r="J834" s="19"/>
      <c r="K834" s="8"/>
      <c r="L834" s="7"/>
      <c r="M834" s="19"/>
      <c r="N834" s="49"/>
      <c r="O834" s="50"/>
      <c r="P834" s="52"/>
      <c r="Q834" s="52"/>
      <c r="R834" s="19"/>
      <c r="U834" s="19"/>
      <c r="V834" s="19"/>
      <c r="W834" s="8"/>
      <c r="X834" s="7"/>
      <c r="Y834" s="7"/>
      <c r="Z834" s="52"/>
      <c r="AA834" s="52"/>
    </row>
    <row r="835" spans="1:27" s="21" customFormat="1" x14ac:dyDescent="0.2">
      <c r="A835" s="11"/>
      <c r="B835" s="12"/>
      <c r="C835" s="12"/>
      <c r="D835" s="7"/>
      <c r="E835" s="19"/>
      <c r="F835" s="19"/>
      <c r="G835" s="19"/>
      <c r="H835" s="19"/>
      <c r="I835" s="19"/>
      <c r="J835" s="19"/>
      <c r="K835" s="8"/>
      <c r="L835" s="7"/>
      <c r="M835" s="19"/>
      <c r="N835" s="49"/>
      <c r="O835" s="50"/>
      <c r="P835" s="52"/>
      <c r="Q835" s="52"/>
      <c r="R835" s="19"/>
      <c r="U835" s="19"/>
      <c r="V835" s="19"/>
      <c r="W835" s="8"/>
      <c r="X835" s="7"/>
      <c r="Y835" s="7"/>
      <c r="Z835" s="52"/>
      <c r="AA835" s="52"/>
    </row>
    <row r="836" spans="1:27" s="21" customFormat="1" x14ac:dyDescent="0.2">
      <c r="A836" s="11"/>
      <c r="B836" s="12"/>
      <c r="C836" s="12"/>
      <c r="D836" s="7"/>
      <c r="E836" s="19"/>
      <c r="F836" s="19"/>
      <c r="G836" s="19"/>
      <c r="H836" s="19"/>
      <c r="I836" s="19"/>
      <c r="J836" s="19"/>
      <c r="K836" s="8"/>
      <c r="L836" s="7"/>
      <c r="M836" s="19"/>
      <c r="N836" s="49"/>
      <c r="O836" s="50"/>
      <c r="P836" s="52"/>
      <c r="Q836" s="52"/>
      <c r="R836" s="19"/>
      <c r="U836" s="19"/>
      <c r="V836" s="19"/>
      <c r="W836" s="8"/>
      <c r="X836" s="7"/>
      <c r="Y836" s="7"/>
      <c r="Z836" s="52"/>
      <c r="AA836" s="52"/>
    </row>
    <row r="837" spans="1:27" s="21" customFormat="1" x14ac:dyDescent="0.2">
      <c r="A837" s="11"/>
      <c r="B837" s="12"/>
      <c r="C837" s="12"/>
      <c r="D837" s="7"/>
      <c r="E837" s="19"/>
      <c r="F837" s="19"/>
      <c r="G837" s="19"/>
      <c r="H837" s="19"/>
      <c r="I837" s="19"/>
      <c r="J837" s="19"/>
      <c r="K837" s="8"/>
      <c r="L837" s="7"/>
      <c r="M837" s="19"/>
      <c r="N837" s="49"/>
      <c r="O837" s="50"/>
      <c r="P837" s="52"/>
      <c r="Q837" s="52"/>
      <c r="R837" s="19"/>
      <c r="U837" s="19"/>
      <c r="V837" s="19"/>
      <c r="W837" s="8"/>
      <c r="X837" s="7"/>
      <c r="Y837" s="7"/>
      <c r="Z837" s="52"/>
      <c r="AA837" s="52"/>
    </row>
    <row r="838" spans="1:27" s="21" customFormat="1" x14ac:dyDescent="0.2">
      <c r="A838" s="11"/>
      <c r="B838" s="12"/>
      <c r="C838" s="12"/>
      <c r="D838" s="7"/>
      <c r="E838" s="19"/>
      <c r="F838" s="19"/>
      <c r="G838" s="19"/>
      <c r="H838" s="19"/>
      <c r="I838" s="19"/>
      <c r="J838" s="19"/>
      <c r="K838" s="8"/>
      <c r="L838" s="7"/>
      <c r="M838" s="19"/>
      <c r="N838" s="49"/>
      <c r="O838" s="50"/>
      <c r="P838" s="52"/>
      <c r="Q838" s="52"/>
      <c r="R838" s="19"/>
      <c r="U838" s="19"/>
      <c r="V838" s="19"/>
      <c r="W838" s="8"/>
      <c r="X838" s="7"/>
      <c r="Y838" s="7"/>
      <c r="Z838" s="52"/>
      <c r="AA838" s="52"/>
    </row>
    <row r="839" spans="1:27" s="21" customFormat="1" x14ac:dyDescent="0.2">
      <c r="A839" s="11"/>
      <c r="B839" s="12"/>
      <c r="C839" s="12"/>
      <c r="D839" s="7"/>
      <c r="E839" s="19"/>
      <c r="F839" s="19"/>
      <c r="G839" s="19"/>
      <c r="H839" s="19"/>
      <c r="I839" s="19"/>
      <c r="J839" s="19"/>
      <c r="K839" s="8"/>
      <c r="L839" s="7"/>
      <c r="M839" s="19"/>
      <c r="N839" s="49"/>
      <c r="O839" s="50"/>
      <c r="P839" s="52"/>
      <c r="Q839" s="52"/>
      <c r="R839" s="19"/>
      <c r="U839" s="19"/>
      <c r="V839" s="19"/>
      <c r="W839" s="8"/>
      <c r="X839" s="7"/>
      <c r="Y839" s="7"/>
      <c r="Z839" s="52"/>
      <c r="AA839" s="52"/>
    </row>
    <row r="840" spans="1:27" s="21" customFormat="1" x14ac:dyDescent="0.2">
      <c r="A840" s="11"/>
      <c r="B840" s="12"/>
      <c r="C840" s="12"/>
      <c r="D840" s="7"/>
      <c r="E840" s="19"/>
      <c r="F840" s="19"/>
      <c r="G840" s="19"/>
      <c r="H840" s="19"/>
      <c r="I840" s="19"/>
      <c r="J840" s="19"/>
      <c r="K840" s="8"/>
      <c r="L840" s="7"/>
      <c r="M840" s="19"/>
      <c r="N840" s="49"/>
      <c r="O840" s="50"/>
      <c r="P840" s="52"/>
      <c r="Q840" s="52"/>
      <c r="R840" s="19"/>
      <c r="U840" s="19"/>
      <c r="V840" s="19"/>
      <c r="W840" s="8"/>
      <c r="X840" s="7"/>
      <c r="Y840" s="7"/>
      <c r="Z840" s="52"/>
      <c r="AA840" s="52"/>
    </row>
    <row r="841" spans="1:27" s="21" customFormat="1" x14ac:dyDescent="0.2">
      <c r="A841" s="11"/>
      <c r="B841" s="12"/>
      <c r="C841" s="12"/>
      <c r="D841" s="7"/>
      <c r="E841" s="19"/>
      <c r="F841" s="19"/>
      <c r="G841" s="19"/>
      <c r="H841" s="19"/>
      <c r="I841" s="19"/>
      <c r="J841" s="19"/>
      <c r="K841" s="8"/>
      <c r="L841" s="7"/>
      <c r="M841" s="19"/>
      <c r="N841" s="49"/>
      <c r="O841" s="50"/>
      <c r="P841" s="52"/>
      <c r="Q841" s="52"/>
      <c r="R841" s="19"/>
      <c r="U841" s="19"/>
      <c r="V841" s="19"/>
      <c r="W841" s="8"/>
      <c r="X841" s="7"/>
      <c r="Y841" s="7"/>
      <c r="Z841" s="52"/>
      <c r="AA841" s="52"/>
    </row>
    <row r="842" spans="1:27" s="21" customFormat="1" x14ac:dyDescent="0.2">
      <c r="A842" s="11"/>
      <c r="B842" s="12"/>
      <c r="C842" s="12"/>
      <c r="D842" s="7"/>
      <c r="E842" s="19"/>
      <c r="F842" s="19"/>
      <c r="G842" s="19"/>
      <c r="H842" s="19"/>
      <c r="I842" s="19"/>
      <c r="J842" s="19"/>
      <c r="K842" s="8"/>
      <c r="L842" s="7"/>
      <c r="M842" s="19"/>
      <c r="N842" s="49"/>
      <c r="O842" s="50"/>
      <c r="P842" s="52"/>
      <c r="Q842" s="52"/>
      <c r="R842" s="19"/>
      <c r="U842" s="19"/>
      <c r="V842" s="19"/>
      <c r="W842" s="8"/>
      <c r="X842" s="7"/>
      <c r="Y842" s="7"/>
      <c r="Z842" s="52"/>
      <c r="AA842" s="52"/>
    </row>
    <row r="843" spans="1:27" s="21" customFormat="1" x14ac:dyDescent="0.2">
      <c r="A843" s="11"/>
      <c r="B843" s="12"/>
      <c r="C843" s="12"/>
      <c r="D843" s="7"/>
      <c r="E843" s="19"/>
      <c r="F843" s="19"/>
      <c r="G843" s="19"/>
      <c r="H843" s="19"/>
      <c r="I843" s="19"/>
      <c r="J843" s="19"/>
      <c r="K843" s="8"/>
      <c r="L843" s="7"/>
      <c r="M843" s="19"/>
      <c r="N843" s="49"/>
      <c r="O843" s="50"/>
      <c r="P843" s="52"/>
      <c r="Q843" s="52"/>
      <c r="R843" s="19"/>
      <c r="U843" s="19"/>
      <c r="V843" s="19"/>
      <c r="W843" s="8"/>
      <c r="X843" s="7"/>
      <c r="Y843" s="7"/>
      <c r="Z843" s="52"/>
      <c r="AA843" s="52"/>
    </row>
    <row r="844" spans="1:27" s="21" customFormat="1" x14ac:dyDescent="0.2">
      <c r="A844" s="11"/>
      <c r="B844" s="12"/>
      <c r="C844" s="12"/>
      <c r="D844" s="7"/>
      <c r="E844" s="19"/>
      <c r="F844" s="19"/>
      <c r="G844" s="19"/>
      <c r="H844" s="19"/>
      <c r="I844" s="19"/>
      <c r="J844" s="19"/>
      <c r="K844" s="8"/>
      <c r="L844" s="7"/>
      <c r="M844" s="19"/>
      <c r="N844" s="49"/>
      <c r="O844" s="50"/>
      <c r="P844" s="52"/>
      <c r="Q844" s="52"/>
      <c r="R844" s="19"/>
      <c r="U844" s="19"/>
      <c r="V844" s="19"/>
      <c r="W844" s="8"/>
      <c r="X844" s="7"/>
      <c r="Y844" s="7"/>
      <c r="Z844" s="52"/>
      <c r="AA844" s="52"/>
    </row>
    <row r="845" spans="1:27" s="21" customFormat="1" x14ac:dyDescent="0.2">
      <c r="A845" s="11"/>
      <c r="B845" s="12"/>
      <c r="C845" s="12"/>
      <c r="D845" s="7"/>
      <c r="E845" s="19"/>
      <c r="F845" s="19"/>
      <c r="G845" s="19"/>
      <c r="H845" s="19"/>
      <c r="I845" s="19"/>
      <c r="J845" s="19"/>
      <c r="K845" s="8"/>
      <c r="L845" s="7"/>
      <c r="M845" s="19"/>
      <c r="N845" s="49"/>
      <c r="O845" s="50"/>
      <c r="P845" s="52"/>
      <c r="Q845" s="52"/>
      <c r="R845" s="19"/>
      <c r="U845" s="19"/>
      <c r="V845" s="19"/>
      <c r="W845" s="8"/>
      <c r="X845" s="7"/>
      <c r="Y845" s="7"/>
      <c r="Z845" s="52"/>
      <c r="AA845" s="52"/>
    </row>
    <row r="846" spans="1:27" s="21" customFormat="1" x14ac:dyDescent="0.2">
      <c r="A846" s="11"/>
      <c r="B846" s="12"/>
      <c r="C846" s="12"/>
      <c r="D846" s="7"/>
      <c r="E846" s="19"/>
      <c r="F846" s="19"/>
      <c r="G846" s="19"/>
      <c r="H846" s="19"/>
      <c r="I846" s="19"/>
      <c r="J846" s="19"/>
      <c r="K846" s="8"/>
      <c r="L846" s="7"/>
      <c r="M846" s="19"/>
      <c r="N846" s="49"/>
      <c r="O846" s="50"/>
      <c r="P846" s="52"/>
      <c r="Q846" s="52"/>
      <c r="R846" s="19"/>
      <c r="U846" s="19"/>
      <c r="V846" s="19"/>
      <c r="W846" s="8"/>
      <c r="X846" s="7"/>
      <c r="Y846" s="7"/>
      <c r="Z846" s="52"/>
      <c r="AA846" s="52"/>
    </row>
    <row r="847" spans="1:27" s="21" customFormat="1" x14ac:dyDescent="0.2">
      <c r="A847" s="11"/>
      <c r="B847" s="12"/>
      <c r="C847" s="12"/>
      <c r="D847" s="7"/>
      <c r="E847" s="19"/>
      <c r="F847" s="19"/>
      <c r="G847" s="19"/>
      <c r="H847" s="19"/>
      <c r="I847" s="19"/>
      <c r="J847" s="19"/>
      <c r="K847" s="8"/>
      <c r="L847" s="7"/>
      <c r="M847" s="19"/>
      <c r="N847" s="49"/>
      <c r="O847" s="50"/>
      <c r="P847" s="52"/>
      <c r="Q847" s="52"/>
      <c r="R847" s="19"/>
      <c r="U847" s="19"/>
      <c r="V847" s="19"/>
      <c r="W847" s="8"/>
      <c r="X847" s="7"/>
      <c r="Y847" s="7"/>
      <c r="Z847" s="52"/>
      <c r="AA847" s="52"/>
    </row>
    <row r="848" spans="1:27" s="21" customFormat="1" x14ac:dyDescent="0.2">
      <c r="A848" s="11"/>
      <c r="B848" s="12"/>
      <c r="C848" s="12"/>
      <c r="D848" s="7"/>
      <c r="E848" s="19"/>
      <c r="F848" s="19"/>
      <c r="G848" s="19"/>
      <c r="H848" s="19"/>
      <c r="I848" s="19"/>
      <c r="J848" s="19"/>
      <c r="K848" s="8"/>
      <c r="L848" s="7"/>
      <c r="M848" s="19"/>
      <c r="N848" s="49"/>
      <c r="O848" s="50"/>
      <c r="P848" s="52"/>
      <c r="Q848" s="52"/>
      <c r="R848" s="19"/>
      <c r="U848" s="19"/>
      <c r="V848" s="19"/>
      <c r="W848" s="8"/>
      <c r="X848" s="7"/>
      <c r="Y848" s="7"/>
      <c r="Z848" s="52"/>
      <c r="AA848" s="52"/>
    </row>
    <row r="849" spans="1:27" s="21" customFormat="1" x14ac:dyDescent="0.2">
      <c r="A849" s="11"/>
      <c r="B849" s="12"/>
      <c r="C849" s="12"/>
      <c r="D849" s="7"/>
      <c r="E849" s="19"/>
      <c r="F849" s="19"/>
      <c r="G849" s="19"/>
      <c r="H849" s="19"/>
      <c r="I849" s="19"/>
      <c r="J849" s="19"/>
      <c r="K849" s="8"/>
      <c r="L849" s="7"/>
      <c r="M849" s="19"/>
      <c r="N849" s="49"/>
      <c r="O849" s="50"/>
      <c r="P849" s="52"/>
      <c r="Q849" s="52"/>
      <c r="R849" s="19"/>
      <c r="U849" s="19"/>
      <c r="V849" s="19"/>
      <c r="W849" s="8"/>
      <c r="X849" s="7"/>
      <c r="Y849" s="7"/>
      <c r="Z849" s="52"/>
      <c r="AA849" s="52"/>
    </row>
    <row r="850" spans="1:27" s="21" customFormat="1" x14ac:dyDescent="0.2">
      <c r="A850" s="11"/>
      <c r="B850" s="12"/>
      <c r="C850" s="12"/>
      <c r="D850" s="7"/>
      <c r="E850" s="19"/>
      <c r="F850" s="19"/>
      <c r="G850" s="19"/>
      <c r="H850" s="19"/>
      <c r="I850" s="19"/>
      <c r="J850" s="19"/>
      <c r="K850" s="8"/>
      <c r="L850" s="7"/>
      <c r="M850" s="19"/>
      <c r="N850" s="49"/>
      <c r="O850" s="50"/>
      <c r="P850" s="52"/>
      <c r="Q850" s="52"/>
      <c r="R850" s="19"/>
      <c r="U850" s="19"/>
      <c r="V850" s="19"/>
      <c r="W850" s="8"/>
      <c r="X850" s="7"/>
      <c r="Y850" s="7"/>
      <c r="Z850" s="52"/>
      <c r="AA850" s="52"/>
    </row>
    <row r="851" spans="1:27" s="21" customFormat="1" x14ac:dyDescent="0.2">
      <c r="A851" s="11"/>
      <c r="B851" s="12"/>
      <c r="C851" s="12"/>
      <c r="D851" s="7"/>
      <c r="E851" s="19"/>
      <c r="F851" s="19"/>
      <c r="G851" s="19"/>
      <c r="H851" s="19"/>
      <c r="I851" s="19"/>
      <c r="J851" s="19"/>
      <c r="K851" s="8"/>
      <c r="L851" s="7"/>
      <c r="M851" s="19"/>
      <c r="N851" s="49"/>
      <c r="O851" s="50"/>
      <c r="P851" s="52"/>
      <c r="Q851" s="52"/>
      <c r="R851" s="19"/>
      <c r="U851" s="19"/>
      <c r="V851" s="19"/>
      <c r="W851" s="8"/>
      <c r="X851" s="7"/>
      <c r="Y851" s="7"/>
      <c r="Z851" s="52"/>
      <c r="AA851" s="52"/>
    </row>
    <row r="852" spans="1:27" s="21" customFormat="1" x14ac:dyDescent="0.2">
      <c r="A852" s="11"/>
      <c r="B852" s="12"/>
      <c r="C852" s="12"/>
      <c r="D852" s="7"/>
      <c r="E852" s="19"/>
      <c r="F852" s="19"/>
      <c r="G852" s="19"/>
      <c r="H852" s="19"/>
      <c r="I852" s="19"/>
      <c r="J852" s="19"/>
      <c r="K852" s="8"/>
      <c r="L852" s="7"/>
      <c r="M852" s="19"/>
      <c r="N852" s="49"/>
      <c r="O852" s="50"/>
      <c r="P852" s="52"/>
      <c r="Q852" s="52"/>
      <c r="R852" s="19"/>
      <c r="U852" s="19"/>
      <c r="V852" s="19"/>
      <c r="W852" s="8"/>
      <c r="X852" s="7"/>
      <c r="Y852" s="7"/>
      <c r="Z852" s="52"/>
      <c r="AA852" s="52"/>
    </row>
    <row r="853" spans="1:27" s="21" customFormat="1" x14ac:dyDescent="0.2">
      <c r="A853" s="11"/>
      <c r="B853" s="12"/>
      <c r="C853" s="12"/>
      <c r="D853" s="7"/>
      <c r="E853" s="19"/>
      <c r="F853" s="19"/>
      <c r="G853" s="19"/>
      <c r="H853" s="19"/>
      <c r="I853" s="19"/>
      <c r="J853" s="19"/>
      <c r="K853" s="8"/>
      <c r="L853" s="7"/>
      <c r="M853" s="19"/>
      <c r="N853" s="49"/>
      <c r="O853" s="50"/>
      <c r="P853" s="52"/>
      <c r="Q853" s="52"/>
      <c r="R853" s="19"/>
      <c r="U853" s="19"/>
      <c r="V853" s="19"/>
      <c r="W853" s="8"/>
      <c r="X853" s="7"/>
      <c r="Y853" s="7"/>
      <c r="Z853" s="52"/>
      <c r="AA853" s="52"/>
    </row>
    <row r="854" spans="1:27" s="21" customFormat="1" x14ac:dyDescent="0.2">
      <c r="A854" s="11"/>
      <c r="B854" s="12"/>
      <c r="C854" s="12"/>
      <c r="D854" s="7"/>
      <c r="E854" s="19"/>
      <c r="F854" s="19"/>
      <c r="G854" s="19"/>
      <c r="H854" s="19"/>
      <c r="I854" s="19"/>
      <c r="J854" s="19"/>
      <c r="K854" s="8"/>
      <c r="L854" s="7"/>
      <c r="M854" s="19"/>
      <c r="N854" s="49"/>
      <c r="O854" s="50"/>
      <c r="P854" s="52"/>
      <c r="Q854" s="52"/>
      <c r="R854" s="19"/>
      <c r="U854" s="19"/>
      <c r="V854" s="19"/>
      <c r="W854" s="8"/>
      <c r="X854" s="7"/>
      <c r="Y854" s="7"/>
      <c r="Z854" s="52"/>
      <c r="AA854" s="52"/>
    </row>
    <row r="855" spans="1:27" s="21" customFormat="1" x14ac:dyDescent="0.2">
      <c r="A855" s="11"/>
      <c r="B855" s="12"/>
      <c r="C855" s="12"/>
      <c r="D855" s="7"/>
      <c r="E855" s="19"/>
      <c r="F855" s="19"/>
      <c r="G855" s="19"/>
      <c r="H855" s="19"/>
      <c r="I855" s="19"/>
      <c r="J855" s="19"/>
      <c r="K855" s="8"/>
      <c r="L855" s="7"/>
      <c r="M855" s="19"/>
      <c r="N855" s="49"/>
      <c r="O855" s="50"/>
      <c r="P855" s="52"/>
      <c r="Q855" s="52"/>
      <c r="R855" s="19"/>
      <c r="U855" s="19"/>
      <c r="V855" s="19"/>
      <c r="W855" s="8"/>
      <c r="X855" s="7"/>
      <c r="Y855" s="7"/>
      <c r="Z855" s="52"/>
      <c r="AA855" s="52"/>
    </row>
    <row r="856" spans="1:27" s="21" customFormat="1" x14ac:dyDescent="0.2">
      <c r="A856" s="11"/>
      <c r="B856" s="12"/>
      <c r="C856" s="12"/>
      <c r="D856" s="7"/>
      <c r="E856" s="19"/>
      <c r="F856" s="19"/>
      <c r="G856" s="19"/>
      <c r="H856" s="19"/>
      <c r="I856" s="19"/>
      <c r="J856" s="19"/>
      <c r="K856" s="8"/>
      <c r="L856" s="7"/>
      <c r="M856" s="19"/>
      <c r="N856" s="49"/>
      <c r="O856" s="50"/>
      <c r="P856" s="52"/>
      <c r="Q856" s="52"/>
      <c r="R856" s="19"/>
      <c r="U856" s="19"/>
      <c r="V856" s="19"/>
      <c r="W856" s="8"/>
      <c r="X856" s="7"/>
      <c r="Y856" s="7"/>
      <c r="Z856" s="52"/>
      <c r="AA856" s="52"/>
    </row>
    <row r="857" spans="1:27" s="21" customFormat="1" x14ac:dyDescent="0.2">
      <c r="A857" s="11"/>
      <c r="B857" s="12"/>
      <c r="C857" s="12"/>
      <c r="D857" s="7"/>
      <c r="E857" s="19"/>
      <c r="F857" s="19"/>
      <c r="G857" s="19"/>
      <c r="H857" s="19"/>
      <c r="I857" s="19"/>
      <c r="J857" s="19"/>
      <c r="K857" s="8"/>
      <c r="L857" s="7"/>
      <c r="M857" s="19"/>
      <c r="N857" s="49"/>
      <c r="O857" s="50"/>
      <c r="P857" s="52"/>
      <c r="Q857" s="52"/>
      <c r="R857" s="19"/>
      <c r="U857" s="19"/>
      <c r="V857" s="19"/>
      <c r="W857" s="8"/>
      <c r="X857" s="7"/>
      <c r="Y857" s="7"/>
      <c r="Z857" s="52"/>
      <c r="AA857" s="52"/>
    </row>
    <row r="858" spans="1:27" s="21" customFormat="1" x14ac:dyDescent="0.2">
      <c r="A858" s="11"/>
      <c r="B858" s="12"/>
      <c r="C858" s="12"/>
      <c r="D858" s="7"/>
      <c r="E858" s="19"/>
      <c r="F858" s="19"/>
      <c r="G858" s="19"/>
      <c r="H858" s="19"/>
      <c r="I858" s="19"/>
      <c r="J858" s="19"/>
      <c r="K858" s="8"/>
      <c r="L858" s="7"/>
      <c r="M858" s="19"/>
      <c r="N858" s="49"/>
      <c r="O858" s="50"/>
      <c r="P858" s="52"/>
      <c r="Q858" s="52"/>
      <c r="R858" s="19"/>
      <c r="U858" s="19"/>
      <c r="V858" s="19"/>
      <c r="W858" s="8"/>
      <c r="X858" s="7"/>
      <c r="Y858" s="7"/>
      <c r="Z858" s="52"/>
      <c r="AA858" s="52"/>
    </row>
    <row r="859" spans="1:27" s="21" customFormat="1" x14ac:dyDescent="0.2">
      <c r="A859" s="11"/>
      <c r="B859" s="12"/>
      <c r="C859" s="12"/>
      <c r="D859" s="7"/>
      <c r="E859" s="19"/>
      <c r="F859" s="19"/>
      <c r="G859" s="19"/>
      <c r="H859" s="19"/>
      <c r="I859" s="19"/>
      <c r="J859" s="19"/>
      <c r="K859" s="8"/>
      <c r="L859" s="7"/>
      <c r="M859" s="19"/>
      <c r="N859" s="49"/>
      <c r="O859" s="50"/>
      <c r="P859" s="52"/>
      <c r="Q859" s="52"/>
      <c r="R859" s="19"/>
      <c r="U859" s="19"/>
      <c r="V859" s="19"/>
      <c r="W859" s="8"/>
      <c r="X859" s="7"/>
      <c r="Y859" s="7"/>
      <c r="Z859" s="52"/>
      <c r="AA859" s="52"/>
    </row>
    <row r="860" spans="1:27" s="21" customFormat="1" x14ac:dyDescent="0.2">
      <c r="A860" s="11"/>
      <c r="B860" s="12"/>
      <c r="C860" s="12"/>
      <c r="D860" s="7"/>
      <c r="E860" s="19"/>
      <c r="F860" s="19"/>
      <c r="G860" s="19"/>
      <c r="H860" s="19"/>
      <c r="I860" s="19"/>
      <c r="J860" s="19"/>
      <c r="K860" s="8"/>
      <c r="L860" s="7"/>
      <c r="M860" s="19"/>
      <c r="N860" s="49"/>
      <c r="O860" s="50"/>
      <c r="P860" s="52"/>
      <c r="Q860" s="52"/>
      <c r="R860" s="19"/>
      <c r="U860" s="19"/>
      <c r="V860" s="19"/>
      <c r="W860" s="8"/>
      <c r="X860" s="7"/>
      <c r="Y860" s="7"/>
      <c r="Z860" s="52"/>
      <c r="AA860" s="52"/>
    </row>
    <row r="861" spans="1:27" s="21" customFormat="1" x14ac:dyDescent="0.2">
      <c r="A861" s="11"/>
      <c r="B861" s="12"/>
      <c r="C861" s="12"/>
      <c r="D861" s="7"/>
      <c r="E861" s="19"/>
      <c r="F861" s="19"/>
      <c r="G861" s="19"/>
      <c r="H861" s="19"/>
      <c r="I861" s="19"/>
      <c r="J861" s="19"/>
      <c r="K861" s="8"/>
      <c r="L861" s="7"/>
      <c r="M861" s="19"/>
      <c r="N861" s="49"/>
      <c r="O861" s="50"/>
      <c r="P861" s="52"/>
      <c r="Q861" s="52"/>
      <c r="R861" s="19"/>
      <c r="U861" s="19"/>
      <c r="V861" s="19"/>
      <c r="W861" s="8"/>
      <c r="X861" s="7"/>
      <c r="Y861" s="7"/>
      <c r="Z861" s="52"/>
      <c r="AA861" s="52"/>
    </row>
    <row r="862" spans="1:27" s="21" customFormat="1" x14ac:dyDescent="0.2">
      <c r="A862" s="11"/>
      <c r="B862" s="12"/>
      <c r="C862" s="12"/>
      <c r="D862" s="7"/>
      <c r="E862" s="19"/>
      <c r="F862" s="19"/>
      <c r="G862" s="19"/>
      <c r="H862" s="19"/>
      <c r="I862" s="19"/>
      <c r="J862" s="19"/>
      <c r="K862" s="8"/>
      <c r="L862" s="7"/>
      <c r="M862" s="19"/>
      <c r="N862" s="49"/>
      <c r="O862" s="50"/>
      <c r="P862" s="52"/>
      <c r="Q862" s="52"/>
      <c r="R862" s="19"/>
      <c r="U862" s="19"/>
      <c r="V862" s="19"/>
      <c r="W862" s="8"/>
      <c r="X862" s="7"/>
      <c r="Y862" s="7"/>
      <c r="Z862" s="52"/>
      <c r="AA862" s="52"/>
    </row>
    <row r="863" spans="1:27" s="21" customFormat="1" x14ac:dyDescent="0.2">
      <c r="A863" s="11"/>
      <c r="B863" s="12"/>
      <c r="C863" s="12"/>
      <c r="D863" s="7"/>
      <c r="E863" s="19"/>
      <c r="F863" s="19"/>
      <c r="G863" s="19"/>
      <c r="H863" s="19"/>
      <c r="I863" s="19"/>
      <c r="J863" s="19"/>
      <c r="K863" s="8"/>
      <c r="L863" s="7"/>
      <c r="M863" s="19"/>
      <c r="N863" s="49"/>
      <c r="O863" s="50"/>
      <c r="P863" s="52"/>
      <c r="Q863" s="52"/>
      <c r="R863" s="19"/>
      <c r="U863" s="19"/>
      <c r="V863" s="19"/>
      <c r="W863" s="8"/>
      <c r="X863" s="7"/>
      <c r="Y863" s="7"/>
      <c r="Z863" s="52"/>
      <c r="AA863" s="52"/>
    </row>
    <row r="864" spans="1:27" s="21" customFormat="1" x14ac:dyDescent="0.2">
      <c r="A864" s="11"/>
      <c r="B864" s="12"/>
      <c r="C864" s="12"/>
      <c r="D864" s="7"/>
      <c r="E864" s="19"/>
      <c r="F864" s="19"/>
      <c r="G864" s="19"/>
      <c r="H864" s="19"/>
      <c r="I864" s="19"/>
      <c r="J864" s="19"/>
      <c r="K864" s="8"/>
      <c r="L864" s="7"/>
      <c r="M864" s="19"/>
      <c r="N864" s="49"/>
      <c r="O864" s="50"/>
      <c r="P864" s="52"/>
      <c r="Q864" s="52"/>
      <c r="R864" s="19"/>
      <c r="U864" s="19"/>
      <c r="V864" s="19"/>
      <c r="W864" s="8"/>
      <c r="X864" s="7"/>
      <c r="Y864" s="7"/>
      <c r="Z864" s="52"/>
      <c r="AA864" s="52"/>
    </row>
    <row r="865" spans="1:27" s="21" customFormat="1" x14ac:dyDescent="0.2">
      <c r="A865" s="11"/>
      <c r="B865" s="12"/>
      <c r="C865" s="12"/>
      <c r="D865" s="7"/>
      <c r="E865" s="19"/>
      <c r="F865" s="19"/>
      <c r="G865" s="19"/>
      <c r="H865" s="19"/>
      <c r="I865" s="19"/>
      <c r="J865" s="19"/>
      <c r="K865" s="8"/>
      <c r="L865" s="7"/>
      <c r="M865" s="19"/>
      <c r="N865" s="49"/>
      <c r="O865" s="50"/>
      <c r="P865" s="52"/>
      <c r="Q865" s="52"/>
      <c r="R865" s="19"/>
      <c r="U865" s="19"/>
      <c r="V865" s="19"/>
      <c r="W865" s="8"/>
      <c r="X865" s="7"/>
      <c r="Y865" s="7"/>
      <c r="Z865" s="52"/>
      <c r="AA865" s="52"/>
    </row>
    <row r="866" spans="1:27" s="21" customFormat="1" x14ac:dyDescent="0.2">
      <c r="A866" s="11"/>
      <c r="B866" s="12"/>
      <c r="C866" s="12"/>
      <c r="D866" s="7"/>
      <c r="E866" s="19"/>
      <c r="F866" s="19"/>
      <c r="G866" s="19"/>
      <c r="H866" s="19"/>
      <c r="I866" s="19"/>
      <c r="J866" s="19"/>
      <c r="K866" s="8"/>
      <c r="L866" s="7"/>
      <c r="M866" s="19"/>
      <c r="N866" s="49"/>
      <c r="O866" s="50"/>
      <c r="P866" s="52"/>
      <c r="Q866" s="52"/>
      <c r="R866" s="19"/>
      <c r="U866" s="19"/>
      <c r="V866" s="19"/>
      <c r="W866" s="8"/>
      <c r="X866" s="7"/>
      <c r="Y866" s="7"/>
      <c r="Z866" s="52"/>
      <c r="AA866" s="52"/>
    </row>
    <row r="867" spans="1:27" s="21" customFormat="1" x14ac:dyDescent="0.2">
      <c r="A867" s="11"/>
      <c r="B867" s="12"/>
      <c r="C867" s="12"/>
      <c r="D867" s="7"/>
      <c r="E867" s="19"/>
      <c r="F867" s="19"/>
      <c r="G867" s="19"/>
      <c r="H867" s="19"/>
      <c r="I867" s="19"/>
      <c r="J867" s="19"/>
      <c r="K867" s="8"/>
      <c r="L867" s="7"/>
      <c r="M867" s="19"/>
      <c r="N867" s="49"/>
      <c r="O867" s="50"/>
      <c r="P867" s="52"/>
      <c r="Q867" s="52"/>
      <c r="R867" s="19"/>
      <c r="U867" s="19"/>
      <c r="V867" s="19"/>
      <c r="W867" s="8"/>
      <c r="X867" s="7"/>
      <c r="Y867" s="7"/>
      <c r="Z867" s="52"/>
      <c r="AA867" s="52"/>
    </row>
    <row r="868" spans="1:27" s="21" customFormat="1" x14ac:dyDescent="0.2">
      <c r="A868" s="11"/>
      <c r="B868" s="12"/>
      <c r="C868" s="12"/>
      <c r="D868" s="7"/>
      <c r="E868" s="19"/>
      <c r="F868" s="19"/>
      <c r="G868" s="19"/>
      <c r="H868" s="19"/>
      <c r="I868" s="19"/>
      <c r="J868" s="19"/>
      <c r="K868" s="8"/>
      <c r="L868" s="7"/>
      <c r="M868" s="19"/>
      <c r="N868" s="49"/>
      <c r="O868" s="50"/>
      <c r="P868" s="52"/>
      <c r="Q868" s="52"/>
      <c r="R868" s="19"/>
      <c r="U868" s="19"/>
      <c r="V868" s="19"/>
      <c r="W868" s="8"/>
      <c r="X868" s="7"/>
      <c r="Y868" s="7"/>
      <c r="Z868" s="52"/>
      <c r="AA868" s="52"/>
    </row>
    <row r="869" spans="1:27" s="21" customFormat="1" x14ac:dyDescent="0.2">
      <c r="A869" s="11"/>
      <c r="B869" s="12"/>
      <c r="C869" s="12"/>
      <c r="D869" s="7"/>
      <c r="E869" s="19"/>
      <c r="F869" s="19"/>
      <c r="G869" s="19"/>
      <c r="H869" s="19"/>
      <c r="I869" s="19"/>
      <c r="J869" s="19"/>
      <c r="K869" s="8"/>
      <c r="L869" s="7"/>
      <c r="M869" s="19"/>
      <c r="N869" s="49"/>
      <c r="O869" s="50"/>
      <c r="P869" s="52"/>
      <c r="Q869" s="52"/>
      <c r="R869" s="19"/>
      <c r="U869" s="19"/>
      <c r="V869" s="19"/>
      <c r="W869" s="8"/>
      <c r="X869" s="7"/>
      <c r="Y869" s="7"/>
      <c r="Z869" s="52"/>
      <c r="AA869" s="52"/>
    </row>
    <row r="870" spans="1:27" s="21" customFormat="1" x14ac:dyDescent="0.2">
      <c r="A870" s="11"/>
      <c r="B870" s="12"/>
      <c r="C870" s="12"/>
      <c r="D870" s="7"/>
      <c r="E870" s="19"/>
      <c r="F870" s="19"/>
      <c r="G870" s="19"/>
      <c r="H870" s="19"/>
      <c r="I870" s="19"/>
      <c r="J870" s="19"/>
      <c r="K870" s="8"/>
      <c r="L870" s="7"/>
      <c r="M870" s="19"/>
      <c r="N870" s="49"/>
      <c r="O870" s="50"/>
      <c r="P870" s="52"/>
      <c r="Q870" s="52"/>
      <c r="R870" s="19"/>
      <c r="U870" s="19"/>
      <c r="V870" s="19"/>
      <c r="W870" s="8"/>
      <c r="X870" s="7"/>
      <c r="Y870" s="7"/>
      <c r="Z870" s="52"/>
      <c r="AA870" s="52"/>
    </row>
    <row r="871" spans="1:27" s="21" customFormat="1" x14ac:dyDescent="0.2">
      <c r="A871" s="11"/>
      <c r="B871" s="12"/>
      <c r="C871" s="12"/>
      <c r="D871" s="7"/>
      <c r="E871" s="19"/>
      <c r="F871" s="19"/>
      <c r="G871" s="19"/>
      <c r="H871" s="19"/>
      <c r="I871" s="19"/>
      <c r="J871" s="19"/>
      <c r="K871" s="8"/>
      <c r="L871" s="7"/>
      <c r="M871" s="19"/>
      <c r="N871" s="49"/>
      <c r="O871" s="50"/>
      <c r="P871" s="52"/>
      <c r="Q871" s="52"/>
      <c r="R871" s="19"/>
      <c r="U871" s="19"/>
      <c r="V871" s="19"/>
      <c r="W871" s="8"/>
      <c r="X871" s="7"/>
      <c r="Y871" s="7"/>
      <c r="Z871" s="52"/>
      <c r="AA871" s="52"/>
    </row>
    <row r="872" spans="1:27" s="21" customFormat="1" x14ac:dyDescent="0.2">
      <c r="A872" s="11"/>
      <c r="B872" s="12"/>
      <c r="C872" s="12"/>
      <c r="D872" s="7"/>
      <c r="E872" s="19"/>
      <c r="F872" s="19"/>
      <c r="G872" s="19"/>
      <c r="H872" s="19"/>
      <c r="I872" s="19"/>
      <c r="J872" s="19"/>
      <c r="K872" s="8"/>
      <c r="L872" s="7"/>
      <c r="M872" s="19"/>
      <c r="N872" s="49"/>
      <c r="O872" s="50"/>
      <c r="P872" s="52"/>
      <c r="Q872" s="52"/>
      <c r="R872" s="19"/>
      <c r="U872" s="19"/>
      <c r="V872" s="19"/>
      <c r="W872" s="8"/>
      <c r="X872" s="7"/>
      <c r="Y872" s="7"/>
      <c r="Z872" s="52"/>
      <c r="AA872" s="52"/>
    </row>
    <row r="873" spans="1:27" s="21" customFormat="1" x14ac:dyDescent="0.2">
      <c r="A873" s="11"/>
      <c r="B873" s="12"/>
      <c r="C873" s="12"/>
      <c r="D873" s="7"/>
      <c r="E873" s="19"/>
      <c r="F873" s="19"/>
      <c r="G873" s="19"/>
      <c r="H873" s="19"/>
      <c r="I873" s="19"/>
      <c r="J873" s="19"/>
      <c r="K873" s="8"/>
      <c r="L873" s="7"/>
      <c r="M873" s="19"/>
      <c r="N873" s="49"/>
      <c r="O873" s="50"/>
      <c r="P873" s="52"/>
      <c r="Q873" s="52"/>
      <c r="R873" s="19"/>
      <c r="U873" s="19"/>
      <c r="V873" s="19"/>
      <c r="W873" s="8"/>
      <c r="X873" s="7"/>
      <c r="Y873" s="7"/>
      <c r="Z873" s="52"/>
      <c r="AA873" s="52"/>
    </row>
    <row r="874" spans="1:27" s="21" customFormat="1" x14ac:dyDescent="0.2">
      <c r="A874" s="11"/>
      <c r="B874" s="12"/>
      <c r="C874" s="12"/>
      <c r="D874" s="7"/>
      <c r="E874" s="19"/>
      <c r="F874" s="19"/>
      <c r="G874" s="19"/>
      <c r="H874" s="19"/>
      <c r="I874" s="19"/>
      <c r="J874" s="19"/>
      <c r="K874" s="8"/>
      <c r="L874" s="7"/>
      <c r="M874" s="19"/>
      <c r="N874" s="49"/>
      <c r="O874" s="50"/>
      <c r="P874" s="52"/>
      <c r="Q874" s="52"/>
      <c r="R874" s="19"/>
      <c r="U874" s="19"/>
      <c r="V874" s="19"/>
      <c r="W874" s="8"/>
      <c r="X874" s="7"/>
      <c r="Y874" s="7"/>
      <c r="Z874" s="52"/>
      <c r="AA874" s="52"/>
    </row>
    <row r="875" spans="1:27" s="21" customFormat="1" x14ac:dyDescent="0.2">
      <c r="A875" s="11"/>
      <c r="B875" s="12"/>
      <c r="C875" s="12"/>
      <c r="D875" s="7"/>
      <c r="E875" s="19"/>
      <c r="F875" s="19"/>
      <c r="G875" s="19"/>
      <c r="H875" s="19"/>
      <c r="I875" s="19"/>
      <c r="J875" s="19"/>
      <c r="K875" s="8"/>
      <c r="L875" s="7"/>
      <c r="M875" s="19"/>
      <c r="N875" s="49"/>
      <c r="O875" s="50"/>
      <c r="P875" s="52"/>
      <c r="Q875" s="52"/>
      <c r="R875" s="19"/>
      <c r="U875" s="19"/>
      <c r="V875" s="19"/>
      <c r="W875" s="8"/>
      <c r="X875" s="7"/>
      <c r="Y875" s="7"/>
      <c r="Z875" s="52"/>
      <c r="AA875" s="52"/>
    </row>
    <row r="876" spans="1:27" s="21" customFormat="1" x14ac:dyDescent="0.2">
      <c r="A876" s="11"/>
      <c r="B876" s="12"/>
      <c r="C876" s="12"/>
      <c r="D876" s="7"/>
      <c r="E876" s="19"/>
      <c r="F876" s="19"/>
      <c r="G876" s="19"/>
      <c r="H876" s="19"/>
      <c r="I876" s="19"/>
      <c r="J876" s="19"/>
      <c r="K876" s="8"/>
      <c r="L876" s="7"/>
      <c r="M876" s="19"/>
      <c r="N876" s="49"/>
      <c r="O876" s="50"/>
      <c r="P876" s="52"/>
      <c r="Q876" s="52"/>
      <c r="R876" s="19"/>
      <c r="U876" s="19"/>
      <c r="V876" s="19"/>
      <c r="W876" s="8"/>
      <c r="X876" s="7"/>
      <c r="Y876" s="7"/>
      <c r="Z876" s="52"/>
      <c r="AA876" s="52"/>
    </row>
    <row r="877" spans="1:27" s="21" customFormat="1" x14ac:dyDescent="0.2">
      <c r="A877" s="11"/>
      <c r="B877" s="12"/>
      <c r="C877" s="12"/>
      <c r="D877" s="7"/>
      <c r="E877" s="19"/>
      <c r="F877" s="19"/>
      <c r="G877" s="19"/>
      <c r="H877" s="19"/>
      <c r="I877" s="19"/>
      <c r="J877" s="19"/>
      <c r="K877" s="8"/>
      <c r="L877" s="7"/>
      <c r="M877" s="19"/>
      <c r="N877" s="49"/>
      <c r="O877" s="50"/>
      <c r="P877" s="52"/>
      <c r="Q877" s="52"/>
      <c r="R877" s="19"/>
      <c r="U877" s="19"/>
      <c r="V877" s="19"/>
      <c r="W877" s="8"/>
      <c r="X877" s="7"/>
      <c r="Y877" s="7"/>
      <c r="Z877" s="52"/>
      <c r="AA877" s="52"/>
    </row>
    <row r="878" spans="1:27" s="21" customFormat="1" x14ac:dyDescent="0.2">
      <c r="A878" s="11"/>
      <c r="B878" s="12"/>
      <c r="C878" s="12"/>
      <c r="D878" s="7"/>
      <c r="E878" s="19"/>
      <c r="F878" s="19"/>
      <c r="G878" s="19"/>
      <c r="H878" s="19"/>
      <c r="I878" s="19"/>
      <c r="J878" s="19"/>
      <c r="K878" s="8"/>
      <c r="L878" s="7"/>
      <c r="M878" s="19"/>
      <c r="N878" s="49"/>
      <c r="O878" s="50"/>
      <c r="P878" s="52"/>
      <c r="Q878" s="52"/>
      <c r="R878" s="19"/>
      <c r="U878" s="19"/>
      <c r="V878" s="19"/>
      <c r="W878" s="8"/>
      <c r="X878" s="7"/>
      <c r="Y878" s="7"/>
      <c r="Z878" s="52"/>
      <c r="AA878" s="52"/>
    </row>
    <row r="879" spans="1:27" s="21" customFormat="1" x14ac:dyDescent="0.2">
      <c r="A879" s="11"/>
      <c r="B879" s="12"/>
      <c r="C879" s="12"/>
      <c r="D879" s="7"/>
      <c r="E879" s="19"/>
      <c r="F879" s="19"/>
      <c r="G879" s="19"/>
      <c r="H879" s="19"/>
      <c r="I879" s="19"/>
      <c r="J879" s="19"/>
      <c r="K879" s="8"/>
      <c r="L879" s="7"/>
      <c r="M879" s="19"/>
      <c r="N879" s="49"/>
      <c r="O879" s="50"/>
      <c r="P879" s="52"/>
      <c r="Q879" s="52"/>
      <c r="R879" s="19"/>
      <c r="U879" s="19"/>
      <c r="V879" s="19"/>
      <c r="W879" s="8"/>
      <c r="X879" s="7"/>
      <c r="Y879" s="7"/>
      <c r="Z879" s="52"/>
      <c r="AA879" s="52"/>
    </row>
    <row r="880" spans="1:27" s="21" customFormat="1" x14ac:dyDescent="0.2">
      <c r="A880" s="11"/>
      <c r="B880" s="12"/>
      <c r="C880" s="12"/>
      <c r="D880" s="7"/>
      <c r="E880" s="19"/>
      <c r="F880" s="19"/>
      <c r="G880" s="19"/>
      <c r="H880" s="19"/>
      <c r="I880" s="19"/>
      <c r="J880" s="19"/>
      <c r="K880" s="8"/>
      <c r="L880" s="7"/>
      <c r="M880" s="19"/>
      <c r="N880" s="49"/>
      <c r="O880" s="50"/>
      <c r="P880" s="52"/>
      <c r="Q880" s="52"/>
      <c r="R880" s="19"/>
      <c r="U880" s="19"/>
      <c r="V880" s="19"/>
      <c r="W880" s="8"/>
      <c r="X880" s="7"/>
      <c r="Y880" s="7"/>
      <c r="Z880" s="52"/>
      <c r="AA880" s="52"/>
    </row>
    <row r="881" spans="1:27" s="21" customFormat="1" x14ac:dyDescent="0.2">
      <c r="A881" s="11"/>
      <c r="B881" s="12"/>
      <c r="C881" s="12"/>
      <c r="D881" s="7"/>
      <c r="E881" s="19"/>
      <c r="F881" s="19"/>
      <c r="G881" s="19"/>
      <c r="H881" s="19"/>
      <c r="I881" s="19"/>
      <c r="J881" s="19"/>
      <c r="K881" s="8"/>
      <c r="L881" s="7"/>
      <c r="M881" s="19"/>
      <c r="N881" s="49"/>
      <c r="O881" s="50"/>
      <c r="P881" s="52"/>
      <c r="Q881" s="52"/>
      <c r="R881" s="19"/>
      <c r="U881" s="19"/>
      <c r="V881" s="19"/>
      <c r="W881" s="8"/>
      <c r="X881" s="7"/>
      <c r="Y881" s="7"/>
      <c r="Z881" s="52"/>
      <c r="AA881" s="52"/>
    </row>
    <row r="882" spans="1:27" s="21" customFormat="1" x14ac:dyDescent="0.2">
      <c r="A882" s="11"/>
      <c r="B882" s="12"/>
      <c r="C882" s="12"/>
      <c r="D882" s="7"/>
      <c r="E882" s="19"/>
      <c r="F882" s="19"/>
      <c r="G882" s="19"/>
      <c r="H882" s="19"/>
      <c r="I882" s="19"/>
      <c r="J882" s="19"/>
      <c r="K882" s="8"/>
      <c r="L882" s="7"/>
      <c r="M882" s="19"/>
      <c r="N882" s="49"/>
      <c r="O882" s="50"/>
      <c r="P882" s="52"/>
      <c r="Q882" s="52"/>
      <c r="R882" s="19"/>
      <c r="U882" s="19"/>
      <c r="V882" s="19"/>
      <c r="W882" s="8"/>
      <c r="X882" s="7"/>
      <c r="Y882" s="7"/>
      <c r="Z882" s="52"/>
      <c r="AA882" s="52"/>
    </row>
    <row r="883" spans="1:27" s="21" customFormat="1" x14ac:dyDescent="0.2">
      <c r="A883" s="11"/>
      <c r="B883" s="12"/>
      <c r="C883" s="12"/>
      <c r="D883" s="7"/>
      <c r="E883" s="19"/>
      <c r="F883" s="19"/>
      <c r="G883" s="19"/>
      <c r="H883" s="19"/>
      <c r="I883" s="19"/>
      <c r="J883" s="19"/>
      <c r="K883" s="8"/>
      <c r="L883" s="7"/>
      <c r="M883" s="19"/>
      <c r="N883" s="49"/>
      <c r="O883" s="50"/>
      <c r="P883" s="52"/>
      <c r="Q883" s="52"/>
      <c r="R883" s="19"/>
      <c r="U883" s="19"/>
      <c r="V883" s="19"/>
      <c r="W883" s="8"/>
      <c r="X883" s="7"/>
      <c r="Y883" s="7"/>
      <c r="Z883" s="52"/>
      <c r="AA883" s="52"/>
    </row>
    <row r="884" spans="1:27" s="21" customFormat="1" x14ac:dyDescent="0.2">
      <c r="A884" s="11"/>
      <c r="B884" s="12"/>
      <c r="C884" s="12"/>
      <c r="D884" s="7"/>
      <c r="E884" s="19"/>
      <c r="F884" s="19"/>
      <c r="G884" s="19"/>
      <c r="H884" s="19"/>
      <c r="I884" s="19"/>
      <c r="J884" s="19"/>
      <c r="K884" s="8"/>
      <c r="L884" s="7"/>
      <c r="M884" s="19"/>
      <c r="N884" s="49"/>
      <c r="O884" s="50"/>
      <c r="P884" s="52"/>
      <c r="Q884" s="52"/>
      <c r="R884" s="19"/>
      <c r="U884" s="19"/>
      <c r="V884" s="19"/>
      <c r="W884" s="8"/>
      <c r="X884" s="7"/>
      <c r="Y884" s="7"/>
      <c r="Z884" s="52"/>
      <c r="AA884" s="52"/>
    </row>
    <row r="885" spans="1:27" s="21" customFormat="1" x14ac:dyDescent="0.2">
      <c r="A885" s="11"/>
      <c r="B885" s="12"/>
      <c r="C885" s="12"/>
      <c r="D885" s="7"/>
      <c r="E885" s="19"/>
      <c r="F885" s="19"/>
      <c r="G885" s="19"/>
      <c r="H885" s="19"/>
      <c r="I885" s="19"/>
      <c r="J885" s="19"/>
      <c r="K885" s="8"/>
      <c r="L885" s="7"/>
      <c r="M885" s="19"/>
      <c r="N885" s="49"/>
      <c r="O885" s="50"/>
      <c r="P885" s="52"/>
      <c r="Q885" s="52"/>
      <c r="R885" s="19"/>
      <c r="U885" s="19"/>
      <c r="V885" s="19"/>
      <c r="W885" s="8"/>
      <c r="X885" s="7"/>
      <c r="Y885" s="7"/>
      <c r="Z885" s="52"/>
      <c r="AA885" s="52"/>
    </row>
    <row r="886" spans="1:27" s="21" customFormat="1" x14ac:dyDescent="0.2">
      <c r="A886" s="11"/>
      <c r="B886" s="12"/>
      <c r="C886" s="12"/>
      <c r="D886" s="7"/>
      <c r="E886" s="19"/>
      <c r="F886" s="19"/>
      <c r="G886" s="19"/>
      <c r="H886" s="19"/>
      <c r="I886" s="19"/>
      <c r="J886" s="19"/>
      <c r="K886" s="8"/>
      <c r="L886" s="7"/>
      <c r="M886" s="19"/>
      <c r="N886" s="49"/>
      <c r="O886" s="50"/>
      <c r="P886" s="52"/>
      <c r="Q886" s="52"/>
      <c r="R886" s="19"/>
      <c r="U886" s="19"/>
      <c r="V886" s="19"/>
      <c r="W886" s="8"/>
      <c r="X886" s="7"/>
      <c r="Y886" s="7"/>
      <c r="Z886" s="52"/>
      <c r="AA886" s="52"/>
    </row>
    <row r="887" spans="1:27" s="21" customFormat="1" x14ac:dyDescent="0.2">
      <c r="A887" s="11"/>
      <c r="B887" s="12"/>
      <c r="C887" s="12"/>
      <c r="D887" s="7"/>
      <c r="E887" s="19"/>
      <c r="F887" s="19"/>
      <c r="G887" s="19"/>
      <c r="H887" s="19"/>
      <c r="I887" s="19"/>
      <c r="J887" s="19"/>
      <c r="K887" s="8"/>
      <c r="L887" s="7"/>
      <c r="M887" s="19"/>
      <c r="N887" s="49"/>
      <c r="O887" s="50"/>
      <c r="P887" s="52"/>
      <c r="Q887" s="52"/>
      <c r="R887" s="19"/>
      <c r="U887" s="19"/>
      <c r="V887" s="19"/>
      <c r="W887" s="8"/>
      <c r="X887" s="7"/>
      <c r="Y887" s="7"/>
      <c r="Z887" s="52"/>
      <c r="AA887" s="52"/>
    </row>
    <row r="888" spans="1:27" s="21" customFormat="1" x14ac:dyDescent="0.2">
      <c r="A888" s="11"/>
      <c r="B888" s="12"/>
      <c r="C888" s="12"/>
      <c r="D888" s="7"/>
      <c r="E888" s="19"/>
      <c r="F888" s="19"/>
      <c r="G888" s="19"/>
      <c r="H888" s="19"/>
      <c r="I888" s="19"/>
      <c r="J888" s="19"/>
      <c r="K888" s="8"/>
      <c r="L888" s="7"/>
      <c r="M888" s="19"/>
      <c r="N888" s="49"/>
      <c r="O888" s="50"/>
      <c r="P888" s="52"/>
      <c r="Q888" s="52"/>
      <c r="R888" s="19"/>
      <c r="U888" s="19"/>
      <c r="V888" s="19"/>
      <c r="W888" s="8"/>
      <c r="X888" s="7"/>
      <c r="Y888" s="7"/>
      <c r="Z888" s="52"/>
      <c r="AA888" s="52"/>
    </row>
    <row r="889" spans="1:27" s="21" customFormat="1" x14ac:dyDescent="0.2">
      <c r="A889" s="11"/>
      <c r="B889" s="12"/>
      <c r="C889" s="12"/>
      <c r="D889" s="7"/>
      <c r="E889" s="19"/>
      <c r="F889" s="19"/>
      <c r="G889" s="19"/>
      <c r="H889" s="19"/>
      <c r="I889" s="19"/>
      <c r="J889" s="19"/>
      <c r="K889" s="8"/>
      <c r="L889" s="7"/>
      <c r="M889" s="19"/>
      <c r="N889" s="49"/>
      <c r="O889" s="50"/>
      <c r="P889" s="52"/>
      <c r="Q889" s="52"/>
      <c r="R889" s="19"/>
      <c r="U889" s="19"/>
      <c r="V889" s="19"/>
      <c r="W889" s="8"/>
      <c r="X889" s="7"/>
      <c r="Y889" s="7"/>
      <c r="Z889" s="52"/>
      <c r="AA889" s="52"/>
    </row>
    <row r="890" spans="1:27" s="21" customFormat="1" x14ac:dyDescent="0.2">
      <c r="A890" s="11"/>
      <c r="B890" s="12"/>
      <c r="C890" s="12"/>
      <c r="D890" s="7"/>
      <c r="E890" s="19"/>
      <c r="F890" s="19"/>
      <c r="G890" s="19"/>
      <c r="H890" s="19"/>
      <c r="I890" s="19"/>
      <c r="J890" s="19"/>
      <c r="K890" s="8"/>
      <c r="L890" s="7"/>
      <c r="M890" s="19"/>
      <c r="N890" s="49"/>
      <c r="O890" s="50"/>
      <c r="P890" s="52"/>
      <c r="Q890" s="52"/>
      <c r="R890" s="19"/>
      <c r="U890" s="19"/>
      <c r="V890" s="19"/>
      <c r="W890" s="8"/>
      <c r="X890" s="7"/>
      <c r="Y890" s="7"/>
      <c r="Z890" s="52"/>
      <c r="AA890" s="52"/>
    </row>
    <row r="891" spans="1:27" s="21" customFormat="1" x14ac:dyDescent="0.2">
      <c r="A891" s="11"/>
      <c r="B891" s="12"/>
      <c r="C891" s="12"/>
      <c r="D891" s="7"/>
      <c r="E891" s="19"/>
      <c r="F891" s="19"/>
      <c r="G891" s="19"/>
      <c r="H891" s="19"/>
      <c r="I891" s="19"/>
      <c r="J891" s="19"/>
      <c r="K891" s="8"/>
      <c r="L891" s="7"/>
      <c r="M891" s="19"/>
      <c r="N891" s="49"/>
      <c r="O891" s="50"/>
      <c r="P891" s="52"/>
      <c r="Q891" s="52"/>
      <c r="R891" s="19"/>
      <c r="U891" s="19"/>
      <c r="V891" s="19"/>
      <c r="W891" s="8"/>
      <c r="X891" s="7"/>
      <c r="Y891" s="7"/>
      <c r="Z891" s="52"/>
      <c r="AA891" s="52"/>
    </row>
    <row r="892" spans="1:27" s="21" customFormat="1" x14ac:dyDescent="0.2">
      <c r="A892" s="11"/>
      <c r="B892" s="12"/>
      <c r="C892" s="12"/>
      <c r="D892" s="7"/>
      <c r="E892" s="19"/>
      <c r="F892" s="19"/>
      <c r="G892" s="19"/>
      <c r="H892" s="19"/>
      <c r="I892" s="19"/>
      <c r="J892" s="19"/>
      <c r="K892" s="8"/>
      <c r="L892" s="7"/>
      <c r="M892" s="19"/>
      <c r="N892" s="49"/>
      <c r="O892" s="50"/>
      <c r="P892" s="52"/>
      <c r="Q892" s="52"/>
      <c r="R892" s="19"/>
      <c r="U892" s="19"/>
      <c r="V892" s="19"/>
      <c r="W892" s="8"/>
      <c r="X892" s="7"/>
      <c r="Y892" s="7"/>
      <c r="Z892" s="52"/>
      <c r="AA892" s="52"/>
    </row>
    <row r="893" spans="1:27" s="21" customFormat="1" x14ac:dyDescent="0.2">
      <c r="A893" s="11"/>
      <c r="B893" s="12"/>
      <c r="C893" s="12"/>
      <c r="D893" s="7"/>
      <c r="E893" s="19"/>
      <c r="F893" s="19"/>
      <c r="G893" s="19"/>
      <c r="H893" s="19"/>
      <c r="I893" s="19"/>
      <c r="J893" s="19"/>
      <c r="K893" s="8"/>
      <c r="L893" s="7"/>
      <c r="M893" s="19"/>
      <c r="N893" s="49"/>
      <c r="O893" s="50"/>
      <c r="P893" s="52"/>
      <c r="Q893" s="52"/>
      <c r="R893" s="19"/>
      <c r="U893" s="19"/>
      <c r="V893" s="19"/>
      <c r="W893" s="8"/>
      <c r="X893" s="7"/>
      <c r="Y893" s="7"/>
      <c r="Z893" s="52"/>
      <c r="AA893" s="52"/>
    </row>
    <row r="894" spans="1:27" s="21" customFormat="1" x14ac:dyDescent="0.2">
      <c r="A894" s="11"/>
      <c r="B894" s="12"/>
      <c r="C894" s="12"/>
      <c r="D894" s="7"/>
      <c r="E894" s="19"/>
      <c r="F894" s="19"/>
      <c r="G894" s="19"/>
      <c r="H894" s="19"/>
      <c r="I894" s="19"/>
      <c r="J894" s="19"/>
      <c r="K894" s="8"/>
      <c r="L894" s="7"/>
      <c r="M894" s="19"/>
      <c r="N894" s="49"/>
      <c r="O894" s="50"/>
      <c r="P894" s="52"/>
      <c r="Q894" s="52"/>
      <c r="R894" s="19"/>
      <c r="U894" s="19"/>
      <c r="V894" s="19"/>
      <c r="W894" s="8"/>
      <c r="X894" s="7"/>
      <c r="Y894" s="7"/>
      <c r="Z894" s="52"/>
      <c r="AA894" s="52"/>
    </row>
    <row r="895" spans="1:27" s="21" customFormat="1" x14ac:dyDescent="0.2">
      <c r="A895" s="11"/>
      <c r="B895" s="12"/>
      <c r="C895" s="12"/>
      <c r="D895" s="7"/>
      <c r="E895" s="19"/>
      <c r="F895" s="19"/>
      <c r="G895" s="19"/>
      <c r="H895" s="19"/>
      <c r="I895" s="19"/>
      <c r="J895" s="19"/>
      <c r="K895" s="8"/>
      <c r="L895" s="7"/>
      <c r="M895" s="19"/>
      <c r="N895" s="49"/>
      <c r="O895" s="50"/>
      <c r="P895" s="52"/>
      <c r="Q895" s="52"/>
      <c r="R895" s="19"/>
      <c r="U895" s="19"/>
      <c r="V895" s="19"/>
      <c r="W895" s="8"/>
      <c r="X895" s="7"/>
      <c r="Y895" s="7"/>
      <c r="Z895" s="52"/>
      <c r="AA895" s="52"/>
    </row>
    <row r="896" spans="1:27" s="21" customFormat="1" x14ac:dyDescent="0.2">
      <c r="A896" s="11"/>
      <c r="B896" s="12"/>
      <c r="C896" s="12"/>
      <c r="D896" s="7"/>
      <c r="E896" s="19"/>
      <c r="F896" s="19"/>
      <c r="G896" s="19"/>
      <c r="H896" s="19"/>
      <c r="I896" s="19"/>
      <c r="J896" s="19"/>
      <c r="K896" s="8"/>
      <c r="L896" s="7"/>
      <c r="M896" s="19"/>
      <c r="N896" s="49"/>
      <c r="O896" s="50"/>
      <c r="P896" s="52"/>
      <c r="Q896" s="52"/>
      <c r="R896" s="19"/>
      <c r="U896" s="19"/>
      <c r="V896" s="19"/>
      <c r="W896" s="8"/>
      <c r="X896" s="7"/>
      <c r="Y896" s="7"/>
      <c r="Z896" s="52"/>
      <c r="AA896" s="52"/>
    </row>
    <row r="897" spans="1:27" s="21" customFormat="1" x14ac:dyDescent="0.2">
      <c r="A897" s="11"/>
      <c r="B897" s="12"/>
      <c r="C897" s="12"/>
      <c r="D897" s="7"/>
      <c r="E897" s="19"/>
      <c r="F897" s="19"/>
      <c r="G897" s="19"/>
      <c r="H897" s="19"/>
      <c r="I897" s="19"/>
      <c r="J897" s="19"/>
      <c r="K897" s="8"/>
      <c r="L897" s="7"/>
      <c r="M897" s="19"/>
      <c r="N897" s="49"/>
      <c r="O897" s="50"/>
      <c r="P897" s="52"/>
      <c r="Q897" s="52"/>
      <c r="R897" s="19"/>
      <c r="U897" s="19"/>
      <c r="V897" s="19"/>
      <c r="W897" s="8"/>
      <c r="X897" s="7"/>
      <c r="Y897" s="7"/>
      <c r="Z897" s="52"/>
      <c r="AA897" s="52"/>
    </row>
    <row r="898" spans="1:27" s="21" customFormat="1" x14ac:dyDescent="0.2">
      <c r="A898" s="11"/>
      <c r="B898" s="12"/>
      <c r="C898" s="12"/>
      <c r="D898" s="7"/>
      <c r="E898" s="19"/>
      <c r="F898" s="19"/>
      <c r="G898" s="19"/>
      <c r="H898" s="19"/>
      <c r="I898" s="19"/>
      <c r="J898" s="19"/>
      <c r="K898" s="8"/>
      <c r="L898" s="7"/>
      <c r="M898" s="19"/>
      <c r="N898" s="49"/>
      <c r="O898" s="50"/>
      <c r="P898" s="52"/>
      <c r="Q898" s="52"/>
      <c r="R898" s="19"/>
      <c r="U898" s="19"/>
      <c r="V898" s="19"/>
      <c r="W898" s="8"/>
      <c r="X898" s="7"/>
      <c r="Y898" s="7"/>
      <c r="Z898" s="52"/>
      <c r="AA898" s="52"/>
    </row>
    <row r="899" spans="1:27" s="21" customFormat="1" x14ac:dyDescent="0.2">
      <c r="A899" s="11"/>
      <c r="B899" s="12"/>
      <c r="C899" s="12"/>
      <c r="D899" s="7"/>
      <c r="E899" s="19"/>
      <c r="F899" s="19"/>
      <c r="G899" s="19"/>
      <c r="H899" s="19"/>
      <c r="I899" s="19"/>
      <c r="J899" s="19"/>
      <c r="K899" s="8"/>
      <c r="L899" s="7"/>
      <c r="M899" s="19"/>
      <c r="N899" s="49"/>
      <c r="O899" s="50"/>
      <c r="P899" s="52"/>
      <c r="Q899" s="52"/>
      <c r="R899" s="19"/>
      <c r="U899" s="19"/>
      <c r="V899" s="19"/>
      <c r="W899" s="8"/>
      <c r="X899" s="7"/>
      <c r="Y899" s="7"/>
      <c r="Z899" s="52"/>
      <c r="AA899" s="52"/>
    </row>
    <row r="900" spans="1:27" s="21" customFormat="1" x14ac:dyDescent="0.2">
      <c r="A900" s="11"/>
      <c r="B900" s="12"/>
      <c r="C900" s="12"/>
      <c r="D900" s="7"/>
      <c r="E900" s="19"/>
      <c r="F900" s="19"/>
      <c r="G900" s="19"/>
      <c r="H900" s="19"/>
      <c r="I900" s="19"/>
      <c r="J900" s="19"/>
      <c r="K900" s="8"/>
      <c r="L900" s="7"/>
      <c r="M900" s="19"/>
      <c r="N900" s="49"/>
      <c r="O900" s="50"/>
      <c r="P900" s="52"/>
      <c r="Q900" s="52"/>
      <c r="R900" s="19"/>
      <c r="U900" s="19"/>
      <c r="V900" s="19"/>
      <c r="W900" s="8"/>
      <c r="X900" s="7"/>
      <c r="Y900" s="7"/>
      <c r="Z900" s="52"/>
      <c r="AA900" s="52"/>
    </row>
    <row r="901" spans="1:27" s="21" customFormat="1" x14ac:dyDescent="0.2">
      <c r="A901" s="11"/>
      <c r="B901" s="12"/>
      <c r="C901" s="12"/>
      <c r="D901" s="7"/>
      <c r="E901" s="19"/>
      <c r="F901" s="19"/>
      <c r="G901" s="19"/>
      <c r="H901" s="19"/>
      <c r="I901" s="19"/>
      <c r="J901" s="19"/>
      <c r="K901" s="8"/>
      <c r="L901" s="7"/>
      <c r="M901" s="19"/>
      <c r="N901" s="49"/>
      <c r="O901" s="50"/>
      <c r="P901" s="52"/>
      <c r="Q901" s="52"/>
      <c r="R901" s="19"/>
      <c r="U901" s="19"/>
      <c r="V901" s="19"/>
      <c r="W901" s="8"/>
      <c r="X901" s="7"/>
      <c r="Y901" s="7"/>
      <c r="Z901" s="52"/>
      <c r="AA901" s="52"/>
    </row>
    <row r="902" spans="1:27" s="21" customFormat="1" x14ac:dyDescent="0.2">
      <c r="A902" s="11"/>
      <c r="B902" s="12"/>
      <c r="C902" s="12"/>
      <c r="D902" s="7"/>
      <c r="E902" s="19"/>
      <c r="F902" s="19"/>
      <c r="G902" s="19"/>
      <c r="H902" s="19"/>
      <c r="I902" s="19"/>
      <c r="J902" s="19"/>
      <c r="K902" s="8"/>
      <c r="L902" s="7"/>
      <c r="M902" s="19"/>
      <c r="N902" s="49"/>
      <c r="O902" s="50"/>
      <c r="P902" s="52"/>
      <c r="Q902" s="52"/>
      <c r="R902" s="19"/>
      <c r="U902" s="19"/>
      <c r="V902" s="19"/>
      <c r="W902" s="8"/>
      <c r="X902" s="7"/>
      <c r="Y902" s="7"/>
      <c r="Z902" s="52"/>
      <c r="AA902" s="52"/>
    </row>
    <row r="903" spans="1:27" s="21" customFormat="1" x14ac:dyDescent="0.2">
      <c r="A903" s="11"/>
      <c r="B903" s="12"/>
      <c r="C903" s="12"/>
      <c r="D903" s="7"/>
      <c r="E903" s="19"/>
      <c r="F903" s="19"/>
      <c r="G903" s="19"/>
      <c r="H903" s="19"/>
      <c r="I903" s="19"/>
      <c r="J903" s="19"/>
      <c r="K903" s="8"/>
      <c r="L903" s="7"/>
      <c r="M903" s="19"/>
      <c r="N903" s="49"/>
      <c r="O903" s="50"/>
      <c r="P903" s="52"/>
      <c r="Q903" s="52"/>
      <c r="R903" s="19"/>
      <c r="U903" s="19"/>
      <c r="V903" s="19"/>
      <c r="W903" s="8"/>
      <c r="X903" s="7"/>
      <c r="Y903" s="7"/>
      <c r="Z903" s="52"/>
      <c r="AA903" s="52"/>
    </row>
    <row r="904" spans="1:27" s="21" customFormat="1" x14ac:dyDescent="0.2">
      <c r="A904" s="11"/>
      <c r="B904" s="12"/>
      <c r="C904" s="12"/>
      <c r="D904" s="7"/>
      <c r="E904" s="19"/>
      <c r="F904" s="19"/>
      <c r="G904" s="19"/>
      <c r="H904" s="19"/>
      <c r="I904" s="19"/>
      <c r="J904" s="19"/>
      <c r="K904" s="8"/>
      <c r="L904" s="7"/>
      <c r="M904" s="19"/>
      <c r="N904" s="49"/>
      <c r="O904" s="50"/>
      <c r="P904" s="52"/>
      <c r="Q904" s="52"/>
      <c r="R904" s="19"/>
      <c r="U904" s="19"/>
      <c r="V904" s="19"/>
      <c r="W904" s="8"/>
      <c r="X904" s="7"/>
      <c r="Y904" s="7"/>
      <c r="Z904" s="52"/>
      <c r="AA904" s="52"/>
    </row>
    <row r="905" spans="1:27" s="21" customFormat="1" x14ac:dyDescent="0.2">
      <c r="A905" s="11"/>
      <c r="B905" s="12"/>
      <c r="C905" s="12"/>
      <c r="D905" s="7"/>
      <c r="E905" s="19"/>
      <c r="F905" s="19"/>
      <c r="G905" s="19"/>
      <c r="H905" s="19"/>
      <c r="I905" s="19"/>
      <c r="J905" s="19"/>
      <c r="K905" s="8"/>
      <c r="L905" s="7"/>
      <c r="M905" s="19"/>
      <c r="N905" s="49"/>
      <c r="O905" s="50"/>
      <c r="P905" s="52"/>
      <c r="Q905" s="52"/>
      <c r="R905" s="19"/>
      <c r="U905" s="19"/>
      <c r="V905" s="19"/>
      <c r="W905" s="8"/>
      <c r="X905" s="7"/>
      <c r="Y905" s="7"/>
      <c r="Z905" s="52"/>
      <c r="AA905" s="52"/>
    </row>
    <row r="906" spans="1:27" s="21" customFormat="1" x14ac:dyDescent="0.2">
      <c r="A906" s="11"/>
      <c r="B906" s="12"/>
      <c r="C906" s="12"/>
      <c r="D906" s="7"/>
      <c r="E906" s="19"/>
      <c r="F906" s="19"/>
      <c r="G906" s="19"/>
      <c r="H906" s="19"/>
      <c r="I906" s="19"/>
      <c r="J906" s="19"/>
      <c r="K906" s="8"/>
      <c r="L906" s="7"/>
      <c r="M906" s="19"/>
      <c r="N906" s="49"/>
      <c r="O906" s="50"/>
      <c r="P906" s="52"/>
      <c r="Q906" s="52"/>
      <c r="R906" s="19"/>
      <c r="U906" s="19"/>
      <c r="V906" s="19"/>
      <c r="W906" s="8"/>
      <c r="X906" s="7"/>
      <c r="Y906" s="7"/>
      <c r="Z906" s="52"/>
      <c r="AA906" s="52"/>
    </row>
    <row r="907" spans="1:27" s="21" customFormat="1" x14ac:dyDescent="0.2">
      <c r="A907" s="11"/>
      <c r="B907" s="12"/>
      <c r="C907" s="12"/>
      <c r="D907" s="7"/>
      <c r="E907" s="19"/>
      <c r="F907" s="19"/>
      <c r="G907" s="19"/>
      <c r="H907" s="19"/>
      <c r="I907" s="19"/>
      <c r="J907" s="19"/>
      <c r="K907" s="8"/>
      <c r="L907" s="7"/>
      <c r="M907" s="19"/>
      <c r="N907" s="49"/>
      <c r="O907" s="50"/>
      <c r="P907" s="52"/>
      <c r="Q907" s="52"/>
      <c r="R907" s="19"/>
      <c r="U907" s="19"/>
      <c r="V907" s="19"/>
      <c r="W907" s="8"/>
      <c r="X907" s="7"/>
      <c r="Y907" s="7"/>
      <c r="Z907" s="52"/>
      <c r="AA907" s="52"/>
    </row>
    <row r="908" spans="1:27" s="21" customFormat="1" x14ac:dyDescent="0.2">
      <c r="A908" s="11"/>
      <c r="B908" s="12"/>
      <c r="C908" s="12"/>
      <c r="D908" s="7"/>
      <c r="E908" s="19"/>
      <c r="F908" s="19"/>
      <c r="G908" s="19"/>
      <c r="H908" s="19"/>
      <c r="I908" s="19"/>
      <c r="J908" s="19"/>
      <c r="K908" s="8"/>
      <c r="L908" s="7"/>
      <c r="M908" s="19"/>
      <c r="N908" s="49"/>
      <c r="O908" s="50"/>
      <c r="P908" s="52"/>
      <c r="Q908" s="52"/>
      <c r="R908" s="19"/>
      <c r="U908" s="19"/>
      <c r="V908" s="19"/>
      <c r="W908" s="8"/>
      <c r="X908" s="7"/>
      <c r="Y908" s="7"/>
      <c r="Z908" s="52"/>
      <c r="AA908" s="52"/>
    </row>
    <row r="909" spans="1:27" s="21" customFormat="1" x14ac:dyDescent="0.2">
      <c r="A909" s="11"/>
      <c r="B909" s="12"/>
      <c r="C909" s="12"/>
      <c r="D909" s="7"/>
      <c r="E909" s="19"/>
      <c r="F909" s="19"/>
      <c r="G909" s="19"/>
      <c r="H909" s="19"/>
      <c r="I909" s="19"/>
      <c r="J909" s="19"/>
      <c r="K909" s="8"/>
      <c r="L909" s="7"/>
      <c r="M909" s="19"/>
      <c r="N909" s="49"/>
      <c r="O909" s="50"/>
      <c r="P909" s="52"/>
      <c r="Q909" s="52"/>
      <c r="R909" s="19"/>
      <c r="U909" s="19"/>
      <c r="V909" s="19"/>
      <c r="W909" s="8"/>
      <c r="X909" s="7"/>
      <c r="Y909" s="7"/>
      <c r="Z909" s="52"/>
      <c r="AA909" s="52"/>
    </row>
    <row r="910" spans="1:27" s="21" customFormat="1" x14ac:dyDescent="0.2">
      <c r="A910" s="11"/>
      <c r="B910" s="12"/>
      <c r="C910" s="12"/>
      <c r="D910" s="7"/>
      <c r="E910" s="19"/>
      <c r="F910" s="19"/>
      <c r="G910" s="19"/>
      <c r="H910" s="19"/>
      <c r="I910" s="19"/>
      <c r="J910" s="19"/>
      <c r="K910" s="8"/>
      <c r="L910" s="7"/>
      <c r="M910" s="19"/>
      <c r="N910" s="49"/>
      <c r="O910" s="50"/>
      <c r="P910" s="52"/>
      <c r="Q910" s="52"/>
      <c r="R910" s="19"/>
      <c r="U910" s="19"/>
      <c r="V910" s="19"/>
      <c r="W910" s="8"/>
      <c r="X910" s="7"/>
      <c r="Y910" s="7"/>
      <c r="Z910" s="52"/>
      <c r="AA910" s="52"/>
    </row>
    <row r="911" spans="1:27" s="21" customFormat="1" x14ac:dyDescent="0.2">
      <c r="A911" s="11"/>
      <c r="B911" s="12"/>
      <c r="C911" s="12"/>
      <c r="D911" s="7"/>
      <c r="E911" s="19"/>
      <c r="F911" s="19"/>
      <c r="G911" s="19"/>
      <c r="H911" s="19"/>
      <c r="I911" s="19"/>
      <c r="J911" s="19"/>
      <c r="K911" s="8"/>
      <c r="L911" s="7"/>
      <c r="M911" s="19"/>
      <c r="N911" s="49"/>
      <c r="O911" s="50"/>
      <c r="P911" s="52"/>
      <c r="Q911" s="52"/>
      <c r="R911" s="19"/>
      <c r="U911" s="19"/>
      <c r="V911" s="19"/>
      <c r="W911" s="8"/>
      <c r="X911" s="7"/>
      <c r="Y911" s="7"/>
      <c r="Z911" s="52"/>
      <c r="AA911" s="52"/>
    </row>
    <row r="912" spans="1:27" s="21" customFormat="1" x14ac:dyDescent="0.2">
      <c r="A912" s="11"/>
      <c r="B912" s="12"/>
      <c r="C912" s="12"/>
      <c r="D912" s="7"/>
      <c r="E912" s="19"/>
      <c r="F912" s="19"/>
      <c r="G912" s="19"/>
      <c r="H912" s="19"/>
      <c r="I912" s="19"/>
      <c r="J912" s="19"/>
      <c r="K912" s="8"/>
      <c r="L912" s="7"/>
      <c r="M912" s="19"/>
      <c r="N912" s="49"/>
      <c r="O912" s="50"/>
      <c r="P912" s="52"/>
      <c r="Q912" s="52"/>
      <c r="R912" s="19"/>
      <c r="U912" s="19"/>
      <c r="V912" s="19"/>
      <c r="W912" s="8"/>
      <c r="X912" s="7"/>
      <c r="Y912" s="7"/>
      <c r="Z912" s="52"/>
      <c r="AA912" s="52"/>
    </row>
    <row r="913" spans="1:27" s="21" customFormat="1" x14ac:dyDescent="0.2">
      <c r="A913" s="11"/>
      <c r="B913" s="12"/>
      <c r="C913" s="12"/>
      <c r="D913" s="7"/>
      <c r="E913" s="19"/>
      <c r="F913" s="19"/>
      <c r="G913" s="19"/>
      <c r="H913" s="19"/>
      <c r="I913" s="19"/>
      <c r="J913" s="19"/>
      <c r="K913" s="8"/>
      <c r="L913" s="7"/>
      <c r="M913" s="19"/>
      <c r="N913" s="49"/>
      <c r="O913" s="50"/>
      <c r="P913" s="52"/>
      <c r="Q913" s="52"/>
      <c r="R913" s="19"/>
      <c r="U913" s="19"/>
      <c r="V913" s="19"/>
      <c r="W913" s="8"/>
      <c r="X913" s="7"/>
      <c r="Y913" s="7"/>
      <c r="Z913" s="52"/>
      <c r="AA913" s="52"/>
    </row>
    <row r="914" spans="1:27" s="21" customFormat="1" x14ac:dyDescent="0.2">
      <c r="A914" s="11"/>
      <c r="B914" s="12"/>
      <c r="C914" s="12"/>
      <c r="D914" s="7"/>
      <c r="E914" s="19"/>
      <c r="F914" s="19"/>
      <c r="G914" s="19"/>
      <c r="H914" s="19"/>
      <c r="I914" s="19"/>
      <c r="J914" s="19"/>
      <c r="K914" s="8"/>
      <c r="L914" s="7"/>
      <c r="M914" s="19"/>
      <c r="N914" s="49"/>
      <c r="O914" s="50"/>
      <c r="P914" s="52"/>
      <c r="Q914" s="52"/>
      <c r="R914" s="19"/>
      <c r="U914" s="19"/>
      <c r="V914" s="19"/>
      <c r="W914" s="8"/>
      <c r="X914" s="7"/>
      <c r="Y914" s="7"/>
      <c r="Z914" s="52"/>
      <c r="AA914" s="52"/>
    </row>
    <row r="915" spans="1:27" s="21" customFormat="1" x14ac:dyDescent="0.2">
      <c r="A915" s="11"/>
      <c r="B915" s="12"/>
      <c r="C915" s="12"/>
      <c r="D915" s="7"/>
      <c r="E915" s="19"/>
      <c r="F915" s="19"/>
      <c r="G915" s="19"/>
      <c r="H915" s="19"/>
      <c r="I915" s="19"/>
      <c r="J915" s="19"/>
      <c r="K915" s="8"/>
      <c r="L915" s="7"/>
      <c r="M915" s="19"/>
      <c r="N915" s="49"/>
      <c r="O915" s="50"/>
      <c r="P915" s="52"/>
      <c r="Q915" s="52"/>
      <c r="R915" s="19"/>
      <c r="U915" s="19"/>
      <c r="V915" s="19"/>
      <c r="W915" s="8"/>
      <c r="X915" s="7"/>
      <c r="Y915" s="7"/>
      <c r="Z915" s="52"/>
      <c r="AA915" s="52"/>
    </row>
    <row r="916" spans="1:27" s="21" customFormat="1" x14ac:dyDescent="0.2">
      <c r="A916" s="11"/>
      <c r="B916" s="12"/>
      <c r="C916" s="12"/>
      <c r="D916" s="7"/>
      <c r="E916" s="19"/>
      <c r="F916" s="19"/>
      <c r="G916" s="19"/>
      <c r="H916" s="19"/>
      <c r="I916" s="19"/>
      <c r="J916" s="19"/>
      <c r="K916" s="8"/>
      <c r="L916" s="7"/>
      <c r="M916" s="19"/>
      <c r="N916" s="49"/>
      <c r="O916" s="50"/>
      <c r="P916" s="52"/>
      <c r="Q916" s="52"/>
      <c r="R916" s="19"/>
      <c r="U916" s="19"/>
      <c r="V916" s="19"/>
      <c r="W916" s="8"/>
      <c r="X916" s="7"/>
      <c r="Y916" s="7"/>
      <c r="Z916" s="52"/>
      <c r="AA916" s="52"/>
    </row>
    <row r="917" spans="1:27" s="21" customFormat="1" x14ac:dyDescent="0.2">
      <c r="A917" s="11"/>
      <c r="B917" s="12"/>
      <c r="C917" s="12"/>
      <c r="D917" s="7"/>
      <c r="E917" s="19"/>
      <c r="F917" s="19"/>
      <c r="G917" s="19"/>
      <c r="H917" s="19"/>
      <c r="I917" s="19"/>
      <c r="J917" s="19"/>
      <c r="K917" s="8"/>
      <c r="L917" s="7"/>
      <c r="M917" s="19"/>
      <c r="N917" s="49"/>
      <c r="O917" s="50"/>
      <c r="P917" s="52"/>
      <c r="Q917" s="52"/>
      <c r="R917" s="19"/>
      <c r="U917" s="19"/>
      <c r="V917" s="19"/>
      <c r="W917" s="8"/>
      <c r="X917" s="7"/>
      <c r="Y917" s="7"/>
      <c r="Z917" s="52"/>
      <c r="AA917" s="52"/>
    </row>
    <row r="918" spans="1:27" s="21" customFormat="1" x14ac:dyDescent="0.2">
      <c r="A918" s="11"/>
      <c r="B918" s="12"/>
      <c r="C918" s="12"/>
      <c r="D918" s="7"/>
      <c r="E918" s="19"/>
      <c r="F918" s="19"/>
      <c r="G918" s="19"/>
      <c r="H918" s="19"/>
      <c r="I918" s="19"/>
      <c r="J918" s="19"/>
      <c r="K918" s="8"/>
      <c r="L918" s="7"/>
      <c r="M918" s="19"/>
      <c r="N918" s="49"/>
      <c r="O918" s="50"/>
      <c r="P918" s="52"/>
      <c r="Q918" s="52"/>
      <c r="R918" s="19"/>
      <c r="U918" s="19"/>
      <c r="V918" s="19"/>
      <c r="W918" s="8"/>
      <c r="X918" s="7"/>
      <c r="Y918" s="7"/>
      <c r="Z918" s="52"/>
      <c r="AA918" s="52"/>
    </row>
    <row r="919" spans="1:27" s="21" customFormat="1" x14ac:dyDescent="0.2">
      <c r="A919" s="11"/>
      <c r="B919" s="12"/>
      <c r="C919" s="12"/>
      <c r="D919" s="7"/>
      <c r="E919" s="19"/>
      <c r="F919" s="19"/>
      <c r="G919" s="19"/>
      <c r="H919" s="19"/>
      <c r="I919" s="19"/>
      <c r="J919" s="19"/>
      <c r="K919" s="8"/>
      <c r="L919" s="7"/>
      <c r="M919" s="19"/>
      <c r="N919" s="49"/>
      <c r="O919" s="50"/>
      <c r="P919" s="52"/>
      <c r="Q919" s="52"/>
      <c r="R919" s="19"/>
      <c r="U919" s="19"/>
      <c r="V919" s="19"/>
      <c r="W919" s="8"/>
      <c r="X919" s="7"/>
      <c r="Y919" s="7"/>
      <c r="Z919" s="52"/>
      <c r="AA919" s="52"/>
    </row>
    <row r="920" spans="1:27" s="21" customFormat="1" x14ac:dyDescent="0.2">
      <c r="A920" s="11"/>
      <c r="B920" s="12"/>
      <c r="C920" s="12"/>
      <c r="D920" s="7"/>
      <c r="E920" s="19"/>
      <c r="F920" s="19"/>
      <c r="G920" s="19"/>
      <c r="H920" s="19"/>
      <c r="I920" s="19"/>
      <c r="J920" s="19"/>
      <c r="K920" s="8"/>
      <c r="L920" s="7"/>
      <c r="M920" s="19"/>
      <c r="N920" s="49"/>
      <c r="O920" s="50"/>
      <c r="P920" s="52"/>
      <c r="Q920" s="52"/>
      <c r="R920" s="19"/>
      <c r="U920" s="19"/>
      <c r="V920" s="19"/>
      <c r="W920" s="8"/>
      <c r="X920" s="7"/>
      <c r="Y920" s="7"/>
      <c r="Z920" s="52"/>
      <c r="AA920" s="52"/>
    </row>
    <row r="921" spans="1:27" s="21" customFormat="1" x14ac:dyDescent="0.2">
      <c r="A921" s="11"/>
      <c r="B921" s="12"/>
      <c r="C921" s="12"/>
      <c r="D921" s="7"/>
      <c r="E921" s="19"/>
      <c r="F921" s="19"/>
      <c r="G921" s="19"/>
      <c r="H921" s="19"/>
      <c r="I921" s="19"/>
      <c r="J921" s="19"/>
      <c r="K921" s="8"/>
      <c r="L921" s="7"/>
      <c r="M921" s="19"/>
      <c r="N921" s="49"/>
      <c r="O921" s="50"/>
      <c r="P921" s="52"/>
      <c r="Q921" s="52"/>
      <c r="R921" s="19"/>
      <c r="U921" s="19"/>
      <c r="V921" s="19"/>
      <c r="W921" s="8"/>
      <c r="X921" s="7"/>
      <c r="Y921" s="7"/>
      <c r="Z921" s="52"/>
      <c r="AA921" s="52"/>
    </row>
    <row r="922" spans="1:27" s="21" customFormat="1" x14ac:dyDescent="0.2">
      <c r="A922" s="11"/>
      <c r="B922" s="12"/>
      <c r="C922" s="12"/>
      <c r="D922" s="7"/>
      <c r="E922" s="19"/>
      <c r="F922" s="19"/>
      <c r="G922" s="19"/>
      <c r="H922" s="19"/>
      <c r="I922" s="19"/>
      <c r="J922" s="19"/>
      <c r="K922" s="8"/>
      <c r="L922" s="7"/>
      <c r="M922" s="19"/>
      <c r="N922" s="49"/>
      <c r="O922" s="50"/>
      <c r="P922" s="52"/>
      <c r="Q922" s="52"/>
      <c r="R922" s="19"/>
      <c r="U922" s="19"/>
      <c r="V922" s="19"/>
      <c r="W922" s="8"/>
      <c r="X922" s="7"/>
      <c r="Y922" s="7"/>
      <c r="Z922" s="52"/>
      <c r="AA922" s="52"/>
    </row>
    <row r="923" spans="1:27" s="21" customFormat="1" x14ac:dyDescent="0.2">
      <c r="A923" s="11"/>
      <c r="B923" s="12"/>
      <c r="C923" s="12"/>
      <c r="D923" s="7"/>
      <c r="E923" s="19"/>
      <c r="F923" s="19"/>
      <c r="G923" s="19"/>
      <c r="H923" s="19"/>
      <c r="I923" s="19"/>
      <c r="J923" s="19"/>
      <c r="K923" s="8"/>
      <c r="L923" s="7"/>
      <c r="M923" s="19"/>
      <c r="N923" s="49"/>
      <c r="O923" s="50"/>
      <c r="P923" s="52"/>
      <c r="Q923" s="52"/>
      <c r="R923" s="19"/>
      <c r="U923" s="19"/>
      <c r="V923" s="19"/>
      <c r="W923" s="8"/>
      <c r="X923" s="7"/>
      <c r="Y923" s="7"/>
      <c r="Z923" s="52"/>
      <c r="AA923" s="52"/>
    </row>
    <row r="924" spans="1:27" s="21" customFormat="1" x14ac:dyDescent="0.2">
      <c r="A924" s="11"/>
      <c r="B924" s="12"/>
      <c r="C924" s="12"/>
      <c r="D924" s="7"/>
      <c r="E924" s="19"/>
      <c r="F924" s="19"/>
      <c r="G924" s="19"/>
      <c r="H924" s="19"/>
      <c r="I924" s="19"/>
      <c r="J924" s="19"/>
      <c r="K924" s="8"/>
      <c r="L924" s="7"/>
      <c r="M924" s="19"/>
      <c r="N924" s="49"/>
      <c r="O924" s="50"/>
      <c r="P924" s="52"/>
      <c r="Q924" s="52"/>
      <c r="R924" s="19"/>
      <c r="U924" s="19"/>
      <c r="V924" s="19"/>
      <c r="W924" s="8"/>
      <c r="X924" s="7"/>
      <c r="Y924" s="7"/>
      <c r="Z924" s="52"/>
      <c r="AA924" s="52"/>
    </row>
    <row r="925" spans="1:27" s="21" customFormat="1" x14ac:dyDescent="0.2">
      <c r="A925" s="11"/>
      <c r="B925" s="12"/>
      <c r="C925" s="12"/>
      <c r="D925" s="7"/>
      <c r="E925" s="19"/>
      <c r="F925" s="19"/>
      <c r="G925" s="19"/>
      <c r="H925" s="19"/>
      <c r="I925" s="19"/>
      <c r="J925" s="19"/>
      <c r="K925" s="8"/>
      <c r="L925" s="7"/>
      <c r="M925" s="19"/>
      <c r="N925" s="49"/>
      <c r="O925" s="50"/>
      <c r="P925" s="52"/>
      <c r="Q925" s="52"/>
      <c r="R925" s="19"/>
      <c r="U925" s="19"/>
      <c r="V925" s="19"/>
      <c r="W925" s="8"/>
      <c r="X925" s="7"/>
      <c r="Y925" s="7"/>
      <c r="Z925" s="52"/>
      <c r="AA925" s="52"/>
    </row>
    <row r="926" spans="1:27" s="21" customFormat="1" x14ac:dyDescent="0.2">
      <c r="A926" s="11"/>
      <c r="B926" s="12"/>
      <c r="C926" s="12"/>
      <c r="D926" s="7"/>
      <c r="E926" s="19"/>
      <c r="F926" s="19"/>
      <c r="G926" s="19"/>
      <c r="H926" s="19"/>
      <c r="I926" s="19"/>
      <c r="J926" s="19"/>
      <c r="K926" s="8"/>
      <c r="L926" s="7"/>
      <c r="M926" s="19"/>
      <c r="N926" s="49"/>
      <c r="O926" s="50"/>
      <c r="P926" s="52"/>
      <c r="Q926" s="52"/>
      <c r="R926" s="19"/>
      <c r="U926" s="19"/>
      <c r="V926" s="19"/>
      <c r="W926" s="8"/>
      <c r="X926" s="7"/>
      <c r="Y926" s="7"/>
      <c r="Z926" s="52"/>
      <c r="AA926" s="52"/>
    </row>
    <row r="927" spans="1:27" s="21" customFormat="1" x14ac:dyDescent="0.2">
      <c r="A927" s="11"/>
      <c r="B927" s="12"/>
      <c r="C927" s="12"/>
      <c r="D927" s="7"/>
      <c r="E927" s="19"/>
      <c r="F927" s="19"/>
      <c r="G927" s="19"/>
      <c r="H927" s="19"/>
      <c r="I927" s="19"/>
      <c r="J927" s="19"/>
      <c r="K927" s="8"/>
      <c r="L927" s="7"/>
      <c r="M927" s="19"/>
      <c r="N927" s="49"/>
      <c r="O927" s="50"/>
      <c r="P927" s="52"/>
      <c r="Q927" s="52"/>
      <c r="R927" s="19"/>
      <c r="U927" s="19"/>
      <c r="V927" s="19"/>
      <c r="W927" s="8"/>
      <c r="X927" s="7"/>
      <c r="Y927" s="7"/>
      <c r="Z927" s="52"/>
      <c r="AA927" s="52"/>
    </row>
    <row r="928" spans="1:27" s="21" customFormat="1" x14ac:dyDescent="0.2">
      <c r="A928" s="11"/>
      <c r="B928" s="12"/>
      <c r="C928" s="12"/>
      <c r="D928" s="7"/>
      <c r="E928" s="19"/>
      <c r="F928" s="19"/>
      <c r="G928" s="19"/>
      <c r="H928" s="19"/>
      <c r="I928" s="19"/>
      <c r="J928" s="19"/>
      <c r="K928" s="8"/>
      <c r="L928" s="7"/>
      <c r="M928" s="19"/>
      <c r="N928" s="49"/>
      <c r="O928" s="50"/>
      <c r="P928" s="52"/>
      <c r="Q928" s="52"/>
      <c r="R928" s="19"/>
      <c r="U928" s="19"/>
      <c r="V928" s="19"/>
      <c r="W928" s="8"/>
      <c r="X928" s="7"/>
      <c r="Y928" s="7"/>
      <c r="Z928" s="52"/>
      <c r="AA928" s="52"/>
    </row>
    <row r="929" spans="1:27" s="21" customFormat="1" x14ac:dyDescent="0.2">
      <c r="A929" s="11"/>
      <c r="B929" s="12"/>
      <c r="C929" s="12"/>
      <c r="D929" s="7"/>
      <c r="E929" s="19"/>
      <c r="F929" s="19"/>
      <c r="G929" s="19"/>
      <c r="H929" s="19"/>
      <c r="I929" s="19"/>
      <c r="J929" s="19"/>
      <c r="K929" s="8"/>
      <c r="L929" s="7"/>
      <c r="M929" s="19"/>
      <c r="N929" s="49"/>
      <c r="O929" s="50"/>
      <c r="P929" s="52"/>
      <c r="Q929" s="52"/>
      <c r="R929" s="19"/>
      <c r="U929" s="19"/>
      <c r="V929" s="19"/>
      <c r="W929" s="8"/>
      <c r="X929" s="7"/>
      <c r="Y929" s="7"/>
      <c r="Z929" s="52"/>
      <c r="AA929" s="52"/>
    </row>
    <row r="930" spans="1:27" s="21" customFormat="1" x14ac:dyDescent="0.2">
      <c r="A930" s="11"/>
      <c r="B930" s="12"/>
      <c r="C930" s="12"/>
      <c r="D930" s="7"/>
      <c r="E930" s="19"/>
      <c r="F930" s="19"/>
      <c r="G930" s="19"/>
      <c r="H930" s="19"/>
      <c r="I930" s="19"/>
      <c r="J930" s="19"/>
      <c r="K930" s="8"/>
      <c r="L930" s="7"/>
      <c r="M930" s="19"/>
      <c r="N930" s="49"/>
      <c r="O930" s="50"/>
      <c r="P930" s="52"/>
      <c r="Q930" s="52"/>
      <c r="R930" s="19"/>
      <c r="U930" s="19"/>
      <c r="V930" s="19"/>
      <c r="W930" s="8"/>
      <c r="X930" s="7"/>
      <c r="Y930" s="7"/>
      <c r="Z930" s="52"/>
      <c r="AA930" s="52"/>
    </row>
    <row r="931" spans="1:27" s="21" customFormat="1" x14ac:dyDescent="0.2">
      <c r="A931" s="11"/>
      <c r="B931" s="12"/>
      <c r="C931" s="12"/>
      <c r="D931" s="7"/>
      <c r="E931" s="19"/>
      <c r="F931" s="19"/>
      <c r="G931" s="19"/>
      <c r="H931" s="19"/>
      <c r="I931" s="19"/>
      <c r="J931" s="19"/>
      <c r="K931" s="8"/>
      <c r="L931" s="7"/>
      <c r="M931" s="19"/>
      <c r="N931" s="49"/>
      <c r="O931" s="50"/>
      <c r="P931" s="52"/>
      <c r="Q931" s="52"/>
      <c r="R931" s="19"/>
      <c r="U931" s="19"/>
      <c r="V931" s="19"/>
      <c r="W931" s="8"/>
      <c r="X931" s="7"/>
      <c r="Y931" s="7"/>
      <c r="Z931" s="52"/>
      <c r="AA931" s="52"/>
    </row>
    <row r="932" spans="1:27" s="21" customFormat="1" x14ac:dyDescent="0.2">
      <c r="A932" s="11"/>
      <c r="B932" s="12"/>
      <c r="C932" s="12"/>
      <c r="D932" s="7"/>
      <c r="E932" s="19"/>
      <c r="F932" s="19"/>
      <c r="G932" s="19"/>
      <c r="H932" s="19"/>
      <c r="I932" s="19"/>
      <c r="J932" s="19"/>
      <c r="K932" s="8"/>
      <c r="L932" s="7"/>
      <c r="M932" s="19"/>
      <c r="N932" s="49"/>
      <c r="O932" s="50"/>
      <c r="P932" s="52"/>
      <c r="Q932" s="52"/>
      <c r="R932" s="19"/>
      <c r="U932" s="19"/>
      <c r="V932" s="19"/>
      <c r="W932" s="8"/>
      <c r="X932" s="7"/>
      <c r="Y932" s="7"/>
      <c r="Z932" s="52"/>
      <c r="AA932" s="52"/>
    </row>
    <row r="933" spans="1:27" s="21" customFormat="1" x14ac:dyDescent="0.2">
      <c r="A933" s="11"/>
      <c r="B933" s="12"/>
      <c r="C933" s="12"/>
      <c r="D933" s="7"/>
      <c r="E933" s="19"/>
      <c r="F933" s="19"/>
      <c r="G933" s="19"/>
      <c r="H933" s="19"/>
      <c r="I933" s="19"/>
      <c r="J933" s="19"/>
      <c r="K933" s="8"/>
      <c r="L933" s="7"/>
      <c r="M933" s="19"/>
      <c r="N933" s="49"/>
      <c r="O933" s="50"/>
      <c r="P933" s="52"/>
      <c r="Q933" s="52"/>
      <c r="R933" s="19"/>
      <c r="U933" s="19"/>
      <c r="V933" s="19"/>
      <c r="W933" s="8"/>
      <c r="X933" s="7"/>
      <c r="Y933" s="7"/>
      <c r="Z933" s="52"/>
      <c r="AA933" s="52"/>
    </row>
    <row r="934" spans="1:27" s="21" customFormat="1" x14ac:dyDescent="0.2">
      <c r="A934" s="11"/>
      <c r="B934" s="12"/>
      <c r="C934" s="12"/>
      <c r="D934" s="7"/>
      <c r="E934" s="19"/>
      <c r="F934" s="19"/>
      <c r="G934" s="19"/>
      <c r="H934" s="19"/>
      <c r="I934" s="19"/>
      <c r="J934" s="19"/>
      <c r="K934" s="8"/>
      <c r="L934" s="7"/>
      <c r="M934" s="19"/>
      <c r="N934" s="49"/>
      <c r="O934" s="50"/>
      <c r="P934" s="52"/>
      <c r="Q934" s="52"/>
      <c r="R934" s="19"/>
      <c r="U934" s="19"/>
      <c r="V934" s="19"/>
      <c r="W934" s="8"/>
      <c r="X934" s="7"/>
      <c r="Y934" s="7"/>
      <c r="Z934" s="52"/>
      <c r="AA934" s="52"/>
    </row>
    <row r="935" spans="1:27" s="21" customFormat="1" x14ac:dyDescent="0.2">
      <c r="A935" s="11"/>
      <c r="B935" s="12"/>
      <c r="C935" s="12"/>
      <c r="D935" s="7"/>
      <c r="E935" s="19"/>
      <c r="F935" s="19"/>
      <c r="G935" s="19"/>
      <c r="H935" s="19"/>
      <c r="I935" s="19"/>
      <c r="J935" s="19"/>
      <c r="K935" s="8"/>
      <c r="L935" s="7"/>
      <c r="M935" s="19"/>
      <c r="N935" s="49"/>
      <c r="O935" s="50"/>
      <c r="P935" s="52"/>
      <c r="Q935" s="52"/>
      <c r="R935" s="19"/>
      <c r="U935" s="19"/>
      <c r="V935" s="19"/>
      <c r="W935" s="8"/>
      <c r="X935" s="7"/>
      <c r="Y935" s="7"/>
      <c r="Z935" s="52"/>
      <c r="AA935" s="52"/>
    </row>
    <row r="936" spans="1:27" s="21" customFormat="1" x14ac:dyDescent="0.2">
      <c r="A936" s="11"/>
      <c r="B936" s="12"/>
      <c r="C936" s="12"/>
      <c r="D936" s="7"/>
      <c r="E936" s="19"/>
      <c r="F936" s="19"/>
      <c r="G936" s="19"/>
      <c r="H936" s="19"/>
      <c r="I936" s="19"/>
      <c r="J936" s="19"/>
      <c r="K936" s="8"/>
      <c r="L936" s="7"/>
      <c r="M936" s="19"/>
      <c r="N936" s="49"/>
      <c r="O936" s="50"/>
      <c r="P936" s="52"/>
      <c r="Q936" s="52"/>
      <c r="R936" s="19"/>
      <c r="U936" s="19"/>
      <c r="V936" s="19"/>
      <c r="W936" s="8"/>
      <c r="X936" s="7"/>
      <c r="Y936" s="7"/>
      <c r="Z936" s="52"/>
      <c r="AA936" s="52"/>
    </row>
    <row r="937" spans="1:27" s="21" customFormat="1" x14ac:dyDescent="0.2">
      <c r="A937" s="11"/>
      <c r="B937" s="12"/>
      <c r="C937" s="12"/>
      <c r="D937" s="7"/>
      <c r="E937" s="19"/>
      <c r="F937" s="19"/>
      <c r="G937" s="19"/>
      <c r="H937" s="19"/>
      <c r="I937" s="19"/>
      <c r="J937" s="19"/>
      <c r="K937" s="8"/>
      <c r="L937" s="7"/>
      <c r="M937" s="19"/>
      <c r="N937" s="49"/>
      <c r="O937" s="50"/>
      <c r="P937" s="52"/>
      <c r="Q937" s="52"/>
      <c r="R937" s="19"/>
      <c r="U937" s="19"/>
      <c r="V937" s="19"/>
      <c r="W937" s="8"/>
      <c r="X937" s="7"/>
      <c r="Y937" s="7"/>
      <c r="Z937" s="52"/>
      <c r="AA937" s="52"/>
    </row>
    <row r="938" spans="1:27" s="21" customFormat="1" x14ac:dyDescent="0.2">
      <c r="A938" s="11"/>
      <c r="B938" s="12"/>
      <c r="C938" s="12"/>
      <c r="D938" s="7"/>
      <c r="E938" s="19"/>
      <c r="F938" s="19"/>
      <c r="G938" s="19"/>
      <c r="H938" s="19"/>
      <c r="I938" s="19"/>
      <c r="J938" s="19"/>
      <c r="K938" s="8"/>
      <c r="L938" s="7"/>
      <c r="M938" s="19"/>
      <c r="N938" s="49"/>
      <c r="O938" s="50"/>
      <c r="P938" s="52"/>
      <c r="Q938" s="52"/>
      <c r="R938" s="19"/>
      <c r="U938" s="19"/>
      <c r="V938" s="19"/>
      <c r="W938" s="8"/>
      <c r="X938" s="7"/>
      <c r="Y938" s="7"/>
      <c r="Z938" s="52"/>
      <c r="AA938" s="52"/>
    </row>
    <row r="939" spans="1:27" s="21" customFormat="1" x14ac:dyDescent="0.2">
      <c r="A939" s="11"/>
      <c r="B939" s="12"/>
      <c r="C939" s="12"/>
      <c r="D939" s="7"/>
      <c r="E939" s="19"/>
      <c r="F939" s="19"/>
      <c r="G939" s="19"/>
      <c r="H939" s="19"/>
      <c r="I939" s="19"/>
      <c r="J939" s="19"/>
      <c r="K939" s="8"/>
      <c r="L939" s="7"/>
      <c r="M939" s="19"/>
      <c r="N939" s="49"/>
      <c r="O939" s="50"/>
      <c r="P939" s="52"/>
      <c r="Q939" s="52"/>
      <c r="R939" s="19"/>
      <c r="U939" s="19"/>
      <c r="V939" s="19"/>
      <c r="W939" s="8"/>
      <c r="X939" s="7"/>
      <c r="Y939" s="7"/>
      <c r="Z939" s="52"/>
      <c r="AA939" s="52"/>
    </row>
    <row r="940" spans="1:27" s="21" customFormat="1" x14ac:dyDescent="0.2">
      <c r="A940" s="11"/>
      <c r="B940" s="12"/>
      <c r="C940" s="12"/>
      <c r="D940" s="7"/>
      <c r="E940" s="19"/>
      <c r="F940" s="19"/>
      <c r="G940" s="19"/>
      <c r="H940" s="19"/>
      <c r="I940" s="19"/>
      <c r="J940" s="19"/>
      <c r="K940" s="8"/>
      <c r="L940" s="7"/>
      <c r="M940" s="19"/>
      <c r="N940" s="49"/>
      <c r="O940" s="50"/>
      <c r="P940" s="52"/>
      <c r="Q940" s="52"/>
      <c r="R940" s="19"/>
      <c r="U940" s="19"/>
      <c r="V940" s="19"/>
      <c r="W940" s="8"/>
      <c r="X940" s="7"/>
      <c r="Y940" s="7"/>
      <c r="Z940" s="52"/>
      <c r="AA940" s="52"/>
    </row>
    <row r="941" spans="1:27" s="21" customFormat="1" x14ac:dyDescent="0.2">
      <c r="A941" s="11"/>
      <c r="B941" s="12"/>
      <c r="C941" s="12"/>
      <c r="D941" s="7"/>
      <c r="E941" s="19"/>
      <c r="F941" s="19"/>
      <c r="G941" s="19"/>
      <c r="H941" s="19"/>
      <c r="I941" s="19"/>
      <c r="J941" s="19"/>
      <c r="K941" s="8"/>
      <c r="L941" s="7"/>
      <c r="M941" s="19"/>
      <c r="N941" s="49"/>
      <c r="O941" s="50"/>
      <c r="P941" s="52"/>
      <c r="Q941" s="52"/>
      <c r="R941" s="19"/>
      <c r="U941" s="19"/>
      <c r="V941" s="19"/>
      <c r="W941" s="8"/>
      <c r="X941" s="7"/>
      <c r="Y941" s="7"/>
      <c r="Z941" s="52"/>
      <c r="AA941" s="52"/>
    </row>
    <row r="942" spans="1:27" s="21" customFormat="1" x14ac:dyDescent="0.2">
      <c r="A942" s="11"/>
      <c r="B942" s="12"/>
      <c r="C942" s="12"/>
      <c r="D942" s="7"/>
      <c r="E942" s="19"/>
      <c r="F942" s="19"/>
      <c r="G942" s="19"/>
      <c r="H942" s="19"/>
      <c r="I942" s="19"/>
      <c r="J942" s="19"/>
      <c r="K942" s="8"/>
      <c r="L942" s="7"/>
      <c r="M942" s="19"/>
      <c r="N942" s="49"/>
      <c r="O942" s="50"/>
      <c r="P942" s="52"/>
      <c r="Q942" s="52"/>
      <c r="R942" s="19"/>
      <c r="U942" s="19"/>
      <c r="V942" s="19"/>
      <c r="W942" s="8"/>
      <c r="X942" s="7"/>
      <c r="Y942" s="7"/>
      <c r="Z942" s="52"/>
      <c r="AA942" s="52"/>
    </row>
    <row r="943" spans="1:27" s="21" customFormat="1" x14ac:dyDescent="0.2">
      <c r="A943" s="11"/>
      <c r="B943" s="12"/>
      <c r="C943" s="12"/>
      <c r="D943" s="7"/>
      <c r="E943" s="19"/>
      <c r="F943" s="19"/>
      <c r="G943" s="19"/>
      <c r="H943" s="19"/>
      <c r="I943" s="19"/>
      <c r="J943" s="19"/>
      <c r="K943" s="8"/>
      <c r="L943" s="7"/>
      <c r="M943" s="19"/>
      <c r="N943" s="49"/>
      <c r="O943" s="50"/>
      <c r="P943" s="52"/>
      <c r="Q943" s="52"/>
      <c r="R943" s="19"/>
      <c r="U943" s="19"/>
      <c r="V943" s="19"/>
      <c r="W943" s="8"/>
      <c r="X943" s="7"/>
      <c r="Y943" s="7"/>
      <c r="Z943" s="52"/>
      <c r="AA943" s="52"/>
    </row>
    <row r="944" spans="1:27" s="21" customFormat="1" x14ac:dyDescent="0.2">
      <c r="A944" s="11"/>
      <c r="B944" s="12"/>
      <c r="C944" s="12"/>
      <c r="D944" s="7"/>
      <c r="E944" s="19"/>
      <c r="F944" s="19"/>
      <c r="G944" s="19"/>
      <c r="H944" s="19"/>
      <c r="I944" s="19"/>
      <c r="J944" s="19"/>
      <c r="K944" s="8"/>
      <c r="L944" s="7"/>
      <c r="M944" s="19"/>
      <c r="N944" s="49"/>
      <c r="O944" s="50"/>
      <c r="P944" s="52"/>
      <c r="Q944" s="52"/>
      <c r="R944" s="19"/>
      <c r="U944" s="19"/>
      <c r="V944" s="19"/>
      <c r="W944" s="8"/>
      <c r="X944" s="7"/>
      <c r="Y944" s="7"/>
      <c r="Z944" s="52"/>
      <c r="AA944" s="52"/>
    </row>
    <row r="945" spans="1:27" s="21" customFormat="1" x14ac:dyDescent="0.2">
      <c r="A945" s="11"/>
      <c r="B945" s="12"/>
      <c r="C945" s="12"/>
      <c r="D945" s="7"/>
      <c r="E945" s="19"/>
      <c r="F945" s="19"/>
      <c r="G945" s="19"/>
      <c r="H945" s="19"/>
      <c r="I945" s="19"/>
      <c r="J945" s="19"/>
      <c r="K945" s="8"/>
      <c r="L945" s="7"/>
      <c r="M945" s="19"/>
      <c r="N945" s="49"/>
      <c r="O945" s="50"/>
      <c r="P945" s="52"/>
      <c r="Q945" s="52"/>
      <c r="R945" s="19"/>
      <c r="U945" s="19"/>
      <c r="V945" s="19"/>
      <c r="W945" s="8"/>
      <c r="X945" s="7"/>
      <c r="Y945" s="7"/>
      <c r="Z945" s="52"/>
      <c r="AA945" s="52"/>
    </row>
    <row r="946" spans="1:27" s="21" customFormat="1" x14ac:dyDescent="0.2">
      <c r="A946" s="11"/>
      <c r="B946" s="12"/>
      <c r="C946" s="12"/>
      <c r="D946" s="7"/>
      <c r="E946" s="19"/>
      <c r="F946" s="19"/>
      <c r="G946" s="19"/>
      <c r="H946" s="19"/>
      <c r="I946" s="19"/>
      <c r="J946" s="19"/>
      <c r="K946" s="8"/>
      <c r="L946" s="7"/>
      <c r="M946" s="19"/>
      <c r="N946" s="49"/>
      <c r="O946" s="50"/>
      <c r="P946" s="52"/>
      <c r="Q946" s="52"/>
      <c r="R946" s="19"/>
      <c r="U946" s="19"/>
      <c r="V946" s="19"/>
      <c r="W946" s="8"/>
      <c r="X946" s="7"/>
      <c r="Y946" s="7"/>
      <c r="Z946" s="52"/>
      <c r="AA946" s="52"/>
    </row>
    <row r="947" spans="1:27" s="21" customFormat="1" x14ac:dyDescent="0.2">
      <c r="A947" s="11"/>
      <c r="B947" s="12"/>
      <c r="C947" s="12"/>
      <c r="D947" s="7"/>
      <c r="E947" s="19"/>
      <c r="F947" s="19"/>
      <c r="G947" s="19"/>
      <c r="H947" s="19"/>
      <c r="I947" s="19"/>
      <c r="J947" s="19"/>
      <c r="K947" s="8"/>
      <c r="L947" s="7"/>
      <c r="M947" s="19"/>
      <c r="N947" s="49"/>
      <c r="O947" s="50"/>
      <c r="P947" s="52"/>
      <c r="Q947" s="52"/>
      <c r="R947" s="19"/>
      <c r="U947" s="19"/>
      <c r="V947" s="19"/>
      <c r="W947" s="8"/>
      <c r="X947" s="7"/>
      <c r="Y947" s="7"/>
      <c r="Z947" s="52"/>
      <c r="AA947" s="52"/>
    </row>
    <row r="948" spans="1:27" s="21" customFormat="1" x14ac:dyDescent="0.2">
      <c r="A948" s="11"/>
      <c r="B948" s="12"/>
      <c r="C948" s="12"/>
      <c r="D948" s="7"/>
      <c r="E948" s="19"/>
      <c r="F948" s="19"/>
      <c r="G948" s="19"/>
      <c r="H948" s="19"/>
      <c r="I948" s="19"/>
      <c r="J948" s="19"/>
      <c r="K948" s="8"/>
      <c r="L948" s="7"/>
      <c r="M948" s="19"/>
      <c r="N948" s="49"/>
      <c r="O948" s="50"/>
      <c r="P948" s="52"/>
      <c r="Q948" s="52"/>
      <c r="R948" s="19"/>
      <c r="U948" s="19"/>
      <c r="V948" s="19"/>
      <c r="W948" s="8"/>
      <c r="X948" s="7"/>
      <c r="Y948" s="7"/>
      <c r="Z948" s="52"/>
      <c r="AA948" s="52"/>
    </row>
    <row r="949" spans="1:27" s="21" customFormat="1" x14ac:dyDescent="0.2">
      <c r="A949" s="11"/>
      <c r="B949" s="12"/>
      <c r="C949" s="12"/>
      <c r="D949" s="7"/>
      <c r="E949" s="19"/>
      <c r="F949" s="19"/>
      <c r="G949" s="19"/>
      <c r="H949" s="19"/>
      <c r="I949" s="19"/>
      <c r="J949" s="19"/>
      <c r="K949" s="8"/>
      <c r="L949" s="7"/>
      <c r="M949" s="19"/>
      <c r="N949" s="49"/>
      <c r="O949" s="50"/>
      <c r="P949" s="52"/>
      <c r="Q949" s="52"/>
      <c r="R949" s="19"/>
      <c r="U949" s="19"/>
      <c r="V949" s="19"/>
      <c r="W949" s="8"/>
      <c r="X949" s="7"/>
      <c r="Y949" s="7"/>
      <c r="Z949" s="52"/>
      <c r="AA949" s="52"/>
    </row>
    <row r="950" spans="1:27" s="21" customFormat="1" x14ac:dyDescent="0.2">
      <c r="A950" s="11"/>
      <c r="B950" s="12"/>
      <c r="C950" s="12"/>
      <c r="D950" s="7"/>
      <c r="E950" s="19"/>
      <c r="F950" s="19"/>
      <c r="G950" s="19"/>
      <c r="H950" s="19"/>
      <c r="I950" s="19"/>
      <c r="J950" s="19"/>
      <c r="K950" s="8"/>
      <c r="L950" s="7"/>
      <c r="M950" s="19"/>
      <c r="N950" s="49"/>
      <c r="O950" s="50"/>
      <c r="P950" s="52"/>
      <c r="Q950" s="52"/>
      <c r="R950" s="19"/>
      <c r="U950" s="19"/>
      <c r="V950" s="19"/>
      <c r="W950" s="8"/>
      <c r="X950" s="7"/>
      <c r="Y950" s="7"/>
      <c r="Z950" s="52"/>
      <c r="AA950" s="52"/>
    </row>
    <row r="951" spans="1:27" s="21" customFormat="1" x14ac:dyDescent="0.2">
      <c r="A951" s="11"/>
      <c r="B951" s="12"/>
      <c r="C951" s="12"/>
      <c r="D951" s="7"/>
      <c r="E951" s="19"/>
      <c r="F951" s="19"/>
      <c r="G951" s="19"/>
      <c r="H951" s="19"/>
      <c r="I951" s="19"/>
      <c r="J951" s="19"/>
      <c r="K951" s="8"/>
      <c r="L951" s="7"/>
      <c r="M951" s="19"/>
      <c r="N951" s="49"/>
      <c r="O951" s="50"/>
      <c r="P951" s="52"/>
      <c r="Q951" s="52"/>
      <c r="R951" s="19"/>
      <c r="U951" s="19"/>
      <c r="V951" s="19"/>
      <c r="W951" s="8"/>
      <c r="X951" s="7"/>
      <c r="Y951" s="7"/>
      <c r="Z951" s="52"/>
      <c r="AA951" s="52"/>
    </row>
    <row r="952" spans="1:27" s="21" customFormat="1" x14ac:dyDescent="0.2">
      <c r="A952" s="11"/>
      <c r="B952" s="12"/>
      <c r="C952" s="12"/>
      <c r="D952" s="7"/>
      <c r="E952" s="19"/>
      <c r="F952" s="19"/>
      <c r="G952" s="19"/>
      <c r="H952" s="19"/>
      <c r="I952" s="19"/>
      <c r="J952" s="19"/>
      <c r="K952" s="8"/>
      <c r="L952" s="7"/>
      <c r="M952" s="19"/>
      <c r="N952" s="49"/>
      <c r="O952" s="50"/>
      <c r="P952" s="52"/>
      <c r="Q952" s="52"/>
      <c r="R952" s="19"/>
      <c r="U952" s="19"/>
      <c r="V952" s="19"/>
      <c r="W952" s="8"/>
      <c r="X952" s="7"/>
      <c r="Y952" s="7"/>
      <c r="Z952" s="52"/>
      <c r="AA952" s="52"/>
    </row>
    <row r="953" spans="1:27" s="21" customFormat="1" x14ac:dyDescent="0.2">
      <c r="A953" s="11"/>
      <c r="B953" s="12"/>
      <c r="C953" s="12"/>
      <c r="D953" s="7"/>
      <c r="E953" s="19"/>
      <c r="F953" s="19"/>
      <c r="G953" s="19"/>
      <c r="H953" s="19"/>
      <c r="I953" s="19"/>
      <c r="J953" s="19"/>
      <c r="K953" s="8"/>
      <c r="L953" s="7"/>
      <c r="M953" s="19"/>
      <c r="N953" s="49"/>
      <c r="O953" s="50"/>
      <c r="P953" s="52"/>
      <c r="Q953" s="52"/>
      <c r="R953" s="19"/>
      <c r="U953" s="19"/>
      <c r="V953" s="19"/>
      <c r="W953" s="8"/>
      <c r="X953" s="7"/>
      <c r="Y953" s="7"/>
      <c r="Z953" s="52"/>
      <c r="AA953" s="52"/>
    </row>
    <row r="954" spans="1:27" s="21" customFormat="1" x14ac:dyDescent="0.2">
      <c r="A954" s="11"/>
      <c r="B954" s="12"/>
      <c r="C954" s="12"/>
      <c r="D954" s="7"/>
      <c r="E954" s="19"/>
      <c r="F954" s="19"/>
      <c r="G954" s="19"/>
      <c r="H954" s="19"/>
      <c r="I954" s="19"/>
      <c r="J954" s="19"/>
      <c r="K954" s="8"/>
      <c r="L954" s="7"/>
      <c r="M954" s="19"/>
      <c r="N954" s="49"/>
      <c r="O954" s="50"/>
      <c r="P954" s="52"/>
      <c r="Q954" s="52"/>
      <c r="R954" s="19"/>
      <c r="U954" s="19"/>
      <c r="V954" s="19"/>
      <c r="W954" s="8"/>
      <c r="X954" s="7"/>
      <c r="Y954" s="7"/>
      <c r="Z954" s="52"/>
      <c r="AA954" s="52"/>
    </row>
    <row r="955" spans="1:27" s="21" customFormat="1" x14ac:dyDescent="0.2">
      <c r="A955" s="11"/>
      <c r="B955" s="12"/>
      <c r="C955" s="12"/>
      <c r="D955" s="7"/>
      <c r="E955" s="19"/>
      <c r="F955" s="19"/>
      <c r="G955" s="19"/>
      <c r="H955" s="19"/>
      <c r="I955" s="19"/>
      <c r="J955" s="19"/>
      <c r="K955" s="8"/>
      <c r="L955" s="7"/>
      <c r="M955" s="19"/>
      <c r="N955" s="49"/>
      <c r="O955" s="50"/>
      <c r="P955" s="52"/>
      <c r="Q955" s="52"/>
      <c r="R955" s="19"/>
      <c r="U955" s="19"/>
      <c r="V955" s="19"/>
      <c r="W955" s="8"/>
      <c r="X955" s="7"/>
      <c r="Y955" s="7"/>
      <c r="Z955" s="52"/>
      <c r="AA955" s="52"/>
    </row>
    <row r="956" spans="1:27" s="21" customFormat="1" x14ac:dyDescent="0.2">
      <c r="A956" s="11"/>
      <c r="B956" s="12"/>
      <c r="C956" s="12"/>
      <c r="D956" s="7"/>
      <c r="E956" s="19"/>
      <c r="F956" s="19"/>
      <c r="G956" s="19"/>
      <c r="H956" s="19"/>
      <c r="I956" s="19"/>
      <c r="J956" s="19"/>
      <c r="K956" s="8"/>
      <c r="L956" s="7"/>
      <c r="M956" s="19"/>
      <c r="N956" s="49"/>
      <c r="O956" s="50"/>
      <c r="P956" s="52"/>
      <c r="Q956" s="52"/>
      <c r="R956" s="19"/>
      <c r="U956" s="19"/>
      <c r="V956" s="19"/>
      <c r="W956" s="8"/>
      <c r="X956" s="7"/>
      <c r="Y956" s="7"/>
      <c r="Z956" s="52"/>
      <c r="AA956" s="52"/>
    </row>
    <row r="957" spans="1:27" s="21" customFormat="1" x14ac:dyDescent="0.2">
      <c r="A957" s="11"/>
      <c r="B957" s="12"/>
      <c r="C957" s="12"/>
      <c r="D957" s="7"/>
      <c r="E957" s="19"/>
      <c r="F957" s="19"/>
      <c r="G957" s="19"/>
      <c r="H957" s="19"/>
      <c r="I957" s="19"/>
      <c r="J957" s="19"/>
      <c r="K957" s="8"/>
      <c r="L957" s="7"/>
      <c r="M957" s="19"/>
      <c r="N957" s="49"/>
      <c r="O957" s="50"/>
      <c r="P957" s="52"/>
      <c r="Q957" s="52"/>
      <c r="R957" s="19"/>
      <c r="U957" s="19"/>
      <c r="V957" s="19"/>
      <c r="W957" s="8"/>
      <c r="X957" s="7"/>
      <c r="Y957" s="7"/>
      <c r="Z957" s="52"/>
      <c r="AA957" s="52"/>
    </row>
    <row r="958" spans="1:27" s="21" customFormat="1" x14ac:dyDescent="0.2">
      <c r="A958" s="11"/>
      <c r="B958" s="12"/>
      <c r="C958" s="12"/>
      <c r="D958" s="7"/>
      <c r="E958" s="19"/>
      <c r="F958" s="19"/>
      <c r="G958" s="19"/>
      <c r="H958" s="19"/>
      <c r="I958" s="19"/>
      <c r="J958" s="19"/>
      <c r="K958" s="8"/>
      <c r="L958" s="7"/>
      <c r="M958" s="19"/>
      <c r="N958" s="49"/>
      <c r="O958" s="50"/>
      <c r="P958" s="52"/>
      <c r="Q958" s="52"/>
      <c r="R958" s="19"/>
      <c r="U958" s="19"/>
      <c r="V958" s="19"/>
      <c r="W958" s="8"/>
      <c r="X958" s="7"/>
      <c r="Y958" s="7"/>
      <c r="Z958" s="52"/>
      <c r="AA958" s="52"/>
    </row>
    <row r="959" spans="1:27" s="21" customFormat="1" x14ac:dyDescent="0.2">
      <c r="A959" s="11"/>
      <c r="B959" s="12"/>
      <c r="C959" s="12"/>
      <c r="D959" s="7"/>
      <c r="E959" s="19"/>
      <c r="F959" s="19"/>
      <c r="G959" s="19"/>
      <c r="H959" s="19"/>
      <c r="I959" s="19"/>
      <c r="J959" s="19"/>
      <c r="K959" s="8"/>
      <c r="L959" s="7"/>
      <c r="M959" s="19"/>
      <c r="N959" s="49"/>
      <c r="O959" s="50"/>
      <c r="P959" s="52"/>
      <c r="Q959" s="52"/>
      <c r="R959" s="19"/>
      <c r="U959" s="19"/>
      <c r="V959" s="19"/>
      <c r="W959" s="8"/>
      <c r="X959" s="7"/>
      <c r="Y959" s="7"/>
      <c r="Z959" s="52"/>
      <c r="AA959" s="52"/>
    </row>
    <row r="960" spans="1:27" s="21" customFormat="1" x14ac:dyDescent="0.2">
      <c r="A960" s="11"/>
      <c r="B960" s="12"/>
      <c r="C960" s="12"/>
      <c r="D960" s="7"/>
      <c r="E960" s="19"/>
      <c r="F960" s="19"/>
      <c r="G960" s="19"/>
      <c r="H960" s="19"/>
      <c r="I960" s="19"/>
      <c r="J960" s="19"/>
      <c r="K960" s="8"/>
      <c r="L960" s="7"/>
      <c r="M960" s="19"/>
      <c r="N960" s="49"/>
      <c r="O960" s="50"/>
      <c r="P960" s="52"/>
      <c r="Q960" s="52"/>
      <c r="R960" s="19"/>
      <c r="U960" s="19"/>
      <c r="V960" s="19"/>
      <c r="W960" s="8"/>
      <c r="X960" s="7"/>
      <c r="Y960" s="7"/>
      <c r="Z960" s="52"/>
      <c r="AA960" s="52"/>
    </row>
    <row r="961" spans="1:27" s="21" customFormat="1" x14ac:dyDescent="0.2">
      <c r="A961" s="11"/>
      <c r="B961" s="12"/>
      <c r="C961" s="12"/>
      <c r="D961" s="7"/>
      <c r="E961" s="19"/>
      <c r="F961" s="19"/>
      <c r="G961" s="19"/>
      <c r="H961" s="19"/>
      <c r="I961" s="19"/>
      <c r="J961" s="19"/>
      <c r="K961" s="8"/>
      <c r="L961" s="7"/>
      <c r="M961" s="19"/>
      <c r="N961" s="49"/>
      <c r="O961" s="50"/>
      <c r="P961" s="52"/>
      <c r="Q961" s="52"/>
      <c r="R961" s="19"/>
      <c r="U961" s="19"/>
      <c r="V961" s="19"/>
      <c r="W961" s="8"/>
      <c r="X961" s="7"/>
      <c r="Y961" s="7"/>
      <c r="Z961" s="52"/>
      <c r="AA961" s="52"/>
    </row>
    <row r="962" spans="1:27" s="21" customFormat="1" x14ac:dyDescent="0.2">
      <c r="A962" s="11"/>
      <c r="B962" s="12"/>
      <c r="C962" s="12"/>
      <c r="D962" s="7"/>
      <c r="E962" s="19"/>
      <c r="F962" s="19"/>
      <c r="G962" s="19"/>
      <c r="H962" s="19"/>
      <c r="I962" s="19"/>
      <c r="J962" s="19"/>
      <c r="K962" s="8"/>
      <c r="L962" s="7"/>
      <c r="M962" s="19"/>
      <c r="N962" s="49"/>
      <c r="O962" s="50"/>
      <c r="P962" s="52"/>
      <c r="Q962" s="52"/>
      <c r="R962" s="19"/>
      <c r="U962" s="19"/>
      <c r="V962" s="19"/>
      <c r="W962" s="8"/>
      <c r="X962" s="7"/>
      <c r="Y962" s="7"/>
      <c r="Z962" s="52"/>
      <c r="AA962" s="52"/>
    </row>
    <row r="963" spans="1:27" s="21" customFormat="1" x14ac:dyDescent="0.2">
      <c r="A963" s="11"/>
      <c r="B963" s="12"/>
      <c r="C963" s="12"/>
      <c r="D963" s="7"/>
      <c r="E963" s="19"/>
      <c r="F963" s="19"/>
      <c r="G963" s="19"/>
      <c r="H963" s="19"/>
      <c r="I963" s="19"/>
      <c r="J963" s="19"/>
      <c r="K963" s="8"/>
      <c r="L963" s="7"/>
      <c r="M963" s="19"/>
      <c r="N963" s="49"/>
      <c r="O963" s="50"/>
      <c r="P963" s="52"/>
      <c r="Q963" s="52"/>
      <c r="R963" s="19"/>
      <c r="U963" s="19"/>
      <c r="V963" s="19"/>
      <c r="W963" s="8"/>
      <c r="X963" s="7"/>
      <c r="Y963" s="7"/>
      <c r="Z963" s="52"/>
      <c r="AA963" s="52"/>
    </row>
    <row r="964" spans="1:27" s="21" customFormat="1" x14ac:dyDescent="0.2">
      <c r="A964" s="11"/>
      <c r="B964" s="12"/>
      <c r="C964" s="12"/>
      <c r="D964" s="7"/>
      <c r="E964" s="19"/>
      <c r="F964" s="19"/>
      <c r="G964" s="19"/>
      <c r="H964" s="19"/>
      <c r="I964" s="19"/>
      <c r="J964" s="19"/>
      <c r="K964" s="8"/>
      <c r="L964" s="7"/>
      <c r="M964" s="19"/>
      <c r="N964" s="49"/>
      <c r="O964" s="50"/>
      <c r="P964" s="52"/>
      <c r="Q964" s="52"/>
      <c r="R964" s="19"/>
      <c r="U964" s="19"/>
      <c r="V964" s="19"/>
      <c r="W964" s="8"/>
      <c r="X964" s="7"/>
      <c r="Y964" s="7"/>
      <c r="Z964" s="52"/>
      <c r="AA964" s="52"/>
    </row>
    <row r="965" spans="1:27" s="21" customFormat="1" x14ac:dyDescent="0.2">
      <c r="A965" s="11"/>
      <c r="B965" s="12"/>
      <c r="C965" s="12"/>
      <c r="D965" s="7"/>
      <c r="E965" s="19"/>
      <c r="F965" s="19"/>
      <c r="G965" s="19"/>
      <c r="H965" s="19"/>
      <c r="I965" s="19"/>
      <c r="J965" s="19"/>
      <c r="K965" s="8"/>
      <c r="L965" s="7"/>
      <c r="M965" s="19"/>
      <c r="N965" s="49"/>
      <c r="O965" s="50"/>
      <c r="P965" s="52"/>
      <c r="Q965" s="52"/>
      <c r="R965" s="19"/>
      <c r="U965" s="19"/>
      <c r="V965" s="19"/>
      <c r="W965" s="8"/>
      <c r="X965" s="7"/>
      <c r="Y965" s="7"/>
      <c r="Z965" s="52"/>
      <c r="AA965" s="52"/>
    </row>
    <row r="966" spans="1:27" s="21" customFormat="1" x14ac:dyDescent="0.2">
      <c r="A966" s="11"/>
      <c r="B966" s="12"/>
      <c r="C966" s="12"/>
      <c r="D966" s="7"/>
      <c r="E966" s="19"/>
      <c r="F966" s="19"/>
      <c r="G966" s="19"/>
      <c r="H966" s="19"/>
      <c r="I966" s="19"/>
      <c r="J966" s="19"/>
      <c r="K966" s="8"/>
      <c r="L966" s="7"/>
      <c r="M966" s="19"/>
      <c r="N966" s="49"/>
      <c r="O966" s="50"/>
      <c r="P966" s="52"/>
      <c r="Q966" s="52"/>
      <c r="R966" s="19"/>
      <c r="U966" s="19"/>
      <c r="V966" s="19"/>
      <c r="W966" s="8"/>
      <c r="X966" s="7"/>
      <c r="Y966" s="7"/>
      <c r="Z966" s="52"/>
      <c r="AA966" s="52"/>
    </row>
    <row r="967" spans="1:27" s="21" customFormat="1" x14ac:dyDescent="0.2">
      <c r="A967" s="11"/>
      <c r="B967" s="12"/>
      <c r="C967" s="12"/>
      <c r="D967" s="7"/>
      <c r="E967" s="19"/>
      <c r="F967" s="19"/>
      <c r="G967" s="19"/>
      <c r="H967" s="19"/>
      <c r="I967" s="19"/>
      <c r="J967" s="19"/>
      <c r="K967" s="8"/>
      <c r="L967" s="7"/>
      <c r="M967" s="19"/>
      <c r="N967" s="49"/>
      <c r="O967" s="50"/>
      <c r="P967" s="52"/>
      <c r="Q967" s="52"/>
      <c r="R967" s="19"/>
      <c r="U967" s="19"/>
      <c r="V967" s="19"/>
      <c r="W967" s="8"/>
      <c r="X967" s="7"/>
      <c r="Y967" s="7"/>
      <c r="Z967" s="52"/>
      <c r="AA967" s="52"/>
    </row>
    <row r="968" spans="1:27" s="21" customFormat="1" x14ac:dyDescent="0.2">
      <c r="A968" s="11"/>
      <c r="B968" s="12"/>
      <c r="C968" s="12"/>
      <c r="D968" s="7"/>
      <c r="E968" s="19"/>
      <c r="F968" s="19"/>
      <c r="G968" s="19"/>
      <c r="H968" s="19"/>
      <c r="I968" s="19"/>
      <c r="J968" s="19"/>
      <c r="K968" s="8"/>
      <c r="L968" s="7"/>
      <c r="M968" s="19"/>
      <c r="N968" s="49"/>
      <c r="O968" s="50"/>
      <c r="P968" s="52"/>
      <c r="Q968" s="52"/>
      <c r="R968" s="19"/>
      <c r="U968" s="19"/>
      <c r="V968" s="19"/>
      <c r="W968" s="8"/>
      <c r="X968" s="7"/>
      <c r="Y968" s="7"/>
      <c r="Z968" s="52"/>
      <c r="AA968" s="52"/>
    </row>
    <row r="969" spans="1:27" s="21" customFormat="1" x14ac:dyDescent="0.2">
      <c r="A969" s="11"/>
      <c r="B969" s="12"/>
      <c r="C969" s="12"/>
      <c r="D969" s="7"/>
      <c r="E969" s="19"/>
      <c r="F969" s="19"/>
      <c r="G969" s="19"/>
      <c r="H969" s="19"/>
      <c r="I969" s="19"/>
      <c r="J969" s="19"/>
      <c r="K969" s="8"/>
      <c r="L969" s="7"/>
      <c r="M969" s="19"/>
      <c r="N969" s="49"/>
      <c r="O969" s="50"/>
      <c r="P969" s="52"/>
      <c r="Q969" s="52"/>
      <c r="R969" s="19"/>
      <c r="U969" s="19"/>
      <c r="V969" s="19"/>
      <c r="W969" s="8"/>
      <c r="X969" s="7"/>
      <c r="Y969" s="7"/>
      <c r="Z969" s="52"/>
      <c r="AA969" s="52"/>
    </row>
    <row r="970" spans="1:27" s="21" customFormat="1" x14ac:dyDescent="0.2">
      <c r="A970" s="11"/>
      <c r="B970" s="12"/>
      <c r="C970" s="12"/>
      <c r="D970" s="7"/>
      <c r="E970" s="19"/>
      <c r="F970" s="19"/>
      <c r="G970" s="19"/>
      <c r="H970" s="19"/>
      <c r="I970" s="19"/>
      <c r="J970" s="19"/>
      <c r="K970" s="8"/>
      <c r="L970" s="7"/>
      <c r="M970" s="19"/>
      <c r="N970" s="49"/>
      <c r="O970" s="50"/>
      <c r="P970" s="52"/>
      <c r="Q970" s="52"/>
      <c r="R970" s="19"/>
      <c r="U970" s="19"/>
      <c r="V970" s="19"/>
      <c r="W970" s="8"/>
      <c r="X970" s="7"/>
      <c r="Y970" s="7"/>
      <c r="Z970" s="52"/>
      <c r="AA970" s="52"/>
    </row>
    <row r="971" spans="1:27" s="21" customFormat="1" x14ac:dyDescent="0.2">
      <c r="A971" s="11"/>
      <c r="B971" s="12"/>
      <c r="C971" s="12"/>
      <c r="D971" s="7"/>
      <c r="E971" s="19"/>
      <c r="F971" s="19"/>
      <c r="G971" s="19"/>
      <c r="H971" s="19"/>
      <c r="I971" s="19"/>
      <c r="J971" s="19"/>
      <c r="K971" s="8"/>
      <c r="L971" s="7"/>
      <c r="M971" s="19"/>
      <c r="N971" s="49"/>
      <c r="O971" s="50"/>
      <c r="P971" s="52"/>
      <c r="Q971" s="52"/>
      <c r="R971" s="19"/>
      <c r="U971" s="19"/>
      <c r="V971" s="19"/>
      <c r="W971" s="8"/>
      <c r="X971" s="7"/>
      <c r="Y971" s="7"/>
      <c r="Z971" s="52"/>
      <c r="AA971" s="52"/>
    </row>
    <row r="972" spans="1:27" s="21" customFormat="1" x14ac:dyDescent="0.2">
      <c r="A972" s="11"/>
      <c r="B972" s="12"/>
      <c r="C972" s="12"/>
      <c r="D972" s="7"/>
      <c r="E972" s="19"/>
      <c r="F972" s="19"/>
      <c r="G972" s="19"/>
      <c r="H972" s="19"/>
      <c r="I972" s="19"/>
      <c r="J972" s="19"/>
      <c r="K972" s="8"/>
      <c r="L972" s="7"/>
      <c r="M972" s="19"/>
      <c r="N972" s="49"/>
      <c r="O972" s="50"/>
      <c r="P972" s="52"/>
      <c r="Q972" s="52"/>
      <c r="R972" s="19"/>
      <c r="U972" s="19"/>
      <c r="V972" s="19"/>
      <c r="W972" s="8"/>
      <c r="X972" s="7"/>
      <c r="Y972" s="7"/>
      <c r="Z972" s="52"/>
      <c r="AA972" s="52"/>
    </row>
    <row r="973" spans="1:27" s="21" customFormat="1" x14ac:dyDescent="0.2">
      <c r="A973" s="11"/>
      <c r="B973" s="12"/>
      <c r="C973" s="12"/>
      <c r="D973" s="7"/>
      <c r="E973" s="19"/>
      <c r="F973" s="19"/>
      <c r="G973" s="19"/>
      <c r="H973" s="19"/>
      <c r="I973" s="19"/>
      <c r="J973" s="19"/>
      <c r="K973" s="8"/>
      <c r="L973" s="7"/>
      <c r="M973" s="19"/>
      <c r="N973" s="49"/>
      <c r="O973" s="50"/>
      <c r="P973" s="52"/>
      <c r="Q973" s="52"/>
      <c r="R973" s="19"/>
      <c r="U973" s="19"/>
      <c r="V973" s="19"/>
      <c r="W973" s="8"/>
      <c r="X973" s="7"/>
      <c r="Y973" s="7"/>
      <c r="Z973" s="52"/>
      <c r="AA973" s="52"/>
    </row>
    <row r="974" spans="1:27" s="21" customFormat="1" x14ac:dyDescent="0.2">
      <c r="A974" s="11"/>
      <c r="B974" s="12"/>
      <c r="C974" s="12"/>
      <c r="D974" s="7"/>
      <c r="E974" s="19"/>
      <c r="F974" s="19"/>
      <c r="G974" s="19"/>
      <c r="H974" s="19"/>
      <c r="I974" s="19"/>
      <c r="J974" s="19"/>
      <c r="K974" s="8"/>
      <c r="L974" s="7"/>
      <c r="M974" s="19"/>
      <c r="N974" s="49"/>
      <c r="O974" s="50"/>
      <c r="P974" s="52"/>
      <c r="Q974" s="52"/>
      <c r="R974" s="19"/>
      <c r="U974" s="19"/>
      <c r="V974" s="19"/>
      <c r="W974" s="8"/>
      <c r="X974" s="7"/>
      <c r="Y974" s="7"/>
      <c r="Z974" s="52"/>
      <c r="AA974" s="52"/>
    </row>
    <row r="975" spans="1:27" s="21" customFormat="1" x14ac:dyDescent="0.2">
      <c r="A975" s="11"/>
      <c r="B975" s="12"/>
      <c r="C975" s="12"/>
      <c r="D975" s="7"/>
      <c r="E975" s="19"/>
      <c r="F975" s="19"/>
      <c r="G975" s="19"/>
      <c r="H975" s="19"/>
      <c r="I975" s="19"/>
      <c r="J975" s="19"/>
      <c r="K975" s="8"/>
      <c r="L975" s="7"/>
      <c r="M975" s="19"/>
      <c r="N975" s="49"/>
      <c r="O975" s="50"/>
      <c r="P975" s="52"/>
      <c r="Q975" s="52"/>
      <c r="R975" s="19"/>
      <c r="U975" s="19"/>
      <c r="V975" s="19"/>
      <c r="W975" s="8"/>
      <c r="X975" s="7"/>
      <c r="Y975" s="7"/>
      <c r="Z975" s="52"/>
      <c r="AA975" s="52"/>
    </row>
    <row r="976" spans="1:27" s="21" customFormat="1" x14ac:dyDescent="0.2">
      <c r="A976" s="11"/>
      <c r="B976" s="12"/>
      <c r="C976" s="12"/>
      <c r="D976" s="7"/>
      <c r="E976" s="19"/>
      <c r="F976" s="19"/>
      <c r="G976" s="19"/>
      <c r="H976" s="19"/>
      <c r="I976" s="19"/>
      <c r="J976" s="19"/>
      <c r="K976" s="8"/>
      <c r="L976" s="7"/>
      <c r="M976" s="19"/>
      <c r="N976" s="49"/>
      <c r="O976" s="50"/>
      <c r="P976" s="52"/>
      <c r="Q976" s="52"/>
      <c r="R976" s="19"/>
      <c r="U976" s="19"/>
      <c r="V976" s="19"/>
      <c r="W976" s="8"/>
      <c r="X976" s="7"/>
      <c r="Y976" s="7"/>
      <c r="Z976" s="52"/>
      <c r="AA976" s="52"/>
    </row>
    <row r="977" spans="1:27" s="21" customFormat="1" x14ac:dyDescent="0.2">
      <c r="A977" s="11"/>
      <c r="B977" s="12"/>
      <c r="C977" s="12"/>
      <c r="D977" s="7"/>
      <c r="E977" s="19"/>
      <c r="F977" s="19"/>
      <c r="G977" s="19"/>
      <c r="H977" s="19"/>
      <c r="I977" s="19"/>
      <c r="J977" s="19"/>
      <c r="K977" s="8"/>
      <c r="L977" s="7"/>
      <c r="M977" s="19"/>
      <c r="N977" s="49"/>
      <c r="O977" s="50"/>
      <c r="P977" s="52"/>
      <c r="Q977" s="52"/>
      <c r="R977" s="19"/>
      <c r="U977" s="19"/>
      <c r="V977" s="19"/>
      <c r="W977" s="8"/>
      <c r="X977" s="7"/>
      <c r="Y977" s="7"/>
      <c r="Z977" s="52"/>
      <c r="AA977" s="52"/>
    </row>
    <row r="978" spans="1:27" s="21" customFormat="1" x14ac:dyDescent="0.2">
      <c r="A978" s="11"/>
      <c r="B978" s="12"/>
      <c r="C978" s="12"/>
      <c r="D978" s="7"/>
      <c r="E978" s="19"/>
      <c r="F978" s="19"/>
      <c r="G978" s="19"/>
      <c r="H978" s="19"/>
      <c r="I978" s="19"/>
      <c r="J978" s="19"/>
      <c r="K978" s="8"/>
      <c r="L978" s="7"/>
      <c r="M978" s="19"/>
      <c r="N978" s="49"/>
      <c r="O978" s="50"/>
      <c r="P978" s="52"/>
      <c r="Q978" s="52"/>
      <c r="R978" s="19"/>
      <c r="U978" s="19"/>
      <c r="V978" s="19"/>
      <c r="W978" s="8"/>
      <c r="X978" s="7"/>
      <c r="Y978" s="7"/>
      <c r="Z978" s="52"/>
      <c r="AA978" s="52"/>
    </row>
    <row r="979" spans="1:27" s="21" customFormat="1" x14ac:dyDescent="0.2">
      <c r="A979" s="11"/>
      <c r="B979" s="12"/>
      <c r="C979" s="12"/>
      <c r="D979" s="7"/>
      <c r="E979" s="19"/>
      <c r="F979" s="19"/>
      <c r="G979" s="19"/>
      <c r="H979" s="19"/>
      <c r="I979" s="19"/>
      <c r="J979" s="19"/>
      <c r="K979" s="8"/>
      <c r="L979" s="7"/>
      <c r="M979" s="19"/>
      <c r="N979" s="49"/>
      <c r="O979" s="50"/>
      <c r="P979" s="52"/>
      <c r="Q979" s="52"/>
      <c r="R979" s="19"/>
      <c r="U979" s="19"/>
      <c r="V979" s="19"/>
      <c r="W979" s="8"/>
      <c r="X979" s="7"/>
      <c r="Y979" s="7"/>
      <c r="Z979" s="52"/>
      <c r="AA979" s="52"/>
    </row>
    <row r="980" spans="1:27" s="21" customFormat="1" x14ac:dyDescent="0.2">
      <c r="A980" s="11"/>
      <c r="B980" s="12"/>
      <c r="C980" s="12"/>
      <c r="D980" s="7"/>
      <c r="E980" s="19"/>
      <c r="F980" s="19"/>
      <c r="G980" s="19"/>
      <c r="H980" s="19"/>
      <c r="I980" s="19"/>
      <c r="J980" s="19"/>
      <c r="K980" s="8"/>
      <c r="L980" s="7"/>
      <c r="M980" s="19"/>
      <c r="N980" s="49"/>
      <c r="O980" s="50"/>
      <c r="P980" s="52"/>
      <c r="Q980" s="52"/>
      <c r="R980" s="19"/>
      <c r="U980" s="19"/>
      <c r="V980" s="19"/>
      <c r="W980" s="8"/>
      <c r="X980" s="7"/>
      <c r="Y980" s="7"/>
      <c r="Z980" s="52"/>
      <c r="AA980" s="52"/>
    </row>
    <row r="981" spans="1:27" s="21" customFormat="1" x14ac:dyDescent="0.2">
      <c r="A981" s="11"/>
      <c r="B981" s="12"/>
      <c r="C981" s="12"/>
      <c r="D981" s="7"/>
      <c r="E981" s="19"/>
      <c r="F981" s="19"/>
      <c r="G981" s="19"/>
      <c r="H981" s="19"/>
      <c r="I981" s="19"/>
      <c r="J981" s="19"/>
      <c r="K981" s="8"/>
      <c r="L981" s="7"/>
      <c r="M981" s="19"/>
      <c r="N981" s="49"/>
      <c r="O981" s="50"/>
      <c r="P981" s="52"/>
      <c r="Q981" s="52"/>
      <c r="R981" s="19"/>
      <c r="U981" s="19"/>
      <c r="V981" s="19"/>
      <c r="W981" s="8"/>
      <c r="X981" s="7"/>
      <c r="Y981" s="7"/>
      <c r="Z981" s="52"/>
      <c r="AA981" s="52"/>
    </row>
    <row r="982" spans="1:27" s="21" customFormat="1" x14ac:dyDescent="0.2">
      <c r="A982" s="11"/>
      <c r="B982" s="12"/>
      <c r="C982" s="12"/>
      <c r="D982" s="7"/>
      <c r="E982" s="19"/>
      <c r="F982" s="19"/>
      <c r="G982" s="19"/>
      <c r="H982" s="19"/>
      <c r="I982" s="19"/>
      <c r="J982" s="19"/>
      <c r="K982" s="8"/>
      <c r="L982" s="7"/>
      <c r="M982" s="19"/>
      <c r="N982" s="49"/>
      <c r="O982" s="50"/>
      <c r="P982" s="52"/>
      <c r="Q982" s="52"/>
      <c r="R982" s="19"/>
      <c r="U982" s="19"/>
      <c r="V982" s="19"/>
      <c r="W982" s="8"/>
      <c r="X982" s="7"/>
      <c r="Y982" s="7"/>
      <c r="Z982" s="52"/>
      <c r="AA982" s="52"/>
    </row>
    <row r="983" spans="1:27" s="21" customFormat="1" x14ac:dyDescent="0.2">
      <c r="A983" s="11"/>
      <c r="B983" s="12"/>
      <c r="C983" s="12"/>
      <c r="D983" s="7"/>
      <c r="E983" s="19"/>
      <c r="F983" s="19"/>
      <c r="G983" s="19"/>
      <c r="H983" s="19"/>
      <c r="I983" s="19"/>
      <c r="J983" s="19"/>
      <c r="K983" s="8"/>
      <c r="L983" s="7"/>
      <c r="M983" s="19"/>
      <c r="N983" s="49"/>
      <c r="O983" s="50"/>
      <c r="P983" s="52"/>
      <c r="Q983" s="52"/>
      <c r="R983" s="19"/>
      <c r="U983" s="19"/>
      <c r="V983" s="19"/>
      <c r="W983" s="8"/>
      <c r="X983" s="7"/>
      <c r="Y983" s="7"/>
      <c r="Z983" s="52"/>
      <c r="AA983" s="52"/>
    </row>
    <row r="984" spans="1:27" s="21" customFormat="1" x14ac:dyDescent="0.2">
      <c r="A984" s="11"/>
      <c r="B984" s="12"/>
      <c r="C984" s="12"/>
      <c r="D984" s="7"/>
      <c r="E984" s="19"/>
      <c r="F984" s="19"/>
      <c r="G984" s="19"/>
      <c r="H984" s="19"/>
      <c r="I984" s="19"/>
      <c r="J984" s="19"/>
      <c r="K984" s="8"/>
      <c r="L984" s="7"/>
      <c r="M984" s="19"/>
      <c r="N984" s="49"/>
      <c r="O984" s="50"/>
      <c r="P984" s="52"/>
      <c r="Q984" s="52"/>
      <c r="R984" s="19"/>
      <c r="U984" s="19"/>
      <c r="V984" s="19"/>
      <c r="W984" s="8"/>
      <c r="X984" s="7"/>
      <c r="Y984" s="7"/>
      <c r="Z984" s="52"/>
      <c r="AA984" s="52"/>
    </row>
    <row r="985" spans="1:27" s="21" customFormat="1" x14ac:dyDescent="0.2">
      <c r="A985" s="11"/>
      <c r="B985" s="12"/>
      <c r="C985" s="12"/>
      <c r="D985" s="7"/>
      <c r="E985" s="19"/>
      <c r="F985" s="19"/>
      <c r="G985" s="19"/>
      <c r="H985" s="19"/>
      <c r="I985" s="19"/>
      <c r="J985" s="19"/>
      <c r="K985" s="8"/>
      <c r="L985" s="7"/>
      <c r="M985" s="19"/>
      <c r="N985" s="49"/>
      <c r="O985" s="50"/>
      <c r="P985" s="52"/>
      <c r="Q985" s="52"/>
      <c r="R985" s="19"/>
      <c r="U985" s="19"/>
      <c r="V985" s="19"/>
      <c r="W985" s="8"/>
      <c r="X985" s="7"/>
      <c r="Y985" s="7"/>
      <c r="Z985" s="52"/>
      <c r="AA985" s="52"/>
    </row>
    <row r="986" spans="1:27" s="21" customFormat="1" x14ac:dyDescent="0.2">
      <c r="A986" s="11"/>
      <c r="B986" s="12"/>
      <c r="C986" s="12"/>
      <c r="D986" s="7"/>
      <c r="E986" s="19"/>
      <c r="F986" s="19"/>
      <c r="G986" s="19"/>
      <c r="H986" s="19"/>
      <c r="I986" s="19"/>
      <c r="J986" s="19"/>
      <c r="K986" s="8"/>
      <c r="L986" s="7"/>
      <c r="M986" s="19"/>
      <c r="N986" s="49"/>
      <c r="O986" s="50"/>
      <c r="P986" s="52"/>
      <c r="Q986" s="52"/>
      <c r="R986" s="19"/>
      <c r="U986" s="19"/>
      <c r="V986" s="19"/>
      <c r="W986" s="8"/>
      <c r="X986" s="7"/>
      <c r="Y986" s="7"/>
      <c r="Z986" s="52"/>
      <c r="AA986" s="52"/>
    </row>
    <row r="987" spans="1:27" s="21" customFormat="1" x14ac:dyDescent="0.2">
      <c r="A987" s="11"/>
      <c r="B987" s="12"/>
      <c r="C987" s="12"/>
      <c r="D987" s="7"/>
      <c r="E987" s="19"/>
      <c r="F987" s="19"/>
      <c r="G987" s="19"/>
      <c r="H987" s="19"/>
      <c r="I987" s="19"/>
      <c r="J987" s="19"/>
      <c r="K987" s="8"/>
      <c r="L987" s="7"/>
      <c r="M987" s="19"/>
      <c r="N987" s="49"/>
      <c r="O987" s="50"/>
      <c r="P987" s="52"/>
      <c r="Q987" s="52"/>
      <c r="R987" s="19"/>
      <c r="U987" s="19"/>
      <c r="V987" s="19"/>
      <c r="W987" s="8"/>
      <c r="X987" s="7"/>
      <c r="Y987" s="7"/>
      <c r="Z987" s="52"/>
      <c r="AA987" s="52"/>
    </row>
    <row r="988" spans="1:27" s="21" customFormat="1" x14ac:dyDescent="0.2">
      <c r="A988" s="11"/>
      <c r="B988" s="12"/>
      <c r="C988" s="12"/>
      <c r="D988" s="7"/>
      <c r="E988" s="19"/>
      <c r="F988" s="19"/>
      <c r="G988" s="19"/>
      <c r="H988" s="19"/>
      <c r="I988" s="19"/>
      <c r="J988" s="19"/>
      <c r="K988" s="8"/>
      <c r="L988" s="7"/>
      <c r="M988" s="19"/>
      <c r="N988" s="49"/>
      <c r="O988" s="50"/>
      <c r="P988" s="52"/>
      <c r="Q988" s="52"/>
      <c r="R988" s="19"/>
      <c r="U988" s="19"/>
      <c r="V988" s="19"/>
      <c r="W988" s="8"/>
      <c r="X988" s="7"/>
      <c r="Y988" s="7"/>
      <c r="Z988" s="52"/>
      <c r="AA988" s="52"/>
    </row>
    <row r="989" spans="1:27" s="21" customFormat="1" x14ac:dyDescent="0.2">
      <c r="A989" s="11"/>
      <c r="B989" s="12"/>
      <c r="C989" s="12"/>
      <c r="D989" s="7"/>
      <c r="E989" s="19"/>
      <c r="F989" s="19"/>
      <c r="G989" s="19"/>
      <c r="H989" s="19"/>
      <c r="I989" s="19"/>
      <c r="J989" s="19"/>
      <c r="K989" s="8"/>
      <c r="L989" s="7"/>
      <c r="M989" s="19"/>
      <c r="N989" s="49"/>
      <c r="O989" s="50"/>
      <c r="P989" s="52"/>
      <c r="Q989" s="52"/>
      <c r="R989" s="19"/>
      <c r="U989" s="19"/>
      <c r="V989" s="19"/>
      <c r="W989" s="8"/>
      <c r="X989" s="7"/>
      <c r="Y989" s="7"/>
      <c r="Z989" s="52"/>
      <c r="AA989" s="52"/>
    </row>
    <row r="990" spans="1:27" s="21" customFormat="1" x14ac:dyDescent="0.2">
      <c r="A990" s="11"/>
      <c r="B990" s="12"/>
      <c r="C990" s="12"/>
      <c r="D990" s="7"/>
      <c r="E990" s="19"/>
      <c r="F990" s="19"/>
      <c r="G990" s="19"/>
      <c r="H990" s="19"/>
      <c r="I990" s="19"/>
      <c r="J990" s="19"/>
      <c r="K990" s="8"/>
      <c r="L990" s="7"/>
      <c r="M990" s="19"/>
      <c r="N990" s="49"/>
      <c r="O990" s="50"/>
      <c r="P990" s="52"/>
      <c r="Q990" s="52"/>
      <c r="R990" s="19"/>
      <c r="U990" s="19"/>
      <c r="V990" s="19"/>
      <c r="W990" s="8"/>
      <c r="X990" s="7"/>
      <c r="Y990" s="7"/>
      <c r="Z990" s="52"/>
      <c r="AA990" s="52"/>
    </row>
    <row r="991" spans="1:27" s="21" customFormat="1" x14ac:dyDescent="0.2">
      <c r="A991" s="11"/>
      <c r="B991" s="12"/>
      <c r="C991" s="12"/>
      <c r="D991" s="7"/>
      <c r="E991" s="19"/>
      <c r="F991" s="19"/>
      <c r="G991" s="19"/>
      <c r="H991" s="19"/>
      <c r="I991" s="19"/>
      <c r="J991" s="19"/>
      <c r="K991" s="8"/>
      <c r="L991" s="7"/>
      <c r="M991" s="19"/>
      <c r="N991" s="49"/>
      <c r="O991" s="50"/>
      <c r="P991" s="52"/>
      <c r="Q991" s="52"/>
      <c r="R991" s="19"/>
      <c r="U991" s="19"/>
      <c r="V991" s="19"/>
      <c r="W991" s="8"/>
      <c r="X991" s="7"/>
      <c r="Y991" s="7"/>
      <c r="Z991" s="52"/>
      <c r="AA991" s="52"/>
    </row>
    <row r="992" spans="1:27" s="21" customFormat="1" x14ac:dyDescent="0.2">
      <c r="A992" s="11"/>
      <c r="B992" s="12"/>
      <c r="C992" s="12"/>
      <c r="D992" s="7"/>
      <c r="E992" s="19"/>
      <c r="F992" s="19"/>
      <c r="G992" s="19"/>
      <c r="H992" s="19"/>
      <c r="I992" s="19"/>
      <c r="J992" s="19"/>
      <c r="K992" s="8"/>
      <c r="L992" s="7"/>
      <c r="M992" s="19"/>
      <c r="N992" s="49"/>
      <c r="O992" s="50"/>
      <c r="P992" s="52"/>
      <c r="Q992" s="52"/>
      <c r="R992" s="19"/>
      <c r="U992" s="19"/>
      <c r="V992" s="19"/>
      <c r="W992" s="8"/>
      <c r="X992" s="7"/>
      <c r="Y992" s="7"/>
      <c r="Z992" s="52"/>
      <c r="AA992" s="52"/>
    </row>
    <row r="993" spans="1:27" s="21" customFormat="1" x14ac:dyDescent="0.2">
      <c r="A993" s="11"/>
      <c r="B993" s="12"/>
      <c r="C993" s="12"/>
      <c r="D993" s="7"/>
      <c r="E993" s="19"/>
      <c r="F993" s="19"/>
      <c r="G993" s="19"/>
      <c r="H993" s="19"/>
      <c r="I993" s="19"/>
      <c r="J993" s="19"/>
      <c r="K993" s="8"/>
      <c r="L993" s="7"/>
      <c r="M993" s="19"/>
      <c r="N993" s="49"/>
      <c r="O993" s="50"/>
      <c r="P993" s="52"/>
      <c r="Q993" s="52"/>
      <c r="R993" s="19"/>
      <c r="U993" s="19"/>
      <c r="V993" s="19"/>
      <c r="W993" s="8"/>
      <c r="X993" s="7"/>
      <c r="Y993" s="7"/>
      <c r="Z993" s="52"/>
      <c r="AA993" s="52"/>
    </row>
    <row r="994" spans="1:27" s="21" customFormat="1" x14ac:dyDescent="0.2">
      <c r="A994" s="11"/>
      <c r="B994" s="12"/>
      <c r="C994" s="12"/>
      <c r="D994" s="7"/>
      <c r="E994" s="19"/>
      <c r="F994" s="19"/>
      <c r="G994" s="19"/>
      <c r="H994" s="19"/>
      <c r="I994" s="19"/>
      <c r="J994" s="19"/>
      <c r="K994" s="8"/>
      <c r="L994" s="7"/>
      <c r="M994" s="19"/>
      <c r="N994" s="49"/>
      <c r="O994" s="50"/>
      <c r="P994" s="52"/>
      <c r="Q994" s="52"/>
      <c r="R994" s="19"/>
      <c r="U994" s="19"/>
      <c r="V994" s="19"/>
      <c r="W994" s="8"/>
      <c r="X994" s="7"/>
      <c r="Y994" s="7"/>
      <c r="Z994" s="52"/>
      <c r="AA994" s="52"/>
    </row>
    <row r="995" spans="1:27" s="21" customFormat="1" x14ac:dyDescent="0.2">
      <c r="A995" s="11"/>
      <c r="B995" s="12"/>
      <c r="C995" s="12"/>
      <c r="D995" s="7"/>
      <c r="E995" s="19"/>
      <c r="F995" s="19"/>
      <c r="G995" s="19"/>
      <c r="H995" s="19"/>
      <c r="I995" s="19"/>
      <c r="J995" s="19"/>
      <c r="K995" s="8"/>
      <c r="L995" s="7"/>
      <c r="M995" s="19"/>
      <c r="N995" s="49"/>
      <c r="O995" s="50"/>
      <c r="P995" s="52"/>
      <c r="Q995" s="52"/>
      <c r="R995" s="19"/>
      <c r="U995" s="19"/>
      <c r="V995" s="19"/>
      <c r="W995" s="8"/>
      <c r="X995" s="7"/>
      <c r="Y995" s="7"/>
      <c r="Z995" s="52"/>
      <c r="AA995" s="52"/>
    </row>
    <row r="996" spans="1:27" x14ac:dyDescent="0.2">
      <c r="D996" s="9"/>
      <c r="E996" s="18"/>
      <c r="F996" s="18"/>
      <c r="G996" s="18"/>
      <c r="H996" s="18"/>
      <c r="I996" s="18"/>
      <c r="J996" s="18"/>
    </row>
    <row r="997" spans="1:27" x14ac:dyDescent="0.2">
      <c r="D997" s="9"/>
      <c r="E997" s="18"/>
      <c r="F997" s="18"/>
      <c r="G997" s="18"/>
      <c r="H997" s="18"/>
      <c r="I997" s="18"/>
      <c r="J997" s="18"/>
    </row>
    <row r="998" spans="1:27" x14ac:dyDescent="0.2">
      <c r="D998" s="9"/>
      <c r="E998" s="18"/>
      <c r="F998" s="18"/>
      <c r="G998" s="18"/>
      <c r="H998" s="18"/>
      <c r="I998" s="18"/>
      <c r="J998" s="18"/>
    </row>
    <row r="999" spans="1:27" x14ac:dyDescent="0.2">
      <c r="D999" s="9"/>
      <c r="E999" s="18"/>
      <c r="F999" s="18"/>
      <c r="G999" s="18"/>
      <c r="H999" s="18"/>
      <c r="I999" s="18"/>
      <c r="J999" s="18"/>
    </row>
    <row r="1000" spans="1:27" x14ac:dyDescent="0.2">
      <c r="D1000" s="9"/>
      <c r="E1000" s="18"/>
      <c r="F1000" s="18"/>
      <c r="G1000" s="18"/>
      <c r="H1000" s="18"/>
      <c r="I1000" s="18"/>
      <c r="J1000" s="18"/>
    </row>
    <row r="1001" spans="1:27" x14ac:dyDescent="0.2">
      <c r="D1001" s="9"/>
      <c r="E1001" s="18"/>
      <c r="F1001" s="18"/>
      <c r="G1001" s="18"/>
      <c r="H1001" s="18"/>
      <c r="I1001" s="18"/>
      <c r="J1001" s="18"/>
    </row>
    <row r="1002" spans="1:27" x14ac:dyDescent="0.2">
      <c r="D1002" s="9"/>
      <c r="E1002" s="18"/>
      <c r="F1002" s="18"/>
      <c r="G1002" s="18"/>
      <c r="H1002" s="18"/>
      <c r="I1002" s="18"/>
      <c r="J1002" s="18"/>
    </row>
    <row r="1003" spans="1:27" x14ac:dyDescent="0.2">
      <c r="D1003" s="9"/>
      <c r="E1003" s="18"/>
      <c r="F1003" s="18"/>
      <c r="G1003" s="18"/>
      <c r="H1003" s="18"/>
      <c r="I1003" s="18"/>
      <c r="J1003" s="18"/>
    </row>
    <row r="1004" spans="1:27" x14ac:dyDescent="0.2">
      <c r="D1004" s="9"/>
      <c r="E1004" s="18"/>
      <c r="F1004" s="18"/>
      <c r="G1004" s="18"/>
      <c r="H1004" s="18"/>
      <c r="I1004" s="18"/>
      <c r="J1004" s="18"/>
    </row>
    <row r="1005" spans="1:27" x14ac:dyDescent="0.2">
      <c r="D1005" s="9"/>
      <c r="E1005" s="18"/>
      <c r="F1005" s="18"/>
      <c r="G1005" s="18"/>
      <c r="H1005" s="18"/>
      <c r="I1005" s="18"/>
      <c r="J1005" s="18"/>
    </row>
    <row r="1006" spans="1:27" x14ac:dyDescent="0.2">
      <c r="D1006" s="9"/>
      <c r="E1006" s="18"/>
      <c r="F1006" s="18"/>
      <c r="G1006" s="18"/>
      <c r="H1006" s="18"/>
      <c r="I1006" s="18"/>
      <c r="J1006" s="18"/>
    </row>
    <row r="1007" spans="1:27" x14ac:dyDescent="0.2">
      <c r="D1007" s="9"/>
      <c r="E1007" s="18"/>
      <c r="F1007" s="18"/>
      <c r="G1007" s="18"/>
      <c r="H1007" s="18"/>
      <c r="I1007" s="18"/>
      <c r="J1007" s="18"/>
    </row>
    <row r="1008" spans="1:27" x14ac:dyDescent="0.2">
      <c r="D1008" s="9"/>
      <c r="E1008" s="18"/>
      <c r="F1008" s="18"/>
      <c r="G1008" s="18"/>
      <c r="H1008" s="18"/>
      <c r="I1008" s="18"/>
      <c r="J1008" s="18"/>
    </row>
    <row r="1009" spans="4:10" x14ac:dyDescent="0.2">
      <c r="D1009" s="9"/>
      <c r="E1009" s="18"/>
      <c r="F1009" s="18"/>
      <c r="G1009" s="18"/>
      <c r="H1009" s="18"/>
      <c r="I1009" s="18"/>
      <c r="J1009" s="18"/>
    </row>
    <row r="1010" spans="4:10" x14ac:dyDescent="0.2">
      <c r="D1010" s="9"/>
      <c r="E1010" s="18"/>
      <c r="F1010" s="18"/>
      <c r="G1010" s="18"/>
      <c r="H1010" s="18"/>
      <c r="I1010" s="18"/>
      <c r="J1010" s="18"/>
    </row>
    <row r="1011" spans="4:10" x14ac:dyDescent="0.2">
      <c r="D1011" s="9"/>
      <c r="E1011" s="18"/>
      <c r="F1011" s="18"/>
      <c r="G1011" s="18"/>
      <c r="H1011" s="18"/>
      <c r="I1011" s="18"/>
      <c r="J1011" s="18"/>
    </row>
    <row r="1012" spans="4:10" x14ac:dyDescent="0.2">
      <c r="D1012" s="9"/>
      <c r="E1012" s="18"/>
      <c r="F1012" s="18"/>
      <c r="G1012" s="18"/>
      <c r="H1012" s="18"/>
      <c r="I1012" s="18"/>
      <c r="J1012" s="18"/>
    </row>
    <row r="1013" spans="4:10" x14ac:dyDescent="0.2">
      <c r="D1013" s="9"/>
      <c r="E1013" s="18"/>
      <c r="F1013" s="18"/>
      <c r="G1013" s="18"/>
      <c r="H1013" s="18"/>
      <c r="I1013" s="18"/>
      <c r="J1013" s="18"/>
    </row>
    <row r="1014" spans="4:10" x14ac:dyDescent="0.2">
      <c r="D1014" s="9"/>
      <c r="E1014" s="18"/>
      <c r="F1014" s="18"/>
      <c r="G1014" s="18"/>
      <c r="H1014" s="18"/>
      <c r="I1014" s="18"/>
      <c r="J1014" s="18"/>
    </row>
    <row r="1015" spans="4:10" x14ac:dyDescent="0.2">
      <c r="D1015" s="9"/>
      <c r="E1015" s="18"/>
      <c r="F1015" s="18"/>
      <c r="G1015" s="18"/>
      <c r="H1015" s="18"/>
      <c r="I1015" s="18"/>
      <c r="J1015" s="18"/>
    </row>
    <row r="1016" spans="4:10" x14ac:dyDescent="0.2">
      <c r="D1016" s="9"/>
      <c r="E1016" s="18"/>
      <c r="F1016" s="18"/>
      <c r="G1016" s="18"/>
      <c r="H1016" s="18"/>
      <c r="I1016" s="18"/>
      <c r="J1016" s="18"/>
    </row>
    <row r="1017" spans="4:10" x14ac:dyDescent="0.2">
      <c r="D1017" s="9"/>
      <c r="E1017" s="18"/>
      <c r="F1017" s="18"/>
      <c r="G1017" s="18"/>
      <c r="H1017" s="18"/>
      <c r="I1017" s="18"/>
      <c r="J1017" s="18"/>
    </row>
    <row r="1018" spans="4:10" x14ac:dyDescent="0.2">
      <c r="D1018" s="9"/>
      <c r="E1018" s="18"/>
      <c r="F1018" s="18"/>
      <c r="G1018" s="18"/>
      <c r="H1018" s="18"/>
      <c r="I1018" s="18"/>
      <c r="J1018" s="18"/>
    </row>
    <row r="1019" spans="4:10" x14ac:dyDescent="0.2">
      <c r="D1019" s="9"/>
      <c r="E1019" s="18"/>
      <c r="F1019" s="18"/>
      <c r="G1019" s="18"/>
      <c r="H1019" s="18"/>
      <c r="I1019" s="18"/>
      <c r="J1019" s="18"/>
    </row>
    <row r="1020" spans="4:10" x14ac:dyDescent="0.2">
      <c r="D1020" s="9"/>
      <c r="E1020" s="18"/>
      <c r="F1020" s="18"/>
      <c r="G1020" s="18"/>
      <c r="H1020" s="18"/>
      <c r="I1020" s="18"/>
      <c r="J1020" s="18"/>
    </row>
    <row r="1021" spans="4:10" x14ac:dyDescent="0.2">
      <c r="D1021" s="9"/>
      <c r="E1021" s="18"/>
      <c r="F1021" s="18"/>
      <c r="G1021" s="18"/>
      <c r="H1021" s="18"/>
      <c r="I1021" s="18"/>
      <c r="J1021" s="18"/>
    </row>
    <row r="1022" spans="4:10" x14ac:dyDescent="0.2">
      <c r="D1022" s="9"/>
      <c r="E1022" s="18"/>
      <c r="F1022" s="18"/>
      <c r="G1022" s="18"/>
      <c r="H1022" s="18"/>
      <c r="I1022" s="18"/>
      <c r="J1022" s="18"/>
    </row>
    <row r="1023" spans="4:10" x14ac:dyDescent="0.2">
      <c r="D1023" s="9"/>
      <c r="E1023" s="18"/>
      <c r="F1023" s="18"/>
      <c r="G1023" s="18"/>
      <c r="H1023" s="18"/>
      <c r="I1023" s="18"/>
      <c r="J1023" s="18"/>
    </row>
    <row r="1024" spans="4:10" x14ac:dyDescent="0.2">
      <c r="D1024" s="9"/>
      <c r="E1024" s="18"/>
      <c r="F1024" s="18"/>
      <c r="G1024" s="18"/>
      <c r="H1024" s="18"/>
      <c r="I1024" s="18"/>
      <c r="J1024" s="18"/>
    </row>
    <row r="1025" spans="4:10" x14ac:dyDescent="0.2">
      <c r="D1025" s="9"/>
      <c r="E1025" s="18"/>
      <c r="F1025" s="18"/>
      <c r="G1025" s="18"/>
      <c r="H1025" s="18"/>
      <c r="I1025" s="18"/>
      <c r="J1025" s="18"/>
    </row>
    <row r="1026" spans="4:10" x14ac:dyDescent="0.2">
      <c r="D1026" s="9"/>
      <c r="E1026" s="18"/>
      <c r="F1026" s="18"/>
      <c r="G1026" s="18"/>
      <c r="H1026" s="18"/>
      <c r="I1026" s="18"/>
      <c r="J1026" s="18"/>
    </row>
    <row r="1027" spans="4:10" x14ac:dyDescent="0.2">
      <c r="D1027" s="9"/>
      <c r="E1027" s="18"/>
      <c r="F1027" s="18"/>
      <c r="G1027" s="18"/>
      <c r="H1027" s="18"/>
      <c r="I1027" s="18"/>
      <c r="J1027" s="18"/>
    </row>
    <row r="1028" spans="4:10" x14ac:dyDescent="0.2">
      <c r="D1028" s="9"/>
      <c r="E1028" s="18"/>
      <c r="F1028" s="18"/>
      <c r="G1028" s="18"/>
      <c r="H1028" s="18"/>
      <c r="I1028" s="18"/>
      <c r="J1028" s="18"/>
    </row>
    <row r="1029" spans="4:10" x14ac:dyDescent="0.2">
      <c r="D1029" s="9"/>
      <c r="E1029" s="18"/>
      <c r="F1029" s="18"/>
      <c r="G1029" s="18"/>
      <c r="H1029" s="18"/>
      <c r="I1029" s="18"/>
      <c r="J1029" s="18"/>
    </row>
    <row r="1030" spans="4:10" x14ac:dyDescent="0.2">
      <c r="D1030" s="9"/>
      <c r="E1030" s="18"/>
      <c r="F1030" s="18"/>
      <c r="G1030" s="18"/>
      <c r="H1030" s="18"/>
      <c r="I1030" s="18"/>
      <c r="J1030" s="18"/>
    </row>
    <row r="1031" spans="4:10" x14ac:dyDescent="0.2">
      <c r="D1031" s="9"/>
      <c r="E1031" s="18"/>
      <c r="F1031" s="18"/>
      <c r="G1031" s="18"/>
      <c r="H1031" s="18"/>
      <c r="I1031" s="18"/>
      <c r="J1031" s="18"/>
    </row>
    <row r="1032" spans="4:10" x14ac:dyDescent="0.2">
      <c r="D1032" s="9"/>
      <c r="E1032" s="18"/>
      <c r="F1032" s="18"/>
      <c r="G1032" s="18"/>
      <c r="H1032" s="18"/>
      <c r="I1032" s="18"/>
      <c r="J1032" s="18"/>
    </row>
    <row r="1033" spans="4:10" x14ac:dyDescent="0.2">
      <c r="D1033" s="9"/>
      <c r="E1033" s="18"/>
      <c r="F1033" s="18"/>
      <c r="G1033" s="18"/>
      <c r="H1033" s="18"/>
      <c r="I1033" s="18"/>
      <c r="J1033" s="18"/>
    </row>
    <row r="1034" spans="4:10" x14ac:dyDescent="0.2">
      <c r="D1034" s="9"/>
      <c r="E1034" s="18"/>
      <c r="F1034" s="18"/>
      <c r="G1034" s="18"/>
      <c r="H1034" s="18"/>
      <c r="I1034" s="18"/>
      <c r="J1034" s="18"/>
    </row>
    <row r="1035" spans="4:10" x14ac:dyDescent="0.2">
      <c r="D1035" s="9"/>
      <c r="E1035" s="18"/>
      <c r="F1035" s="18"/>
      <c r="G1035" s="18"/>
      <c r="H1035" s="18"/>
      <c r="I1035" s="18"/>
      <c r="J1035" s="18"/>
    </row>
    <row r="1036" spans="4:10" x14ac:dyDescent="0.2">
      <c r="D1036" s="9"/>
      <c r="E1036" s="18"/>
      <c r="F1036" s="18"/>
      <c r="G1036" s="18"/>
      <c r="H1036" s="18"/>
      <c r="I1036" s="18"/>
      <c r="J1036" s="18"/>
    </row>
    <row r="1037" spans="4:10" x14ac:dyDescent="0.2">
      <c r="D1037" s="9"/>
      <c r="E1037" s="18"/>
      <c r="F1037" s="18"/>
      <c r="G1037" s="18"/>
      <c r="H1037" s="18"/>
      <c r="I1037" s="18"/>
      <c r="J1037" s="18"/>
    </row>
    <row r="1038" spans="4:10" x14ac:dyDescent="0.2">
      <c r="D1038" s="9"/>
      <c r="E1038" s="18"/>
      <c r="F1038" s="18"/>
      <c r="G1038" s="18"/>
      <c r="H1038" s="18"/>
      <c r="I1038" s="18"/>
      <c r="J1038" s="18"/>
    </row>
    <row r="1039" spans="4:10" x14ac:dyDescent="0.2">
      <c r="D1039" s="9"/>
      <c r="E1039" s="18"/>
      <c r="F1039" s="18"/>
      <c r="G1039" s="18"/>
      <c r="H1039" s="18"/>
      <c r="I1039" s="18"/>
      <c r="J1039" s="18"/>
    </row>
    <row r="1040" spans="4:10" x14ac:dyDescent="0.2">
      <c r="D1040" s="9"/>
      <c r="E1040" s="18"/>
      <c r="F1040" s="18"/>
      <c r="G1040" s="18"/>
      <c r="H1040" s="18"/>
      <c r="I1040" s="18"/>
      <c r="J1040" s="18"/>
    </row>
    <row r="1041" spans="4:10" x14ac:dyDescent="0.2">
      <c r="D1041" s="9"/>
      <c r="E1041" s="18"/>
      <c r="F1041" s="18"/>
      <c r="G1041" s="18"/>
      <c r="H1041" s="18"/>
      <c r="I1041" s="18"/>
      <c r="J1041" s="18"/>
    </row>
    <row r="1042" spans="4:10" x14ac:dyDescent="0.2">
      <c r="D1042" s="9"/>
      <c r="E1042" s="18"/>
      <c r="F1042" s="18"/>
      <c r="G1042" s="18"/>
      <c r="H1042" s="18"/>
      <c r="I1042" s="18"/>
      <c r="J1042" s="18"/>
    </row>
    <row r="1043" spans="4:10" x14ac:dyDescent="0.2">
      <c r="D1043" s="9"/>
      <c r="E1043" s="18"/>
      <c r="F1043" s="18"/>
      <c r="G1043" s="18"/>
      <c r="H1043" s="18"/>
      <c r="I1043" s="18"/>
      <c r="J1043" s="18"/>
    </row>
    <row r="1044" spans="4:10" x14ac:dyDescent="0.2">
      <c r="D1044" s="9"/>
      <c r="E1044" s="18"/>
      <c r="F1044" s="18"/>
      <c r="G1044" s="18"/>
      <c r="H1044" s="18"/>
      <c r="I1044" s="18"/>
      <c r="J1044" s="18"/>
    </row>
    <row r="1045" spans="4:10" x14ac:dyDescent="0.2">
      <c r="D1045" s="9"/>
      <c r="E1045" s="18"/>
      <c r="F1045" s="18"/>
      <c r="G1045" s="18"/>
      <c r="H1045" s="18"/>
      <c r="I1045" s="18"/>
      <c r="J1045" s="18"/>
    </row>
    <row r="1046" spans="4:10" x14ac:dyDescent="0.2">
      <c r="D1046" s="9"/>
      <c r="E1046" s="18"/>
      <c r="F1046" s="18"/>
      <c r="G1046" s="18"/>
      <c r="H1046" s="18"/>
      <c r="I1046" s="18"/>
      <c r="J1046" s="18"/>
    </row>
    <row r="1047" spans="4:10" x14ac:dyDescent="0.2">
      <c r="D1047" s="9"/>
      <c r="E1047" s="18"/>
      <c r="F1047" s="18"/>
      <c r="G1047" s="18"/>
      <c r="H1047" s="18"/>
      <c r="I1047" s="18"/>
      <c r="J1047" s="18"/>
    </row>
    <row r="1048" spans="4:10" x14ac:dyDescent="0.2">
      <c r="D1048" s="9"/>
      <c r="E1048" s="18"/>
      <c r="F1048" s="18"/>
      <c r="G1048" s="18"/>
      <c r="H1048" s="18"/>
      <c r="I1048" s="18"/>
      <c r="J1048" s="18"/>
    </row>
    <row r="1049" spans="4:10" x14ac:dyDescent="0.2">
      <c r="D1049" s="9"/>
      <c r="E1049" s="18"/>
      <c r="F1049" s="18"/>
      <c r="G1049" s="18"/>
      <c r="H1049" s="18"/>
      <c r="I1049" s="18"/>
      <c r="J1049" s="18"/>
    </row>
    <row r="1050" spans="4:10" x14ac:dyDescent="0.2">
      <c r="D1050" s="9"/>
      <c r="E1050" s="18"/>
      <c r="F1050" s="18"/>
      <c r="G1050" s="18"/>
      <c r="H1050" s="18"/>
      <c r="I1050" s="18"/>
      <c r="J1050" s="18"/>
    </row>
    <row r="1051" spans="4:10" x14ac:dyDescent="0.2">
      <c r="D1051" s="9"/>
      <c r="E1051" s="18"/>
      <c r="F1051" s="18"/>
      <c r="G1051" s="18"/>
      <c r="H1051" s="18"/>
      <c r="I1051" s="18"/>
      <c r="J1051" s="18"/>
    </row>
    <row r="1052" spans="4:10" x14ac:dyDescent="0.2">
      <c r="D1052" s="9"/>
      <c r="E1052" s="18"/>
      <c r="F1052" s="18"/>
      <c r="G1052" s="18"/>
      <c r="H1052" s="18"/>
      <c r="I1052" s="18"/>
      <c r="J1052" s="18"/>
    </row>
    <row r="1053" spans="4:10" x14ac:dyDescent="0.2">
      <c r="D1053" s="9"/>
      <c r="E1053" s="18"/>
      <c r="F1053" s="18"/>
      <c r="G1053" s="18"/>
      <c r="H1053" s="18"/>
      <c r="I1053" s="18"/>
      <c r="J1053" s="18"/>
    </row>
    <row r="1054" spans="4:10" x14ac:dyDescent="0.2">
      <c r="D1054" s="9"/>
      <c r="E1054" s="18"/>
      <c r="F1054" s="18"/>
      <c r="G1054" s="18"/>
      <c r="H1054" s="18"/>
      <c r="I1054" s="18"/>
      <c r="J1054" s="18"/>
    </row>
    <row r="1055" spans="4:10" x14ac:dyDescent="0.2">
      <c r="D1055" s="9"/>
      <c r="E1055" s="18"/>
      <c r="F1055" s="18"/>
      <c r="G1055" s="18"/>
      <c r="H1055" s="18"/>
      <c r="I1055" s="18"/>
      <c r="J1055" s="18"/>
    </row>
    <row r="1056" spans="4:10" x14ac:dyDescent="0.2">
      <c r="D1056" s="9"/>
      <c r="E1056" s="18"/>
      <c r="F1056" s="18"/>
      <c r="G1056" s="18"/>
      <c r="H1056" s="18"/>
      <c r="I1056" s="18"/>
      <c r="J1056" s="18"/>
    </row>
    <row r="1057" spans="4:10" x14ac:dyDescent="0.2">
      <c r="D1057" s="9"/>
      <c r="E1057" s="18"/>
      <c r="F1057" s="18"/>
      <c r="G1057" s="18"/>
      <c r="H1057" s="18"/>
      <c r="I1057" s="18"/>
      <c r="J1057" s="18"/>
    </row>
    <row r="1058" spans="4:10" x14ac:dyDescent="0.2">
      <c r="D1058" s="9"/>
      <c r="E1058" s="18"/>
      <c r="F1058" s="18"/>
      <c r="G1058" s="18"/>
      <c r="H1058" s="18"/>
      <c r="I1058" s="18"/>
      <c r="J1058" s="18"/>
    </row>
    <row r="1059" spans="4:10" x14ac:dyDescent="0.2">
      <c r="D1059" s="9"/>
      <c r="E1059" s="18"/>
      <c r="F1059" s="18"/>
      <c r="G1059" s="18"/>
      <c r="H1059" s="18"/>
      <c r="I1059" s="18"/>
      <c r="J1059" s="18"/>
    </row>
    <row r="1060" spans="4:10" x14ac:dyDescent="0.2">
      <c r="D1060" s="9"/>
      <c r="E1060" s="18"/>
      <c r="F1060" s="18"/>
      <c r="G1060" s="18"/>
      <c r="H1060" s="18"/>
      <c r="I1060" s="18"/>
      <c r="J1060" s="18"/>
    </row>
    <row r="1061" spans="4:10" x14ac:dyDescent="0.2">
      <c r="D1061" s="9"/>
      <c r="E1061" s="18"/>
      <c r="F1061" s="18"/>
      <c r="G1061" s="18"/>
      <c r="H1061" s="18"/>
      <c r="I1061" s="18"/>
      <c r="J1061" s="18"/>
    </row>
    <row r="1062" spans="4:10" x14ac:dyDescent="0.2">
      <c r="D1062" s="9"/>
      <c r="E1062" s="18"/>
      <c r="F1062" s="18"/>
      <c r="G1062" s="18"/>
      <c r="H1062" s="18"/>
      <c r="I1062" s="18"/>
      <c r="J1062" s="18"/>
    </row>
    <row r="1063" spans="4:10" x14ac:dyDescent="0.2">
      <c r="D1063" s="9"/>
      <c r="E1063" s="18"/>
      <c r="F1063" s="18"/>
      <c r="G1063" s="18"/>
      <c r="H1063" s="18"/>
      <c r="I1063" s="18"/>
      <c r="J1063" s="18"/>
    </row>
    <row r="1064" spans="4:10" x14ac:dyDescent="0.2">
      <c r="D1064" s="9"/>
      <c r="E1064" s="18"/>
      <c r="F1064" s="18"/>
      <c r="G1064" s="18"/>
      <c r="H1064" s="18"/>
      <c r="I1064" s="18"/>
      <c r="J1064" s="18"/>
    </row>
    <row r="1065" spans="4:10" x14ac:dyDescent="0.2">
      <c r="D1065" s="9"/>
      <c r="E1065" s="18"/>
      <c r="F1065" s="18"/>
      <c r="G1065" s="18"/>
      <c r="H1065" s="18"/>
      <c r="I1065" s="18"/>
      <c r="J1065" s="18"/>
    </row>
    <row r="1066" spans="4:10" x14ac:dyDescent="0.2">
      <c r="D1066" s="9"/>
      <c r="E1066" s="18"/>
      <c r="F1066" s="18"/>
      <c r="G1066" s="18"/>
      <c r="H1066" s="18"/>
      <c r="I1066" s="18"/>
      <c r="J1066" s="18"/>
    </row>
    <row r="1067" spans="4:10" x14ac:dyDescent="0.2">
      <c r="D1067" s="9"/>
      <c r="E1067" s="18"/>
      <c r="F1067" s="18"/>
      <c r="G1067" s="18"/>
      <c r="H1067" s="18"/>
      <c r="I1067" s="18"/>
      <c r="J1067" s="18"/>
    </row>
    <row r="1068" spans="4:10" x14ac:dyDescent="0.2">
      <c r="D1068" s="9"/>
      <c r="E1068" s="18"/>
      <c r="F1068" s="18"/>
      <c r="G1068" s="18"/>
      <c r="H1068" s="18"/>
      <c r="I1068" s="18"/>
      <c r="J1068" s="18"/>
    </row>
    <row r="1069" spans="4:10" x14ac:dyDescent="0.2">
      <c r="D1069" s="9"/>
      <c r="E1069" s="18"/>
      <c r="F1069" s="18"/>
      <c r="G1069" s="18"/>
      <c r="H1069" s="18"/>
      <c r="I1069" s="18"/>
      <c r="J1069" s="18"/>
    </row>
    <row r="1070" spans="4:10" x14ac:dyDescent="0.2">
      <c r="D1070" s="9"/>
      <c r="E1070" s="18"/>
      <c r="F1070" s="18"/>
      <c r="G1070" s="18"/>
      <c r="H1070" s="18"/>
      <c r="I1070" s="18"/>
      <c r="J1070" s="18"/>
    </row>
    <row r="1071" spans="4:10" x14ac:dyDescent="0.2">
      <c r="D1071" s="9"/>
      <c r="E1071" s="18"/>
      <c r="F1071" s="18"/>
      <c r="G1071" s="18"/>
      <c r="H1071" s="18"/>
      <c r="I1071" s="18"/>
      <c r="J1071" s="18"/>
    </row>
    <row r="1072" spans="4:10" x14ac:dyDescent="0.2">
      <c r="D1072" s="9"/>
      <c r="E1072" s="18"/>
      <c r="F1072" s="18"/>
      <c r="G1072" s="18"/>
      <c r="H1072" s="18"/>
      <c r="I1072" s="18"/>
      <c r="J1072" s="18"/>
    </row>
    <row r="1073" spans="4:10" x14ac:dyDescent="0.2">
      <c r="D1073" s="9"/>
      <c r="E1073" s="18"/>
      <c r="F1073" s="18"/>
      <c r="G1073" s="18"/>
      <c r="H1073" s="18"/>
      <c r="I1073" s="18"/>
      <c r="J1073" s="18"/>
    </row>
    <row r="1074" spans="4:10" x14ac:dyDescent="0.2">
      <c r="D1074" s="9"/>
      <c r="E1074" s="18"/>
      <c r="F1074" s="18"/>
      <c r="G1074" s="18"/>
      <c r="H1074" s="18"/>
      <c r="I1074" s="18"/>
      <c r="J1074" s="18"/>
    </row>
    <row r="1075" spans="4:10" x14ac:dyDescent="0.2">
      <c r="D1075" s="9"/>
      <c r="E1075" s="18"/>
      <c r="F1075" s="18"/>
      <c r="G1075" s="18"/>
      <c r="H1075" s="18"/>
      <c r="I1075" s="18"/>
      <c r="J1075" s="18"/>
    </row>
    <row r="1076" spans="4:10" x14ac:dyDescent="0.2">
      <c r="D1076" s="9"/>
      <c r="E1076" s="18"/>
      <c r="F1076" s="18"/>
      <c r="G1076" s="18"/>
      <c r="H1076" s="18"/>
      <c r="I1076" s="18"/>
      <c r="J1076" s="18"/>
    </row>
    <row r="1077" spans="4:10" x14ac:dyDescent="0.2">
      <c r="D1077" s="9"/>
      <c r="E1077" s="18"/>
      <c r="F1077" s="18"/>
      <c r="G1077" s="18"/>
      <c r="H1077" s="18"/>
      <c r="I1077" s="18"/>
      <c r="J1077" s="18"/>
    </row>
    <row r="1078" spans="4:10" x14ac:dyDescent="0.2">
      <c r="D1078" s="9"/>
      <c r="E1078" s="18"/>
      <c r="F1078" s="18"/>
      <c r="G1078" s="18"/>
      <c r="H1078" s="18"/>
      <c r="I1078" s="18"/>
      <c r="J1078" s="18"/>
    </row>
    <row r="1079" spans="4:10" x14ac:dyDescent="0.2">
      <c r="D1079" s="9"/>
      <c r="E1079" s="18"/>
      <c r="F1079" s="18"/>
      <c r="G1079" s="18"/>
      <c r="H1079" s="18"/>
      <c r="I1079" s="18"/>
      <c r="J1079" s="18"/>
    </row>
    <row r="1080" spans="4:10" x14ac:dyDescent="0.2">
      <c r="D1080" s="9"/>
      <c r="E1080" s="18"/>
      <c r="F1080" s="18"/>
      <c r="G1080" s="18"/>
      <c r="H1080" s="18"/>
      <c r="I1080" s="18"/>
      <c r="J1080" s="18"/>
    </row>
    <row r="1081" spans="4:10" x14ac:dyDescent="0.2">
      <c r="D1081" s="9"/>
      <c r="E1081" s="18"/>
      <c r="F1081" s="18"/>
      <c r="G1081" s="18"/>
      <c r="H1081" s="18"/>
      <c r="I1081" s="18"/>
      <c r="J1081" s="18"/>
    </row>
    <row r="1082" spans="4:10" x14ac:dyDescent="0.2">
      <c r="D1082" s="9"/>
      <c r="E1082" s="18"/>
      <c r="F1082" s="18"/>
      <c r="G1082" s="18"/>
      <c r="H1082" s="18"/>
      <c r="I1082" s="18"/>
      <c r="J1082" s="18"/>
    </row>
    <row r="1083" spans="4:10" x14ac:dyDescent="0.2">
      <c r="D1083" s="9"/>
      <c r="E1083" s="18"/>
      <c r="F1083" s="18"/>
      <c r="G1083" s="18"/>
      <c r="H1083" s="18"/>
      <c r="I1083" s="18"/>
      <c r="J1083" s="18"/>
    </row>
    <row r="1084" spans="4:10" x14ac:dyDescent="0.2">
      <c r="D1084" s="9"/>
      <c r="E1084" s="18"/>
      <c r="F1084" s="18"/>
      <c r="G1084" s="18"/>
      <c r="H1084" s="18"/>
      <c r="I1084" s="18"/>
      <c r="J1084" s="18"/>
    </row>
    <row r="1085" spans="4:10" x14ac:dyDescent="0.2">
      <c r="D1085" s="9"/>
      <c r="E1085" s="18"/>
      <c r="F1085" s="18"/>
      <c r="G1085" s="18"/>
      <c r="H1085" s="18"/>
      <c r="I1085" s="18"/>
      <c r="J1085" s="18"/>
    </row>
    <row r="1086" spans="4:10" x14ac:dyDescent="0.2">
      <c r="D1086" s="9"/>
      <c r="E1086" s="18"/>
      <c r="F1086" s="18"/>
      <c r="G1086" s="18"/>
      <c r="H1086" s="18"/>
      <c r="I1086" s="18"/>
      <c r="J1086" s="18"/>
    </row>
    <row r="1087" spans="4:10" x14ac:dyDescent="0.2">
      <c r="D1087" s="9"/>
      <c r="E1087" s="18"/>
      <c r="F1087" s="18"/>
      <c r="G1087" s="18"/>
      <c r="H1087" s="18"/>
      <c r="I1087" s="18"/>
      <c r="J1087" s="18"/>
    </row>
    <row r="1088" spans="4:10" x14ac:dyDescent="0.2">
      <c r="D1088" s="9"/>
      <c r="E1088" s="18"/>
      <c r="F1088" s="18"/>
      <c r="G1088" s="18"/>
      <c r="H1088" s="18"/>
      <c r="I1088" s="18"/>
      <c r="J1088" s="18"/>
    </row>
    <row r="1089" spans="4:10" x14ac:dyDescent="0.2">
      <c r="D1089" s="9"/>
      <c r="E1089" s="18"/>
      <c r="F1089" s="18"/>
      <c r="G1089" s="18"/>
      <c r="H1089" s="18"/>
      <c r="I1089" s="18"/>
      <c r="J1089" s="18"/>
    </row>
    <row r="1090" spans="4:10" x14ac:dyDescent="0.2">
      <c r="D1090" s="9"/>
      <c r="E1090" s="18"/>
      <c r="F1090" s="18"/>
      <c r="G1090" s="18"/>
      <c r="H1090" s="18"/>
      <c r="I1090" s="18"/>
      <c r="J1090" s="18"/>
    </row>
    <row r="1091" spans="4:10" x14ac:dyDescent="0.2">
      <c r="D1091" s="9"/>
      <c r="E1091" s="18"/>
      <c r="F1091" s="18"/>
      <c r="G1091" s="18"/>
      <c r="H1091" s="18"/>
      <c r="I1091" s="18"/>
      <c r="J1091" s="18"/>
    </row>
    <row r="1092" spans="4:10" x14ac:dyDescent="0.2">
      <c r="D1092" s="9"/>
      <c r="E1092" s="18"/>
      <c r="F1092" s="18"/>
      <c r="G1092" s="18"/>
      <c r="H1092" s="18"/>
      <c r="I1092" s="18"/>
      <c r="J1092" s="18"/>
    </row>
    <row r="1093" spans="4:10" x14ac:dyDescent="0.2">
      <c r="D1093" s="9"/>
      <c r="E1093" s="18"/>
      <c r="F1093" s="18"/>
      <c r="G1093" s="18"/>
      <c r="H1093" s="18"/>
      <c r="I1093" s="18"/>
      <c r="J1093" s="18"/>
    </row>
    <row r="1094" spans="4:10" x14ac:dyDescent="0.2">
      <c r="D1094" s="9"/>
      <c r="E1094" s="18"/>
      <c r="F1094" s="18"/>
      <c r="G1094" s="18"/>
      <c r="H1094" s="18"/>
      <c r="I1094" s="18"/>
      <c r="J1094" s="18"/>
    </row>
    <row r="1095" spans="4:10" x14ac:dyDescent="0.2">
      <c r="D1095" s="9"/>
      <c r="E1095" s="18"/>
      <c r="F1095" s="18"/>
      <c r="G1095" s="18"/>
      <c r="H1095" s="18"/>
      <c r="I1095" s="18"/>
      <c r="J1095" s="18"/>
    </row>
    <row r="1096" spans="4:10" x14ac:dyDescent="0.2">
      <c r="D1096" s="9"/>
      <c r="E1096" s="18"/>
      <c r="F1096" s="18"/>
      <c r="G1096" s="18"/>
      <c r="H1096" s="18"/>
      <c r="I1096" s="18"/>
      <c r="J1096" s="18"/>
    </row>
    <row r="1097" spans="4:10" x14ac:dyDescent="0.2">
      <c r="D1097" s="9"/>
      <c r="E1097" s="18"/>
      <c r="F1097" s="18"/>
      <c r="G1097" s="18"/>
      <c r="H1097" s="18"/>
      <c r="I1097" s="18"/>
      <c r="J1097" s="18"/>
    </row>
    <row r="1098" spans="4:10" x14ac:dyDescent="0.2">
      <c r="D1098" s="9"/>
      <c r="E1098" s="18"/>
      <c r="F1098" s="18"/>
      <c r="G1098" s="18"/>
      <c r="H1098" s="18"/>
      <c r="I1098" s="18"/>
      <c r="J1098" s="18"/>
    </row>
    <row r="1099" spans="4:10" x14ac:dyDescent="0.2">
      <c r="D1099" s="9"/>
      <c r="E1099" s="18"/>
      <c r="F1099" s="18"/>
      <c r="G1099" s="18"/>
      <c r="H1099" s="18"/>
      <c r="I1099" s="18"/>
      <c r="J1099" s="18"/>
    </row>
    <row r="1100" spans="4:10" x14ac:dyDescent="0.2">
      <c r="D1100" s="9"/>
      <c r="E1100" s="18"/>
      <c r="F1100" s="18"/>
      <c r="G1100" s="18"/>
      <c r="H1100" s="18"/>
      <c r="I1100" s="18"/>
      <c r="J1100" s="18"/>
    </row>
    <row r="1101" spans="4:10" x14ac:dyDescent="0.2">
      <c r="D1101" s="9"/>
      <c r="E1101" s="18"/>
      <c r="F1101" s="18"/>
      <c r="G1101" s="18"/>
      <c r="H1101" s="18"/>
      <c r="I1101" s="18"/>
      <c r="J1101" s="18"/>
    </row>
    <row r="1102" spans="4:10" x14ac:dyDescent="0.2">
      <c r="D1102" s="9"/>
      <c r="E1102" s="18"/>
      <c r="F1102" s="18"/>
      <c r="G1102" s="18"/>
      <c r="H1102" s="18"/>
      <c r="I1102" s="18"/>
      <c r="J1102" s="18"/>
    </row>
    <row r="1103" spans="4:10" x14ac:dyDescent="0.2">
      <c r="D1103" s="9"/>
      <c r="E1103" s="18"/>
      <c r="F1103" s="18"/>
      <c r="G1103" s="18"/>
      <c r="H1103" s="18"/>
      <c r="I1103" s="18"/>
      <c r="J1103" s="18"/>
    </row>
    <row r="1104" spans="4:10" x14ac:dyDescent="0.2">
      <c r="D1104" s="9"/>
      <c r="E1104" s="18"/>
      <c r="F1104" s="18"/>
      <c r="G1104" s="18"/>
      <c r="H1104" s="18"/>
      <c r="I1104" s="18"/>
      <c r="J1104" s="18"/>
    </row>
    <row r="1105" spans="4:10" x14ac:dyDescent="0.2">
      <c r="D1105" s="9"/>
      <c r="E1105" s="18"/>
      <c r="F1105" s="18"/>
      <c r="G1105" s="18"/>
      <c r="H1105" s="18"/>
      <c r="I1105" s="18"/>
      <c r="J1105" s="18"/>
    </row>
    <row r="1106" spans="4:10" x14ac:dyDescent="0.2">
      <c r="D1106" s="9"/>
      <c r="E1106" s="18"/>
      <c r="F1106" s="18"/>
      <c r="G1106" s="18"/>
      <c r="H1106" s="18"/>
      <c r="I1106" s="18"/>
      <c r="J1106" s="18"/>
    </row>
    <row r="1107" spans="4:10" x14ac:dyDescent="0.2">
      <c r="D1107" s="9"/>
      <c r="E1107" s="18"/>
      <c r="F1107" s="18"/>
      <c r="G1107" s="18"/>
      <c r="H1107" s="18"/>
      <c r="I1107" s="18"/>
      <c r="J1107" s="18"/>
    </row>
    <row r="1108" spans="4:10" x14ac:dyDescent="0.2">
      <c r="D1108" s="9"/>
      <c r="E1108" s="18"/>
      <c r="F1108" s="18"/>
      <c r="G1108" s="18"/>
      <c r="H1108" s="18"/>
      <c r="I1108" s="18"/>
      <c r="J1108" s="18"/>
    </row>
    <row r="1109" spans="4:10" x14ac:dyDescent="0.2">
      <c r="D1109" s="9"/>
      <c r="E1109" s="18"/>
      <c r="F1109" s="18"/>
      <c r="G1109" s="18"/>
      <c r="H1109" s="18"/>
      <c r="I1109" s="18"/>
      <c r="J1109" s="18"/>
    </row>
    <row r="1110" spans="4:10" x14ac:dyDescent="0.2">
      <c r="D1110" s="9"/>
      <c r="E1110" s="18"/>
      <c r="F1110" s="18"/>
      <c r="G1110" s="18"/>
      <c r="H1110" s="18"/>
      <c r="I1110" s="18"/>
      <c r="J1110" s="18"/>
    </row>
    <row r="1111" spans="4:10" x14ac:dyDescent="0.2">
      <c r="D1111" s="9"/>
      <c r="E1111" s="18"/>
      <c r="F1111" s="18"/>
      <c r="G1111" s="18"/>
      <c r="H1111" s="18"/>
      <c r="I1111" s="18"/>
      <c r="J1111" s="18"/>
    </row>
    <row r="1112" spans="4:10" x14ac:dyDescent="0.2">
      <c r="D1112" s="9"/>
      <c r="E1112" s="18"/>
      <c r="F1112" s="18"/>
      <c r="G1112" s="18"/>
      <c r="H1112" s="18"/>
      <c r="I1112" s="18"/>
      <c r="J1112" s="18"/>
    </row>
    <row r="1113" spans="4:10" x14ac:dyDescent="0.2">
      <c r="D1113" s="9"/>
      <c r="E1113" s="18"/>
      <c r="F1113" s="18"/>
      <c r="G1113" s="18"/>
      <c r="H1113" s="18"/>
      <c r="I1113" s="18"/>
      <c r="J1113" s="18"/>
    </row>
    <row r="1114" spans="4:10" x14ac:dyDescent="0.2">
      <c r="D1114" s="9"/>
      <c r="E1114" s="18"/>
      <c r="F1114" s="18"/>
      <c r="G1114" s="18"/>
      <c r="H1114" s="18"/>
      <c r="I1114" s="18"/>
      <c r="J1114" s="18"/>
    </row>
    <row r="1115" spans="4:10" x14ac:dyDescent="0.2">
      <c r="D1115" s="9"/>
      <c r="E1115" s="18"/>
      <c r="F1115" s="18"/>
      <c r="G1115" s="18"/>
      <c r="H1115" s="18"/>
      <c r="I1115" s="18"/>
      <c r="J1115" s="18"/>
    </row>
    <row r="1116" spans="4:10" x14ac:dyDescent="0.2">
      <c r="D1116" s="9"/>
      <c r="E1116" s="18"/>
      <c r="F1116" s="18"/>
      <c r="G1116" s="18"/>
      <c r="H1116" s="18"/>
      <c r="I1116" s="18"/>
      <c r="J1116" s="18"/>
    </row>
    <row r="1117" spans="4:10" x14ac:dyDescent="0.2">
      <c r="D1117" s="9"/>
      <c r="E1117" s="18"/>
      <c r="F1117" s="18"/>
      <c r="G1117" s="18"/>
      <c r="H1117" s="18"/>
      <c r="I1117" s="18"/>
      <c r="J1117" s="18"/>
    </row>
    <row r="1118" spans="4:10" x14ac:dyDescent="0.2">
      <c r="D1118" s="9"/>
      <c r="E1118" s="18"/>
      <c r="F1118" s="18"/>
      <c r="G1118" s="18"/>
      <c r="H1118" s="18"/>
      <c r="I1118" s="18"/>
      <c r="J1118" s="18"/>
    </row>
    <row r="1119" spans="4:10" x14ac:dyDescent="0.2">
      <c r="D1119" s="9"/>
      <c r="E1119" s="18"/>
      <c r="F1119" s="18"/>
      <c r="G1119" s="18"/>
      <c r="H1119" s="18"/>
      <c r="I1119" s="18"/>
      <c r="J1119" s="18"/>
    </row>
    <row r="1120" spans="4:10" x14ac:dyDescent="0.2">
      <c r="D1120" s="9"/>
      <c r="E1120" s="18"/>
      <c r="F1120" s="18"/>
      <c r="G1120" s="18"/>
      <c r="H1120" s="18"/>
      <c r="I1120" s="18"/>
      <c r="J1120" s="18"/>
    </row>
    <row r="1121" spans="4:10" x14ac:dyDescent="0.2">
      <c r="D1121" s="9"/>
      <c r="E1121" s="18"/>
      <c r="F1121" s="18"/>
      <c r="G1121" s="18"/>
      <c r="H1121" s="18"/>
      <c r="I1121" s="18"/>
      <c r="J1121" s="18"/>
    </row>
    <row r="1122" spans="4:10" x14ac:dyDescent="0.2">
      <c r="D1122" s="9"/>
      <c r="E1122" s="18"/>
      <c r="F1122" s="18"/>
      <c r="G1122" s="18"/>
      <c r="H1122" s="18"/>
      <c r="I1122" s="18"/>
      <c r="J1122" s="18"/>
    </row>
    <row r="1123" spans="4:10" x14ac:dyDescent="0.2">
      <c r="D1123" s="9"/>
      <c r="E1123" s="18"/>
      <c r="F1123" s="18"/>
      <c r="G1123" s="18"/>
      <c r="H1123" s="18"/>
      <c r="I1123" s="18"/>
      <c r="J1123" s="18"/>
    </row>
    <row r="1124" spans="4:10" x14ac:dyDescent="0.2">
      <c r="D1124" s="9"/>
      <c r="E1124" s="18"/>
      <c r="F1124" s="18"/>
      <c r="G1124" s="18"/>
      <c r="H1124" s="18"/>
      <c r="I1124" s="18"/>
      <c r="J1124" s="18"/>
    </row>
    <row r="1125" spans="4:10" x14ac:dyDescent="0.2">
      <c r="D1125" s="9"/>
      <c r="E1125" s="18"/>
      <c r="F1125" s="18"/>
      <c r="G1125" s="18"/>
      <c r="H1125" s="18"/>
      <c r="I1125" s="18"/>
      <c r="J1125" s="18"/>
    </row>
    <row r="1126" spans="4:10" x14ac:dyDescent="0.2">
      <c r="D1126" s="9"/>
      <c r="E1126" s="18"/>
      <c r="F1126" s="18"/>
      <c r="G1126" s="18"/>
      <c r="H1126" s="18"/>
      <c r="I1126" s="18"/>
      <c r="J1126" s="18"/>
    </row>
    <row r="1127" spans="4:10" x14ac:dyDescent="0.2">
      <c r="D1127" s="9"/>
      <c r="E1127" s="18"/>
      <c r="F1127" s="18"/>
      <c r="G1127" s="18"/>
      <c r="H1127" s="18"/>
      <c r="I1127" s="18"/>
      <c r="J1127" s="18"/>
    </row>
    <row r="1128" spans="4:10" x14ac:dyDescent="0.2">
      <c r="D1128" s="9"/>
      <c r="E1128" s="18"/>
      <c r="F1128" s="18"/>
      <c r="G1128" s="18"/>
      <c r="H1128" s="18"/>
      <c r="I1128" s="18"/>
      <c r="J1128" s="18"/>
    </row>
    <row r="1129" spans="4:10" x14ac:dyDescent="0.2">
      <c r="D1129" s="9"/>
      <c r="E1129" s="18"/>
      <c r="F1129" s="18"/>
      <c r="G1129" s="18"/>
      <c r="H1129" s="18"/>
      <c r="I1129" s="18"/>
      <c r="J1129" s="18"/>
    </row>
    <row r="1130" spans="4:10" x14ac:dyDescent="0.2">
      <c r="D1130" s="9"/>
      <c r="E1130" s="18"/>
      <c r="F1130" s="18"/>
      <c r="G1130" s="18"/>
      <c r="H1130" s="18"/>
      <c r="I1130" s="18"/>
      <c r="J1130" s="18"/>
    </row>
    <row r="1131" spans="4:10" x14ac:dyDescent="0.2">
      <c r="D1131" s="9"/>
      <c r="E1131" s="18"/>
      <c r="F1131" s="18"/>
      <c r="G1131" s="18"/>
      <c r="H1131" s="18"/>
      <c r="I1131" s="18"/>
      <c r="J1131" s="18"/>
    </row>
    <row r="1132" spans="4:10" x14ac:dyDescent="0.2">
      <c r="D1132" s="9"/>
      <c r="E1132" s="18"/>
      <c r="F1132" s="18"/>
      <c r="G1132" s="18"/>
      <c r="H1132" s="18"/>
      <c r="I1132" s="18"/>
      <c r="J1132" s="18"/>
    </row>
    <row r="1133" spans="4:10" x14ac:dyDescent="0.2">
      <c r="D1133" s="9"/>
      <c r="E1133" s="18"/>
      <c r="F1133" s="18"/>
      <c r="G1133" s="18"/>
      <c r="H1133" s="18"/>
      <c r="I1133" s="18"/>
      <c r="J1133" s="18"/>
    </row>
    <row r="1134" spans="4:10" x14ac:dyDescent="0.2">
      <c r="D1134" s="9"/>
      <c r="E1134" s="18"/>
      <c r="F1134" s="18"/>
      <c r="G1134" s="18"/>
      <c r="H1134" s="18"/>
      <c r="I1134" s="18"/>
      <c r="J1134" s="18"/>
    </row>
    <row r="1135" spans="4:10" x14ac:dyDescent="0.2">
      <c r="D1135" s="9"/>
      <c r="E1135" s="18"/>
      <c r="F1135" s="18"/>
      <c r="G1135" s="18"/>
      <c r="H1135" s="18"/>
      <c r="I1135" s="18"/>
      <c r="J1135" s="18"/>
    </row>
    <row r="1136" spans="4:10" x14ac:dyDescent="0.2">
      <c r="D1136" s="9"/>
      <c r="E1136" s="18"/>
      <c r="F1136" s="18"/>
      <c r="G1136" s="18"/>
      <c r="H1136" s="18"/>
      <c r="I1136" s="18"/>
      <c r="J1136" s="18"/>
    </row>
    <row r="1137" spans="4:10" x14ac:dyDescent="0.2">
      <c r="D1137" s="9"/>
      <c r="E1137" s="18"/>
      <c r="F1137" s="18"/>
      <c r="G1137" s="18"/>
      <c r="H1137" s="18"/>
      <c r="I1137" s="18"/>
      <c r="J1137" s="18"/>
    </row>
    <row r="1138" spans="4:10" x14ac:dyDescent="0.2">
      <c r="D1138" s="9"/>
      <c r="E1138" s="18"/>
      <c r="F1138" s="18"/>
      <c r="G1138" s="18"/>
      <c r="H1138" s="18"/>
      <c r="I1138" s="18"/>
      <c r="J1138" s="18"/>
    </row>
    <row r="1139" spans="4:10" x14ac:dyDescent="0.2">
      <c r="D1139" s="9"/>
      <c r="E1139" s="18"/>
      <c r="F1139" s="18"/>
      <c r="G1139" s="18"/>
      <c r="H1139" s="18"/>
      <c r="I1139" s="18"/>
      <c r="J1139" s="18"/>
    </row>
    <row r="1140" spans="4:10" x14ac:dyDescent="0.2">
      <c r="D1140" s="9"/>
      <c r="E1140" s="18"/>
      <c r="F1140" s="18"/>
      <c r="G1140" s="18"/>
      <c r="H1140" s="18"/>
      <c r="I1140" s="18"/>
      <c r="J1140" s="18"/>
    </row>
    <row r="1141" spans="4:10" x14ac:dyDescent="0.2">
      <c r="D1141" s="9"/>
      <c r="E1141" s="18"/>
      <c r="F1141" s="18"/>
      <c r="G1141" s="18"/>
      <c r="H1141" s="18"/>
      <c r="I1141" s="18"/>
      <c r="J1141" s="18"/>
    </row>
    <row r="1142" spans="4:10" x14ac:dyDescent="0.2">
      <c r="D1142" s="9"/>
      <c r="E1142" s="18"/>
      <c r="F1142" s="18"/>
      <c r="G1142" s="18"/>
      <c r="H1142" s="18"/>
      <c r="I1142" s="18"/>
      <c r="J1142" s="18"/>
    </row>
    <row r="1143" spans="4:10" x14ac:dyDescent="0.2">
      <c r="D1143" s="9"/>
      <c r="E1143" s="18"/>
      <c r="F1143" s="18"/>
      <c r="G1143" s="18"/>
      <c r="H1143" s="18"/>
      <c r="I1143" s="18"/>
      <c r="J1143" s="18"/>
    </row>
    <row r="1144" spans="4:10" x14ac:dyDescent="0.2">
      <c r="D1144" s="9"/>
      <c r="E1144" s="18"/>
      <c r="F1144" s="18"/>
      <c r="G1144" s="18"/>
      <c r="H1144" s="18"/>
      <c r="I1144" s="18"/>
      <c r="J1144" s="18"/>
    </row>
    <row r="1145" spans="4:10" x14ac:dyDescent="0.2">
      <c r="D1145" s="9"/>
      <c r="E1145" s="18"/>
      <c r="F1145" s="18"/>
      <c r="G1145" s="18"/>
      <c r="H1145" s="18"/>
      <c r="I1145" s="18"/>
      <c r="J1145" s="18"/>
    </row>
    <row r="1146" spans="4:10" x14ac:dyDescent="0.2">
      <c r="D1146" s="9"/>
      <c r="E1146" s="18"/>
      <c r="F1146" s="18"/>
      <c r="G1146" s="18"/>
      <c r="H1146" s="18"/>
      <c r="I1146" s="18"/>
      <c r="J1146" s="18"/>
    </row>
    <row r="1147" spans="4:10" x14ac:dyDescent="0.2">
      <c r="D1147" s="9"/>
      <c r="E1147" s="18"/>
      <c r="F1147" s="18"/>
      <c r="G1147" s="18"/>
      <c r="H1147" s="18"/>
      <c r="I1147" s="18"/>
      <c r="J1147" s="18"/>
    </row>
    <row r="1148" spans="4:10" x14ac:dyDescent="0.2">
      <c r="D1148" s="9"/>
      <c r="E1148" s="18"/>
      <c r="F1148" s="18"/>
      <c r="G1148" s="18"/>
      <c r="H1148" s="18"/>
      <c r="I1148" s="18"/>
      <c r="J1148" s="18"/>
    </row>
    <row r="1149" spans="4:10" x14ac:dyDescent="0.2">
      <c r="D1149" s="9"/>
      <c r="E1149" s="18"/>
      <c r="F1149" s="18"/>
      <c r="G1149" s="18"/>
      <c r="H1149" s="18"/>
      <c r="I1149" s="18"/>
      <c r="J1149" s="18"/>
    </row>
    <row r="1150" spans="4:10" x14ac:dyDescent="0.2">
      <c r="D1150" s="9"/>
      <c r="E1150" s="18"/>
      <c r="F1150" s="18"/>
      <c r="G1150" s="18"/>
      <c r="H1150" s="18"/>
      <c r="I1150" s="18"/>
      <c r="J1150" s="18"/>
    </row>
    <row r="1151" spans="4:10" x14ac:dyDescent="0.2">
      <c r="D1151" s="9"/>
      <c r="E1151" s="18"/>
      <c r="F1151" s="18"/>
      <c r="G1151" s="18"/>
      <c r="H1151" s="18"/>
      <c r="I1151" s="18"/>
      <c r="J1151" s="18"/>
    </row>
    <row r="1152" spans="4:10" x14ac:dyDescent="0.2">
      <c r="D1152" s="9"/>
      <c r="E1152" s="18"/>
      <c r="F1152" s="18"/>
      <c r="G1152" s="18"/>
      <c r="H1152" s="18"/>
      <c r="I1152" s="18"/>
      <c r="J1152" s="18"/>
    </row>
    <row r="1153" spans="4:10" x14ac:dyDescent="0.2">
      <c r="D1153" s="9"/>
      <c r="E1153" s="18"/>
      <c r="F1153" s="18"/>
      <c r="G1153" s="18"/>
      <c r="H1153" s="18"/>
      <c r="I1153" s="18"/>
      <c r="J1153" s="18"/>
    </row>
    <row r="1154" spans="4:10" x14ac:dyDescent="0.2">
      <c r="D1154" s="9"/>
      <c r="E1154" s="18"/>
      <c r="F1154" s="18"/>
      <c r="G1154" s="18"/>
      <c r="H1154" s="18"/>
      <c r="I1154" s="18"/>
      <c r="J1154" s="18"/>
    </row>
    <row r="1155" spans="4:10" x14ac:dyDescent="0.2">
      <c r="D1155" s="9"/>
      <c r="E1155" s="18"/>
      <c r="F1155" s="18"/>
      <c r="G1155" s="18"/>
      <c r="H1155" s="18"/>
      <c r="I1155" s="18"/>
      <c r="J1155" s="18"/>
    </row>
    <row r="1156" spans="4:10" x14ac:dyDescent="0.2">
      <c r="D1156" s="9"/>
      <c r="E1156" s="18"/>
      <c r="F1156" s="18"/>
      <c r="G1156" s="18"/>
      <c r="H1156" s="18"/>
      <c r="I1156" s="18"/>
      <c r="J1156" s="18"/>
    </row>
    <row r="1157" spans="4:10" x14ac:dyDescent="0.2">
      <c r="D1157" s="9"/>
      <c r="E1157" s="18"/>
      <c r="F1157" s="18"/>
      <c r="G1157" s="18"/>
      <c r="H1157" s="18"/>
      <c r="I1157" s="18"/>
      <c r="J1157" s="18"/>
    </row>
    <row r="1158" spans="4:10" x14ac:dyDescent="0.2">
      <c r="D1158" s="9"/>
      <c r="E1158" s="18"/>
      <c r="F1158" s="18"/>
      <c r="G1158" s="18"/>
      <c r="H1158" s="18"/>
      <c r="I1158" s="18"/>
      <c r="J1158" s="18"/>
    </row>
    <row r="1159" spans="4:10" x14ac:dyDescent="0.2">
      <c r="D1159" s="9"/>
      <c r="E1159" s="18"/>
      <c r="F1159" s="18"/>
      <c r="G1159" s="18"/>
      <c r="H1159" s="18"/>
      <c r="I1159" s="18"/>
      <c r="J1159" s="18"/>
    </row>
    <row r="1160" spans="4:10" x14ac:dyDescent="0.2">
      <c r="D1160" s="9"/>
      <c r="E1160" s="18"/>
      <c r="F1160" s="18"/>
      <c r="G1160" s="18"/>
      <c r="H1160" s="18"/>
      <c r="I1160" s="18"/>
      <c r="J1160" s="18"/>
    </row>
    <row r="1161" spans="4:10" x14ac:dyDescent="0.2">
      <c r="D1161" s="9"/>
      <c r="E1161" s="18"/>
      <c r="F1161" s="18"/>
      <c r="G1161" s="18"/>
      <c r="H1161" s="18"/>
      <c r="I1161" s="18"/>
      <c r="J1161" s="18"/>
    </row>
    <row r="1162" spans="4:10" x14ac:dyDescent="0.2">
      <c r="D1162" s="9"/>
      <c r="E1162" s="18"/>
      <c r="F1162" s="18"/>
      <c r="G1162" s="18"/>
      <c r="H1162" s="18"/>
      <c r="I1162" s="18"/>
      <c r="J1162" s="18"/>
    </row>
    <row r="1163" spans="4:10" x14ac:dyDescent="0.2">
      <c r="D1163" s="9"/>
      <c r="E1163" s="18"/>
      <c r="F1163" s="18"/>
      <c r="G1163" s="18"/>
      <c r="H1163" s="18"/>
      <c r="I1163" s="18"/>
      <c r="J1163" s="18"/>
    </row>
    <row r="1164" spans="4:10" x14ac:dyDescent="0.2">
      <c r="D1164" s="9"/>
      <c r="E1164" s="18"/>
      <c r="F1164" s="18"/>
      <c r="G1164" s="18"/>
      <c r="H1164" s="18"/>
      <c r="I1164" s="18"/>
      <c r="J1164" s="18"/>
    </row>
    <row r="1165" spans="4:10" x14ac:dyDescent="0.2">
      <c r="D1165" s="9"/>
      <c r="E1165" s="18"/>
      <c r="F1165" s="18"/>
      <c r="G1165" s="18"/>
      <c r="H1165" s="18"/>
      <c r="I1165" s="18"/>
      <c r="J1165" s="18"/>
    </row>
    <row r="1166" spans="4:10" x14ac:dyDescent="0.2">
      <c r="D1166" s="9"/>
      <c r="E1166" s="18"/>
      <c r="F1166" s="18"/>
      <c r="G1166" s="18"/>
      <c r="H1166" s="18"/>
      <c r="I1166" s="18"/>
      <c r="J1166" s="18"/>
    </row>
    <row r="1167" spans="4:10" x14ac:dyDescent="0.2">
      <c r="D1167" s="9"/>
      <c r="E1167" s="18"/>
      <c r="F1167" s="18"/>
      <c r="G1167" s="18"/>
      <c r="H1167" s="18"/>
      <c r="I1167" s="18"/>
      <c r="J1167" s="18"/>
    </row>
    <row r="1168" spans="4:10" x14ac:dyDescent="0.2">
      <c r="D1168" s="9"/>
      <c r="E1168" s="18"/>
      <c r="F1168" s="18"/>
      <c r="G1168" s="18"/>
      <c r="H1168" s="18"/>
      <c r="I1168" s="18"/>
      <c r="J1168" s="18"/>
    </row>
    <row r="1169" spans="4:10" x14ac:dyDescent="0.2">
      <c r="D1169" s="9"/>
      <c r="E1169" s="18"/>
      <c r="F1169" s="18"/>
      <c r="G1169" s="18"/>
      <c r="H1169" s="18"/>
      <c r="I1169" s="18"/>
      <c r="J1169" s="18"/>
    </row>
    <row r="1170" spans="4:10" x14ac:dyDescent="0.2">
      <c r="D1170" s="9"/>
      <c r="E1170" s="18"/>
      <c r="F1170" s="18"/>
      <c r="G1170" s="18"/>
      <c r="H1170" s="18"/>
      <c r="I1170" s="18"/>
      <c r="J1170" s="18"/>
    </row>
    <row r="1171" spans="4:10" x14ac:dyDescent="0.2">
      <c r="D1171" s="9"/>
      <c r="E1171" s="18"/>
      <c r="F1171" s="18"/>
      <c r="G1171" s="18"/>
      <c r="H1171" s="18"/>
      <c r="I1171" s="18"/>
      <c r="J1171" s="18"/>
    </row>
    <row r="1172" spans="4:10" x14ac:dyDescent="0.2">
      <c r="D1172" s="9"/>
      <c r="E1172" s="18"/>
      <c r="F1172" s="18"/>
      <c r="G1172" s="18"/>
      <c r="H1172" s="18"/>
      <c r="I1172" s="18"/>
      <c r="J1172" s="18"/>
    </row>
    <row r="1173" spans="4:10" x14ac:dyDescent="0.2">
      <c r="D1173" s="9"/>
      <c r="E1173" s="18"/>
      <c r="F1173" s="18"/>
      <c r="G1173" s="18"/>
      <c r="H1173" s="18"/>
      <c r="I1173" s="18"/>
      <c r="J1173" s="18"/>
    </row>
    <row r="1174" spans="4:10" x14ac:dyDescent="0.2">
      <c r="D1174" s="9"/>
      <c r="E1174" s="18"/>
      <c r="F1174" s="18"/>
      <c r="G1174" s="18"/>
      <c r="H1174" s="18"/>
      <c r="I1174" s="18"/>
      <c r="J1174" s="18"/>
    </row>
    <row r="1175" spans="4:10" x14ac:dyDescent="0.2">
      <c r="D1175" s="9"/>
      <c r="E1175" s="18"/>
      <c r="F1175" s="18"/>
      <c r="G1175" s="18"/>
      <c r="H1175" s="18"/>
      <c r="I1175" s="18"/>
      <c r="J1175" s="18"/>
    </row>
    <row r="1176" spans="4:10" x14ac:dyDescent="0.2">
      <c r="D1176" s="9"/>
      <c r="E1176" s="18"/>
      <c r="F1176" s="18"/>
      <c r="G1176" s="18"/>
      <c r="H1176" s="18"/>
      <c r="I1176" s="18"/>
      <c r="J1176" s="18"/>
    </row>
    <row r="1177" spans="4:10" x14ac:dyDescent="0.2">
      <c r="D1177" s="9"/>
      <c r="E1177" s="18"/>
      <c r="F1177" s="18"/>
      <c r="G1177" s="18"/>
      <c r="H1177" s="18"/>
      <c r="I1177" s="18"/>
      <c r="J1177" s="18"/>
    </row>
    <row r="1178" spans="4:10" x14ac:dyDescent="0.2">
      <c r="D1178" s="9"/>
      <c r="E1178" s="18"/>
      <c r="F1178" s="18"/>
      <c r="G1178" s="18"/>
      <c r="H1178" s="18"/>
      <c r="I1178" s="18"/>
      <c r="J1178" s="18"/>
    </row>
    <row r="1179" spans="4:10" x14ac:dyDescent="0.2">
      <c r="D1179" s="9"/>
      <c r="E1179" s="18"/>
      <c r="F1179" s="18"/>
      <c r="G1179" s="18"/>
      <c r="H1179" s="18"/>
      <c r="I1179" s="18"/>
      <c r="J1179" s="18"/>
    </row>
    <row r="1180" spans="4:10" x14ac:dyDescent="0.2">
      <c r="D1180" s="9"/>
      <c r="E1180" s="18"/>
      <c r="F1180" s="18"/>
      <c r="G1180" s="18"/>
      <c r="H1180" s="18"/>
      <c r="I1180" s="18"/>
      <c r="J1180" s="18"/>
    </row>
    <row r="1181" spans="4:10" x14ac:dyDescent="0.2">
      <c r="D1181" s="9"/>
      <c r="E1181" s="18"/>
      <c r="F1181" s="18"/>
      <c r="G1181" s="18"/>
      <c r="H1181" s="18"/>
      <c r="I1181" s="18"/>
      <c r="J1181" s="18"/>
    </row>
    <row r="1182" spans="4:10" x14ac:dyDescent="0.2">
      <c r="D1182" s="9"/>
      <c r="E1182" s="18"/>
      <c r="F1182" s="18"/>
      <c r="G1182" s="18"/>
      <c r="H1182" s="18"/>
      <c r="I1182" s="18"/>
      <c r="J1182" s="18"/>
    </row>
    <row r="1183" spans="4:10" x14ac:dyDescent="0.2">
      <c r="D1183" s="9"/>
      <c r="E1183" s="18"/>
      <c r="F1183" s="18"/>
      <c r="G1183" s="18"/>
      <c r="H1183" s="18"/>
      <c r="I1183" s="18"/>
      <c r="J1183" s="18"/>
    </row>
    <row r="1184" spans="4:10" x14ac:dyDescent="0.2">
      <c r="D1184" s="9"/>
      <c r="E1184" s="18"/>
      <c r="F1184" s="18"/>
      <c r="G1184" s="18"/>
      <c r="H1184" s="18"/>
      <c r="I1184" s="18"/>
      <c r="J1184" s="18"/>
    </row>
    <row r="1185" spans="4:10" x14ac:dyDescent="0.2">
      <c r="D1185" s="9"/>
      <c r="E1185" s="18"/>
      <c r="F1185" s="18"/>
      <c r="G1185" s="18"/>
      <c r="H1185" s="18"/>
      <c r="I1185" s="18"/>
      <c r="J1185" s="18"/>
    </row>
    <row r="1186" spans="4:10" x14ac:dyDescent="0.2">
      <c r="D1186" s="9"/>
      <c r="E1186" s="18"/>
      <c r="F1186" s="18"/>
      <c r="G1186" s="18"/>
      <c r="H1186" s="18"/>
      <c r="I1186" s="18"/>
      <c r="J1186" s="18"/>
    </row>
    <row r="1187" spans="4:10" x14ac:dyDescent="0.2">
      <c r="D1187" s="9"/>
      <c r="E1187" s="18"/>
      <c r="F1187" s="18"/>
      <c r="G1187" s="18"/>
      <c r="H1187" s="18"/>
      <c r="I1187" s="18"/>
      <c r="J1187" s="18"/>
    </row>
    <row r="1188" spans="4:10" x14ac:dyDescent="0.2">
      <c r="D1188" s="9"/>
      <c r="E1188" s="18"/>
      <c r="F1188" s="18"/>
      <c r="G1188" s="18"/>
      <c r="H1188" s="18"/>
      <c r="I1188" s="18"/>
      <c r="J1188" s="18"/>
    </row>
    <row r="1189" spans="4:10" x14ac:dyDescent="0.2">
      <c r="D1189" s="9"/>
      <c r="E1189" s="18"/>
      <c r="F1189" s="18"/>
      <c r="G1189" s="18"/>
      <c r="H1189" s="18"/>
      <c r="I1189" s="18"/>
      <c r="J1189" s="18"/>
    </row>
    <row r="1190" spans="4:10" x14ac:dyDescent="0.2">
      <c r="D1190" s="9"/>
      <c r="E1190" s="18"/>
      <c r="F1190" s="18"/>
      <c r="G1190" s="18"/>
      <c r="H1190" s="18"/>
      <c r="I1190" s="18"/>
      <c r="J1190" s="18"/>
    </row>
    <row r="1191" spans="4:10" x14ac:dyDescent="0.2">
      <c r="D1191" s="9"/>
      <c r="E1191" s="18"/>
      <c r="F1191" s="18"/>
      <c r="G1191" s="18"/>
      <c r="H1191" s="18"/>
      <c r="I1191" s="18"/>
      <c r="J1191" s="18"/>
    </row>
    <row r="1192" spans="4:10" x14ac:dyDescent="0.2">
      <c r="D1192" s="9"/>
      <c r="E1192" s="18"/>
      <c r="F1192" s="18"/>
      <c r="G1192" s="18"/>
      <c r="H1192" s="18"/>
      <c r="I1192" s="18"/>
      <c r="J1192" s="18"/>
    </row>
    <row r="1193" spans="4:10" x14ac:dyDescent="0.2">
      <c r="D1193" s="9"/>
      <c r="E1193" s="18"/>
      <c r="F1193" s="18"/>
      <c r="G1193" s="18"/>
      <c r="H1193" s="18"/>
      <c r="I1193" s="18"/>
      <c r="J1193" s="18"/>
    </row>
    <row r="1194" spans="4:10" x14ac:dyDescent="0.2">
      <c r="D1194" s="9"/>
      <c r="E1194" s="18"/>
      <c r="F1194" s="18"/>
      <c r="G1194" s="18"/>
      <c r="H1194" s="18"/>
      <c r="I1194" s="18"/>
      <c r="J1194" s="18"/>
    </row>
    <row r="1195" spans="4:10" x14ac:dyDescent="0.2">
      <c r="D1195" s="9"/>
      <c r="E1195" s="18"/>
      <c r="F1195" s="18"/>
      <c r="G1195" s="18"/>
      <c r="H1195" s="18"/>
      <c r="I1195" s="18"/>
      <c r="J1195" s="18"/>
    </row>
    <row r="1196" spans="4:10" x14ac:dyDescent="0.2">
      <c r="D1196" s="9"/>
      <c r="E1196" s="18"/>
      <c r="F1196" s="18"/>
      <c r="G1196" s="18"/>
      <c r="H1196" s="18"/>
      <c r="I1196" s="18"/>
      <c r="J1196" s="18"/>
    </row>
    <row r="1197" spans="4:10" x14ac:dyDescent="0.2">
      <c r="D1197" s="9"/>
      <c r="E1197" s="18"/>
      <c r="F1197" s="18"/>
      <c r="G1197" s="18"/>
      <c r="H1197" s="18"/>
      <c r="I1197" s="18"/>
      <c r="J1197" s="18"/>
    </row>
    <row r="1198" spans="4:10" x14ac:dyDescent="0.2">
      <c r="D1198" s="9"/>
      <c r="E1198" s="18"/>
      <c r="F1198" s="18"/>
      <c r="G1198" s="18"/>
      <c r="H1198" s="18"/>
      <c r="I1198" s="18"/>
      <c r="J1198" s="18"/>
    </row>
    <row r="1199" spans="4:10" x14ac:dyDescent="0.2">
      <c r="D1199" s="9"/>
      <c r="E1199" s="18"/>
      <c r="F1199" s="18"/>
      <c r="G1199" s="18"/>
      <c r="H1199" s="18"/>
      <c r="I1199" s="18"/>
      <c r="J1199" s="18"/>
    </row>
    <row r="1200" spans="4:10" x14ac:dyDescent="0.2">
      <c r="D1200" s="9"/>
      <c r="E1200" s="18"/>
      <c r="F1200" s="18"/>
      <c r="G1200" s="18"/>
      <c r="H1200" s="18"/>
      <c r="I1200" s="18"/>
      <c r="J1200" s="18"/>
    </row>
    <row r="1201" spans="4:10" x14ac:dyDescent="0.2">
      <c r="D1201" s="9"/>
      <c r="E1201" s="18"/>
      <c r="F1201" s="18"/>
      <c r="G1201" s="18"/>
      <c r="H1201" s="18"/>
      <c r="I1201" s="18"/>
      <c r="J1201" s="18"/>
    </row>
    <row r="1202" spans="4:10" x14ac:dyDescent="0.2">
      <c r="D1202" s="9"/>
      <c r="E1202" s="18"/>
      <c r="F1202" s="18"/>
      <c r="G1202" s="18"/>
      <c r="H1202" s="18"/>
      <c r="I1202" s="18"/>
      <c r="J1202" s="18"/>
    </row>
    <row r="1203" spans="4:10" x14ac:dyDescent="0.2">
      <c r="D1203" s="9"/>
      <c r="E1203" s="18"/>
      <c r="F1203" s="18"/>
      <c r="G1203" s="18"/>
      <c r="H1203" s="18"/>
      <c r="I1203" s="18"/>
      <c r="J1203" s="18"/>
    </row>
    <row r="1204" spans="4:10" x14ac:dyDescent="0.2">
      <c r="D1204" s="9"/>
      <c r="E1204" s="18"/>
      <c r="F1204" s="18"/>
      <c r="G1204" s="18"/>
      <c r="H1204" s="18"/>
      <c r="I1204" s="18"/>
      <c r="J1204" s="18"/>
    </row>
    <row r="1205" spans="4:10" x14ac:dyDescent="0.2">
      <c r="D1205" s="9"/>
      <c r="E1205" s="18"/>
      <c r="F1205" s="18"/>
      <c r="G1205" s="18"/>
      <c r="H1205" s="18"/>
      <c r="I1205" s="18"/>
      <c r="J1205" s="18"/>
    </row>
    <row r="1206" spans="4:10" x14ac:dyDescent="0.2">
      <c r="D1206" s="9"/>
      <c r="E1206" s="18"/>
      <c r="F1206" s="18"/>
      <c r="G1206" s="18"/>
      <c r="H1206" s="18"/>
      <c r="I1206" s="18"/>
      <c r="J1206" s="18"/>
    </row>
    <row r="1207" spans="4:10" x14ac:dyDescent="0.2">
      <c r="D1207" s="9"/>
      <c r="E1207" s="18"/>
      <c r="F1207" s="18"/>
      <c r="G1207" s="18"/>
      <c r="H1207" s="18"/>
      <c r="I1207" s="18"/>
      <c r="J1207" s="18"/>
    </row>
    <row r="1208" spans="4:10" x14ac:dyDescent="0.2">
      <c r="D1208" s="9"/>
      <c r="E1208" s="18"/>
      <c r="F1208" s="18"/>
      <c r="G1208" s="18"/>
      <c r="H1208" s="18"/>
      <c r="I1208" s="18"/>
      <c r="J1208" s="18"/>
    </row>
    <row r="1209" spans="4:10" x14ac:dyDescent="0.2">
      <c r="D1209" s="9"/>
      <c r="E1209" s="18"/>
      <c r="F1209" s="18"/>
      <c r="G1209" s="18"/>
      <c r="H1209" s="18"/>
      <c r="I1209" s="18"/>
      <c r="J1209" s="18"/>
    </row>
    <row r="1210" spans="4:10" x14ac:dyDescent="0.2">
      <c r="D1210" s="9"/>
      <c r="E1210" s="18"/>
      <c r="F1210" s="18"/>
      <c r="G1210" s="18"/>
      <c r="H1210" s="18"/>
      <c r="I1210" s="18"/>
      <c r="J1210" s="18"/>
    </row>
    <row r="1211" spans="4:10" x14ac:dyDescent="0.2">
      <c r="D1211" s="9"/>
      <c r="E1211" s="18"/>
      <c r="F1211" s="18"/>
      <c r="G1211" s="18"/>
      <c r="H1211" s="18"/>
      <c r="I1211" s="18"/>
      <c r="J1211" s="18"/>
    </row>
    <row r="1212" spans="4:10" x14ac:dyDescent="0.2">
      <c r="D1212" s="9"/>
      <c r="E1212" s="18"/>
      <c r="F1212" s="18"/>
      <c r="G1212" s="18"/>
      <c r="H1212" s="18"/>
      <c r="I1212" s="18"/>
      <c r="J1212" s="18"/>
    </row>
    <row r="1213" spans="4:10" x14ac:dyDescent="0.2">
      <c r="D1213" s="9"/>
      <c r="E1213" s="18"/>
      <c r="F1213" s="18"/>
      <c r="G1213" s="18"/>
      <c r="H1213" s="18"/>
      <c r="I1213" s="18"/>
      <c r="J1213" s="18"/>
    </row>
    <row r="1214" spans="4:10" x14ac:dyDescent="0.2">
      <c r="D1214" s="9"/>
      <c r="E1214" s="18"/>
      <c r="F1214" s="18"/>
      <c r="G1214" s="18"/>
      <c r="H1214" s="18"/>
      <c r="I1214" s="18"/>
      <c r="J1214" s="18"/>
    </row>
    <row r="1215" spans="4:10" x14ac:dyDescent="0.2">
      <c r="D1215" s="9"/>
      <c r="E1215" s="18"/>
      <c r="F1215" s="18"/>
      <c r="G1215" s="18"/>
      <c r="H1215" s="18"/>
      <c r="I1215" s="18"/>
      <c r="J1215" s="18"/>
    </row>
    <row r="1216" spans="4:10" x14ac:dyDescent="0.2">
      <c r="D1216" s="9"/>
      <c r="E1216" s="18"/>
      <c r="F1216" s="18"/>
      <c r="G1216" s="18"/>
      <c r="H1216" s="18"/>
      <c r="I1216" s="18"/>
      <c r="J1216" s="18"/>
    </row>
    <row r="1217" spans="4:10" x14ac:dyDescent="0.2">
      <c r="D1217" s="9"/>
      <c r="E1217" s="18"/>
      <c r="F1217" s="18"/>
      <c r="G1217" s="18"/>
      <c r="H1217" s="18"/>
      <c r="I1217" s="18"/>
      <c r="J1217" s="18"/>
    </row>
    <row r="1218" spans="4:10" x14ac:dyDescent="0.2">
      <c r="D1218" s="9"/>
      <c r="E1218" s="18"/>
      <c r="F1218" s="18"/>
      <c r="G1218" s="18"/>
      <c r="H1218" s="18"/>
      <c r="I1218" s="18"/>
      <c r="J1218" s="18"/>
    </row>
    <row r="1219" spans="4:10" x14ac:dyDescent="0.2">
      <c r="D1219" s="9"/>
      <c r="E1219" s="18"/>
      <c r="F1219" s="18"/>
      <c r="G1219" s="18"/>
      <c r="H1219" s="18"/>
      <c r="I1219" s="18"/>
      <c r="J1219" s="18"/>
    </row>
    <row r="1220" spans="4:10" x14ac:dyDescent="0.2">
      <c r="D1220" s="9"/>
      <c r="E1220" s="18"/>
      <c r="F1220" s="18"/>
      <c r="G1220" s="18"/>
      <c r="H1220" s="18"/>
      <c r="I1220" s="18"/>
      <c r="J1220" s="18"/>
    </row>
    <row r="1221" spans="4:10" x14ac:dyDescent="0.2">
      <c r="D1221" s="9"/>
      <c r="E1221" s="18"/>
      <c r="F1221" s="18"/>
      <c r="G1221" s="18"/>
      <c r="H1221" s="18"/>
      <c r="I1221" s="18"/>
      <c r="J1221" s="18"/>
    </row>
    <row r="1222" spans="4:10" x14ac:dyDescent="0.2">
      <c r="D1222" s="9"/>
      <c r="E1222" s="18"/>
      <c r="F1222" s="18"/>
      <c r="G1222" s="18"/>
      <c r="H1222" s="18"/>
      <c r="I1222" s="18"/>
      <c r="J1222" s="18"/>
    </row>
    <row r="1223" spans="4:10" x14ac:dyDescent="0.2">
      <c r="D1223" s="9"/>
      <c r="E1223" s="18"/>
      <c r="F1223" s="18"/>
      <c r="G1223" s="18"/>
      <c r="H1223" s="18"/>
      <c r="I1223" s="18"/>
      <c r="J1223" s="18"/>
    </row>
    <row r="1224" spans="4:10" x14ac:dyDescent="0.2">
      <c r="D1224" s="9"/>
      <c r="E1224" s="18"/>
      <c r="F1224" s="18"/>
      <c r="G1224" s="18"/>
      <c r="H1224" s="18"/>
      <c r="I1224" s="18"/>
      <c r="J1224" s="18"/>
    </row>
    <row r="1225" spans="4:10" x14ac:dyDescent="0.2">
      <c r="D1225" s="9"/>
      <c r="E1225" s="18"/>
      <c r="F1225" s="18"/>
      <c r="G1225" s="18"/>
      <c r="H1225" s="18"/>
      <c r="I1225" s="18"/>
      <c r="J1225" s="18"/>
    </row>
    <row r="1226" spans="4:10" x14ac:dyDescent="0.2">
      <c r="D1226" s="9"/>
      <c r="E1226" s="18"/>
      <c r="F1226" s="18"/>
      <c r="G1226" s="18"/>
      <c r="H1226" s="18"/>
      <c r="I1226" s="18"/>
      <c r="J1226" s="18"/>
    </row>
    <row r="1227" spans="4:10" x14ac:dyDescent="0.2">
      <c r="D1227" s="9"/>
      <c r="E1227" s="18"/>
      <c r="F1227" s="18"/>
      <c r="G1227" s="18"/>
      <c r="H1227" s="18"/>
      <c r="I1227" s="18"/>
      <c r="J1227" s="18"/>
    </row>
    <row r="1228" spans="4:10" x14ac:dyDescent="0.2">
      <c r="D1228" s="9"/>
      <c r="E1228" s="18"/>
      <c r="F1228" s="18"/>
      <c r="G1228" s="18"/>
      <c r="H1228" s="18"/>
      <c r="I1228" s="18"/>
      <c r="J1228" s="18"/>
    </row>
    <row r="1229" spans="4:10" x14ac:dyDescent="0.2">
      <c r="D1229" s="9"/>
      <c r="E1229" s="18"/>
      <c r="F1229" s="18"/>
      <c r="G1229" s="18"/>
      <c r="H1229" s="18"/>
      <c r="I1229" s="18"/>
      <c r="J1229" s="18"/>
    </row>
    <row r="1230" spans="4:10" x14ac:dyDescent="0.2">
      <c r="D1230" s="9"/>
      <c r="E1230" s="18"/>
      <c r="F1230" s="18"/>
      <c r="G1230" s="18"/>
      <c r="H1230" s="18"/>
      <c r="I1230" s="18"/>
      <c r="J1230" s="18"/>
    </row>
    <row r="1231" spans="4:10" x14ac:dyDescent="0.2">
      <c r="D1231" s="9"/>
      <c r="E1231" s="18"/>
      <c r="F1231" s="18"/>
      <c r="G1231" s="18"/>
      <c r="H1231" s="18"/>
      <c r="I1231" s="18"/>
      <c r="J1231" s="18"/>
    </row>
    <row r="1232" spans="4:10" x14ac:dyDescent="0.2">
      <c r="D1232" s="9"/>
      <c r="E1232" s="18"/>
      <c r="F1232" s="18"/>
      <c r="G1232" s="18"/>
      <c r="H1232" s="18"/>
      <c r="I1232" s="18"/>
      <c r="J1232" s="18"/>
    </row>
    <row r="1233" spans="4:10" x14ac:dyDescent="0.2">
      <c r="D1233" s="9"/>
      <c r="E1233" s="18"/>
      <c r="F1233" s="18"/>
      <c r="G1233" s="18"/>
      <c r="H1233" s="18"/>
      <c r="I1233" s="18"/>
      <c r="J1233" s="18"/>
    </row>
    <row r="1234" spans="4:10" x14ac:dyDescent="0.2">
      <c r="D1234" s="9"/>
      <c r="E1234" s="18"/>
      <c r="F1234" s="18"/>
      <c r="G1234" s="18"/>
      <c r="H1234" s="18"/>
      <c r="I1234" s="18"/>
      <c r="J1234" s="18"/>
    </row>
    <row r="1235" spans="4:10" x14ac:dyDescent="0.2">
      <c r="D1235" s="9"/>
      <c r="E1235" s="18"/>
      <c r="F1235" s="18"/>
      <c r="G1235" s="18"/>
      <c r="H1235" s="18"/>
      <c r="I1235" s="18"/>
      <c r="J1235" s="18"/>
    </row>
    <row r="1236" spans="4:10" x14ac:dyDescent="0.2">
      <c r="D1236" s="9"/>
      <c r="E1236" s="18"/>
      <c r="F1236" s="18"/>
      <c r="G1236" s="18"/>
      <c r="H1236" s="18"/>
      <c r="I1236" s="18"/>
      <c r="J1236" s="18"/>
    </row>
    <row r="1237" spans="4:10" x14ac:dyDescent="0.2">
      <c r="D1237" s="9"/>
      <c r="E1237" s="18"/>
      <c r="F1237" s="18"/>
      <c r="G1237" s="18"/>
      <c r="H1237" s="18"/>
      <c r="I1237" s="18"/>
      <c r="J1237" s="18"/>
    </row>
    <row r="1238" spans="4:10" x14ac:dyDescent="0.2">
      <c r="D1238" s="9"/>
      <c r="E1238" s="18"/>
      <c r="F1238" s="18"/>
      <c r="G1238" s="18"/>
      <c r="H1238" s="18"/>
      <c r="I1238" s="18"/>
      <c r="J1238" s="18"/>
    </row>
    <row r="1239" spans="4:10" x14ac:dyDescent="0.2">
      <c r="D1239" s="9"/>
      <c r="E1239" s="18"/>
      <c r="F1239" s="18"/>
      <c r="G1239" s="18"/>
      <c r="H1239" s="18"/>
      <c r="I1239" s="18"/>
      <c r="J1239" s="18"/>
    </row>
    <row r="1240" spans="4:10" x14ac:dyDescent="0.2">
      <c r="D1240" s="9"/>
      <c r="E1240" s="18"/>
      <c r="F1240" s="18"/>
      <c r="G1240" s="18"/>
      <c r="H1240" s="18"/>
      <c r="I1240" s="18"/>
      <c r="J1240" s="18"/>
    </row>
    <row r="1241" spans="4:10" x14ac:dyDescent="0.2">
      <c r="D1241" s="9"/>
      <c r="E1241" s="18"/>
      <c r="F1241" s="18"/>
      <c r="G1241" s="18"/>
      <c r="H1241" s="18"/>
      <c r="I1241" s="18"/>
      <c r="J1241" s="18"/>
    </row>
    <row r="1242" spans="4:10" x14ac:dyDescent="0.2">
      <c r="D1242" s="9"/>
      <c r="E1242" s="18"/>
      <c r="F1242" s="18"/>
      <c r="G1242" s="18"/>
      <c r="H1242" s="18"/>
      <c r="I1242" s="18"/>
      <c r="J1242" s="18"/>
    </row>
    <row r="1243" spans="4:10" x14ac:dyDescent="0.2">
      <c r="D1243" s="9"/>
      <c r="E1243" s="18"/>
      <c r="F1243" s="18"/>
      <c r="G1243" s="18"/>
      <c r="H1243" s="18"/>
      <c r="I1243" s="18"/>
      <c r="J1243" s="18"/>
    </row>
    <row r="1244" spans="4:10" x14ac:dyDescent="0.2">
      <c r="D1244" s="9"/>
      <c r="E1244" s="18"/>
      <c r="F1244" s="18"/>
      <c r="G1244" s="18"/>
      <c r="H1244" s="18"/>
      <c r="I1244" s="18"/>
      <c r="J1244" s="18"/>
    </row>
    <row r="1245" spans="4:10" x14ac:dyDescent="0.2">
      <c r="D1245" s="9"/>
      <c r="E1245" s="18"/>
      <c r="F1245" s="18"/>
      <c r="G1245" s="18"/>
      <c r="H1245" s="18"/>
      <c r="I1245" s="18"/>
      <c r="J1245" s="18"/>
    </row>
    <row r="1246" spans="4:10" x14ac:dyDescent="0.2">
      <c r="D1246" s="9"/>
      <c r="E1246" s="18"/>
      <c r="F1246" s="18"/>
      <c r="G1246" s="18"/>
      <c r="H1246" s="18"/>
      <c r="I1246" s="18"/>
      <c r="J1246" s="18"/>
    </row>
    <row r="1247" spans="4:10" x14ac:dyDescent="0.2">
      <c r="D1247" s="9"/>
      <c r="E1247" s="18"/>
      <c r="F1247" s="18"/>
      <c r="G1247" s="18"/>
      <c r="H1247" s="18"/>
      <c r="I1247" s="18"/>
      <c r="J1247" s="18"/>
    </row>
    <row r="1248" spans="4:10" x14ac:dyDescent="0.2">
      <c r="D1248" s="9"/>
      <c r="E1248" s="18"/>
      <c r="F1248" s="18"/>
      <c r="G1248" s="18"/>
      <c r="H1248" s="18"/>
      <c r="I1248" s="18"/>
      <c r="J1248" s="18"/>
    </row>
    <row r="1249" spans="4:10" x14ac:dyDescent="0.2">
      <c r="D1249" s="9"/>
      <c r="E1249" s="18"/>
      <c r="F1249" s="18"/>
      <c r="G1249" s="18"/>
      <c r="H1249" s="18"/>
      <c r="I1249" s="18"/>
      <c r="J1249" s="18"/>
    </row>
    <row r="1250" spans="4:10" x14ac:dyDescent="0.2">
      <c r="D1250" s="9"/>
      <c r="E1250" s="18"/>
      <c r="F1250" s="18"/>
      <c r="G1250" s="18"/>
      <c r="H1250" s="18"/>
      <c r="I1250" s="18"/>
      <c r="J1250" s="18"/>
    </row>
    <row r="1251" spans="4:10" x14ac:dyDescent="0.2">
      <c r="D1251" s="9"/>
      <c r="E1251" s="18"/>
      <c r="F1251" s="18"/>
      <c r="G1251" s="18"/>
      <c r="H1251" s="18"/>
      <c r="I1251" s="18"/>
      <c r="J1251" s="18"/>
    </row>
    <row r="1252" spans="4:10" x14ac:dyDescent="0.2">
      <c r="D1252" s="9"/>
      <c r="E1252" s="18"/>
      <c r="F1252" s="18"/>
      <c r="G1252" s="18"/>
      <c r="H1252" s="18"/>
      <c r="I1252" s="18"/>
      <c r="J1252" s="18"/>
    </row>
    <row r="1253" spans="4:10" x14ac:dyDescent="0.2">
      <c r="D1253" s="9"/>
      <c r="E1253" s="18"/>
      <c r="F1253" s="18"/>
      <c r="G1253" s="18"/>
      <c r="H1253" s="18"/>
      <c r="I1253" s="18"/>
      <c r="J1253" s="18"/>
    </row>
    <row r="1254" spans="4:10" x14ac:dyDescent="0.2">
      <c r="D1254" s="9"/>
      <c r="E1254" s="18"/>
      <c r="F1254" s="18"/>
      <c r="G1254" s="18"/>
      <c r="H1254" s="18"/>
      <c r="I1254" s="18"/>
      <c r="J1254" s="18"/>
    </row>
    <row r="1255" spans="4:10" x14ac:dyDescent="0.2">
      <c r="D1255" s="9"/>
      <c r="E1255" s="18"/>
      <c r="F1255" s="18"/>
      <c r="G1255" s="18"/>
      <c r="H1255" s="18"/>
      <c r="I1255" s="18"/>
      <c r="J1255" s="18"/>
    </row>
    <row r="1256" spans="4:10" x14ac:dyDescent="0.2">
      <c r="D1256" s="9"/>
      <c r="E1256" s="18"/>
      <c r="F1256" s="18"/>
      <c r="G1256" s="18"/>
      <c r="H1256" s="18"/>
      <c r="I1256" s="18"/>
      <c r="J1256" s="18"/>
    </row>
    <row r="1257" spans="4:10" x14ac:dyDescent="0.2">
      <c r="D1257" s="9"/>
      <c r="E1257" s="18"/>
      <c r="F1257" s="18"/>
      <c r="G1257" s="18"/>
      <c r="H1257" s="18"/>
      <c r="I1257" s="18"/>
      <c r="J1257" s="18"/>
    </row>
    <row r="1258" spans="4:10" x14ac:dyDescent="0.2">
      <c r="D1258" s="9"/>
      <c r="E1258" s="18"/>
      <c r="F1258" s="18"/>
      <c r="G1258" s="18"/>
      <c r="H1258" s="18"/>
      <c r="I1258" s="18"/>
      <c r="J1258" s="18"/>
    </row>
    <row r="1259" spans="4:10" x14ac:dyDescent="0.2">
      <c r="D1259" s="9"/>
      <c r="E1259" s="18"/>
      <c r="F1259" s="18"/>
      <c r="G1259" s="18"/>
      <c r="H1259" s="18"/>
      <c r="I1259" s="18"/>
      <c r="J1259" s="18"/>
    </row>
    <row r="1260" spans="4:10" x14ac:dyDescent="0.2">
      <c r="D1260" s="9"/>
      <c r="E1260" s="18"/>
      <c r="F1260" s="18"/>
      <c r="G1260" s="18"/>
      <c r="H1260" s="18"/>
      <c r="I1260" s="18"/>
      <c r="J1260" s="18"/>
    </row>
    <row r="1261" spans="4:10" x14ac:dyDescent="0.2">
      <c r="D1261" s="9"/>
      <c r="E1261" s="18"/>
      <c r="F1261" s="18"/>
      <c r="G1261" s="18"/>
      <c r="H1261" s="18"/>
      <c r="I1261" s="18"/>
      <c r="J1261" s="18"/>
    </row>
    <row r="1262" spans="4:10" x14ac:dyDescent="0.2">
      <c r="D1262" s="9"/>
      <c r="E1262" s="18"/>
      <c r="F1262" s="18"/>
      <c r="G1262" s="18"/>
      <c r="H1262" s="18"/>
      <c r="I1262" s="18"/>
      <c r="J1262" s="18"/>
    </row>
    <row r="1263" spans="4:10" x14ac:dyDescent="0.2">
      <c r="D1263" s="9"/>
      <c r="E1263" s="18"/>
      <c r="F1263" s="18"/>
      <c r="G1263" s="18"/>
      <c r="H1263" s="18"/>
      <c r="I1263" s="18"/>
      <c r="J1263" s="18"/>
    </row>
    <row r="1264" spans="4:10" x14ac:dyDescent="0.2">
      <c r="D1264" s="9"/>
      <c r="E1264" s="18"/>
      <c r="F1264" s="18"/>
      <c r="G1264" s="18"/>
      <c r="H1264" s="18"/>
      <c r="I1264" s="18"/>
      <c r="J1264" s="18"/>
    </row>
    <row r="1265" spans="4:10" x14ac:dyDescent="0.2">
      <c r="D1265" s="9"/>
      <c r="E1265" s="18"/>
      <c r="F1265" s="18"/>
      <c r="G1265" s="18"/>
      <c r="H1265" s="18"/>
      <c r="I1265" s="18"/>
      <c r="J1265" s="18"/>
    </row>
    <row r="1266" spans="4:10" x14ac:dyDescent="0.2">
      <c r="D1266" s="9"/>
      <c r="E1266" s="18"/>
      <c r="F1266" s="18"/>
      <c r="G1266" s="18"/>
      <c r="H1266" s="18"/>
      <c r="I1266" s="18"/>
      <c r="J1266" s="18"/>
    </row>
    <row r="1267" spans="4:10" x14ac:dyDescent="0.2">
      <c r="D1267" s="9"/>
      <c r="E1267" s="18"/>
      <c r="F1267" s="18"/>
      <c r="G1267" s="18"/>
      <c r="H1267" s="18"/>
      <c r="I1267" s="18"/>
      <c r="J1267" s="18"/>
    </row>
    <row r="1268" spans="4:10" x14ac:dyDescent="0.2">
      <c r="D1268" s="9"/>
      <c r="E1268" s="18"/>
      <c r="F1268" s="18"/>
      <c r="G1268" s="18"/>
      <c r="H1268" s="18"/>
      <c r="I1268" s="18"/>
      <c r="J1268" s="18"/>
    </row>
    <row r="1269" spans="4:10" x14ac:dyDescent="0.2">
      <c r="D1269" s="9"/>
      <c r="E1269" s="18"/>
      <c r="F1269" s="18"/>
      <c r="G1269" s="18"/>
      <c r="H1269" s="18"/>
      <c r="I1269" s="18"/>
      <c r="J1269" s="18"/>
    </row>
    <row r="1270" spans="4:10" x14ac:dyDescent="0.2">
      <c r="D1270" s="9"/>
      <c r="E1270" s="18"/>
      <c r="F1270" s="18"/>
      <c r="G1270" s="18"/>
      <c r="H1270" s="18"/>
      <c r="I1270" s="18"/>
      <c r="J1270" s="18"/>
    </row>
    <row r="1271" spans="4:10" x14ac:dyDescent="0.2">
      <c r="D1271" s="9"/>
      <c r="E1271" s="18"/>
      <c r="F1271" s="18"/>
      <c r="G1271" s="18"/>
      <c r="H1271" s="18"/>
      <c r="I1271" s="18"/>
      <c r="J1271" s="18"/>
    </row>
    <row r="1272" spans="4:10" x14ac:dyDescent="0.2">
      <c r="D1272" s="9"/>
      <c r="E1272" s="18"/>
      <c r="F1272" s="18"/>
      <c r="G1272" s="18"/>
      <c r="H1272" s="18"/>
      <c r="I1272" s="18"/>
      <c r="J1272" s="18"/>
    </row>
    <row r="1273" spans="4:10" x14ac:dyDescent="0.2">
      <c r="D1273" s="9"/>
      <c r="E1273" s="18"/>
      <c r="F1273" s="18"/>
      <c r="G1273" s="18"/>
      <c r="H1273" s="18"/>
      <c r="I1273" s="18"/>
      <c r="J1273" s="18"/>
    </row>
    <row r="1274" spans="4:10" x14ac:dyDescent="0.2">
      <c r="D1274" s="9"/>
      <c r="E1274" s="18"/>
      <c r="F1274" s="18"/>
      <c r="G1274" s="18"/>
      <c r="H1274" s="18"/>
      <c r="I1274" s="18"/>
      <c r="J1274" s="18"/>
    </row>
    <row r="1275" spans="4:10" x14ac:dyDescent="0.2">
      <c r="D1275" s="9"/>
      <c r="E1275" s="18"/>
      <c r="F1275" s="18"/>
      <c r="G1275" s="18"/>
      <c r="H1275" s="18"/>
      <c r="I1275" s="18"/>
      <c r="J1275" s="18"/>
    </row>
    <row r="1276" spans="4:10" x14ac:dyDescent="0.2">
      <c r="D1276" s="9"/>
      <c r="E1276" s="18"/>
      <c r="F1276" s="18"/>
      <c r="G1276" s="18"/>
      <c r="H1276" s="18"/>
      <c r="I1276" s="18"/>
      <c r="J1276" s="18"/>
    </row>
    <row r="1277" spans="4:10" x14ac:dyDescent="0.2">
      <c r="D1277" s="9"/>
      <c r="E1277" s="18"/>
      <c r="F1277" s="18"/>
      <c r="G1277" s="18"/>
      <c r="H1277" s="18"/>
      <c r="I1277" s="18"/>
      <c r="J1277" s="18"/>
    </row>
    <row r="1278" spans="4:10" x14ac:dyDescent="0.2">
      <c r="D1278" s="9"/>
      <c r="E1278" s="18"/>
      <c r="F1278" s="18"/>
      <c r="G1278" s="18"/>
      <c r="H1278" s="18"/>
      <c r="I1278" s="18"/>
      <c r="J1278" s="18"/>
    </row>
    <row r="1279" spans="4:10" x14ac:dyDescent="0.2">
      <c r="D1279" s="9"/>
      <c r="E1279" s="18"/>
      <c r="F1279" s="18"/>
      <c r="G1279" s="18"/>
      <c r="H1279" s="18"/>
      <c r="I1279" s="18"/>
      <c r="J1279" s="18"/>
    </row>
    <row r="1280" spans="4:10" x14ac:dyDescent="0.2">
      <c r="D1280" s="9"/>
      <c r="E1280" s="18"/>
      <c r="F1280" s="18"/>
      <c r="G1280" s="18"/>
      <c r="H1280" s="18"/>
      <c r="I1280" s="18"/>
      <c r="J1280" s="18"/>
    </row>
    <row r="1281" spans="4:10" x14ac:dyDescent="0.2">
      <c r="D1281" s="9"/>
      <c r="E1281" s="18"/>
      <c r="F1281" s="18"/>
      <c r="G1281" s="18"/>
      <c r="H1281" s="18"/>
      <c r="I1281" s="18"/>
      <c r="J1281" s="18"/>
    </row>
    <row r="1282" spans="4:10" x14ac:dyDescent="0.2">
      <c r="D1282" s="9"/>
      <c r="E1282" s="18"/>
      <c r="F1282" s="18"/>
      <c r="G1282" s="18"/>
      <c r="H1282" s="18"/>
      <c r="I1282" s="18"/>
      <c r="J1282" s="18"/>
    </row>
    <row r="1283" spans="4:10" x14ac:dyDescent="0.2">
      <c r="D1283" s="9"/>
      <c r="E1283" s="18"/>
      <c r="F1283" s="18"/>
      <c r="G1283" s="18"/>
      <c r="H1283" s="18"/>
      <c r="I1283" s="18"/>
      <c r="J1283" s="18"/>
    </row>
    <row r="1284" spans="4:10" x14ac:dyDescent="0.2">
      <c r="D1284" s="9"/>
      <c r="E1284" s="18"/>
      <c r="F1284" s="18"/>
      <c r="G1284" s="18"/>
      <c r="H1284" s="18"/>
      <c r="I1284" s="18"/>
      <c r="J1284" s="18"/>
    </row>
    <row r="1285" spans="4:10" x14ac:dyDescent="0.2">
      <c r="D1285" s="9"/>
      <c r="E1285" s="18"/>
      <c r="F1285" s="18"/>
      <c r="G1285" s="18"/>
      <c r="H1285" s="18"/>
      <c r="I1285" s="18"/>
      <c r="J1285" s="18"/>
    </row>
    <row r="1286" spans="4:10" x14ac:dyDescent="0.2">
      <c r="D1286" s="9"/>
      <c r="E1286" s="18"/>
      <c r="F1286" s="18"/>
      <c r="G1286" s="18"/>
      <c r="H1286" s="18"/>
      <c r="I1286" s="18"/>
      <c r="J1286" s="18"/>
    </row>
    <row r="1287" spans="4:10" x14ac:dyDescent="0.2">
      <c r="D1287" s="9"/>
      <c r="E1287" s="18"/>
      <c r="F1287" s="18"/>
      <c r="G1287" s="18"/>
      <c r="H1287" s="18"/>
      <c r="I1287" s="18"/>
      <c r="J1287" s="18"/>
    </row>
    <row r="1288" spans="4:10" x14ac:dyDescent="0.2">
      <c r="D1288" s="9"/>
      <c r="E1288" s="18"/>
      <c r="F1288" s="18"/>
      <c r="G1288" s="18"/>
      <c r="H1288" s="18"/>
      <c r="I1288" s="18"/>
      <c r="J1288" s="18"/>
    </row>
    <row r="1289" spans="4:10" x14ac:dyDescent="0.2">
      <c r="D1289" s="9"/>
      <c r="E1289" s="18"/>
      <c r="F1289" s="18"/>
      <c r="G1289" s="18"/>
      <c r="H1289" s="18"/>
      <c r="I1289" s="18"/>
      <c r="J1289" s="18"/>
    </row>
    <row r="1290" spans="4:10" x14ac:dyDescent="0.2">
      <c r="D1290" s="9"/>
      <c r="E1290" s="18"/>
      <c r="F1290" s="18"/>
      <c r="G1290" s="18"/>
      <c r="H1290" s="18"/>
      <c r="I1290" s="18"/>
      <c r="J1290" s="18"/>
    </row>
    <row r="1291" spans="4:10" x14ac:dyDescent="0.2">
      <c r="D1291" s="9"/>
      <c r="E1291" s="18"/>
      <c r="F1291" s="18"/>
      <c r="G1291" s="18"/>
      <c r="H1291" s="18"/>
      <c r="I1291" s="18"/>
      <c r="J1291" s="18"/>
    </row>
    <row r="1292" spans="4:10" x14ac:dyDescent="0.2">
      <c r="D1292" s="9"/>
      <c r="E1292" s="18"/>
      <c r="F1292" s="18"/>
      <c r="G1292" s="18"/>
      <c r="H1292" s="18"/>
      <c r="I1292" s="18"/>
      <c r="J1292" s="18"/>
    </row>
    <row r="1293" spans="4:10" x14ac:dyDescent="0.2">
      <c r="D1293" s="9"/>
      <c r="E1293" s="18"/>
      <c r="F1293" s="18"/>
      <c r="G1293" s="18"/>
      <c r="H1293" s="18"/>
      <c r="I1293" s="18"/>
      <c r="J1293" s="18"/>
    </row>
    <row r="1294" spans="4:10" x14ac:dyDescent="0.2">
      <c r="D1294" s="9"/>
      <c r="E1294" s="18"/>
      <c r="F1294" s="18"/>
      <c r="G1294" s="18"/>
      <c r="H1294" s="18"/>
      <c r="I1294" s="18"/>
      <c r="J1294" s="18"/>
    </row>
    <row r="1295" spans="4:10" x14ac:dyDescent="0.2">
      <c r="D1295" s="9"/>
      <c r="E1295" s="18"/>
      <c r="F1295" s="18"/>
      <c r="G1295" s="18"/>
      <c r="H1295" s="18"/>
      <c r="I1295" s="18"/>
      <c r="J1295" s="18"/>
    </row>
    <row r="1296" spans="4:10" x14ac:dyDescent="0.2">
      <c r="D1296" s="9"/>
      <c r="E1296" s="18"/>
      <c r="F1296" s="18"/>
      <c r="G1296" s="18"/>
      <c r="H1296" s="18"/>
      <c r="I1296" s="18"/>
      <c r="J1296" s="18"/>
    </row>
    <row r="1297" spans="4:10" x14ac:dyDescent="0.2">
      <c r="D1297" s="9"/>
      <c r="E1297" s="18"/>
      <c r="F1297" s="18"/>
      <c r="G1297" s="18"/>
      <c r="H1297" s="18"/>
      <c r="I1297" s="18"/>
      <c r="J1297" s="18"/>
    </row>
    <row r="1298" spans="4:10" x14ac:dyDescent="0.2">
      <c r="D1298" s="9"/>
      <c r="E1298" s="18"/>
      <c r="F1298" s="18"/>
      <c r="G1298" s="18"/>
      <c r="H1298" s="18"/>
      <c r="I1298" s="18"/>
      <c r="J1298" s="18"/>
    </row>
    <row r="1299" spans="4:10" x14ac:dyDescent="0.2">
      <c r="D1299" s="9"/>
      <c r="E1299" s="18"/>
      <c r="F1299" s="18"/>
      <c r="G1299" s="18"/>
      <c r="H1299" s="18"/>
      <c r="I1299" s="18"/>
      <c r="J1299" s="18"/>
    </row>
    <row r="1300" spans="4:10" x14ac:dyDescent="0.2">
      <c r="D1300" s="9"/>
      <c r="E1300" s="18"/>
      <c r="F1300" s="18"/>
      <c r="G1300" s="18"/>
      <c r="H1300" s="18"/>
      <c r="I1300" s="18"/>
      <c r="J1300" s="18"/>
    </row>
    <row r="1301" spans="4:10" x14ac:dyDescent="0.2">
      <c r="D1301" s="9"/>
      <c r="E1301" s="18"/>
      <c r="F1301" s="18"/>
      <c r="G1301" s="18"/>
      <c r="H1301" s="18"/>
      <c r="I1301" s="18"/>
      <c r="J1301" s="18"/>
    </row>
    <row r="1302" spans="4:10" x14ac:dyDescent="0.2">
      <c r="D1302" s="9"/>
      <c r="E1302" s="18"/>
      <c r="F1302" s="18"/>
      <c r="G1302" s="18"/>
      <c r="H1302" s="18"/>
      <c r="I1302" s="18"/>
      <c r="J1302" s="18"/>
    </row>
    <row r="1303" spans="4:10" x14ac:dyDescent="0.2">
      <c r="D1303" s="9"/>
      <c r="E1303" s="18"/>
      <c r="F1303" s="18"/>
      <c r="G1303" s="18"/>
      <c r="H1303" s="18"/>
      <c r="I1303" s="18"/>
      <c r="J1303" s="18"/>
    </row>
    <row r="1304" spans="4:10" x14ac:dyDescent="0.2">
      <c r="D1304" s="9"/>
      <c r="E1304" s="18"/>
      <c r="F1304" s="18"/>
      <c r="G1304" s="18"/>
      <c r="H1304" s="18"/>
      <c r="I1304" s="18"/>
      <c r="J1304" s="18"/>
    </row>
    <row r="1305" spans="4:10" x14ac:dyDescent="0.2">
      <c r="D1305" s="9"/>
      <c r="E1305" s="18"/>
      <c r="F1305" s="18"/>
      <c r="G1305" s="18"/>
      <c r="H1305" s="18"/>
      <c r="I1305" s="18"/>
      <c r="J1305" s="18"/>
    </row>
    <row r="1306" spans="4:10" x14ac:dyDescent="0.2">
      <c r="D1306" s="9"/>
      <c r="E1306" s="18"/>
      <c r="F1306" s="18"/>
      <c r="G1306" s="18"/>
      <c r="H1306" s="18"/>
      <c r="I1306" s="18"/>
      <c r="J1306" s="18"/>
    </row>
    <row r="1307" spans="4:10" x14ac:dyDescent="0.2">
      <c r="D1307" s="9"/>
      <c r="E1307" s="18"/>
      <c r="F1307" s="18"/>
      <c r="G1307" s="18"/>
      <c r="H1307" s="18"/>
      <c r="I1307" s="18"/>
      <c r="J1307" s="18"/>
    </row>
    <row r="1308" spans="4:10" x14ac:dyDescent="0.2">
      <c r="D1308" s="9"/>
      <c r="E1308" s="18"/>
      <c r="F1308" s="18"/>
      <c r="G1308" s="18"/>
      <c r="H1308" s="18"/>
      <c r="I1308" s="18"/>
      <c r="J1308" s="18"/>
    </row>
    <row r="1309" spans="4:10" x14ac:dyDescent="0.2">
      <c r="D1309" s="9"/>
      <c r="E1309" s="18"/>
      <c r="F1309" s="18"/>
      <c r="G1309" s="18"/>
      <c r="H1309" s="18"/>
      <c r="I1309" s="18"/>
      <c r="J1309" s="18"/>
    </row>
    <row r="1310" spans="4:10" x14ac:dyDescent="0.2">
      <c r="D1310" s="9"/>
      <c r="E1310" s="18"/>
      <c r="F1310" s="18"/>
      <c r="G1310" s="18"/>
      <c r="H1310" s="18"/>
      <c r="I1310" s="18"/>
      <c r="J1310" s="18"/>
    </row>
    <row r="1311" spans="4:10" x14ac:dyDescent="0.2">
      <c r="D1311" s="9"/>
      <c r="E1311" s="18"/>
      <c r="F1311" s="18"/>
      <c r="G1311" s="18"/>
      <c r="H1311" s="18"/>
      <c r="I1311" s="18"/>
      <c r="J1311" s="18"/>
    </row>
    <row r="1312" spans="4:10" x14ac:dyDescent="0.2">
      <c r="D1312" s="9"/>
      <c r="E1312" s="18"/>
      <c r="F1312" s="18"/>
      <c r="G1312" s="18"/>
      <c r="H1312" s="18"/>
      <c r="I1312" s="18"/>
      <c r="J1312" s="18"/>
    </row>
    <row r="1313" spans="4:10" x14ac:dyDescent="0.2">
      <c r="D1313" s="9"/>
      <c r="E1313" s="18"/>
      <c r="F1313" s="18"/>
      <c r="G1313" s="18"/>
      <c r="H1313" s="18"/>
      <c r="I1313" s="18"/>
      <c r="J1313" s="18"/>
    </row>
    <row r="1314" spans="4:10" x14ac:dyDescent="0.2">
      <c r="D1314" s="9"/>
      <c r="E1314" s="18"/>
      <c r="F1314" s="18"/>
      <c r="G1314" s="18"/>
      <c r="H1314" s="18"/>
      <c r="I1314" s="18"/>
      <c r="J1314" s="18"/>
    </row>
    <row r="1315" spans="4:10" x14ac:dyDescent="0.2">
      <c r="D1315" s="9"/>
      <c r="E1315" s="18"/>
      <c r="F1315" s="18"/>
      <c r="G1315" s="18"/>
      <c r="H1315" s="18"/>
      <c r="I1315" s="18"/>
      <c r="J1315" s="18"/>
    </row>
    <row r="1316" spans="4:10" x14ac:dyDescent="0.2">
      <c r="D1316" s="9"/>
      <c r="E1316" s="18"/>
      <c r="F1316" s="18"/>
      <c r="G1316" s="18"/>
      <c r="H1316" s="18"/>
      <c r="I1316" s="18"/>
      <c r="J1316" s="18"/>
    </row>
    <row r="1317" spans="4:10" x14ac:dyDescent="0.2">
      <c r="D1317" s="9"/>
      <c r="E1317" s="18"/>
      <c r="F1317" s="18"/>
      <c r="G1317" s="18"/>
      <c r="H1317" s="18"/>
      <c r="I1317" s="18"/>
      <c r="J1317" s="18"/>
    </row>
    <row r="1318" spans="4:10" x14ac:dyDescent="0.2">
      <c r="D1318" s="9"/>
      <c r="E1318" s="18"/>
      <c r="F1318" s="18"/>
      <c r="G1318" s="18"/>
      <c r="H1318" s="18"/>
      <c r="I1318" s="18"/>
      <c r="J1318" s="18"/>
    </row>
    <row r="1319" spans="4:10" x14ac:dyDescent="0.2">
      <c r="D1319" s="9"/>
      <c r="E1319" s="18"/>
      <c r="F1319" s="18"/>
      <c r="G1319" s="18"/>
      <c r="H1319" s="18"/>
      <c r="I1319" s="18"/>
      <c r="J1319" s="18"/>
    </row>
    <row r="1320" spans="4:10" x14ac:dyDescent="0.2">
      <c r="D1320" s="9"/>
      <c r="E1320" s="18"/>
      <c r="F1320" s="18"/>
      <c r="G1320" s="18"/>
      <c r="H1320" s="18"/>
      <c r="I1320" s="18"/>
      <c r="J1320" s="18"/>
    </row>
    <row r="1321" spans="4:10" x14ac:dyDescent="0.2">
      <c r="D1321" s="9"/>
      <c r="E1321" s="18"/>
      <c r="F1321" s="18"/>
      <c r="G1321" s="18"/>
      <c r="H1321" s="18"/>
      <c r="I1321" s="18"/>
      <c r="J1321" s="18"/>
    </row>
    <row r="1322" spans="4:10" x14ac:dyDescent="0.2">
      <c r="D1322" s="9"/>
      <c r="E1322" s="18"/>
      <c r="F1322" s="18"/>
      <c r="G1322" s="18"/>
      <c r="H1322" s="18"/>
      <c r="I1322" s="18"/>
      <c r="J1322" s="18"/>
    </row>
    <row r="1323" spans="4:10" x14ac:dyDescent="0.2">
      <c r="D1323" s="9"/>
      <c r="E1323" s="18"/>
      <c r="F1323" s="18"/>
      <c r="G1323" s="18"/>
      <c r="H1323" s="18"/>
      <c r="I1323" s="18"/>
      <c r="J1323" s="18"/>
    </row>
    <row r="1324" spans="4:10" x14ac:dyDescent="0.2">
      <c r="D1324" s="9"/>
      <c r="E1324" s="18"/>
      <c r="F1324" s="18"/>
      <c r="G1324" s="18"/>
      <c r="H1324" s="18"/>
      <c r="I1324" s="18"/>
      <c r="J1324" s="18"/>
    </row>
    <row r="1325" spans="4:10" x14ac:dyDescent="0.2">
      <c r="D1325" s="9"/>
      <c r="E1325" s="18"/>
      <c r="F1325" s="18"/>
      <c r="G1325" s="18"/>
      <c r="H1325" s="18"/>
      <c r="I1325" s="18"/>
      <c r="J1325" s="18"/>
    </row>
    <row r="1326" spans="4:10" x14ac:dyDescent="0.2">
      <c r="D1326" s="9"/>
      <c r="E1326" s="18"/>
      <c r="F1326" s="18"/>
      <c r="G1326" s="18"/>
      <c r="H1326" s="18"/>
      <c r="I1326" s="18"/>
      <c r="J1326" s="18"/>
    </row>
    <row r="1327" spans="4:10" x14ac:dyDescent="0.2">
      <c r="D1327" s="9"/>
      <c r="E1327" s="18"/>
      <c r="F1327" s="18"/>
      <c r="G1327" s="18"/>
      <c r="H1327" s="18"/>
      <c r="I1327" s="18"/>
      <c r="J1327" s="18"/>
    </row>
    <row r="1328" spans="4:10" x14ac:dyDescent="0.2">
      <c r="D1328" s="9"/>
      <c r="E1328" s="18"/>
      <c r="F1328" s="18"/>
      <c r="G1328" s="18"/>
      <c r="H1328" s="18"/>
      <c r="I1328" s="18"/>
      <c r="J1328" s="18"/>
    </row>
    <row r="1329" spans="4:10" x14ac:dyDescent="0.2">
      <c r="D1329" s="9"/>
      <c r="E1329" s="18"/>
      <c r="F1329" s="18"/>
      <c r="G1329" s="18"/>
      <c r="H1329" s="18"/>
      <c r="I1329" s="18"/>
      <c r="J1329" s="18"/>
    </row>
    <row r="1330" spans="4:10" x14ac:dyDescent="0.2">
      <c r="D1330" s="9"/>
      <c r="E1330" s="18"/>
      <c r="F1330" s="18"/>
      <c r="G1330" s="18"/>
      <c r="H1330" s="18"/>
      <c r="I1330" s="18"/>
      <c r="J1330" s="18"/>
    </row>
    <row r="1331" spans="4:10" x14ac:dyDescent="0.2">
      <c r="D1331" s="9"/>
      <c r="E1331" s="18"/>
      <c r="F1331" s="18"/>
      <c r="G1331" s="18"/>
      <c r="H1331" s="18"/>
      <c r="I1331" s="18"/>
      <c r="J1331" s="18"/>
    </row>
    <row r="1332" spans="4:10" x14ac:dyDescent="0.2">
      <c r="D1332" s="9"/>
      <c r="E1332" s="18"/>
      <c r="F1332" s="18"/>
      <c r="G1332" s="18"/>
      <c r="H1332" s="18"/>
      <c r="I1332" s="18"/>
      <c r="J1332" s="18"/>
    </row>
    <row r="1333" spans="4:10" x14ac:dyDescent="0.2">
      <c r="D1333" s="9"/>
      <c r="E1333" s="18"/>
      <c r="F1333" s="18"/>
      <c r="G1333" s="18"/>
      <c r="H1333" s="18"/>
      <c r="I1333" s="18"/>
      <c r="J1333" s="18"/>
    </row>
    <row r="1334" spans="4:10" x14ac:dyDescent="0.2">
      <c r="D1334" s="9"/>
      <c r="E1334" s="18"/>
      <c r="F1334" s="18"/>
      <c r="G1334" s="18"/>
      <c r="H1334" s="18"/>
      <c r="I1334" s="18"/>
      <c r="J1334" s="18"/>
    </row>
    <row r="1335" spans="4:10" x14ac:dyDescent="0.2">
      <c r="D1335" s="9"/>
      <c r="E1335" s="18"/>
      <c r="F1335" s="18"/>
      <c r="G1335" s="18"/>
      <c r="H1335" s="18"/>
      <c r="I1335" s="18"/>
      <c r="J1335" s="18"/>
    </row>
    <row r="1336" spans="4:10" x14ac:dyDescent="0.2">
      <c r="D1336" s="9"/>
      <c r="E1336" s="18"/>
      <c r="F1336" s="18"/>
      <c r="G1336" s="18"/>
      <c r="H1336" s="18"/>
      <c r="I1336" s="18"/>
      <c r="J1336" s="18"/>
    </row>
    <row r="1337" spans="4:10" x14ac:dyDescent="0.2">
      <c r="D1337" s="9"/>
      <c r="E1337" s="18"/>
      <c r="F1337" s="18"/>
      <c r="G1337" s="18"/>
      <c r="H1337" s="18"/>
      <c r="I1337" s="18"/>
      <c r="J1337" s="18"/>
    </row>
    <row r="1338" spans="4:10" x14ac:dyDescent="0.2">
      <c r="D1338" s="9"/>
      <c r="E1338" s="18"/>
      <c r="F1338" s="18"/>
      <c r="G1338" s="18"/>
      <c r="H1338" s="18"/>
      <c r="I1338" s="18"/>
      <c r="J1338" s="18"/>
    </row>
    <row r="1339" spans="4:10" x14ac:dyDescent="0.2">
      <c r="D1339" s="9"/>
      <c r="E1339" s="18"/>
      <c r="F1339" s="18"/>
      <c r="G1339" s="18"/>
      <c r="H1339" s="18"/>
      <c r="I1339" s="18"/>
      <c r="J1339" s="18"/>
    </row>
    <row r="1340" spans="4:10" x14ac:dyDescent="0.2">
      <c r="D1340" s="9"/>
      <c r="E1340" s="18"/>
      <c r="F1340" s="18"/>
      <c r="G1340" s="18"/>
      <c r="H1340" s="18"/>
      <c r="I1340" s="18"/>
      <c r="J1340" s="18"/>
    </row>
    <row r="1341" spans="4:10" x14ac:dyDescent="0.2">
      <c r="D1341" s="9"/>
      <c r="E1341" s="18"/>
      <c r="F1341" s="18"/>
      <c r="G1341" s="18"/>
      <c r="H1341" s="18"/>
      <c r="I1341" s="18"/>
      <c r="J1341" s="18"/>
    </row>
    <row r="1342" spans="4:10" x14ac:dyDescent="0.2">
      <c r="D1342" s="9"/>
      <c r="E1342" s="18"/>
      <c r="F1342" s="18"/>
      <c r="G1342" s="18"/>
      <c r="H1342" s="18"/>
      <c r="I1342" s="18"/>
      <c r="J1342" s="18"/>
    </row>
    <row r="1343" spans="4:10" x14ac:dyDescent="0.2">
      <c r="D1343" s="9"/>
      <c r="E1343" s="18"/>
      <c r="F1343" s="18"/>
      <c r="G1343" s="18"/>
      <c r="H1343" s="18"/>
      <c r="I1343" s="18"/>
      <c r="J1343" s="18"/>
    </row>
    <row r="1344" spans="4:10" x14ac:dyDescent="0.2">
      <c r="D1344" s="9"/>
      <c r="E1344" s="18"/>
      <c r="F1344" s="18"/>
      <c r="G1344" s="18"/>
      <c r="H1344" s="18"/>
      <c r="I1344" s="18"/>
      <c r="J1344" s="18"/>
    </row>
    <row r="1345" spans="4:10" x14ac:dyDescent="0.2">
      <c r="D1345" s="9"/>
      <c r="E1345" s="18"/>
      <c r="F1345" s="18"/>
      <c r="G1345" s="18"/>
      <c r="H1345" s="18"/>
      <c r="I1345" s="18"/>
      <c r="J1345" s="18"/>
    </row>
    <row r="1346" spans="4:10" x14ac:dyDescent="0.2">
      <c r="D1346" s="9"/>
      <c r="E1346" s="18"/>
      <c r="F1346" s="18"/>
      <c r="G1346" s="18"/>
      <c r="H1346" s="18"/>
      <c r="I1346" s="18"/>
      <c r="J1346" s="18"/>
    </row>
    <row r="1347" spans="4:10" x14ac:dyDescent="0.2">
      <c r="D1347" s="9"/>
      <c r="E1347" s="18"/>
      <c r="F1347" s="18"/>
      <c r="G1347" s="18"/>
      <c r="H1347" s="18"/>
      <c r="I1347" s="18"/>
      <c r="J1347" s="18"/>
    </row>
    <row r="1348" spans="4:10" x14ac:dyDescent="0.2">
      <c r="D1348" s="9"/>
      <c r="E1348" s="18"/>
      <c r="F1348" s="18"/>
      <c r="G1348" s="18"/>
      <c r="H1348" s="18"/>
      <c r="I1348" s="18"/>
      <c r="J1348" s="18"/>
    </row>
    <row r="1349" spans="4:10" x14ac:dyDescent="0.2">
      <c r="D1349" s="9"/>
      <c r="E1349" s="18"/>
      <c r="F1349" s="18"/>
      <c r="G1349" s="18"/>
      <c r="H1349" s="18"/>
      <c r="I1349" s="18"/>
      <c r="J1349" s="18"/>
    </row>
    <row r="1350" spans="4:10" x14ac:dyDescent="0.2">
      <c r="D1350" s="9"/>
      <c r="E1350" s="18"/>
      <c r="F1350" s="18"/>
      <c r="G1350" s="18"/>
      <c r="H1350" s="18"/>
      <c r="I1350" s="18"/>
      <c r="J1350" s="18"/>
    </row>
    <row r="1351" spans="4:10" x14ac:dyDescent="0.2">
      <c r="D1351" s="9"/>
      <c r="E1351" s="18"/>
      <c r="F1351" s="18"/>
      <c r="G1351" s="18"/>
      <c r="H1351" s="18"/>
      <c r="I1351" s="18"/>
      <c r="J1351" s="18"/>
    </row>
    <row r="1352" spans="4:10" x14ac:dyDescent="0.2">
      <c r="D1352" s="9"/>
      <c r="E1352" s="18"/>
      <c r="F1352" s="18"/>
      <c r="G1352" s="18"/>
      <c r="H1352" s="18"/>
      <c r="I1352" s="18"/>
      <c r="J1352" s="18"/>
    </row>
    <row r="1353" spans="4:10" x14ac:dyDescent="0.2">
      <c r="D1353" s="9"/>
      <c r="E1353" s="18"/>
      <c r="F1353" s="18"/>
      <c r="G1353" s="18"/>
      <c r="H1353" s="18"/>
      <c r="I1353" s="18"/>
      <c r="J1353" s="18"/>
    </row>
    <row r="1354" spans="4:10" x14ac:dyDescent="0.2">
      <c r="D1354" s="9"/>
      <c r="E1354" s="18"/>
      <c r="F1354" s="18"/>
      <c r="G1354" s="18"/>
      <c r="H1354" s="18"/>
      <c r="I1354" s="18"/>
      <c r="J1354" s="18"/>
    </row>
    <row r="1355" spans="4:10" x14ac:dyDescent="0.2">
      <c r="D1355" s="9"/>
      <c r="E1355" s="18"/>
      <c r="F1355" s="18"/>
      <c r="G1355" s="18"/>
      <c r="H1355" s="18"/>
      <c r="I1355" s="18"/>
      <c r="J1355" s="18"/>
    </row>
    <row r="1356" spans="4:10" x14ac:dyDescent="0.2">
      <c r="D1356" s="9"/>
      <c r="E1356" s="18"/>
      <c r="F1356" s="18"/>
      <c r="G1356" s="18"/>
      <c r="H1356" s="18"/>
      <c r="I1356" s="18"/>
      <c r="J1356" s="18"/>
    </row>
    <row r="1357" spans="4:10" x14ac:dyDescent="0.2">
      <c r="D1357" s="9"/>
      <c r="E1357" s="18"/>
      <c r="F1357" s="18"/>
      <c r="G1357" s="18"/>
      <c r="H1357" s="18"/>
      <c r="I1357" s="18"/>
      <c r="J1357" s="18"/>
    </row>
    <row r="1358" spans="4:10" x14ac:dyDescent="0.2">
      <c r="D1358" s="9"/>
      <c r="E1358" s="18"/>
      <c r="F1358" s="18"/>
      <c r="G1358" s="18"/>
      <c r="H1358" s="18"/>
      <c r="I1358" s="18"/>
      <c r="J1358" s="18"/>
    </row>
    <row r="1359" spans="4:10" x14ac:dyDescent="0.2">
      <c r="D1359" s="9"/>
      <c r="E1359" s="18"/>
      <c r="F1359" s="18"/>
      <c r="G1359" s="18"/>
      <c r="H1359" s="18"/>
      <c r="I1359" s="18"/>
      <c r="J1359" s="18"/>
    </row>
    <row r="1360" spans="4:10" x14ac:dyDescent="0.2">
      <c r="D1360" s="9"/>
      <c r="E1360" s="18"/>
      <c r="F1360" s="18"/>
      <c r="G1360" s="18"/>
      <c r="H1360" s="18"/>
      <c r="I1360" s="18"/>
      <c r="J1360" s="18"/>
    </row>
    <row r="1361" spans="4:10" x14ac:dyDescent="0.2">
      <c r="D1361" s="9"/>
      <c r="E1361" s="18"/>
      <c r="F1361" s="18"/>
      <c r="G1361" s="18"/>
      <c r="H1361" s="18"/>
      <c r="I1361" s="18"/>
      <c r="J1361" s="18"/>
    </row>
    <row r="1362" spans="4:10" x14ac:dyDescent="0.2">
      <c r="D1362" s="9"/>
      <c r="E1362" s="18"/>
      <c r="F1362" s="18"/>
      <c r="G1362" s="18"/>
      <c r="H1362" s="18"/>
      <c r="I1362" s="18"/>
      <c r="J1362" s="18"/>
    </row>
    <row r="1363" spans="4:10" x14ac:dyDescent="0.2">
      <c r="D1363" s="9"/>
      <c r="E1363" s="18"/>
      <c r="F1363" s="18"/>
      <c r="G1363" s="18"/>
      <c r="H1363" s="18"/>
      <c r="I1363" s="18"/>
      <c r="J1363" s="18"/>
    </row>
    <row r="1364" spans="4:10" x14ac:dyDescent="0.2">
      <c r="D1364" s="9"/>
      <c r="E1364" s="18"/>
      <c r="F1364" s="18"/>
      <c r="G1364" s="18"/>
      <c r="H1364" s="18"/>
      <c r="I1364" s="18"/>
      <c r="J1364" s="18"/>
    </row>
    <row r="1365" spans="4:10" x14ac:dyDescent="0.2">
      <c r="D1365" s="9"/>
      <c r="E1365" s="18"/>
      <c r="F1365" s="18"/>
      <c r="G1365" s="18"/>
      <c r="H1365" s="18"/>
      <c r="I1365" s="18"/>
      <c r="J1365" s="18"/>
    </row>
    <row r="1366" spans="4:10" x14ac:dyDescent="0.2">
      <c r="D1366" s="9"/>
      <c r="E1366" s="18"/>
      <c r="F1366" s="18"/>
      <c r="G1366" s="18"/>
      <c r="H1366" s="18"/>
      <c r="I1366" s="18"/>
      <c r="J1366" s="18"/>
    </row>
    <row r="1367" spans="4:10" x14ac:dyDescent="0.2">
      <c r="D1367" s="9"/>
      <c r="E1367" s="18"/>
      <c r="F1367" s="18"/>
      <c r="G1367" s="18"/>
      <c r="H1367" s="18"/>
      <c r="I1367" s="18"/>
      <c r="J1367" s="18"/>
    </row>
    <row r="1368" spans="4:10" x14ac:dyDescent="0.2">
      <c r="D1368" s="9"/>
      <c r="E1368" s="18"/>
      <c r="F1368" s="18"/>
      <c r="G1368" s="18"/>
      <c r="H1368" s="18"/>
      <c r="I1368" s="18"/>
      <c r="J1368" s="18"/>
    </row>
    <row r="1369" spans="4:10" x14ac:dyDescent="0.2">
      <c r="D1369" s="9"/>
      <c r="E1369" s="18"/>
      <c r="F1369" s="18"/>
      <c r="G1369" s="18"/>
      <c r="H1369" s="18"/>
      <c r="I1369" s="18"/>
      <c r="J1369" s="18"/>
    </row>
    <row r="1370" spans="4:10" x14ac:dyDescent="0.2">
      <c r="D1370" s="9"/>
      <c r="E1370" s="18"/>
      <c r="F1370" s="18"/>
      <c r="G1370" s="18"/>
      <c r="H1370" s="18"/>
      <c r="I1370" s="18"/>
      <c r="J1370" s="18"/>
    </row>
    <row r="1371" spans="4:10" x14ac:dyDescent="0.2">
      <c r="D1371" s="9"/>
      <c r="E1371" s="18"/>
      <c r="F1371" s="18"/>
      <c r="G1371" s="18"/>
      <c r="H1371" s="18"/>
      <c r="I1371" s="18"/>
      <c r="J1371" s="18"/>
    </row>
    <row r="1372" spans="4:10" x14ac:dyDescent="0.2">
      <c r="D1372" s="9"/>
      <c r="E1372" s="18"/>
      <c r="F1372" s="18"/>
      <c r="G1372" s="18"/>
      <c r="H1372" s="18"/>
      <c r="I1372" s="18"/>
      <c r="J1372" s="18"/>
    </row>
    <row r="1373" spans="4:10" x14ac:dyDescent="0.2">
      <c r="D1373" s="9"/>
      <c r="E1373" s="18"/>
      <c r="F1373" s="18"/>
      <c r="G1373" s="18"/>
      <c r="H1373" s="18"/>
      <c r="I1373" s="18"/>
      <c r="J1373" s="18"/>
    </row>
    <row r="1374" spans="4:10" x14ac:dyDescent="0.2">
      <c r="D1374" s="9"/>
      <c r="E1374" s="18"/>
      <c r="F1374" s="18"/>
      <c r="G1374" s="18"/>
      <c r="H1374" s="18"/>
      <c r="I1374" s="18"/>
      <c r="J1374" s="18"/>
    </row>
    <row r="1375" spans="4:10" x14ac:dyDescent="0.2">
      <c r="D1375" s="9"/>
      <c r="E1375" s="18"/>
      <c r="F1375" s="18"/>
      <c r="G1375" s="18"/>
      <c r="H1375" s="18"/>
      <c r="I1375" s="18"/>
      <c r="J1375" s="18"/>
    </row>
    <row r="1376" spans="4:10" x14ac:dyDescent="0.2">
      <c r="D1376" s="9"/>
      <c r="E1376" s="18"/>
      <c r="F1376" s="18"/>
      <c r="G1376" s="18"/>
      <c r="H1376" s="18"/>
      <c r="I1376" s="18"/>
      <c r="J1376" s="18"/>
    </row>
    <row r="1377" spans="4:10" x14ac:dyDescent="0.2">
      <c r="D1377" s="9"/>
      <c r="E1377" s="18"/>
      <c r="F1377" s="18"/>
      <c r="G1377" s="18"/>
      <c r="H1377" s="18"/>
      <c r="I1377" s="18"/>
      <c r="J1377" s="18"/>
    </row>
    <row r="1378" spans="4:10" x14ac:dyDescent="0.2">
      <c r="D1378" s="9"/>
      <c r="E1378" s="18"/>
      <c r="F1378" s="18"/>
      <c r="G1378" s="18"/>
      <c r="H1378" s="18"/>
      <c r="I1378" s="18"/>
      <c r="J1378" s="18"/>
    </row>
    <row r="1379" spans="4:10" x14ac:dyDescent="0.2">
      <c r="D1379" s="9"/>
      <c r="E1379" s="18"/>
      <c r="F1379" s="18"/>
      <c r="G1379" s="18"/>
      <c r="H1379" s="18"/>
      <c r="I1379" s="18"/>
      <c r="J1379" s="18"/>
    </row>
    <row r="1380" spans="4:10" x14ac:dyDescent="0.2">
      <c r="D1380" s="9"/>
      <c r="E1380" s="18"/>
      <c r="F1380" s="18"/>
      <c r="G1380" s="18"/>
      <c r="H1380" s="18"/>
      <c r="I1380" s="18"/>
      <c r="J1380" s="18"/>
    </row>
    <row r="1381" spans="4:10" x14ac:dyDescent="0.2">
      <c r="D1381" s="9"/>
      <c r="E1381" s="18"/>
      <c r="F1381" s="18"/>
      <c r="G1381" s="18"/>
      <c r="H1381" s="18"/>
      <c r="I1381" s="18"/>
      <c r="J1381" s="18"/>
    </row>
    <row r="1382" spans="4:10" x14ac:dyDescent="0.2">
      <c r="D1382" s="9"/>
      <c r="E1382" s="18"/>
      <c r="F1382" s="18"/>
      <c r="G1382" s="18"/>
      <c r="H1382" s="18"/>
      <c r="I1382" s="18"/>
      <c r="J1382" s="18"/>
    </row>
    <row r="1383" spans="4:10" x14ac:dyDescent="0.2">
      <c r="D1383" s="9"/>
      <c r="E1383" s="18"/>
      <c r="F1383" s="18"/>
      <c r="G1383" s="18"/>
      <c r="H1383" s="18"/>
      <c r="I1383" s="18"/>
      <c r="J1383" s="18"/>
    </row>
    <row r="1384" spans="4:10" x14ac:dyDescent="0.2">
      <c r="D1384" s="9"/>
      <c r="E1384" s="18"/>
      <c r="F1384" s="18"/>
      <c r="G1384" s="18"/>
      <c r="H1384" s="18"/>
      <c r="I1384" s="18"/>
      <c r="J1384" s="18"/>
    </row>
    <row r="1385" spans="4:10" x14ac:dyDescent="0.2">
      <c r="D1385" s="9"/>
      <c r="E1385" s="18"/>
      <c r="F1385" s="18"/>
      <c r="G1385" s="18"/>
      <c r="H1385" s="18"/>
      <c r="I1385" s="18"/>
      <c r="J1385" s="18"/>
    </row>
    <row r="1386" spans="4:10" x14ac:dyDescent="0.2">
      <c r="D1386" s="9"/>
      <c r="E1386" s="18"/>
      <c r="F1386" s="18"/>
      <c r="G1386" s="18"/>
      <c r="H1386" s="18"/>
      <c r="I1386" s="18"/>
      <c r="J1386" s="18"/>
    </row>
    <row r="1387" spans="4:10" x14ac:dyDescent="0.2">
      <c r="D1387" s="9"/>
      <c r="E1387" s="18"/>
      <c r="F1387" s="18"/>
      <c r="G1387" s="18"/>
      <c r="H1387" s="18"/>
      <c r="I1387" s="18"/>
      <c r="J1387" s="18"/>
    </row>
    <row r="1388" spans="4:10" x14ac:dyDescent="0.2">
      <c r="D1388" s="9"/>
      <c r="E1388" s="18"/>
      <c r="F1388" s="18"/>
      <c r="G1388" s="18"/>
      <c r="H1388" s="18"/>
      <c r="I1388" s="18"/>
      <c r="J1388" s="18"/>
    </row>
    <row r="1389" spans="4:10" x14ac:dyDescent="0.2">
      <c r="D1389" s="9"/>
      <c r="E1389" s="18"/>
      <c r="F1389" s="18"/>
      <c r="G1389" s="18"/>
      <c r="H1389" s="18"/>
      <c r="I1389" s="18"/>
      <c r="J1389" s="18"/>
    </row>
    <row r="1390" spans="4:10" x14ac:dyDescent="0.2">
      <c r="D1390" s="9"/>
      <c r="E1390" s="18"/>
      <c r="F1390" s="18"/>
      <c r="G1390" s="18"/>
      <c r="H1390" s="18"/>
      <c r="I1390" s="18"/>
      <c r="J1390" s="18"/>
    </row>
    <row r="1391" spans="4:10" x14ac:dyDescent="0.2">
      <c r="D1391" s="9"/>
      <c r="E1391" s="18"/>
      <c r="F1391" s="18"/>
      <c r="G1391" s="18"/>
      <c r="H1391" s="18"/>
      <c r="I1391" s="18"/>
      <c r="J1391" s="18"/>
    </row>
    <row r="1392" spans="4:10" x14ac:dyDescent="0.2">
      <c r="D1392" s="9"/>
      <c r="E1392" s="18"/>
      <c r="F1392" s="18"/>
      <c r="G1392" s="18"/>
      <c r="H1392" s="18"/>
      <c r="I1392" s="18"/>
      <c r="J1392" s="18"/>
    </row>
    <row r="1393" spans="4:10" x14ac:dyDescent="0.2">
      <c r="D1393" s="9"/>
      <c r="E1393" s="18"/>
      <c r="F1393" s="18"/>
      <c r="G1393" s="18"/>
      <c r="H1393" s="18"/>
      <c r="I1393" s="18"/>
      <c r="J1393" s="18"/>
    </row>
    <row r="1394" spans="4:10" x14ac:dyDescent="0.2">
      <c r="D1394" s="9"/>
      <c r="E1394" s="18"/>
      <c r="F1394" s="18"/>
      <c r="G1394" s="18"/>
      <c r="H1394" s="18"/>
      <c r="I1394" s="18"/>
      <c r="J1394" s="18"/>
    </row>
    <row r="1395" spans="4:10" x14ac:dyDescent="0.2">
      <c r="D1395" s="9"/>
      <c r="E1395" s="18"/>
      <c r="F1395" s="18"/>
      <c r="G1395" s="18"/>
      <c r="H1395" s="18"/>
      <c r="I1395" s="18"/>
      <c r="J1395" s="18"/>
    </row>
    <row r="1396" spans="4:10" x14ac:dyDescent="0.2">
      <c r="D1396" s="9"/>
      <c r="E1396" s="18"/>
      <c r="F1396" s="18"/>
      <c r="G1396" s="18"/>
      <c r="H1396" s="18"/>
      <c r="I1396" s="18"/>
      <c r="J1396" s="18"/>
    </row>
    <row r="1397" spans="4:10" x14ac:dyDescent="0.2">
      <c r="D1397" s="9"/>
      <c r="E1397" s="18"/>
      <c r="F1397" s="18"/>
      <c r="G1397" s="18"/>
      <c r="H1397" s="18"/>
      <c r="I1397" s="18"/>
      <c r="J1397" s="18"/>
    </row>
    <row r="1398" spans="4:10" x14ac:dyDescent="0.2">
      <c r="D1398" s="9"/>
      <c r="E1398" s="18"/>
      <c r="F1398" s="18"/>
      <c r="G1398" s="18"/>
      <c r="H1398" s="18"/>
      <c r="I1398" s="18"/>
      <c r="J1398" s="18"/>
    </row>
    <row r="1399" spans="4:10" x14ac:dyDescent="0.2">
      <c r="D1399" s="9"/>
      <c r="E1399" s="18"/>
      <c r="F1399" s="18"/>
      <c r="G1399" s="18"/>
      <c r="H1399" s="18"/>
      <c r="I1399" s="18"/>
      <c r="J1399" s="18"/>
    </row>
    <row r="1400" spans="4:10" x14ac:dyDescent="0.2">
      <c r="D1400" s="9"/>
      <c r="E1400" s="18"/>
      <c r="F1400" s="18"/>
      <c r="G1400" s="18"/>
      <c r="H1400" s="18"/>
      <c r="I1400" s="18"/>
      <c r="J1400" s="18"/>
    </row>
    <row r="1401" spans="4:10" x14ac:dyDescent="0.2">
      <c r="D1401" s="9"/>
      <c r="E1401" s="18"/>
      <c r="F1401" s="18"/>
      <c r="G1401" s="18"/>
      <c r="H1401" s="18"/>
      <c r="I1401" s="18"/>
      <c r="J1401" s="18"/>
    </row>
    <row r="1402" spans="4:10" x14ac:dyDescent="0.2">
      <c r="D1402" s="9"/>
      <c r="E1402" s="18"/>
      <c r="F1402" s="18"/>
      <c r="G1402" s="18"/>
      <c r="H1402" s="18"/>
      <c r="I1402" s="18"/>
      <c r="J1402" s="18"/>
    </row>
    <row r="1403" spans="4:10" x14ac:dyDescent="0.2">
      <c r="D1403" s="9"/>
      <c r="E1403" s="18"/>
      <c r="F1403" s="18"/>
      <c r="G1403" s="18"/>
      <c r="H1403" s="18"/>
      <c r="I1403" s="18"/>
      <c r="J1403" s="18"/>
    </row>
    <row r="1404" spans="4:10" x14ac:dyDescent="0.2">
      <c r="D1404" s="9"/>
      <c r="E1404" s="18"/>
      <c r="F1404" s="18"/>
      <c r="G1404" s="18"/>
      <c r="H1404" s="18"/>
      <c r="I1404" s="18"/>
      <c r="J1404" s="18"/>
    </row>
    <row r="1405" spans="4:10" x14ac:dyDescent="0.2">
      <c r="D1405" s="9"/>
      <c r="E1405" s="18"/>
      <c r="F1405" s="18"/>
      <c r="G1405" s="18"/>
      <c r="H1405" s="18"/>
      <c r="I1405" s="18"/>
      <c r="J1405" s="18"/>
    </row>
    <row r="1406" spans="4:10" x14ac:dyDescent="0.2">
      <c r="D1406" s="9"/>
      <c r="E1406" s="18"/>
      <c r="F1406" s="18"/>
      <c r="G1406" s="18"/>
      <c r="H1406" s="18"/>
      <c r="I1406" s="18"/>
      <c r="J1406" s="18"/>
    </row>
    <row r="1407" spans="4:10" x14ac:dyDescent="0.2">
      <c r="D1407" s="9"/>
      <c r="E1407" s="18"/>
      <c r="F1407" s="18"/>
      <c r="G1407" s="18"/>
      <c r="H1407" s="18"/>
      <c r="I1407" s="18"/>
      <c r="J1407" s="18"/>
    </row>
    <row r="1408" spans="4:10" x14ac:dyDescent="0.2">
      <c r="D1408" s="9"/>
      <c r="E1408" s="18"/>
      <c r="F1408" s="18"/>
      <c r="G1408" s="18"/>
      <c r="H1408" s="18"/>
      <c r="I1408" s="18"/>
      <c r="J1408" s="18"/>
    </row>
    <row r="1409" spans="4:10" x14ac:dyDescent="0.2">
      <c r="D1409" s="9"/>
      <c r="E1409" s="18"/>
      <c r="F1409" s="18"/>
      <c r="G1409" s="18"/>
      <c r="H1409" s="18"/>
      <c r="I1409" s="18"/>
      <c r="J1409" s="18"/>
    </row>
    <row r="1410" spans="4:10" x14ac:dyDescent="0.2">
      <c r="D1410" s="9"/>
      <c r="E1410" s="18"/>
      <c r="F1410" s="18"/>
      <c r="G1410" s="18"/>
      <c r="H1410" s="18"/>
      <c r="I1410" s="18"/>
      <c r="J1410" s="18"/>
    </row>
    <row r="1411" spans="4:10" x14ac:dyDescent="0.2">
      <c r="D1411" s="9"/>
      <c r="E1411" s="18"/>
      <c r="F1411" s="18"/>
      <c r="G1411" s="18"/>
      <c r="H1411" s="18"/>
      <c r="I1411" s="18"/>
      <c r="J1411" s="18"/>
    </row>
    <row r="1412" spans="4:10" x14ac:dyDescent="0.2">
      <c r="D1412" s="9"/>
      <c r="E1412" s="18"/>
      <c r="F1412" s="18"/>
      <c r="G1412" s="18"/>
      <c r="H1412" s="18"/>
      <c r="I1412" s="18"/>
      <c r="J1412" s="18"/>
    </row>
    <row r="1413" spans="4:10" x14ac:dyDescent="0.2">
      <c r="D1413" s="9"/>
      <c r="E1413" s="18"/>
      <c r="F1413" s="18"/>
      <c r="G1413" s="18"/>
      <c r="H1413" s="18"/>
      <c r="I1413" s="18"/>
      <c r="J1413" s="18"/>
    </row>
    <row r="1414" spans="4:10" x14ac:dyDescent="0.2">
      <c r="D1414" s="9"/>
      <c r="E1414" s="18"/>
      <c r="F1414" s="18"/>
      <c r="G1414" s="18"/>
      <c r="H1414" s="18"/>
      <c r="I1414" s="18"/>
      <c r="J1414" s="18"/>
    </row>
    <row r="1415" spans="4:10" x14ac:dyDescent="0.2">
      <c r="D1415" s="9"/>
      <c r="E1415" s="18"/>
      <c r="F1415" s="18"/>
      <c r="G1415" s="18"/>
      <c r="H1415" s="18"/>
      <c r="I1415" s="18"/>
      <c r="J1415" s="18"/>
    </row>
    <row r="1416" spans="4:10" x14ac:dyDescent="0.2">
      <c r="D1416" s="9"/>
      <c r="E1416" s="18"/>
      <c r="F1416" s="18"/>
      <c r="G1416" s="18"/>
      <c r="H1416" s="18"/>
      <c r="I1416" s="18"/>
      <c r="J1416" s="18"/>
    </row>
    <row r="1417" spans="4:10" x14ac:dyDescent="0.2">
      <c r="D1417" s="9"/>
      <c r="E1417" s="18"/>
      <c r="F1417" s="18"/>
      <c r="G1417" s="18"/>
      <c r="H1417" s="18"/>
      <c r="I1417" s="18"/>
      <c r="J1417" s="18"/>
    </row>
    <row r="1418" spans="4:10" x14ac:dyDescent="0.2">
      <c r="D1418" s="9"/>
      <c r="E1418" s="18"/>
      <c r="F1418" s="18"/>
      <c r="G1418" s="18"/>
      <c r="H1418" s="18"/>
      <c r="I1418" s="18"/>
      <c r="J1418" s="18"/>
    </row>
    <row r="1419" spans="4:10" x14ac:dyDescent="0.2">
      <c r="D1419" s="9"/>
      <c r="E1419" s="18"/>
      <c r="F1419" s="18"/>
      <c r="G1419" s="18"/>
      <c r="H1419" s="18"/>
      <c r="I1419" s="18"/>
      <c r="J1419" s="18"/>
    </row>
    <row r="1420" spans="4:10" x14ac:dyDescent="0.2">
      <c r="D1420" s="9"/>
      <c r="E1420" s="18"/>
      <c r="F1420" s="18"/>
      <c r="G1420" s="18"/>
      <c r="H1420" s="18"/>
      <c r="I1420" s="18"/>
      <c r="J1420" s="18"/>
    </row>
    <row r="1421" spans="4:10" x14ac:dyDescent="0.2">
      <c r="D1421" s="9"/>
      <c r="E1421" s="18"/>
      <c r="F1421" s="18"/>
      <c r="G1421" s="18"/>
      <c r="H1421" s="18"/>
      <c r="I1421" s="18"/>
      <c r="J1421" s="18"/>
    </row>
    <row r="1422" spans="4:10" x14ac:dyDescent="0.2">
      <c r="D1422" s="9"/>
      <c r="E1422" s="18"/>
      <c r="F1422" s="18"/>
      <c r="G1422" s="18"/>
      <c r="H1422" s="18"/>
      <c r="I1422" s="18"/>
      <c r="J1422" s="18"/>
    </row>
    <row r="1423" spans="4:10" x14ac:dyDescent="0.2">
      <c r="D1423" s="9"/>
      <c r="E1423" s="18"/>
      <c r="F1423" s="18"/>
      <c r="G1423" s="18"/>
      <c r="H1423" s="18"/>
      <c r="I1423" s="18"/>
      <c r="J1423" s="18"/>
    </row>
    <row r="1424" spans="4:10" x14ac:dyDescent="0.2">
      <c r="D1424" s="9"/>
      <c r="E1424" s="18"/>
      <c r="F1424" s="18"/>
      <c r="G1424" s="18"/>
      <c r="H1424" s="18"/>
      <c r="I1424" s="18"/>
      <c r="J1424" s="18"/>
    </row>
    <row r="1425" spans="4:10" x14ac:dyDescent="0.2">
      <c r="D1425" s="9"/>
      <c r="E1425" s="18"/>
      <c r="F1425" s="18"/>
      <c r="G1425" s="18"/>
      <c r="H1425" s="18"/>
      <c r="I1425" s="18"/>
      <c r="J1425" s="18"/>
    </row>
    <row r="1426" spans="4:10" x14ac:dyDescent="0.2">
      <c r="D1426" s="9"/>
      <c r="E1426" s="18"/>
      <c r="F1426" s="18"/>
      <c r="G1426" s="18"/>
      <c r="H1426" s="18"/>
      <c r="I1426" s="18"/>
      <c r="J1426" s="18"/>
    </row>
    <row r="1427" spans="4:10" x14ac:dyDescent="0.2">
      <c r="D1427" s="9"/>
      <c r="E1427" s="18"/>
      <c r="F1427" s="18"/>
      <c r="G1427" s="18"/>
      <c r="H1427" s="18"/>
      <c r="I1427" s="18"/>
      <c r="J1427" s="18"/>
    </row>
    <row r="1428" spans="4:10" x14ac:dyDescent="0.2">
      <c r="D1428" s="9"/>
      <c r="E1428" s="18"/>
      <c r="F1428" s="18"/>
      <c r="G1428" s="18"/>
      <c r="H1428" s="18"/>
      <c r="I1428" s="18"/>
      <c r="J1428" s="18"/>
    </row>
    <row r="1429" spans="4:10" x14ac:dyDescent="0.2">
      <c r="D1429" s="9"/>
      <c r="E1429" s="18"/>
      <c r="F1429" s="18"/>
      <c r="G1429" s="18"/>
      <c r="H1429" s="18"/>
      <c r="I1429" s="18"/>
      <c r="J1429" s="18"/>
    </row>
    <row r="1430" spans="4:10" x14ac:dyDescent="0.2">
      <c r="D1430" s="9"/>
      <c r="E1430" s="18"/>
      <c r="F1430" s="18"/>
      <c r="G1430" s="18"/>
      <c r="H1430" s="18"/>
      <c r="I1430" s="18"/>
      <c r="J1430" s="18"/>
    </row>
    <row r="1431" spans="4:10" x14ac:dyDescent="0.2">
      <c r="D1431" s="9"/>
      <c r="E1431" s="18"/>
      <c r="F1431" s="18"/>
      <c r="G1431" s="18"/>
      <c r="H1431" s="18"/>
      <c r="I1431" s="18"/>
      <c r="J1431" s="18"/>
    </row>
    <row r="1432" spans="4:10" x14ac:dyDescent="0.2">
      <c r="D1432" s="9"/>
      <c r="E1432" s="18"/>
      <c r="F1432" s="18"/>
      <c r="G1432" s="18"/>
      <c r="H1432" s="18"/>
      <c r="I1432" s="18"/>
      <c r="J1432" s="18"/>
    </row>
    <row r="1433" spans="4:10" x14ac:dyDescent="0.2">
      <c r="D1433" s="9"/>
      <c r="E1433" s="18"/>
      <c r="F1433" s="18"/>
      <c r="G1433" s="18"/>
      <c r="H1433" s="18"/>
      <c r="I1433" s="18"/>
      <c r="J1433" s="18"/>
    </row>
    <row r="1434" spans="4:10" x14ac:dyDescent="0.2">
      <c r="D1434" s="9"/>
      <c r="E1434" s="18"/>
      <c r="F1434" s="18"/>
      <c r="G1434" s="18"/>
      <c r="H1434" s="18"/>
      <c r="I1434" s="18"/>
      <c r="J1434" s="18"/>
    </row>
    <row r="1435" spans="4:10" x14ac:dyDescent="0.2">
      <c r="D1435" s="9"/>
      <c r="E1435" s="18"/>
      <c r="F1435" s="18"/>
      <c r="G1435" s="18"/>
      <c r="H1435" s="18"/>
      <c r="I1435" s="18"/>
      <c r="J1435" s="18"/>
    </row>
    <row r="1436" spans="4:10" x14ac:dyDescent="0.2">
      <c r="D1436" s="9"/>
      <c r="E1436" s="18"/>
      <c r="F1436" s="18"/>
      <c r="G1436" s="18"/>
      <c r="H1436" s="18"/>
      <c r="I1436" s="18"/>
      <c r="J1436" s="18"/>
    </row>
    <row r="1437" spans="4:10" x14ac:dyDescent="0.2">
      <c r="D1437" s="9"/>
      <c r="E1437" s="18"/>
      <c r="F1437" s="18"/>
      <c r="G1437" s="18"/>
      <c r="H1437" s="18"/>
      <c r="I1437" s="18"/>
      <c r="J1437" s="18"/>
    </row>
    <row r="1438" spans="4:10" x14ac:dyDescent="0.2">
      <c r="D1438" s="9"/>
      <c r="E1438" s="18"/>
      <c r="F1438" s="18"/>
      <c r="G1438" s="18"/>
      <c r="H1438" s="18"/>
      <c r="I1438" s="18"/>
      <c r="J1438" s="18"/>
    </row>
    <row r="1439" spans="4:10" x14ac:dyDescent="0.2">
      <c r="D1439" s="9"/>
      <c r="E1439" s="18"/>
      <c r="F1439" s="18"/>
      <c r="G1439" s="18"/>
      <c r="H1439" s="18"/>
      <c r="I1439" s="18"/>
      <c r="J1439" s="18"/>
    </row>
    <row r="1440" spans="4:10" x14ac:dyDescent="0.2">
      <c r="D1440" s="9"/>
      <c r="E1440" s="18"/>
      <c r="F1440" s="18"/>
      <c r="G1440" s="18"/>
      <c r="H1440" s="18"/>
      <c r="I1440" s="18"/>
      <c r="J1440" s="18"/>
    </row>
    <row r="1441" spans="4:10" x14ac:dyDescent="0.2">
      <c r="D1441" s="9"/>
      <c r="E1441" s="18"/>
      <c r="F1441" s="18"/>
      <c r="G1441" s="18"/>
      <c r="H1441" s="18"/>
      <c r="I1441" s="18"/>
      <c r="J1441" s="18"/>
    </row>
    <row r="1442" spans="4:10" x14ac:dyDescent="0.2">
      <c r="D1442" s="9"/>
      <c r="E1442" s="18"/>
      <c r="F1442" s="18"/>
      <c r="G1442" s="18"/>
      <c r="H1442" s="18"/>
      <c r="I1442" s="18"/>
      <c r="J1442" s="18"/>
    </row>
    <row r="1443" spans="4:10" x14ac:dyDescent="0.2">
      <c r="D1443" s="9"/>
      <c r="E1443" s="18"/>
      <c r="F1443" s="18"/>
      <c r="G1443" s="18"/>
      <c r="H1443" s="18"/>
      <c r="I1443" s="18"/>
      <c r="J1443" s="18"/>
    </row>
    <row r="1444" spans="4:10" x14ac:dyDescent="0.2">
      <c r="D1444" s="9"/>
      <c r="E1444" s="18"/>
      <c r="F1444" s="18"/>
      <c r="G1444" s="18"/>
      <c r="H1444" s="18"/>
      <c r="I1444" s="18"/>
      <c r="J1444" s="18"/>
    </row>
    <row r="1445" spans="4:10" x14ac:dyDescent="0.2">
      <c r="D1445" s="9"/>
      <c r="E1445" s="18"/>
      <c r="F1445" s="18"/>
      <c r="G1445" s="18"/>
      <c r="H1445" s="18"/>
      <c r="I1445" s="18"/>
      <c r="J1445" s="18"/>
    </row>
    <row r="1446" spans="4:10" x14ac:dyDescent="0.2">
      <c r="D1446" s="9"/>
      <c r="E1446" s="18"/>
      <c r="F1446" s="18"/>
      <c r="G1446" s="18"/>
      <c r="H1446" s="18"/>
      <c r="I1446" s="18"/>
      <c r="J1446" s="18"/>
    </row>
    <row r="1447" spans="4:10" x14ac:dyDescent="0.2">
      <c r="D1447" s="9"/>
      <c r="E1447" s="18"/>
      <c r="F1447" s="18"/>
      <c r="G1447" s="18"/>
      <c r="H1447" s="18"/>
      <c r="I1447" s="18"/>
      <c r="J1447" s="18"/>
    </row>
    <row r="1448" spans="4:10" x14ac:dyDescent="0.2">
      <c r="D1448" s="9"/>
      <c r="E1448" s="18"/>
      <c r="F1448" s="18"/>
      <c r="G1448" s="18"/>
      <c r="H1448" s="18"/>
      <c r="I1448" s="18"/>
      <c r="J1448" s="18"/>
    </row>
    <row r="1449" spans="4:10" x14ac:dyDescent="0.2">
      <c r="D1449" s="9"/>
      <c r="E1449" s="18"/>
      <c r="F1449" s="18"/>
      <c r="G1449" s="18"/>
      <c r="H1449" s="18"/>
      <c r="I1449" s="18"/>
      <c r="J1449" s="18"/>
    </row>
    <row r="1450" spans="4:10" x14ac:dyDescent="0.2">
      <c r="D1450" s="9"/>
      <c r="E1450" s="18"/>
      <c r="F1450" s="18"/>
      <c r="G1450" s="18"/>
      <c r="H1450" s="18"/>
      <c r="I1450" s="18"/>
      <c r="J1450" s="18"/>
    </row>
    <row r="1451" spans="4:10" x14ac:dyDescent="0.2">
      <c r="D1451" s="9"/>
      <c r="E1451" s="18"/>
      <c r="F1451" s="18"/>
      <c r="G1451" s="18"/>
      <c r="H1451" s="18"/>
      <c r="I1451" s="18"/>
      <c r="J1451" s="18"/>
    </row>
    <row r="1452" spans="4:10" x14ac:dyDescent="0.2">
      <c r="D1452" s="9"/>
      <c r="E1452" s="18"/>
      <c r="F1452" s="18"/>
      <c r="G1452" s="18"/>
      <c r="H1452" s="18"/>
      <c r="I1452" s="18"/>
      <c r="J1452" s="18"/>
    </row>
    <row r="1453" spans="4:10" x14ac:dyDescent="0.2">
      <c r="D1453" s="9"/>
      <c r="E1453" s="18"/>
      <c r="F1453" s="18"/>
      <c r="G1453" s="18"/>
      <c r="H1453" s="18"/>
      <c r="I1453" s="18"/>
      <c r="J1453" s="18"/>
    </row>
    <row r="1454" spans="4:10" x14ac:dyDescent="0.2">
      <c r="D1454" s="9"/>
      <c r="E1454" s="18"/>
      <c r="F1454" s="18"/>
      <c r="G1454" s="18"/>
      <c r="H1454" s="18"/>
      <c r="I1454" s="18"/>
      <c r="J1454" s="18"/>
    </row>
    <row r="1455" spans="4:10" x14ac:dyDescent="0.2">
      <c r="D1455" s="9"/>
      <c r="E1455" s="18"/>
      <c r="F1455" s="18"/>
      <c r="G1455" s="18"/>
      <c r="H1455" s="18"/>
      <c r="I1455" s="18"/>
      <c r="J1455" s="18"/>
    </row>
    <row r="1456" spans="4:10" x14ac:dyDescent="0.2">
      <c r="D1456" s="9"/>
      <c r="E1456" s="18"/>
      <c r="F1456" s="18"/>
      <c r="G1456" s="18"/>
      <c r="H1456" s="18"/>
      <c r="I1456" s="18"/>
      <c r="J1456" s="18"/>
    </row>
    <row r="1457" spans="4:10" x14ac:dyDescent="0.2">
      <c r="D1457" s="9"/>
      <c r="E1457" s="18"/>
      <c r="F1457" s="18"/>
      <c r="G1457" s="18"/>
      <c r="H1457" s="18"/>
      <c r="I1457" s="18"/>
      <c r="J1457" s="18"/>
    </row>
    <row r="1458" spans="4:10" x14ac:dyDescent="0.2">
      <c r="D1458" s="9"/>
      <c r="E1458" s="18"/>
      <c r="F1458" s="18"/>
      <c r="G1458" s="18"/>
      <c r="H1458" s="18"/>
      <c r="I1458" s="18"/>
      <c r="J1458" s="18"/>
    </row>
    <row r="1459" spans="4:10" x14ac:dyDescent="0.2">
      <c r="D1459" s="9"/>
      <c r="E1459" s="18"/>
      <c r="F1459" s="18"/>
      <c r="G1459" s="18"/>
      <c r="H1459" s="18"/>
      <c r="I1459" s="18"/>
      <c r="J1459" s="18"/>
    </row>
    <row r="1460" spans="4:10" x14ac:dyDescent="0.2">
      <c r="D1460" s="9"/>
      <c r="E1460" s="18"/>
      <c r="F1460" s="18"/>
      <c r="G1460" s="18"/>
      <c r="H1460" s="18"/>
      <c r="I1460" s="18"/>
      <c r="J1460" s="18"/>
    </row>
    <row r="1461" spans="4:10" x14ac:dyDescent="0.2">
      <c r="D1461" s="9"/>
      <c r="E1461" s="18"/>
      <c r="F1461" s="18"/>
      <c r="G1461" s="18"/>
      <c r="H1461" s="18"/>
      <c r="I1461" s="18"/>
      <c r="J1461" s="18"/>
    </row>
    <row r="1462" spans="4:10" x14ac:dyDescent="0.2">
      <c r="D1462" s="9"/>
      <c r="E1462" s="18"/>
      <c r="F1462" s="18"/>
      <c r="G1462" s="18"/>
      <c r="H1462" s="18"/>
      <c r="I1462" s="18"/>
      <c r="J1462" s="18"/>
    </row>
    <row r="1463" spans="4:10" x14ac:dyDescent="0.2">
      <c r="D1463" s="9"/>
      <c r="E1463" s="18"/>
      <c r="F1463" s="18"/>
      <c r="G1463" s="18"/>
      <c r="H1463" s="18"/>
      <c r="I1463" s="18"/>
      <c r="J1463" s="18"/>
    </row>
    <row r="1464" spans="4:10" x14ac:dyDescent="0.2">
      <c r="D1464" s="9"/>
      <c r="E1464" s="18"/>
      <c r="F1464" s="18"/>
      <c r="G1464" s="18"/>
      <c r="H1464" s="18"/>
      <c r="I1464" s="18"/>
      <c r="J1464" s="18"/>
    </row>
    <row r="1465" spans="4:10" x14ac:dyDescent="0.2">
      <c r="D1465" s="9"/>
      <c r="E1465" s="18"/>
      <c r="F1465" s="18"/>
      <c r="G1465" s="18"/>
      <c r="H1465" s="18"/>
      <c r="I1465" s="18"/>
      <c r="J1465" s="18"/>
    </row>
    <row r="1466" spans="4:10" x14ac:dyDescent="0.2">
      <c r="D1466" s="9"/>
      <c r="E1466" s="18"/>
      <c r="F1466" s="18"/>
      <c r="G1466" s="18"/>
      <c r="H1466" s="18"/>
      <c r="I1466" s="18"/>
      <c r="J1466" s="18"/>
    </row>
    <row r="1467" spans="4:10" x14ac:dyDescent="0.2">
      <c r="D1467" s="9"/>
      <c r="E1467" s="18"/>
      <c r="F1467" s="18"/>
      <c r="G1467" s="18"/>
      <c r="H1467" s="18"/>
      <c r="I1467" s="18"/>
      <c r="J1467" s="18"/>
    </row>
    <row r="1468" spans="4:10" x14ac:dyDescent="0.2">
      <c r="D1468" s="9"/>
      <c r="E1468" s="18"/>
      <c r="F1468" s="18"/>
      <c r="G1468" s="18"/>
      <c r="H1468" s="18"/>
      <c r="I1468" s="18"/>
      <c r="J1468" s="18"/>
    </row>
    <row r="1469" spans="4:10" x14ac:dyDescent="0.2">
      <c r="D1469" s="9"/>
      <c r="E1469" s="18"/>
      <c r="F1469" s="18"/>
      <c r="G1469" s="18"/>
      <c r="H1469" s="18"/>
      <c r="I1469" s="18"/>
      <c r="J1469" s="18"/>
    </row>
    <row r="1470" spans="4:10" x14ac:dyDescent="0.2">
      <c r="D1470" s="9"/>
      <c r="E1470" s="18"/>
      <c r="F1470" s="18"/>
      <c r="G1470" s="18"/>
      <c r="H1470" s="18"/>
      <c r="I1470" s="18"/>
      <c r="J1470" s="18"/>
    </row>
    <row r="1471" spans="4:10" x14ac:dyDescent="0.2">
      <c r="D1471" s="9"/>
      <c r="E1471" s="18"/>
      <c r="F1471" s="18"/>
      <c r="G1471" s="18"/>
      <c r="H1471" s="18"/>
      <c r="I1471" s="18"/>
      <c r="J1471" s="18"/>
    </row>
    <row r="1472" spans="4:10" x14ac:dyDescent="0.2">
      <c r="D1472" s="9"/>
      <c r="E1472" s="18"/>
      <c r="F1472" s="18"/>
      <c r="G1472" s="18"/>
      <c r="H1472" s="18"/>
      <c r="I1472" s="18"/>
      <c r="J1472" s="18"/>
    </row>
    <row r="1473" spans="4:10" x14ac:dyDescent="0.2">
      <c r="D1473" s="9"/>
      <c r="E1473" s="18"/>
      <c r="F1473" s="18"/>
      <c r="G1473" s="18"/>
      <c r="H1473" s="18"/>
      <c r="I1473" s="18"/>
      <c r="J1473" s="18"/>
    </row>
    <row r="1474" spans="4:10" x14ac:dyDescent="0.2">
      <c r="D1474" s="9"/>
      <c r="E1474" s="18"/>
      <c r="F1474" s="18"/>
      <c r="G1474" s="18"/>
      <c r="H1474" s="18"/>
      <c r="I1474" s="18"/>
      <c r="J1474" s="18"/>
    </row>
    <row r="1475" spans="4:10" x14ac:dyDescent="0.2">
      <c r="D1475" s="9"/>
      <c r="E1475" s="18"/>
      <c r="F1475" s="18"/>
      <c r="G1475" s="18"/>
      <c r="H1475" s="18"/>
      <c r="I1475" s="18"/>
      <c r="J1475" s="18"/>
    </row>
    <row r="1476" spans="4:10" x14ac:dyDescent="0.2">
      <c r="D1476" s="9"/>
      <c r="E1476" s="18"/>
      <c r="F1476" s="18"/>
      <c r="G1476" s="18"/>
      <c r="H1476" s="18"/>
      <c r="I1476" s="18"/>
      <c r="J1476" s="18"/>
    </row>
    <row r="1477" spans="4:10" x14ac:dyDescent="0.2">
      <c r="D1477" s="9"/>
      <c r="E1477" s="18"/>
      <c r="F1477" s="18"/>
      <c r="G1477" s="18"/>
      <c r="H1477" s="18"/>
      <c r="I1477" s="18"/>
      <c r="J1477" s="18"/>
    </row>
    <row r="1478" spans="4:10" x14ac:dyDescent="0.2">
      <c r="D1478" s="9"/>
      <c r="E1478" s="18"/>
      <c r="F1478" s="18"/>
      <c r="G1478" s="18"/>
      <c r="H1478" s="18"/>
      <c r="I1478" s="18"/>
      <c r="J1478" s="18"/>
    </row>
    <row r="1479" spans="4:10" x14ac:dyDescent="0.2">
      <c r="D1479" s="9"/>
      <c r="E1479" s="18"/>
      <c r="F1479" s="18"/>
      <c r="G1479" s="18"/>
      <c r="H1479" s="18"/>
      <c r="I1479" s="18"/>
      <c r="J1479" s="18"/>
    </row>
    <row r="1480" spans="4:10" x14ac:dyDescent="0.2">
      <c r="D1480" s="9"/>
      <c r="E1480" s="18"/>
      <c r="F1480" s="18"/>
      <c r="G1480" s="18"/>
      <c r="H1480" s="18"/>
      <c r="I1480" s="18"/>
      <c r="J1480" s="18"/>
    </row>
    <row r="1481" spans="4:10" x14ac:dyDescent="0.2">
      <c r="D1481" s="9"/>
      <c r="E1481" s="18"/>
      <c r="F1481" s="18"/>
      <c r="G1481" s="18"/>
      <c r="H1481" s="18"/>
      <c r="I1481" s="18"/>
      <c r="J1481" s="18"/>
    </row>
    <row r="1482" spans="4:10" x14ac:dyDescent="0.2">
      <c r="D1482" s="9"/>
      <c r="E1482" s="18"/>
      <c r="F1482" s="18"/>
      <c r="G1482" s="18"/>
      <c r="H1482" s="18"/>
      <c r="I1482" s="18"/>
      <c r="J1482" s="18"/>
    </row>
    <row r="1483" spans="4:10" x14ac:dyDescent="0.2">
      <c r="D1483" s="9"/>
      <c r="E1483" s="18"/>
      <c r="F1483" s="18"/>
      <c r="G1483" s="18"/>
      <c r="H1483" s="18"/>
      <c r="I1483" s="18"/>
      <c r="J1483" s="18"/>
    </row>
    <row r="1484" spans="4:10" x14ac:dyDescent="0.2">
      <c r="D1484" s="9"/>
      <c r="E1484" s="18"/>
      <c r="F1484" s="18"/>
      <c r="G1484" s="18"/>
      <c r="H1484" s="18"/>
      <c r="I1484" s="18"/>
      <c r="J1484" s="18"/>
    </row>
    <row r="1485" spans="4:10" x14ac:dyDescent="0.2">
      <c r="D1485" s="9"/>
      <c r="E1485" s="18"/>
      <c r="F1485" s="18"/>
      <c r="G1485" s="18"/>
      <c r="H1485" s="18"/>
      <c r="I1485" s="18"/>
      <c r="J1485" s="18"/>
    </row>
    <row r="1486" spans="4:10" x14ac:dyDescent="0.2">
      <c r="D1486" s="9"/>
      <c r="E1486" s="18"/>
      <c r="F1486" s="18"/>
      <c r="G1486" s="18"/>
      <c r="H1486" s="18"/>
      <c r="I1486" s="18"/>
      <c r="J1486" s="18"/>
    </row>
    <row r="1487" spans="4:10" x14ac:dyDescent="0.2">
      <c r="D1487" s="9"/>
      <c r="E1487" s="18"/>
      <c r="F1487" s="18"/>
      <c r="G1487" s="18"/>
      <c r="H1487" s="18"/>
      <c r="I1487" s="18"/>
      <c r="J1487" s="18"/>
    </row>
    <row r="1488" spans="4:10" x14ac:dyDescent="0.2">
      <c r="D1488" s="9"/>
      <c r="E1488" s="18"/>
      <c r="F1488" s="18"/>
      <c r="G1488" s="18"/>
      <c r="H1488" s="18"/>
      <c r="I1488" s="18"/>
      <c r="J1488" s="18"/>
    </row>
    <row r="1489" spans="4:10" x14ac:dyDescent="0.2">
      <c r="D1489" s="9"/>
      <c r="E1489" s="18"/>
      <c r="F1489" s="18"/>
      <c r="G1489" s="18"/>
      <c r="H1489" s="18"/>
      <c r="I1489" s="18"/>
      <c r="J1489" s="18"/>
    </row>
    <row r="1490" spans="4:10" x14ac:dyDescent="0.2">
      <c r="D1490" s="9"/>
      <c r="E1490" s="18"/>
      <c r="F1490" s="18"/>
      <c r="G1490" s="18"/>
      <c r="H1490" s="18"/>
      <c r="I1490" s="18"/>
      <c r="J1490" s="18"/>
    </row>
    <row r="1491" spans="4:10" x14ac:dyDescent="0.2">
      <c r="D1491" s="9"/>
      <c r="E1491" s="18"/>
      <c r="F1491" s="18"/>
      <c r="G1491" s="18"/>
      <c r="H1491" s="18"/>
      <c r="I1491" s="18"/>
      <c r="J1491" s="18"/>
    </row>
    <row r="1492" spans="4:10" x14ac:dyDescent="0.2">
      <c r="D1492" s="9"/>
      <c r="E1492" s="18"/>
      <c r="F1492" s="18"/>
      <c r="G1492" s="18"/>
      <c r="H1492" s="18"/>
      <c r="I1492" s="18"/>
      <c r="J1492" s="18"/>
    </row>
    <row r="1493" spans="4:10" x14ac:dyDescent="0.2">
      <c r="D1493" s="9"/>
      <c r="E1493" s="18"/>
      <c r="F1493" s="18"/>
      <c r="G1493" s="18"/>
      <c r="H1493" s="18"/>
      <c r="I1493" s="18"/>
      <c r="J1493" s="18"/>
    </row>
    <row r="1494" spans="4:10" x14ac:dyDescent="0.2">
      <c r="D1494" s="9"/>
      <c r="E1494" s="18"/>
      <c r="F1494" s="18"/>
      <c r="G1494" s="18"/>
      <c r="H1494" s="18"/>
      <c r="I1494" s="18"/>
      <c r="J1494" s="18"/>
    </row>
    <row r="1495" spans="4:10" x14ac:dyDescent="0.2">
      <c r="D1495" s="9"/>
      <c r="E1495" s="18"/>
      <c r="F1495" s="18"/>
      <c r="G1495" s="18"/>
      <c r="H1495" s="18"/>
      <c r="I1495" s="18"/>
      <c r="J1495" s="18"/>
    </row>
    <row r="1496" spans="4:10" x14ac:dyDescent="0.2">
      <c r="D1496" s="9"/>
      <c r="E1496" s="18"/>
      <c r="F1496" s="18"/>
      <c r="G1496" s="18"/>
      <c r="H1496" s="18"/>
      <c r="I1496" s="18"/>
      <c r="J1496" s="18"/>
    </row>
    <row r="1497" spans="4:10" x14ac:dyDescent="0.2">
      <c r="D1497" s="9"/>
      <c r="E1497" s="18"/>
      <c r="F1497" s="18"/>
      <c r="G1497" s="18"/>
      <c r="H1497" s="18"/>
      <c r="I1497" s="18"/>
      <c r="J1497" s="18"/>
    </row>
    <row r="1498" spans="4:10" x14ac:dyDescent="0.2">
      <c r="D1498" s="9"/>
      <c r="E1498" s="18"/>
      <c r="F1498" s="18"/>
      <c r="G1498" s="18"/>
      <c r="H1498" s="18"/>
      <c r="I1498" s="18"/>
      <c r="J1498" s="18"/>
    </row>
    <row r="1499" spans="4:10" x14ac:dyDescent="0.2">
      <c r="D1499" s="9"/>
      <c r="E1499" s="18"/>
      <c r="F1499" s="18"/>
      <c r="G1499" s="18"/>
      <c r="H1499" s="18"/>
      <c r="I1499" s="18"/>
      <c r="J1499" s="18"/>
    </row>
    <row r="1500" spans="4:10" x14ac:dyDescent="0.2">
      <c r="D1500" s="9"/>
      <c r="E1500" s="18"/>
      <c r="F1500" s="18"/>
      <c r="G1500" s="18"/>
      <c r="H1500" s="18"/>
      <c r="I1500" s="18"/>
      <c r="J1500" s="18"/>
    </row>
    <row r="1501" spans="4:10" x14ac:dyDescent="0.2">
      <c r="D1501" s="9"/>
      <c r="E1501" s="18"/>
      <c r="F1501" s="18"/>
      <c r="G1501" s="18"/>
      <c r="H1501" s="18"/>
      <c r="I1501" s="18"/>
      <c r="J1501" s="18"/>
    </row>
    <row r="1502" spans="4:10" x14ac:dyDescent="0.2">
      <c r="D1502" s="9"/>
      <c r="E1502" s="18"/>
      <c r="F1502" s="18"/>
      <c r="G1502" s="18"/>
      <c r="H1502" s="18"/>
      <c r="I1502" s="18"/>
      <c r="J1502" s="18"/>
    </row>
    <row r="1503" spans="4:10" x14ac:dyDescent="0.2">
      <c r="D1503" s="9"/>
      <c r="E1503" s="18"/>
      <c r="F1503" s="18"/>
      <c r="G1503" s="18"/>
      <c r="H1503" s="18"/>
      <c r="I1503" s="18"/>
      <c r="J1503" s="18"/>
    </row>
    <row r="1504" spans="4:10" x14ac:dyDescent="0.2">
      <c r="D1504" s="9"/>
      <c r="E1504" s="18"/>
      <c r="F1504" s="18"/>
      <c r="G1504" s="18"/>
      <c r="H1504" s="18"/>
      <c r="I1504" s="18"/>
      <c r="J1504" s="18"/>
    </row>
    <row r="1505" spans="4:10" x14ac:dyDescent="0.2">
      <c r="D1505" s="9"/>
      <c r="E1505" s="18"/>
      <c r="F1505" s="18"/>
      <c r="G1505" s="18"/>
      <c r="H1505" s="18"/>
      <c r="I1505" s="18"/>
      <c r="J1505" s="18"/>
    </row>
    <row r="1506" spans="4:10" x14ac:dyDescent="0.2">
      <c r="D1506" s="9"/>
      <c r="E1506" s="18"/>
      <c r="F1506" s="18"/>
      <c r="G1506" s="18"/>
      <c r="H1506" s="18"/>
      <c r="I1506" s="18"/>
      <c r="J1506" s="18"/>
    </row>
    <row r="1507" spans="4:10" x14ac:dyDescent="0.2">
      <c r="D1507" s="9"/>
      <c r="E1507" s="18"/>
      <c r="F1507" s="18"/>
      <c r="G1507" s="18"/>
      <c r="H1507" s="18"/>
      <c r="I1507" s="18"/>
      <c r="J1507" s="18"/>
    </row>
    <row r="1508" spans="4:10" x14ac:dyDescent="0.2">
      <c r="D1508" s="9"/>
      <c r="E1508" s="18"/>
      <c r="F1508" s="18"/>
      <c r="G1508" s="18"/>
      <c r="H1508" s="18"/>
      <c r="I1508" s="18"/>
      <c r="J1508" s="18"/>
    </row>
    <row r="1509" spans="4:10" x14ac:dyDescent="0.2">
      <c r="D1509" s="9"/>
      <c r="E1509" s="18"/>
      <c r="F1509" s="18"/>
      <c r="G1509" s="18"/>
      <c r="H1509" s="18"/>
      <c r="I1509" s="18"/>
      <c r="J1509" s="18"/>
    </row>
    <row r="1510" spans="4:10" x14ac:dyDescent="0.2">
      <c r="D1510" s="9"/>
      <c r="E1510" s="18"/>
      <c r="F1510" s="18"/>
      <c r="G1510" s="18"/>
      <c r="H1510" s="18"/>
      <c r="I1510" s="18"/>
      <c r="J1510" s="18"/>
    </row>
    <row r="1511" spans="4:10" x14ac:dyDescent="0.2">
      <c r="D1511" s="9"/>
      <c r="E1511" s="18"/>
      <c r="F1511" s="18"/>
      <c r="G1511" s="18"/>
      <c r="H1511" s="18"/>
      <c r="I1511" s="18"/>
      <c r="J1511" s="18"/>
    </row>
    <row r="1512" spans="4:10" x14ac:dyDescent="0.2">
      <c r="D1512" s="9"/>
      <c r="E1512" s="18"/>
      <c r="F1512" s="18"/>
      <c r="G1512" s="18"/>
      <c r="H1512" s="18"/>
      <c r="I1512" s="18"/>
      <c r="J1512" s="18"/>
    </row>
    <row r="1513" spans="4:10" x14ac:dyDescent="0.2">
      <c r="D1513" s="9"/>
      <c r="E1513" s="18"/>
      <c r="F1513" s="18"/>
      <c r="G1513" s="18"/>
      <c r="H1513" s="18"/>
      <c r="I1513" s="18"/>
      <c r="J1513" s="18"/>
    </row>
    <row r="1514" spans="4:10" x14ac:dyDescent="0.2">
      <c r="D1514" s="9"/>
      <c r="E1514" s="18"/>
      <c r="F1514" s="18"/>
      <c r="G1514" s="18"/>
      <c r="H1514" s="18"/>
      <c r="I1514" s="18"/>
      <c r="J1514" s="18"/>
    </row>
    <row r="1515" spans="4:10" x14ac:dyDescent="0.2">
      <c r="D1515" s="9"/>
      <c r="E1515" s="18"/>
      <c r="F1515" s="18"/>
      <c r="G1515" s="18"/>
      <c r="H1515" s="18"/>
      <c r="I1515" s="18"/>
      <c r="J1515" s="18"/>
    </row>
    <row r="1516" spans="4:10" x14ac:dyDescent="0.2">
      <c r="D1516" s="9"/>
      <c r="E1516" s="18"/>
      <c r="F1516" s="18"/>
      <c r="G1516" s="18"/>
      <c r="H1516" s="18"/>
      <c r="I1516" s="18"/>
      <c r="J1516" s="18"/>
    </row>
    <row r="1517" spans="4:10" x14ac:dyDescent="0.2">
      <c r="D1517" s="9"/>
      <c r="E1517" s="18"/>
      <c r="F1517" s="18"/>
      <c r="G1517" s="18"/>
      <c r="H1517" s="18"/>
      <c r="I1517" s="18"/>
      <c r="J1517" s="18"/>
    </row>
    <row r="1518" spans="4:10" x14ac:dyDescent="0.2">
      <c r="D1518" s="9"/>
      <c r="E1518" s="18"/>
      <c r="F1518" s="18"/>
      <c r="G1518" s="18"/>
      <c r="H1518" s="18"/>
      <c r="I1518" s="18"/>
      <c r="J1518" s="18"/>
    </row>
    <row r="1519" spans="4:10" x14ac:dyDescent="0.2">
      <c r="D1519" s="9"/>
      <c r="E1519" s="18"/>
      <c r="F1519" s="18"/>
      <c r="G1519" s="18"/>
      <c r="H1519" s="18"/>
      <c r="I1519" s="18"/>
      <c r="J1519" s="18"/>
    </row>
    <row r="1520" spans="4:10" x14ac:dyDescent="0.2">
      <c r="D1520" s="9"/>
      <c r="E1520" s="18"/>
      <c r="F1520" s="18"/>
      <c r="G1520" s="18"/>
      <c r="H1520" s="18"/>
      <c r="I1520" s="18"/>
      <c r="J1520" s="18"/>
    </row>
    <row r="1521" spans="4:10" x14ac:dyDescent="0.2">
      <c r="D1521" s="9"/>
      <c r="E1521" s="18"/>
      <c r="F1521" s="18"/>
      <c r="G1521" s="18"/>
      <c r="H1521" s="18"/>
      <c r="I1521" s="18"/>
      <c r="J1521" s="18"/>
    </row>
    <row r="1522" spans="4:10" x14ac:dyDescent="0.2">
      <c r="D1522" s="9"/>
      <c r="E1522" s="18"/>
      <c r="F1522" s="18"/>
      <c r="G1522" s="18"/>
      <c r="H1522" s="18"/>
      <c r="I1522" s="18"/>
      <c r="J1522" s="18"/>
    </row>
    <row r="1523" spans="4:10" x14ac:dyDescent="0.2">
      <c r="D1523" s="9"/>
      <c r="E1523" s="18"/>
      <c r="F1523" s="18"/>
      <c r="G1523" s="18"/>
      <c r="H1523" s="18"/>
      <c r="I1523" s="18"/>
      <c r="J1523" s="18"/>
    </row>
    <row r="1524" spans="4:10" x14ac:dyDescent="0.2">
      <c r="D1524" s="9"/>
      <c r="E1524" s="18"/>
      <c r="F1524" s="18"/>
      <c r="G1524" s="18"/>
      <c r="H1524" s="18"/>
      <c r="I1524" s="18"/>
      <c r="J1524" s="18"/>
    </row>
    <row r="1525" spans="4:10" x14ac:dyDescent="0.2">
      <c r="D1525" s="9"/>
      <c r="E1525" s="18"/>
      <c r="F1525" s="18"/>
      <c r="G1525" s="18"/>
      <c r="H1525" s="18"/>
      <c r="I1525" s="18"/>
      <c r="J1525" s="18"/>
    </row>
    <row r="1526" spans="4:10" x14ac:dyDescent="0.2">
      <c r="D1526" s="9"/>
      <c r="E1526" s="18"/>
      <c r="F1526" s="18"/>
      <c r="G1526" s="18"/>
      <c r="H1526" s="18"/>
      <c r="I1526" s="18"/>
      <c r="J1526" s="18"/>
    </row>
    <row r="1527" spans="4:10" x14ac:dyDescent="0.2">
      <c r="D1527" s="9"/>
      <c r="E1527" s="18"/>
      <c r="F1527" s="18"/>
      <c r="G1527" s="18"/>
      <c r="H1527" s="18"/>
      <c r="I1527" s="18"/>
      <c r="J1527" s="18"/>
    </row>
    <row r="1528" spans="4:10" x14ac:dyDescent="0.2">
      <c r="D1528" s="9"/>
      <c r="E1528" s="18"/>
      <c r="F1528" s="18"/>
      <c r="G1528" s="18"/>
      <c r="H1528" s="18"/>
      <c r="I1528" s="18"/>
      <c r="J1528" s="18"/>
    </row>
    <row r="1529" spans="4:10" x14ac:dyDescent="0.2">
      <c r="D1529" s="9"/>
      <c r="E1529" s="18"/>
      <c r="F1529" s="18"/>
      <c r="G1529" s="18"/>
      <c r="H1529" s="18"/>
      <c r="I1529" s="18"/>
      <c r="J1529" s="18"/>
    </row>
    <row r="1530" spans="4:10" x14ac:dyDescent="0.2">
      <c r="D1530" s="9"/>
      <c r="E1530" s="18"/>
      <c r="F1530" s="18"/>
      <c r="G1530" s="18"/>
      <c r="H1530" s="18"/>
      <c r="I1530" s="18"/>
      <c r="J1530" s="18"/>
    </row>
    <row r="1531" spans="4:10" x14ac:dyDescent="0.2">
      <c r="D1531" s="9"/>
      <c r="E1531" s="18"/>
      <c r="F1531" s="18"/>
      <c r="G1531" s="18"/>
      <c r="H1531" s="18"/>
      <c r="I1531" s="18"/>
      <c r="J1531" s="18"/>
    </row>
    <row r="1532" spans="4:10" x14ac:dyDescent="0.2">
      <c r="D1532" s="9"/>
      <c r="E1532" s="18"/>
      <c r="F1532" s="18"/>
      <c r="G1532" s="18"/>
      <c r="H1532" s="18"/>
      <c r="I1532" s="18"/>
      <c r="J1532" s="18"/>
    </row>
    <row r="1533" spans="4:10" x14ac:dyDescent="0.2">
      <c r="D1533" s="9"/>
      <c r="E1533" s="18"/>
      <c r="F1533" s="18"/>
      <c r="G1533" s="18"/>
      <c r="H1533" s="18"/>
      <c r="I1533" s="18"/>
      <c r="J1533" s="18"/>
    </row>
    <row r="1534" spans="4:10" x14ac:dyDescent="0.2">
      <c r="D1534" s="9"/>
      <c r="E1534" s="18"/>
      <c r="F1534" s="18"/>
      <c r="G1534" s="18"/>
      <c r="H1534" s="18"/>
      <c r="I1534" s="18"/>
      <c r="J1534" s="18"/>
    </row>
    <row r="1535" spans="4:10" x14ac:dyDescent="0.2">
      <c r="D1535" s="9"/>
      <c r="E1535" s="18"/>
      <c r="F1535" s="18"/>
      <c r="G1535" s="18"/>
      <c r="H1535" s="18"/>
      <c r="I1535" s="18"/>
      <c r="J1535" s="18"/>
    </row>
    <row r="1536" spans="4:10" x14ac:dyDescent="0.2">
      <c r="D1536" s="9"/>
      <c r="E1536" s="18"/>
      <c r="F1536" s="18"/>
      <c r="G1536" s="18"/>
      <c r="H1536" s="18"/>
      <c r="I1536" s="18"/>
      <c r="J1536" s="18"/>
    </row>
    <row r="1537" spans="4:10" x14ac:dyDescent="0.2">
      <c r="D1537" s="9"/>
      <c r="E1537" s="18"/>
      <c r="F1537" s="18"/>
      <c r="G1537" s="18"/>
      <c r="H1537" s="18"/>
      <c r="I1537" s="18"/>
      <c r="J1537" s="18"/>
    </row>
    <row r="1538" spans="4:10" x14ac:dyDescent="0.2">
      <c r="D1538" s="9"/>
      <c r="E1538" s="18"/>
      <c r="F1538" s="18"/>
      <c r="G1538" s="18"/>
      <c r="H1538" s="18"/>
      <c r="I1538" s="18"/>
      <c r="J1538" s="18"/>
    </row>
    <row r="1539" spans="4:10" x14ac:dyDescent="0.2">
      <c r="D1539" s="9"/>
      <c r="E1539" s="18"/>
      <c r="F1539" s="18"/>
      <c r="G1539" s="18"/>
      <c r="H1539" s="18"/>
      <c r="I1539" s="18"/>
      <c r="J1539" s="18"/>
    </row>
    <row r="1540" spans="4:10" x14ac:dyDescent="0.2">
      <c r="D1540" s="9"/>
      <c r="E1540" s="18"/>
      <c r="F1540" s="18"/>
      <c r="G1540" s="18"/>
      <c r="H1540" s="18"/>
      <c r="I1540" s="18"/>
      <c r="J1540" s="18"/>
    </row>
    <row r="1541" spans="4:10" x14ac:dyDescent="0.2">
      <c r="D1541" s="9"/>
      <c r="E1541" s="18"/>
      <c r="F1541" s="18"/>
      <c r="G1541" s="18"/>
      <c r="H1541" s="18"/>
      <c r="I1541" s="18"/>
      <c r="J1541" s="18"/>
    </row>
    <row r="1542" spans="4:10" x14ac:dyDescent="0.2">
      <c r="D1542" s="9"/>
      <c r="E1542" s="18"/>
      <c r="F1542" s="18"/>
      <c r="G1542" s="18"/>
      <c r="H1542" s="18"/>
      <c r="I1542" s="18"/>
      <c r="J1542" s="18"/>
    </row>
    <row r="1543" spans="4:10" x14ac:dyDescent="0.2">
      <c r="D1543" s="9"/>
      <c r="E1543" s="18"/>
      <c r="F1543" s="18"/>
      <c r="G1543" s="18"/>
      <c r="H1543" s="18"/>
      <c r="I1543" s="18"/>
      <c r="J1543" s="18"/>
    </row>
    <row r="1544" spans="4:10" x14ac:dyDescent="0.2">
      <c r="D1544" s="9"/>
      <c r="E1544" s="18"/>
      <c r="F1544" s="18"/>
      <c r="G1544" s="18"/>
      <c r="H1544" s="18"/>
      <c r="I1544" s="18"/>
      <c r="J1544" s="18"/>
    </row>
    <row r="1545" spans="4:10" x14ac:dyDescent="0.2">
      <c r="D1545" s="9"/>
      <c r="E1545" s="18"/>
      <c r="F1545" s="18"/>
      <c r="G1545" s="18"/>
      <c r="H1545" s="18"/>
      <c r="I1545" s="18"/>
      <c r="J1545" s="18"/>
    </row>
    <row r="1546" spans="4:10" x14ac:dyDescent="0.2">
      <c r="D1546" s="9"/>
      <c r="E1546" s="18"/>
      <c r="F1546" s="18"/>
      <c r="G1546" s="18"/>
      <c r="H1546" s="18"/>
      <c r="I1546" s="18"/>
      <c r="J1546" s="18"/>
    </row>
    <row r="1547" spans="4:10" x14ac:dyDescent="0.2">
      <c r="D1547" s="9"/>
      <c r="E1547" s="18"/>
      <c r="F1547" s="18"/>
      <c r="G1547" s="18"/>
      <c r="H1547" s="18"/>
      <c r="I1547" s="18"/>
      <c r="J1547" s="18"/>
    </row>
    <row r="1548" spans="4:10" x14ac:dyDescent="0.2">
      <c r="D1548" s="9"/>
      <c r="E1548" s="18"/>
      <c r="F1548" s="18"/>
      <c r="G1548" s="18"/>
      <c r="H1548" s="18"/>
      <c r="I1548" s="18"/>
      <c r="J1548" s="18"/>
    </row>
    <row r="1549" spans="4:10" x14ac:dyDescent="0.2">
      <c r="D1549" s="9"/>
      <c r="E1549" s="18"/>
      <c r="F1549" s="18"/>
      <c r="G1549" s="18"/>
      <c r="H1549" s="18"/>
      <c r="I1549" s="18"/>
      <c r="J1549" s="18"/>
    </row>
    <row r="1550" spans="4:10" x14ac:dyDescent="0.2">
      <c r="D1550" s="9"/>
      <c r="E1550" s="18"/>
      <c r="F1550" s="18"/>
      <c r="G1550" s="18"/>
      <c r="H1550" s="18"/>
      <c r="I1550" s="18"/>
      <c r="J1550" s="18"/>
    </row>
    <row r="1551" spans="4:10" x14ac:dyDescent="0.2">
      <c r="D1551" s="9"/>
      <c r="E1551" s="18"/>
      <c r="F1551" s="18"/>
      <c r="G1551" s="18"/>
      <c r="H1551" s="18"/>
      <c r="I1551" s="18"/>
      <c r="J1551" s="18"/>
    </row>
    <row r="1552" spans="4:10" x14ac:dyDescent="0.2">
      <c r="D1552" s="9"/>
      <c r="E1552" s="18"/>
      <c r="F1552" s="18"/>
      <c r="G1552" s="18"/>
      <c r="H1552" s="18"/>
      <c r="I1552" s="18"/>
      <c r="J1552" s="18"/>
    </row>
    <row r="1553" spans="4:10" x14ac:dyDescent="0.2">
      <c r="D1553" s="9"/>
      <c r="E1553" s="18"/>
      <c r="F1553" s="18"/>
      <c r="G1553" s="18"/>
      <c r="H1553" s="18"/>
      <c r="I1553" s="18"/>
      <c r="J1553" s="18"/>
    </row>
    <row r="1554" spans="4:10" x14ac:dyDescent="0.2">
      <c r="D1554" s="9"/>
      <c r="E1554" s="18"/>
      <c r="F1554" s="18"/>
      <c r="G1554" s="18"/>
      <c r="H1554" s="18"/>
      <c r="I1554" s="18"/>
      <c r="J1554" s="18"/>
    </row>
    <row r="1555" spans="4:10" x14ac:dyDescent="0.2">
      <c r="D1555" s="9"/>
      <c r="E1555" s="18"/>
      <c r="F1555" s="18"/>
      <c r="G1555" s="18"/>
      <c r="H1555" s="18"/>
      <c r="I1555" s="18"/>
      <c r="J1555" s="18"/>
    </row>
    <row r="1556" spans="4:10" x14ac:dyDescent="0.2">
      <c r="D1556" s="9"/>
      <c r="E1556" s="18"/>
      <c r="F1556" s="18"/>
      <c r="G1556" s="18"/>
      <c r="H1556" s="18"/>
      <c r="I1556" s="18"/>
      <c r="J1556" s="18"/>
    </row>
    <row r="1557" spans="4:10" x14ac:dyDescent="0.2">
      <c r="D1557" s="9"/>
      <c r="E1557" s="18"/>
      <c r="F1557" s="18"/>
      <c r="G1557" s="18"/>
      <c r="H1557" s="18"/>
      <c r="I1557" s="18"/>
      <c r="J1557" s="18"/>
    </row>
    <row r="1558" spans="4:10" x14ac:dyDescent="0.2">
      <c r="D1558" s="9"/>
      <c r="E1558" s="18"/>
      <c r="F1558" s="18"/>
      <c r="G1558" s="18"/>
      <c r="H1558" s="18"/>
      <c r="I1558" s="18"/>
      <c r="J1558" s="18"/>
    </row>
    <row r="1559" spans="4:10" x14ac:dyDescent="0.2">
      <c r="D1559" s="9"/>
      <c r="E1559" s="18"/>
      <c r="F1559" s="18"/>
      <c r="G1559" s="18"/>
      <c r="H1559" s="18"/>
      <c r="I1559" s="18"/>
      <c r="J1559" s="18"/>
    </row>
    <row r="1560" spans="4:10" x14ac:dyDescent="0.2">
      <c r="D1560" s="9"/>
      <c r="E1560" s="18"/>
      <c r="F1560" s="18"/>
      <c r="G1560" s="18"/>
      <c r="H1560" s="18"/>
      <c r="I1560" s="18"/>
      <c r="J1560" s="18"/>
    </row>
    <row r="1561" spans="4:10" x14ac:dyDescent="0.2">
      <c r="D1561" s="9"/>
      <c r="E1561" s="18"/>
      <c r="F1561" s="18"/>
      <c r="G1561" s="18"/>
      <c r="H1561" s="18"/>
      <c r="I1561" s="18"/>
      <c r="J1561" s="18"/>
    </row>
    <row r="1562" spans="4:10" x14ac:dyDescent="0.2">
      <c r="D1562" s="9"/>
      <c r="E1562" s="18"/>
      <c r="F1562" s="18"/>
      <c r="G1562" s="18"/>
      <c r="H1562" s="18"/>
      <c r="I1562" s="18"/>
      <c r="J1562" s="18"/>
    </row>
    <row r="1563" spans="4:10" x14ac:dyDescent="0.2">
      <c r="D1563" s="9"/>
      <c r="E1563" s="18"/>
      <c r="F1563" s="18"/>
      <c r="G1563" s="18"/>
      <c r="H1563" s="18"/>
      <c r="I1563" s="18"/>
      <c r="J1563" s="18"/>
    </row>
    <row r="1564" spans="4:10" x14ac:dyDescent="0.2">
      <c r="D1564" s="9"/>
      <c r="E1564" s="18"/>
      <c r="F1564" s="18"/>
      <c r="G1564" s="18"/>
      <c r="H1564" s="18"/>
      <c r="I1564" s="18"/>
      <c r="J1564" s="18"/>
    </row>
    <row r="1565" spans="4:10" x14ac:dyDescent="0.2">
      <c r="D1565" s="9"/>
      <c r="E1565" s="18"/>
      <c r="F1565" s="18"/>
      <c r="G1565" s="18"/>
      <c r="H1565" s="18"/>
      <c r="I1565" s="18"/>
      <c r="J1565" s="18"/>
    </row>
    <row r="1566" spans="4:10" x14ac:dyDescent="0.2">
      <c r="D1566" s="9"/>
      <c r="E1566" s="18"/>
      <c r="F1566" s="18"/>
      <c r="G1566" s="18"/>
      <c r="H1566" s="18"/>
      <c r="I1566" s="18"/>
      <c r="J1566" s="18"/>
    </row>
    <row r="1567" spans="4:10" x14ac:dyDescent="0.2">
      <c r="D1567" s="9"/>
      <c r="E1567" s="18"/>
      <c r="F1567" s="18"/>
      <c r="G1567" s="18"/>
      <c r="H1567" s="18"/>
      <c r="I1567" s="18"/>
      <c r="J1567" s="18"/>
    </row>
    <row r="1568" spans="4:10" x14ac:dyDescent="0.2">
      <c r="D1568" s="9"/>
      <c r="E1568" s="18"/>
      <c r="F1568" s="18"/>
      <c r="G1568" s="18"/>
      <c r="H1568" s="18"/>
      <c r="I1568" s="18"/>
      <c r="J1568" s="18"/>
    </row>
    <row r="1569" spans="4:10" x14ac:dyDescent="0.2">
      <c r="D1569" s="9"/>
      <c r="E1569" s="18"/>
      <c r="F1569" s="18"/>
      <c r="G1569" s="18"/>
      <c r="H1569" s="18"/>
      <c r="I1569" s="18"/>
      <c r="J1569" s="18"/>
    </row>
    <row r="1570" spans="4:10" x14ac:dyDescent="0.2">
      <c r="D1570" s="9"/>
      <c r="E1570" s="18"/>
      <c r="F1570" s="18"/>
      <c r="G1570" s="18"/>
      <c r="H1570" s="18"/>
      <c r="I1570" s="18"/>
      <c r="J1570" s="18"/>
    </row>
    <row r="1571" spans="4:10" x14ac:dyDescent="0.2">
      <c r="D1571" s="9"/>
      <c r="E1571" s="18"/>
      <c r="F1571" s="18"/>
      <c r="G1571" s="18"/>
      <c r="H1571" s="18"/>
      <c r="I1571" s="18"/>
      <c r="J1571" s="18"/>
    </row>
    <row r="1572" spans="4:10" x14ac:dyDescent="0.2">
      <c r="D1572" s="9"/>
      <c r="E1572" s="18"/>
      <c r="F1572" s="18"/>
      <c r="G1572" s="18"/>
      <c r="H1572" s="18"/>
      <c r="I1572" s="18"/>
      <c r="J1572" s="18"/>
    </row>
    <row r="1573" spans="4:10" x14ac:dyDescent="0.2">
      <c r="D1573" s="9"/>
      <c r="E1573" s="18"/>
      <c r="F1573" s="18"/>
      <c r="G1573" s="18"/>
      <c r="H1573" s="18"/>
      <c r="I1573" s="18"/>
      <c r="J1573" s="18"/>
    </row>
    <row r="1574" spans="4:10" x14ac:dyDescent="0.2">
      <c r="D1574" s="9"/>
      <c r="E1574" s="18"/>
      <c r="F1574" s="18"/>
      <c r="G1574" s="18"/>
      <c r="H1574" s="18"/>
      <c r="I1574" s="18"/>
      <c r="J1574" s="18"/>
    </row>
    <row r="1575" spans="4:10" x14ac:dyDescent="0.2">
      <c r="D1575" s="9"/>
      <c r="E1575" s="18"/>
      <c r="F1575" s="18"/>
      <c r="G1575" s="18"/>
      <c r="H1575" s="18"/>
      <c r="I1575" s="18"/>
      <c r="J1575" s="18"/>
    </row>
    <row r="1576" spans="4:10" x14ac:dyDescent="0.2">
      <c r="D1576" s="9"/>
      <c r="E1576" s="18"/>
      <c r="F1576" s="18"/>
      <c r="G1576" s="18"/>
      <c r="H1576" s="18"/>
      <c r="I1576" s="18"/>
      <c r="J1576" s="18"/>
    </row>
    <row r="1577" spans="4:10" x14ac:dyDescent="0.2">
      <c r="D1577" s="9"/>
      <c r="E1577" s="18"/>
      <c r="F1577" s="18"/>
      <c r="G1577" s="18"/>
      <c r="H1577" s="18"/>
      <c r="I1577" s="18"/>
      <c r="J1577" s="18"/>
    </row>
    <row r="1578" spans="4:10" x14ac:dyDescent="0.2">
      <c r="D1578" s="9"/>
      <c r="E1578" s="18"/>
      <c r="F1578" s="18"/>
      <c r="G1578" s="18"/>
      <c r="H1578" s="18"/>
      <c r="I1578" s="18"/>
      <c r="J1578" s="18"/>
    </row>
    <row r="1579" spans="4:10" x14ac:dyDescent="0.2">
      <c r="D1579" s="9"/>
      <c r="E1579" s="18"/>
      <c r="F1579" s="18"/>
      <c r="G1579" s="18"/>
      <c r="H1579" s="18"/>
      <c r="I1579" s="18"/>
      <c r="J1579" s="18"/>
    </row>
    <row r="1580" spans="4:10" x14ac:dyDescent="0.2">
      <c r="D1580" s="9"/>
      <c r="E1580" s="18"/>
      <c r="F1580" s="18"/>
      <c r="G1580" s="18"/>
      <c r="H1580" s="18"/>
      <c r="I1580" s="18"/>
      <c r="J1580" s="18"/>
    </row>
    <row r="1581" spans="4:10" x14ac:dyDescent="0.2">
      <c r="D1581" s="9"/>
      <c r="E1581" s="18"/>
      <c r="F1581" s="18"/>
      <c r="G1581" s="18"/>
      <c r="H1581" s="18"/>
      <c r="I1581" s="18"/>
      <c r="J1581" s="18"/>
    </row>
    <row r="1582" spans="4:10" x14ac:dyDescent="0.2">
      <c r="D1582" s="9"/>
      <c r="E1582" s="18"/>
      <c r="F1582" s="18"/>
      <c r="G1582" s="18"/>
      <c r="H1582" s="18"/>
      <c r="I1582" s="18"/>
      <c r="J1582" s="18"/>
    </row>
    <row r="1583" spans="4:10" x14ac:dyDescent="0.2">
      <c r="D1583" s="9"/>
      <c r="E1583" s="18"/>
      <c r="F1583" s="18"/>
      <c r="G1583" s="18"/>
      <c r="H1583" s="18"/>
      <c r="I1583" s="18"/>
      <c r="J1583" s="18"/>
    </row>
    <row r="1584" spans="4:10" x14ac:dyDescent="0.2">
      <c r="D1584" s="9"/>
      <c r="E1584" s="18"/>
      <c r="F1584" s="18"/>
      <c r="G1584" s="18"/>
      <c r="H1584" s="18"/>
      <c r="I1584" s="18"/>
      <c r="J1584" s="18"/>
    </row>
    <row r="1585" spans="4:10" x14ac:dyDescent="0.2">
      <c r="D1585" s="9"/>
      <c r="E1585" s="18"/>
      <c r="F1585" s="18"/>
      <c r="G1585" s="18"/>
      <c r="H1585" s="18"/>
      <c r="I1585" s="18"/>
      <c r="J1585" s="18"/>
    </row>
    <row r="1586" spans="4:10" x14ac:dyDescent="0.2">
      <c r="D1586" s="9"/>
      <c r="E1586" s="18"/>
      <c r="F1586" s="18"/>
      <c r="G1586" s="18"/>
      <c r="H1586" s="18"/>
      <c r="I1586" s="18"/>
      <c r="J1586" s="18"/>
    </row>
    <row r="1587" spans="4:10" x14ac:dyDescent="0.2">
      <c r="D1587" s="9"/>
      <c r="E1587" s="18"/>
      <c r="F1587" s="18"/>
      <c r="G1587" s="18"/>
      <c r="H1587" s="18"/>
      <c r="I1587" s="18"/>
      <c r="J1587" s="18"/>
    </row>
    <row r="1588" spans="4:10" x14ac:dyDescent="0.2">
      <c r="D1588" s="9"/>
      <c r="E1588" s="18"/>
      <c r="F1588" s="18"/>
      <c r="G1588" s="18"/>
      <c r="H1588" s="18"/>
      <c r="I1588" s="18"/>
      <c r="J1588" s="18"/>
    </row>
    <row r="1589" spans="4:10" x14ac:dyDescent="0.2">
      <c r="D1589" s="9"/>
      <c r="E1589" s="18"/>
      <c r="F1589" s="18"/>
      <c r="G1589" s="18"/>
      <c r="H1589" s="18"/>
      <c r="I1589" s="18"/>
      <c r="J1589" s="18"/>
    </row>
    <row r="1590" spans="4:10" x14ac:dyDescent="0.2">
      <c r="D1590" s="9"/>
      <c r="E1590" s="18"/>
      <c r="F1590" s="18"/>
      <c r="G1590" s="18"/>
      <c r="H1590" s="18"/>
      <c r="I1590" s="18"/>
      <c r="J1590" s="18"/>
    </row>
    <row r="1591" spans="4:10" x14ac:dyDescent="0.2">
      <c r="D1591" s="9"/>
      <c r="E1591" s="18"/>
      <c r="F1591" s="18"/>
      <c r="G1591" s="18"/>
      <c r="H1591" s="18"/>
      <c r="I1591" s="18"/>
      <c r="J1591" s="18"/>
    </row>
    <row r="1592" spans="4:10" x14ac:dyDescent="0.2">
      <c r="D1592" s="9"/>
      <c r="E1592" s="18"/>
      <c r="F1592" s="18"/>
      <c r="G1592" s="18"/>
      <c r="H1592" s="18"/>
      <c r="I1592" s="18"/>
      <c r="J1592" s="18"/>
    </row>
    <row r="1593" spans="4:10" x14ac:dyDescent="0.2">
      <c r="D1593" s="9"/>
      <c r="E1593" s="18"/>
      <c r="F1593" s="18"/>
      <c r="G1593" s="18"/>
      <c r="H1593" s="18"/>
      <c r="I1593" s="18"/>
      <c r="J1593" s="18"/>
    </row>
    <row r="1594" spans="4:10" x14ac:dyDescent="0.2">
      <c r="D1594" s="9"/>
      <c r="E1594" s="18"/>
      <c r="F1594" s="18"/>
      <c r="G1594" s="18"/>
      <c r="H1594" s="18"/>
      <c r="I1594" s="18"/>
      <c r="J1594" s="18"/>
    </row>
    <row r="1595" spans="4:10" x14ac:dyDescent="0.2">
      <c r="D1595" s="9"/>
      <c r="E1595" s="18"/>
      <c r="F1595" s="18"/>
      <c r="G1595" s="18"/>
      <c r="H1595" s="18"/>
      <c r="I1595" s="18"/>
      <c r="J1595" s="18"/>
    </row>
    <row r="1596" spans="4:10" x14ac:dyDescent="0.2">
      <c r="D1596" s="9"/>
      <c r="E1596" s="18"/>
      <c r="F1596" s="18"/>
      <c r="G1596" s="18"/>
      <c r="H1596" s="18"/>
      <c r="I1596" s="18"/>
      <c r="J1596" s="18"/>
    </row>
    <row r="1597" spans="4:10" x14ac:dyDescent="0.2">
      <c r="D1597" s="9"/>
      <c r="E1597" s="18"/>
      <c r="F1597" s="18"/>
      <c r="G1597" s="18"/>
      <c r="H1597" s="18"/>
      <c r="I1597" s="18"/>
      <c r="J1597" s="18"/>
    </row>
    <row r="1598" spans="4:10" x14ac:dyDescent="0.2">
      <c r="D1598" s="9"/>
      <c r="E1598" s="18"/>
      <c r="F1598" s="18"/>
      <c r="G1598" s="18"/>
      <c r="H1598" s="18"/>
      <c r="I1598" s="18"/>
      <c r="J1598" s="18"/>
    </row>
    <row r="1599" spans="4:10" x14ac:dyDescent="0.2">
      <c r="D1599" s="9"/>
      <c r="E1599" s="18"/>
      <c r="F1599" s="18"/>
      <c r="G1599" s="18"/>
      <c r="H1599" s="18"/>
      <c r="I1599" s="18"/>
      <c r="J1599" s="18"/>
    </row>
    <row r="1600" spans="4:10" x14ac:dyDescent="0.2">
      <c r="D1600" s="9"/>
      <c r="E1600" s="18"/>
      <c r="F1600" s="18"/>
      <c r="G1600" s="18"/>
      <c r="H1600" s="18"/>
      <c r="I1600" s="18"/>
      <c r="J1600" s="18"/>
    </row>
    <row r="1601" spans="4:10" x14ac:dyDescent="0.2">
      <c r="D1601" s="9"/>
      <c r="E1601" s="18"/>
      <c r="F1601" s="18"/>
      <c r="G1601" s="18"/>
      <c r="H1601" s="18"/>
      <c r="I1601" s="18"/>
      <c r="J1601" s="18"/>
    </row>
    <row r="1602" spans="4:10" x14ac:dyDescent="0.2">
      <c r="D1602" s="9"/>
      <c r="E1602" s="18"/>
      <c r="F1602" s="18"/>
      <c r="G1602" s="18"/>
      <c r="H1602" s="18"/>
      <c r="I1602" s="18"/>
      <c r="J1602" s="18"/>
    </row>
    <row r="1603" spans="4:10" x14ac:dyDescent="0.2">
      <c r="D1603" s="9"/>
      <c r="E1603" s="18"/>
      <c r="F1603" s="18"/>
      <c r="G1603" s="18"/>
      <c r="H1603" s="18"/>
      <c r="I1603" s="18"/>
      <c r="J1603" s="18"/>
    </row>
    <row r="1604" spans="4:10" x14ac:dyDescent="0.2">
      <c r="D1604" s="9"/>
      <c r="E1604" s="18"/>
      <c r="F1604" s="18"/>
      <c r="G1604" s="18"/>
      <c r="H1604" s="18"/>
      <c r="I1604" s="18"/>
      <c r="J1604" s="18"/>
    </row>
    <row r="1605" spans="4:10" x14ac:dyDescent="0.2">
      <c r="D1605" s="9"/>
      <c r="E1605" s="18"/>
      <c r="F1605" s="18"/>
      <c r="G1605" s="18"/>
      <c r="H1605" s="18"/>
      <c r="I1605" s="18"/>
      <c r="J1605" s="18"/>
    </row>
    <row r="1606" spans="4:10" x14ac:dyDescent="0.2">
      <c r="D1606" s="9"/>
      <c r="E1606" s="18"/>
      <c r="F1606" s="18"/>
      <c r="G1606" s="18"/>
      <c r="H1606" s="18"/>
      <c r="I1606" s="18"/>
      <c r="J1606" s="18"/>
    </row>
    <row r="1607" spans="4:10" x14ac:dyDescent="0.2">
      <c r="D1607" s="9"/>
      <c r="E1607" s="18"/>
      <c r="F1607" s="18"/>
      <c r="G1607" s="18"/>
      <c r="H1607" s="18"/>
      <c r="I1607" s="18"/>
      <c r="J1607" s="18"/>
    </row>
    <row r="1608" spans="4:10" x14ac:dyDescent="0.2">
      <c r="D1608" s="9"/>
      <c r="E1608" s="18"/>
      <c r="F1608" s="18"/>
      <c r="G1608" s="18"/>
      <c r="H1608" s="18"/>
      <c r="I1608" s="18"/>
      <c r="J1608" s="18"/>
    </row>
    <row r="1609" spans="4:10" x14ac:dyDescent="0.2">
      <c r="D1609" s="9"/>
      <c r="E1609" s="18"/>
      <c r="F1609" s="18"/>
      <c r="G1609" s="18"/>
      <c r="H1609" s="18"/>
      <c r="I1609" s="18"/>
      <c r="J1609" s="18"/>
    </row>
    <row r="1610" spans="4:10" x14ac:dyDescent="0.2">
      <c r="D1610" s="9"/>
      <c r="E1610" s="18"/>
      <c r="F1610" s="18"/>
      <c r="G1610" s="18"/>
      <c r="H1610" s="18"/>
      <c r="I1610" s="18"/>
      <c r="J1610" s="18"/>
    </row>
    <row r="1611" spans="4:10" x14ac:dyDescent="0.2">
      <c r="D1611" s="9"/>
      <c r="E1611" s="18"/>
      <c r="F1611" s="18"/>
      <c r="G1611" s="18"/>
      <c r="H1611" s="18"/>
      <c r="I1611" s="18"/>
      <c r="J1611" s="18"/>
    </row>
    <row r="1612" spans="4:10" x14ac:dyDescent="0.2">
      <c r="D1612" s="9"/>
      <c r="E1612" s="18"/>
      <c r="F1612" s="18"/>
      <c r="G1612" s="18"/>
      <c r="H1612" s="18"/>
      <c r="I1612" s="18"/>
      <c r="J1612" s="18"/>
    </row>
    <row r="1613" spans="4:10" x14ac:dyDescent="0.2">
      <c r="D1613" s="9"/>
      <c r="E1613" s="18"/>
      <c r="F1613" s="18"/>
      <c r="G1613" s="18"/>
      <c r="H1613" s="18"/>
      <c r="I1613" s="18"/>
      <c r="J1613" s="18"/>
    </row>
    <row r="1614" spans="4:10" x14ac:dyDescent="0.2">
      <c r="D1614" s="9"/>
      <c r="E1614" s="18"/>
      <c r="F1614" s="18"/>
      <c r="G1614" s="18"/>
      <c r="H1614" s="18"/>
      <c r="I1614" s="18"/>
      <c r="J1614" s="18"/>
    </row>
    <row r="1615" spans="4:10" x14ac:dyDescent="0.2">
      <c r="D1615" s="9"/>
      <c r="E1615" s="18"/>
      <c r="F1615" s="18"/>
      <c r="G1615" s="18"/>
      <c r="H1615" s="18"/>
      <c r="I1615" s="18"/>
      <c r="J1615" s="18"/>
    </row>
    <row r="1616" spans="4:10" x14ac:dyDescent="0.2">
      <c r="D1616" s="9"/>
      <c r="E1616" s="18"/>
      <c r="F1616" s="18"/>
      <c r="G1616" s="18"/>
      <c r="H1616" s="18"/>
      <c r="I1616" s="18"/>
      <c r="J1616" s="18"/>
    </row>
    <row r="1617" spans="4:10" x14ac:dyDescent="0.2">
      <c r="D1617" s="9"/>
      <c r="E1617" s="18"/>
      <c r="F1617" s="18"/>
      <c r="G1617" s="18"/>
      <c r="H1617" s="18"/>
      <c r="I1617" s="18"/>
      <c r="J1617" s="18"/>
    </row>
    <row r="1618" spans="4:10" x14ac:dyDescent="0.2">
      <c r="D1618" s="9"/>
      <c r="E1618" s="18"/>
      <c r="F1618" s="18"/>
      <c r="G1618" s="18"/>
      <c r="H1618" s="18"/>
      <c r="I1618" s="18"/>
      <c r="J1618" s="18"/>
    </row>
    <row r="1619" spans="4:10" x14ac:dyDescent="0.2">
      <c r="D1619" s="9"/>
      <c r="E1619" s="18"/>
      <c r="F1619" s="18"/>
      <c r="G1619" s="18"/>
      <c r="H1619" s="18"/>
      <c r="I1619" s="18"/>
      <c r="J1619" s="18"/>
    </row>
    <row r="1620" spans="4:10" x14ac:dyDescent="0.2">
      <c r="D1620" s="9"/>
      <c r="E1620" s="18"/>
      <c r="F1620" s="18"/>
      <c r="G1620" s="18"/>
      <c r="H1620" s="18"/>
      <c r="I1620" s="18"/>
      <c r="J1620" s="18"/>
    </row>
    <row r="1621" spans="4:10" x14ac:dyDescent="0.2">
      <c r="D1621" s="9"/>
      <c r="E1621" s="18"/>
      <c r="F1621" s="18"/>
      <c r="G1621" s="18"/>
      <c r="H1621" s="18"/>
      <c r="I1621" s="18"/>
      <c r="J1621" s="18"/>
    </row>
    <row r="1622" spans="4:10" x14ac:dyDescent="0.2">
      <c r="D1622" s="9"/>
      <c r="E1622" s="18"/>
      <c r="F1622" s="18"/>
      <c r="G1622" s="18"/>
      <c r="H1622" s="18"/>
      <c r="I1622" s="18"/>
      <c r="J1622" s="18"/>
    </row>
    <row r="1623" spans="4:10" x14ac:dyDescent="0.2">
      <c r="D1623" s="9"/>
      <c r="E1623" s="18"/>
      <c r="F1623" s="18"/>
      <c r="G1623" s="18"/>
      <c r="H1623" s="18"/>
      <c r="I1623" s="18"/>
      <c r="J1623" s="18"/>
    </row>
    <row r="1624" spans="4:10" x14ac:dyDescent="0.2">
      <c r="D1624" s="9"/>
      <c r="E1624" s="18"/>
      <c r="F1624" s="18"/>
      <c r="G1624" s="18"/>
      <c r="H1624" s="18"/>
      <c r="I1624" s="18"/>
      <c r="J1624" s="18"/>
    </row>
    <row r="1625" spans="4:10" x14ac:dyDescent="0.2">
      <c r="D1625" s="9"/>
      <c r="E1625" s="18"/>
      <c r="F1625" s="18"/>
      <c r="G1625" s="18"/>
      <c r="H1625" s="18"/>
      <c r="I1625" s="18"/>
      <c r="J1625" s="18"/>
    </row>
    <row r="1626" spans="4:10" x14ac:dyDescent="0.2">
      <c r="D1626" s="9"/>
      <c r="E1626" s="18"/>
      <c r="F1626" s="18"/>
      <c r="G1626" s="18"/>
      <c r="H1626" s="18"/>
      <c r="I1626" s="18"/>
      <c r="J1626" s="18"/>
    </row>
    <row r="1627" spans="4:10" x14ac:dyDescent="0.2">
      <c r="D1627" s="9"/>
      <c r="E1627" s="18"/>
      <c r="F1627" s="18"/>
      <c r="G1627" s="18"/>
      <c r="H1627" s="18"/>
      <c r="I1627" s="18"/>
      <c r="J1627" s="18"/>
    </row>
    <row r="1628" spans="4:10" x14ac:dyDescent="0.2">
      <c r="D1628" s="9"/>
      <c r="E1628" s="18"/>
      <c r="F1628" s="18"/>
      <c r="G1628" s="18"/>
      <c r="H1628" s="18"/>
      <c r="I1628" s="18"/>
      <c r="J1628" s="18"/>
    </row>
    <row r="1629" spans="4:10" x14ac:dyDescent="0.2">
      <c r="D1629" s="9"/>
      <c r="E1629" s="18"/>
      <c r="F1629" s="18"/>
      <c r="G1629" s="18"/>
      <c r="H1629" s="18"/>
      <c r="I1629" s="18"/>
      <c r="J1629" s="18"/>
    </row>
    <row r="1630" spans="4:10" x14ac:dyDescent="0.2">
      <c r="D1630" s="9"/>
      <c r="E1630" s="18"/>
      <c r="F1630" s="18"/>
      <c r="G1630" s="18"/>
      <c r="H1630" s="18"/>
      <c r="I1630" s="18"/>
      <c r="J1630" s="18"/>
    </row>
    <row r="1631" spans="4:10" x14ac:dyDescent="0.2">
      <c r="D1631" s="9"/>
      <c r="E1631" s="18"/>
      <c r="F1631" s="18"/>
      <c r="G1631" s="18"/>
      <c r="H1631" s="18"/>
      <c r="I1631" s="18"/>
      <c r="J1631" s="18"/>
    </row>
    <row r="1632" spans="4:10" x14ac:dyDescent="0.2">
      <c r="D1632" s="9"/>
      <c r="E1632" s="18"/>
      <c r="F1632" s="18"/>
      <c r="G1632" s="18"/>
      <c r="H1632" s="18"/>
      <c r="I1632" s="18"/>
      <c r="J1632" s="18"/>
    </row>
    <row r="1633" spans="4:10" x14ac:dyDescent="0.2">
      <c r="D1633" s="9"/>
      <c r="E1633" s="18"/>
      <c r="F1633" s="18"/>
      <c r="G1633" s="18"/>
      <c r="H1633" s="18"/>
      <c r="I1633" s="18"/>
      <c r="J1633" s="18"/>
    </row>
    <row r="1634" spans="4:10" x14ac:dyDescent="0.2">
      <c r="D1634" s="9"/>
      <c r="E1634" s="18"/>
      <c r="F1634" s="18"/>
      <c r="G1634" s="18"/>
      <c r="H1634" s="18"/>
      <c r="I1634" s="18"/>
      <c r="J1634" s="18"/>
    </row>
    <row r="1635" spans="4:10" x14ac:dyDescent="0.2">
      <c r="D1635" s="9"/>
      <c r="E1635" s="18"/>
      <c r="F1635" s="18"/>
      <c r="G1635" s="18"/>
      <c r="H1635" s="18"/>
      <c r="I1635" s="18"/>
      <c r="J1635" s="18"/>
    </row>
    <row r="1636" spans="4:10" x14ac:dyDescent="0.2">
      <c r="D1636" s="9"/>
      <c r="E1636" s="18"/>
      <c r="F1636" s="18"/>
      <c r="G1636" s="18"/>
      <c r="H1636" s="18"/>
      <c r="I1636" s="18"/>
      <c r="J1636" s="18"/>
    </row>
    <row r="1637" spans="4:10" x14ac:dyDescent="0.2">
      <c r="D1637" s="9"/>
      <c r="E1637" s="18"/>
      <c r="F1637" s="18"/>
      <c r="G1637" s="18"/>
      <c r="H1637" s="18"/>
      <c r="I1637" s="18"/>
      <c r="J1637" s="18"/>
    </row>
    <row r="1638" spans="4:10" x14ac:dyDescent="0.2">
      <c r="D1638" s="9"/>
      <c r="E1638" s="18"/>
      <c r="F1638" s="18"/>
      <c r="G1638" s="18"/>
      <c r="H1638" s="18"/>
      <c r="I1638" s="18"/>
      <c r="J1638" s="18"/>
    </row>
    <row r="1639" spans="4:10" x14ac:dyDescent="0.2">
      <c r="D1639" s="9"/>
      <c r="E1639" s="18"/>
      <c r="F1639" s="18"/>
      <c r="G1639" s="18"/>
      <c r="H1639" s="18"/>
      <c r="I1639" s="18"/>
      <c r="J1639" s="18"/>
    </row>
    <row r="1640" spans="4:10" x14ac:dyDescent="0.2">
      <c r="D1640" s="9"/>
      <c r="E1640" s="18"/>
      <c r="F1640" s="18"/>
      <c r="G1640" s="18"/>
      <c r="H1640" s="18"/>
      <c r="I1640" s="18"/>
      <c r="J1640" s="18"/>
    </row>
    <row r="1641" spans="4:10" x14ac:dyDescent="0.2">
      <c r="D1641" s="9"/>
      <c r="E1641" s="18"/>
      <c r="F1641" s="18"/>
      <c r="G1641" s="18"/>
      <c r="H1641" s="18"/>
      <c r="I1641" s="18"/>
      <c r="J1641" s="18"/>
    </row>
    <row r="1642" spans="4:10" x14ac:dyDescent="0.2">
      <c r="D1642" s="9"/>
      <c r="E1642" s="18"/>
      <c r="F1642" s="18"/>
      <c r="G1642" s="18"/>
      <c r="H1642" s="18"/>
      <c r="I1642" s="18"/>
      <c r="J1642" s="18"/>
    </row>
    <row r="1643" spans="4:10" x14ac:dyDescent="0.2">
      <c r="D1643" s="9"/>
      <c r="E1643" s="18"/>
      <c r="F1643" s="18"/>
      <c r="G1643" s="18"/>
      <c r="H1643" s="18"/>
      <c r="I1643" s="18"/>
      <c r="J1643" s="18"/>
    </row>
    <row r="1644" spans="4:10" x14ac:dyDescent="0.2">
      <c r="D1644" s="9"/>
      <c r="E1644" s="18"/>
      <c r="F1644" s="18"/>
      <c r="G1644" s="18"/>
      <c r="H1644" s="18"/>
      <c r="I1644" s="18"/>
      <c r="J1644" s="18"/>
    </row>
    <row r="1645" spans="4:10" x14ac:dyDescent="0.2">
      <c r="D1645" s="9"/>
      <c r="E1645" s="18"/>
      <c r="F1645" s="18"/>
      <c r="G1645" s="18"/>
      <c r="H1645" s="18"/>
      <c r="I1645" s="18"/>
      <c r="J1645" s="18"/>
    </row>
    <row r="1646" spans="4:10" x14ac:dyDescent="0.2">
      <c r="D1646" s="9"/>
      <c r="E1646" s="18"/>
      <c r="F1646" s="18"/>
      <c r="G1646" s="18"/>
      <c r="H1646" s="18"/>
      <c r="I1646" s="18"/>
      <c r="J1646" s="18"/>
    </row>
    <row r="1647" spans="4:10" x14ac:dyDescent="0.2">
      <c r="D1647" s="9"/>
      <c r="E1647" s="18"/>
      <c r="F1647" s="18"/>
      <c r="G1647" s="18"/>
      <c r="H1647" s="18"/>
      <c r="I1647" s="18"/>
      <c r="J1647" s="18"/>
    </row>
    <row r="1648" spans="4:10" x14ac:dyDescent="0.2">
      <c r="D1648" s="9"/>
      <c r="E1648" s="18"/>
      <c r="F1648" s="18"/>
      <c r="G1648" s="18"/>
      <c r="H1648" s="18"/>
      <c r="I1648" s="18"/>
      <c r="J1648" s="18"/>
    </row>
    <row r="1649" spans="4:10" x14ac:dyDescent="0.2">
      <c r="D1649" s="9"/>
      <c r="E1649" s="18"/>
      <c r="F1649" s="18"/>
      <c r="G1649" s="18"/>
      <c r="H1649" s="18"/>
      <c r="I1649" s="18"/>
      <c r="J1649" s="18"/>
    </row>
    <row r="1650" spans="4:10" x14ac:dyDescent="0.2">
      <c r="D1650" s="9"/>
      <c r="E1650" s="18"/>
      <c r="F1650" s="18"/>
      <c r="G1650" s="18"/>
      <c r="H1650" s="18"/>
      <c r="I1650" s="18"/>
      <c r="J1650" s="18"/>
    </row>
    <row r="1651" spans="4:10" x14ac:dyDescent="0.2">
      <c r="D1651" s="9"/>
      <c r="E1651" s="18"/>
      <c r="F1651" s="18"/>
      <c r="G1651" s="18"/>
      <c r="H1651" s="18"/>
      <c r="I1651" s="18"/>
      <c r="J1651" s="18"/>
    </row>
    <row r="1652" spans="4:10" x14ac:dyDescent="0.2">
      <c r="D1652" s="9"/>
      <c r="E1652" s="18"/>
      <c r="F1652" s="18"/>
      <c r="G1652" s="18"/>
      <c r="H1652" s="18"/>
      <c r="I1652" s="18"/>
      <c r="J1652" s="18"/>
    </row>
    <row r="1653" spans="4:10" x14ac:dyDescent="0.2">
      <c r="D1653" s="9"/>
      <c r="E1653" s="18"/>
      <c r="F1653" s="18"/>
      <c r="G1653" s="18"/>
      <c r="H1653" s="18"/>
      <c r="I1653" s="18"/>
      <c r="J1653" s="18"/>
    </row>
    <row r="1654" spans="4:10" x14ac:dyDescent="0.2">
      <c r="D1654" s="9"/>
      <c r="E1654" s="18"/>
      <c r="F1654" s="18"/>
      <c r="G1654" s="18"/>
      <c r="H1654" s="18"/>
      <c r="I1654" s="18"/>
      <c r="J1654" s="18"/>
    </row>
    <row r="1655" spans="4:10" x14ac:dyDescent="0.2">
      <c r="D1655" s="9"/>
      <c r="E1655" s="18"/>
      <c r="F1655" s="18"/>
      <c r="G1655" s="18"/>
      <c r="H1655" s="18"/>
      <c r="I1655" s="18"/>
      <c r="J1655" s="18"/>
    </row>
    <row r="1656" spans="4:10" x14ac:dyDescent="0.2">
      <c r="D1656" s="9"/>
      <c r="E1656" s="18"/>
      <c r="F1656" s="18"/>
      <c r="G1656" s="18"/>
      <c r="H1656" s="18"/>
      <c r="I1656" s="18"/>
      <c r="J1656" s="18"/>
    </row>
    <row r="1657" spans="4:10" x14ac:dyDescent="0.2">
      <c r="D1657" s="9"/>
      <c r="E1657" s="18"/>
      <c r="F1657" s="18"/>
      <c r="G1657" s="18"/>
      <c r="H1657" s="18"/>
      <c r="I1657" s="18"/>
      <c r="J1657" s="18"/>
    </row>
    <row r="1658" spans="4:10" x14ac:dyDescent="0.2">
      <c r="D1658" s="9"/>
      <c r="E1658" s="18"/>
      <c r="F1658" s="18"/>
      <c r="G1658" s="18"/>
      <c r="H1658" s="18"/>
      <c r="I1658" s="18"/>
      <c r="J1658" s="18"/>
    </row>
    <row r="1659" spans="4:10" x14ac:dyDescent="0.2">
      <c r="D1659" s="9"/>
      <c r="E1659" s="18"/>
      <c r="F1659" s="18"/>
      <c r="G1659" s="18"/>
      <c r="H1659" s="18"/>
      <c r="I1659" s="18"/>
      <c r="J1659" s="18"/>
    </row>
    <row r="1660" spans="4:10" x14ac:dyDescent="0.2">
      <c r="D1660" s="9"/>
      <c r="E1660" s="18"/>
      <c r="F1660" s="18"/>
      <c r="G1660" s="18"/>
      <c r="H1660" s="18"/>
      <c r="I1660" s="18"/>
      <c r="J1660" s="18"/>
    </row>
    <row r="1661" spans="4:10" x14ac:dyDescent="0.2">
      <c r="D1661" s="9"/>
      <c r="E1661" s="18"/>
      <c r="F1661" s="18"/>
      <c r="G1661" s="18"/>
      <c r="H1661" s="18"/>
      <c r="I1661" s="18"/>
      <c r="J1661" s="18"/>
    </row>
    <row r="1662" spans="4:10" x14ac:dyDescent="0.2">
      <c r="D1662" s="9"/>
      <c r="E1662" s="18"/>
      <c r="F1662" s="18"/>
      <c r="G1662" s="18"/>
      <c r="H1662" s="18"/>
      <c r="I1662" s="18"/>
      <c r="J1662" s="18"/>
    </row>
    <row r="1663" spans="4:10" x14ac:dyDescent="0.2">
      <c r="D1663" s="9"/>
      <c r="E1663" s="18"/>
      <c r="F1663" s="18"/>
      <c r="G1663" s="18"/>
      <c r="H1663" s="18"/>
      <c r="I1663" s="18"/>
      <c r="J1663" s="18"/>
    </row>
    <row r="1664" spans="4:10" x14ac:dyDescent="0.2">
      <c r="D1664" s="9"/>
      <c r="E1664" s="18"/>
      <c r="F1664" s="18"/>
      <c r="G1664" s="18"/>
      <c r="H1664" s="18"/>
      <c r="I1664" s="18"/>
      <c r="J1664" s="18"/>
    </row>
    <row r="1665" spans="4:10" x14ac:dyDescent="0.2">
      <c r="D1665" s="9"/>
      <c r="E1665" s="18"/>
      <c r="F1665" s="18"/>
      <c r="G1665" s="18"/>
      <c r="H1665" s="18"/>
      <c r="I1665" s="18"/>
      <c r="J1665" s="18"/>
    </row>
    <row r="1666" spans="4:10" x14ac:dyDescent="0.2">
      <c r="D1666" s="9"/>
      <c r="E1666" s="18"/>
      <c r="F1666" s="18"/>
      <c r="G1666" s="18"/>
      <c r="H1666" s="18"/>
      <c r="I1666" s="18"/>
      <c r="J1666" s="18"/>
    </row>
    <row r="1667" spans="4:10" x14ac:dyDescent="0.2">
      <c r="D1667" s="9"/>
      <c r="E1667" s="18"/>
      <c r="F1667" s="18"/>
      <c r="G1667" s="18"/>
      <c r="H1667" s="18"/>
      <c r="I1667" s="18"/>
      <c r="J1667" s="18"/>
    </row>
    <row r="1668" spans="4:10" x14ac:dyDescent="0.2">
      <c r="D1668" s="9"/>
      <c r="E1668" s="18"/>
      <c r="F1668" s="18"/>
      <c r="G1668" s="18"/>
      <c r="H1668" s="18"/>
      <c r="I1668" s="18"/>
      <c r="J1668" s="18"/>
    </row>
    <row r="1669" spans="4:10" x14ac:dyDescent="0.2">
      <c r="D1669" s="9"/>
      <c r="E1669" s="18"/>
      <c r="F1669" s="18"/>
      <c r="G1669" s="18"/>
      <c r="H1669" s="18"/>
      <c r="I1669" s="18"/>
      <c r="J1669" s="18"/>
    </row>
    <row r="1670" spans="4:10" x14ac:dyDescent="0.2">
      <c r="D1670" s="9"/>
      <c r="E1670" s="18"/>
      <c r="F1670" s="18"/>
      <c r="G1670" s="18"/>
      <c r="H1670" s="18"/>
      <c r="I1670" s="18"/>
      <c r="J1670" s="18"/>
    </row>
    <row r="1671" spans="4:10" x14ac:dyDescent="0.2">
      <c r="D1671" s="9"/>
      <c r="E1671" s="18"/>
      <c r="F1671" s="18"/>
      <c r="G1671" s="18"/>
      <c r="H1671" s="18"/>
      <c r="I1671" s="18"/>
      <c r="J1671" s="18"/>
    </row>
    <row r="1672" spans="4:10" x14ac:dyDescent="0.2">
      <c r="D1672" s="9"/>
      <c r="E1672" s="18"/>
      <c r="F1672" s="18"/>
      <c r="G1672" s="18"/>
      <c r="H1672" s="18"/>
      <c r="I1672" s="18"/>
      <c r="J1672" s="18"/>
    </row>
    <row r="1673" spans="4:10" x14ac:dyDescent="0.2">
      <c r="D1673" s="9"/>
      <c r="E1673" s="18"/>
      <c r="F1673" s="18"/>
      <c r="G1673" s="18"/>
      <c r="H1673" s="18"/>
      <c r="I1673" s="18"/>
      <c r="J1673" s="18"/>
    </row>
    <row r="1674" spans="4:10" x14ac:dyDescent="0.2">
      <c r="D1674" s="9"/>
      <c r="E1674" s="18"/>
      <c r="F1674" s="18"/>
      <c r="G1674" s="18"/>
      <c r="H1674" s="18"/>
      <c r="I1674" s="18"/>
      <c r="J1674" s="18"/>
    </row>
    <row r="1675" spans="4:10" x14ac:dyDescent="0.2">
      <c r="D1675" s="9"/>
      <c r="E1675" s="18"/>
      <c r="F1675" s="18"/>
      <c r="G1675" s="18"/>
      <c r="H1675" s="18"/>
      <c r="I1675" s="18"/>
      <c r="J1675" s="18"/>
    </row>
    <row r="1676" spans="4:10" x14ac:dyDescent="0.2">
      <c r="D1676" s="9"/>
      <c r="E1676" s="18"/>
      <c r="F1676" s="18"/>
      <c r="G1676" s="18"/>
      <c r="H1676" s="18"/>
      <c r="I1676" s="18"/>
      <c r="J1676" s="18"/>
    </row>
    <row r="1677" spans="4:10" x14ac:dyDescent="0.2">
      <c r="D1677" s="9"/>
      <c r="E1677" s="18"/>
      <c r="F1677" s="18"/>
      <c r="G1677" s="18"/>
      <c r="H1677" s="18"/>
      <c r="I1677" s="18"/>
      <c r="J1677" s="18"/>
    </row>
    <row r="1678" spans="4:10" x14ac:dyDescent="0.2">
      <c r="D1678" s="9"/>
      <c r="E1678" s="18"/>
      <c r="F1678" s="18"/>
      <c r="G1678" s="18"/>
      <c r="H1678" s="18"/>
      <c r="I1678" s="18"/>
      <c r="J1678" s="18"/>
    </row>
    <row r="1679" spans="4:10" x14ac:dyDescent="0.2">
      <c r="D1679" s="9"/>
      <c r="E1679" s="18"/>
      <c r="F1679" s="18"/>
      <c r="G1679" s="18"/>
      <c r="H1679" s="18"/>
      <c r="I1679" s="18"/>
      <c r="J1679" s="18"/>
    </row>
    <row r="1680" spans="4:10" x14ac:dyDescent="0.2">
      <c r="D1680" s="9"/>
      <c r="E1680" s="18"/>
      <c r="F1680" s="18"/>
      <c r="G1680" s="18"/>
      <c r="H1680" s="18"/>
      <c r="I1680" s="18"/>
      <c r="J1680" s="18"/>
    </row>
    <row r="1681" spans="4:10" x14ac:dyDescent="0.2">
      <c r="D1681" s="9"/>
      <c r="E1681" s="18"/>
      <c r="F1681" s="18"/>
      <c r="G1681" s="18"/>
      <c r="H1681" s="18"/>
      <c r="I1681" s="18"/>
      <c r="J1681" s="18"/>
    </row>
    <row r="1682" spans="4:10" x14ac:dyDescent="0.2">
      <c r="D1682" s="9"/>
      <c r="E1682" s="18"/>
      <c r="F1682" s="18"/>
      <c r="G1682" s="18"/>
      <c r="H1682" s="18"/>
      <c r="I1682" s="18"/>
      <c r="J1682" s="18"/>
    </row>
    <row r="1683" spans="4:10" x14ac:dyDescent="0.2">
      <c r="D1683" s="9"/>
      <c r="E1683" s="18"/>
      <c r="F1683" s="18"/>
      <c r="G1683" s="18"/>
      <c r="H1683" s="18"/>
      <c r="I1683" s="18"/>
      <c r="J1683" s="18"/>
    </row>
    <row r="1684" spans="4:10" x14ac:dyDescent="0.2">
      <c r="D1684" s="9"/>
      <c r="E1684" s="18"/>
      <c r="F1684" s="18"/>
      <c r="G1684" s="18"/>
      <c r="H1684" s="18"/>
      <c r="I1684" s="18"/>
      <c r="J1684" s="18"/>
    </row>
    <row r="1685" spans="4:10" x14ac:dyDescent="0.2">
      <c r="D1685" s="9"/>
      <c r="E1685" s="18"/>
      <c r="F1685" s="18"/>
      <c r="G1685" s="18"/>
      <c r="H1685" s="18"/>
      <c r="I1685" s="18"/>
      <c r="J1685" s="18"/>
    </row>
    <row r="1686" spans="4:10" x14ac:dyDescent="0.2">
      <c r="D1686" s="9"/>
      <c r="E1686" s="18"/>
      <c r="F1686" s="18"/>
      <c r="G1686" s="18"/>
      <c r="H1686" s="18"/>
      <c r="I1686" s="18"/>
      <c r="J1686" s="18"/>
    </row>
    <row r="1687" spans="4:10" x14ac:dyDescent="0.2">
      <c r="D1687" s="9"/>
      <c r="E1687" s="18"/>
      <c r="F1687" s="18"/>
      <c r="G1687" s="18"/>
      <c r="H1687" s="18"/>
      <c r="I1687" s="18"/>
      <c r="J1687" s="18"/>
    </row>
    <row r="1688" spans="4:10" x14ac:dyDescent="0.2">
      <c r="D1688" s="9"/>
      <c r="E1688" s="18"/>
      <c r="F1688" s="18"/>
      <c r="G1688" s="18"/>
      <c r="H1688" s="18"/>
      <c r="I1688" s="18"/>
      <c r="J1688" s="18"/>
    </row>
    <row r="1689" spans="4:10" x14ac:dyDescent="0.2">
      <c r="D1689" s="9"/>
      <c r="E1689" s="18"/>
      <c r="F1689" s="18"/>
      <c r="G1689" s="18"/>
      <c r="H1689" s="18"/>
      <c r="I1689" s="18"/>
      <c r="J1689" s="18"/>
    </row>
    <row r="1690" spans="4:10" x14ac:dyDescent="0.2">
      <c r="D1690" s="9"/>
      <c r="E1690" s="18"/>
      <c r="F1690" s="18"/>
      <c r="G1690" s="18"/>
      <c r="H1690" s="18"/>
      <c r="I1690" s="18"/>
      <c r="J1690" s="18"/>
    </row>
    <row r="1691" spans="4:10" x14ac:dyDescent="0.2">
      <c r="D1691" s="9"/>
      <c r="E1691" s="18"/>
      <c r="F1691" s="18"/>
      <c r="G1691" s="18"/>
      <c r="H1691" s="18"/>
      <c r="I1691" s="18"/>
      <c r="J1691" s="18"/>
    </row>
    <row r="1692" spans="4:10" x14ac:dyDescent="0.2">
      <c r="D1692" s="9"/>
      <c r="E1692" s="18"/>
      <c r="F1692" s="18"/>
      <c r="G1692" s="18"/>
      <c r="H1692" s="18"/>
      <c r="I1692" s="18"/>
      <c r="J1692" s="18"/>
    </row>
    <row r="1693" spans="4:10" x14ac:dyDescent="0.2">
      <c r="D1693" s="9"/>
      <c r="E1693" s="18"/>
      <c r="F1693" s="18"/>
      <c r="G1693" s="18"/>
      <c r="H1693" s="18"/>
      <c r="I1693" s="18"/>
      <c r="J1693" s="18"/>
    </row>
    <row r="1694" spans="4:10" x14ac:dyDescent="0.2">
      <c r="D1694" s="9"/>
      <c r="E1694" s="18"/>
      <c r="F1694" s="18"/>
      <c r="G1694" s="18"/>
      <c r="H1694" s="18"/>
      <c r="I1694" s="18"/>
      <c r="J1694" s="18"/>
    </row>
    <row r="1695" spans="4:10" x14ac:dyDescent="0.2">
      <c r="D1695" s="9"/>
      <c r="E1695" s="18"/>
      <c r="F1695" s="18"/>
      <c r="G1695" s="18"/>
      <c r="H1695" s="18"/>
      <c r="I1695" s="18"/>
      <c r="J1695" s="18"/>
    </row>
    <row r="1696" spans="4:10" x14ac:dyDescent="0.2">
      <c r="D1696" s="9"/>
      <c r="E1696" s="18"/>
      <c r="F1696" s="18"/>
      <c r="G1696" s="18"/>
      <c r="H1696" s="18"/>
      <c r="I1696" s="18"/>
      <c r="J1696" s="18"/>
    </row>
    <row r="1697" spans="4:10" x14ac:dyDescent="0.2">
      <c r="D1697" s="9"/>
      <c r="E1697" s="18"/>
      <c r="F1697" s="18"/>
      <c r="G1697" s="18"/>
      <c r="H1697" s="18"/>
      <c r="I1697" s="18"/>
      <c r="J1697" s="18"/>
    </row>
    <row r="1698" spans="4:10" x14ac:dyDescent="0.2">
      <c r="D1698" s="9"/>
      <c r="E1698" s="18"/>
      <c r="F1698" s="18"/>
      <c r="G1698" s="18"/>
      <c r="H1698" s="18"/>
      <c r="I1698" s="18"/>
      <c r="J1698" s="18"/>
    </row>
    <row r="1699" spans="4:10" x14ac:dyDescent="0.2">
      <c r="D1699" s="9"/>
      <c r="E1699" s="18"/>
      <c r="F1699" s="18"/>
      <c r="G1699" s="18"/>
      <c r="H1699" s="18"/>
      <c r="I1699" s="18"/>
      <c r="J1699" s="18"/>
    </row>
    <row r="1700" spans="4:10" x14ac:dyDescent="0.2">
      <c r="D1700" s="9"/>
      <c r="E1700" s="18"/>
      <c r="F1700" s="18"/>
      <c r="G1700" s="18"/>
      <c r="H1700" s="18"/>
      <c r="I1700" s="18"/>
      <c r="J1700" s="18"/>
    </row>
    <row r="1701" spans="4:10" x14ac:dyDescent="0.2">
      <c r="D1701" s="9"/>
      <c r="E1701" s="18"/>
      <c r="F1701" s="18"/>
      <c r="G1701" s="18"/>
      <c r="H1701" s="18"/>
      <c r="I1701" s="18"/>
      <c r="J1701" s="18"/>
    </row>
    <row r="1702" spans="4:10" x14ac:dyDescent="0.2">
      <c r="D1702" s="9"/>
      <c r="E1702" s="18"/>
      <c r="F1702" s="18"/>
      <c r="G1702" s="18"/>
      <c r="H1702" s="18"/>
      <c r="I1702" s="18"/>
      <c r="J1702" s="18"/>
    </row>
    <row r="1703" spans="4:10" x14ac:dyDescent="0.2">
      <c r="D1703" s="9"/>
      <c r="E1703" s="18"/>
      <c r="F1703" s="18"/>
      <c r="G1703" s="18"/>
      <c r="H1703" s="18"/>
      <c r="I1703" s="18"/>
      <c r="J1703" s="18"/>
    </row>
    <row r="1704" spans="4:10" x14ac:dyDescent="0.2">
      <c r="D1704" s="9"/>
      <c r="E1704" s="18"/>
      <c r="F1704" s="18"/>
      <c r="G1704" s="18"/>
      <c r="H1704" s="18"/>
      <c r="I1704" s="18"/>
      <c r="J1704" s="18"/>
    </row>
    <row r="1705" spans="4:10" x14ac:dyDescent="0.2">
      <c r="D1705" s="9"/>
      <c r="E1705" s="18"/>
      <c r="F1705" s="18"/>
      <c r="G1705" s="18"/>
      <c r="H1705" s="18"/>
      <c r="I1705" s="18"/>
      <c r="J1705" s="18"/>
    </row>
    <row r="1706" spans="4:10" x14ac:dyDescent="0.2">
      <c r="D1706" s="9"/>
      <c r="E1706" s="18"/>
      <c r="F1706" s="18"/>
      <c r="G1706" s="18"/>
      <c r="H1706" s="18"/>
      <c r="I1706" s="18"/>
      <c r="J1706" s="18"/>
    </row>
    <row r="1707" spans="4:10" x14ac:dyDescent="0.2">
      <c r="D1707" s="9"/>
      <c r="E1707" s="18"/>
      <c r="F1707" s="18"/>
      <c r="G1707" s="18"/>
      <c r="H1707" s="18"/>
      <c r="I1707" s="18"/>
      <c r="J1707" s="18"/>
    </row>
    <row r="1708" spans="4:10" x14ac:dyDescent="0.2">
      <c r="D1708" s="9"/>
      <c r="E1708" s="18"/>
      <c r="F1708" s="18"/>
      <c r="G1708" s="18"/>
      <c r="H1708" s="18"/>
      <c r="I1708" s="18"/>
      <c r="J1708" s="18"/>
    </row>
    <row r="1709" spans="4:10" x14ac:dyDescent="0.2">
      <c r="D1709" s="9"/>
      <c r="E1709" s="18"/>
      <c r="F1709" s="18"/>
      <c r="G1709" s="18"/>
      <c r="H1709" s="18"/>
      <c r="I1709" s="18"/>
      <c r="J1709" s="18"/>
    </row>
    <row r="1710" spans="4:10" x14ac:dyDescent="0.2">
      <c r="D1710" s="9"/>
      <c r="E1710" s="18"/>
      <c r="F1710" s="18"/>
      <c r="G1710" s="18"/>
      <c r="H1710" s="18"/>
      <c r="I1710" s="18"/>
      <c r="J1710" s="18"/>
    </row>
    <row r="1711" spans="4:10" x14ac:dyDescent="0.2">
      <c r="D1711" s="9"/>
      <c r="E1711" s="18"/>
      <c r="F1711" s="18"/>
      <c r="G1711" s="18"/>
      <c r="H1711" s="18"/>
      <c r="I1711" s="18"/>
      <c r="J1711" s="18"/>
    </row>
    <row r="1712" spans="4:10" x14ac:dyDescent="0.2">
      <c r="D1712" s="9"/>
      <c r="E1712" s="18"/>
      <c r="F1712" s="18"/>
      <c r="G1712" s="18"/>
      <c r="H1712" s="18"/>
      <c r="I1712" s="18"/>
      <c r="J1712" s="18"/>
    </row>
    <row r="1713" spans="4:10" x14ac:dyDescent="0.2">
      <c r="D1713" s="9"/>
      <c r="E1713" s="18"/>
      <c r="F1713" s="18"/>
      <c r="G1713" s="18"/>
      <c r="H1713" s="18"/>
      <c r="I1713" s="18"/>
      <c r="J1713" s="18"/>
    </row>
    <row r="1714" spans="4:10" x14ac:dyDescent="0.2">
      <c r="D1714" s="9"/>
      <c r="E1714" s="18"/>
      <c r="F1714" s="18"/>
      <c r="G1714" s="18"/>
      <c r="H1714" s="18"/>
      <c r="I1714" s="18"/>
      <c r="J1714" s="18"/>
    </row>
    <row r="1715" spans="4:10" x14ac:dyDescent="0.2">
      <c r="D1715" s="9"/>
      <c r="E1715" s="18"/>
      <c r="F1715" s="18"/>
      <c r="G1715" s="18"/>
      <c r="H1715" s="18"/>
      <c r="I1715" s="18"/>
      <c r="J1715" s="18"/>
    </row>
    <row r="1716" spans="4:10" x14ac:dyDescent="0.2">
      <c r="D1716" s="9"/>
      <c r="E1716" s="18"/>
      <c r="F1716" s="18"/>
      <c r="G1716" s="18"/>
      <c r="H1716" s="18"/>
      <c r="I1716" s="18"/>
      <c r="J1716" s="18"/>
    </row>
    <row r="1717" spans="4:10" x14ac:dyDescent="0.2">
      <c r="D1717" s="9"/>
      <c r="E1717" s="18"/>
      <c r="F1717" s="18"/>
      <c r="G1717" s="18"/>
      <c r="H1717" s="18"/>
      <c r="I1717" s="18"/>
      <c r="J1717" s="18"/>
    </row>
    <row r="1718" spans="4:10" x14ac:dyDescent="0.2">
      <c r="D1718" s="9"/>
      <c r="E1718" s="18"/>
      <c r="F1718" s="18"/>
      <c r="G1718" s="18"/>
      <c r="H1718" s="18"/>
      <c r="I1718" s="18"/>
      <c r="J1718" s="18"/>
    </row>
    <row r="1719" spans="4:10" x14ac:dyDescent="0.2">
      <c r="D1719" s="9"/>
      <c r="E1719" s="18"/>
      <c r="F1719" s="18"/>
      <c r="G1719" s="18"/>
      <c r="H1719" s="18"/>
      <c r="I1719" s="18"/>
      <c r="J1719" s="18"/>
    </row>
    <row r="1720" spans="4:10" x14ac:dyDescent="0.2">
      <c r="D1720" s="9"/>
      <c r="E1720" s="18"/>
      <c r="F1720" s="18"/>
      <c r="G1720" s="18"/>
      <c r="H1720" s="18"/>
      <c r="I1720" s="18"/>
      <c r="J1720" s="18"/>
    </row>
    <row r="1721" spans="4:10" x14ac:dyDescent="0.2">
      <c r="D1721" s="9"/>
      <c r="E1721" s="18"/>
      <c r="F1721" s="18"/>
      <c r="G1721" s="18"/>
      <c r="H1721" s="18"/>
      <c r="I1721" s="18"/>
      <c r="J1721" s="18"/>
    </row>
    <row r="1722" spans="4:10" x14ac:dyDescent="0.2">
      <c r="D1722" s="9"/>
      <c r="E1722" s="18"/>
      <c r="F1722" s="18"/>
      <c r="G1722" s="18"/>
      <c r="H1722" s="18"/>
      <c r="I1722" s="18"/>
      <c r="J1722" s="18"/>
    </row>
    <row r="1723" spans="4:10" x14ac:dyDescent="0.2">
      <c r="D1723" s="9"/>
      <c r="E1723" s="18"/>
      <c r="F1723" s="18"/>
      <c r="G1723" s="18"/>
      <c r="H1723" s="18"/>
      <c r="I1723" s="18"/>
      <c r="J1723" s="18"/>
    </row>
    <row r="1724" spans="4:10" x14ac:dyDescent="0.2">
      <c r="D1724" s="9"/>
      <c r="E1724" s="18"/>
      <c r="F1724" s="18"/>
      <c r="G1724" s="18"/>
      <c r="H1724" s="18"/>
      <c r="I1724" s="18"/>
      <c r="J1724" s="18"/>
    </row>
    <row r="1725" spans="4:10" x14ac:dyDescent="0.2">
      <c r="D1725" s="9"/>
      <c r="E1725" s="18"/>
      <c r="F1725" s="18"/>
      <c r="G1725" s="18"/>
      <c r="H1725" s="18"/>
      <c r="I1725" s="18"/>
      <c r="J1725" s="18"/>
    </row>
    <row r="1726" spans="4:10" x14ac:dyDescent="0.2">
      <c r="D1726" s="9"/>
      <c r="E1726" s="18"/>
      <c r="F1726" s="18"/>
      <c r="G1726" s="18"/>
      <c r="H1726" s="18"/>
      <c r="I1726" s="18"/>
      <c r="J1726" s="18"/>
    </row>
    <row r="1727" spans="4:10" x14ac:dyDescent="0.2">
      <c r="D1727" s="9"/>
      <c r="E1727" s="18"/>
      <c r="F1727" s="18"/>
      <c r="G1727" s="18"/>
      <c r="H1727" s="18"/>
      <c r="I1727" s="18"/>
      <c r="J1727" s="18"/>
    </row>
    <row r="1728" spans="4:10" x14ac:dyDescent="0.2">
      <c r="D1728" s="9"/>
      <c r="E1728" s="18"/>
      <c r="F1728" s="18"/>
      <c r="G1728" s="18"/>
      <c r="H1728" s="18"/>
      <c r="I1728" s="18"/>
      <c r="J1728" s="18"/>
    </row>
    <row r="1729" spans="4:10" x14ac:dyDescent="0.2">
      <c r="D1729" s="9"/>
      <c r="E1729" s="18"/>
      <c r="F1729" s="18"/>
      <c r="G1729" s="18"/>
      <c r="H1729" s="18"/>
      <c r="I1729" s="18"/>
      <c r="J1729" s="18"/>
    </row>
    <row r="1730" spans="4:10" x14ac:dyDescent="0.2">
      <c r="D1730" s="9"/>
      <c r="E1730" s="18"/>
      <c r="F1730" s="18"/>
      <c r="G1730" s="18"/>
      <c r="H1730" s="18"/>
      <c r="I1730" s="18"/>
      <c r="J1730" s="18"/>
    </row>
    <row r="1731" spans="4:10" x14ac:dyDescent="0.2">
      <c r="D1731" s="9"/>
      <c r="E1731" s="18"/>
      <c r="F1731" s="18"/>
      <c r="G1731" s="18"/>
      <c r="H1731" s="18"/>
      <c r="I1731" s="18"/>
      <c r="J1731" s="18"/>
    </row>
    <row r="1732" spans="4:10" x14ac:dyDescent="0.2">
      <c r="D1732" s="9"/>
      <c r="E1732" s="18"/>
      <c r="F1732" s="18"/>
      <c r="G1732" s="18"/>
      <c r="H1732" s="18"/>
      <c r="I1732" s="18"/>
      <c r="J1732" s="18"/>
    </row>
    <row r="1733" spans="4:10" x14ac:dyDescent="0.2">
      <c r="D1733" s="9"/>
      <c r="E1733" s="18"/>
      <c r="F1733" s="18"/>
      <c r="G1733" s="18"/>
      <c r="H1733" s="18"/>
      <c r="I1733" s="18"/>
      <c r="J1733" s="18"/>
    </row>
    <row r="1734" spans="4:10" x14ac:dyDescent="0.2">
      <c r="D1734" s="9"/>
      <c r="E1734" s="18"/>
      <c r="F1734" s="18"/>
      <c r="G1734" s="18"/>
      <c r="H1734" s="18"/>
      <c r="I1734" s="18"/>
      <c r="J1734" s="18"/>
    </row>
    <row r="1735" spans="4:10" x14ac:dyDescent="0.2">
      <c r="D1735" s="9"/>
      <c r="E1735" s="18"/>
      <c r="F1735" s="18"/>
      <c r="G1735" s="18"/>
      <c r="H1735" s="18"/>
      <c r="I1735" s="18"/>
      <c r="J1735" s="18"/>
    </row>
    <row r="1736" spans="4:10" x14ac:dyDescent="0.2">
      <c r="D1736" s="9"/>
      <c r="E1736" s="18"/>
      <c r="F1736" s="18"/>
      <c r="G1736" s="18"/>
      <c r="H1736" s="18"/>
      <c r="I1736" s="18"/>
      <c r="J1736" s="18"/>
    </row>
    <row r="1737" spans="4:10" x14ac:dyDescent="0.2">
      <c r="D1737" s="9"/>
      <c r="E1737" s="18"/>
      <c r="F1737" s="18"/>
      <c r="G1737" s="18"/>
      <c r="H1737" s="18"/>
      <c r="I1737" s="18"/>
      <c r="J1737" s="18"/>
    </row>
    <row r="1738" spans="4:10" x14ac:dyDescent="0.2">
      <c r="D1738" s="9"/>
      <c r="E1738" s="18"/>
      <c r="F1738" s="18"/>
      <c r="G1738" s="18"/>
      <c r="H1738" s="18"/>
      <c r="I1738" s="18"/>
      <c r="J1738" s="18"/>
    </row>
    <row r="1739" spans="4:10" x14ac:dyDescent="0.2">
      <c r="D1739" s="9"/>
      <c r="E1739" s="18"/>
      <c r="F1739" s="18"/>
      <c r="G1739" s="18"/>
      <c r="H1739" s="18"/>
      <c r="I1739" s="18"/>
      <c r="J1739" s="18"/>
    </row>
    <row r="1740" spans="4:10" x14ac:dyDescent="0.2">
      <c r="D1740" s="9"/>
      <c r="E1740" s="18"/>
      <c r="F1740" s="18"/>
      <c r="G1740" s="18"/>
      <c r="H1740" s="18"/>
      <c r="I1740" s="18"/>
      <c r="J1740" s="18"/>
    </row>
    <row r="1741" spans="4:10" x14ac:dyDescent="0.2">
      <c r="D1741" s="9"/>
      <c r="E1741" s="18"/>
      <c r="F1741" s="18"/>
      <c r="G1741" s="18"/>
      <c r="H1741" s="18"/>
      <c r="I1741" s="18"/>
      <c r="J1741" s="18"/>
    </row>
    <row r="1742" spans="4:10" x14ac:dyDescent="0.2">
      <c r="D1742" s="9"/>
      <c r="E1742" s="18"/>
      <c r="F1742" s="18"/>
      <c r="G1742" s="18"/>
      <c r="H1742" s="18"/>
      <c r="I1742" s="18"/>
      <c r="J1742" s="18"/>
    </row>
    <row r="1743" spans="4:10" x14ac:dyDescent="0.2">
      <c r="D1743" s="9"/>
      <c r="E1743" s="18"/>
      <c r="F1743" s="18"/>
      <c r="G1743" s="18"/>
      <c r="H1743" s="18"/>
      <c r="I1743" s="18"/>
      <c r="J1743" s="18"/>
    </row>
    <row r="1744" spans="4:10" x14ac:dyDescent="0.2">
      <c r="D1744" s="9"/>
      <c r="E1744" s="18"/>
      <c r="F1744" s="18"/>
      <c r="G1744" s="18"/>
      <c r="H1744" s="18"/>
      <c r="I1744" s="18"/>
      <c r="J1744" s="18"/>
    </row>
    <row r="1745" spans="4:10" x14ac:dyDescent="0.2">
      <c r="D1745" s="9"/>
      <c r="E1745" s="18"/>
      <c r="F1745" s="18"/>
      <c r="G1745" s="18"/>
      <c r="H1745" s="18"/>
      <c r="I1745" s="18"/>
      <c r="J1745" s="18"/>
    </row>
    <row r="1746" spans="4:10" x14ac:dyDescent="0.2">
      <c r="D1746" s="9"/>
      <c r="E1746" s="18"/>
      <c r="F1746" s="18"/>
      <c r="G1746" s="18"/>
      <c r="H1746" s="18"/>
      <c r="I1746" s="18"/>
      <c r="J1746" s="18"/>
    </row>
    <row r="1747" spans="4:10" x14ac:dyDescent="0.2">
      <c r="D1747" s="9"/>
      <c r="E1747" s="18"/>
      <c r="F1747" s="18"/>
      <c r="G1747" s="18"/>
      <c r="H1747" s="18"/>
      <c r="I1747" s="18"/>
      <c r="J1747" s="18"/>
    </row>
    <row r="1748" spans="4:10" x14ac:dyDescent="0.2">
      <c r="D1748" s="9"/>
      <c r="E1748" s="18"/>
      <c r="F1748" s="18"/>
      <c r="G1748" s="18"/>
      <c r="H1748" s="18"/>
      <c r="I1748" s="18"/>
      <c r="J1748" s="18"/>
    </row>
    <row r="1749" spans="4:10" x14ac:dyDescent="0.2">
      <c r="D1749" s="9"/>
      <c r="E1749" s="18"/>
      <c r="F1749" s="18"/>
      <c r="G1749" s="18"/>
      <c r="H1749" s="18"/>
      <c r="I1749" s="18"/>
      <c r="J1749" s="18"/>
    </row>
    <row r="1750" spans="4:10" x14ac:dyDescent="0.2">
      <c r="D1750" s="9"/>
      <c r="E1750" s="18"/>
      <c r="F1750" s="18"/>
      <c r="G1750" s="18"/>
      <c r="H1750" s="18"/>
      <c r="I1750" s="18"/>
      <c r="J1750" s="18"/>
    </row>
    <row r="1751" spans="4:10" x14ac:dyDescent="0.2">
      <c r="D1751" s="9"/>
      <c r="E1751" s="18"/>
      <c r="F1751" s="18"/>
      <c r="G1751" s="18"/>
      <c r="H1751" s="18"/>
      <c r="I1751" s="18"/>
      <c r="J1751" s="18"/>
    </row>
    <row r="1752" spans="4:10" x14ac:dyDescent="0.2">
      <c r="D1752" s="9"/>
      <c r="E1752" s="18"/>
      <c r="F1752" s="18"/>
      <c r="G1752" s="18"/>
      <c r="H1752" s="18"/>
      <c r="I1752" s="18"/>
      <c r="J1752" s="18"/>
    </row>
    <row r="1753" spans="4:10" x14ac:dyDescent="0.2">
      <c r="D1753" s="9"/>
      <c r="E1753" s="18"/>
      <c r="F1753" s="18"/>
      <c r="G1753" s="18"/>
      <c r="H1753" s="18"/>
      <c r="I1753" s="18"/>
      <c r="J1753" s="18"/>
    </row>
    <row r="1754" spans="4:10" x14ac:dyDescent="0.2">
      <c r="D1754" s="9"/>
      <c r="E1754" s="18"/>
      <c r="F1754" s="18"/>
      <c r="G1754" s="18"/>
      <c r="H1754" s="18"/>
      <c r="I1754" s="18"/>
      <c r="J1754" s="18"/>
    </row>
    <row r="1755" spans="4:10" x14ac:dyDescent="0.2">
      <c r="D1755" s="9"/>
      <c r="E1755" s="18"/>
      <c r="F1755" s="18"/>
      <c r="G1755" s="18"/>
      <c r="H1755" s="18"/>
      <c r="I1755" s="18"/>
      <c r="J1755" s="18"/>
    </row>
    <row r="1756" spans="4:10" x14ac:dyDescent="0.2">
      <c r="D1756" s="9"/>
      <c r="E1756" s="18"/>
      <c r="F1756" s="18"/>
      <c r="G1756" s="18"/>
      <c r="H1756" s="18"/>
      <c r="I1756" s="18"/>
      <c r="J1756" s="18"/>
    </row>
    <row r="1757" spans="4:10" x14ac:dyDescent="0.2">
      <c r="D1757" s="9"/>
      <c r="E1757" s="18"/>
      <c r="F1757" s="18"/>
      <c r="G1757" s="18"/>
      <c r="H1757" s="18"/>
      <c r="I1757" s="18"/>
      <c r="J1757" s="18"/>
    </row>
    <row r="1758" spans="4:10" x14ac:dyDescent="0.2">
      <c r="D1758" s="9"/>
      <c r="E1758" s="18"/>
      <c r="F1758" s="18"/>
      <c r="G1758" s="18"/>
      <c r="H1758" s="18"/>
      <c r="I1758" s="18"/>
      <c r="J1758" s="18"/>
    </row>
    <row r="1759" spans="4:10" x14ac:dyDescent="0.2">
      <c r="D1759" s="9"/>
      <c r="E1759" s="18"/>
      <c r="F1759" s="18"/>
      <c r="G1759" s="18"/>
      <c r="H1759" s="18"/>
      <c r="I1759" s="18"/>
      <c r="J1759" s="18"/>
    </row>
    <row r="1760" spans="4:10" x14ac:dyDescent="0.2">
      <c r="D1760" s="9"/>
      <c r="E1760" s="18"/>
      <c r="F1760" s="18"/>
      <c r="G1760" s="18"/>
      <c r="H1760" s="18"/>
      <c r="I1760" s="18"/>
      <c r="J1760" s="18"/>
    </row>
    <row r="1761" spans="4:10" x14ac:dyDescent="0.2">
      <c r="D1761" s="9"/>
      <c r="E1761" s="18"/>
      <c r="F1761" s="18"/>
      <c r="G1761" s="18"/>
      <c r="H1761" s="18"/>
      <c r="I1761" s="18"/>
      <c r="J1761" s="18"/>
    </row>
    <row r="1762" spans="4:10" x14ac:dyDescent="0.2">
      <c r="D1762" s="9"/>
      <c r="E1762" s="18"/>
      <c r="F1762" s="18"/>
      <c r="G1762" s="18"/>
      <c r="H1762" s="18"/>
      <c r="I1762" s="18"/>
      <c r="J1762" s="18"/>
    </row>
    <row r="1763" spans="4:10" x14ac:dyDescent="0.2">
      <c r="D1763" s="9"/>
      <c r="E1763" s="18"/>
      <c r="F1763" s="18"/>
      <c r="G1763" s="18"/>
      <c r="H1763" s="18"/>
      <c r="I1763" s="18"/>
      <c r="J1763" s="18"/>
    </row>
    <row r="1764" spans="4:10" x14ac:dyDescent="0.2">
      <c r="D1764" s="9"/>
      <c r="E1764" s="18"/>
      <c r="F1764" s="18"/>
      <c r="G1764" s="18"/>
      <c r="H1764" s="18"/>
      <c r="I1764" s="18"/>
      <c r="J1764" s="18"/>
    </row>
    <row r="1765" spans="4:10" x14ac:dyDescent="0.2">
      <c r="D1765" s="9"/>
      <c r="E1765" s="18"/>
      <c r="F1765" s="18"/>
      <c r="G1765" s="18"/>
      <c r="H1765" s="18"/>
      <c r="I1765" s="18"/>
      <c r="J1765" s="18"/>
    </row>
    <row r="1766" spans="4:10" x14ac:dyDescent="0.2">
      <c r="D1766" s="9"/>
      <c r="E1766" s="18"/>
      <c r="F1766" s="18"/>
      <c r="G1766" s="18"/>
      <c r="H1766" s="18"/>
      <c r="I1766" s="18"/>
      <c r="J1766" s="18"/>
    </row>
    <row r="1767" spans="4:10" x14ac:dyDescent="0.2">
      <c r="D1767" s="9"/>
      <c r="E1767" s="18"/>
      <c r="F1767" s="18"/>
      <c r="G1767" s="18"/>
      <c r="H1767" s="18"/>
      <c r="I1767" s="18"/>
      <c r="J1767" s="18"/>
    </row>
    <row r="1768" spans="4:10" x14ac:dyDescent="0.2">
      <c r="D1768" s="9"/>
      <c r="E1768" s="18"/>
      <c r="F1768" s="18"/>
      <c r="G1768" s="18"/>
      <c r="H1768" s="18"/>
      <c r="I1768" s="18"/>
      <c r="J1768" s="18"/>
    </row>
    <row r="1769" spans="4:10" x14ac:dyDescent="0.2">
      <c r="D1769" s="9"/>
      <c r="E1769" s="18"/>
      <c r="F1769" s="18"/>
      <c r="G1769" s="18"/>
      <c r="H1769" s="18"/>
      <c r="I1769" s="18"/>
      <c r="J1769" s="18"/>
    </row>
    <row r="1770" spans="4:10" x14ac:dyDescent="0.2">
      <c r="D1770" s="9"/>
      <c r="E1770" s="18"/>
      <c r="F1770" s="18"/>
      <c r="G1770" s="18"/>
      <c r="H1770" s="18"/>
      <c r="I1770" s="18"/>
      <c r="J1770" s="18"/>
    </row>
    <row r="1771" spans="4:10" x14ac:dyDescent="0.2">
      <c r="D1771" s="9"/>
      <c r="E1771" s="18"/>
      <c r="F1771" s="18"/>
      <c r="G1771" s="18"/>
      <c r="H1771" s="18"/>
      <c r="I1771" s="18"/>
      <c r="J1771" s="18"/>
    </row>
    <row r="1772" spans="4:10" x14ac:dyDescent="0.2">
      <c r="D1772" s="9"/>
      <c r="E1772" s="18"/>
      <c r="F1772" s="18"/>
      <c r="G1772" s="18"/>
      <c r="H1772" s="18"/>
      <c r="I1772" s="18"/>
      <c r="J1772" s="18"/>
    </row>
    <row r="1773" spans="4:10" x14ac:dyDescent="0.2">
      <c r="D1773" s="9"/>
      <c r="E1773" s="18"/>
      <c r="F1773" s="18"/>
      <c r="G1773" s="18"/>
      <c r="H1773" s="18"/>
      <c r="I1773" s="18"/>
      <c r="J1773" s="18"/>
    </row>
    <row r="1774" spans="4:10" x14ac:dyDescent="0.2">
      <c r="D1774" s="9"/>
      <c r="E1774" s="18"/>
      <c r="F1774" s="18"/>
      <c r="G1774" s="18"/>
      <c r="H1774" s="18"/>
      <c r="I1774" s="18"/>
      <c r="J1774" s="18"/>
    </row>
    <row r="1775" spans="4:10" x14ac:dyDescent="0.2">
      <c r="D1775" s="9"/>
      <c r="E1775" s="18"/>
      <c r="F1775" s="18"/>
      <c r="G1775" s="18"/>
      <c r="H1775" s="18"/>
      <c r="I1775" s="18"/>
      <c r="J1775" s="18"/>
    </row>
    <row r="1776" spans="4:10" x14ac:dyDescent="0.2">
      <c r="D1776" s="9"/>
      <c r="E1776" s="18"/>
      <c r="F1776" s="18"/>
      <c r="G1776" s="18"/>
      <c r="H1776" s="18"/>
      <c r="I1776" s="18"/>
      <c r="J1776" s="18"/>
    </row>
    <row r="1777" spans="4:10" x14ac:dyDescent="0.2">
      <c r="D1777" s="9"/>
      <c r="E1777" s="18"/>
      <c r="F1777" s="18"/>
      <c r="G1777" s="18"/>
      <c r="H1777" s="18"/>
      <c r="I1777" s="18"/>
      <c r="J1777" s="18"/>
    </row>
    <row r="1778" spans="4:10" x14ac:dyDescent="0.2">
      <c r="D1778" s="9"/>
      <c r="E1778" s="18"/>
      <c r="F1778" s="18"/>
      <c r="G1778" s="18"/>
      <c r="H1778" s="18"/>
      <c r="I1778" s="18"/>
      <c r="J1778" s="18"/>
    </row>
    <row r="1779" spans="4:10" x14ac:dyDescent="0.2">
      <c r="D1779" s="9"/>
      <c r="E1779" s="18"/>
      <c r="F1779" s="18"/>
      <c r="G1779" s="18"/>
      <c r="H1779" s="18"/>
      <c r="I1779" s="18"/>
      <c r="J1779" s="18"/>
    </row>
    <row r="1780" spans="4:10" x14ac:dyDescent="0.2">
      <c r="D1780" s="9"/>
      <c r="E1780" s="18"/>
      <c r="F1780" s="18"/>
      <c r="G1780" s="18"/>
      <c r="H1780" s="18"/>
      <c r="I1780" s="18"/>
      <c r="J1780" s="18"/>
    </row>
    <row r="1781" spans="4:10" x14ac:dyDescent="0.2">
      <c r="D1781" s="9"/>
      <c r="E1781" s="18"/>
      <c r="F1781" s="18"/>
      <c r="G1781" s="18"/>
      <c r="H1781" s="18"/>
      <c r="I1781" s="18"/>
      <c r="J1781" s="18"/>
    </row>
    <row r="1782" spans="4:10" x14ac:dyDescent="0.2">
      <c r="D1782" s="9"/>
      <c r="E1782" s="18"/>
      <c r="F1782" s="18"/>
      <c r="G1782" s="18"/>
      <c r="H1782" s="18"/>
      <c r="I1782" s="18"/>
      <c r="J1782" s="18"/>
    </row>
    <row r="1783" spans="4:10" x14ac:dyDescent="0.2">
      <c r="D1783" s="9"/>
      <c r="E1783" s="18"/>
      <c r="F1783" s="18"/>
      <c r="G1783" s="18"/>
      <c r="H1783" s="18"/>
      <c r="I1783" s="18"/>
      <c r="J1783" s="18"/>
    </row>
    <row r="1784" spans="4:10" x14ac:dyDescent="0.2">
      <c r="D1784" s="9"/>
      <c r="E1784" s="18"/>
      <c r="F1784" s="18"/>
      <c r="G1784" s="18"/>
      <c r="H1784" s="18"/>
      <c r="I1784" s="18"/>
      <c r="J1784" s="18"/>
    </row>
    <row r="1785" spans="4:10" x14ac:dyDescent="0.2">
      <c r="D1785" s="9"/>
      <c r="E1785" s="18"/>
      <c r="F1785" s="18"/>
      <c r="G1785" s="18"/>
      <c r="H1785" s="18"/>
      <c r="I1785" s="18"/>
      <c r="J1785" s="18"/>
    </row>
    <row r="1786" spans="4:10" x14ac:dyDescent="0.2">
      <c r="D1786" s="9"/>
      <c r="E1786" s="18"/>
      <c r="F1786" s="18"/>
      <c r="G1786" s="18"/>
      <c r="H1786" s="18"/>
      <c r="I1786" s="18"/>
      <c r="J1786" s="18"/>
    </row>
    <row r="1787" spans="4:10" x14ac:dyDescent="0.2">
      <c r="D1787" s="9"/>
      <c r="E1787" s="18"/>
      <c r="F1787" s="18"/>
      <c r="G1787" s="18"/>
      <c r="H1787" s="18"/>
      <c r="I1787" s="18"/>
      <c r="J1787" s="18"/>
    </row>
    <row r="1788" spans="4:10" x14ac:dyDescent="0.2">
      <c r="D1788" s="9"/>
      <c r="E1788" s="18"/>
      <c r="F1788" s="18"/>
      <c r="G1788" s="18"/>
      <c r="H1788" s="18"/>
      <c r="I1788" s="18"/>
      <c r="J1788" s="18"/>
    </row>
    <row r="1789" spans="4:10" x14ac:dyDescent="0.2">
      <c r="D1789" s="9"/>
      <c r="E1789" s="18"/>
      <c r="F1789" s="18"/>
      <c r="G1789" s="18"/>
      <c r="H1789" s="18"/>
      <c r="I1789" s="18"/>
      <c r="J1789" s="18"/>
    </row>
    <row r="1790" spans="4:10" x14ac:dyDescent="0.2">
      <c r="D1790" s="9"/>
      <c r="E1790" s="18"/>
      <c r="F1790" s="18"/>
      <c r="G1790" s="18"/>
      <c r="H1790" s="18"/>
      <c r="I1790" s="18"/>
      <c r="J1790" s="18"/>
    </row>
    <row r="1791" spans="4:10" x14ac:dyDescent="0.2">
      <c r="D1791" s="9"/>
      <c r="E1791" s="18"/>
      <c r="F1791" s="18"/>
      <c r="G1791" s="18"/>
      <c r="H1791" s="18"/>
      <c r="I1791" s="18"/>
      <c r="J1791" s="18"/>
    </row>
    <row r="1792" spans="4:10" x14ac:dyDescent="0.2">
      <c r="D1792" s="9"/>
      <c r="E1792" s="18"/>
      <c r="F1792" s="18"/>
      <c r="G1792" s="18"/>
      <c r="H1792" s="18"/>
      <c r="I1792" s="18"/>
      <c r="J1792" s="18"/>
    </row>
    <row r="1793" spans="4:10" x14ac:dyDescent="0.2">
      <c r="D1793" s="9"/>
      <c r="E1793" s="18"/>
      <c r="F1793" s="18"/>
      <c r="G1793" s="18"/>
      <c r="H1793" s="18"/>
      <c r="I1793" s="18"/>
      <c r="J1793" s="18"/>
    </row>
    <row r="1794" spans="4:10" x14ac:dyDescent="0.2">
      <c r="D1794" s="9"/>
      <c r="E1794" s="18"/>
      <c r="F1794" s="18"/>
      <c r="G1794" s="18"/>
      <c r="H1794" s="18"/>
      <c r="I1794" s="18"/>
      <c r="J1794" s="18"/>
    </row>
    <row r="1795" spans="4:10" x14ac:dyDescent="0.2">
      <c r="D1795" s="9"/>
      <c r="E1795" s="18"/>
      <c r="F1795" s="18"/>
      <c r="G1795" s="18"/>
      <c r="H1795" s="18"/>
      <c r="I1795" s="18"/>
      <c r="J1795" s="18"/>
    </row>
    <row r="1796" spans="4:10" x14ac:dyDescent="0.2">
      <c r="D1796" s="9"/>
      <c r="E1796" s="18"/>
      <c r="F1796" s="18"/>
      <c r="G1796" s="18"/>
      <c r="H1796" s="18"/>
      <c r="I1796" s="18"/>
      <c r="J1796" s="18"/>
    </row>
    <row r="1797" spans="4:10" x14ac:dyDescent="0.2">
      <c r="D1797" s="9"/>
      <c r="E1797" s="18"/>
      <c r="F1797" s="18"/>
      <c r="G1797" s="18"/>
      <c r="H1797" s="18"/>
      <c r="I1797" s="18"/>
      <c r="J1797" s="18"/>
    </row>
    <row r="1798" spans="4:10" x14ac:dyDescent="0.2">
      <c r="D1798" s="9"/>
      <c r="E1798" s="18"/>
      <c r="F1798" s="18"/>
      <c r="G1798" s="18"/>
      <c r="H1798" s="18"/>
      <c r="I1798" s="18"/>
      <c r="J1798" s="18"/>
    </row>
    <row r="1799" spans="4:10" x14ac:dyDescent="0.2">
      <c r="D1799" s="9"/>
      <c r="E1799" s="18"/>
      <c r="F1799" s="18"/>
      <c r="G1799" s="18"/>
      <c r="H1799" s="18"/>
      <c r="I1799" s="18"/>
      <c r="J1799" s="18"/>
    </row>
    <row r="1800" spans="4:10" x14ac:dyDescent="0.2">
      <c r="D1800" s="9"/>
      <c r="E1800" s="18"/>
      <c r="F1800" s="18"/>
      <c r="G1800" s="18"/>
      <c r="H1800" s="18"/>
      <c r="I1800" s="18"/>
      <c r="J1800" s="18"/>
    </row>
    <row r="1801" spans="4:10" x14ac:dyDescent="0.2">
      <c r="D1801" s="9"/>
      <c r="E1801" s="18"/>
      <c r="F1801" s="18"/>
      <c r="G1801" s="18"/>
      <c r="H1801" s="18"/>
      <c r="I1801" s="18"/>
      <c r="J1801" s="18"/>
    </row>
    <row r="1802" spans="4:10" x14ac:dyDescent="0.2">
      <c r="D1802" s="9"/>
      <c r="E1802" s="18"/>
      <c r="F1802" s="18"/>
      <c r="G1802" s="18"/>
      <c r="H1802" s="18"/>
      <c r="I1802" s="18"/>
      <c r="J1802" s="18"/>
    </row>
    <row r="1803" spans="4:10" x14ac:dyDescent="0.2">
      <c r="D1803" s="9"/>
      <c r="E1803" s="18"/>
      <c r="F1803" s="18"/>
      <c r="G1803" s="18"/>
      <c r="H1803" s="18"/>
      <c r="I1803" s="18"/>
      <c r="J1803" s="18"/>
    </row>
    <row r="1804" spans="4:10" x14ac:dyDescent="0.2">
      <c r="D1804" s="9"/>
      <c r="E1804" s="18"/>
      <c r="F1804" s="18"/>
      <c r="G1804" s="18"/>
      <c r="H1804" s="18"/>
      <c r="I1804" s="18"/>
      <c r="J1804" s="18"/>
    </row>
    <row r="1805" spans="4:10" x14ac:dyDescent="0.2">
      <c r="D1805" s="9"/>
      <c r="E1805" s="18"/>
      <c r="F1805" s="18"/>
      <c r="G1805" s="18"/>
      <c r="H1805" s="18"/>
      <c r="I1805" s="18"/>
      <c r="J1805" s="18"/>
    </row>
    <row r="1806" spans="4:10" x14ac:dyDescent="0.2">
      <c r="D1806" s="9"/>
      <c r="E1806" s="18"/>
      <c r="F1806" s="18"/>
      <c r="G1806" s="18"/>
      <c r="H1806" s="18"/>
      <c r="I1806" s="18"/>
      <c r="J1806" s="18"/>
    </row>
    <row r="1807" spans="4:10" x14ac:dyDescent="0.2">
      <c r="D1807" s="9"/>
      <c r="E1807" s="18"/>
      <c r="F1807" s="18"/>
      <c r="G1807" s="18"/>
      <c r="H1807" s="18"/>
      <c r="I1807" s="18"/>
      <c r="J1807" s="18"/>
    </row>
    <row r="1808" spans="4:10" x14ac:dyDescent="0.2">
      <c r="D1808" s="9"/>
      <c r="E1808" s="18"/>
      <c r="F1808" s="18"/>
      <c r="G1808" s="18"/>
      <c r="H1808" s="18"/>
      <c r="I1808" s="18"/>
      <c r="J1808" s="18"/>
    </row>
    <row r="1809" spans="4:10" x14ac:dyDescent="0.2">
      <c r="D1809" s="9"/>
      <c r="E1809" s="18"/>
      <c r="F1809" s="18"/>
      <c r="G1809" s="18"/>
      <c r="H1809" s="18"/>
      <c r="I1809" s="18"/>
      <c r="J1809" s="18"/>
    </row>
    <row r="1810" spans="4:10" x14ac:dyDescent="0.2">
      <c r="D1810" s="9"/>
      <c r="E1810" s="18"/>
      <c r="F1810" s="18"/>
      <c r="G1810" s="18"/>
      <c r="H1810" s="18"/>
      <c r="I1810" s="18"/>
      <c r="J1810" s="18"/>
    </row>
    <row r="1811" spans="4:10" x14ac:dyDescent="0.2">
      <c r="D1811" s="9"/>
      <c r="E1811" s="18"/>
      <c r="F1811" s="18"/>
      <c r="G1811" s="18"/>
      <c r="H1811" s="18"/>
      <c r="I1811" s="18"/>
      <c r="J1811" s="18"/>
    </row>
    <row r="1812" spans="4:10" x14ac:dyDescent="0.2">
      <c r="D1812" s="9"/>
      <c r="E1812" s="18"/>
      <c r="F1812" s="18"/>
      <c r="G1812" s="18"/>
      <c r="H1812" s="18"/>
      <c r="I1812" s="18"/>
      <c r="J1812" s="18"/>
    </row>
    <row r="1813" spans="4:10" x14ac:dyDescent="0.2">
      <c r="D1813" s="9"/>
      <c r="E1813" s="18"/>
      <c r="F1813" s="18"/>
      <c r="G1813" s="18"/>
      <c r="H1813" s="18"/>
      <c r="I1813" s="18"/>
      <c r="J1813" s="18"/>
    </row>
    <row r="1814" spans="4:10" x14ac:dyDescent="0.2">
      <c r="D1814" s="9"/>
      <c r="E1814" s="18"/>
      <c r="F1814" s="18"/>
      <c r="G1814" s="18"/>
      <c r="H1814" s="18"/>
      <c r="I1814" s="18"/>
      <c r="J1814" s="18"/>
    </row>
    <row r="1815" spans="4:10" x14ac:dyDescent="0.2">
      <c r="D1815" s="9"/>
      <c r="E1815" s="18"/>
      <c r="F1815" s="18"/>
      <c r="G1815" s="18"/>
      <c r="H1815" s="18"/>
      <c r="I1815" s="18"/>
      <c r="J1815" s="18"/>
    </row>
    <row r="1816" spans="4:10" x14ac:dyDescent="0.2">
      <c r="D1816" s="9"/>
      <c r="E1816" s="18"/>
      <c r="F1816" s="18"/>
      <c r="G1816" s="18"/>
      <c r="H1816" s="18"/>
      <c r="I1816" s="18"/>
      <c r="J1816" s="18"/>
    </row>
    <row r="1817" spans="4:10" x14ac:dyDescent="0.2">
      <c r="D1817" s="9"/>
      <c r="E1817" s="18"/>
      <c r="F1817" s="18"/>
      <c r="G1817" s="18"/>
      <c r="H1817" s="18"/>
      <c r="I1817" s="18"/>
      <c r="J1817" s="18"/>
    </row>
    <row r="1818" spans="4:10" x14ac:dyDescent="0.2">
      <c r="D1818" s="9"/>
      <c r="E1818" s="18"/>
      <c r="F1818" s="18"/>
      <c r="G1818" s="18"/>
      <c r="H1818" s="18"/>
      <c r="I1818" s="18"/>
      <c r="J1818" s="18"/>
    </row>
    <row r="1819" spans="4:10" x14ac:dyDescent="0.2">
      <c r="D1819" s="9"/>
      <c r="E1819" s="18"/>
      <c r="F1819" s="18"/>
      <c r="G1819" s="18"/>
      <c r="H1819" s="18"/>
      <c r="I1819" s="18"/>
      <c r="J1819" s="18"/>
    </row>
    <row r="1820" spans="4:10" x14ac:dyDescent="0.2">
      <c r="D1820" s="9"/>
      <c r="E1820" s="18"/>
      <c r="F1820" s="18"/>
      <c r="G1820" s="18"/>
      <c r="H1820" s="18"/>
      <c r="I1820" s="18"/>
      <c r="J1820" s="18"/>
    </row>
    <row r="1821" spans="4:10" x14ac:dyDescent="0.2">
      <c r="D1821" s="9"/>
      <c r="E1821" s="18"/>
      <c r="F1821" s="18"/>
      <c r="G1821" s="18"/>
      <c r="H1821" s="18"/>
      <c r="I1821" s="18"/>
      <c r="J1821" s="18"/>
    </row>
    <row r="1822" spans="4:10" x14ac:dyDescent="0.2">
      <c r="D1822" s="9"/>
      <c r="E1822" s="18"/>
      <c r="F1822" s="18"/>
      <c r="G1822" s="18"/>
      <c r="H1822" s="18"/>
      <c r="I1822" s="18"/>
      <c r="J1822" s="18"/>
    </row>
    <row r="1823" spans="4:10" x14ac:dyDescent="0.2">
      <c r="D1823" s="9"/>
      <c r="E1823" s="18"/>
      <c r="F1823" s="18"/>
      <c r="G1823" s="18"/>
      <c r="H1823" s="18"/>
      <c r="I1823" s="18"/>
      <c r="J1823" s="18"/>
    </row>
    <row r="1824" spans="4:10" x14ac:dyDescent="0.2">
      <c r="D1824" s="9"/>
      <c r="E1824" s="18"/>
      <c r="F1824" s="18"/>
      <c r="G1824" s="18"/>
      <c r="H1824" s="18"/>
      <c r="I1824" s="18"/>
      <c r="J1824" s="18"/>
    </row>
    <row r="1825" spans="4:10" x14ac:dyDescent="0.2">
      <c r="D1825" s="9"/>
      <c r="E1825" s="18"/>
      <c r="F1825" s="18"/>
      <c r="G1825" s="18"/>
      <c r="H1825" s="18"/>
      <c r="I1825" s="18"/>
      <c r="J1825" s="18"/>
    </row>
    <row r="1826" spans="4:10" x14ac:dyDescent="0.2">
      <c r="D1826" s="9"/>
      <c r="E1826" s="18"/>
      <c r="F1826" s="18"/>
      <c r="G1826" s="18"/>
      <c r="H1826" s="18"/>
      <c r="I1826" s="18"/>
      <c r="J1826" s="18"/>
    </row>
    <row r="1827" spans="4:10" x14ac:dyDescent="0.2">
      <c r="D1827" s="9"/>
      <c r="E1827" s="18"/>
      <c r="F1827" s="18"/>
      <c r="G1827" s="18"/>
      <c r="H1827" s="18"/>
      <c r="I1827" s="18"/>
      <c r="J1827" s="18"/>
    </row>
    <row r="1828" spans="4:10" x14ac:dyDescent="0.2">
      <c r="D1828" s="9"/>
      <c r="E1828" s="18"/>
      <c r="F1828" s="18"/>
      <c r="G1828" s="18"/>
      <c r="H1828" s="18"/>
      <c r="I1828" s="18"/>
      <c r="J1828" s="18"/>
    </row>
    <row r="1829" spans="4:10" x14ac:dyDescent="0.2">
      <c r="D1829" s="9"/>
      <c r="E1829" s="18"/>
      <c r="F1829" s="18"/>
      <c r="G1829" s="18"/>
      <c r="H1829" s="18"/>
      <c r="I1829" s="18"/>
      <c r="J1829" s="18"/>
    </row>
    <row r="1830" spans="4:10" x14ac:dyDescent="0.2">
      <c r="D1830" s="9"/>
      <c r="E1830" s="18"/>
      <c r="F1830" s="18"/>
      <c r="G1830" s="18"/>
      <c r="H1830" s="18"/>
      <c r="I1830" s="18"/>
      <c r="J1830" s="18"/>
    </row>
    <row r="1831" spans="4:10" x14ac:dyDescent="0.2">
      <c r="D1831" s="9"/>
      <c r="E1831" s="18"/>
      <c r="F1831" s="18"/>
      <c r="G1831" s="18"/>
      <c r="H1831" s="18"/>
      <c r="I1831" s="18"/>
      <c r="J1831" s="18"/>
    </row>
    <row r="1832" spans="4:10" x14ac:dyDescent="0.2">
      <c r="D1832" s="9"/>
      <c r="E1832" s="18"/>
      <c r="F1832" s="18"/>
      <c r="G1832" s="18"/>
      <c r="H1832" s="18"/>
      <c r="I1832" s="18"/>
      <c r="J1832" s="18"/>
    </row>
    <row r="1833" spans="4:10" x14ac:dyDescent="0.2">
      <c r="D1833" s="9"/>
      <c r="E1833" s="18"/>
      <c r="F1833" s="18"/>
      <c r="G1833" s="18"/>
      <c r="H1833" s="18"/>
      <c r="I1833" s="18"/>
      <c r="J1833" s="18"/>
    </row>
    <row r="1834" spans="4:10" x14ac:dyDescent="0.2">
      <c r="D1834" s="9"/>
      <c r="E1834" s="18"/>
      <c r="F1834" s="18"/>
      <c r="G1834" s="18"/>
      <c r="H1834" s="18"/>
      <c r="I1834" s="18"/>
      <c r="J1834" s="18"/>
    </row>
    <row r="1835" spans="4:10" x14ac:dyDescent="0.2">
      <c r="D1835" s="9"/>
      <c r="E1835" s="18"/>
      <c r="F1835" s="18"/>
      <c r="G1835" s="18"/>
      <c r="H1835" s="18"/>
      <c r="I1835" s="18"/>
      <c r="J1835" s="18"/>
    </row>
    <row r="1836" spans="4:10" x14ac:dyDescent="0.2">
      <c r="D1836" s="9"/>
      <c r="E1836" s="18"/>
      <c r="F1836" s="18"/>
      <c r="G1836" s="18"/>
      <c r="H1836" s="18"/>
      <c r="I1836" s="18"/>
      <c r="J1836" s="18"/>
    </row>
    <row r="1837" spans="4:10" x14ac:dyDescent="0.2">
      <c r="D1837" s="9"/>
      <c r="E1837" s="18"/>
      <c r="F1837" s="18"/>
      <c r="G1837" s="18"/>
      <c r="H1837" s="18"/>
      <c r="I1837" s="18"/>
      <c r="J1837" s="18"/>
    </row>
    <row r="1838" spans="4:10" x14ac:dyDescent="0.2">
      <c r="D1838" s="9"/>
      <c r="E1838" s="18"/>
      <c r="F1838" s="18"/>
      <c r="G1838" s="18"/>
      <c r="H1838" s="18"/>
      <c r="I1838" s="18"/>
      <c r="J1838" s="18"/>
    </row>
    <row r="1839" spans="4:10" x14ac:dyDescent="0.2">
      <c r="D1839" s="9"/>
      <c r="E1839" s="18"/>
      <c r="F1839" s="18"/>
      <c r="G1839" s="18"/>
      <c r="H1839" s="18"/>
      <c r="I1839" s="18"/>
      <c r="J1839" s="18"/>
    </row>
    <row r="1840" spans="4:10" x14ac:dyDescent="0.2">
      <c r="D1840" s="9"/>
      <c r="E1840" s="18"/>
      <c r="F1840" s="18"/>
      <c r="G1840" s="18"/>
      <c r="H1840" s="18"/>
      <c r="I1840" s="18"/>
      <c r="J1840" s="18"/>
    </row>
    <row r="1841" spans="4:10" x14ac:dyDescent="0.2">
      <c r="D1841" s="9"/>
      <c r="E1841" s="18"/>
      <c r="F1841" s="18"/>
      <c r="G1841" s="18"/>
      <c r="H1841" s="18"/>
      <c r="I1841" s="18"/>
      <c r="J1841" s="18"/>
    </row>
    <row r="1842" spans="4:10" x14ac:dyDescent="0.2">
      <c r="D1842" s="9"/>
      <c r="E1842" s="18"/>
      <c r="F1842" s="18"/>
      <c r="G1842" s="18"/>
      <c r="H1842" s="18"/>
      <c r="I1842" s="18"/>
      <c r="J1842" s="18"/>
    </row>
    <row r="1843" spans="4:10" x14ac:dyDescent="0.2">
      <c r="D1843" s="9"/>
      <c r="E1843" s="18"/>
      <c r="F1843" s="18"/>
      <c r="G1843" s="18"/>
      <c r="H1843" s="18"/>
      <c r="I1843" s="18"/>
      <c r="J1843" s="18"/>
    </row>
    <row r="1844" spans="4:10" x14ac:dyDescent="0.2">
      <c r="D1844" s="9"/>
      <c r="E1844" s="18"/>
      <c r="F1844" s="18"/>
      <c r="G1844" s="18"/>
      <c r="H1844" s="18"/>
      <c r="I1844" s="18"/>
      <c r="J1844" s="18"/>
    </row>
    <row r="1845" spans="4:10" x14ac:dyDescent="0.2">
      <c r="D1845" s="9"/>
      <c r="E1845" s="18"/>
      <c r="F1845" s="18"/>
      <c r="G1845" s="18"/>
      <c r="H1845" s="18"/>
      <c r="I1845" s="18"/>
      <c r="J1845" s="18"/>
    </row>
    <row r="1846" spans="4:10" x14ac:dyDescent="0.2">
      <c r="D1846" s="9"/>
      <c r="E1846" s="18"/>
      <c r="F1846" s="18"/>
      <c r="G1846" s="18"/>
      <c r="H1846" s="18"/>
      <c r="I1846" s="18"/>
      <c r="J1846" s="18"/>
    </row>
    <row r="1847" spans="4:10" x14ac:dyDescent="0.2">
      <c r="D1847" s="9"/>
      <c r="E1847" s="18"/>
      <c r="F1847" s="18"/>
      <c r="G1847" s="18"/>
      <c r="H1847" s="18"/>
      <c r="I1847" s="18"/>
      <c r="J1847" s="18"/>
    </row>
    <row r="1848" spans="4:10" x14ac:dyDescent="0.2">
      <c r="D1848" s="9"/>
      <c r="E1848" s="18"/>
      <c r="F1848" s="18"/>
      <c r="G1848" s="18"/>
      <c r="H1848" s="18"/>
      <c r="I1848" s="18"/>
      <c r="J1848" s="18"/>
    </row>
    <row r="1849" spans="4:10" x14ac:dyDescent="0.2">
      <c r="D1849" s="9"/>
      <c r="E1849" s="18"/>
      <c r="F1849" s="18"/>
      <c r="G1849" s="18"/>
      <c r="H1849" s="18"/>
      <c r="I1849" s="18"/>
      <c r="J1849" s="18"/>
    </row>
    <row r="1850" spans="4:10" x14ac:dyDescent="0.2">
      <c r="D1850" s="9"/>
      <c r="E1850" s="18"/>
      <c r="F1850" s="18"/>
      <c r="G1850" s="18"/>
      <c r="H1850" s="18"/>
      <c r="I1850" s="18"/>
      <c r="J1850" s="18"/>
    </row>
    <row r="1851" spans="4:10" x14ac:dyDescent="0.2">
      <c r="D1851" s="9"/>
      <c r="E1851" s="18"/>
      <c r="F1851" s="18"/>
      <c r="G1851" s="18"/>
      <c r="H1851" s="18"/>
      <c r="I1851" s="18"/>
      <c r="J1851" s="18"/>
    </row>
    <row r="1852" spans="4:10" x14ac:dyDescent="0.2">
      <c r="D1852" s="9"/>
      <c r="E1852" s="18"/>
      <c r="F1852" s="18"/>
      <c r="G1852" s="18"/>
      <c r="H1852" s="18"/>
      <c r="I1852" s="18"/>
      <c r="J1852" s="18"/>
    </row>
    <row r="1853" spans="4:10" x14ac:dyDescent="0.2">
      <c r="D1853" s="9"/>
      <c r="E1853" s="18"/>
      <c r="F1853" s="18"/>
      <c r="G1853" s="18"/>
      <c r="H1853" s="18"/>
      <c r="I1853" s="18"/>
      <c r="J1853" s="18"/>
    </row>
    <row r="1854" spans="4:10" x14ac:dyDescent="0.2">
      <c r="D1854" s="9"/>
      <c r="E1854" s="18"/>
      <c r="F1854" s="18"/>
      <c r="G1854" s="18"/>
      <c r="H1854" s="18"/>
      <c r="I1854" s="18"/>
      <c r="J1854" s="18"/>
    </row>
    <row r="1855" spans="4:10" x14ac:dyDescent="0.2">
      <c r="D1855" s="9"/>
      <c r="E1855" s="18"/>
      <c r="F1855" s="18"/>
      <c r="G1855" s="18"/>
      <c r="H1855" s="18"/>
      <c r="I1855" s="18"/>
      <c r="J1855" s="18"/>
    </row>
    <row r="1856" spans="4:10" x14ac:dyDescent="0.2">
      <c r="D1856" s="9"/>
      <c r="E1856" s="18"/>
      <c r="F1856" s="18"/>
      <c r="G1856" s="18"/>
      <c r="H1856" s="18"/>
      <c r="I1856" s="18"/>
      <c r="J1856" s="18"/>
    </row>
    <row r="1857" spans="4:10" x14ac:dyDescent="0.2">
      <c r="D1857" s="9"/>
      <c r="E1857" s="18"/>
      <c r="F1857" s="18"/>
      <c r="G1857" s="18"/>
      <c r="H1857" s="18"/>
      <c r="I1857" s="18"/>
      <c r="J1857" s="18"/>
    </row>
    <row r="1858" spans="4:10" x14ac:dyDescent="0.2">
      <c r="D1858" s="9"/>
      <c r="E1858" s="18"/>
      <c r="F1858" s="18"/>
      <c r="G1858" s="18"/>
      <c r="H1858" s="18"/>
      <c r="I1858" s="18"/>
      <c r="J1858" s="18"/>
    </row>
    <row r="1859" spans="4:10" x14ac:dyDescent="0.2">
      <c r="D1859" s="9"/>
      <c r="E1859" s="18"/>
      <c r="F1859" s="18"/>
      <c r="G1859" s="18"/>
      <c r="H1859" s="18"/>
      <c r="I1859" s="18"/>
      <c r="J1859" s="18"/>
    </row>
    <row r="1860" spans="4:10" x14ac:dyDescent="0.2">
      <c r="D1860" s="9"/>
      <c r="E1860" s="18"/>
      <c r="F1860" s="18"/>
      <c r="G1860" s="18"/>
      <c r="H1860" s="18"/>
      <c r="I1860" s="18"/>
      <c r="J1860" s="18"/>
    </row>
    <row r="1861" spans="4:10" x14ac:dyDescent="0.2">
      <c r="D1861" s="9"/>
      <c r="E1861" s="18"/>
      <c r="F1861" s="18"/>
      <c r="G1861" s="18"/>
      <c r="H1861" s="18"/>
      <c r="I1861" s="18"/>
      <c r="J1861" s="18"/>
    </row>
    <row r="1862" spans="4:10" x14ac:dyDescent="0.2">
      <c r="D1862" s="9"/>
      <c r="E1862" s="18"/>
      <c r="F1862" s="18"/>
      <c r="G1862" s="18"/>
      <c r="H1862" s="18"/>
      <c r="I1862" s="18"/>
      <c r="J1862" s="18"/>
    </row>
    <row r="1863" spans="4:10" x14ac:dyDescent="0.2">
      <c r="D1863" s="9"/>
      <c r="E1863" s="18"/>
      <c r="F1863" s="18"/>
      <c r="G1863" s="18"/>
      <c r="H1863" s="18"/>
      <c r="I1863" s="18"/>
      <c r="J1863" s="18"/>
    </row>
    <row r="1864" spans="4:10" x14ac:dyDescent="0.2">
      <c r="D1864" s="9"/>
      <c r="E1864" s="18"/>
      <c r="F1864" s="18"/>
      <c r="G1864" s="18"/>
      <c r="H1864" s="18"/>
      <c r="I1864" s="18"/>
      <c r="J1864" s="18"/>
    </row>
    <row r="1865" spans="4:10" x14ac:dyDescent="0.2">
      <c r="D1865" s="9"/>
      <c r="E1865" s="18"/>
      <c r="F1865" s="18"/>
      <c r="G1865" s="18"/>
      <c r="H1865" s="18"/>
      <c r="I1865" s="18"/>
      <c r="J1865" s="18"/>
    </row>
    <row r="1866" spans="4:10" x14ac:dyDescent="0.2">
      <c r="D1866" s="9"/>
      <c r="E1866" s="18"/>
      <c r="F1866" s="18"/>
      <c r="G1866" s="18"/>
      <c r="H1866" s="18"/>
      <c r="I1866" s="18"/>
      <c r="J1866" s="18"/>
    </row>
    <row r="1867" spans="4:10" x14ac:dyDescent="0.2">
      <c r="D1867" s="9"/>
      <c r="E1867" s="18"/>
      <c r="F1867" s="18"/>
      <c r="G1867" s="18"/>
      <c r="H1867" s="18"/>
      <c r="I1867" s="18"/>
      <c r="J1867" s="18"/>
    </row>
    <row r="1868" spans="4:10" x14ac:dyDescent="0.2">
      <c r="D1868" s="9"/>
      <c r="E1868" s="18"/>
      <c r="F1868" s="18"/>
      <c r="G1868" s="18"/>
      <c r="H1868" s="18"/>
      <c r="I1868" s="18"/>
      <c r="J1868" s="18"/>
    </row>
    <row r="1869" spans="4:10" x14ac:dyDescent="0.2">
      <c r="D1869" s="9"/>
      <c r="E1869" s="18"/>
      <c r="F1869" s="18"/>
      <c r="G1869" s="18"/>
      <c r="H1869" s="18"/>
      <c r="I1869" s="18"/>
      <c r="J1869" s="18"/>
    </row>
    <row r="1870" spans="4:10" x14ac:dyDescent="0.2">
      <c r="D1870" s="9"/>
      <c r="E1870" s="18"/>
      <c r="F1870" s="18"/>
      <c r="G1870" s="18"/>
      <c r="H1870" s="18"/>
      <c r="I1870" s="18"/>
      <c r="J1870" s="18"/>
    </row>
    <row r="1871" spans="4:10" x14ac:dyDescent="0.2">
      <c r="D1871" s="9"/>
      <c r="E1871" s="18"/>
      <c r="F1871" s="18"/>
      <c r="G1871" s="18"/>
      <c r="H1871" s="18"/>
      <c r="I1871" s="18"/>
      <c r="J1871" s="18"/>
    </row>
    <row r="1872" spans="4:10" x14ac:dyDescent="0.2">
      <c r="D1872" s="9"/>
      <c r="E1872" s="18"/>
      <c r="F1872" s="18"/>
      <c r="G1872" s="18"/>
      <c r="H1872" s="18"/>
      <c r="I1872" s="18"/>
      <c r="J1872" s="18"/>
    </row>
    <row r="1873" spans="4:10" x14ac:dyDescent="0.2">
      <c r="D1873" s="9"/>
      <c r="E1873" s="18"/>
      <c r="F1873" s="18"/>
      <c r="G1873" s="18"/>
      <c r="H1873" s="18"/>
      <c r="I1873" s="18"/>
      <c r="J1873" s="18"/>
    </row>
    <row r="1874" spans="4:10" x14ac:dyDescent="0.2">
      <c r="D1874" s="9"/>
      <c r="E1874" s="18"/>
      <c r="F1874" s="18"/>
      <c r="G1874" s="18"/>
      <c r="H1874" s="18"/>
      <c r="I1874" s="18"/>
      <c r="J1874" s="18"/>
    </row>
    <row r="1875" spans="4:10" x14ac:dyDescent="0.2">
      <c r="D1875" s="9"/>
      <c r="E1875" s="18"/>
      <c r="F1875" s="18"/>
      <c r="G1875" s="18"/>
      <c r="H1875" s="18"/>
      <c r="I1875" s="18"/>
      <c r="J1875" s="18"/>
    </row>
    <row r="1876" spans="4:10" x14ac:dyDescent="0.2">
      <c r="D1876" s="9"/>
      <c r="E1876" s="18"/>
      <c r="F1876" s="18"/>
      <c r="G1876" s="18"/>
      <c r="H1876" s="18"/>
      <c r="I1876" s="18"/>
      <c r="J1876" s="18"/>
    </row>
    <row r="1877" spans="4:10" x14ac:dyDescent="0.2">
      <c r="D1877" s="9"/>
      <c r="E1877" s="18"/>
      <c r="F1877" s="18"/>
      <c r="G1877" s="18"/>
      <c r="H1877" s="18"/>
      <c r="I1877" s="18"/>
      <c r="J1877" s="18"/>
    </row>
    <row r="1878" spans="4:10" x14ac:dyDescent="0.2">
      <c r="D1878" s="9"/>
      <c r="E1878" s="18"/>
      <c r="F1878" s="18"/>
      <c r="G1878" s="18"/>
      <c r="H1878" s="18"/>
      <c r="I1878" s="18"/>
      <c r="J1878" s="18"/>
    </row>
    <row r="1879" spans="4:10" x14ac:dyDescent="0.2">
      <c r="D1879" s="9"/>
      <c r="E1879" s="18"/>
      <c r="F1879" s="18"/>
      <c r="G1879" s="18"/>
      <c r="H1879" s="18"/>
      <c r="I1879" s="18"/>
      <c r="J1879" s="18"/>
    </row>
    <row r="1880" spans="4:10" x14ac:dyDescent="0.2">
      <c r="D1880" s="9"/>
      <c r="E1880" s="18"/>
      <c r="F1880" s="18"/>
      <c r="G1880" s="18"/>
      <c r="H1880" s="18"/>
      <c r="I1880" s="18"/>
      <c r="J1880" s="18"/>
    </row>
    <row r="1881" spans="4:10" x14ac:dyDescent="0.2">
      <c r="D1881" s="9"/>
      <c r="E1881" s="18"/>
      <c r="F1881" s="18"/>
      <c r="G1881" s="18"/>
      <c r="H1881" s="18"/>
      <c r="I1881" s="18"/>
      <c r="J1881" s="18"/>
    </row>
    <row r="1882" spans="4:10" x14ac:dyDescent="0.2">
      <c r="D1882" s="9"/>
      <c r="E1882" s="18"/>
      <c r="F1882" s="18"/>
      <c r="G1882" s="18"/>
      <c r="H1882" s="18"/>
      <c r="I1882" s="18"/>
      <c r="J1882" s="18"/>
    </row>
    <row r="1883" spans="4:10" x14ac:dyDescent="0.2">
      <c r="D1883" s="9"/>
      <c r="E1883" s="18"/>
      <c r="F1883" s="18"/>
      <c r="G1883" s="18"/>
      <c r="H1883" s="18"/>
      <c r="I1883" s="18"/>
      <c r="J1883" s="18"/>
    </row>
    <row r="1884" spans="4:10" x14ac:dyDescent="0.2">
      <c r="D1884" s="9"/>
      <c r="E1884" s="18"/>
      <c r="F1884" s="18"/>
      <c r="G1884" s="18"/>
      <c r="H1884" s="18"/>
      <c r="I1884" s="18"/>
      <c r="J1884" s="18"/>
    </row>
    <row r="1885" spans="4:10" x14ac:dyDescent="0.2">
      <c r="D1885" s="9"/>
      <c r="E1885" s="18"/>
      <c r="F1885" s="18"/>
      <c r="G1885" s="18"/>
      <c r="H1885" s="18"/>
      <c r="I1885" s="18"/>
      <c r="J1885" s="18"/>
    </row>
    <row r="1886" spans="4:10" x14ac:dyDescent="0.2">
      <c r="D1886" s="9"/>
      <c r="E1886" s="18"/>
      <c r="F1886" s="18"/>
      <c r="G1886" s="18"/>
      <c r="H1886" s="18"/>
      <c r="I1886" s="18"/>
      <c r="J1886" s="18"/>
    </row>
    <row r="1887" spans="4:10" x14ac:dyDescent="0.2">
      <c r="D1887" s="9"/>
      <c r="E1887" s="18"/>
      <c r="F1887" s="18"/>
      <c r="G1887" s="18"/>
      <c r="H1887" s="18"/>
      <c r="I1887" s="18"/>
      <c r="J1887" s="18"/>
    </row>
    <row r="1888" spans="4:10" x14ac:dyDescent="0.2">
      <c r="D1888" s="9"/>
      <c r="E1888" s="18"/>
      <c r="F1888" s="18"/>
      <c r="G1888" s="18"/>
      <c r="H1888" s="18"/>
      <c r="I1888" s="18"/>
      <c r="J1888" s="18"/>
    </row>
    <row r="1889" spans="4:10" x14ac:dyDescent="0.2">
      <c r="D1889" s="9"/>
      <c r="E1889" s="18"/>
      <c r="F1889" s="18"/>
      <c r="G1889" s="18"/>
      <c r="H1889" s="18"/>
      <c r="I1889" s="18"/>
      <c r="J1889" s="18"/>
    </row>
    <row r="1890" spans="4:10" x14ac:dyDescent="0.2">
      <c r="D1890" s="9"/>
      <c r="E1890" s="18"/>
      <c r="F1890" s="18"/>
      <c r="G1890" s="18"/>
      <c r="H1890" s="18"/>
      <c r="I1890" s="18"/>
      <c r="J1890" s="18"/>
    </row>
    <row r="1891" spans="4:10" x14ac:dyDescent="0.2">
      <c r="D1891" s="9"/>
      <c r="E1891" s="18"/>
      <c r="F1891" s="18"/>
      <c r="G1891" s="18"/>
      <c r="H1891" s="18"/>
      <c r="I1891" s="18"/>
      <c r="J1891" s="18"/>
    </row>
    <row r="1892" spans="4:10" x14ac:dyDescent="0.2">
      <c r="D1892" s="9"/>
      <c r="E1892" s="18"/>
      <c r="F1892" s="18"/>
      <c r="G1892" s="18"/>
      <c r="H1892" s="18"/>
      <c r="I1892" s="18"/>
      <c r="J1892" s="18"/>
    </row>
    <row r="1893" spans="4:10" x14ac:dyDescent="0.2">
      <c r="D1893" s="9"/>
      <c r="E1893" s="18"/>
      <c r="F1893" s="18"/>
      <c r="G1893" s="18"/>
      <c r="H1893" s="18"/>
      <c r="I1893" s="18"/>
      <c r="J1893" s="18"/>
    </row>
    <row r="1894" spans="4:10" x14ac:dyDescent="0.2">
      <c r="D1894" s="9"/>
      <c r="E1894" s="18"/>
      <c r="F1894" s="18"/>
      <c r="G1894" s="18"/>
      <c r="H1894" s="18"/>
      <c r="I1894" s="18"/>
      <c r="J1894" s="18"/>
    </row>
    <row r="1895" spans="4:10" x14ac:dyDescent="0.2">
      <c r="D1895" s="9"/>
      <c r="E1895" s="18"/>
      <c r="F1895" s="18"/>
      <c r="G1895" s="18"/>
      <c r="H1895" s="18"/>
      <c r="I1895" s="18"/>
      <c r="J1895" s="18"/>
    </row>
    <row r="1896" spans="4:10" x14ac:dyDescent="0.2">
      <c r="D1896" s="9"/>
      <c r="E1896" s="18"/>
      <c r="F1896" s="18"/>
      <c r="G1896" s="18"/>
      <c r="H1896" s="18"/>
      <c r="I1896" s="18"/>
      <c r="J1896" s="18"/>
    </row>
    <row r="1897" spans="4:10" x14ac:dyDescent="0.2">
      <c r="D1897" s="9"/>
      <c r="E1897" s="18"/>
      <c r="F1897" s="18"/>
      <c r="G1897" s="18"/>
      <c r="H1897" s="18"/>
      <c r="I1897" s="18"/>
      <c r="J1897" s="18"/>
    </row>
    <row r="1898" spans="4:10" x14ac:dyDescent="0.2">
      <c r="D1898" s="9"/>
      <c r="E1898" s="18"/>
      <c r="F1898" s="18"/>
      <c r="G1898" s="18"/>
      <c r="H1898" s="18"/>
      <c r="I1898" s="18"/>
      <c r="J1898" s="18"/>
    </row>
    <row r="1899" spans="4:10" x14ac:dyDescent="0.2">
      <c r="D1899" s="9"/>
      <c r="E1899" s="18"/>
      <c r="F1899" s="18"/>
      <c r="G1899" s="18"/>
      <c r="H1899" s="18"/>
      <c r="I1899" s="18"/>
      <c r="J1899" s="18"/>
    </row>
    <row r="1900" spans="4:10" x14ac:dyDescent="0.2">
      <c r="D1900" s="9"/>
      <c r="E1900" s="18"/>
      <c r="F1900" s="18"/>
      <c r="G1900" s="18"/>
      <c r="H1900" s="18"/>
      <c r="I1900" s="18"/>
      <c r="J1900" s="18"/>
    </row>
    <row r="1901" spans="4:10" x14ac:dyDescent="0.2">
      <c r="D1901" s="9"/>
      <c r="E1901" s="18"/>
      <c r="F1901" s="18"/>
      <c r="G1901" s="18"/>
      <c r="H1901" s="18"/>
      <c r="I1901" s="18"/>
      <c r="J1901" s="18"/>
    </row>
    <row r="1902" spans="4:10" x14ac:dyDescent="0.2">
      <c r="D1902" s="9"/>
      <c r="E1902" s="18"/>
      <c r="F1902" s="18"/>
      <c r="G1902" s="18"/>
      <c r="H1902" s="18"/>
      <c r="I1902" s="18"/>
      <c r="J1902" s="18"/>
    </row>
    <row r="1903" spans="4:10" x14ac:dyDescent="0.2">
      <c r="D1903" s="9"/>
      <c r="E1903" s="18"/>
      <c r="F1903" s="18"/>
      <c r="G1903" s="18"/>
      <c r="H1903" s="18"/>
      <c r="I1903" s="18"/>
      <c r="J1903" s="18"/>
    </row>
    <row r="1904" spans="4:10" x14ac:dyDescent="0.2">
      <c r="D1904" s="9"/>
      <c r="E1904" s="18"/>
      <c r="F1904" s="18"/>
      <c r="G1904" s="18"/>
      <c r="H1904" s="18"/>
      <c r="I1904" s="18"/>
      <c r="J1904" s="18"/>
    </row>
    <row r="1905" spans="4:10" x14ac:dyDescent="0.2">
      <c r="D1905" s="9"/>
      <c r="E1905" s="18"/>
      <c r="F1905" s="18"/>
      <c r="G1905" s="18"/>
      <c r="H1905" s="18"/>
      <c r="I1905" s="18"/>
      <c r="J1905" s="18"/>
    </row>
    <row r="1906" spans="4:10" x14ac:dyDescent="0.2">
      <c r="D1906" s="9"/>
      <c r="E1906" s="18"/>
      <c r="F1906" s="18"/>
      <c r="G1906" s="18"/>
      <c r="H1906" s="18"/>
      <c r="I1906" s="18"/>
      <c r="J1906" s="18"/>
    </row>
    <row r="1907" spans="4:10" x14ac:dyDescent="0.2">
      <c r="D1907" s="9"/>
      <c r="E1907" s="18"/>
      <c r="F1907" s="18"/>
      <c r="G1907" s="18"/>
      <c r="H1907" s="18"/>
      <c r="I1907" s="18"/>
      <c r="J1907" s="18"/>
    </row>
    <row r="1908" spans="4:10" x14ac:dyDescent="0.2">
      <c r="D1908" s="9"/>
      <c r="E1908" s="18"/>
      <c r="F1908" s="18"/>
      <c r="G1908" s="18"/>
      <c r="H1908" s="18"/>
      <c r="I1908" s="18"/>
      <c r="J1908" s="18"/>
    </row>
    <row r="1909" spans="4:10" x14ac:dyDescent="0.2">
      <c r="D1909" s="9"/>
      <c r="E1909" s="18"/>
      <c r="F1909" s="18"/>
      <c r="G1909" s="18"/>
      <c r="H1909" s="18"/>
      <c r="I1909" s="18"/>
      <c r="J1909" s="18"/>
    </row>
    <row r="1910" spans="4:10" x14ac:dyDescent="0.2">
      <c r="D1910" s="9"/>
      <c r="E1910" s="18"/>
      <c r="F1910" s="18"/>
      <c r="G1910" s="18"/>
      <c r="H1910" s="18"/>
      <c r="I1910" s="18"/>
      <c r="J1910" s="18"/>
    </row>
    <row r="1911" spans="4:10" x14ac:dyDescent="0.2">
      <c r="D1911" s="9"/>
      <c r="E1911" s="18"/>
      <c r="F1911" s="18"/>
      <c r="G1911" s="18"/>
      <c r="H1911" s="18"/>
      <c r="I1911" s="18"/>
      <c r="J1911" s="18"/>
    </row>
    <row r="1912" spans="4:10" x14ac:dyDescent="0.2">
      <c r="D1912" s="9"/>
      <c r="E1912" s="18"/>
      <c r="F1912" s="18"/>
      <c r="G1912" s="18"/>
      <c r="H1912" s="18"/>
      <c r="I1912" s="18"/>
      <c r="J1912" s="18"/>
    </row>
    <row r="1913" spans="4:10" x14ac:dyDescent="0.2">
      <c r="D1913" s="9"/>
      <c r="E1913" s="18"/>
      <c r="F1913" s="18"/>
      <c r="G1913" s="18"/>
      <c r="H1913" s="18"/>
      <c r="I1913" s="18"/>
      <c r="J1913" s="18"/>
    </row>
    <row r="1914" spans="4:10" x14ac:dyDescent="0.2">
      <c r="D1914" s="9"/>
      <c r="E1914" s="18"/>
      <c r="F1914" s="18"/>
      <c r="G1914" s="18"/>
      <c r="H1914" s="18"/>
      <c r="I1914" s="18"/>
      <c r="J1914" s="18"/>
    </row>
    <row r="1915" spans="4:10" x14ac:dyDescent="0.2">
      <c r="D1915" s="9"/>
      <c r="E1915" s="18"/>
      <c r="F1915" s="18"/>
      <c r="G1915" s="18"/>
      <c r="H1915" s="18"/>
      <c r="I1915" s="18"/>
      <c r="J1915" s="18"/>
    </row>
    <row r="1916" spans="4:10" x14ac:dyDescent="0.2">
      <c r="D1916" s="9"/>
      <c r="E1916" s="18"/>
      <c r="F1916" s="18"/>
      <c r="G1916" s="18"/>
      <c r="H1916" s="18"/>
      <c r="I1916" s="18"/>
      <c r="J1916" s="18"/>
    </row>
    <row r="1917" spans="4:10" x14ac:dyDescent="0.2">
      <c r="D1917" s="9"/>
      <c r="E1917" s="18"/>
      <c r="F1917" s="18"/>
      <c r="G1917" s="18"/>
      <c r="H1917" s="18"/>
      <c r="I1917" s="18"/>
      <c r="J1917" s="18"/>
    </row>
    <row r="1918" spans="4:10" x14ac:dyDescent="0.2">
      <c r="D1918" s="9"/>
      <c r="E1918" s="18"/>
      <c r="F1918" s="18"/>
      <c r="G1918" s="18"/>
      <c r="H1918" s="18"/>
      <c r="I1918" s="18"/>
      <c r="J1918" s="18"/>
    </row>
    <row r="1919" spans="4:10" x14ac:dyDescent="0.2">
      <c r="D1919" s="9"/>
      <c r="E1919" s="18"/>
      <c r="F1919" s="18"/>
      <c r="G1919" s="18"/>
      <c r="H1919" s="18"/>
      <c r="I1919" s="18"/>
      <c r="J1919" s="18"/>
    </row>
    <row r="1920" spans="4:10" x14ac:dyDescent="0.2">
      <c r="D1920" s="9"/>
      <c r="E1920" s="18"/>
      <c r="F1920" s="18"/>
      <c r="G1920" s="18"/>
      <c r="H1920" s="18"/>
      <c r="I1920" s="18"/>
      <c r="J1920" s="18"/>
    </row>
    <row r="1921" spans="4:10" x14ac:dyDescent="0.2">
      <c r="D1921" s="9"/>
      <c r="E1921" s="18"/>
      <c r="F1921" s="18"/>
      <c r="G1921" s="18"/>
      <c r="H1921" s="18"/>
      <c r="I1921" s="18"/>
      <c r="J1921" s="18"/>
    </row>
    <row r="1922" spans="4:10" x14ac:dyDescent="0.2">
      <c r="D1922" s="9"/>
      <c r="E1922" s="18"/>
      <c r="F1922" s="18"/>
      <c r="G1922" s="18"/>
      <c r="H1922" s="18"/>
      <c r="I1922" s="18"/>
      <c r="J1922" s="18"/>
    </row>
    <row r="1923" spans="4:10" x14ac:dyDescent="0.2">
      <c r="D1923" s="9"/>
      <c r="E1923" s="18"/>
      <c r="F1923" s="18"/>
      <c r="G1923" s="18"/>
      <c r="H1923" s="18"/>
      <c r="I1923" s="18"/>
      <c r="J1923" s="18"/>
    </row>
    <row r="1924" spans="4:10" x14ac:dyDescent="0.2">
      <c r="D1924" s="9"/>
      <c r="E1924" s="18"/>
      <c r="F1924" s="18"/>
      <c r="G1924" s="18"/>
      <c r="H1924" s="18"/>
      <c r="I1924" s="18"/>
      <c r="J1924" s="18"/>
    </row>
    <row r="1925" spans="4:10" x14ac:dyDescent="0.2">
      <c r="D1925" s="9"/>
      <c r="E1925" s="18"/>
      <c r="F1925" s="18"/>
      <c r="G1925" s="18"/>
      <c r="H1925" s="18"/>
      <c r="I1925" s="18"/>
      <c r="J1925" s="18"/>
    </row>
    <row r="1926" spans="4:10" x14ac:dyDescent="0.2">
      <c r="D1926" s="9"/>
      <c r="E1926" s="18"/>
      <c r="F1926" s="18"/>
      <c r="G1926" s="18"/>
      <c r="H1926" s="18"/>
      <c r="I1926" s="18"/>
      <c r="J1926" s="18"/>
    </row>
    <row r="1927" spans="4:10" x14ac:dyDescent="0.2">
      <c r="D1927" s="9"/>
      <c r="E1927" s="18"/>
      <c r="F1927" s="18"/>
      <c r="G1927" s="18"/>
      <c r="H1927" s="18"/>
      <c r="I1927" s="18"/>
      <c r="J1927" s="18"/>
    </row>
    <row r="1928" spans="4:10" x14ac:dyDescent="0.2">
      <c r="D1928" s="9"/>
      <c r="E1928" s="18"/>
      <c r="F1928" s="18"/>
      <c r="G1928" s="18"/>
      <c r="H1928" s="18"/>
      <c r="I1928" s="18"/>
      <c r="J1928" s="18"/>
    </row>
    <row r="1929" spans="4:10" x14ac:dyDescent="0.2">
      <c r="D1929" s="9"/>
      <c r="E1929" s="18"/>
      <c r="F1929" s="18"/>
      <c r="G1929" s="18"/>
      <c r="H1929" s="18"/>
      <c r="I1929" s="18"/>
      <c r="J1929" s="18"/>
    </row>
    <row r="1930" spans="4:10" x14ac:dyDescent="0.2">
      <c r="D1930" s="9"/>
      <c r="E1930" s="18"/>
      <c r="F1930" s="18"/>
      <c r="G1930" s="18"/>
      <c r="H1930" s="18"/>
      <c r="I1930" s="18"/>
      <c r="J1930" s="18"/>
    </row>
    <row r="1931" spans="4:10" x14ac:dyDescent="0.2">
      <c r="D1931" s="9"/>
      <c r="E1931" s="18"/>
      <c r="F1931" s="18"/>
      <c r="G1931" s="18"/>
      <c r="H1931" s="18"/>
      <c r="I1931" s="18"/>
      <c r="J1931" s="18"/>
    </row>
    <row r="1932" spans="4:10" x14ac:dyDescent="0.2">
      <c r="D1932" s="9"/>
      <c r="E1932" s="18"/>
      <c r="F1932" s="18"/>
      <c r="G1932" s="18"/>
      <c r="H1932" s="18"/>
      <c r="I1932" s="18"/>
      <c r="J1932" s="18"/>
    </row>
    <row r="1933" spans="4:10" x14ac:dyDescent="0.2">
      <c r="D1933" s="9"/>
      <c r="E1933" s="18"/>
      <c r="F1933" s="18"/>
      <c r="G1933" s="18"/>
      <c r="H1933" s="18"/>
      <c r="I1933" s="18"/>
      <c r="J1933" s="18"/>
    </row>
    <row r="1934" spans="4:10" x14ac:dyDescent="0.2">
      <c r="D1934" s="9"/>
      <c r="E1934" s="18"/>
      <c r="F1934" s="18"/>
      <c r="G1934" s="18"/>
      <c r="H1934" s="18"/>
      <c r="I1934" s="18"/>
      <c r="J1934" s="18"/>
    </row>
    <row r="1935" spans="4:10" x14ac:dyDescent="0.2">
      <c r="D1935" s="9"/>
      <c r="E1935" s="18"/>
      <c r="F1935" s="18"/>
      <c r="G1935" s="18"/>
      <c r="H1935" s="18"/>
      <c r="I1935" s="18"/>
      <c r="J1935" s="18"/>
    </row>
    <row r="1936" spans="4:10" x14ac:dyDescent="0.2">
      <c r="D1936" s="9"/>
      <c r="E1936" s="18"/>
      <c r="F1936" s="18"/>
      <c r="G1936" s="18"/>
      <c r="H1936" s="18"/>
      <c r="I1936" s="18"/>
      <c r="J1936" s="18"/>
    </row>
    <row r="1937" spans="4:10" x14ac:dyDescent="0.2">
      <c r="D1937" s="9"/>
      <c r="E1937" s="18"/>
      <c r="F1937" s="18"/>
      <c r="G1937" s="18"/>
      <c r="H1937" s="18"/>
      <c r="I1937" s="18"/>
      <c r="J1937" s="18"/>
    </row>
    <row r="1938" spans="4:10" x14ac:dyDescent="0.2">
      <c r="D1938" s="9"/>
      <c r="E1938" s="18"/>
      <c r="F1938" s="18"/>
      <c r="G1938" s="18"/>
      <c r="H1938" s="18"/>
      <c r="I1938" s="18"/>
      <c r="J1938" s="18"/>
    </row>
    <row r="1939" spans="4:10" x14ac:dyDescent="0.2">
      <c r="D1939" s="9"/>
      <c r="E1939" s="18"/>
      <c r="F1939" s="18"/>
      <c r="G1939" s="18"/>
      <c r="H1939" s="18"/>
      <c r="I1939" s="18"/>
      <c r="J1939" s="18"/>
    </row>
    <row r="1940" spans="4:10" x14ac:dyDescent="0.2">
      <c r="D1940" s="9"/>
      <c r="E1940" s="18"/>
      <c r="F1940" s="18"/>
      <c r="G1940" s="18"/>
      <c r="H1940" s="18"/>
      <c r="I1940" s="18"/>
      <c r="J1940" s="18"/>
    </row>
    <row r="1941" spans="4:10" x14ac:dyDescent="0.2">
      <c r="D1941" s="9"/>
      <c r="E1941" s="18"/>
      <c r="F1941" s="18"/>
      <c r="G1941" s="18"/>
      <c r="H1941" s="18"/>
      <c r="I1941" s="18"/>
      <c r="J1941" s="18"/>
    </row>
    <row r="1942" spans="4:10" x14ac:dyDescent="0.2">
      <c r="D1942" s="9"/>
      <c r="E1942" s="18"/>
      <c r="F1942" s="18"/>
      <c r="G1942" s="18"/>
      <c r="H1942" s="18"/>
      <c r="I1942" s="18"/>
      <c r="J1942" s="18"/>
    </row>
    <row r="1943" spans="4:10" x14ac:dyDescent="0.2">
      <c r="D1943" s="9"/>
      <c r="E1943" s="18"/>
      <c r="F1943" s="18"/>
      <c r="G1943" s="18"/>
      <c r="H1943" s="18"/>
      <c r="I1943" s="18"/>
      <c r="J1943" s="18"/>
    </row>
    <row r="1944" spans="4:10" x14ac:dyDescent="0.2">
      <c r="D1944" s="9"/>
      <c r="E1944" s="18"/>
      <c r="F1944" s="18"/>
      <c r="G1944" s="18"/>
      <c r="H1944" s="18"/>
      <c r="I1944" s="18"/>
      <c r="J1944" s="18"/>
    </row>
    <row r="1945" spans="4:10" x14ac:dyDescent="0.2">
      <c r="D1945" s="9"/>
      <c r="E1945" s="18"/>
      <c r="F1945" s="18"/>
      <c r="G1945" s="18"/>
      <c r="H1945" s="18"/>
      <c r="I1945" s="18"/>
      <c r="J1945" s="18"/>
    </row>
    <row r="1946" spans="4:10" x14ac:dyDescent="0.2">
      <c r="D1946" s="9"/>
      <c r="E1946" s="18"/>
      <c r="F1946" s="18"/>
      <c r="G1946" s="18"/>
      <c r="H1946" s="18"/>
      <c r="I1946" s="18"/>
      <c r="J1946" s="18"/>
    </row>
    <row r="1947" spans="4:10" x14ac:dyDescent="0.2">
      <c r="D1947" s="9"/>
      <c r="E1947" s="18"/>
      <c r="F1947" s="18"/>
      <c r="G1947" s="18"/>
      <c r="H1947" s="18"/>
      <c r="I1947" s="18"/>
      <c r="J1947" s="18"/>
    </row>
    <row r="1948" spans="4:10" x14ac:dyDescent="0.2">
      <c r="D1948" s="9"/>
      <c r="E1948" s="18"/>
      <c r="F1948" s="18"/>
      <c r="G1948" s="18"/>
      <c r="H1948" s="18"/>
      <c r="I1948" s="18"/>
      <c r="J1948" s="18"/>
    </row>
    <row r="1949" spans="4:10" x14ac:dyDescent="0.2">
      <c r="D1949" s="9"/>
      <c r="E1949" s="18"/>
      <c r="F1949" s="18"/>
      <c r="G1949" s="18"/>
      <c r="H1949" s="18"/>
      <c r="I1949" s="18"/>
      <c r="J1949" s="18"/>
    </row>
    <row r="1950" spans="4:10" x14ac:dyDescent="0.2">
      <c r="D1950" s="9"/>
      <c r="E1950" s="18"/>
      <c r="F1950" s="18"/>
      <c r="G1950" s="18"/>
      <c r="H1950" s="18"/>
      <c r="I1950" s="18"/>
      <c r="J1950" s="18"/>
    </row>
    <row r="1951" spans="4:10" x14ac:dyDescent="0.2">
      <c r="D1951" s="9"/>
      <c r="E1951" s="18"/>
      <c r="F1951" s="18"/>
      <c r="G1951" s="18"/>
      <c r="H1951" s="18"/>
      <c r="I1951" s="18"/>
      <c r="J1951" s="18"/>
    </row>
    <row r="1952" spans="4:10" x14ac:dyDescent="0.2">
      <c r="D1952" s="9"/>
      <c r="E1952" s="18"/>
      <c r="F1952" s="18"/>
      <c r="G1952" s="18"/>
      <c r="H1952" s="18"/>
      <c r="I1952" s="18"/>
      <c r="J1952" s="18"/>
    </row>
    <row r="1953" spans="4:10" x14ac:dyDescent="0.2">
      <c r="D1953" s="9"/>
      <c r="E1953" s="18"/>
      <c r="F1953" s="18"/>
      <c r="G1953" s="18"/>
      <c r="H1953" s="18"/>
      <c r="I1953" s="18"/>
      <c r="J1953" s="18"/>
    </row>
    <row r="1954" spans="4:10" x14ac:dyDescent="0.2">
      <c r="D1954" s="9"/>
      <c r="E1954" s="18"/>
      <c r="F1954" s="18"/>
      <c r="G1954" s="18"/>
      <c r="H1954" s="18"/>
      <c r="I1954" s="18"/>
      <c r="J1954" s="18"/>
    </row>
    <row r="1955" spans="4:10" x14ac:dyDescent="0.2">
      <c r="D1955" s="9"/>
      <c r="E1955" s="18"/>
      <c r="F1955" s="18"/>
      <c r="G1955" s="18"/>
      <c r="H1955" s="18"/>
      <c r="I1955" s="18"/>
      <c r="J1955" s="18"/>
    </row>
    <row r="1956" spans="4:10" x14ac:dyDescent="0.2">
      <c r="D1956" s="9"/>
      <c r="E1956" s="18"/>
      <c r="F1956" s="18"/>
      <c r="G1956" s="18"/>
      <c r="H1956" s="18"/>
      <c r="I1956" s="18"/>
      <c r="J1956" s="18"/>
    </row>
    <row r="1957" spans="4:10" x14ac:dyDescent="0.2">
      <c r="D1957" s="9"/>
      <c r="E1957" s="18"/>
      <c r="F1957" s="18"/>
      <c r="G1957" s="18"/>
      <c r="H1957" s="18"/>
      <c r="I1957" s="18"/>
      <c r="J1957" s="18"/>
    </row>
    <row r="1958" spans="4:10" x14ac:dyDescent="0.2">
      <c r="D1958" s="9"/>
      <c r="E1958" s="18"/>
      <c r="F1958" s="18"/>
      <c r="G1958" s="18"/>
      <c r="H1958" s="18"/>
      <c r="I1958" s="18"/>
      <c r="J1958" s="18"/>
    </row>
    <row r="1959" spans="4:10" x14ac:dyDescent="0.2">
      <c r="D1959" s="9"/>
      <c r="E1959" s="18"/>
      <c r="F1959" s="18"/>
      <c r="G1959" s="18"/>
      <c r="H1959" s="18"/>
      <c r="I1959" s="18"/>
      <c r="J1959" s="18"/>
    </row>
    <row r="1960" spans="4:10" x14ac:dyDescent="0.2">
      <c r="D1960" s="9"/>
      <c r="E1960" s="18"/>
      <c r="F1960" s="18"/>
      <c r="G1960" s="18"/>
      <c r="H1960" s="18"/>
      <c r="I1960" s="18"/>
      <c r="J1960" s="18"/>
    </row>
    <row r="1961" spans="4:10" x14ac:dyDescent="0.2">
      <c r="D1961" s="9"/>
      <c r="E1961" s="18"/>
      <c r="F1961" s="18"/>
      <c r="G1961" s="18"/>
      <c r="H1961" s="18"/>
      <c r="I1961" s="18"/>
      <c r="J1961" s="18"/>
    </row>
    <row r="1962" spans="4:10" x14ac:dyDescent="0.2">
      <c r="D1962" s="9"/>
      <c r="E1962" s="18"/>
      <c r="F1962" s="18"/>
      <c r="G1962" s="18"/>
      <c r="H1962" s="18"/>
      <c r="I1962" s="18"/>
      <c r="J1962" s="18"/>
    </row>
    <row r="1963" spans="4:10" x14ac:dyDescent="0.2">
      <c r="D1963" s="9"/>
      <c r="E1963" s="18"/>
      <c r="F1963" s="18"/>
      <c r="G1963" s="18"/>
      <c r="H1963" s="18"/>
      <c r="I1963" s="18"/>
      <c r="J1963" s="18"/>
    </row>
    <row r="1964" spans="4:10" x14ac:dyDescent="0.2">
      <c r="D1964" s="9"/>
      <c r="E1964" s="18"/>
      <c r="F1964" s="18"/>
      <c r="G1964" s="18"/>
      <c r="H1964" s="18"/>
      <c r="I1964" s="18"/>
      <c r="J1964" s="18"/>
    </row>
    <row r="1965" spans="4:10" x14ac:dyDescent="0.2">
      <c r="D1965" s="9"/>
      <c r="E1965" s="18"/>
      <c r="F1965" s="18"/>
      <c r="G1965" s="18"/>
      <c r="H1965" s="18"/>
      <c r="I1965" s="18"/>
      <c r="J1965" s="18"/>
    </row>
    <row r="1966" spans="4:10" x14ac:dyDescent="0.2">
      <c r="D1966" s="9"/>
      <c r="E1966" s="18"/>
      <c r="F1966" s="18"/>
      <c r="G1966" s="18"/>
      <c r="H1966" s="18"/>
      <c r="I1966" s="18"/>
      <c r="J1966" s="18"/>
    </row>
    <row r="1967" spans="4:10" x14ac:dyDescent="0.2">
      <c r="D1967" s="9"/>
      <c r="E1967" s="18"/>
      <c r="F1967" s="18"/>
      <c r="G1967" s="18"/>
      <c r="H1967" s="18"/>
      <c r="I1967" s="18"/>
      <c r="J1967" s="18"/>
    </row>
    <row r="1968" spans="4:10" x14ac:dyDescent="0.2">
      <c r="D1968" s="9"/>
      <c r="E1968" s="18"/>
      <c r="F1968" s="18"/>
      <c r="G1968" s="18"/>
      <c r="H1968" s="18"/>
      <c r="I1968" s="18"/>
      <c r="J1968" s="18"/>
    </row>
    <row r="1969" spans="4:10" x14ac:dyDescent="0.2">
      <c r="D1969" s="9"/>
      <c r="E1969" s="18"/>
      <c r="F1969" s="18"/>
      <c r="G1969" s="18"/>
      <c r="H1969" s="18"/>
      <c r="I1969" s="18"/>
      <c r="J1969" s="18"/>
    </row>
    <row r="1970" spans="4:10" x14ac:dyDescent="0.2">
      <c r="D1970" s="9"/>
      <c r="E1970" s="18"/>
      <c r="F1970" s="18"/>
      <c r="G1970" s="18"/>
      <c r="H1970" s="18"/>
      <c r="I1970" s="18"/>
      <c r="J1970" s="18"/>
    </row>
    <row r="1971" spans="4:10" x14ac:dyDescent="0.2">
      <c r="D1971" s="9"/>
      <c r="E1971" s="18"/>
      <c r="F1971" s="18"/>
      <c r="G1971" s="18"/>
      <c r="H1971" s="18"/>
      <c r="I1971" s="18"/>
      <c r="J1971" s="18"/>
    </row>
    <row r="1972" spans="4:10" x14ac:dyDescent="0.2">
      <c r="D1972" s="9"/>
      <c r="E1972" s="18"/>
      <c r="F1972" s="18"/>
      <c r="G1972" s="18"/>
      <c r="H1972" s="18"/>
      <c r="I1972" s="18"/>
      <c r="J1972" s="18"/>
    </row>
    <row r="1973" spans="4:10" x14ac:dyDescent="0.2">
      <c r="D1973" s="9"/>
      <c r="E1973" s="18"/>
      <c r="F1973" s="18"/>
      <c r="G1973" s="18"/>
      <c r="H1973" s="18"/>
      <c r="I1973" s="18"/>
      <c r="J1973" s="18"/>
    </row>
    <row r="1974" spans="4:10" x14ac:dyDescent="0.2">
      <c r="D1974" s="9"/>
      <c r="E1974" s="18"/>
      <c r="F1974" s="18"/>
      <c r="G1974" s="18"/>
      <c r="H1974" s="18"/>
      <c r="I1974" s="18"/>
      <c r="J1974" s="18"/>
    </row>
    <row r="1975" spans="4:10" x14ac:dyDescent="0.2">
      <c r="D1975" s="9"/>
      <c r="E1975" s="18"/>
      <c r="F1975" s="18"/>
      <c r="G1975" s="18"/>
      <c r="H1975" s="18"/>
      <c r="I1975" s="18"/>
      <c r="J1975" s="18"/>
    </row>
    <row r="1976" spans="4:10" x14ac:dyDescent="0.2">
      <c r="D1976" s="9"/>
      <c r="E1976" s="18"/>
      <c r="F1976" s="18"/>
      <c r="G1976" s="18"/>
      <c r="H1976" s="18"/>
      <c r="I1976" s="18"/>
      <c r="J1976" s="18"/>
    </row>
    <row r="1977" spans="4:10" x14ac:dyDescent="0.2">
      <c r="D1977" s="9"/>
      <c r="E1977" s="18"/>
      <c r="F1977" s="18"/>
      <c r="G1977" s="18"/>
      <c r="H1977" s="18"/>
      <c r="I1977" s="18"/>
      <c r="J1977" s="18"/>
    </row>
    <row r="1978" spans="4:10" x14ac:dyDescent="0.2">
      <c r="D1978" s="9"/>
      <c r="E1978" s="18"/>
      <c r="F1978" s="18"/>
      <c r="G1978" s="18"/>
      <c r="H1978" s="18"/>
      <c r="I1978" s="18"/>
      <c r="J1978" s="18"/>
    </row>
    <row r="1979" spans="4:10" x14ac:dyDescent="0.2">
      <c r="D1979" s="9"/>
      <c r="E1979" s="18"/>
      <c r="F1979" s="18"/>
      <c r="G1979" s="18"/>
      <c r="H1979" s="18"/>
      <c r="I1979" s="18"/>
      <c r="J1979" s="18"/>
    </row>
    <row r="1980" spans="4:10" x14ac:dyDescent="0.2">
      <c r="D1980" s="9"/>
      <c r="E1980" s="18"/>
      <c r="F1980" s="18"/>
      <c r="G1980" s="18"/>
      <c r="H1980" s="18"/>
      <c r="I1980" s="18"/>
      <c r="J1980" s="18"/>
    </row>
    <row r="1981" spans="4:10" x14ac:dyDescent="0.2">
      <c r="D1981" s="9"/>
      <c r="E1981" s="18"/>
      <c r="F1981" s="18"/>
      <c r="G1981" s="18"/>
      <c r="H1981" s="18"/>
      <c r="I1981" s="18"/>
      <c r="J1981" s="18"/>
    </row>
    <row r="1982" spans="4:10" x14ac:dyDescent="0.2">
      <c r="D1982" s="9"/>
      <c r="E1982" s="18"/>
      <c r="F1982" s="18"/>
      <c r="G1982" s="18"/>
      <c r="H1982" s="18"/>
      <c r="I1982" s="18"/>
      <c r="J1982" s="18"/>
    </row>
    <row r="1983" spans="4:10" x14ac:dyDescent="0.2">
      <c r="D1983" s="9"/>
      <c r="E1983" s="18"/>
      <c r="F1983" s="18"/>
      <c r="G1983" s="18"/>
      <c r="H1983" s="18"/>
      <c r="I1983" s="18"/>
      <c r="J1983" s="18"/>
    </row>
    <row r="1984" spans="4:10" x14ac:dyDescent="0.2">
      <c r="D1984" s="9"/>
      <c r="E1984" s="18"/>
      <c r="F1984" s="18"/>
      <c r="G1984" s="18"/>
      <c r="H1984" s="18"/>
      <c r="I1984" s="18"/>
      <c r="J1984" s="18"/>
    </row>
    <row r="1985" spans="4:10" x14ac:dyDescent="0.2">
      <c r="D1985" s="9"/>
      <c r="E1985" s="18"/>
      <c r="F1985" s="18"/>
      <c r="G1985" s="18"/>
      <c r="H1985" s="18"/>
      <c r="I1985" s="18"/>
      <c r="J1985" s="18"/>
    </row>
    <row r="1986" spans="4:10" x14ac:dyDescent="0.2">
      <c r="D1986" s="9"/>
      <c r="E1986" s="18"/>
      <c r="F1986" s="18"/>
      <c r="G1986" s="18"/>
      <c r="H1986" s="18"/>
      <c r="I1986" s="18"/>
      <c r="J1986" s="18"/>
    </row>
    <row r="1987" spans="4:10" x14ac:dyDescent="0.2">
      <c r="D1987" s="9"/>
      <c r="E1987" s="18"/>
      <c r="F1987" s="18"/>
      <c r="G1987" s="18"/>
      <c r="H1987" s="18"/>
      <c r="I1987" s="18"/>
      <c r="J1987" s="18"/>
    </row>
    <row r="1988" spans="4:10" x14ac:dyDescent="0.2">
      <c r="D1988" s="9"/>
      <c r="E1988" s="18"/>
      <c r="F1988" s="18"/>
      <c r="G1988" s="18"/>
      <c r="H1988" s="18"/>
      <c r="I1988" s="18"/>
      <c r="J1988" s="18"/>
    </row>
    <row r="1989" spans="4:10" x14ac:dyDescent="0.2">
      <c r="D1989" s="9"/>
      <c r="E1989" s="18"/>
      <c r="F1989" s="18"/>
      <c r="G1989" s="18"/>
      <c r="H1989" s="18"/>
      <c r="I1989" s="18"/>
      <c r="J1989" s="18"/>
    </row>
    <row r="1990" spans="4:10" x14ac:dyDescent="0.2">
      <c r="D1990" s="9"/>
      <c r="E1990" s="18"/>
      <c r="F1990" s="18"/>
      <c r="G1990" s="18"/>
      <c r="H1990" s="18"/>
      <c r="I1990" s="18"/>
      <c r="J1990" s="18"/>
    </row>
    <row r="1991" spans="4:10" x14ac:dyDescent="0.2">
      <c r="D1991" s="9"/>
      <c r="E1991" s="18"/>
      <c r="F1991" s="18"/>
      <c r="G1991" s="18"/>
      <c r="H1991" s="18"/>
      <c r="I1991" s="18"/>
      <c r="J1991" s="18"/>
    </row>
    <row r="1992" spans="4:10" x14ac:dyDescent="0.2">
      <c r="D1992" s="9"/>
      <c r="E1992" s="18"/>
      <c r="F1992" s="18"/>
      <c r="G1992" s="18"/>
      <c r="H1992" s="18"/>
      <c r="I1992" s="18"/>
      <c r="J1992" s="18"/>
    </row>
    <row r="1993" spans="4:10" x14ac:dyDescent="0.2">
      <c r="D1993" s="9"/>
      <c r="E1993" s="18"/>
      <c r="F1993" s="18"/>
      <c r="G1993" s="18"/>
      <c r="H1993" s="18"/>
      <c r="I1993" s="18"/>
      <c r="J1993" s="18"/>
    </row>
    <row r="1994" spans="4:10" x14ac:dyDescent="0.2">
      <c r="D1994" s="9"/>
      <c r="E1994" s="18"/>
      <c r="F1994" s="18"/>
      <c r="G1994" s="18"/>
      <c r="H1994" s="18"/>
      <c r="I1994" s="18"/>
      <c r="J1994" s="18"/>
    </row>
    <row r="1995" spans="4:10" x14ac:dyDescent="0.2">
      <c r="D1995" s="9"/>
      <c r="E1995" s="18"/>
      <c r="F1995" s="18"/>
      <c r="G1995" s="18"/>
      <c r="H1995" s="18"/>
      <c r="I1995" s="18"/>
      <c r="J1995" s="18"/>
    </row>
    <row r="1996" spans="4:10" x14ac:dyDescent="0.2">
      <c r="D1996" s="9"/>
      <c r="E1996" s="18"/>
      <c r="F1996" s="18"/>
      <c r="G1996" s="18"/>
      <c r="H1996" s="18"/>
      <c r="I1996" s="18"/>
      <c r="J1996" s="18"/>
    </row>
    <row r="1997" spans="4:10" x14ac:dyDescent="0.2">
      <c r="D1997" s="9"/>
      <c r="E1997" s="18"/>
      <c r="F1997" s="18"/>
      <c r="G1997" s="18"/>
      <c r="H1997" s="18"/>
      <c r="I1997" s="18"/>
      <c r="J1997" s="18"/>
    </row>
    <row r="1998" spans="4:10" x14ac:dyDescent="0.2">
      <c r="D1998" s="9"/>
      <c r="E1998" s="18"/>
      <c r="F1998" s="18"/>
      <c r="G1998" s="18"/>
      <c r="H1998" s="18"/>
      <c r="I1998" s="18"/>
      <c r="J1998" s="18"/>
    </row>
    <row r="1999" spans="4:10" x14ac:dyDescent="0.2">
      <c r="D1999" s="9"/>
      <c r="E1999" s="18"/>
      <c r="F1999" s="18"/>
      <c r="G1999" s="18"/>
      <c r="H1999" s="18"/>
      <c r="I1999" s="18"/>
      <c r="J1999" s="18"/>
    </row>
    <row r="2000" spans="4:10" x14ac:dyDescent="0.2">
      <c r="D2000" s="9"/>
      <c r="E2000" s="18"/>
      <c r="F2000" s="18"/>
      <c r="G2000" s="18"/>
      <c r="H2000" s="18"/>
      <c r="I2000" s="18"/>
      <c r="J2000" s="18"/>
    </row>
    <row r="2001" spans="4:10" x14ac:dyDescent="0.2">
      <c r="D2001" s="9"/>
      <c r="E2001" s="18"/>
      <c r="F2001" s="18"/>
      <c r="G2001" s="18"/>
      <c r="H2001" s="18"/>
      <c r="I2001" s="18"/>
      <c r="J2001" s="18"/>
    </row>
    <row r="2002" spans="4:10" x14ac:dyDescent="0.2">
      <c r="D2002" s="9"/>
      <c r="E2002" s="18"/>
      <c r="F2002" s="18"/>
      <c r="G2002" s="18"/>
      <c r="H2002" s="18"/>
      <c r="I2002" s="18"/>
      <c r="J2002" s="18"/>
    </row>
    <row r="2003" spans="4:10" x14ac:dyDescent="0.2">
      <c r="D2003" s="9"/>
      <c r="E2003" s="18"/>
      <c r="F2003" s="18"/>
      <c r="G2003" s="18"/>
      <c r="H2003" s="18"/>
      <c r="I2003" s="18"/>
      <c r="J2003" s="18"/>
    </row>
    <row r="2004" spans="4:10" x14ac:dyDescent="0.2">
      <c r="D2004" s="9"/>
      <c r="E2004" s="18"/>
      <c r="F2004" s="18"/>
      <c r="G2004" s="18"/>
      <c r="H2004" s="18"/>
      <c r="I2004" s="18"/>
      <c r="J2004" s="18"/>
    </row>
    <row r="2005" spans="4:10" x14ac:dyDescent="0.2">
      <c r="D2005" s="9"/>
      <c r="E2005" s="18"/>
      <c r="F2005" s="18"/>
      <c r="G2005" s="18"/>
      <c r="H2005" s="18"/>
      <c r="I2005" s="18"/>
      <c r="J2005" s="18"/>
    </row>
    <row r="2006" spans="4:10" x14ac:dyDescent="0.2">
      <c r="D2006" s="9"/>
      <c r="E2006" s="18"/>
      <c r="F2006" s="18"/>
      <c r="G2006" s="18"/>
      <c r="H2006" s="18"/>
      <c r="I2006" s="18"/>
      <c r="J2006" s="18"/>
    </row>
    <row r="2007" spans="4:10" x14ac:dyDescent="0.2">
      <c r="D2007" s="9"/>
      <c r="E2007" s="18"/>
      <c r="F2007" s="18"/>
      <c r="G2007" s="18"/>
      <c r="H2007" s="18"/>
      <c r="I2007" s="18"/>
      <c r="J2007" s="18"/>
    </row>
    <row r="2008" spans="4:10" x14ac:dyDescent="0.2">
      <c r="D2008" s="9"/>
      <c r="E2008" s="18"/>
      <c r="F2008" s="18"/>
      <c r="G2008" s="18"/>
      <c r="H2008" s="18"/>
      <c r="I2008" s="18"/>
      <c r="J2008" s="18"/>
    </row>
    <row r="2009" spans="4:10" x14ac:dyDescent="0.2">
      <c r="D2009" s="9"/>
      <c r="E2009" s="18"/>
      <c r="F2009" s="18"/>
      <c r="G2009" s="18"/>
      <c r="H2009" s="18"/>
      <c r="I2009" s="18"/>
      <c r="J2009" s="18"/>
    </row>
  </sheetData>
  <sheetProtection algorithmName="SHA-512" hashValue="apnXmponfH3hRwuUHNeqtwMp+jGagJtBF1Y2jGPP7RwT7ORJFX1PcSPpP0grqRI8YrOXDjg5L7/JQhoE8kdFaA==" saltValue="QO9PU6fueFURs+71MMs9Mw==" spinCount="100000" sheet="1" objects="1" scenarios="1"/>
  <protectedRanges>
    <protectedRange sqref="A1:L3" name="หัวรายงาน"/>
    <protectedRange sqref="C7:L506" name="รายการ"/>
  </protectedRanges>
  <mergeCells count="26">
    <mergeCell ref="A1:L1"/>
    <mergeCell ref="A2:L2"/>
    <mergeCell ref="A3:L3"/>
    <mergeCell ref="A5:A6"/>
    <mergeCell ref="B5:B6"/>
    <mergeCell ref="C5:C6"/>
    <mergeCell ref="D5:D6"/>
    <mergeCell ref="E5:F5"/>
    <mergeCell ref="G5:H5"/>
    <mergeCell ref="I5:J5"/>
    <mergeCell ref="A508:D508"/>
    <mergeCell ref="K5:L5"/>
    <mergeCell ref="N5:O5"/>
    <mergeCell ref="P5:Q5"/>
    <mergeCell ref="N6:O6"/>
    <mergeCell ref="P6:Q6"/>
    <mergeCell ref="U4:X4"/>
    <mergeCell ref="Z5:AA5"/>
    <mergeCell ref="Z6:AA6"/>
    <mergeCell ref="N4:S4"/>
    <mergeCell ref="AD5:AD6"/>
    <mergeCell ref="S5:S6"/>
    <mergeCell ref="U5:V5"/>
    <mergeCell ref="W5:X5"/>
    <mergeCell ref="U6:V6"/>
    <mergeCell ref="W6:X6"/>
  </mergeCells>
  <conditionalFormatting sqref="C7:C506">
    <cfRule type="beginsWith" dxfId="30" priority="13" operator="beginsWith" text="เงินฝากประ">
      <formula>LEFT(C7,LEN("เงินฝากประ"))="เงินฝากประ"</formula>
    </cfRule>
    <cfRule type="beginsWith" dxfId="29" priority="14" operator="beginsWith" text="เงินฝากไม่">
      <formula>LEFT(C7,LEN("เงินฝากไม่"))="เงินฝากไม่"</formula>
    </cfRule>
    <cfRule type="beginsWith" dxfId="28" priority="15" operator="beginsWith" text="เงินฝากกระแส">
      <formula>LEFT(C7,LEN("เงินฝากกระแส"))="เงินฝากกระแส"</formula>
    </cfRule>
    <cfRule type="beginsWith" dxfId="27" priority="16" operator="beginsWith" text="เงินฝากออม">
      <formula>LEFT(C7,LEN("เงินฝากออม"))="เงินฝากออม"</formula>
    </cfRule>
  </conditionalFormatting>
  <conditionalFormatting sqref="E508:J508">
    <cfRule type="cellIs" dxfId="26" priority="11" operator="notEqual">
      <formula>0</formula>
    </cfRule>
    <cfRule type="cellIs" dxfId="25" priority="12" operator="equal">
      <formula>0</formula>
    </cfRule>
  </conditionalFormatting>
  <conditionalFormatting sqref="S7:S507">
    <cfRule type="cellIs" dxfId="24" priority="7" operator="notEqual">
      <formula>0</formula>
    </cfRule>
    <cfRule type="cellIs" dxfId="23" priority="8" operator="equal">
      <formula>0</formula>
    </cfRule>
  </conditionalFormatting>
  <conditionalFormatting sqref="AD7:AD507">
    <cfRule type="cellIs" dxfId="22" priority="1" operator="notEqual">
      <formula>0</formula>
    </cfRule>
    <cfRule type="cellIs" dxfId="21" priority="2" operator="equal">
      <formula>0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50D1A-696E-4C8B-9F2C-E3BE8875694C}">
  <sheetPr>
    <tabColor rgb="FF0000FF"/>
  </sheetPr>
  <dimension ref="A1:J100"/>
  <sheetViews>
    <sheetView workbookViewId="0">
      <selection sqref="A1:XFD1048576"/>
    </sheetView>
  </sheetViews>
  <sheetFormatPr defaultRowHeight="14.25" x14ac:dyDescent="0.2"/>
  <cols>
    <col min="1" max="1" width="31.625" customWidth="1"/>
    <col min="2" max="2" width="12.25" customWidth="1"/>
    <col min="3" max="8" width="14.125" customWidth="1"/>
    <col min="9" max="9" width="0" hidden="1" customWidth="1"/>
    <col min="10" max="10" width="14.75" customWidth="1"/>
    <col min="257" max="257" width="31.625" customWidth="1"/>
    <col min="258" max="258" width="12.25" customWidth="1"/>
    <col min="259" max="264" width="14.125" customWidth="1"/>
    <col min="265" max="265" width="0" hidden="1" customWidth="1"/>
    <col min="266" max="266" width="14.75" customWidth="1"/>
    <col min="513" max="513" width="31.625" customWidth="1"/>
    <col min="514" max="514" width="12.25" customWidth="1"/>
    <col min="515" max="520" width="14.125" customWidth="1"/>
    <col min="521" max="521" width="0" hidden="1" customWidth="1"/>
    <col min="522" max="522" width="14.75" customWidth="1"/>
    <col min="769" max="769" width="31.625" customWidth="1"/>
    <col min="770" max="770" width="12.25" customWidth="1"/>
    <col min="771" max="776" width="14.125" customWidth="1"/>
    <col min="777" max="777" width="0" hidden="1" customWidth="1"/>
    <col min="778" max="778" width="14.75" customWidth="1"/>
    <col min="1025" max="1025" width="31.625" customWidth="1"/>
    <col min="1026" max="1026" width="12.25" customWidth="1"/>
    <col min="1027" max="1032" width="14.125" customWidth="1"/>
    <col min="1033" max="1033" width="0" hidden="1" customWidth="1"/>
    <col min="1034" max="1034" width="14.75" customWidth="1"/>
    <col min="1281" max="1281" width="31.625" customWidth="1"/>
    <col min="1282" max="1282" width="12.25" customWidth="1"/>
    <col min="1283" max="1288" width="14.125" customWidth="1"/>
    <col min="1289" max="1289" width="0" hidden="1" customWidth="1"/>
    <col min="1290" max="1290" width="14.75" customWidth="1"/>
    <col min="1537" max="1537" width="31.625" customWidth="1"/>
    <col min="1538" max="1538" width="12.25" customWidth="1"/>
    <col min="1539" max="1544" width="14.125" customWidth="1"/>
    <col min="1545" max="1545" width="0" hidden="1" customWidth="1"/>
    <col min="1546" max="1546" width="14.75" customWidth="1"/>
    <col min="1793" max="1793" width="31.625" customWidth="1"/>
    <col min="1794" max="1794" width="12.25" customWidth="1"/>
    <col min="1795" max="1800" width="14.125" customWidth="1"/>
    <col min="1801" max="1801" width="0" hidden="1" customWidth="1"/>
    <col min="1802" max="1802" width="14.75" customWidth="1"/>
    <col min="2049" max="2049" width="31.625" customWidth="1"/>
    <col min="2050" max="2050" width="12.25" customWidth="1"/>
    <col min="2051" max="2056" width="14.125" customWidth="1"/>
    <col min="2057" max="2057" width="0" hidden="1" customWidth="1"/>
    <col min="2058" max="2058" width="14.75" customWidth="1"/>
    <col min="2305" max="2305" width="31.625" customWidth="1"/>
    <col min="2306" max="2306" width="12.25" customWidth="1"/>
    <col min="2307" max="2312" width="14.125" customWidth="1"/>
    <col min="2313" max="2313" width="0" hidden="1" customWidth="1"/>
    <col min="2314" max="2314" width="14.75" customWidth="1"/>
    <col min="2561" max="2561" width="31.625" customWidth="1"/>
    <col min="2562" max="2562" width="12.25" customWidth="1"/>
    <col min="2563" max="2568" width="14.125" customWidth="1"/>
    <col min="2569" max="2569" width="0" hidden="1" customWidth="1"/>
    <col min="2570" max="2570" width="14.75" customWidth="1"/>
    <col min="2817" max="2817" width="31.625" customWidth="1"/>
    <col min="2818" max="2818" width="12.25" customWidth="1"/>
    <col min="2819" max="2824" width="14.125" customWidth="1"/>
    <col min="2825" max="2825" width="0" hidden="1" customWidth="1"/>
    <col min="2826" max="2826" width="14.75" customWidth="1"/>
    <col min="3073" max="3073" width="31.625" customWidth="1"/>
    <col min="3074" max="3074" width="12.25" customWidth="1"/>
    <col min="3075" max="3080" width="14.125" customWidth="1"/>
    <col min="3081" max="3081" width="0" hidden="1" customWidth="1"/>
    <col min="3082" max="3082" width="14.75" customWidth="1"/>
    <col min="3329" max="3329" width="31.625" customWidth="1"/>
    <col min="3330" max="3330" width="12.25" customWidth="1"/>
    <col min="3331" max="3336" width="14.125" customWidth="1"/>
    <col min="3337" max="3337" width="0" hidden="1" customWidth="1"/>
    <col min="3338" max="3338" width="14.75" customWidth="1"/>
    <col min="3585" max="3585" width="31.625" customWidth="1"/>
    <col min="3586" max="3586" width="12.25" customWidth="1"/>
    <col min="3587" max="3592" width="14.125" customWidth="1"/>
    <col min="3593" max="3593" width="0" hidden="1" customWidth="1"/>
    <col min="3594" max="3594" width="14.75" customWidth="1"/>
    <col min="3841" max="3841" width="31.625" customWidth="1"/>
    <col min="3842" max="3842" width="12.25" customWidth="1"/>
    <col min="3843" max="3848" width="14.125" customWidth="1"/>
    <col min="3849" max="3849" width="0" hidden="1" customWidth="1"/>
    <col min="3850" max="3850" width="14.75" customWidth="1"/>
    <col min="4097" max="4097" width="31.625" customWidth="1"/>
    <col min="4098" max="4098" width="12.25" customWidth="1"/>
    <col min="4099" max="4104" width="14.125" customWidth="1"/>
    <col min="4105" max="4105" width="0" hidden="1" customWidth="1"/>
    <col min="4106" max="4106" width="14.75" customWidth="1"/>
    <col min="4353" max="4353" width="31.625" customWidth="1"/>
    <col min="4354" max="4354" width="12.25" customWidth="1"/>
    <col min="4355" max="4360" width="14.125" customWidth="1"/>
    <col min="4361" max="4361" width="0" hidden="1" customWidth="1"/>
    <col min="4362" max="4362" width="14.75" customWidth="1"/>
    <col min="4609" max="4609" width="31.625" customWidth="1"/>
    <col min="4610" max="4610" width="12.25" customWidth="1"/>
    <col min="4611" max="4616" width="14.125" customWidth="1"/>
    <col min="4617" max="4617" width="0" hidden="1" customWidth="1"/>
    <col min="4618" max="4618" width="14.75" customWidth="1"/>
    <col min="4865" max="4865" width="31.625" customWidth="1"/>
    <col min="4866" max="4866" width="12.25" customWidth="1"/>
    <col min="4867" max="4872" width="14.125" customWidth="1"/>
    <col min="4873" max="4873" width="0" hidden="1" customWidth="1"/>
    <col min="4874" max="4874" width="14.75" customWidth="1"/>
    <col min="5121" max="5121" width="31.625" customWidth="1"/>
    <col min="5122" max="5122" width="12.25" customWidth="1"/>
    <col min="5123" max="5128" width="14.125" customWidth="1"/>
    <col min="5129" max="5129" width="0" hidden="1" customWidth="1"/>
    <col min="5130" max="5130" width="14.75" customWidth="1"/>
    <col min="5377" max="5377" width="31.625" customWidth="1"/>
    <col min="5378" max="5378" width="12.25" customWidth="1"/>
    <col min="5379" max="5384" width="14.125" customWidth="1"/>
    <col min="5385" max="5385" width="0" hidden="1" customWidth="1"/>
    <col min="5386" max="5386" width="14.75" customWidth="1"/>
    <col min="5633" max="5633" width="31.625" customWidth="1"/>
    <col min="5634" max="5634" width="12.25" customWidth="1"/>
    <col min="5635" max="5640" width="14.125" customWidth="1"/>
    <col min="5641" max="5641" width="0" hidden="1" customWidth="1"/>
    <col min="5642" max="5642" width="14.75" customWidth="1"/>
    <col min="5889" max="5889" width="31.625" customWidth="1"/>
    <col min="5890" max="5890" width="12.25" customWidth="1"/>
    <col min="5891" max="5896" width="14.125" customWidth="1"/>
    <col min="5897" max="5897" width="0" hidden="1" customWidth="1"/>
    <col min="5898" max="5898" width="14.75" customWidth="1"/>
    <col min="6145" max="6145" width="31.625" customWidth="1"/>
    <col min="6146" max="6146" width="12.25" customWidth="1"/>
    <col min="6147" max="6152" width="14.125" customWidth="1"/>
    <col min="6153" max="6153" width="0" hidden="1" customWidth="1"/>
    <col min="6154" max="6154" width="14.75" customWidth="1"/>
    <col min="6401" max="6401" width="31.625" customWidth="1"/>
    <col min="6402" max="6402" width="12.25" customWidth="1"/>
    <col min="6403" max="6408" width="14.125" customWidth="1"/>
    <col min="6409" max="6409" width="0" hidden="1" customWidth="1"/>
    <col min="6410" max="6410" width="14.75" customWidth="1"/>
    <col min="6657" max="6657" width="31.625" customWidth="1"/>
    <col min="6658" max="6658" width="12.25" customWidth="1"/>
    <col min="6659" max="6664" width="14.125" customWidth="1"/>
    <col min="6665" max="6665" width="0" hidden="1" customWidth="1"/>
    <col min="6666" max="6666" width="14.75" customWidth="1"/>
    <col min="6913" max="6913" width="31.625" customWidth="1"/>
    <col min="6914" max="6914" width="12.25" customWidth="1"/>
    <col min="6915" max="6920" width="14.125" customWidth="1"/>
    <col min="6921" max="6921" width="0" hidden="1" customWidth="1"/>
    <col min="6922" max="6922" width="14.75" customWidth="1"/>
    <col min="7169" max="7169" width="31.625" customWidth="1"/>
    <col min="7170" max="7170" width="12.25" customWidth="1"/>
    <col min="7171" max="7176" width="14.125" customWidth="1"/>
    <col min="7177" max="7177" width="0" hidden="1" customWidth="1"/>
    <col min="7178" max="7178" width="14.75" customWidth="1"/>
    <col min="7425" max="7425" width="31.625" customWidth="1"/>
    <col min="7426" max="7426" width="12.25" customWidth="1"/>
    <col min="7427" max="7432" width="14.125" customWidth="1"/>
    <col min="7433" max="7433" width="0" hidden="1" customWidth="1"/>
    <col min="7434" max="7434" width="14.75" customWidth="1"/>
    <col min="7681" max="7681" width="31.625" customWidth="1"/>
    <col min="7682" max="7682" width="12.25" customWidth="1"/>
    <col min="7683" max="7688" width="14.125" customWidth="1"/>
    <col min="7689" max="7689" width="0" hidden="1" customWidth="1"/>
    <col min="7690" max="7690" width="14.75" customWidth="1"/>
    <col min="7937" max="7937" width="31.625" customWidth="1"/>
    <col min="7938" max="7938" width="12.25" customWidth="1"/>
    <col min="7939" max="7944" width="14.125" customWidth="1"/>
    <col min="7945" max="7945" width="0" hidden="1" customWidth="1"/>
    <col min="7946" max="7946" width="14.75" customWidth="1"/>
    <col min="8193" max="8193" width="31.625" customWidth="1"/>
    <col min="8194" max="8194" width="12.25" customWidth="1"/>
    <col min="8195" max="8200" width="14.125" customWidth="1"/>
    <col min="8201" max="8201" width="0" hidden="1" customWidth="1"/>
    <col min="8202" max="8202" width="14.75" customWidth="1"/>
    <col min="8449" max="8449" width="31.625" customWidth="1"/>
    <col min="8450" max="8450" width="12.25" customWidth="1"/>
    <col min="8451" max="8456" width="14.125" customWidth="1"/>
    <col min="8457" max="8457" width="0" hidden="1" customWidth="1"/>
    <col min="8458" max="8458" width="14.75" customWidth="1"/>
    <col min="8705" max="8705" width="31.625" customWidth="1"/>
    <col min="8706" max="8706" width="12.25" customWidth="1"/>
    <col min="8707" max="8712" width="14.125" customWidth="1"/>
    <col min="8713" max="8713" width="0" hidden="1" customWidth="1"/>
    <col min="8714" max="8714" width="14.75" customWidth="1"/>
    <col min="8961" max="8961" width="31.625" customWidth="1"/>
    <col min="8962" max="8962" width="12.25" customWidth="1"/>
    <col min="8963" max="8968" width="14.125" customWidth="1"/>
    <col min="8969" max="8969" width="0" hidden="1" customWidth="1"/>
    <col min="8970" max="8970" width="14.75" customWidth="1"/>
    <col min="9217" max="9217" width="31.625" customWidth="1"/>
    <col min="9218" max="9218" width="12.25" customWidth="1"/>
    <col min="9219" max="9224" width="14.125" customWidth="1"/>
    <col min="9225" max="9225" width="0" hidden="1" customWidth="1"/>
    <col min="9226" max="9226" width="14.75" customWidth="1"/>
    <col min="9473" max="9473" width="31.625" customWidth="1"/>
    <col min="9474" max="9474" width="12.25" customWidth="1"/>
    <col min="9475" max="9480" width="14.125" customWidth="1"/>
    <col min="9481" max="9481" width="0" hidden="1" customWidth="1"/>
    <col min="9482" max="9482" width="14.75" customWidth="1"/>
    <col min="9729" max="9729" width="31.625" customWidth="1"/>
    <col min="9730" max="9730" width="12.25" customWidth="1"/>
    <col min="9731" max="9736" width="14.125" customWidth="1"/>
    <col min="9737" max="9737" width="0" hidden="1" customWidth="1"/>
    <col min="9738" max="9738" width="14.75" customWidth="1"/>
    <col min="9985" max="9985" width="31.625" customWidth="1"/>
    <col min="9986" max="9986" width="12.25" customWidth="1"/>
    <col min="9987" max="9992" width="14.125" customWidth="1"/>
    <col min="9993" max="9993" width="0" hidden="1" customWidth="1"/>
    <col min="9994" max="9994" width="14.75" customWidth="1"/>
    <col min="10241" max="10241" width="31.625" customWidth="1"/>
    <col min="10242" max="10242" width="12.25" customWidth="1"/>
    <col min="10243" max="10248" width="14.125" customWidth="1"/>
    <col min="10249" max="10249" width="0" hidden="1" customWidth="1"/>
    <col min="10250" max="10250" width="14.75" customWidth="1"/>
    <col min="10497" max="10497" width="31.625" customWidth="1"/>
    <col min="10498" max="10498" width="12.25" customWidth="1"/>
    <col min="10499" max="10504" width="14.125" customWidth="1"/>
    <col min="10505" max="10505" width="0" hidden="1" customWidth="1"/>
    <col min="10506" max="10506" width="14.75" customWidth="1"/>
    <col min="10753" max="10753" width="31.625" customWidth="1"/>
    <col min="10754" max="10754" width="12.25" customWidth="1"/>
    <col min="10755" max="10760" width="14.125" customWidth="1"/>
    <col min="10761" max="10761" width="0" hidden="1" customWidth="1"/>
    <col min="10762" max="10762" width="14.75" customWidth="1"/>
    <col min="11009" max="11009" width="31.625" customWidth="1"/>
    <col min="11010" max="11010" width="12.25" customWidth="1"/>
    <col min="11011" max="11016" width="14.125" customWidth="1"/>
    <col min="11017" max="11017" width="0" hidden="1" customWidth="1"/>
    <col min="11018" max="11018" width="14.75" customWidth="1"/>
    <col min="11265" max="11265" width="31.625" customWidth="1"/>
    <col min="11266" max="11266" width="12.25" customWidth="1"/>
    <col min="11267" max="11272" width="14.125" customWidth="1"/>
    <col min="11273" max="11273" width="0" hidden="1" customWidth="1"/>
    <col min="11274" max="11274" width="14.75" customWidth="1"/>
    <col min="11521" max="11521" width="31.625" customWidth="1"/>
    <col min="11522" max="11522" width="12.25" customWidth="1"/>
    <col min="11523" max="11528" width="14.125" customWidth="1"/>
    <col min="11529" max="11529" width="0" hidden="1" customWidth="1"/>
    <col min="11530" max="11530" width="14.75" customWidth="1"/>
    <col min="11777" max="11777" width="31.625" customWidth="1"/>
    <col min="11778" max="11778" width="12.25" customWidth="1"/>
    <col min="11779" max="11784" width="14.125" customWidth="1"/>
    <col min="11785" max="11785" width="0" hidden="1" customWidth="1"/>
    <col min="11786" max="11786" width="14.75" customWidth="1"/>
    <col min="12033" max="12033" width="31.625" customWidth="1"/>
    <col min="12034" max="12034" width="12.25" customWidth="1"/>
    <col min="12035" max="12040" width="14.125" customWidth="1"/>
    <col min="12041" max="12041" width="0" hidden="1" customWidth="1"/>
    <col min="12042" max="12042" width="14.75" customWidth="1"/>
    <col min="12289" max="12289" width="31.625" customWidth="1"/>
    <col min="12290" max="12290" width="12.25" customWidth="1"/>
    <col min="12291" max="12296" width="14.125" customWidth="1"/>
    <col min="12297" max="12297" width="0" hidden="1" customWidth="1"/>
    <col min="12298" max="12298" width="14.75" customWidth="1"/>
    <col min="12545" max="12545" width="31.625" customWidth="1"/>
    <col min="12546" max="12546" width="12.25" customWidth="1"/>
    <col min="12547" max="12552" width="14.125" customWidth="1"/>
    <col min="12553" max="12553" width="0" hidden="1" customWidth="1"/>
    <col min="12554" max="12554" width="14.75" customWidth="1"/>
    <col min="12801" max="12801" width="31.625" customWidth="1"/>
    <col min="12802" max="12802" width="12.25" customWidth="1"/>
    <col min="12803" max="12808" width="14.125" customWidth="1"/>
    <col min="12809" max="12809" width="0" hidden="1" customWidth="1"/>
    <col min="12810" max="12810" width="14.75" customWidth="1"/>
    <col min="13057" max="13057" width="31.625" customWidth="1"/>
    <col min="13058" max="13058" width="12.25" customWidth="1"/>
    <col min="13059" max="13064" width="14.125" customWidth="1"/>
    <col min="13065" max="13065" width="0" hidden="1" customWidth="1"/>
    <col min="13066" max="13066" width="14.75" customWidth="1"/>
    <col min="13313" max="13313" width="31.625" customWidth="1"/>
    <col min="13314" max="13314" width="12.25" customWidth="1"/>
    <col min="13315" max="13320" width="14.125" customWidth="1"/>
    <col min="13321" max="13321" width="0" hidden="1" customWidth="1"/>
    <col min="13322" max="13322" width="14.75" customWidth="1"/>
    <col min="13569" max="13569" width="31.625" customWidth="1"/>
    <col min="13570" max="13570" width="12.25" customWidth="1"/>
    <col min="13571" max="13576" width="14.125" customWidth="1"/>
    <col min="13577" max="13577" width="0" hidden="1" customWidth="1"/>
    <col min="13578" max="13578" width="14.75" customWidth="1"/>
    <col min="13825" max="13825" width="31.625" customWidth="1"/>
    <col min="13826" max="13826" width="12.25" customWidth="1"/>
    <col min="13827" max="13832" width="14.125" customWidth="1"/>
    <col min="13833" max="13833" width="0" hidden="1" customWidth="1"/>
    <col min="13834" max="13834" width="14.75" customWidth="1"/>
    <col min="14081" max="14081" width="31.625" customWidth="1"/>
    <col min="14082" max="14082" width="12.25" customWidth="1"/>
    <col min="14083" max="14088" width="14.125" customWidth="1"/>
    <col min="14089" max="14089" width="0" hidden="1" customWidth="1"/>
    <col min="14090" max="14090" width="14.75" customWidth="1"/>
    <col min="14337" max="14337" width="31.625" customWidth="1"/>
    <col min="14338" max="14338" width="12.25" customWidth="1"/>
    <col min="14339" max="14344" width="14.125" customWidth="1"/>
    <col min="14345" max="14345" width="0" hidden="1" customWidth="1"/>
    <col min="14346" max="14346" width="14.75" customWidth="1"/>
    <col min="14593" max="14593" width="31.625" customWidth="1"/>
    <col min="14594" max="14594" width="12.25" customWidth="1"/>
    <col min="14595" max="14600" width="14.125" customWidth="1"/>
    <col min="14601" max="14601" width="0" hidden="1" customWidth="1"/>
    <col min="14602" max="14602" width="14.75" customWidth="1"/>
    <col min="14849" max="14849" width="31.625" customWidth="1"/>
    <col min="14850" max="14850" width="12.25" customWidth="1"/>
    <col min="14851" max="14856" width="14.125" customWidth="1"/>
    <col min="14857" max="14857" width="0" hidden="1" customWidth="1"/>
    <col min="14858" max="14858" width="14.75" customWidth="1"/>
    <col min="15105" max="15105" width="31.625" customWidth="1"/>
    <col min="15106" max="15106" width="12.25" customWidth="1"/>
    <col min="15107" max="15112" width="14.125" customWidth="1"/>
    <col min="15113" max="15113" width="0" hidden="1" customWidth="1"/>
    <col min="15114" max="15114" width="14.75" customWidth="1"/>
    <col min="15361" max="15361" width="31.625" customWidth="1"/>
    <col min="15362" max="15362" width="12.25" customWidth="1"/>
    <col min="15363" max="15368" width="14.125" customWidth="1"/>
    <col min="15369" max="15369" width="0" hidden="1" customWidth="1"/>
    <col min="15370" max="15370" width="14.75" customWidth="1"/>
    <col min="15617" max="15617" width="31.625" customWidth="1"/>
    <col min="15618" max="15618" width="12.25" customWidth="1"/>
    <col min="15619" max="15624" width="14.125" customWidth="1"/>
    <col min="15625" max="15625" width="0" hidden="1" customWidth="1"/>
    <col min="15626" max="15626" width="14.75" customWidth="1"/>
    <col min="15873" max="15873" width="31.625" customWidth="1"/>
    <col min="15874" max="15874" width="12.25" customWidth="1"/>
    <col min="15875" max="15880" width="14.125" customWidth="1"/>
    <col min="15881" max="15881" width="0" hidden="1" customWidth="1"/>
    <col min="15882" max="15882" width="14.75" customWidth="1"/>
    <col min="16129" max="16129" width="31.625" customWidth="1"/>
    <col min="16130" max="16130" width="12.25" customWidth="1"/>
    <col min="16131" max="16136" width="14.125" customWidth="1"/>
    <col min="16137" max="16137" width="0" hidden="1" customWidth="1"/>
    <col min="16138" max="16138" width="14.75" customWidth="1"/>
  </cols>
  <sheetData>
    <row r="1" spans="1:8" ht="0.95" customHeight="1" x14ac:dyDescent="0.2"/>
    <row r="2" spans="1:8" ht="12.95" customHeight="1" x14ac:dyDescent="0.2">
      <c r="A2" s="183"/>
      <c r="B2" s="158"/>
      <c r="C2" s="184"/>
      <c r="D2" s="158"/>
      <c r="E2" s="158"/>
      <c r="F2" s="158"/>
      <c r="G2" s="158"/>
      <c r="H2" s="158"/>
    </row>
    <row r="3" spans="1:8" ht="1.9" customHeight="1" x14ac:dyDescent="0.2"/>
    <row r="4" spans="1:8" ht="12.95" customHeight="1" x14ac:dyDescent="0.2">
      <c r="A4" s="183"/>
      <c r="B4" s="158"/>
      <c r="C4" s="184"/>
      <c r="D4" s="158"/>
      <c r="E4" s="158"/>
      <c r="F4" s="158"/>
      <c r="G4" s="158"/>
      <c r="H4" s="158"/>
    </row>
    <row r="5" spans="1:8" ht="0.95" customHeight="1" x14ac:dyDescent="0.2"/>
    <row r="6" spans="1:8" ht="12.95" customHeight="1" x14ac:dyDescent="0.2">
      <c r="A6" s="183"/>
      <c r="B6" s="158"/>
    </row>
    <row r="7" spans="1:8" ht="3" customHeight="1" x14ac:dyDescent="0.2"/>
    <row r="8" spans="1:8" ht="17.25" customHeight="1" x14ac:dyDescent="0.2">
      <c r="A8" s="182"/>
      <c r="B8" s="158"/>
      <c r="C8" s="158"/>
      <c r="D8" s="158"/>
      <c r="E8" s="158"/>
      <c r="F8" s="158"/>
      <c r="G8" s="158"/>
      <c r="H8" s="158"/>
    </row>
    <row r="9" spans="1:8" ht="17.25" customHeight="1" x14ac:dyDescent="0.2">
      <c r="A9" s="186"/>
      <c r="B9" s="158"/>
      <c r="C9" s="158"/>
      <c r="D9" s="158"/>
      <c r="E9" s="158"/>
      <c r="F9" s="158"/>
      <c r="G9" s="158"/>
      <c r="H9" s="158"/>
    </row>
    <row r="10" spans="1:8" ht="17.25" customHeight="1" x14ac:dyDescent="0.2">
      <c r="A10" s="182"/>
      <c r="B10" s="158"/>
      <c r="C10" s="158"/>
      <c r="D10" s="158"/>
      <c r="E10" s="158"/>
      <c r="F10" s="158"/>
      <c r="G10" s="158"/>
      <c r="H10" s="158"/>
    </row>
    <row r="11" spans="1:8" ht="18" customHeight="1" x14ac:dyDescent="0.2">
      <c r="A11" s="187"/>
      <c r="B11" s="158"/>
      <c r="C11" s="158"/>
      <c r="D11" s="158"/>
      <c r="E11" s="158"/>
      <c r="F11" s="158"/>
      <c r="G11" s="158"/>
      <c r="H11" s="158"/>
    </row>
    <row r="12" spans="1:8" ht="2.85" customHeight="1" x14ac:dyDescent="0.2"/>
    <row r="13" spans="1:8" ht="1.9" customHeight="1" x14ac:dyDescent="0.2"/>
    <row r="14" spans="1:8" x14ac:dyDescent="0.2">
      <c r="A14" s="138"/>
      <c r="B14" s="138"/>
      <c r="C14" s="188"/>
      <c r="D14" s="162"/>
      <c r="E14" s="188"/>
      <c r="F14" s="162"/>
      <c r="G14" s="188"/>
      <c r="H14" s="162"/>
    </row>
    <row r="15" spans="1:8" x14ac:dyDescent="0.2">
      <c r="A15" s="140"/>
      <c r="B15" s="140"/>
      <c r="C15" s="139"/>
      <c r="D15" s="139"/>
      <c r="E15" s="139"/>
      <c r="F15" s="139"/>
      <c r="G15" s="139"/>
      <c r="H15" s="139"/>
    </row>
    <row r="16" spans="1:8" x14ac:dyDescent="0.2">
      <c r="A16" s="141"/>
      <c r="B16" s="142"/>
      <c r="C16" s="143"/>
      <c r="D16" s="143"/>
      <c r="E16" s="143"/>
      <c r="F16" s="143"/>
      <c r="G16" s="143"/>
      <c r="H16" s="143"/>
    </row>
    <row r="17" spans="1:10" x14ac:dyDescent="0.2">
      <c r="A17" s="141"/>
      <c r="B17" s="142"/>
      <c r="C17" s="143"/>
      <c r="D17" s="143"/>
      <c r="E17" s="143"/>
      <c r="F17" s="143"/>
      <c r="G17" s="143"/>
      <c r="H17" s="143"/>
    </row>
    <row r="18" spans="1:10" x14ac:dyDescent="0.2">
      <c r="A18" s="141"/>
      <c r="B18" s="142"/>
      <c r="C18" s="143"/>
      <c r="D18" s="143"/>
      <c r="E18" s="143"/>
      <c r="F18" s="143"/>
      <c r="G18" s="143"/>
      <c r="H18" s="143"/>
    </row>
    <row r="19" spans="1:10" x14ac:dyDescent="0.2">
      <c r="A19" s="141"/>
      <c r="B19" s="142"/>
      <c r="C19" s="143"/>
      <c r="D19" s="143"/>
      <c r="E19" s="143"/>
      <c r="F19" s="143"/>
      <c r="G19" s="143"/>
      <c r="H19" s="143"/>
    </row>
    <row r="20" spans="1:10" x14ac:dyDescent="0.2">
      <c r="A20" s="141"/>
      <c r="B20" s="142"/>
      <c r="C20" s="143"/>
      <c r="D20" s="143"/>
      <c r="E20" s="143"/>
      <c r="F20" s="143"/>
      <c r="G20" s="143"/>
      <c r="H20" s="143"/>
      <c r="J20" s="144"/>
    </row>
    <row r="21" spans="1:10" x14ac:dyDescent="0.2">
      <c r="A21" s="141"/>
      <c r="B21" s="142"/>
      <c r="C21" s="143"/>
      <c r="D21" s="143"/>
      <c r="E21" s="143"/>
      <c r="F21" s="143"/>
      <c r="G21" s="143"/>
      <c r="H21" s="143"/>
    </row>
    <row r="22" spans="1:10" x14ac:dyDescent="0.2">
      <c r="A22" s="141"/>
      <c r="B22" s="142"/>
      <c r="C22" s="143"/>
      <c r="D22" s="143"/>
      <c r="E22" s="143"/>
      <c r="F22" s="143"/>
      <c r="G22" s="143"/>
      <c r="H22" s="143"/>
    </row>
    <row r="23" spans="1:10" x14ac:dyDescent="0.2">
      <c r="A23" s="141"/>
      <c r="B23" s="142"/>
      <c r="C23" s="143"/>
      <c r="D23" s="143"/>
      <c r="E23" s="143"/>
      <c r="F23" s="143"/>
      <c r="G23" s="143"/>
      <c r="H23" s="143"/>
    </row>
    <row r="24" spans="1:10" x14ac:dyDescent="0.2">
      <c r="A24" s="141"/>
      <c r="B24" s="142"/>
      <c r="C24" s="143"/>
      <c r="D24" s="143"/>
      <c r="E24" s="143"/>
      <c r="F24" s="143"/>
      <c r="G24" s="143"/>
      <c r="H24" s="143"/>
    </row>
    <row r="25" spans="1:10" x14ac:dyDescent="0.2">
      <c r="A25" s="141"/>
      <c r="B25" s="142"/>
      <c r="C25" s="143"/>
      <c r="D25" s="143"/>
      <c r="E25" s="143"/>
      <c r="F25" s="143"/>
      <c r="G25" s="143"/>
      <c r="H25" s="143"/>
    </row>
    <row r="26" spans="1:10" x14ac:dyDescent="0.2">
      <c r="A26" s="141"/>
      <c r="B26" s="142"/>
      <c r="C26" s="143"/>
      <c r="D26" s="143"/>
      <c r="E26" s="143"/>
      <c r="F26" s="143"/>
      <c r="G26" s="143"/>
      <c r="H26" s="143"/>
    </row>
    <row r="27" spans="1:10" x14ac:dyDescent="0.2">
      <c r="A27" s="141"/>
      <c r="B27" s="142"/>
      <c r="C27" s="143"/>
      <c r="D27" s="143"/>
      <c r="E27" s="143"/>
      <c r="F27" s="143"/>
      <c r="G27" s="143"/>
      <c r="H27" s="143"/>
    </row>
    <row r="28" spans="1:10" x14ac:dyDescent="0.2">
      <c r="A28" s="141"/>
      <c r="B28" s="142"/>
      <c r="C28" s="143"/>
      <c r="D28" s="143"/>
      <c r="E28" s="143"/>
      <c r="F28" s="143"/>
      <c r="G28" s="143"/>
      <c r="H28" s="143"/>
    </row>
    <row r="29" spans="1:10" x14ac:dyDescent="0.2">
      <c r="A29" s="141"/>
      <c r="B29" s="142"/>
      <c r="C29" s="143"/>
      <c r="D29" s="143"/>
      <c r="E29" s="143"/>
      <c r="F29" s="143"/>
      <c r="G29" s="143"/>
      <c r="H29" s="143"/>
    </row>
    <row r="30" spans="1:10" x14ac:dyDescent="0.2">
      <c r="A30" s="141"/>
      <c r="B30" s="142"/>
      <c r="C30" s="143"/>
      <c r="D30" s="143"/>
      <c r="E30" s="143"/>
      <c r="F30" s="143"/>
      <c r="G30" s="143"/>
      <c r="H30" s="143"/>
    </row>
    <row r="31" spans="1:10" x14ac:dyDescent="0.2">
      <c r="A31" s="141"/>
      <c r="B31" s="142"/>
      <c r="C31" s="143"/>
      <c r="D31" s="143"/>
      <c r="E31" s="143"/>
      <c r="F31" s="143"/>
      <c r="G31" s="143"/>
      <c r="H31" s="143"/>
    </row>
    <row r="32" spans="1:10" x14ac:dyDescent="0.2">
      <c r="A32" s="141"/>
      <c r="B32" s="142"/>
      <c r="C32" s="143"/>
      <c r="D32" s="143"/>
      <c r="E32" s="143"/>
      <c r="F32" s="143"/>
      <c r="G32" s="143"/>
      <c r="H32" s="143"/>
    </row>
    <row r="33" spans="1:8" x14ac:dyDescent="0.2">
      <c r="A33" s="141"/>
      <c r="B33" s="142"/>
      <c r="C33" s="143"/>
      <c r="D33" s="143"/>
      <c r="E33" s="143"/>
      <c r="F33" s="143"/>
      <c r="G33" s="143"/>
      <c r="H33" s="143"/>
    </row>
    <row r="34" spans="1:8" x14ac:dyDescent="0.2">
      <c r="A34" s="141"/>
      <c r="B34" s="142"/>
      <c r="C34" s="143"/>
      <c r="D34" s="143"/>
      <c r="E34" s="143"/>
      <c r="F34" s="143"/>
      <c r="G34" s="143"/>
      <c r="H34" s="143"/>
    </row>
    <row r="35" spans="1:8" x14ac:dyDescent="0.2">
      <c r="A35" s="141"/>
      <c r="B35" s="142"/>
      <c r="C35" s="143"/>
      <c r="D35" s="143"/>
      <c r="E35" s="143"/>
      <c r="F35" s="143"/>
      <c r="G35" s="143"/>
      <c r="H35" s="143"/>
    </row>
    <row r="36" spans="1:8" x14ac:dyDescent="0.2">
      <c r="A36" s="141"/>
      <c r="B36" s="142"/>
      <c r="C36" s="143"/>
      <c r="D36" s="143"/>
      <c r="E36" s="143"/>
      <c r="F36" s="143"/>
      <c r="G36" s="143"/>
      <c r="H36" s="143"/>
    </row>
    <row r="37" spans="1:8" x14ac:dyDescent="0.2">
      <c r="A37" s="141"/>
      <c r="B37" s="142"/>
      <c r="C37" s="143"/>
      <c r="D37" s="143"/>
      <c r="E37" s="143"/>
      <c r="F37" s="143"/>
      <c r="G37" s="143"/>
      <c r="H37" s="143"/>
    </row>
    <row r="38" spans="1:8" x14ac:dyDescent="0.2">
      <c r="A38" s="141"/>
      <c r="B38" s="142"/>
      <c r="C38" s="143"/>
      <c r="D38" s="143"/>
      <c r="E38" s="143"/>
      <c r="F38" s="143"/>
      <c r="G38" s="143"/>
      <c r="H38" s="143"/>
    </row>
    <row r="39" spans="1:8" x14ac:dyDescent="0.2">
      <c r="A39" s="141"/>
      <c r="B39" s="142"/>
      <c r="C39" s="143"/>
      <c r="D39" s="143"/>
      <c r="E39" s="143"/>
      <c r="F39" s="143"/>
      <c r="G39" s="143"/>
      <c r="H39" s="143"/>
    </row>
    <row r="40" spans="1:8" x14ac:dyDescent="0.2">
      <c r="A40" s="141"/>
      <c r="B40" s="142"/>
      <c r="C40" s="143"/>
      <c r="D40" s="143"/>
      <c r="E40" s="143"/>
      <c r="F40" s="143"/>
      <c r="G40" s="143"/>
      <c r="H40" s="143"/>
    </row>
    <row r="41" spans="1:8" x14ac:dyDescent="0.2">
      <c r="A41" s="141"/>
      <c r="B41" s="142"/>
      <c r="C41" s="143"/>
      <c r="D41" s="143"/>
      <c r="E41" s="143"/>
      <c r="F41" s="143"/>
      <c r="G41" s="143"/>
      <c r="H41" s="143"/>
    </row>
    <row r="42" spans="1:8" x14ac:dyDescent="0.2">
      <c r="A42" s="141"/>
      <c r="B42" s="142"/>
      <c r="C42" s="143"/>
      <c r="D42" s="143"/>
      <c r="E42" s="143"/>
      <c r="F42" s="143"/>
      <c r="G42" s="143"/>
      <c r="H42" s="143"/>
    </row>
    <row r="43" spans="1:8" x14ac:dyDescent="0.2">
      <c r="A43" s="141"/>
      <c r="B43" s="142"/>
      <c r="C43" s="143"/>
      <c r="D43" s="143"/>
      <c r="E43" s="143"/>
      <c r="F43" s="143"/>
      <c r="G43" s="143"/>
      <c r="H43" s="143"/>
    </row>
    <row r="44" spans="1:8" x14ac:dyDescent="0.2">
      <c r="A44" s="141"/>
      <c r="B44" s="142"/>
      <c r="C44" s="143"/>
      <c r="D44" s="143"/>
      <c r="E44" s="143"/>
      <c r="F44" s="143"/>
      <c r="G44" s="143"/>
      <c r="H44" s="143"/>
    </row>
    <row r="45" spans="1:8" x14ac:dyDescent="0.2">
      <c r="A45" s="141"/>
      <c r="B45" s="142"/>
      <c r="C45" s="143"/>
      <c r="D45" s="143"/>
      <c r="E45" s="143"/>
      <c r="F45" s="143"/>
      <c r="G45" s="143"/>
      <c r="H45" s="143"/>
    </row>
    <row r="46" spans="1:8" x14ac:dyDescent="0.2">
      <c r="A46" s="141"/>
      <c r="B46" s="142"/>
      <c r="C46" s="143"/>
      <c r="D46" s="143"/>
      <c r="E46" s="143"/>
      <c r="F46" s="143"/>
      <c r="G46" s="143"/>
      <c r="H46" s="143"/>
    </row>
    <row r="47" spans="1:8" x14ac:dyDescent="0.2">
      <c r="A47" s="141"/>
      <c r="B47" s="142"/>
      <c r="C47" s="143"/>
      <c r="D47" s="143"/>
      <c r="E47" s="143"/>
      <c r="F47" s="143"/>
      <c r="G47" s="143"/>
      <c r="H47" s="143"/>
    </row>
    <row r="48" spans="1:8" x14ac:dyDescent="0.2">
      <c r="A48" s="141"/>
      <c r="B48" s="142"/>
      <c r="C48" s="143"/>
      <c r="D48" s="143"/>
      <c r="E48" s="143"/>
      <c r="F48" s="143"/>
      <c r="G48" s="143"/>
      <c r="H48" s="143"/>
    </row>
    <row r="49" spans="1:8" x14ac:dyDescent="0.2">
      <c r="A49" s="141"/>
      <c r="B49" s="142"/>
      <c r="C49" s="143"/>
      <c r="D49" s="143"/>
      <c r="E49" s="143"/>
      <c r="F49" s="143"/>
      <c r="G49" s="143"/>
      <c r="H49" s="143"/>
    </row>
    <row r="50" spans="1:8" x14ac:dyDescent="0.2">
      <c r="A50" s="141"/>
      <c r="B50" s="142"/>
      <c r="C50" s="143"/>
      <c r="D50" s="143"/>
      <c r="E50" s="143"/>
      <c r="F50" s="143"/>
      <c r="G50" s="143"/>
      <c r="H50" s="143"/>
    </row>
    <row r="51" spans="1:8" x14ac:dyDescent="0.2">
      <c r="A51" s="141"/>
      <c r="B51" s="142"/>
      <c r="C51" s="143"/>
      <c r="D51" s="143"/>
      <c r="E51" s="143"/>
      <c r="F51" s="143"/>
      <c r="G51" s="143"/>
      <c r="H51" s="143"/>
    </row>
    <row r="52" spans="1:8" x14ac:dyDescent="0.2">
      <c r="A52" s="141"/>
      <c r="B52" s="142"/>
      <c r="C52" s="143"/>
      <c r="D52" s="143"/>
      <c r="E52" s="143"/>
      <c r="F52" s="143"/>
      <c r="G52" s="143"/>
      <c r="H52" s="143"/>
    </row>
    <row r="53" spans="1:8" x14ac:dyDescent="0.2">
      <c r="A53" s="141"/>
      <c r="B53" s="142"/>
      <c r="C53" s="143"/>
      <c r="D53" s="143"/>
      <c r="E53" s="143"/>
      <c r="F53" s="143"/>
      <c r="G53" s="143"/>
      <c r="H53" s="143"/>
    </row>
    <row r="54" spans="1:8" x14ac:dyDescent="0.2">
      <c r="A54" s="141"/>
      <c r="B54" s="142"/>
      <c r="C54" s="143"/>
      <c r="D54" s="143"/>
      <c r="E54" s="143"/>
      <c r="F54" s="143"/>
      <c r="G54" s="143"/>
      <c r="H54" s="143"/>
    </row>
    <row r="55" spans="1:8" x14ac:dyDescent="0.2">
      <c r="A55" s="141"/>
      <c r="B55" s="142"/>
      <c r="C55" s="143"/>
      <c r="D55" s="143"/>
      <c r="E55" s="143"/>
      <c r="F55" s="143"/>
      <c r="G55" s="143"/>
      <c r="H55" s="143"/>
    </row>
    <row r="56" spans="1:8" x14ac:dyDescent="0.2">
      <c r="A56" s="141"/>
      <c r="B56" s="142"/>
      <c r="C56" s="143"/>
      <c r="D56" s="143"/>
      <c r="E56" s="143"/>
      <c r="F56" s="143"/>
      <c r="G56" s="143"/>
      <c r="H56" s="143"/>
    </row>
    <row r="57" spans="1:8" x14ac:dyDescent="0.2">
      <c r="A57" s="141"/>
      <c r="B57" s="142"/>
      <c r="C57" s="143"/>
      <c r="D57" s="143"/>
      <c r="E57" s="143"/>
      <c r="F57" s="143"/>
      <c r="G57" s="143"/>
      <c r="H57" s="143"/>
    </row>
    <row r="58" spans="1:8" x14ac:dyDescent="0.2">
      <c r="A58" s="141"/>
      <c r="B58" s="142"/>
      <c r="C58" s="143"/>
      <c r="D58" s="143"/>
      <c r="E58" s="143"/>
      <c r="F58" s="143"/>
      <c r="G58" s="143"/>
      <c r="H58" s="143"/>
    </row>
    <row r="59" spans="1:8" x14ac:dyDescent="0.2">
      <c r="A59" s="141"/>
      <c r="B59" s="142"/>
      <c r="C59" s="143"/>
      <c r="D59" s="143"/>
      <c r="E59" s="143"/>
      <c r="F59" s="143"/>
      <c r="G59" s="143"/>
      <c r="H59" s="143"/>
    </row>
    <row r="60" spans="1:8" x14ac:dyDescent="0.2">
      <c r="A60" s="141"/>
      <c r="B60" s="142"/>
      <c r="C60" s="143"/>
      <c r="D60" s="143"/>
      <c r="E60" s="143"/>
      <c r="F60" s="143"/>
      <c r="G60" s="143"/>
      <c r="H60" s="143"/>
    </row>
    <row r="61" spans="1:8" x14ac:dyDescent="0.2">
      <c r="A61" s="141"/>
      <c r="B61" s="142"/>
      <c r="C61" s="143"/>
      <c r="D61" s="143"/>
      <c r="E61" s="143"/>
      <c r="F61" s="143"/>
      <c r="G61" s="143"/>
      <c r="H61" s="143"/>
    </row>
    <row r="62" spans="1:8" x14ac:dyDescent="0.2">
      <c r="A62" s="141"/>
      <c r="B62" s="142"/>
      <c r="C62" s="143"/>
      <c r="D62" s="143"/>
      <c r="E62" s="143"/>
      <c r="F62" s="143"/>
      <c r="G62" s="143"/>
      <c r="H62" s="143"/>
    </row>
    <row r="63" spans="1:8" x14ac:dyDescent="0.2">
      <c r="A63" s="141"/>
      <c r="B63" s="142"/>
      <c r="C63" s="143"/>
      <c r="D63" s="143"/>
      <c r="E63" s="143"/>
      <c r="F63" s="143"/>
      <c r="G63" s="143"/>
      <c r="H63" s="143"/>
    </row>
    <row r="64" spans="1:8" x14ac:dyDescent="0.2">
      <c r="A64" s="141"/>
      <c r="B64" s="142"/>
      <c r="C64" s="143"/>
      <c r="D64" s="143"/>
      <c r="E64" s="143"/>
      <c r="F64" s="143"/>
      <c r="G64" s="143"/>
      <c r="H64" s="143"/>
    </row>
    <row r="65" spans="1:8" x14ac:dyDescent="0.2">
      <c r="A65" s="141"/>
      <c r="B65" s="142"/>
      <c r="C65" s="143"/>
      <c r="D65" s="143"/>
      <c r="E65" s="143"/>
      <c r="F65" s="143"/>
      <c r="G65" s="143"/>
      <c r="H65" s="143"/>
    </row>
    <row r="66" spans="1:8" x14ac:dyDescent="0.2">
      <c r="A66" s="141"/>
      <c r="B66" s="142"/>
      <c r="C66" s="143"/>
      <c r="D66" s="143"/>
      <c r="E66" s="143"/>
      <c r="F66" s="143"/>
      <c r="G66" s="143"/>
      <c r="H66" s="143"/>
    </row>
    <row r="67" spans="1:8" x14ac:dyDescent="0.2">
      <c r="A67" s="141"/>
      <c r="B67" s="142"/>
      <c r="C67" s="143"/>
      <c r="D67" s="143"/>
      <c r="E67" s="143"/>
      <c r="F67" s="143"/>
      <c r="G67" s="143"/>
      <c r="H67" s="143"/>
    </row>
    <row r="68" spans="1:8" x14ac:dyDescent="0.2">
      <c r="A68" s="141"/>
      <c r="B68" s="142"/>
      <c r="C68" s="143"/>
      <c r="D68" s="143"/>
      <c r="E68" s="143"/>
      <c r="F68" s="143"/>
      <c r="G68" s="143"/>
      <c r="H68" s="143"/>
    </row>
    <row r="69" spans="1:8" x14ac:dyDescent="0.2">
      <c r="A69" s="141"/>
      <c r="B69" s="142"/>
      <c r="C69" s="143"/>
      <c r="D69" s="143"/>
      <c r="E69" s="143"/>
      <c r="F69" s="143"/>
      <c r="G69" s="143"/>
      <c r="H69" s="143"/>
    </row>
    <row r="70" spans="1:8" x14ac:dyDescent="0.2">
      <c r="A70" s="141"/>
      <c r="B70" s="142"/>
      <c r="C70" s="143"/>
      <c r="D70" s="143"/>
      <c r="E70" s="143"/>
      <c r="F70" s="143"/>
      <c r="G70" s="143"/>
      <c r="H70" s="143"/>
    </row>
    <row r="71" spans="1:8" x14ac:dyDescent="0.2">
      <c r="A71" s="141"/>
      <c r="B71" s="142"/>
      <c r="C71" s="143"/>
      <c r="D71" s="143"/>
      <c r="E71" s="143"/>
      <c r="F71" s="143"/>
      <c r="G71" s="143"/>
      <c r="H71" s="143"/>
    </row>
    <row r="72" spans="1:8" x14ac:dyDescent="0.2">
      <c r="A72" s="141"/>
      <c r="B72" s="142"/>
      <c r="C72" s="143"/>
      <c r="D72" s="143"/>
      <c r="E72" s="143"/>
      <c r="F72" s="143"/>
      <c r="G72" s="143"/>
      <c r="H72" s="143"/>
    </row>
    <row r="73" spans="1:8" x14ac:dyDescent="0.2">
      <c r="A73" s="141"/>
      <c r="B73" s="142"/>
      <c r="C73" s="143"/>
      <c r="D73" s="143"/>
      <c r="E73" s="143"/>
      <c r="F73" s="143"/>
      <c r="G73" s="143"/>
      <c r="H73" s="143"/>
    </row>
    <row r="74" spans="1:8" x14ac:dyDescent="0.2">
      <c r="A74" s="141"/>
      <c r="B74" s="142"/>
      <c r="C74" s="143"/>
      <c r="D74" s="143"/>
      <c r="E74" s="143"/>
      <c r="F74" s="143"/>
      <c r="G74" s="143"/>
      <c r="H74" s="143"/>
    </row>
    <row r="75" spans="1:8" x14ac:dyDescent="0.2">
      <c r="A75" s="141"/>
      <c r="B75" s="142"/>
      <c r="C75" s="143"/>
      <c r="D75" s="143"/>
      <c r="E75" s="143"/>
      <c r="F75" s="143"/>
      <c r="G75" s="143"/>
      <c r="H75" s="143"/>
    </row>
    <row r="76" spans="1:8" x14ac:dyDescent="0.2">
      <c r="A76" s="141"/>
      <c r="B76" s="142"/>
      <c r="C76" s="143"/>
      <c r="D76" s="143"/>
      <c r="E76" s="143"/>
      <c r="F76" s="143"/>
      <c r="G76" s="143"/>
      <c r="H76" s="143"/>
    </row>
    <row r="77" spans="1:8" x14ac:dyDescent="0.2">
      <c r="A77" s="141"/>
      <c r="B77" s="142"/>
      <c r="C77" s="143"/>
      <c r="D77" s="143"/>
      <c r="E77" s="143"/>
      <c r="F77" s="143"/>
      <c r="G77" s="143"/>
      <c r="H77" s="143"/>
    </row>
    <row r="78" spans="1:8" x14ac:dyDescent="0.2">
      <c r="A78" s="141"/>
      <c r="B78" s="142"/>
      <c r="C78" s="143"/>
      <c r="D78" s="143"/>
      <c r="E78" s="143"/>
      <c r="F78" s="143"/>
      <c r="G78" s="143"/>
      <c r="H78" s="143"/>
    </row>
    <row r="79" spans="1:8" x14ac:dyDescent="0.2">
      <c r="A79" s="141"/>
      <c r="B79" s="142"/>
      <c r="C79" s="143"/>
      <c r="D79" s="143"/>
      <c r="E79" s="143"/>
      <c r="F79" s="143"/>
      <c r="G79" s="143"/>
      <c r="H79" s="143"/>
    </row>
    <row r="80" spans="1:8" x14ac:dyDescent="0.2">
      <c r="A80" s="141"/>
      <c r="B80" s="142"/>
      <c r="C80" s="143"/>
      <c r="D80" s="143"/>
      <c r="E80" s="143"/>
      <c r="F80" s="143"/>
      <c r="G80" s="143"/>
      <c r="H80" s="143"/>
    </row>
    <row r="81" spans="1:8" x14ac:dyDescent="0.2">
      <c r="A81" s="141"/>
      <c r="B81" s="142"/>
      <c r="C81" s="143"/>
      <c r="D81" s="143"/>
      <c r="E81" s="143"/>
      <c r="F81" s="143"/>
      <c r="G81" s="143"/>
      <c r="H81" s="143"/>
    </row>
    <row r="82" spans="1:8" x14ac:dyDescent="0.2">
      <c r="A82" s="141"/>
      <c r="B82" s="142"/>
      <c r="C82" s="143"/>
      <c r="D82" s="143"/>
      <c r="E82" s="143"/>
      <c r="F82" s="143"/>
      <c r="G82" s="143"/>
      <c r="H82" s="143"/>
    </row>
    <row r="83" spans="1:8" x14ac:dyDescent="0.2">
      <c r="A83" s="141"/>
      <c r="B83" s="142"/>
      <c r="C83" s="143"/>
      <c r="D83" s="143"/>
      <c r="E83" s="143"/>
      <c r="F83" s="143"/>
      <c r="G83" s="143"/>
      <c r="H83" s="143"/>
    </row>
    <row r="84" spans="1:8" x14ac:dyDescent="0.2">
      <c r="A84" s="141"/>
      <c r="B84" s="142"/>
      <c r="C84" s="143"/>
      <c r="D84" s="143"/>
      <c r="E84" s="143"/>
      <c r="F84" s="143"/>
      <c r="G84" s="143"/>
      <c r="H84" s="143"/>
    </row>
    <row r="85" spans="1:8" x14ac:dyDescent="0.2">
      <c r="A85" s="141"/>
      <c r="B85" s="142"/>
      <c r="C85" s="143"/>
      <c r="D85" s="143"/>
      <c r="E85" s="143"/>
      <c r="F85" s="143"/>
      <c r="G85" s="143"/>
      <c r="H85" s="143"/>
    </row>
    <row r="86" spans="1:8" x14ac:dyDescent="0.2">
      <c r="A86" s="141"/>
      <c r="B86" s="142"/>
      <c r="C86" s="143"/>
      <c r="D86" s="143"/>
      <c r="E86" s="143"/>
      <c r="F86" s="143"/>
      <c r="G86" s="143"/>
      <c r="H86" s="143"/>
    </row>
    <row r="87" spans="1:8" x14ac:dyDescent="0.2">
      <c r="A87" s="141"/>
      <c r="B87" s="142"/>
      <c r="C87" s="143"/>
      <c r="D87" s="143"/>
      <c r="E87" s="143"/>
      <c r="F87" s="143"/>
      <c r="G87" s="143"/>
      <c r="H87" s="143"/>
    </row>
    <row r="88" spans="1:8" x14ac:dyDescent="0.2">
      <c r="A88" s="141"/>
      <c r="B88" s="142"/>
      <c r="C88" s="143"/>
      <c r="D88" s="143"/>
      <c r="E88" s="143"/>
      <c r="F88" s="143"/>
      <c r="G88" s="143"/>
      <c r="H88" s="143"/>
    </row>
    <row r="89" spans="1:8" x14ac:dyDescent="0.2">
      <c r="A89" s="141"/>
      <c r="B89" s="142"/>
      <c r="C89" s="143"/>
      <c r="D89" s="143"/>
      <c r="E89" s="143"/>
      <c r="F89" s="143"/>
      <c r="G89" s="143"/>
      <c r="H89" s="143"/>
    </row>
    <row r="90" spans="1:8" x14ac:dyDescent="0.2">
      <c r="A90" s="141"/>
      <c r="B90" s="142"/>
      <c r="C90" s="143"/>
      <c r="D90" s="143"/>
      <c r="E90" s="143"/>
      <c r="F90" s="143"/>
      <c r="G90" s="143"/>
      <c r="H90" s="143"/>
    </row>
    <row r="91" spans="1:8" x14ac:dyDescent="0.2">
      <c r="A91" s="141"/>
      <c r="B91" s="142"/>
      <c r="C91" s="143"/>
      <c r="D91" s="143"/>
      <c r="E91" s="143"/>
      <c r="F91" s="143"/>
      <c r="G91" s="143"/>
      <c r="H91" s="143"/>
    </row>
    <row r="92" spans="1:8" x14ac:dyDescent="0.2">
      <c r="A92" s="141"/>
      <c r="B92" s="142"/>
      <c r="C92" s="143"/>
      <c r="D92" s="143"/>
      <c r="E92" s="143"/>
      <c r="F92" s="143"/>
      <c r="G92" s="143"/>
      <c r="H92" s="143"/>
    </row>
    <row r="93" spans="1:8" x14ac:dyDescent="0.2">
      <c r="A93" s="141"/>
      <c r="B93" s="142"/>
      <c r="C93" s="143"/>
      <c r="D93" s="143"/>
      <c r="E93" s="143"/>
      <c r="F93" s="143"/>
      <c r="G93" s="143"/>
      <c r="H93" s="143"/>
    </row>
    <row r="94" spans="1:8" x14ac:dyDescent="0.2">
      <c r="A94" s="141"/>
      <c r="B94" s="142"/>
      <c r="C94" s="143"/>
      <c r="D94" s="143"/>
      <c r="E94" s="143"/>
      <c r="F94" s="143"/>
      <c r="G94" s="143"/>
      <c r="H94" s="143"/>
    </row>
    <row r="95" spans="1:8" x14ac:dyDescent="0.2">
      <c r="A95" s="141"/>
      <c r="B95" s="142"/>
      <c r="C95" s="143"/>
      <c r="D95" s="143"/>
      <c r="E95" s="143"/>
      <c r="F95" s="143"/>
      <c r="G95" s="143"/>
      <c r="H95" s="143"/>
    </row>
    <row r="96" spans="1:8" x14ac:dyDescent="0.2">
      <c r="A96" s="141"/>
      <c r="B96" s="142"/>
      <c r="C96" s="143"/>
      <c r="D96" s="143"/>
      <c r="E96" s="143"/>
      <c r="F96" s="143"/>
      <c r="G96" s="143"/>
      <c r="H96" s="143"/>
    </row>
    <row r="97" spans="1:8" x14ac:dyDescent="0.2">
      <c r="A97" s="141"/>
      <c r="B97" s="142"/>
      <c r="C97" s="143"/>
      <c r="D97" s="143"/>
      <c r="E97" s="143"/>
      <c r="F97" s="143"/>
      <c r="G97" s="143"/>
      <c r="H97" s="143"/>
    </row>
    <row r="98" spans="1:8" x14ac:dyDescent="0.2">
      <c r="A98" s="141"/>
      <c r="B98" s="142"/>
      <c r="C98" s="143"/>
      <c r="D98" s="143"/>
      <c r="E98" s="143"/>
      <c r="F98" s="143"/>
      <c r="G98" s="143"/>
      <c r="H98" s="143"/>
    </row>
    <row r="99" spans="1:8" x14ac:dyDescent="0.2">
      <c r="A99" s="185"/>
      <c r="B99" s="162"/>
      <c r="C99" s="145"/>
      <c r="D99" s="145"/>
      <c r="E99" s="145"/>
      <c r="F99" s="145"/>
      <c r="G99" s="145"/>
      <c r="H99" s="145"/>
    </row>
    <row r="100" spans="1:8" ht="409.6" hidden="1" customHeight="1" x14ac:dyDescent="0.2"/>
  </sheetData>
  <mergeCells count="13">
    <mergeCell ref="A99:B99"/>
    <mergeCell ref="A9:H9"/>
    <mergeCell ref="A10:H10"/>
    <mergeCell ref="A11:H11"/>
    <mergeCell ref="C14:D14"/>
    <mergeCell ref="E14:F14"/>
    <mergeCell ref="G14:H14"/>
    <mergeCell ref="A8:H8"/>
    <mergeCell ref="A2:B2"/>
    <mergeCell ref="C2:H2"/>
    <mergeCell ref="A4:B4"/>
    <mergeCell ref="C4:H4"/>
    <mergeCell ref="A6:B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  <pageSetUpPr fitToPage="1"/>
  </sheetPr>
  <dimension ref="A1:AE2009"/>
  <sheetViews>
    <sheetView tabSelected="1" zoomScale="70" zoomScaleNormal="70" workbookViewId="0">
      <pane ySplit="6" topLeftCell="A7" activePane="bottomLeft" state="frozen"/>
      <selection pane="bottomLeft" activeCell="K23" sqref="K23"/>
    </sheetView>
  </sheetViews>
  <sheetFormatPr defaultColWidth="9" defaultRowHeight="23.25" x14ac:dyDescent="0.2"/>
  <cols>
    <col min="1" max="1" width="9.625" style="1" customWidth="1"/>
    <col min="2" max="2" width="25.625" style="2" customWidth="1"/>
    <col min="3" max="3" width="45.625" style="2" customWidth="1"/>
    <col min="4" max="4" width="15.625" style="2" customWidth="1"/>
    <col min="5" max="10" width="15.625" style="20" customWidth="1"/>
    <col min="11" max="11" width="15.625" style="10" customWidth="1"/>
    <col min="12" max="12" width="15.625" style="9" customWidth="1"/>
    <col min="13" max="13" width="3.625" style="18" customWidth="1"/>
    <col min="14" max="14" width="15.625" style="47" hidden="1" customWidth="1"/>
    <col min="15" max="15" width="15.625" style="48" hidden="1" customWidth="1"/>
    <col min="16" max="17" width="15.625" style="51" hidden="1" customWidth="1"/>
    <col min="18" max="18" width="15.625" style="18" hidden="1" customWidth="1"/>
    <col min="19" max="19" width="15.625" style="20" customWidth="1"/>
    <col min="20" max="20" width="3.625" style="20" customWidth="1"/>
    <col min="21" max="22" width="15.625" style="18" hidden="1" customWidth="1"/>
    <col min="23" max="23" width="15.625" style="10" hidden="1" customWidth="1"/>
    <col min="24" max="24" width="15.625" style="9" hidden="1" customWidth="1"/>
    <col min="25" max="25" width="3.625" style="9" hidden="1" customWidth="1"/>
    <col min="26" max="27" width="15.625" style="51" hidden="1" customWidth="1"/>
    <col min="28" max="29" width="15.625" style="20" hidden="1" customWidth="1"/>
    <col min="30" max="30" width="17.625" style="20" customWidth="1"/>
    <col min="31" max="31" width="3.625" style="20" customWidth="1"/>
    <col min="32" max="16384" width="9" style="20"/>
  </cols>
  <sheetData>
    <row r="1" spans="1:31" ht="23.25" customHeight="1" x14ac:dyDescent="0.2">
      <c r="A1" s="167" t="str">
        <f>+'ไตรมาส 1'!A1:L1</f>
        <v>รายงานการเงินรวมขององค์กรปกครองส่วนท้องถิ่นภายในจังหวัดนครราชสีมา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28"/>
      <c r="N1" s="76"/>
      <c r="O1" s="77"/>
      <c r="P1" s="78"/>
      <c r="Q1" s="78"/>
      <c r="R1" s="79"/>
      <c r="S1" s="16"/>
      <c r="T1" s="58"/>
      <c r="U1" s="79"/>
      <c r="V1" s="79"/>
      <c r="W1" s="14"/>
      <c r="X1" s="15"/>
      <c r="Y1" s="81"/>
      <c r="Z1" s="78"/>
      <c r="AA1" s="78"/>
      <c r="AB1" s="16"/>
      <c r="AC1" s="16"/>
      <c r="AD1" s="16"/>
      <c r="AE1" s="58"/>
    </row>
    <row r="2" spans="1:31" ht="23.25" customHeight="1" x14ac:dyDescent="0.2">
      <c r="A2" s="167" t="s">
        <v>8351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8"/>
      <c r="N2" s="76"/>
      <c r="O2" s="77"/>
      <c r="P2" s="78"/>
      <c r="Q2" s="78"/>
      <c r="R2" s="79"/>
      <c r="S2" s="16"/>
      <c r="T2" s="58"/>
      <c r="U2" s="79"/>
      <c r="V2" s="79"/>
      <c r="W2" s="14"/>
      <c r="X2" s="15"/>
      <c r="Y2" s="81"/>
      <c r="Z2" s="78"/>
      <c r="AA2" s="78"/>
      <c r="AB2" s="16"/>
      <c r="AC2" s="16"/>
      <c r="AD2" s="16"/>
      <c r="AE2" s="58"/>
    </row>
    <row r="3" spans="1:31" ht="23.25" customHeight="1" thickBot="1" x14ac:dyDescent="0.25">
      <c r="A3" s="167" t="s">
        <v>8352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28"/>
      <c r="N3" s="76"/>
      <c r="O3" s="77"/>
      <c r="P3" s="78"/>
      <c r="Q3" s="78"/>
      <c r="R3" s="79"/>
      <c r="S3" s="16"/>
      <c r="T3" s="58"/>
      <c r="U3" s="79"/>
      <c r="V3" s="79"/>
      <c r="W3" s="14"/>
      <c r="X3" s="15"/>
      <c r="Y3" s="81"/>
      <c r="Z3" s="78"/>
      <c r="AA3" s="78"/>
      <c r="AB3" s="16"/>
      <c r="AC3" s="16"/>
      <c r="AD3" s="16"/>
      <c r="AE3" s="58"/>
    </row>
    <row r="4" spans="1:31" ht="24.75" thickTop="1" thickBot="1" x14ac:dyDescent="0.25">
      <c r="A4" s="5"/>
      <c r="B4" s="6"/>
      <c r="C4" s="6"/>
      <c r="D4" s="6"/>
      <c r="E4" s="16"/>
      <c r="F4" s="16"/>
      <c r="G4" s="16"/>
      <c r="H4" s="16"/>
      <c r="I4" s="16"/>
      <c r="J4" s="16"/>
      <c r="K4" s="14"/>
      <c r="L4" s="15"/>
      <c r="M4" s="28"/>
      <c r="N4" s="192"/>
      <c r="O4" s="192"/>
      <c r="P4" s="192"/>
      <c r="Q4" s="192"/>
      <c r="R4" s="192"/>
      <c r="S4" s="192"/>
      <c r="T4" s="58"/>
      <c r="U4" s="189" t="s">
        <v>8344</v>
      </c>
      <c r="V4" s="190"/>
      <c r="W4" s="190"/>
      <c r="X4" s="191"/>
      <c r="Y4" s="81"/>
      <c r="Z4" s="78"/>
      <c r="AA4" s="78"/>
      <c r="AB4" s="16"/>
      <c r="AC4" s="16"/>
      <c r="AD4" s="16"/>
      <c r="AE4" s="58"/>
    </row>
    <row r="5" spans="1:31" ht="24.75" thickTop="1" thickBot="1" x14ac:dyDescent="0.25">
      <c r="A5" s="168" t="s">
        <v>17</v>
      </c>
      <c r="B5" s="168" t="s">
        <v>18</v>
      </c>
      <c r="C5" s="170" t="s">
        <v>1</v>
      </c>
      <c r="D5" s="170" t="s">
        <v>0</v>
      </c>
      <c r="E5" s="172" t="s">
        <v>2</v>
      </c>
      <c r="F5" s="173"/>
      <c r="G5" s="172" t="s">
        <v>7679</v>
      </c>
      <c r="H5" s="173"/>
      <c r="I5" s="172" t="s">
        <v>5</v>
      </c>
      <c r="J5" s="173"/>
      <c r="K5" s="174" t="s">
        <v>7682</v>
      </c>
      <c r="L5" s="175"/>
      <c r="M5" s="28"/>
      <c r="N5" s="166">
        <v>1</v>
      </c>
      <c r="O5" s="166"/>
      <c r="P5" s="166">
        <v>2</v>
      </c>
      <c r="Q5" s="166"/>
      <c r="R5" s="67">
        <v>3</v>
      </c>
      <c r="S5" s="180" t="s">
        <v>7688</v>
      </c>
      <c r="T5" s="58"/>
      <c r="U5" s="166">
        <v>1</v>
      </c>
      <c r="V5" s="166"/>
      <c r="W5" s="166">
        <v>2</v>
      </c>
      <c r="X5" s="166"/>
      <c r="Y5" s="82"/>
      <c r="Z5" s="166">
        <v>1</v>
      </c>
      <c r="AA5" s="166"/>
      <c r="AB5" s="67">
        <v>2</v>
      </c>
      <c r="AC5" s="67">
        <v>3</v>
      </c>
      <c r="AD5" s="193" t="s">
        <v>8346</v>
      </c>
      <c r="AE5" s="58"/>
    </row>
    <row r="6" spans="1:31" ht="24.75" thickTop="1" thickBot="1" x14ac:dyDescent="0.25">
      <c r="A6" s="169"/>
      <c r="B6" s="169"/>
      <c r="C6" s="171"/>
      <c r="D6" s="171"/>
      <c r="E6" s="44" t="s">
        <v>3</v>
      </c>
      <c r="F6" s="44" t="s">
        <v>4</v>
      </c>
      <c r="G6" s="44" t="s">
        <v>3</v>
      </c>
      <c r="H6" s="44" t="s">
        <v>4</v>
      </c>
      <c r="I6" s="44" t="s">
        <v>3</v>
      </c>
      <c r="J6" s="44" t="s">
        <v>4</v>
      </c>
      <c r="K6" s="42" t="s">
        <v>7680</v>
      </c>
      <c r="L6" s="43" t="s">
        <v>7681</v>
      </c>
      <c r="M6" s="28"/>
      <c r="N6" s="166" t="s">
        <v>7684</v>
      </c>
      <c r="O6" s="166"/>
      <c r="P6" s="166" t="s">
        <v>7685</v>
      </c>
      <c r="Q6" s="166"/>
      <c r="R6" s="67" t="s">
        <v>7686</v>
      </c>
      <c r="S6" s="181"/>
      <c r="T6" s="58"/>
      <c r="U6" s="166" t="s">
        <v>8342</v>
      </c>
      <c r="V6" s="166"/>
      <c r="W6" s="166" t="s">
        <v>8343</v>
      </c>
      <c r="X6" s="166"/>
      <c r="Y6" s="82"/>
      <c r="Z6" s="166" t="s">
        <v>8345</v>
      </c>
      <c r="AA6" s="166"/>
      <c r="AB6" s="67" t="s">
        <v>7686</v>
      </c>
      <c r="AC6" s="67" t="s">
        <v>8343</v>
      </c>
      <c r="AD6" s="194"/>
      <c r="AE6" s="58"/>
    </row>
    <row r="7" spans="1:31" ht="24.75" thickTop="1" thickBot="1" x14ac:dyDescent="0.25">
      <c r="A7" s="22">
        <f>'ไตรมาส 1'!A7</f>
        <v>6303105</v>
      </c>
      <c r="B7" s="23" t="str">
        <f>'ไตรมาส 1'!B7</f>
        <v>อบต. หนองตาดใหญ่</v>
      </c>
      <c r="C7" s="4" t="s">
        <v>9007</v>
      </c>
      <c r="D7" s="3" t="s">
        <v>9008</v>
      </c>
      <c r="E7" s="32">
        <v>0</v>
      </c>
      <c r="F7" s="32">
        <v>0</v>
      </c>
      <c r="G7" s="32">
        <v>1693.93</v>
      </c>
      <c r="H7" s="32">
        <v>1693.93</v>
      </c>
      <c r="I7" s="32">
        <v>0</v>
      </c>
      <c r="J7" s="32">
        <v>0</v>
      </c>
      <c r="K7" s="66" t="str">
        <f>W7</f>
        <v xml:space="preserve"> </v>
      </c>
      <c r="L7" s="59" t="str">
        <f>X7</f>
        <v xml:space="preserve"> </v>
      </c>
      <c r="M7" s="28"/>
      <c r="N7" s="68">
        <f>(E7+G7)-(F7+H7)</f>
        <v>0</v>
      </c>
      <c r="O7" s="68">
        <f>(F7+H7)-(E7+G7)</f>
        <v>0</v>
      </c>
      <c r="P7" s="32">
        <f t="shared" ref="P7:Q9" si="0">IF(N7&lt;0,0,N7)</f>
        <v>0</v>
      </c>
      <c r="Q7" s="32">
        <f t="shared" si="0"/>
        <v>0</v>
      </c>
      <c r="R7" s="32">
        <f>(I7-P7)+(J7-Q7)</f>
        <v>0</v>
      </c>
      <c r="S7" s="53">
        <f>ROUND(R7,2)</f>
        <v>0</v>
      </c>
      <c r="T7" s="58"/>
      <c r="U7" s="89" t="e">
        <f>_xlfn.IFS($C7="เงินฝากกระทรวงการคลัง","99999",$C7="รายได้เงินอุดหนุนค้างรับ","99999",$C7="รายได้งบประมาณ","99999",$C7="รายได้จากเงินกู้และรายได้อื่นจากรัฐบาล","99999",$C7="ค่าไฟฟ้า","50506",$C7="ค่าน้ำประปาและน้ำบาดาล","50602",$C7="ค่าโทรศัพท์","50320",$C7="ค่าบริการสื่อสารและโทรคมนาคม","50320",$C7="ค่าบริการไปรษณีย์","50319",$C7="เงินสมทบกองทุนประกันสังคม","80066",$C7="เงินสมทบกองทุนเงินทดแทน","80067",$C7="รายได้เงินอุดหนุนทั่วไป","15008",$C7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7" s="90" t="e">
        <f>_xlfn.IFS($C7="เงินฝากกระทรวงการคลัง","รัฐบาล",$C7="รายได้เงินอุดหนุนค้างรับ","รัฐบาล",$C7="รายได้งบประมาณ","รัฐบาล",$C7="รายได้จากเงินกู้และรายได้อื่นจากรัฐบาล","รัฐบาล",$C7="ค่าไฟฟ้า","การไฟฟ้าส่วนภูมิภาค",$C7="ค่าน้ำประปาและน้ำบาดาล","การประปาส่วนภูมิภาค",$C7="ค่าโทรศัพท์","บริษัท โทรคมนาคมแห่งชาติ จำกัด (มหาชน)",$C7="ค่าบริการสื่อสารและโทรคมนาคม","บริษัท โทรคมนาคมแห่งชาติ จำกัด (มหาชน)",$C7="ค่าบริการไปรษณีย์","บริษัท ไปรษณีย์ไทย จำกัด",$C7="เงินสมทบกองทุนประกันสังคม","กองทุนประกันสังคม",$C7="เงินสมทบกองทุนเงินทดแทน","กองทุนเงินทดแทน",$C7="รายได้เงินอุดหนุนทั่วไป","กรมส่งเสริมการปกครองท้องถิ่น",$C7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7" s="65" t="str">
        <f>IFERROR(U7," ")</f>
        <v xml:space="preserve"> </v>
      </c>
      <c r="X7" s="59" t="str">
        <f>IFERROR(V7," ")</f>
        <v xml:space="preserve"> </v>
      </c>
      <c r="Y7" s="83"/>
      <c r="Z7" s="32" t="e">
        <f>VLOOKUP(C7,'ไตรมาส 2'!$C$7:$I$506,7,FALSE)</f>
        <v>#N/A</v>
      </c>
      <c r="AA7" s="32" t="e">
        <f>VLOOKUP(C7,'ไตรมาส 2'!$C$7:$J$506,8,FALSE)</f>
        <v>#N/A</v>
      </c>
      <c r="AB7" s="53" t="e">
        <f>(E7-Z7)+(F7-AA7)</f>
        <v>#N/A</v>
      </c>
      <c r="AC7" s="32" t="str">
        <f>IFERROR(AB7,"0")</f>
        <v>0</v>
      </c>
      <c r="AD7" s="53">
        <f>ROUND(AC7,2)</f>
        <v>0</v>
      </c>
      <c r="AE7" s="58"/>
    </row>
    <row r="8" spans="1:31" ht="24.75" thickTop="1" thickBot="1" x14ac:dyDescent="0.25">
      <c r="A8" s="22">
        <f>'ไตรมาส 1'!A8</f>
        <v>6303105</v>
      </c>
      <c r="B8" s="23" t="str">
        <f>'ไตรมาส 1'!B8</f>
        <v>อบต. หนองตาดใหญ่</v>
      </c>
      <c r="C8" s="4" t="s">
        <v>9009</v>
      </c>
      <c r="D8" s="3" t="s">
        <v>9010</v>
      </c>
      <c r="E8" s="32">
        <v>0</v>
      </c>
      <c r="F8" s="32">
        <v>0</v>
      </c>
      <c r="G8" s="32">
        <v>1059200</v>
      </c>
      <c r="H8" s="32">
        <v>1059200</v>
      </c>
      <c r="I8" s="32">
        <v>0</v>
      </c>
      <c r="J8" s="32">
        <v>0</v>
      </c>
      <c r="K8" s="66" t="str">
        <f t="shared" ref="K8:K71" si="1">W8</f>
        <v>99999</v>
      </c>
      <c r="L8" s="59" t="str">
        <f t="shared" ref="L8:L71" si="2">X8</f>
        <v>รัฐบาล</v>
      </c>
      <c r="M8" s="28"/>
      <c r="N8" s="68">
        <f t="shared" ref="N8:N71" si="3">(E8+G8)-(F8+H8)</f>
        <v>0</v>
      </c>
      <c r="O8" s="68">
        <f t="shared" ref="O8:O71" si="4">(F8+H8)-(E8+G8)</f>
        <v>0</v>
      </c>
      <c r="P8" s="32">
        <f t="shared" si="0"/>
        <v>0</v>
      </c>
      <c r="Q8" s="32">
        <f t="shared" si="0"/>
        <v>0</v>
      </c>
      <c r="R8" s="32">
        <f t="shared" ref="R8:R71" si="5">(I8-P8)+(J8-Q8)</f>
        <v>0</v>
      </c>
      <c r="S8" s="53">
        <f t="shared" ref="S8:S71" si="6">ROUND(R8,2)</f>
        <v>0</v>
      </c>
      <c r="T8" s="58"/>
      <c r="U8" s="90" t="str">
        <f t="shared" ref="U8:U71" si="7">_xlfn.IFS($C8="เงินฝากกระทรวงการคลัง","99999",$C8="รายได้เงินอุดหนุนค้างรับ","99999",$C8="รายได้งบประมาณ","99999",$C8="รายได้จากเงินกู้และรายได้อื่นจากรัฐบาล","99999",$C8="ค่าไฟฟ้า","50506",$C8="ค่าน้ำประปาและน้ำบาดาล","50602",$C8="ค่าโทรศัพท์","50320",$C8="ค่าบริการสื่อสารและโทรคมนาคม","50320",$C8="ค่าบริการไปรษณีย์","50319",$C8="เงินสมทบกองทุนประกันสังคม","80066",$C8="เงินสมทบกองทุนเงินทดแทน","80067",$C8="รายได้เงินอุดหนุนทั่วไป","15008",$C8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99999</v>
      </c>
      <c r="V8" s="90" t="str">
        <f t="shared" ref="V8:V71" si="8">_xlfn.IFS($C8="เงินฝากกระทรวงการคลัง","รัฐบาล",$C8="รายได้เงินอุดหนุนค้างรับ","รัฐบาล",$C8="รายได้งบประมาณ","รัฐบาล",$C8="รายได้จากเงินกู้และรายได้อื่นจากรัฐบาล","รัฐบาล",$C8="ค่าไฟฟ้า","การไฟฟ้าส่วนภูมิภาค",$C8="ค่าน้ำประปาและน้ำบาดาล","การประปาส่วนภูมิภาค",$C8="ค่าโทรศัพท์","บริษัท โทรคมนาคมแห่งชาติ จำกัด (มหาชน)",$C8="ค่าบริการสื่อสารและโทรคมนาคม","บริษัท โทรคมนาคมแห่งชาติ จำกัด (มหาชน)",$C8="ค่าบริการไปรษณีย์","บริษัท ไปรษณีย์ไทย จำกัด",$C8="เงินสมทบกองทุนประกันสังคม","กองทุนประกันสังคม",$C8="เงินสมทบกองทุนเงินทดแทน","กองทุนเงินทดแทน",$C8="รายได้เงินอุดหนุนทั่วไป","กรมส่งเสริมการปกครองท้องถิ่น",$C8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รัฐบาล</v>
      </c>
      <c r="W8" s="65" t="str">
        <f t="shared" ref="W8:X71" si="9">IFERROR(U8," ")</f>
        <v>99999</v>
      </c>
      <c r="X8" s="59" t="str">
        <f t="shared" si="9"/>
        <v>รัฐบาล</v>
      </c>
      <c r="Y8" s="83"/>
      <c r="Z8" s="32">
        <f>VLOOKUP(C8,'ไตรมาส 2'!$C$7:$I$506,7,FALSE)</f>
        <v>0</v>
      </c>
      <c r="AA8" s="32">
        <f>VLOOKUP(C8,'ไตรมาส 2'!$C$7:$J$506,8,FALSE)</f>
        <v>0</v>
      </c>
      <c r="AB8" s="53">
        <f t="shared" ref="AB8:AB71" si="10">(E8-Z8)+(F8-AA8)</f>
        <v>0</v>
      </c>
      <c r="AC8" s="32">
        <f t="shared" ref="AC8:AC71" si="11">IFERROR(AB8,"0")</f>
        <v>0</v>
      </c>
      <c r="AD8" s="53">
        <f t="shared" ref="AD8:AD71" si="12">ROUND(AC8,2)</f>
        <v>0</v>
      </c>
      <c r="AE8" s="58"/>
    </row>
    <row r="9" spans="1:31" ht="24.75" thickTop="1" thickBot="1" x14ac:dyDescent="0.25">
      <c r="A9" s="22">
        <f>'ไตรมาส 1'!A9</f>
        <v>6303105</v>
      </c>
      <c r="B9" s="23" t="str">
        <f>'ไตรมาส 1'!B9</f>
        <v>อบต. หนองตาดใหญ่</v>
      </c>
      <c r="C9" s="4" t="s">
        <v>9011</v>
      </c>
      <c r="D9" s="3" t="s">
        <v>9012</v>
      </c>
      <c r="E9" s="32">
        <v>0</v>
      </c>
      <c r="F9" s="32">
        <v>0</v>
      </c>
      <c r="G9" s="32">
        <v>5468590.4900000002</v>
      </c>
      <c r="H9" s="32">
        <v>5468590.4900000002</v>
      </c>
      <c r="I9" s="32">
        <v>0</v>
      </c>
      <c r="J9" s="32">
        <v>0</v>
      </c>
      <c r="K9" s="66" t="s">
        <v>8404</v>
      </c>
      <c r="L9" s="59" t="s">
        <v>10</v>
      </c>
      <c r="M9" s="28"/>
      <c r="N9" s="68">
        <f t="shared" si="3"/>
        <v>0</v>
      </c>
      <c r="O9" s="68">
        <f t="shared" si="4"/>
        <v>0</v>
      </c>
      <c r="P9" s="32">
        <f t="shared" si="0"/>
        <v>0</v>
      </c>
      <c r="Q9" s="32">
        <f t="shared" si="0"/>
        <v>0</v>
      </c>
      <c r="R9" s="32">
        <f t="shared" si="5"/>
        <v>0</v>
      </c>
      <c r="S9" s="53">
        <f t="shared" si="6"/>
        <v>0</v>
      </c>
      <c r="T9" s="58"/>
      <c r="U9" s="90" t="e">
        <f t="shared" si="7"/>
        <v>#N/A</v>
      </c>
      <c r="V9" s="90" t="e">
        <f t="shared" si="8"/>
        <v>#N/A</v>
      </c>
      <c r="W9" s="65" t="str">
        <f t="shared" si="9"/>
        <v xml:space="preserve"> </v>
      </c>
      <c r="X9" s="59" t="str">
        <f t="shared" si="9"/>
        <v xml:space="preserve"> </v>
      </c>
      <c r="Y9" s="83"/>
      <c r="Z9" s="32">
        <f>VLOOKUP(C9,'ไตรมาส 2'!$C$7:$I$506,7,FALSE)</f>
        <v>0</v>
      </c>
      <c r="AA9" s="32">
        <f>VLOOKUP(C9,'ไตรมาส 2'!$C$7:$J$506,8,FALSE)</f>
        <v>0</v>
      </c>
      <c r="AB9" s="53">
        <f t="shared" si="10"/>
        <v>0</v>
      </c>
      <c r="AC9" s="32">
        <f t="shared" si="11"/>
        <v>0</v>
      </c>
      <c r="AD9" s="53">
        <f t="shared" si="12"/>
        <v>0</v>
      </c>
      <c r="AE9" s="58"/>
    </row>
    <row r="10" spans="1:31" ht="24.75" thickTop="1" thickBot="1" x14ac:dyDescent="0.25">
      <c r="A10" s="22">
        <f>'ไตรมาส 1'!A10</f>
        <v>6303105</v>
      </c>
      <c r="B10" s="23" t="str">
        <f>'ไตรมาส 1'!B10</f>
        <v>อบต. หนองตาดใหญ่</v>
      </c>
      <c r="C10" s="4" t="s">
        <v>9013</v>
      </c>
      <c r="D10" s="3" t="s">
        <v>9012</v>
      </c>
      <c r="E10" s="32">
        <v>0</v>
      </c>
      <c r="F10" s="32">
        <v>0</v>
      </c>
      <c r="G10" s="32">
        <v>15750822.369999999</v>
      </c>
      <c r="H10" s="32">
        <v>15750822.369999999</v>
      </c>
      <c r="I10" s="32">
        <v>0</v>
      </c>
      <c r="J10" s="32">
        <v>0</v>
      </c>
      <c r="K10" s="66" t="s">
        <v>8403</v>
      </c>
      <c r="L10" s="59" t="s">
        <v>9</v>
      </c>
      <c r="M10" s="28"/>
      <c r="N10" s="68">
        <f t="shared" si="3"/>
        <v>0</v>
      </c>
      <c r="O10" s="68">
        <f t="shared" si="4"/>
        <v>0</v>
      </c>
      <c r="P10" s="32">
        <f>IF(N10&lt;0,0,N10)</f>
        <v>0</v>
      </c>
      <c r="Q10" s="32">
        <f>IF(O10&lt;0,0,O10)</f>
        <v>0</v>
      </c>
      <c r="R10" s="32">
        <f t="shared" si="5"/>
        <v>0</v>
      </c>
      <c r="S10" s="53">
        <f t="shared" si="6"/>
        <v>0</v>
      </c>
      <c r="T10" s="58"/>
      <c r="U10" s="90" t="e">
        <f t="shared" si="7"/>
        <v>#N/A</v>
      </c>
      <c r="V10" s="90" t="e">
        <f t="shared" si="8"/>
        <v>#N/A</v>
      </c>
      <c r="W10" s="65" t="str">
        <f t="shared" si="9"/>
        <v xml:space="preserve"> </v>
      </c>
      <c r="X10" s="59" t="str">
        <f t="shared" si="9"/>
        <v xml:space="preserve"> </v>
      </c>
      <c r="Y10" s="83"/>
      <c r="Z10" s="32">
        <f>VLOOKUP(C10,'ไตรมาส 2'!$C$7:$I$506,7,FALSE)</f>
        <v>0</v>
      </c>
      <c r="AA10" s="32">
        <f>VLOOKUP(C10,'ไตรมาส 2'!$C$7:$J$506,8,FALSE)</f>
        <v>0</v>
      </c>
      <c r="AB10" s="53">
        <f t="shared" si="10"/>
        <v>0</v>
      </c>
      <c r="AC10" s="32">
        <f t="shared" si="11"/>
        <v>0</v>
      </c>
      <c r="AD10" s="53">
        <f t="shared" si="12"/>
        <v>0</v>
      </c>
      <c r="AE10" s="58"/>
    </row>
    <row r="11" spans="1:31" ht="24.75" thickTop="1" thickBot="1" x14ac:dyDescent="0.25">
      <c r="A11" s="22">
        <f>'ไตรมาส 1'!A11</f>
        <v>6303105</v>
      </c>
      <c r="B11" s="23" t="str">
        <f>'ไตรมาส 1'!B11</f>
        <v>อบต. หนองตาดใหญ่</v>
      </c>
      <c r="C11" s="4" t="s">
        <v>9014</v>
      </c>
      <c r="D11" s="3" t="s">
        <v>9015</v>
      </c>
      <c r="E11" s="32">
        <v>19519595.600000001</v>
      </c>
      <c r="F11" s="32">
        <v>0</v>
      </c>
      <c r="G11" s="32">
        <v>7687960.0099999998</v>
      </c>
      <c r="H11" s="32">
        <v>6046090.4900000002</v>
      </c>
      <c r="I11" s="32">
        <v>21161465.120000001</v>
      </c>
      <c r="J11" s="32">
        <v>0</v>
      </c>
      <c r="K11" s="66" t="s">
        <v>8404</v>
      </c>
      <c r="L11" s="59" t="s">
        <v>10</v>
      </c>
      <c r="M11" s="28"/>
      <c r="N11" s="68">
        <f t="shared" si="3"/>
        <v>21161465.119999997</v>
      </c>
      <c r="O11" s="68">
        <f t="shared" si="4"/>
        <v>-21161465.119999997</v>
      </c>
      <c r="P11" s="32">
        <f t="shared" ref="P11:Q74" si="13">IF(N11&lt;0,0,N11)</f>
        <v>21161465.119999997</v>
      </c>
      <c r="Q11" s="32">
        <f t="shared" si="13"/>
        <v>0</v>
      </c>
      <c r="R11" s="32">
        <f t="shared" si="5"/>
        <v>3.7252902984619141E-9</v>
      </c>
      <c r="S11" s="53">
        <f t="shared" si="6"/>
        <v>0</v>
      </c>
      <c r="T11" s="58"/>
      <c r="U11" s="90" t="e">
        <f t="shared" si="7"/>
        <v>#N/A</v>
      </c>
      <c r="V11" s="90" t="e">
        <f t="shared" si="8"/>
        <v>#N/A</v>
      </c>
      <c r="W11" s="65" t="str">
        <f t="shared" si="9"/>
        <v xml:space="preserve"> </v>
      </c>
      <c r="X11" s="59" t="str">
        <f t="shared" si="9"/>
        <v xml:space="preserve"> </v>
      </c>
      <c r="Y11" s="83"/>
      <c r="Z11" s="32">
        <f>VLOOKUP(C11,'ไตรมาส 2'!$C$7:$I$506,7,FALSE)</f>
        <v>19519595.600000001</v>
      </c>
      <c r="AA11" s="32">
        <f>VLOOKUP(C11,'ไตรมาส 2'!$C$7:$J$506,8,FALSE)</f>
        <v>0</v>
      </c>
      <c r="AB11" s="53">
        <f t="shared" si="10"/>
        <v>0</v>
      </c>
      <c r="AC11" s="32">
        <f t="shared" si="11"/>
        <v>0</v>
      </c>
      <c r="AD11" s="53">
        <f t="shared" si="12"/>
        <v>0</v>
      </c>
      <c r="AE11" s="58"/>
    </row>
    <row r="12" spans="1:31" ht="24.75" thickTop="1" thickBot="1" x14ac:dyDescent="0.25">
      <c r="A12" s="22">
        <f>'ไตรมาส 1'!A12</f>
        <v>6303105</v>
      </c>
      <c r="B12" s="23" t="str">
        <f>'ไตรมาส 1'!B12</f>
        <v>อบต. หนองตาดใหญ่</v>
      </c>
      <c r="C12" s="4" t="s">
        <v>9016</v>
      </c>
      <c r="D12" s="3" t="s">
        <v>9015</v>
      </c>
      <c r="E12" s="32">
        <v>575821.85</v>
      </c>
      <c r="F12" s="32">
        <v>0</v>
      </c>
      <c r="G12" s="32">
        <v>13517.43</v>
      </c>
      <c r="H12" s="32">
        <v>0</v>
      </c>
      <c r="I12" s="32">
        <v>589339.28</v>
      </c>
      <c r="J12" s="32">
        <v>0</v>
      </c>
      <c r="K12" s="66" t="s">
        <v>8404</v>
      </c>
      <c r="L12" s="59" t="s">
        <v>10</v>
      </c>
      <c r="M12" s="28"/>
      <c r="N12" s="68">
        <f t="shared" si="3"/>
        <v>589339.28</v>
      </c>
      <c r="O12" s="68">
        <f t="shared" si="4"/>
        <v>-589339.28</v>
      </c>
      <c r="P12" s="32">
        <f t="shared" si="13"/>
        <v>589339.28</v>
      </c>
      <c r="Q12" s="32">
        <f t="shared" si="13"/>
        <v>0</v>
      </c>
      <c r="R12" s="32">
        <f t="shared" si="5"/>
        <v>0</v>
      </c>
      <c r="S12" s="53">
        <f t="shared" si="6"/>
        <v>0</v>
      </c>
      <c r="T12" s="58"/>
      <c r="U12" s="90" t="e">
        <f t="shared" si="7"/>
        <v>#N/A</v>
      </c>
      <c r="V12" s="90" t="e">
        <f t="shared" si="8"/>
        <v>#N/A</v>
      </c>
      <c r="W12" s="65" t="str">
        <f t="shared" si="9"/>
        <v xml:space="preserve"> </v>
      </c>
      <c r="X12" s="59" t="str">
        <f t="shared" si="9"/>
        <v xml:space="preserve"> </v>
      </c>
      <c r="Y12" s="83"/>
      <c r="Z12" s="32">
        <f>VLOOKUP(C12,'ไตรมาส 2'!$C$7:$I$506,7,FALSE)</f>
        <v>575821.85</v>
      </c>
      <c r="AA12" s="32">
        <f>VLOOKUP(C12,'ไตรมาส 2'!$C$7:$J$506,8,FALSE)</f>
        <v>0</v>
      </c>
      <c r="AB12" s="53">
        <f t="shared" si="10"/>
        <v>0</v>
      </c>
      <c r="AC12" s="32">
        <f t="shared" si="11"/>
        <v>0</v>
      </c>
      <c r="AD12" s="53">
        <f t="shared" si="12"/>
        <v>0</v>
      </c>
      <c r="AE12" s="58"/>
    </row>
    <row r="13" spans="1:31" ht="24.75" thickTop="1" thickBot="1" x14ac:dyDescent="0.25">
      <c r="A13" s="22">
        <f>'ไตรมาส 1'!A13</f>
        <v>6303105</v>
      </c>
      <c r="B13" s="23" t="str">
        <f>'ไตรมาส 1'!B13</f>
        <v>อบต. หนองตาดใหญ่</v>
      </c>
      <c r="C13" s="4" t="s">
        <v>9017</v>
      </c>
      <c r="D13" s="3" t="s">
        <v>9015</v>
      </c>
      <c r="E13" s="32">
        <v>1680142.54</v>
      </c>
      <c r="F13" s="32">
        <v>0</v>
      </c>
      <c r="G13" s="32">
        <v>4601.99</v>
      </c>
      <c r="H13" s="32">
        <v>0</v>
      </c>
      <c r="I13" s="32">
        <v>1684744.53</v>
      </c>
      <c r="J13" s="32">
        <v>0</v>
      </c>
      <c r="K13" s="66" t="s">
        <v>8404</v>
      </c>
      <c r="L13" s="59" t="s">
        <v>10</v>
      </c>
      <c r="M13" s="28"/>
      <c r="N13" s="68">
        <f>(E13+G13)-(F13+H13)</f>
        <v>1684744.53</v>
      </c>
      <c r="O13" s="68">
        <f>(F13+H13)-(E13+G13)</f>
        <v>-1684744.53</v>
      </c>
      <c r="P13" s="32">
        <f t="shared" si="13"/>
        <v>1684744.53</v>
      </c>
      <c r="Q13" s="32">
        <f t="shared" si="13"/>
        <v>0</v>
      </c>
      <c r="R13" s="32">
        <f t="shared" si="5"/>
        <v>0</v>
      </c>
      <c r="S13" s="53">
        <f t="shared" si="6"/>
        <v>0</v>
      </c>
      <c r="T13" s="58"/>
      <c r="U13" s="90" t="e">
        <f t="shared" si="7"/>
        <v>#N/A</v>
      </c>
      <c r="V13" s="90" t="e">
        <f t="shared" si="8"/>
        <v>#N/A</v>
      </c>
      <c r="W13" s="65" t="str">
        <f t="shared" si="9"/>
        <v xml:space="preserve"> </v>
      </c>
      <c r="X13" s="59" t="str">
        <f t="shared" si="9"/>
        <v xml:space="preserve"> </v>
      </c>
      <c r="Y13" s="83"/>
      <c r="Z13" s="32">
        <f>VLOOKUP(C13,'ไตรมาส 2'!$C$7:$I$506,7,FALSE)</f>
        <v>1680142.54</v>
      </c>
      <c r="AA13" s="32">
        <f>VLOOKUP(C13,'ไตรมาส 2'!$C$7:$J$506,8,FALSE)</f>
        <v>0</v>
      </c>
      <c r="AB13" s="53">
        <f t="shared" si="10"/>
        <v>0</v>
      </c>
      <c r="AC13" s="32">
        <f t="shared" si="11"/>
        <v>0</v>
      </c>
      <c r="AD13" s="53">
        <f t="shared" si="12"/>
        <v>0</v>
      </c>
      <c r="AE13" s="58"/>
    </row>
    <row r="14" spans="1:31" ht="24.75" thickTop="1" thickBot="1" x14ac:dyDescent="0.25">
      <c r="A14" s="22">
        <f>'ไตรมาส 1'!A14</f>
        <v>6303105</v>
      </c>
      <c r="B14" s="23" t="str">
        <f>'ไตรมาส 1'!B14</f>
        <v>อบต. หนองตาดใหญ่</v>
      </c>
      <c r="C14" s="4" t="s">
        <v>9018</v>
      </c>
      <c r="D14" s="3" t="s">
        <v>9015</v>
      </c>
      <c r="E14" s="32">
        <v>9338624.9600000009</v>
      </c>
      <c r="F14" s="32">
        <v>0</v>
      </c>
      <c r="G14" s="32">
        <v>8014895.3700000001</v>
      </c>
      <c r="H14" s="32">
        <v>9339056</v>
      </c>
      <c r="I14" s="32">
        <v>8014464.3300000001</v>
      </c>
      <c r="J14" s="32">
        <v>0</v>
      </c>
      <c r="K14" s="66" t="s">
        <v>8403</v>
      </c>
      <c r="L14" s="59" t="s">
        <v>9</v>
      </c>
      <c r="M14" s="28"/>
      <c r="N14" s="68">
        <f t="shared" si="3"/>
        <v>8014464.3300000019</v>
      </c>
      <c r="O14" s="68">
        <f t="shared" si="4"/>
        <v>-8014464.3300000019</v>
      </c>
      <c r="P14" s="32">
        <f t="shared" si="13"/>
        <v>8014464.3300000019</v>
      </c>
      <c r="Q14" s="32">
        <f t="shared" si="13"/>
        <v>0</v>
      </c>
      <c r="R14" s="32">
        <f t="shared" si="5"/>
        <v>-1.862645149230957E-9</v>
      </c>
      <c r="S14" s="53">
        <f t="shared" si="6"/>
        <v>0</v>
      </c>
      <c r="T14" s="58"/>
      <c r="U14" s="90" t="e">
        <f t="shared" si="7"/>
        <v>#N/A</v>
      </c>
      <c r="V14" s="90" t="e">
        <f t="shared" si="8"/>
        <v>#N/A</v>
      </c>
      <c r="W14" s="65" t="str">
        <f t="shared" si="9"/>
        <v xml:space="preserve"> </v>
      </c>
      <c r="X14" s="59" t="str">
        <f t="shared" si="9"/>
        <v xml:space="preserve"> </v>
      </c>
      <c r="Y14" s="83"/>
      <c r="Z14" s="32">
        <f>VLOOKUP(C14,'ไตรมาส 2'!$C$7:$I$506,7,FALSE)</f>
        <v>9338624.9600000009</v>
      </c>
      <c r="AA14" s="32">
        <f>VLOOKUP(C14,'ไตรมาส 2'!$C$7:$J$506,8,FALSE)</f>
        <v>0</v>
      </c>
      <c r="AB14" s="53">
        <f t="shared" si="10"/>
        <v>0</v>
      </c>
      <c r="AC14" s="32">
        <f t="shared" si="11"/>
        <v>0</v>
      </c>
      <c r="AD14" s="53">
        <f t="shared" si="12"/>
        <v>0</v>
      </c>
      <c r="AE14" s="58"/>
    </row>
    <row r="15" spans="1:31" ht="24.75" thickTop="1" thickBot="1" x14ac:dyDescent="0.25">
      <c r="A15" s="22">
        <f>'ไตรมาส 1'!A15</f>
        <v>6303105</v>
      </c>
      <c r="B15" s="23" t="str">
        <f>'ไตรมาส 1'!B15</f>
        <v>อบต. หนองตาดใหญ่</v>
      </c>
      <c r="C15" s="4" t="s">
        <v>9019</v>
      </c>
      <c r="D15" s="3" t="s">
        <v>9020</v>
      </c>
      <c r="E15" s="32">
        <v>0</v>
      </c>
      <c r="F15" s="32">
        <v>0</v>
      </c>
      <c r="G15" s="32">
        <v>37278.26</v>
      </c>
      <c r="H15" s="32">
        <v>0</v>
      </c>
      <c r="I15" s="32">
        <v>37278.26</v>
      </c>
      <c r="J15" s="32">
        <v>0</v>
      </c>
      <c r="K15" s="66" t="s">
        <v>8404</v>
      </c>
      <c r="L15" s="59" t="s">
        <v>10</v>
      </c>
      <c r="M15" s="28"/>
      <c r="N15" s="68">
        <f t="shared" si="3"/>
        <v>37278.26</v>
      </c>
      <c r="O15" s="68">
        <f t="shared" si="4"/>
        <v>-37278.26</v>
      </c>
      <c r="P15" s="32">
        <f t="shared" si="13"/>
        <v>37278.26</v>
      </c>
      <c r="Q15" s="32">
        <f t="shared" si="13"/>
        <v>0</v>
      </c>
      <c r="R15" s="32">
        <f t="shared" si="5"/>
        <v>0</v>
      </c>
      <c r="S15" s="53">
        <f t="shared" si="6"/>
        <v>0</v>
      </c>
      <c r="T15" s="58"/>
      <c r="U15" s="90" t="e">
        <f t="shared" si="7"/>
        <v>#N/A</v>
      </c>
      <c r="V15" s="90" t="e">
        <f t="shared" si="8"/>
        <v>#N/A</v>
      </c>
      <c r="W15" s="65" t="str">
        <f t="shared" si="9"/>
        <v xml:space="preserve"> </v>
      </c>
      <c r="X15" s="59" t="str">
        <f t="shared" si="9"/>
        <v xml:space="preserve"> </v>
      </c>
      <c r="Y15" s="83"/>
      <c r="Z15" s="32">
        <f>VLOOKUP(C15,'ไตรมาส 2'!$C$7:$I$506,7,FALSE)</f>
        <v>0</v>
      </c>
      <c r="AA15" s="32">
        <f>VLOOKUP(C15,'ไตรมาส 2'!$C$7:$J$506,8,FALSE)</f>
        <v>0</v>
      </c>
      <c r="AB15" s="53">
        <f t="shared" si="10"/>
        <v>0</v>
      </c>
      <c r="AC15" s="32">
        <f t="shared" si="11"/>
        <v>0</v>
      </c>
      <c r="AD15" s="53">
        <f t="shared" si="12"/>
        <v>0</v>
      </c>
      <c r="AE15" s="58"/>
    </row>
    <row r="16" spans="1:31" ht="24.75" thickTop="1" thickBot="1" x14ac:dyDescent="0.25">
      <c r="A16" s="22">
        <f>'ไตรมาส 1'!A16</f>
        <v>6303105</v>
      </c>
      <c r="B16" s="23" t="str">
        <f>'ไตรมาส 1'!B16</f>
        <v>อบต. หนองตาดใหญ่</v>
      </c>
      <c r="C16" s="4" t="s">
        <v>9021</v>
      </c>
      <c r="D16" s="3" t="s">
        <v>9022</v>
      </c>
      <c r="E16" s="32">
        <v>194700</v>
      </c>
      <c r="F16" s="32">
        <v>0</v>
      </c>
      <c r="G16" s="32">
        <v>1729616</v>
      </c>
      <c r="H16" s="32">
        <v>1924316</v>
      </c>
      <c r="I16" s="32">
        <v>0</v>
      </c>
      <c r="J16" s="32">
        <v>0</v>
      </c>
      <c r="K16" s="66" t="str">
        <f t="shared" si="1"/>
        <v xml:space="preserve"> </v>
      </c>
      <c r="L16" s="59" t="str">
        <f t="shared" si="2"/>
        <v xml:space="preserve"> </v>
      </c>
      <c r="M16" s="28"/>
      <c r="N16" s="68">
        <f t="shared" si="3"/>
        <v>0</v>
      </c>
      <c r="O16" s="68">
        <f t="shared" si="4"/>
        <v>0</v>
      </c>
      <c r="P16" s="32">
        <f t="shared" si="13"/>
        <v>0</v>
      </c>
      <c r="Q16" s="32">
        <f t="shared" si="13"/>
        <v>0</v>
      </c>
      <c r="R16" s="32">
        <f t="shared" si="5"/>
        <v>0</v>
      </c>
      <c r="S16" s="53">
        <f t="shared" si="6"/>
        <v>0</v>
      </c>
      <c r="T16" s="58"/>
      <c r="U16" s="90" t="e">
        <f t="shared" si="7"/>
        <v>#N/A</v>
      </c>
      <c r="V16" s="90" t="e">
        <f t="shared" si="8"/>
        <v>#N/A</v>
      </c>
      <c r="W16" s="65" t="str">
        <f t="shared" si="9"/>
        <v xml:space="preserve"> </v>
      </c>
      <c r="X16" s="59" t="str">
        <f t="shared" si="9"/>
        <v xml:space="preserve"> </v>
      </c>
      <c r="Y16" s="83"/>
      <c r="Z16" s="32">
        <f>VLOOKUP(C16,'ไตรมาส 2'!$C$7:$I$506,7,FALSE)</f>
        <v>194700</v>
      </c>
      <c r="AA16" s="32">
        <f>VLOOKUP(C16,'ไตรมาส 2'!$C$7:$J$506,8,FALSE)</f>
        <v>0</v>
      </c>
      <c r="AB16" s="53">
        <f t="shared" si="10"/>
        <v>0</v>
      </c>
      <c r="AC16" s="32">
        <f t="shared" si="11"/>
        <v>0</v>
      </c>
      <c r="AD16" s="53">
        <f t="shared" si="12"/>
        <v>0</v>
      </c>
      <c r="AE16" s="58"/>
    </row>
    <row r="17" spans="1:31" ht="24.75" thickTop="1" thickBot="1" x14ac:dyDescent="0.25">
      <c r="A17" s="22">
        <f>'ไตรมาส 1'!A17</f>
        <v>6303105</v>
      </c>
      <c r="B17" s="23" t="str">
        <f>'ไตรมาส 1'!B17</f>
        <v>อบต. หนองตาดใหญ่</v>
      </c>
      <c r="C17" s="4" t="s">
        <v>9027</v>
      </c>
      <c r="D17" s="3" t="s">
        <v>9028</v>
      </c>
      <c r="E17" s="32">
        <v>325165</v>
      </c>
      <c r="F17" s="32">
        <v>0</v>
      </c>
      <c r="G17" s="32">
        <v>0</v>
      </c>
      <c r="H17" s="32">
        <v>10800</v>
      </c>
      <c r="I17" s="32">
        <v>314365</v>
      </c>
      <c r="J17" s="32">
        <v>0</v>
      </c>
      <c r="K17" s="66" t="str">
        <f t="shared" si="1"/>
        <v xml:space="preserve"> </v>
      </c>
      <c r="L17" s="59" t="str">
        <f t="shared" si="2"/>
        <v xml:space="preserve"> </v>
      </c>
      <c r="M17" s="28"/>
      <c r="N17" s="68">
        <f t="shared" si="3"/>
        <v>314365</v>
      </c>
      <c r="O17" s="68">
        <f t="shared" si="4"/>
        <v>-314365</v>
      </c>
      <c r="P17" s="32">
        <f t="shared" si="13"/>
        <v>314365</v>
      </c>
      <c r="Q17" s="32">
        <f t="shared" si="13"/>
        <v>0</v>
      </c>
      <c r="R17" s="32">
        <f t="shared" si="5"/>
        <v>0</v>
      </c>
      <c r="S17" s="53">
        <f t="shared" si="6"/>
        <v>0</v>
      </c>
      <c r="T17" s="58"/>
      <c r="U17" s="90" t="e">
        <f t="shared" si="7"/>
        <v>#N/A</v>
      </c>
      <c r="V17" s="90" t="e">
        <f t="shared" si="8"/>
        <v>#N/A</v>
      </c>
      <c r="W17" s="65" t="str">
        <f t="shared" si="9"/>
        <v xml:space="preserve"> </v>
      </c>
      <c r="X17" s="59" t="str">
        <f t="shared" si="9"/>
        <v xml:space="preserve"> </v>
      </c>
      <c r="Y17" s="83"/>
      <c r="Z17" s="32">
        <f>VLOOKUP(C17,'ไตรมาส 2'!$C$7:$I$506,7,FALSE)</f>
        <v>325165</v>
      </c>
      <c r="AA17" s="32">
        <f>VLOOKUP(C17,'ไตรมาส 2'!$C$7:$J$506,8,FALSE)</f>
        <v>0</v>
      </c>
      <c r="AB17" s="53">
        <f t="shared" si="10"/>
        <v>0</v>
      </c>
      <c r="AC17" s="32">
        <f t="shared" si="11"/>
        <v>0</v>
      </c>
      <c r="AD17" s="53">
        <f t="shared" si="12"/>
        <v>0</v>
      </c>
      <c r="AE17" s="58"/>
    </row>
    <row r="18" spans="1:31" ht="24.75" thickTop="1" thickBot="1" x14ac:dyDescent="0.25">
      <c r="A18" s="22">
        <f>'ไตรมาส 1'!A18</f>
        <v>6303105</v>
      </c>
      <c r="B18" s="23" t="str">
        <f>'ไตรมาส 1'!B18</f>
        <v>อบต. หนองตาดใหญ่</v>
      </c>
      <c r="C18" s="4" t="s">
        <v>9233</v>
      </c>
      <c r="D18" s="3" t="s">
        <v>9234</v>
      </c>
      <c r="E18" s="32">
        <v>21000000</v>
      </c>
      <c r="F18" s="32">
        <v>0</v>
      </c>
      <c r="G18" s="32">
        <v>119995.94</v>
      </c>
      <c r="H18" s="32">
        <v>0</v>
      </c>
      <c r="I18" s="32">
        <v>21119995.940000001</v>
      </c>
      <c r="J18" s="32">
        <v>0</v>
      </c>
      <c r="K18" s="66" t="s">
        <v>8404</v>
      </c>
      <c r="L18" s="59" t="s">
        <v>10</v>
      </c>
      <c r="M18" s="28"/>
      <c r="N18" s="68">
        <f t="shared" si="3"/>
        <v>21119995.940000001</v>
      </c>
      <c r="O18" s="68">
        <f t="shared" si="4"/>
        <v>-21119995.940000001</v>
      </c>
      <c r="P18" s="32">
        <f t="shared" si="13"/>
        <v>21119995.940000001</v>
      </c>
      <c r="Q18" s="32">
        <f t="shared" si="13"/>
        <v>0</v>
      </c>
      <c r="R18" s="32">
        <f t="shared" si="5"/>
        <v>0</v>
      </c>
      <c r="S18" s="53">
        <f t="shared" si="6"/>
        <v>0</v>
      </c>
      <c r="T18" s="58"/>
      <c r="U18" s="90" t="e">
        <f t="shared" si="7"/>
        <v>#N/A</v>
      </c>
      <c r="V18" s="90" t="e">
        <f t="shared" si="8"/>
        <v>#N/A</v>
      </c>
      <c r="W18" s="65" t="str">
        <f t="shared" si="9"/>
        <v xml:space="preserve"> </v>
      </c>
      <c r="X18" s="59" t="str">
        <f t="shared" si="9"/>
        <v xml:space="preserve"> </v>
      </c>
      <c r="Y18" s="83"/>
      <c r="Z18" s="32">
        <f>VLOOKUP(C18,'ไตรมาส 2'!$C$7:$I$506,7,FALSE)</f>
        <v>21000000</v>
      </c>
      <c r="AA18" s="32">
        <f>VLOOKUP(C18,'ไตรมาส 2'!$C$7:$J$506,8,FALSE)</f>
        <v>0</v>
      </c>
      <c r="AB18" s="53">
        <f t="shared" si="10"/>
        <v>0</v>
      </c>
      <c r="AC18" s="32">
        <f t="shared" si="11"/>
        <v>0</v>
      </c>
      <c r="AD18" s="53">
        <f t="shared" si="12"/>
        <v>0</v>
      </c>
      <c r="AE18" s="58"/>
    </row>
    <row r="19" spans="1:31" ht="24.75" thickTop="1" thickBot="1" x14ac:dyDescent="0.25">
      <c r="A19" s="22">
        <f>'ไตรมาส 1'!A19</f>
        <v>6303105</v>
      </c>
      <c r="B19" s="23" t="str">
        <f>'ไตรมาส 1'!B19</f>
        <v>อบต. หนองตาดใหญ่</v>
      </c>
      <c r="C19" s="4" t="s">
        <v>9033</v>
      </c>
      <c r="D19" s="3" t="s">
        <v>9034</v>
      </c>
      <c r="E19" s="32">
        <v>25357</v>
      </c>
      <c r="F19" s="32">
        <v>0</v>
      </c>
      <c r="G19" s="32">
        <v>0</v>
      </c>
      <c r="H19" s="32">
        <v>0</v>
      </c>
      <c r="I19" s="32">
        <v>25357</v>
      </c>
      <c r="J19" s="32">
        <v>0</v>
      </c>
      <c r="K19" s="66" t="str">
        <f t="shared" si="1"/>
        <v xml:space="preserve"> </v>
      </c>
      <c r="L19" s="59" t="str">
        <f t="shared" si="2"/>
        <v xml:space="preserve"> </v>
      </c>
      <c r="M19" s="28"/>
      <c r="N19" s="68">
        <f t="shared" si="3"/>
        <v>25357</v>
      </c>
      <c r="O19" s="68">
        <f t="shared" si="4"/>
        <v>-25357</v>
      </c>
      <c r="P19" s="32">
        <f t="shared" si="13"/>
        <v>25357</v>
      </c>
      <c r="Q19" s="32">
        <f t="shared" si="13"/>
        <v>0</v>
      </c>
      <c r="R19" s="32">
        <f t="shared" si="5"/>
        <v>0</v>
      </c>
      <c r="S19" s="53">
        <f t="shared" si="6"/>
        <v>0</v>
      </c>
      <c r="T19" s="58"/>
      <c r="U19" s="90" t="e">
        <f t="shared" si="7"/>
        <v>#N/A</v>
      </c>
      <c r="V19" s="90" t="e">
        <f t="shared" si="8"/>
        <v>#N/A</v>
      </c>
      <c r="W19" s="65" t="str">
        <f t="shared" si="9"/>
        <v xml:space="preserve"> </v>
      </c>
      <c r="X19" s="59" t="str">
        <f t="shared" si="9"/>
        <v xml:space="preserve"> </v>
      </c>
      <c r="Y19" s="83"/>
      <c r="Z19" s="32">
        <f>VLOOKUP(C19,'ไตรมาส 2'!$C$7:$I$506,7,FALSE)</f>
        <v>25357</v>
      </c>
      <c r="AA19" s="32">
        <f>VLOOKUP(C19,'ไตรมาส 2'!$C$7:$J$506,8,FALSE)</f>
        <v>0</v>
      </c>
      <c r="AB19" s="53">
        <f t="shared" si="10"/>
        <v>0</v>
      </c>
      <c r="AC19" s="32">
        <f t="shared" si="11"/>
        <v>0</v>
      </c>
      <c r="AD19" s="53">
        <f t="shared" si="12"/>
        <v>0</v>
      </c>
      <c r="AE19" s="58"/>
    </row>
    <row r="20" spans="1:31" ht="24.75" thickTop="1" thickBot="1" x14ac:dyDescent="0.25">
      <c r="A20" s="22">
        <f>'ไตรมาส 1'!A20</f>
        <v>6303105</v>
      </c>
      <c r="B20" s="23" t="str">
        <f>'ไตรมาส 1'!B20</f>
        <v>อบต. หนองตาดใหญ่</v>
      </c>
      <c r="C20" s="4" t="s">
        <v>9035</v>
      </c>
      <c r="D20" s="3" t="s">
        <v>9036</v>
      </c>
      <c r="E20" s="32">
        <v>160000</v>
      </c>
      <c r="F20" s="32">
        <v>0</v>
      </c>
      <c r="G20" s="32">
        <v>0</v>
      </c>
      <c r="H20" s="32">
        <v>0</v>
      </c>
      <c r="I20" s="32">
        <v>160000</v>
      </c>
      <c r="J20" s="32">
        <v>0</v>
      </c>
      <c r="K20" s="66" t="str">
        <f t="shared" si="1"/>
        <v xml:space="preserve"> </v>
      </c>
      <c r="L20" s="59" t="str">
        <f t="shared" si="2"/>
        <v xml:space="preserve"> </v>
      </c>
      <c r="M20" s="28"/>
      <c r="N20" s="68">
        <f t="shared" si="3"/>
        <v>160000</v>
      </c>
      <c r="O20" s="68">
        <f t="shared" si="4"/>
        <v>-160000</v>
      </c>
      <c r="P20" s="32">
        <f t="shared" si="13"/>
        <v>160000</v>
      </c>
      <c r="Q20" s="32">
        <f t="shared" si="13"/>
        <v>0</v>
      </c>
      <c r="R20" s="32">
        <f t="shared" si="5"/>
        <v>0</v>
      </c>
      <c r="S20" s="53">
        <f t="shared" si="6"/>
        <v>0</v>
      </c>
      <c r="T20" s="58"/>
      <c r="U20" s="90" t="e">
        <f t="shared" si="7"/>
        <v>#N/A</v>
      </c>
      <c r="V20" s="90" t="e">
        <f t="shared" si="8"/>
        <v>#N/A</v>
      </c>
      <c r="W20" s="65" t="str">
        <f t="shared" si="9"/>
        <v xml:space="preserve"> </v>
      </c>
      <c r="X20" s="59" t="str">
        <f t="shared" si="9"/>
        <v xml:space="preserve"> </v>
      </c>
      <c r="Y20" s="83"/>
      <c r="Z20" s="32">
        <f>VLOOKUP(C20,'ไตรมาส 2'!$C$7:$I$506,7,FALSE)</f>
        <v>160000</v>
      </c>
      <c r="AA20" s="32">
        <f>VLOOKUP(C20,'ไตรมาส 2'!$C$7:$J$506,8,FALSE)</f>
        <v>0</v>
      </c>
      <c r="AB20" s="53">
        <f t="shared" si="10"/>
        <v>0</v>
      </c>
      <c r="AC20" s="32">
        <f t="shared" si="11"/>
        <v>0</v>
      </c>
      <c r="AD20" s="53">
        <f t="shared" si="12"/>
        <v>0</v>
      </c>
      <c r="AE20" s="58"/>
    </row>
    <row r="21" spans="1:31" ht="24.75" thickTop="1" thickBot="1" x14ac:dyDescent="0.25">
      <c r="A21" s="22">
        <f>'ไตรมาส 1'!A21</f>
        <v>6303105</v>
      </c>
      <c r="B21" s="23" t="str">
        <f>'ไตรมาส 1'!B21</f>
        <v>อบต. หนองตาดใหญ่</v>
      </c>
      <c r="C21" s="4" t="s">
        <v>9235</v>
      </c>
      <c r="D21" s="3" t="s">
        <v>9236</v>
      </c>
      <c r="E21" s="32">
        <v>237964.47</v>
      </c>
      <c r="F21" s="32">
        <v>0</v>
      </c>
      <c r="G21" s="32">
        <v>0</v>
      </c>
      <c r="H21" s="32">
        <v>0</v>
      </c>
      <c r="I21" s="32">
        <v>237964.47</v>
      </c>
      <c r="J21" s="32">
        <v>0</v>
      </c>
      <c r="K21" s="66" t="str">
        <f t="shared" si="1"/>
        <v xml:space="preserve"> </v>
      </c>
      <c r="L21" s="59" t="str">
        <f t="shared" si="2"/>
        <v xml:space="preserve"> </v>
      </c>
      <c r="M21" s="28"/>
      <c r="N21" s="68">
        <f t="shared" si="3"/>
        <v>237964.47</v>
      </c>
      <c r="O21" s="68">
        <f t="shared" si="4"/>
        <v>-237964.47</v>
      </c>
      <c r="P21" s="32">
        <f t="shared" si="13"/>
        <v>237964.47</v>
      </c>
      <c r="Q21" s="32">
        <f t="shared" si="13"/>
        <v>0</v>
      </c>
      <c r="R21" s="32">
        <f t="shared" si="5"/>
        <v>0</v>
      </c>
      <c r="S21" s="53">
        <f t="shared" si="6"/>
        <v>0</v>
      </c>
      <c r="T21" s="58"/>
      <c r="U21" s="90" t="e">
        <f t="shared" si="7"/>
        <v>#N/A</v>
      </c>
      <c r="V21" s="90" t="e">
        <f t="shared" si="8"/>
        <v>#N/A</v>
      </c>
      <c r="W21" s="65" t="str">
        <f t="shared" si="9"/>
        <v xml:space="preserve"> </v>
      </c>
      <c r="X21" s="59" t="str">
        <f t="shared" si="9"/>
        <v xml:space="preserve"> </v>
      </c>
      <c r="Y21" s="83"/>
      <c r="Z21" s="32">
        <f>VLOOKUP(C21,'ไตรมาส 2'!$C$7:$I$506,7,FALSE)</f>
        <v>237964.47</v>
      </c>
      <c r="AA21" s="32">
        <f>VLOOKUP(C21,'ไตรมาส 2'!$C$7:$J$506,8,FALSE)</f>
        <v>0</v>
      </c>
      <c r="AB21" s="53">
        <f t="shared" si="10"/>
        <v>0</v>
      </c>
      <c r="AC21" s="32">
        <f t="shared" si="11"/>
        <v>0</v>
      </c>
      <c r="AD21" s="53">
        <f t="shared" si="12"/>
        <v>0</v>
      </c>
      <c r="AE21" s="58"/>
    </row>
    <row r="22" spans="1:31" ht="24.75" thickTop="1" thickBot="1" x14ac:dyDescent="0.25">
      <c r="A22" s="22">
        <f>'ไตรมาส 1'!A22</f>
        <v>6303105</v>
      </c>
      <c r="B22" s="23" t="str">
        <f>'ไตรมาส 1'!B22</f>
        <v>อบต. หนองตาดใหญ่</v>
      </c>
      <c r="C22" s="4" t="s">
        <v>9037</v>
      </c>
      <c r="D22" s="3" t="s">
        <v>9038</v>
      </c>
      <c r="E22" s="32">
        <v>407500</v>
      </c>
      <c r="F22" s="32">
        <v>0</v>
      </c>
      <c r="G22" s="32">
        <v>0</v>
      </c>
      <c r="H22" s="32">
        <v>0</v>
      </c>
      <c r="I22" s="32">
        <v>407500</v>
      </c>
      <c r="J22" s="32">
        <v>0</v>
      </c>
      <c r="K22" s="66" t="str">
        <f t="shared" si="1"/>
        <v xml:space="preserve"> </v>
      </c>
      <c r="L22" s="59" t="str">
        <f t="shared" si="2"/>
        <v xml:space="preserve"> </v>
      </c>
      <c r="M22" s="28"/>
      <c r="N22" s="68">
        <f t="shared" si="3"/>
        <v>407500</v>
      </c>
      <c r="O22" s="68">
        <f t="shared" si="4"/>
        <v>-407500</v>
      </c>
      <c r="P22" s="32">
        <f t="shared" si="13"/>
        <v>407500</v>
      </c>
      <c r="Q22" s="32">
        <f t="shared" si="13"/>
        <v>0</v>
      </c>
      <c r="R22" s="32">
        <f t="shared" si="5"/>
        <v>0</v>
      </c>
      <c r="S22" s="53">
        <f t="shared" si="6"/>
        <v>0</v>
      </c>
      <c r="T22" s="58"/>
      <c r="U22" s="90" t="e">
        <f t="shared" si="7"/>
        <v>#N/A</v>
      </c>
      <c r="V22" s="90" t="e">
        <f t="shared" si="8"/>
        <v>#N/A</v>
      </c>
      <c r="W22" s="65" t="str">
        <f t="shared" si="9"/>
        <v xml:space="preserve"> </v>
      </c>
      <c r="X22" s="59" t="str">
        <f t="shared" si="9"/>
        <v xml:space="preserve"> </v>
      </c>
      <c r="Y22" s="83"/>
      <c r="Z22" s="32">
        <f>VLOOKUP(C22,'ไตรมาส 2'!$C$7:$I$506,7,FALSE)</f>
        <v>407500</v>
      </c>
      <c r="AA22" s="32">
        <f>VLOOKUP(C22,'ไตรมาส 2'!$C$7:$J$506,8,FALSE)</f>
        <v>0</v>
      </c>
      <c r="AB22" s="53">
        <f t="shared" si="10"/>
        <v>0</v>
      </c>
      <c r="AC22" s="32">
        <f t="shared" si="11"/>
        <v>0</v>
      </c>
      <c r="AD22" s="53">
        <f t="shared" si="12"/>
        <v>0</v>
      </c>
      <c r="AE22" s="58"/>
    </row>
    <row r="23" spans="1:31" ht="24.75" thickTop="1" thickBot="1" x14ac:dyDescent="0.25">
      <c r="A23" s="22">
        <f>'ไตรมาส 1'!A23</f>
        <v>6303105</v>
      </c>
      <c r="B23" s="23" t="str">
        <f>'ไตรมาส 1'!B23</f>
        <v>อบต. หนองตาดใหญ่</v>
      </c>
      <c r="C23" s="4" t="s">
        <v>9039</v>
      </c>
      <c r="D23" s="3" t="s">
        <v>9040</v>
      </c>
      <c r="E23" s="32">
        <v>0</v>
      </c>
      <c r="F23" s="32">
        <v>329063.81</v>
      </c>
      <c r="G23" s="32">
        <v>0</v>
      </c>
      <c r="H23" s="32">
        <v>0</v>
      </c>
      <c r="I23" s="32">
        <v>0</v>
      </c>
      <c r="J23" s="32">
        <v>329063.81</v>
      </c>
      <c r="K23" s="66" t="str">
        <f t="shared" si="1"/>
        <v xml:space="preserve"> </v>
      </c>
      <c r="L23" s="59" t="str">
        <f t="shared" si="2"/>
        <v xml:space="preserve"> </v>
      </c>
      <c r="M23" s="28"/>
      <c r="N23" s="68">
        <f t="shared" si="3"/>
        <v>-329063.81</v>
      </c>
      <c r="O23" s="68">
        <f t="shared" si="4"/>
        <v>329063.81</v>
      </c>
      <c r="P23" s="32">
        <f t="shared" si="13"/>
        <v>0</v>
      </c>
      <c r="Q23" s="32">
        <f t="shared" si="13"/>
        <v>329063.81</v>
      </c>
      <c r="R23" s="32">
        <f t="shared" si="5"/>
        <v>0</v>
      </c>
      <c r="S23" s="53">
        <f t="shared" si="6"/>
        <v>0</v>
      </c>
      <c r="T23" s="58"/>
      <c r="U23" s="90" t="e">
        <f t="shared" si="7"/>
        <v>#N/A</v>
      </c>
      <c r="V23" s="90" t="e">
        <f t="shared" si="8"/>
        <v>#N/A</v>
      </c>
      <c r="W23" s="65" t="str">
        <f t="shared" si="9"/>
        <v xml:space="preserve"> </v>
      </c>
      <c r="X23" s="59" t="str">
        <f t="shared" si="9"/>
        <v xml:space="preserve"> </v>
      </c>
      <c r="Y23" s="83"/>
      <c r="Z23" s="32">
        <f>VLOOKUP(C23,'ไตรมาส 2'!$C$7:$I$506,7,FALSE)</f>
        <v>0</v>
      </c>
      <c r="AA23" s="32">
        <f>VLOOKUP(C23,'ไตรมาส 2'!$C$7:$J$506,8,FALSE)</f>
        <v>329063.81</v>
      </c>
      <c r="AB23" s="53">
        <f t="shared" si="10"/>
        <v>0</v>
      </c>
      <c r="AC23" s="32">
        <f t="shared" si="11"/>
        <v>0</v>
      </c>
      <c r="AD23" s="53">
        <f t="shared" si="12"/>
        <v>0</v>
      </c>
      <c r="AE23" s="58"/>
    </row>
    <row r="24" spans="1:31" ht="24.75" thickTop="1" thickBot="1" x14ac:dyDescent="0.25">
      <c r="A24" s="22">
        <f>'ไตรมาส 1'!A24</f>
        <v>6303105</v>
      </c>
      <c r="B24" s="23" t="str">
        <f>'ไตรมาส 1'!B24</f>
        <v>อบต. หนองตาดใหญ่</v>
      </c>
      <c r="C24" s="4" t="s">
        <v>9041</v>
      </c>
      <c r="D24" s="3" t="s">
        <v>9042</v>
      </c>
      <c r="E24" s="32">
        <v>2400800</v>
      </c>
      <c r="F24" s="32">
        <v>0</v>
      </c>
      <c r="G24" s="32">
        <v>0</v>
      </c>
      <c r="H24" s="32">
        <v>0</v>
      </c>
      <c r="I24" s="32">
        <v>2400800</v>
      </c>
      <c r="J24" s="32">
        <v>0</v>
      </c>
      <c r="K24" s="66" t="str">
        <f t="shared" si="1"/>
        <v xml:space="preserve"> </v>
      </c>
      <c r="L24" s="59" t="str">
        <f t="shared" si="2"/>
        <v xml:space="preserve"> </v>
      </c>
      <c r="M24" s="28"/>
      <c r="N24" s="68">
        <f t="shared" si="3"/>
        <v>2400800</v>
      </c>
      <c r="O24" s="68">
        <f t="shared" si="4"/>
        <v>-2400800</v>
      </c>
      <c r="P24" s="32">
        <f t="shared" si="13"/>
        <v>2400800</v>
      </c>
      <c r="Q24" s="32">
        <f t="shared" si="13"/>
        <v>0</v>
      </c>
      <c r="R24" s="32">
        <f t="shared" si="5"/>
        <v>0</v>
      </c>
      <c r="S24" s="53">
        <f t="shared" si="6"/>
        <v>0</v>
      </c>
      <c r="T24" s="58"/>
      <c r="U24" s="90" t="e">
        <f t="shared" si="7"/>
        <v>#N/A</v>
      </c>
      <c r="V24" s="90" t="e">
        <f t="shared" si="8"/>
        <v>#N/A</v>
      </c>
      <c r="W24" s="65" t="str">
        <f t="shared" si="9"/>
        <v xml:space="preserve"> </v>
      </c>
      <c r="X24" s="59" t="str">
        <f t="shared" si="9"/>
        <v xml:space="preserve"> </v>
      </c>
      <c r="Y24" s="83"/>
      <c r="Z24" s="32">
        <f>VLOOKUP(C24,'ไตรมาส 2'!$C$7:$I$506,7,FALSE)</f>
        <v>2400800</v>
      </c>
      <c r="AA24" s="32">
        <f>VLOOKUP(C24,'ไตรมาส 2'!$C$7:$J$506,8,FALSE)</f>
        <v>0</v>
      </c>
      <c r="AB24" s="53">
        <f t="shared" si="10"/>
        <v>0</v>
      </c>
      <c r="AC24" s="32">
        <f t="shared" si="11"/>
        <v>0</v>
      </c>
      <c r="AD24" s="53">
        <f t="shared" si="12"/>
        <v>0</v>
      </c>
      <c r="AE24" s="58"/>
    </row>
    <row r="25" spans="1:31" ht="24.75" thickTop="1" thickBot="1" x14ac:dyDescent="0.25">
      <c r="A25" s="22">
        <f>'ไตรมาส 1'!A25</f>
        <v>6303105</v>
      </c>
      <c r="B25" s="23" t="str">
        <f>'ไตรมาส 1'!B25</f>
        <v>อบต. หนองตาดใหญ่</v>
      </c>
      <c r="C25" s="4" t="s">
        <v>9043</v>
      </c>
      <c r="D25" s="3" t="s">
        <v>9044</v>
      </c>
      <c r="E25" s="32">
        <v>0</v>
      </c>
      <c r="F25" s="32">
        <v>1179851.95</v>
      </c>
      <c r="G25" s="32">
        <v>0</v>
      </c>
      <c r="H25" s="32">
        <v>0</v>
      </c>
      <c r="I25" s="32">
        <v>0</v>
      </c>
      <c r="J25" s="32">
        <v>1179851.95</v>
      </c>
      <c r="K25" s="66" t="str">
        <f t="shared" si="1"/>
        <v xml:space="preserve"> </v>
      </c>
      <c r="L25" s="59" t="str">
        <f t="shared" si="2"/>
        <v xml:space="preserve"> </v>
      </c>
      <c r="M25" s="28"/>
      <c r="N25" s="68">
        <f t="shared" si="3"/>
        <v>-1179851.95</v>
      </c>
      <c r="O25" s="68">
        <f t="shared" si="4"/>
        <v>1179851.95</v>
      </c>
      <c r="P25" s="32">
        <f t="shared" si="13"/>
        <v>0</v>
      </c>
      <c r="Q25" s="32">
        <f t="shared" si="13"/>
        <v>1179851.95</v>
      </c>
      <c r="R25" s="32">
        <f t="shared" si="5"/>
        <v>0</v>
      </c>
      <c r="S25" s="53">
        <f t="shared" si="6"/>
        <v>0</v>
      </c>
      <c r="T25" s="58"/>
      <c r="U25" s="90" t="e">
        <f t="shared" si="7"/>
        <v>#N/A</v>
      </c>
      <c r="V25" s="90" t="e">
        <f t="shared" si="8"/>
        <v>#N/A</v>
      </c>
      <c r="W25" s="65" t="str">
        <f t="shared" si="9"/>
        <v xml:space="preserve"> </v>
      </c>
      <c r="X25" s="59" t="str">
        <f t="shared" si="9"/>
        <v xml:space="preserve"> </v>
      </c>
      <c r="Y25" s="83"/>
      <c r="Z25" s="32">
        <f>VLOOKUP(C25,'ไตรมาส 2'!$C$7:$I$506,7,FALSE)</f>
        <v>0</v>
      </c>
      <c r="AA25" s="32">
        <f>VLOOKUP(C25,'ไตรมาส 2'!$C$7:$J$506,8,FALSE)</f>
        <v>1179851.95</v>
      </c>
      <c r="AB25" s="53">
        <f t="shared" si="10"/>
        <v>0</v>
      </c>
      <c r="AC25" s="32">
        <f t="shared" si="11"/>
        <v>0</v>
      </c>
      <c r="AD25" s="53">
        <f t="shared" si="12"/>
        <v>0</v>
      </c>
      <c r="AE25" s="58"/>
    </row>
    <row r="26" spans="1:31" ht="24.75" thickTop="1" thickBot="1" x14ac:dyDescent="0.25">
      <c r="A26" s="22">
        <f>'ไตรมาส 1'!A26</f>
        <v>6303105</v>
      </c>
      <c r="B26" s="23" t="str">
        <f>'ไตรมาส 1'!B26</f>
        <v>อบต. หนองตาดใหญ่</v>
      </c>
      <c r="C26" s="4" t="s">
        <v>9045</v>
      </c>
      <c r="D26" s="3" t="s">
        <v>9046</v>
      </c>
      <c r="E26" s="32">
        <v>476800</v>
      </c>
      <c r="F26" s="32">
        <v>0</v>
      </c>
      <c r="G26" s="32">
        <v>0</v>
      </c>
      <c r="H26" s="32">
        <v>0</v>
      </c>
      <c r="I26" s="32">
        <v>476800</v>
      </c>
      <c r="J26" s="32">
        <v>0</v>
      </c>
      <c r="K26" s="66" t="str">
        <f t="shared" si="1"/>
        <v xml:space="preserve"> </v>
      </c>
      <c r="L26" s="59" t="str">
        <f t="shared" si="2"/>
        <v xml:space="preserve"> </v>
      </c>
      <c r="M26" s="28"/>
      <c r="N26" s="68">
        <f t="shared" si="3"/>
        <v>476800</v>
      </c>
      <c r="O26" s="68">
        <f t="shared" si="4"/>
        <v>-476800</v>
      </c>
      <c r="P26" s="32">
        <f t="shared" si="13"/>
        <v>476800</v>
      </c>
      <c r="Q26" s="32">
        <f t="shared" si="13"/>
        <v>0</v>
      </c>
      <c r="R26" s="32">
        <f t="shared" si="5"/>
        <v>0</v>
      </c>
      <c r="S26" s="53">
        <f t="shared" si="6"/>
        <v>0</v>
      </c>
      <c r="T26" s="58"/>
      <c r="U26" s="90" t="e">
        <f t="shared" si="7"/>
        <v>#N/A</v>
      </c>
      <c r="V26" s="90" t="e">
        <f t="shared" si="8"/>
        <v>#N/A</v>
      </c>
      <c r="W26" s="65" t="str">
        <f t="shared" si="9"/>
        <v xml:space="preserve"> </v>
      </c>
      <c r="X26" s="59" t="str">
        <f t="shared" si="9"/>
        <v xml:space="preserve"> </v>
      </c>
      <c r="Y26" s="83"/>
      <c r="Z26" s="32">
        <f>VLOOKUP(C26,'ไตรมาส 2'!$C$7:$I$506,7,FALSE)</f>
        <v>476800</v>
      </c>
      <c r="AA26" s="32">
        <f>VLOOKUP(C26,'ไตรมาส 2'!$C$7:$J$506,8,FALSE)</f>
        <v>0</v>
      </c>
      <c r="AB26" s="53">
        <f t="shared" si="10"/>
        <v>0</v>
      </c>
      <c r="AC26" s="32">
        <f t="shared" si="11"/>
        <v>0</v>
      </c>
      <c r="AD26" s="53">
        <f t="shared" si="12"/>
        <v>0</v>
      </c>
      <c r="AE26" s="58"/>
    </row>
    <row r="27" spans="1:31" ht="24.75" thickTop="1" thickBot="1" x14ac:dyDescent="0.25">
      <c r="A27" s="22">
        <f>'ไตรมาส 1'!A27</f>
        <v>6303105</v>
      </c>
      <c r="B27" s="23" t="str">
        <f>'ไตรมาส 1'!B27</f>
        <v>อบต. หนองตาดใหญ่</v>
      </c>
      <c r="C27" s="4" t="s">
        <v>9047</v>
      </c>
      <c r="D27" s="3" t="s">
        <v>9048</v>
      </c>
      <c r="E27" s="32">
        <v>0</v>
      </c>
      <c r="F27" s="32">
        <v>353473.38</v>
      </c>
      <c r="G27" s="32">
        <v>0</v>
      </c>
      <c r="H27" s="32">
        <v>0</v>
      </c>
      <c r="I27" s="32">
        <v>0</v>
      </c>
      <c r="J27" s="32">
        <v>353473.38</v>
      </c>
      <c r="K27" s="66" t="str">
        <f t="shared" si="1"/>
        <v xml:space="preserve"> </v>
      </c>
      <c r="L27" s="59" t="str">
        <f t="shared" si="2"/>
        <v xml:space="preserve"> </v>
      </c>
      <c r="M27" s="28"/>
      <c r="N27" s="68">
        <f t="shared" si="3"/>
        <v>-353473.38</v>
      </c>
      <c r="O27" s="68">
        <f t="shared" si="4"/>
        <v>353473.38</v>
      </c>
      <c r="P27" s="32">
        <f t="shared" si="13"/>
        <v>0</v>
      </c>
      <c r="Q27" s="32">
        <f t="shared" si="13"/>
        <v>353473.38</v>
      </c>
      <c r="R27" s="32">
        <f t="shared" si="5"/>
        <v>0</v>
      </c>
      <c r="S27" s="53">
        <f t="shared" si="6"/>
        <v>0</v>
      </c>
      <c r="T27" s="58"/>
      <c r="U27" s="90" t="e">
        <f t="shared" si="7"/>
        <v>#N/A</v>
      </c>
      <c r="V27" s="90" t="e">
        <f t="shared" si="8"/>
        <v>#N/A</v>
      </c>
      <c r="W27" s="65" t="str">
        <f t="shared" si="9"/>
        <v xml:space="preserve"> </v>
      </c>
      <c r="X27" s="59" t="str">
        <f t="shared" si="9"/>
        <v xml:space="preserve"> </v>
      </c>
      <c r="Y27" s="83"/>
      <c r="Z27" s="32">
        <f>VLOOKUP(C27,'ไตรมาส 2'!$C$7:$I$506,7,FALSE)</f>
        <v>0</v>
      </c>
      <c r="AA27" s="32">
        <f>VLOOKUP(C27,'ไตรมาส 2'!$C$7:$J$506,8,FALSE)</f>
        <v>353473.38</v>
      </c>
      <c r="AB27" s="53">
        <f t="shared" si="10"/>
        <v>0</v>
      </c>
      <c r="AC27" s="32">
        <f t="shared" si="11"/>
        <v>0</v>
      </c>
      <c r="AD27" s="53">
        <f t="shared" si="12"/>
        <v>0</v>
      </c>
      <c r="AE27" s="58"/>
    </row>
    <row r="28" spans="1:31" ht="24.75" thickTop="1" thickBot="1" x14ac:dyDescent="0.25">
      <c r="A28" s="22">
        <f>'ไตรมาส 1'!A28</f>
        <v>6303105</v>
      </c>
      <c r="B28" s="23" t="str">
        <f>'ไตรมาส 1'!B28</f>
        <v>อบต. หนองตาดใหญ่</v>
      </c>
      <c r="C28" s="4" t="s">
        <v>9049</v>
      </c>
      <c r="D28" s="3" t="s">
        <v>9050</v>
      </c>
      <c r="E28" s="32">
        <v>654321</v>
      </c>
      <c r="F28" s="32">
        <v>0</v>
      </c>
      <c r="G28" s="32">
        <v>0</v>
      </c>
      <c r="H28" s="32">
        <v>0</v>
      </c>
      <c r="I28" s="32">
        <v>654321</v>
      </c>
      <c r="J28" s="32">
        <v>0</v>
      </c>
      <c r="K28" s="66" t="str">
        <f t="shared" si="1"/>
        <v xml:space="preserve"> </v>
      </c>
      <c r="L28" s="59" t="str">
        <f t="shared" si="2"/>
        <v xml:space="preserve"> </v>
      </c>
      <c r="M28" s="28"/>
      <c r="N28" s="68">
        <f t="shared" si="3"/>
        <v>654321</v>
      </c>
      <c r="O28" s="68">
        <f t="shared" si="4"/>
        <v>-654321</v>
      </c>
      <c r="P28" s="32">
        <f t="shared" si="13"/>
        <v>654321</v>
      </c>
      <c r="Q28" s="32">
        <f t="shared" si="13"/>
        <v>0</v>
      </c>
      <c r="R28" s="32">
        <f t="shared" si="5"/>
        <v>0</v>
      </c>
      <c r="S28" s="53">
        <f t="shared" si="6"/>
        <v>0</v>
      </c>
      <c r="T28" s="58"/>
      <c r="U28" s="90" t="e">
        <f t="shared" si="7"/>
        <v>#N/A</v>
      </c>
      <c r="V28" s="90" t="e">
        <f t="shared" si="8"/>
        <v>#N/A</v>
      </c>
      <c r="W28" s="65" t="str">
        <f t="shared" si="9"/>
        <v xml:space="preserve"> </v>
      </c>
      <c r="X28" s="59" t="str">
        <f t="shared" si="9"/>
        <v xml:space="preserve"> </v>
      </c>
      <c r="Y28" s="83"/>
      <c r="Z28" s="32">
        <f>VLOOKUP(C28,'ไตรมาส 2'!$C$7:$I$506,7,FALSE)</f>
        <v>654321</v>
      </c>
      <c r="AA28" s="32">
        <f>VLOOKUP(C28,'ไตรมาส 2'!$C$7:$J$506,8,FALSE)</f>
        <v>0</v>
      </c>
      <c r="AB28" s="53">
        <f t="shared" si="10"/>
        <v>0</v>
      </c>
      <c r="AC28" s="32">
        <f t="shared" si="11"/>
        <v>0</v>
      </c>
      <c r="AD28" s="53">
        <f t="shared" si="12"/>
        <v>0</v>
      </c>
      <c r="AE28" s="58"/>
    </row>
    <row r="29" spans="1:31" ht="24.75" thickTop="1" thickBot="1" x14ac:dyDescent="0.25">
      <c r="A29" s="22">
        <f>'ไตรมาส 1'!A29</f>
        <v>6303105</v>
      </c>
      <c r="B29" s="23" t="str">
        <f>'ไตรมาส 1'!B29</f>
        <v>อบต. หนองตาดใหญ่</v>
      </c>
      <c r="C29" s="4" t="s">
        <v>9051</v>
      </c>
      <c r="D29" s="3" t="s">
        <v>9052</v>
      </c>
      <c r="E29" s="32">
        <v>0</v>
      </c>
      <c r="F29" s="32">
        <v>343473.71</v>
      </c>
      <c r="G29" s="32">
        <v>0</v>
      </c>
      <c r="H29" s="32">
        <v>0</v>
      </c>
      <c r="I29" s="32">
        <v>0</v>
      </c>
      <c r="J29" s="32">
        <v>343473.71</v>
      </c>
      <c r="K29" s="66" t="str">
        <f t="shared" si="1"/>
        <v xml:space="preserve"> </v>
      </c>
      <c r="L29" s="59" t="str">
        <f t="shared" si="2"/>
        <v xml:space="preserve"> </v>
      </c>
      <c r="M29" s="28"/>
      <c r="N29" s="68">
        <f t="shared" si="3"/>
        <v>-343473.71</v>
      </c>
      <c r="O29" s="68">
        <f t="shared" si="4"/>
        <v>343473.71</v>
      </c>
      <c r="P29" s="32">
        <f t="shared" si="13"/>
        <v>0</v>
      </c>
      <c r="Q29" s="32">
        <f t="shared" si="13"/>
        <v>343473.71</v>
      </c>
      <c r="R29" s="32">
        <f t="shared" si="5"/>
        <v>0</v>
      </c>
      <c r="S29" s="53">
        <f t="shared" si="6"/>
        <v>0</v>
      </c>
      <c r="T29" s="58"/>
      <c r="U29" s="90" t="e">
        <f t="shared" si="7"/>
        <v>#N/A</v>
      </c>
      <c r="V29" s="90" t="e">
        <f t="shared" si="8"/>
        <v>#N/A</v>
      </c>
      <c r="W29" s="65" t="str">
        <f t="shared" si="9"/>
        <v xml:space="preserve"> </v>
      </c>
      <c r="X29" s="59" t="str">
        <f t="shared" si="9"/>
        <v xml:space="preserve"> </v>
      </c>
      <c r="Y29" s="83"/>
      <c r="Z29" s="32">
        <f>VLOOKUP(C29,'ไตรมาส 2'!$C$7:$I$506,7,FALSE)</f>
        <v>0</v>
      </c>
      <c r="AA29" s="32">
        <f>VLOOKUP(C29,'ไตรมาส 2'!$C$7:$J$506,8,FALSE)</f>
        <v>343473.71</v>
      </c>
      <c r="AB29" s="53">
        <f t="shared" si="10"/>
        <v>0</v>
      </c>
      <c r="AC29" s="32">
        <f t="shared" si="11"/>
        <v>0</v>
      </c>
      <c r="AD29" s="53">
        <f t="shared" si="12"/>
        <v>0</v>
      </c>
      <c r="AE29" s="58"/>
    </row>
    <row r="30" spans="1:31" ht="24.75" thickTop="1" thickBot="1" x14ac:dyDescent="0.25">
      <c r="A30" s="22">
        <f>'ไตรมาส 1'!A30</f>
        <v>6303105</v>
      </c>
      <c r="B30" s="23" t="str">
        <f>'ไตรมาส 1'!B30</f>
        <v>อบต. หนองตาดใหญ่</v>
      </c>
      <c r="C30" s="4" t="s">
        <v>9053</v>
      </c>
      <c r="D30" s="3" t="s">
        <v>9054</v>
      </c>
      <c r="E30" s="32">
        <v>562300</v>
      </c>
      <c r="F30" s="32">
        <v>0</v>
      </c>
      <c r="G30" s="32">
        <v>0</v>
      </c>
      <c r="H30" s="32">
        <v>0</v>
      </c>
      <c r="I30" s="32">
        <v>562300</v>
      </c>
      <c r="J30" s="32">
        <v>0</v>
      </c>
      <c r="K30" s="66" t="str">
        <f t="shared" si="1"/>
        <v xml:space="preserve"> </v>
      </c>
      <c r="L30" s="59" t="str">
        <f t="shared" si="2"/>
        <v xml:space="preserve"> </v>
      </c>
      <c r="M30" s="28"/>
      <c r="N30" s="68">
        <f t="shared" si="3"/>
        <v>562300</v>
      </c>
      <c r="O30" s="68">
        <f t="shared" si="4"/>
        <v>-562300</v>
      </c>
      <c r="P30" s="32">
        <f t="shared" si="13"/>
        <v>562300</v>
      </c>
      <c r="Q30" s="32">
        <f t="shared" si="13"/>
        <v>0</v>
      </c>
      <c r="R30" s="32">
        <f t="shared" si="5"/>
        <v>0</v>
      </c>
      <c r="S30" s="53">
        <f t="shared" si="6"/>
        <v>0</v>
      </c>
      <c r="T30" s="58"/>
      <c r="U30" s="90" t="e">
        <f t="shared" si="7"/>
        <v>#N/A</v>
      </c>
      <c r="V30" s="90" t="e">
        <f t="shared" si="8"/>
        <v>#N/A</v>
      </c>
      <c r="W30" s="65" t="str">
        <f t="shared" si="9"/>
        <v xml:space="preserve"> </v>
      </c>
      <c r="X30" s="59" t="str">
        <f t="shared" si="9"/>
        <v xml:space="preserve"> </v>
      </c>
      <c r="Y30" s="83"/>
      <c r="Z30" s="32">
        <f>VLOOKUP(C30,'ไตรมาส 2'!$C$7:$I$506,7,FALSE)</f>
        <v>562300</v>
      </c>
      <c r="AA30" s="32">
        <f>VLOOKUP(C30,'ไตรมาส 2'!$C$7:$J$506,8,FALSE)</f>
        <v>0</v>
      </c>
      <c r="AB30" s="53">
        <f t="shared" si="10"/>
        <v>0</v>
      </c>
      <c r="AC30" s="32">
        <f t="shared" si="11"/>
        <v>0</v>
      </c>
      <c r="AD30" s="53">
        <f t="shared" si="12"/>
        <v>0</v>
      </c>
      <c r="AE30" s="58"/>
    </row>
    <row r="31" spans="1:31" ht="24.75" thickTop="1" thickBot="1" x14ac:dyDescent="0.25">
      <c r="A31" s="22">
        <f>'ไตรมาส 1'!A31</f>
        <v>6303105</v>
      </c>
      <c r="B31" s="23" t="str">
        <f>'ไตรมาส 1'!B31</f>
        <v>อบต. หนองตาดใหญ่</v>
      </c>
      <c r="C31" s="4" t="s">
        <v>9055</v>
      </c>
      <c r="D31" s="3" t="s">
        <v>9056</v>
      </c>
      <c r="E31" s="32">
        <v>0</v>
      </c>
      <c r="F31" s="32">
        <v>532779</v>
      </c>
      <c r="G31" s="32">
        <v>0</v>
      </c>
      <c r="H31" s="32">
        <v>0</v>
      </c>
      <c r="I31" s="32">
        <v>0</v>
      </c>
      <c r="J31" s="32">
        <v>532779</v>
      </c>
      <c r="K31" s="66" t="str">
        <f t="shared" si="1"/>
        <v xml:space="preserve"> </v>
      </c>
      <c r="L31" s="59" t="str">
        <f t="shared" si="2"/>
        <v xml:space="preserve"> </v>
      </c>
      <c r="M31" s="28"/>
      <c r="N31" s="68">
        <f t="shared" si="3"/>
        <v>-532779</v>
      </c>
      <c r="O31" s="68">
        <f t="shared" si="4"/>
        <v>532779</v>
      </c>
      <c r="P31" s="32">
        <f t="shared" si="13"/>
        <v>0</v>
      </c>
      <c r="Q31" s="32">
        <f t="shared" si="13"/>
        <v>532779</v>
      </c>
      <c r="R31" s="32">
        <f t="shared" si="5"/>
        <v>0</v>
      </c>
      <c r="S31" s="53">
        <f t="shared" si="6"/>
        <v>0</v>
      </c>
      <c r="T31" s="58"/>
      <c r="U31" s="90" t="e">
        <f t="shared" si="7"/>
        <v>#N/A</v>
      </c>
      <c r="V31" s="90" t="e">
        <f t="shared" si="8"/>
        <v>#N/A</v>
      </c>
      <c r="W31" s="65" t="str">
        <f t="shared" si="9"/>
        <v xml:space="preserve"> </v>
      </c>
      <c r="X31" s="59" t="str">
        <f t="shared" si="9"/>
        <v xml:space="preserve"> </v>
      </c>
      <c r="Y31" s="83"/>
      <c r="Z31" s="32">
        <f>VLOOKUP(C31,'ไตรมาส 2'!$C$7:$I$506,7,FALSE)</f>
        <v>0</v>
      </c>
      <c r="AA31" s="32">
        <f>VLOOKUP(C31,'ไตรมาส 2'!$C$7:$J$506,8,FALSE)</f>
        <v>532779</v>
      </c>
      <c r="AB31" s="53">
        <f t="shared" si="10"/>
        <v>0</v>
      </c>
      <c r="AC31" s="32">
        <f t="shared" si="11"/>
        <v>0</v>
      </c>
      <c r="AD31" s="53">
        <f t="shared" si="12"/>
        <v>0</v>
      </c>
      <c r="AE31" s="58"/>
    </row>
    <row r="32" spans="1:31" ht="24.75" thickTop="1" thickBot="1" x14ac:dyDescent="0.25">
      <c r="A32" s="22">
        <f>'ไตรมาส 1'!A32</f>
        <v>6303105</v>
      </c>
      <c r="B32" s="23" t="str">
        <f>'ไตรมาส 1'!B32</f>
        <v>อบต. หนองตาดใหญ่</v>
      </c>
      <c r="C32" s="4" t="s">
        <v>9057</v>
      </c>
      <c r="D32" s="3" t="s">
        <v>9058</v>
      </c>
      <c r="E32" s="32">
        <v>51600</v>
      </c>
      <c r="F32" s="32">
        <v>0</v>
      </c>
      <c r="G32" s="32">
        <v>0</v>
      </c>
      <c r="H32" s="32">
        <v>0</v>
      </c>
      <c r="I32" s="32">
        <v>51600</v>
      </c>
      <c r="J32" s="32">
        <v>0</v>
      </c>
      <c r="K32" s="66" t="str">
        <f t="shared" si="1"/>
        <v xml:space="preserve"> </v>
      </c>
      <c r="L32" s="59" t="str">
        <f t="shared" si="2"/>
        <v xml:space="preserve"> </v>
      </c>
      <c r="M32" s="28"/>
      <c r="N32" s="68">
        <f t="shared" si="3"/>
        <v>51600</v>
      </c>
      <c r="O32" s="68">
        <f t="shared" si="4"/>
        <v>-51600</v>
      </c>
      <c r="P32" s="32">
        <f t="shared" si="13"/>
        <v>51600</v>
      </c>
      <c r="Q32" s="32">
        <f t="shared" si="13"/>
        <v>0</v>
      </c>
      <c r="R32" s="32">
        <f t="shared" si="5"/>
        <v>0</v>
      </c>
      <c r="S32" s="53">
        <f t="shared" si="6"/>
        <v>0</v>
      </c>
      <c r="T32" s="58"/>
      <c r="U32" s="90" t="e">
        <f t="shared" si="7"/>
        <v>#N/A</v>
      </c>
      <c r="V32" s="90" t="e">
        <f t="shared" si="8"/>
        <v>#N/A</v>
      </c>
      <c r="W32" s="65" t="str">
        <f t="shared" si="9"/>
        <v xml:space="preserve"> </v>
      </c>
      <c r="X32" s="59" t="str">
        <f t="shared" si="9"/>
        <v xml:space="preserve"> </v>
      </c>
      <c r="Y32" s="83"/>
      <c r="Z32" s="32">
        <f>VLOOKUP(C32,'ไตรมาส 2'!$C$7:$I$506,7,FALSE)</f>
        <v>51600</v>
      </c>
      <c r="AA32" s="32">
        <f>VLOOKUP(C32,'ไตรมาส 2'!$C$7:$J$506,8,FALSE)</f>
        <v>0</v>
      </c>
      <c r="AB32" s="53">
        <f t="shared" si="10"/>
        <v>0</v>
      </c>
      <c r="AC32" s="32">
        <f t="shared" si="11"/>
        <v>0</v>
      </c>
      <c r="AD32" s="53">
        <f t="shared" si="12"/>
        <v>0</v>
      </c>
      <c r="AE32" s="58"/>
    </row>
    <row r="33" spans="1:31" ht="24.75" thickTop="1" thickBot="1" x14ac:dyDescent="0.25">
      <c r="A33" s="22">
        <f>'ไตรมาส 1'!A33</f>
        <v>6303105</v>
      </c>
      <c r="B33" s="23" t="str">
        <f>'ไตรมาส 1'!B33</f>
        <v>อบต. หนองตาดใหญ่</v>
      </c>
      <c r="C33" s="4" t="s">
        <v>9059</v>
      </c>
      <c r="D33" s="3" t="s">
        <v>9060</v>
      </c>
      <c r="E33" s="32">
        <v>0</v>
      </c>
      <c r="F33" s="32">
        <v>35346.660000000003</v>
      </c>
      <c r="G33" s="32">
        <v>0</v>
      </c>
      <c r="H33" s="32">
        <v>0</v>
      </c>
      <c r="I33" s="32">
        <v>0</v>
      </c>
      <c r="J33" s="32">
        <v>35346.660000000003</v>
      </c>
      <c r="K33" s="66" t="str">
        <f t="shared" si="1"/>
        <v xml:space="preserve"> </v>
      </c>
      <c r="L33" s="59" t="str">
        <f t="shared" si="2"/>
        <v xml:space="preserve"> </v>
      </c>
      <c r="M33" s="28"/>
      <c r="N33" s="68">
        <f t="shared" si="3"/>
        <v>-35346.660000000003</v>
      </c>
      <c r="O33" s="68">
        <f t="shared" si="4"/>
        <v>35346.660000000003</v>
      </c>
      <c r="P33" s="32">
        <f t="shared" si="13"/>
        <v>0</v>
      </c>
      <c r="Q33" s="32">
        <f t="shared" si="13"/>
        <v>35346.660000000003</v>
      </c>
      <c r="R33" s="32">
        <f t="shared" si="5"/>
        <v>0</v>
      </c>
      <c r="S33" s="53">
        <f t="shared" si="6"/>
        <v>0</v>
      </c>
      <c r="T33" s="58"/>
      <c r="U33" s="90" t="e">
        <f t="shared" si="7"/>
        <v>#N/A</v>
      </c>
      <c r="V33" s="90" t="e">
        <f t="shared" si="8"/>
        <v>#N/A</v>
      </c>
      <c r="W33" s="65" t="str">
        <f t="shared" si="9"/>
        <v xml:space="preserve"> </v>
      </c>
      <c r="X33" s="59" t="str">
        <f t="shared" si="9"/>
        <v xml:space="preserve"> </v>
      </c>
      <c r="Y33" s="83"/>
      <c r="Z33" s="32">
        <f>VLOOKUP(C33,'ไตรมาส 2'!$C$7:$I$506,7,FALSE)</f>
        <v>0</v>
      </c>
      <c r="AA33" s="32">
        <f>VLOOKUP(C33,'ไตรมาส 2'!$C$7:$J$506,8,FALSE)</f>
        <v>35346.660000000003</v>
      </c>
      <c r="AB33" s="53">
        <f t="shared" si="10"/>
        <v>0</v>
      </c>
      <c r="AC33" s="32">
        <f t="shared" si="11"/>
        <v>0</v>
      </c>
      <c r="AD33" s="53">
        <f t="shared" si="12"/>
        <v>0</v>
      </c>
      <c r="AE33" s="58"/>
    </row>
    <row r="34" spans="1:31" ht="24.75" thickTop="1" thickBot="1" x14ac:dyDescent="0.25">
      <c r="A34" s="22">
        <f>'ไตรมาส 1'!A34</f>
        <v>6303105</v>
      </c>
      <c r="B34" s="23" t="str">
        <f>'ไตรมาส 1'!B34</f>
        <v>อบต. หนองตาดใหญ่</v>
      </c>
      <c r="C34" s="4" t="s">
        <v>9061</v>
      </c>
      <c r="D34" s="3" t="s">
        <v>9062</v>
      </c>
      <c r="E34" s="32">
        <v>116000</v>
      </c>
      <c r="F34" s="32">
        <v>0</v>
      </c>
      <c r="G34" s="32">
        <v>0</v>
      </c>
      <c r="H34" s="32">
        <v>0</v>
      </c>
      <c r="I34" s="32">
        <v>116000</v>
      </c>
      <c r="J34" s="32">
        <v>0</v>
      </c>
      <c r="K34" s="66" t="str">
        <f t="shared" si="1"/>
        <v xml:space="preserve"> </v>
      </c>
      <c r="L34" s="59" t="str">
        <f t="shared" si="2"/>
        <v xml:space="preserve"> </v>
      </c>
      <c r="M34" s="28"/>
      <c r="N34" s="68">
        <f t="shared" si="3"/>
        <v>116000</v>
      </c>
      <c r="O34" s="68">
        <f t="shared" si="4"/>
        <v>-116000</v>
      </c>
      <c r="P34" s="32">
        <f t="shared" si="13"/>
        <v>116000</v>
      </c>
      <c r="Q34" s="32">
        <f t="shared" si="13"/>
        <v>0</v>
      </c>
      <c r="R34" s="32">
        <f t="shared" si="5"/>
        <v>0</v>
      </c>
      <c r="S34" s="53">
        <f t="shared" si="6"/>
        <v>0</v>
      </c>
      <c r="T34" s="58"/>
      <c r="U34" s="90" t="e">
        <f t="shared" si="7"/>
        <v>#N/A</v>
      </c>
      <c r="V34" s="90" t="e">
        <f t="shared" si="8"/>
        <v>#N/A</v>
      </c>
      <c r="W34" s="65" t="str">
        <f t="shared" si="9"/>
        <v xml:space="preserve"> </v>
      </c>
      <c r="X34" s="59" t="str">
        <f t="shared" si="9"/>
        <v xml:space="preserve"> </v>
      </c>
      <c r="Y34" s="83"/>
      <c r="Z34" s="32">
        <f>VLOOKUP(C34,'ไตรมาส 2'!$C$7:$I$506,7,FALSE)</f>
        <v>116000</v>
      </c>
      <c r="AA34" s="32">
        <f>VLOOKUP(C34,'ไตรมาส 2'!$C$7:$J$506,8,FALSE)</f>
        <v>0</v>
      </c>
      <c r="AB34" s="53">
        <f t="shared" si="10"/>
        <v>0</v>
      </c>
      <c r="AC34" s="32">
        <f t="shared" si="11"/>
        <v>0</v>
      </c>
      <c r="AD34" s="53">
        <f t="shared" si="12"/>
        <v>0</v>
      </c>
      <c r="AE34" s="58"/>
    </row>
    <row r="35" spans="1:31" ht="24.75" thickTop="1" thickBot="1" x14ac:dyDescent="0.25">
      <c r="A35" s="22">
        <f>'ไตรมาส 1'!A35</f>
        <v>6303105</v>
      </c>
      <c r="B35" s="23" t="str">
        <f>'ไตรมาส 1'!B35</f>
        <v>อบต. หนองตาดใหญ่</v>
      </c>
      <c r="C35" s="4" t="s">
        <v>9063</v>
      </c>
      <c r="D35" s="3" t="s">
        <v>9064</v>
      </c>
      <c r="E35" s="32">
        <v>0</v>
      </c>
      <c r="F35" s="32">
        <v>115998</v>
      </c>
      <c r="G35" s="32">
        <v>0</v>
      </c>
      <c r="H35" s="32">
        <v>0</v>
      </c>
      <c r="I35" s="32">
        <v>0</v>
      </c>
      <c r="J35" s="32">
        <v>115998</v>
      </c>
      <c r="K35" s="66" t="str">
        <f t="shared" si="1"/>
        <v xml:space="preserve"> </v>
      </c>
      <c r="L35" s="59" t="str">
        <f t="shared" si="2"/>
        <v xml:space="preserve"> </v>
      </c>
      <c r="M35" s="28"/>
      <c r="N35" s="68">
        <f t="shared" si="3"/>
        <v>-115998</v>
      </c>
      <c r="O35" s="68">
        <f t="shared" si="4"/>
        <v>115998</v>
      </c>
      <c r="P35" s="32">
        <f t="shared" si="13"/>
        <v>0</v>
      </c>
      <c r="Q35" s="32">
        <f t="shared" si="13"/>
        <v>115998</v>
      </c>
      <c r="R35" s="32">
        <f t="shared" si="5"/>
        <v>0</v>
      </c>
      <c r="S35" s="53">
        <f t="shared" si="6"/>
        <v>0</v>
      </c>
      <c r="T35" s="58"/>
      <c r="U35" s="90" t="e">
        <f t="shared" si="7"/>
        <v>#N/A</v>
      </c>
      <c r="V35" s="90" t="e">
        <f t="shared" si="8"/>
        <v>#N/A</v>
      </c>
      <c r="W35" s="65" t="str">
        <f t="shared" si="9"/>
        <v xml:space="preserve"> </v>
      </c>
      <c r="X35" s="59" t="str">
        <f t="shared" si="9"/>
        <v xml:space="preserve"> </v>
      </c>
      <c r="Y35" s="83"/>
      <c r="Z35" s="32">
        <f>VLOOKUP(C35,'ไตรมาส 2'!$C$7:$I$506,7,FALSE)</f>
        <v>0</v>
      </c>
      <c r="AA35" s="32">
        <f>VLOOKUP(C35,'ไตรมาส 2'!$C$7:$J$506,8,FALSE)</f>
        <v>115998</v>
      </c>
      <c r="AB35" s="53">
        <f t="shared" si="10"/>
        <v>0</v>
      </c>
      <c r="AC35" s="32">
        <f t="shared" si="11"/>
        <v>0</v>
      </c>
      <c r="AD35" s="53">
        <f t="shared" si="12"/>
        <v>0</v>
      </c>
      <c r="AE35" s="58"/>
    </row>
    <row r="36" spans="1:31" ht="24.75" thickTop="1" thickBot="1" x14ac:dyDescent="0.25">
      <c r="A36" s="22">
        <f>'ไตรมาส 1'!A36</f>
        <v>6303105</v>
      </c>
      <c r="B36" s="23" t="str">
        <f>'ไตรมาส 1'!B36</f>
        <v>อบต. หนองตาดใหญ่</v>
      </c>
      <c r="C36" s="4" t="s">
        <v>9065</v>
      </c>
      <c r="D36" s="3" t="s">
        <v>9066</v>
      </c>
      <c r="E36" s="32">
        <v>30000</v>
      </c>
      <c r="F36" s="32">
        <v>0</v>
      </c>
      <c r="G36" s="32">
        <v>0</v>
      </c>
      <c r="H36" s="32">
        <v>0</v>
      </c>
      <c r="I36" s="32">
        <v>30000</v>
      </c>
      <c r="J36" s="32">
        <v>0</v>
      </c>
      <c r="K36" s="66" t="str">
        <f t="shared" si="1"/>
        <v xml:space="preserve"> </v>
      </c>
      <c r="L36" s="59" t="str">
        <f t="shared" si="2"/>
        <v xml:space="preserve"> </v>
      </c>
      <c r="M36" s="28"/>
      <c r="N36" s="68">
        <f t="shared" si="3"/>
        <v>30000</v>
      </c>
      <c r="O36" s="68">
        <f t="shared" si="4"/>
        <v>-30000</v>
      </c>
      <c r="P36" s="32">
        <f t="shared" si="13"/>
        <v>30000</v>
      </c>
      <c r="Q36" s="32">
        <f t="shared" si="13"/>
        <v>0</v>
      </c>
      <c r="R36" s="32">
        <f t="shared" si="5"/>
        <v>0</v>
      </c>
      <c r="S36" s="53">
        <f t="shared" si="6"/>
        <v>0</v>
      </c>
      <c r="T36" s="58"/>
      <c r="U36" s="90" t="e">
        <f t="shared" si="7"/>
        <v>#N/A</v>
      </c>
      <c r="V36" s="90" t="e">
        <f t="shared" si="8"/>
        <v>#N/A</v>
      </c>
      <c r="W36" s="65" t="str">
        <f t="shared" si="9"/>
        <v xml:space="preserve"> </v>
      </c>
      <c r="X36" s="59" t="str">
        <f t="shared" si="9"/>
        <v xml:space="preserve"> </v>
      </c>
      <c r="Y36" s="83"/>
      <c r="Z36" s="32">
        <f>VLOOKUP(C36,'ไตรมาส 2'!$C$7:$I$506,7,FALSE)</f>
        <v>30000</v>
      </c>
      <c r="AA36" s="32">
        <f>VLOOKUP(C36,'ไตรมาส 2'!$C$7:$J$506,8,FALSE)</f>
        <v>0</v>
      </c>
      <c r="AB36" s="53">
        <f t="shared" si="10"/>
        <v>0</v>
      </c>
      <c r="AC36" s="32">
        <f t="shared" si="11"/>
        <v>0</v>
      </c>
      <c r="AD36" s="53">
        <f t="shared" si="12"/>
        <v>0</v>
      </c>
      <c r="AE36" s="58"/>
    </row>
    <row r="37" spans="1:31" ht="24.75" thickTop="1" thickBot="1" x14ac:dyDescent="0.25">
      <c r="A37" s="22">
        <f>'ไตรมาส 1'!A37</f>
        <v>6303105</v>
      </c>
      <c r="B37" s="23" t="str">
        <f>'ไตรมาส 1'!B37</f>
        <v>อบต. หนองตาดใหญ่</v>
      </c>
      <c r="C37" s="4" t="s">
        <v>9067</v>
      </c>
      <c r="D37" s="3" t="s">
        <v>9068</v>
      </c>
      <c r="E37" s="32">
        <v>0</v>
      </c>
      <c r="F37" s="32">
        <v>3879.45</v>
      </c>
      <c r="G37" s="32">
        <v>0</v>
      </c>
      <c r="H37" s="32">
        <v>0</v>
      </c>
      <c r="I37" s="32">
        <v>0</v>
      </c>
      <c r="J37" s="32">
        <v>3879.45</v>
      </c>
      <c r="K37" s="66" t="str">
        <f t="shared" si="1"/>
        <v xml:space="preserve"> </v>
      </c>
      <c r="L37" s="59" t="str">
        <f t="shared" si="2"/>
        <v xml:space="preserve"> </v>
      </c>
      <c r="M37" s="28"/>
      <c r="N37" s="68">
        <f t="shared" si="3"/>
        <v>-3879.45</v>
      </c>
      <c r="O37" s="68">
        <f t="shared" si="4"/>
        <v>3879.45</v>
      </c>
      <c r="P37" s="32">
        <f t="shared" si="13"/>
        <v>0</v>
      </c>
      <c r="Q37" s="32">
        <f t="shared" si="13"/>
        <v>3879.45</v>
      </c>
      <c r="R37" s="32">
        <f t="shared" si="5"/>
        <v>0</v>
      </c>
      <c r="S37" s="53">
        <f t="shared" si="6"/>
        <v>0</v>
      </c>
      <c r="T37" s="58"/>
      <c r="U37" s="90" t="e">
        <f t="shared" si="7"/>
        <v>#N/A</v>
      </c>
      <c r="V37" s="90" t="e">
        <f t="shared" si="8"/>
        <v>#N/A</v>
      </c>
      <c r="W37" s="65" t="str">
        <f t="shared" si="9"/>
        <v xml:space="preserve"> </v>
      </c>
      <c r="X37" s="59" t="str">
        <f t="shared" si="9"/>
        <v xml:space="preserve"> </v>
      </c>
      <c r="Y37" s="83"/>
      <c r="Z37" s="32">
        <f>VLOOKUP(C37,'ไตรมาส 2'!$C$7:$I$506,7,FALSE)</f>
        <v>0</v>
      </c>
      <c r="AA37" s="32">
        <f>VLOOKUP(C37,'ไตรมาส 2'!$C$7:$J$506,8,FALSE)</f>
        <v>3879.45</v>
      </c>
      <c r="AB37" s="53">
        <f t="shared" si="10"/>
        <v>0</v>
      </c>
      <c r="AC37" s="32">
        <f t="shared" si="11"/>
        <v>0</v>
      </c>
      <c r="AD37" s="53">
        <f t="shared" si="12"/>
        <v>0</v>
      </c>
      <c r="AE37" s="58"/>
    </row>
    <row r="38" spans="1:31" ht="24.75" thickTop="1" thickBot="1" x14ac:dyDescent="0.25">
      <c r="A38" s="22">
        <f>'ไตรมาส 1'!A38</f>
        <v>6303105</v>
      </c>
      <c r="B38" s="23" t="str">
        <f>'ไตรมาส 1'!B38</f>
        <v>อบต. หนองตาดใหญ่</v>
      </c>
      <c r="C38" s="4" t="s">
        <v>9069</v>
      </c>
      <c r="D38" s="3" t="s">
        <v>9070</v>
      </c>
      <c r="E38" s="32">
        <v>481750</v>
      </c>
      <c r="F38" s="32">
        <v>0</v>
      </c>
      <c r="G38" s="32">
        <v>0</v>
      </c>
      <c r="H38" s="32">
        <v>0</v>
      </c>
      <c r="I38" s="32">
        <v>481750</v>
      </c>
      <c r="J38" s="32">
        <v>0</v>
      </c>
      <c r="K38" s="66" t="str">
        <f t="shared" si="1"/>
        <v xml:space="preserve"> </v>
      </c>
      <c r="L38" s="59" t="str">
        <f t="shared" si="2"/>
        <v xml:space="preserve"> </v>
      </c>
      <c r="M38" s="28"/>
      <c r="N38" s="68">
        <f t="shared" si="3"/>
        <v>481750</v>
      </c>
      <c r="O38" s="68">
        <f t="shared" si="4"/>
        <v>-481750</v>
      </c>
      <c r="P38" s="32">
        <f t="shared" si="13"/>
        <v>481750</v>
      </c>
      <c r="Q38" s="32">
        <f t="shared" si="13"/>
        <v>0</v>
      </c>
      <c r="R38" s="32">
        <f t="shared" si="5"/>
        <v>0</v>
      </c>
      <c r="S38" s="53">
        <f t="shared" si="6"/>
        <v>0</v>
      </c>
      <c r="T38" s="58"/>
      <c r="U38" s="90" t="e">
        <f t="shared" si="7"/>
        <v>#N/A</v>
      </c>
      <c r="V38" s="90" t="e">
        <f t="shared" si="8"/>
        <v>#N/A</v>
      </c>
      <c r="W38" s="65" t="str">
        <f t="shared" si="9"/>
        <v xml:space="preserve"> </v>
      </c>
      <c r="X38" s="59" t="str">
        <f t="shared" si="9"/>
        <v xml:space="preserve"> </v>
      </c>
      <c r="Y38" s="83"/>
      <c r="Z38" s="32">
        <f>VLOOKUP(C38,'ไตรมาส 2'!$C$7:$I$506,7,FALSE)</f>
        <v>481750</v>
      </c>
      <c r="AA38" s="32">
        <f>VLOOKUP(C38,'ไตรมาส 2'!$C$7:$J$506,8,FALSE)</f>
        <v>0</v>
      </c>
      <c r="AB38" s="53">
        <f>(E38-Z38)+(F38-AA38)</f>
        <v>0</v>
      </c>
      <c r="AC38" s="32">
        <f t="shared" si="11"/>
        <v>0</v>
      </c>
      <c r="AD38" s="53">
        <f t="shared" si="12"/>
        <v>0</v>
      </c>
      <c r="AE38" s="58"/>
    </row>
    <row r="39" spans="1:31" ht="24.75" thickTop="1" thickBot="1" x14ac:dyDescent="0.25">
      <c r="A39" s="22">
        <f>'ไตรมาส 1'!A39</f>
        <v>6303105</v>
      </c>
      <c r="B39" s="23" t="str">
        <f>'ไตรมาส 1'!B39</f>
        <v>อบต. หนองตาดใหญ่</v>
      </c>
      <c r="C39" s="4" t="s">
        <v>9071</v>
      </c>
      <c r="D39" s="3" t="s">
        <v>9072</v>
      </c>
      <c r="E39" s="32">
        <v>0</v>
      </c>
      <c r="F39" s="32">
        <v>333635.71000000002</v>
      </c>
      <c r="G39" s="32">
        <v>0</v>
      </c>
      <c r="H39" s="32">
        <v>0</v>
      </c>
      <c r="I39" s="32">
        <v>0</v>
      </c>
      <c r="J39" s="32">
        <v>333635.71000000002</v>
      </c>
      <c r="K39" s="66" t="str">
        <f t="shared" si="1"/>
        <v xml:space="preserve"> </v>
      </c>
      <c r="L39" s="59" t="str">
        <f t="shared" si="2"/>
        <v xml:space="preserve"> </v>
      </c>
      <c r="M39" s="28"/>
      <c r="N39" s="68">
        <f t="shared" si="3"/>
        <v>-333635.71000000002</v>
      </c>
      <c r="O39" s="68">
        <f t="shared" si="4"/>
        <v>333635.71000000002</v>
      </c>
      <c r="P39" s="32">
        <f t="shared" si="13"/>
        <v>0</v>
      </c>
      <c r="Q39" s="32">
        <f t="shared" si="13"/>
        <v>333635.71000000002</v>
      </c>
      <c r="R39" s="32">
        <f t="shared" si="5"/>
        <v>0</v>
      </c>
      <c r="S39" s="53">
        <f t="shared" si="6"/>
        <v>0</v>
      </c>
      <c r="T39" s="58"/>
      <c r="U39" s="90" t="e">
        <f t="shared" si="7"/>
        <v>#N/A</v>
      </c>
      <c r="V39" s="90" t="e">
        <f t="shared" si="8"/>
        <v>#N/A</v>
      </c>
      <c r="W39" s="65" t="str">
        <f t="shared" si="9"/>
        <v xml:space="preserve"> </v>
      </c>
      <c r="X39" s="59" t="str">
        <f t="shared" si="9"/>
        <v xml:space="preserve"> </v>
      </c>
      <c r="Y39" s="83"/>
      <c r="Z39" s="32">
        <f>VLOOKUP(C39,'ไตรมาส 2'!$C$7:$I$506,7,FALSE)</f>
        <v>0</v>
      </c>
      <c r="AA39" s="32">
        <f>VLOOKUP(C39,'ไตรมาส 2'!$C$7:$J$506,8,FALSE)</f>
        <v>333635.71000000002</v>
      </c>
      <c r="AB39" s="53">
        <f t="shared" si="10"/>
        <v>0</v>
      </c>
      <c r="AC39" s="32">
        <f t="shared" si="11"/>
        <v>0</v>
      </c>
      <c r="AD39" s="53">
        <f t="shared" si="12"/>
        <v>0</v>
      </c>
      <c r="AE39" s="58"/>
    </row>
    <row r="40" spans="1:31" ht="24.75" thickTop="1" thickBot="1" x14ac:dyDescent="0.25">
      <c r="A40" s="22">
        <f>'ไตรมาส 1'!A40</f>
        <v>6303105</v>
      </c>
      <c r="B40" s="23" t="str">
        <f>'ไตรมาส 1'!B40</f>
        <v>อบต. หนองตาดใหญ่</v>
      </c>
      <c r="C40" s="4" t="s">
        <v>9073</v>
      </c>
      <c r="D40" s="3" t="s">
        <v>9074</v>
      </c>
      <c r="E40" s="32">
        <v>75000</v>
      </c>
      <c r="F40" s="32">
        <v>0</v>
      </c>
      <c r="G40" s="32">
        <v>0</v>
      </c>
      <c r="H40" s="32">
        <v>0</v>
      </c>
      <c r="I40" s="32">
        <v>75000</v>
      </c>
      <c r="J40" s="32">
        <v>0</v>
      </c>
      <c r="K40" s="66" t="str">
        <f t="shared" si="1"/>
        <v xml:space="preserve"> </v>
      </c>
      <c r="L40" s="59" t="str">
        <f t="shared" si="2"/>
        <v xml:space="preserve"> </v>
      </c>
      <c r="M40" s="28"/>
      <c r="N40" s="68">
        <f t="shared" si="3"/>
        <v>75000</v>
      </c>
      <c r="O40" s="68">
        <f t="shared" si="4"/>
        <v>-75000</v>
      </c>
      <c r="P40" s="32">
        <f t="shared" si="13"/>
        <v>75000</v>
      </c>
      <c r="Q40" s="32">
        <f t="shared" si="13"/>
        <v>0</v>
      </c>
      <c r="R40" s="32">
        <f t="shared" si="5"/>
        <v>0</v>
      </c>
      <c r="S40" s="53">
        <f t="shared" si="6"/>
        <v>0</v>
      </c>
      <c r="T40" s="58"/>
      <c r="U40" s="90" t="e">
        <f t="shared" si="7"/>
        <v>#N/A</v>
      </c>
      <c r="V40" s="90" t="e">
        <f t="shared" si="8"/>
        <v>#N/A</v>
      </c>
      <c r="W40" s="65" t="str">
        <f t="shared" si="9"/>
        <v xml:space="preserve"> </v>
      </c>
      <c r="X40" s="59" t="str">
        <f t="shared" si="9"/>
        <v xml:space="preserve"> </v>
      </c>
      <c r="Y40" s="83"/>
      <c r="Z40" s="32">
        <f>VLOOKUP(C40,'ไตรมาส 2'!$C$7:$I$506,7,FALSE)</f>
        <v>75000</v>
      </c>
      <c r="AA40" s="32">
        <f>VLOOKUP(C40,'ไตรมาส 2'!$C$7:$J$506,8,FALSE)</f>
        <v>0</v>
      </c>
      <c r="AB40" s="53">
        <f t="shared" si="10"/>
        <v>0</v>
      </c>
      <c r="AC40" s="32">
        <f t="shared" si="11"/>
        <v>0</v>
      </c>
      <c r="AD40" s="53">
        <f t="shared" si="12"/>
        <v>0</v>
      </c>
      <c r="AE40" s="58"/>
    </row>
    <row r="41" spans="1:31" ht="24.75" thickTop="1" thickBot="1" x14ac:dyDescent="0.25">
      <c r="A41" s="22">
        <f>'ไตรมาส 1'!A41</f>
        <v>6303105</v>
      </c>
      <c r="B41" s="23" t="str">
        <f>'ไตรมาส 1'!B41</f>
        <v>อบต. หนองตาดใหญ่</v>
      </c>
      <c r="C41" s="4" t="s">
        <v>9075</v>
      </c>
      <c r="D41" s="3" t="s">
        <v>9076</v>
      </c>
      <c r="E41" s="32">
        <v>0</v>
      </c>
      <c r="F41" s="32">
        <v>47157.54</v>
      </c>
      <c r="G41" s="32">
        <v>0</v>
      </c>
      <c r="H41" s="32">
        <v>0</v>
      </c>
      <c r="I41" s="32">
        <v>0</v>
      </c>
      <c r="J41" s="32">
        <v>47157.54</v>
      </c>
      <c r="K41" s="66" t="str">
        <f t="shared" si="1"/>
        <v xml:space="preserve"> </v>
      </c>
      <c r="L41" s="59" t="str">
        <f t="shared" si="2"/>
        <v xml:space="preserve"> </v>
      </c>
      <c r="M41" s="28"/>
      <c r="N41" s="68">
        <f t="shared" si="3"/>
        <v>-47157.54</v>
      </c>
      <c r="O41" s="68">
        <f t="shared" si="4"/>
        <v>47157.54</v>
      </c>
      <c r="P41" s="32">
        <f t="shared" si="13"/>
        <v>0</v>
      </c>
      <c r="Q41" s="32">
        <f t="shared" si="13"/>
        <v>47157.54</v>
      </c>
      <c r="R41" s="32">
        <f t="shared" si="5"/>
        <v>0</v>
      </c>
      <c r="S41" s="53">
        <f t="shared" si="6"/>
        <v>0</v>
      </c>
      <c r="T41" s="58"/>
      <c r="U41" s="90" t="e">
        <f t="shared" si="7"/>
        <v>#N/A</v>
      </c>
      <c r="V41" s="90" t="e">
        <f t="shared" si="8"/>
        <v>#N/A</v>
      </c>
      <c r="W41" s="65" t="str">
        <f t="shared" si="9"/>
        <v xml:space="preserve"> </v>
      </c>
      <c r="X41" s="59" t="str">
        <f t="shared" si="9"/>
        <v xml:space="preserve"> </v>
      </c>
      <c r="Y41" s="83"/>
      <c r="Z41" s="32">
        <f>VLOOKUP(C41,'ไตรมาส 2'!$C$7:$I$506,7,FALSE)</f>
        <v>0</v>
      </c>
      <c r="AA41" s="32">
        <f>VLOOKUP(C41,'ไตรมาส 2'!$C$7:$J$506,8,FALSE)</f>
        <v>47157.54</v>
      </c>
      <c r="AB41" s="53">
        <f t="shared" si="10"/>
        <v>0</v>
      </c>
      <c r="AC41" s="32">
        <f t="shared" si="11"/>
        <v>0</v>
      </c>
      <c r="AD41" s="53">
        <f t="shared" si="12"/>
        <v>0</v>
      </c>
      <c r="AE41" s="58"/>
    </row>
    <row r="42" spans="1:31" ht="24.75" thickTop="1" thickBot="1" x14ac:dyDescent="0.25">
      <c r="A42" s="22">
        <f>'ไตรมาส 1'!A42</f>
        <v>6303105</v>
      </c>
      <c r="B42" s="23" t="str">
        <f>'ไตรมาส 1'!B42</f>
        <v>อบต. หนองตาดใหญ่</v>
      </c>
      <c r="C42" s="4" t="s">
        <v>9077</v>
      </c>
      <c r="D42" s="3" t="s">
        <v>9078</v>
      </c>
      <c r="E42" s="32">
        <v>28763299</v>
      </c>
      <c r="F42" s="32">
        <v>0</v>
      </c>
      <c r="G42" s="32">
        <v>931800</v>
      </c>
      <c r="H42" s="32">
        <v>0</v>
      </c>
      <c r="I42" s="32">
        <v>29695099</v>
      </c>
      <c r="J42" s="32">
        <v>0</v>
      </c>
      <c r="K42" s="66" t="str">
        <f t="shared" si="1"/>
        <v xml:space="preserve"> </v>
      </c>
      <c r="L42" s="59" t="str">
        <f t="shared" si="2"/>
        <v xml:space="preserve"> </v>
      </c>
      <c r="M42" s="28"/>
      <c r="N42" s="68">
        <f t="shared" si="3"/>
        <v>29695099</v>
      </c>
      <c r="O42" s="68">
        <f t="shared" si="4"/>
        <v>-29695099</v>
      </c>
      <c r="P42" s="32">
        <f t="shared" si="13"/>
        <v>29695099</v>
      </c>
      <c r="Q42" s="32">
        <f t="shared" si="13"/>
        <v>0</v>
      </c>
      <c r="R42" s="32">
        <f t="shared" si="5"/>
        <v>0</v>
      </c>
      <c r="S42" s="53">
        <f t="shared" si="6"/>
        <v>0</v>
      </c>
      <c r="T42" s="58"/>
      <c r="U42" s="90" t="e">
        <f t="shared" si="7"/>
        <v>#N/A</v>
      </c>
      <c r="V42" s="90" t="e">
        <f t="shared" si="8"/>
        <v>#N/A</v>
      </c>
      <c r="W42" s="65" t="str">
        <f t="shared" si="9"/>
        <v xml:space="preserve"> </v>
      </c>
      <c r="X42" s="59" t="str">
        <f t="shared" si="9"/>
        <v xml:space="preserve"> </v>
      </c>
      <c r="Y42" s="83"/>
      <c r="Z42" s="32">
        <f>VLOOKUP(C42,'ไตรมาส 2'!$C$7:$I$506,7,FALSE)</f>
        <v>28763299</v>
      </c>
      <c r="AA42" s="32">
        <f>VLOOKUP(C42,'ไตรมาส 2'!$C$7:$J$506,8,FALSE)</f>
        <v>0</v>
      </c>
      <c r="AB42" s="53">
        <f t="shared" si="10"/>
        <v>0</v>
      </c>
      <c r="AC42" s="32">
        <f t="shared" si="11"/>
        <v>0</v>
      </c>
      <c r="AD42" s="53">
        <f t="shared" si="12"/>
        <v>0</v>
      </c>
      <c r="AE42" s="58"/>
    </row>
    <row r="43" spans="1:31" ht="24.75" thickTop="1" thickBot="1" x14ac:dyDescent="0.25">
      <c r="A43" s="22">
        <f>'ไตรมาส 1'!A43</f>
        <v>6303105</v>
      </c>
      <c r="B43" s="23" t="str">
        <f>'ไตรมาส 1'!B43</f>
        <v>อบต. หนองตาดใหญ่</v>
      </c>
      <c r="C43" s="4" t="s">
        <v>9079</v>
      </c>
      <c r="D43" s="3" t="s">
        <v>9080</v>
      </c>
      <c r="E43" s="32">
        <v>0</v>
      </c>
      <c r="F43" s="32">
        <v>10943483.609999999</v>
      </c>
      <c r="G43" s="32">
        <v>0</v>
      </c>
      <c r="H43" s="32">
        <v>0</v>
      </c>
      <c r="I43" s="32">
        <v>0</v>
      </c>
      <c r="J43" s="32">
        <v>10943483.609999999</v>
      </c>
      <c r="K43" s="66" t="str">
        <f t="shared" si="1"/>
        <v xml:space="preserve"> </v>
      </c>
      <c r="L43" s="59" t="str">
        <f t="shared" si="2"/>
        <v xml:space="preserve"> </v>
      </c>
      <c r="M43" s="28"/>
      <c r="N43" s="68">
        <f t="shared" si="3"/>
        <v>-10943483.609999999</v>
      </c>
      <c r="O43" s="68">
        <f t="shared" si="4"/>
        <v>10943483.609999999</v>
      </c>
      <c r="P43" s="32">
        <f t="shared" si="13"/>
        <v>0</v>
      </c>
      <c r="Q43" s="32">
        <f t="shared" si="13"/>
        <v>10943483.609999999</v>
      </c>
      <c r="R43" s="32">
        <f t="shared" si="5"/>
        <v>0</v>
      </c>
      <c r="S43" s="53">
        <f t="shared" si="6"/>
        <v>0</v>
      </c>
      <c r="T43" s="58"/>
      <c r="U43" s="90" t="e">
        <f t="shared" si="7"/>
        <v>#N/A</v>
      </c>
      <c r="V43" s="90" t="e">
        <f t="shared" si="8"/>
        <v>#N/A</v>
      </c>
      <c r="W43" s="65" t="str">
        <f t="shared" si="9"/>
        <v xml:space="preserve"> </v>
      </c>
      <c r="X43" s="59" t="str">
        <f t="shared" si="9"/>
        <v xml:space="preserve"> </v>
      </c>
      <c r="Y43" s="83"/>
      <c r="Z43" s="32">
        <f>VLOOKUP(C43,'ไตรมาส 2'!$C$7:$I$506,7,FALSE)</f>
        <v>0</v>
      </c>
      <c r="AA43" s="32">
        <f>VLOOKUP(C43,'ไตรมาส 2'!$C$7:$J$506,8,FALSE)</f>
        <v>10943483.609999999</v>
      </c>
      <c r="AB43" s="53">
        <f t="shared" si="10"/>
        <v>0</v>
      </c>
      <c r="AC43" s="32">
        <f t="shared" si="11"/>
        <v>0</v>
      </c>
      <c r="AD43" s="53">
        <f t="shared" si="12"/>
        <v>0</v>
      </c>
      <c r="AE43" s="58"/>
    </row>
    <row r="44" spans="1:31" ht="24.75" thickTop="1" thickBot="1" x14ac:dyDescent="0.25">
      <c r="A44" s="22">
        <f>'ไตรมาส 1'!A44</f>
        <v>6303105</v>
      </c>
      <c r="B44" s="23" t="str">
        <f>'ไตรมาส 1'!B44</f>
        <v>อบต. หนองตาดใหญ่</v>
      </c>
      <c r="C44" s="4" t="s">
        <v>9081</v>
      </c>
      <c r="D44" s="3" t="s">
        <v>9082</v>
      </c>
      <c r="E44" s="32">
        <v>3701500</v>
      </c>
      <c r="F44" s="32">
        <v>0</v>
      </c>
      <c r="G44" s="32">
        <v>0</v>
      </c>
      <c r="H44" s="32">
        <v>0</v>
      </c>
      <c r="I44" s="32">
        <v>3701500</v>
      </c>
      <c r="J44" s="32">
        <v>0</v>
      </c>
      <c r="K44" s="66" t="str">
        <f t="shared" si="1"/>
        <v xml:space="preserve"> </v>
      </c>
      <c r="L44" s="59" t="str">
        <f t="shared" si="2"/>
        <v xml:space="preserve"> </v>
      </c>
      <c r="M44" s="28"/>
      <c r="N44" s="68">
        <f t="shared" si="3"/>
        <v>3701500</v>
      </c>
      <c r="O44" s="68">
        <f t="shared" si="4"/>
        <v>-3701500</v>
      </c>
      <c r="P44" s="32">
        <f t="shared" si="13"/>
        <v>3701500</v>
      </c>
      <c r="Q44" s="32">
        <f t="shared" si="13"/>
        <v>0</v>
      </c>
      <c r="R44" s="32">
        <f t="shared" si="5"/>
        <v>0</v>
      </c>
      <c r="S44" s="53">
        <f t="shared" si="6"/>
        <v>0</v>
      </c>
      <c r="T44" s="58"/>
      <c r="U44" s="90" t="e">
        <f t="shared" si="7"/>
        <v>#N/A</v>
      </c>
      <c r="V44" s="90" t="e">
        <f t="shared" si="8"/>
        <v>#N/A</v>
      </c>
      <c r="W44" s="65" t="str">
        <f t="shared" si="9"/>
        <v xml:space="preserve"> </v>
      </c>
      <c r="X44" s="59" t="str">
        <f t="shared" si="9"/>
        <v xml:space="preserve"> </v>
      </c>
      <c r="Y44" s="83"/>
      <c r="Z44" s="32">
        <f>VLOOKUP(C44,'ไตรมาส 2'!$C$7:$I$506,7,FALSE)</f>
        <v>3701500</v>
      </c>
      <c r="AA44" s="32">
        <f>VLOOKUP(C44,'ไตรมาส 2'!$C$7:$J$506,8,FALSE)</f>
        <v>0</v>
      </c>
      <c r="AB44" s="53">
        <f t="shared" si="10"/>
        <v>0</v>
      </c>
      <c r="AC44" s="32">
        <f t="shared" si="11"/>
        <v>0</v>
      </c>
      <c r="AD44" s="53">
        <f t="shared" si="12"/>
        <v>0</v>
      </c>
      <c r="AE44" s="58"/>
    </row>
    <row r="45" spans="1:31" ht="24.75" thickTop="1" thickBot="1" x14ac:dyDescent="0.25">
      <c r="A45" s="22">
        <f>'ไตรมาส 1'!A45</f>
        <v>6303105</v>
      </c>
      <c r="B45" s="23" t="str">
        <f>'ไตรมาส 1'!B45</f>
        <v>อบต. หนองตาดใหญ่</v>
      </c>
      <c r="C45" s="4" t="s">
        <v>9083</v>
      </c>
      <c r="D45" s="3" t="s">
        <v>9084</v>
      </c>
      <c r="E45" s="32">
        <v>0</v>
      </c>
      <c r="F45" s="32">
        <v>766837.34</v>
      </c>
      <c r="G45" s="32">
        <v>0</v>
      </c>
      <c r="H45" s="32">
        <v>0</v>
      </c>
      <c r="I45" s="32">
        <v>0</v>
      </c>
      <c r="J45" s="32">
        <v>766837.34</v>
      </c>
      <c r="K45" s="66" t="str">
        <f t="shared" si="1"/>
        <v xml:space="preserve"> </v>
      </c>
      <c r="L45" s="59" t="str">
        <f t="shared" si="2"/>
        <v xml:space="preserve"> </v>
      </c>
      <c r="M45" s="28"/>
      <c r="N45" s="68">
        <f t="shared" si="3"/>
        <v>-766837.34</v>
      </c>
      <c r="O45" s="68">
        <f t="shared" si="4"/>
        <v>766837.34</v>
      </c>
      <c r="P45" s="32">
        <f t="shared" si="13"/>
        <v>0</v>
      </c>
      <c r="Q45" s="32">
        <f t="shared" si="13"/>
        <v>766837.34</v>
      </c>
      <c r="R45" s="32">
        <f t="shared" si="5"/>
        <v>0</v>
      </c>
      <c r="S45" s="53">
        <f t="shared" si="6"/>
        <v>0</v>
      </c>
      <c r="T45" s="58"/>
      <c r="U45" s="90" t="e">
        <f t="shared" si="7"/>
        <v>#N/A</v>
      </c>
      <c r="V45" s="90" t="e">
        <f t="shared" si="8"/>
        <v>#N/A</v>
      </c>
      <c r="W45" s="65" t="str">
        <f t="shared" si="9"/>
        <v xml:space="preserve"> </v>
      </c>
      <c r="X45" s="59" t="str">
        <f t="shared" si="9"/>
        <v xml:space="preserve"> </v>
      </c>
      <c r="Y45" s="83"/>
      <c r="Z45" s="32">
        <f>VLOOKUP(C45,'ไตรมาส 2'!$C$7:$I$506,7,FALSE)</f>
        <v>0</v>
      </c>
      <c r="AA45" s="32">
        <f>VLOOKUP(C45,'ไตรมาส 2'!$C$7:$J$506,8,FALSE)</f>
        <v>766837.34</v>
      </c>
      <c r="AB45" s="53">
        <f t="shared" si="10"/>
        <v>0</v>
      </c>
      <c r="AC45" s="32">
        <f t="shared" si="11"/>
        <v>0</v>
      </c>
      <c r="AD45" s="53">
        <f t="shared" si="12"/>
        <v>0</v>
      </c>
      <c r="AE45" s="58"/>
    </row>
    <row r="46" spans="1:31" ht="24.75" thickTop="1" thickBot="1" x14ac:dyDescent="0.25">
      <c r="A46" s="22">
        <f>'ไตรมาส 1'!A46</f>
        <v>6303105</v>
      </c>
      <c r="B46" s="23" t="str">
        <f>'ไตรมาส 1'!B46</f>
        <v>อบต. หนองตาดใหญ่</v>
      </c>
      <c r="C46" s="4" t="s">
        <v>9085</v>
      </c>
      <c r="D46" s="3" t="s">
        <v>9086</v>
      </c>
      <c r="E46" s="32">
        <v>0</v>
      </c>
      <c r="F46" s="32">
        <v>50731.199999999997</v>
      </c>
      <c r="G46" s="32">
        <v>175022.64</v>
      </c>
      <c r="H46" s="32">
        <v>124291.44</v>
      </c>
      <c r="I46" s="32">
        <v>0</v>
      </c>
      <c r="J46" s="32">
        <v>0</v>
      </c>
      <c r="K46" s="66" t="str">
        <f t="shared" si="1"/>
        <v xml:space="preserve"> </v>
      </c>
      <c r="L46" s="59" t="str">
        <f t="shared" si="2"/>
        <v xml:space="preserve"> </v>
      </c>
      <c r="M46" s="28"/>
      <c r="N46" s="68">
        <f t="shared" si="3"/>
        <v>0</v>
      </c>
      <c r="O46" s="68">
        <f t="shared" si="4"/>
        <v>0</v>
      </c>
      <c r="P46" s="32">
        <f t="shared" si="13"/>
        <v>0</v>
      </c>
      <c r="Q46" s="32">
        <f t="shared" si="13"/>
        <v>0</v>
      </c>
      <c r="R46" s="32">
        <f t="shared" si="5"/>
        <v>0</v>
      </c>
      <c r="S46" s="53">
        <f t="shared" si="6"/>
        <v>0</v>
      </c>
      <c r="T46" s="58"/>
      <c r="U46" s="90" t="e">
        <f t="shared" si="7"/>
        <v>#N/A</v>
      </c>
      <c r="V46" s="90" t="e">
        <f t="shared" si="8"/>
        <v>#N/A</v>
      </c>
      <c r="W46" s="65" t="str">
        <f t="shared" si="9"/>
        <v xml:space="preserve"> </v>
      </c>
      <c r="X46" s="59" t="str">
        <f t="shared" si="9"/>
        <v xml:space="preserve"> </v>
      </c>
      <c r="Y46" s="83"/>
      <c r="Z46" s="32">
        <f>VLOOKUP(C46,'ไตรมาส 2'!$C$7:$I$506,7,FALSE)</f>
        <v>0</v>
      </c>
      <c r="AA46" s="32">
        <f>VLOOKUP(C46,'ไตรมาส 2'!$C$7:$J$506,8,FALSE)</f>
        <v>50731.199999999997</v>
      </c>
      <c r="AB46" s="53">
        <f t="shared" si="10"/>
        <v>0</v>
      </c>
      <c r="AC46" s="32">
        <f t="shared" si="11"/>
        <v>0</v>
      </c>
      <c r="AD46" s="53">
        <f t="shared" si="12"/>
        <v>0</v>
      </c>
      <c r="AE46" s="58"/>
    </row>
    <row r="47" spans="1:31" ht="24.75" thickTop="1" thickBot="1" x14ac:dyDescent="0.25">
      <c r="A47" s="22">
        <f>'ไตรมาส 1'!A47</f>
        <v>6303105</v>
      </c>
      <c r="B47" s="23" t="str">
        <f>'ไตรมาส 1'!B47</f>
        <v>อบต. หนองตาดใหญ่</v>
      </c>
      <c r="C47" s="4" t="s">
        <v>9087</v>
      </c>
      <c r="D47" s="3" t="s">
        <v>9088</v>
      </c>
      <c r="E47" s="32">
        <v>0</v>
      </c>
      <c r="F47" s="32">
        <v>293710</v>
      </c>
      <c r="G47" s="32">
        <v>2013409.02</v>
      </c>
      <c r="H47" s="32">
        <v>1772862.02</v>
      </c>
      <c r="I47" s="32">
        <v>0</v>
      </c>
      <c r="J47" s="32">
        <v>53163</v>
      </c>
      <c r="K47" s="66" t="str">
        <f t="shared" si="1"/>
        <v xml:space="preserve"> </v>
      </c>
      <c r="L47" s="59" t="str">
        <f t="shared" si="2"/>
        <v xml:space="preserve"> </v>
      </c>
      <c r="M47" s="28"/>
      <c r="N47" s="68">
        <f t="shared" si="3"/>
        <v>-53163</v>
      </c>
      <c r="O47" s="68">
        <f t="shared" si="4"/>
        <v>53163</v>
      </c>
      <c r="P47" s="32">
        <f t="shared" si="13"/>
        <v>0</v>
      </c>
      <c r="Q47" s="32">
        <f t="shared" si="13"/>
        <v>53163</v>
      </c>
      <c r="R47" s="32">
        <f t="shared" si="5"/>
        <v>0</v>
      </c>
      <c r="S47" s="53">
        <f t="shared" si="6"/>
        <v>0</v>
      </c>
      <c r="T47" s="58"/>
      <c r="U47" s="90" t="e">
        <f t="shared" si="7"/>
        <v>#N/A</v>
      </c>
      <c r="V47" s="90" t="e">
        <f t="shared" si="8"/>
        <v>#N/A</v>
      </c>
      <c r="W47" s="65" t="str">
        <f t="shared" si="9"/>
        <v xml:space="preserve"> </v>
      </c>
      <c r="X47" s="59" t="str">
        <f t="shared" si="9"/>
        <v xml:space="preserve"> </v>
      </c>
      <c r="Y47" s="83"/>
      <c r="Z47" s="32">
        <f>VLOOKUP(C47,'ไตรมาส 2'!$C$7:$I$506,7,FALSE)</f>
        <v>0</v>
      </c>
      <c r="AA47" s="32">
        <f>VLOOKUP(C47,'ไตรมาส 2'!$C$7:$J$506,8,FALSE)</f>
        <v>293710</v>
      </c>
      <c r="AB47" s="53">
        <f t="shared" si="10"/>
        <v>0</v>
      </c>
      <c r="AC47" s="32">
        <f t="shared" si="11"/>
        <v>0</v>
      </c>
      <c r="AD47" s="53">
        <f t="shared" si="12"/>
        <v>0</v>
      </c>
      <c r="AE47" s="58"/>
    </row>
    <row r="48" spans="1:31" ht="24.75" thickTop="1" thickBot="1" x14ac:dyDescent="0.25">
      <c r="A48" s="22">
        <f>'ไตรมาส 1'!A48</f>
        <v>6303105</v>
      </c>
      <c r="B48" s="23" t="str">
        <f>'ไตรมาส 1'!B48</f>
        <v>อบต. หนองตาดใหญ่</v>
      </c>
      <c r="C48" s="4" t="s">
        <v>9089</v>
      </c>
      <c r="D48" s="3" t="s">
        <v>9090</v>
      </c>
      <c r="E48" s="32">
        <v>0</v>
      </c>
      <c r="F48" s="32">
        <v>3211.8</v>
      </c>
      <c r="G48" s="32">
        <v>3046.48</v>
      </c>
      <c r="H48" s="32">
        <v>1478.66</v>
      </c>
      <c r="I48" s="32">
        <v>0</v>
      </c>
      <c r="J48" s="32">
        <v>1643.98</v>
      </c>
      <c r="K48" s="66" t="str">
        <f t="shared" si="1"/>
        <v xml:space="preserve"> </v>
      </c>
      <c r="L48" s="59" t="str">
        <f t="shared" si="2"/>
        <v xml:space="preserve"> </v>
      </c>
      <c r="M48" s="28"/>
      <c r="N48" s="68">
        <f t="shared" si="3"/>
        <v>-1643.98</v>
      </c>
      <c r="O48" s="68">
        <f t="shared" si="4"/>
        <v>1643.98</v>
      </c>
      <c r="P48" s="32">
        <f t="shared" si="13"/>
        <v>0</v>
      </c>
      <c r="Q48" s="32">
        <f t="shared" si="13"/>
        <v>1643.98</v>
      </c>
      <c r="R48" s="32">
        <f t="shared" si="5"/>
        <v>0</v>
      </c>
      <c r="S48" s="53">
        <f t="shared" si="6"/>
        <v>0</v>
      </c>
      <c r="T48" s="58"/>
      <c r="U48" s="90" t="e">
        <f t="shared" si="7"/>
        <v>#N/A</v>
      </c>
      <c r="V48" s="90" t="e">
        <f t="shared" si="8"/>
        <v>#N/A</v>
      </c>
      <c r="W48" s="65" t="str">
        <f t="shared" si="9"/>
        <v xml:space="preserve"> </v>
      </c>
      <c r="X48" s="59" t="str">
        <f t="shared" si="9"/>
        <v xml:space="preserve"> </v>
      </c>
      <c r="Y48" s="83"/>
      <c r="Z48" s="32">
        <f>VLOOKUP(C48,'ไตรมาส 2'!$C$7:$I$506,7,FALSE)</f>
        <v>0</v>
      </c>
      <c r="AA48" s="32">
        <f>VLOOKUP(C48,'ไตรมาส 2'!$C$7:$J$506,8,FALSE)</f>
        <v>3211.8</v>
      </c>
      <c r="AB48" s="53">
        <f t="shared" si="10"/>
        <v>0</v>
      </c>
      <c r="AC48" s="32">
        <f t="shared" si="11"/>
        <v>0</v>
      </c>
      <c r="AD48" s="53">
        <f t="shared" si="12"/>
        <v>0</v>
      </c>
      <c r="AE48" s="58"/>
    </row>
    <row r="49" spans="1:31" ht="24.75" thickTop="1" thickBot="1" x14ac:dyDescent="0.25">
      <c r="A49" s="22">
        <f>'ไตรมาส 1'!A49</f>
        <v>6303105</v>
      </c>
      <c r="B49" s="23" t="str">
        <f>'ไตรมาส 1'!B49</f>
        <v>อบต. หนองตาดใหญ่</v>
      </c>
      <c r="C49" s="4" t="s">
        <v>9091</v>
      </c>
      <c r="D49" s="3" t="s">
        <v>9092</v>
      </c>
      <c r="E49" s="32">
        <v>0</v>
      </c>
      <c r="F49" s="32">
        <v>5365.65</v>
      </c>
      <c r="G49" s="32">
        <v>13387</v>
      </c>
      <c r="H49" s="32">
        <v>13200</v>
      </c>
      <c r="I49" s="32">
        <v>0</v>
      </c>
      <c r="J49" s="32">
        <v>5178.6499999999996</v>
      </c>
      <c r="K49" s="66" t="str">
        <f t="shared" si="1"/>
        <v xml:space="preserve"> </v>
      </c>
      <c r="L49" s="59" t="str">
        <f t="shared" si="2"/>
        <v xml:space="preserve"> </v>
      </c>
      <c r="M49" s="28"/>
      <c r="N49" s="68">
        <f t="shared" si="3"/>
        <v>-5178.6500000000015</v>
      </c>
      <c r="O49" s="68">
        <f t="shared" si="4"/>
        <v>5178.6500000000015</v>
      </c>
      <c r="P49" s="32">
        <f t="shared" si="13"/>
        <v>0</v>
      </c>
      <c r="Q49" s="32">
        <f t="shared" si="13"/>
        <v>5178.6500000000015</v>
      </c>
      <c r="R49" s="32">
        <f t="shared" si="5"/>
        <v>-1.8189894035458565E-12</v>
      </c>
      <c r="S49" s="53">
        <f t="shared" si="6"/>
        <v>0</v>
      </c>
      <c r="T49" s="58"/>
      <c r="U49" s="90" t="e">
        <f t="shared" si="7"/>
        <v>#N/A</v>
      </c>
      <c r="V49" s="90" t="e">
        <f t="shared" si="8"/>
        <v>#N/A</v>
      </c>
      <c r="W49" s="65" t="str">
        <f t="shared" si="9"/>
        <v xml:space="preserve"> </v>
      </c>
      <c r="X49" s="59" t="str">
        <f t="shared" si="9"/>
        <v xml:space="preserve"> </v>
      </c>
      <c r="Y49" s="83"/>
      <c r="Z49" s="32">
        <f>VLOOKUP(C49,'ไตรมาส 2'!$C$7:$I$506,7,FALSE)</f>
        <v>0</v>
      </c>
      <c r="AA49" s="32">
        <f>VLOOKUP(C49,'ไตรมาส 2'!$C$7:$J$506,8,FALSE)</f>
        <v>5365.65</v>
      </c>
      <c r="AB49" s="53">
        <f t="shared" si="10"/>
        <v>0</v>
      </c>
      <c r="AC49" s="32">
        <f t="shared" si="11"/>
        <v>0</v>
      </c>
      <c r="AD49" s="53">
        <f t="shared" si="12"/>
        <v>0</v>
      </c>
      <c r="AE49" s="58"/>
    </row>
    <row r="50" spans="1:31" ht="24.75" thickTop="1" thickBot="1" x14ac:dyDescent="0.25">
      <c r="A50" s="22">
        <f>'ไตรมาส 1'!A50</f>
        <v>6303105</v>
      </c>
      <c r="B50" s="23" t="str">
        <f>'ไตรมาส 1'!B50</f>
        <v>อบต. หนองตาดใหญ่</v>
      </c>
      <c r="C50" s="4" t="s">
        <v>9093</v>
      </c>
      <c r="D50" s="3" t="s">
        <v>9094</v>
      </c>
      <c r="E50" s="32">
        <v>0</v>
      </c>
      <c r="F50" s="32">
        <v>4414.96</v>
      </c>
      <c r="G50" s="32">
        <v>0</v>
      </c>
      <c r="H50" s="32">
        <v>0</v>
      </c>
      <c r="I50" s="32">
        <v>0</v>
      </c>
      <c r="J50" s="32">
        <v>4414.96</v>
      </c>
      <c r="K50" s="66" t="str">
        <f t="shared" si="1"/>
        <v xml:space="preserve"> </v>
      </c>
      <c r="L50" s="59" t="str">
        <f t="shared" si="2"/>
        <v xml:space="preserve"> </v>
      </c>
      <c r="M50" s="28"/>
      <c r="N50" s="68">
        <f t="shared" si="3"/>
        <v>-4414.96</v>
      </c>
      <c r="O50" s="68">
        <f t="shared" si="4"/>
        <v>4414.96</v>
      </c>
      <c r="P50" s="32">
        <f t="shared" si="13"/>
        <v>0</v>
      </c>
      <c r="Q50" s="32">
        <f t="shared" si="13"/>
        <v>4414.96</v>
      </c>
      <c r="R50" s="32">
        <f t="shared" si="5"/>
        <v>0</v>
      </c>
      <c r="S50" s="53">
        <f t="shared" si="6"/>
        <v>0</v>
      </c>
      <c r="T50" s="58"/>
      <c r="U50" s="90" t="e">
        <f t="shared" si="7"/>
        <v>#N/A</v>
      </c>
      <c r="V50" s="90" t="e">
        <f t="shared" si="8"/>
        <v>#N/A</v>
      </c>
      <c r="W50" s="65" t="str">
        <f t="shared" si="9"/>
        <v xml:space="preserve"> </v>
      </c>
      <c r="X50" s="59" t="str">
        <f t="shared" si="9"/>
        <v xml:space="preserve"> </v>
      </c>
      <c r="Y50" s="83"/>
      <c r="Z50" s="32">
        <f>VLOOKUP(C50,'ไตรมาส 2'!$C$7:$I$506,7,FALSE)</f>
        <v>0</v>
      </c>
      <c r="AA50" s="32">
        <f>VLOOKUP(C50,'ไตรมาส 2'!$C$7:$J$506,8,FALSE)</f>
        <v>4414.96</v>
      </c>
      <c r="AB50" s="53">
        <f t="shared" si="10"/>
        <v>0</v>
      </c>
      <c r="AC50" s="32">
        <f t="shared" si="11"/>
        <v>0</v>
      </c>
      <c r="AD50" s="53">
        <f t="shared" si="12"/>
        <v>0</v>
      </c>
      <c r="AE50" s="58"/>
    </row>
    <row r="51" spans="1:31" ht="24.75" thickTop="1" thickBot="1" x14ac:dyDescent="0.25">
      <c r="A51" s="22">
        <f>'ไตรมาส 1'!A51</f>
        <v>6303105</v>
      </c>
      <c r="B51" s="23" t="str">
        <f>'ไตรมาส 1'!B51</f>
        <v>อบต. หนองตาดใหญ่</v>
      </c>
      <c r="C51" s="4" t="s">
        <v>9095</v>
      </c>
      <c r="D51" s="3" t="s">
        <v>9096</v>
      </c>
      <c r="E51" s="32">
        <v>0</v>
      </c>
      <c r="F51" s="32">
        <v>7021.58</v>
      </c>
      <c r="G51" s="32">
        <v>21041.27</v>
      </c>
      <c r="H51" s="32">
        <v>15694.77</v>
      </c>
      <c r="I51" s="32">
        <v>0</v>
      </c>
      <c r="J51" s="32">
        <v>1675.08</v>
      </c>
      <c r="K51" s="66" t="str">
        <f t="shared" si="1"/>
        <v xml:space="preserve"> </v>
      </c>
      <c r="L51" s="59" t="str">
        <f t="shared" si="2"/>
        <v xml:space="preserve"> </v>
      </c>
      <c r="M51" s="28"/>
      <c r="N51" s="68">
        <f t="shared" si="3"/>
        <v>-1675.0799999999981</v>
      </c>
      <c r="O51" s="68">
        <f t="shared" si="4"/>
        <v>1675.0799999999981</v>
      </c>
      <c r="P51" s="32">
        <f t="shared" si="13"/>
        <v>0</v>
      </c>
      <c r="Q51" s="32">
        <f t="shared" si="13"/>
        <v>1675.0799999999981</v>
      </c>
      <c r="R51" s="32">
        <f t="shared" si="5"/>
        <v>1.8189894035458565E-12</v>
      </c>
      <c r="S51" s="53">
        <f t="shared" si="6"/>
        <v>0</v>
      </c>
      <c r="T51" s="58"/>
      <c r="U51" s="90" t="e">
        <f t="shared" si="7"/>
        <v>#N/A</v>
      </c>
      <c r="V51" s="90" t="e">
        <f t="shared" si="8"/>
        <v>#N/A</v>
      </c>
      <c r="W51" s="65" t="str">
        <f t="shared" si="9"/>
        <v xml:space="preserve"> </v>
      </c>
      <c r="X51" s="59" t="str">
        <f t="shared" si="9"/>
        <v xml:space="preserve"> </v>
      </c>
      <c r="Y51" s="83"/>
      <c r="Z51" s="32">
        <f>VLOOKUP(C51,'ไตรมาส 2'!$C$7:$I$506,7,FALSE)</f>
        <v>0</v>
      </c>
      <c r="AA51" s="32">
        <f>VLOOKUP(C51,'ไตรมาส 2'!$C$7:$J$506,8,FALSE)</f>
        <v>7021.58</v>
      </c>
      <c r="AB51" s="53">
        <f t="shared" si="10"/>
        <v>0</v>
      </c>
      <c r="AC51" s="32">
        <f t="shared" si="11"/>
        <v>0</v>
      </c>
      <c r="AD51" s="53">
        <f t="shared" si="12"/>
        <v>0</v>
      </c>
      <c r="AE51" s="58"/>
    </row>
    <row r="52" spans="1:31" ht="24.75" thickTop="1" thickBot="1" x14ac:dyDescent="0.25">
      <c r="A52" s="22">
        <f>'ไตรมาส 1'!A52</f>
        <v>6303105</v>
      </c>
      <c r="B52" s="23" t="str">
        <f>'ไตรมาส 1'!B52</f>
        <v>อบต. หนองตาดใหญ่</v>
      </c>
      <c r="C52" s="4" t="s">
        <v>9097</v>
      </c>
      <c r="D52" s="3" t="s">
        <v>9098</v>
      </c>
      <c r="E52" s="32">
        <v>0</v>
      </c>
      <c r="F52" s="32">
        <v>7523.26</v>
      </c>
      <c r="G52" s="32">
        <v>6874015.2599999998</v>
      </c>
      <c r="H52" s="32">
        <v>6874572</v>
      </c>
      <c r="I52" s="32">
        <v>0</v>
      </c>
      <c r="J52" s="32">
        <v>8080</v>
      </c>
      <c r="K52" s="66" t="str">
        <f t="shared" si="1"/>
        <v xml:space="preserve"> </v>
      </c>
      <c r="L52" s="59" t="str">
        <f t="shared" si="2"/>
        <v xml:space="preserve"> </v>
      </c>
      <c r="M52" s="28"/>
      <c r="N52" s="68">
        <f t="shared" si="3"/>
        <v>-8080</v>
      </c>
      <c r="O52" s="68">
        <f t="shared" si="4"/>
        <v>8080</v>
      </c>
      <c r="P52" s="32">
        <f t="shared" si="13"/>
        <v>0</v>
      </c>
      <c r="Q52" s="32">
        <f t="shared" si="13"/>
        <v>8080</v>
      </c>
      <c r="R52" s="32">
        <f t="shared" si="5"/>
        <v>0</v>
      </c>
      <c r="S52" s="53">
        <f t="shared" si="6"/>
        <v>0</v>
      </c>
      <c r="T52" s="58"/>
      <c r="U52" s="90" t="e">
        <f t="shared" si="7"/>
        <v>#N/A</v>
      </c>
      <c r="V52" s="90" t="e">
        <f t="shared" si="8"/>
        <v>#N/A</v>
      </c>
      <c r="W52" s="65" t="str">
        <f t="shared" si="9"/>
        <v xml:space="preserve"> </v>
      </c>
      <c r="X52" s="59" t="str">
        <f t="shared" si="9"/>
        <v xml:space="preserve"> </v>
      </c>
      <c r="Y52" s="83"/>
      <c r="Z52" s="32">
        <f>VLOOKUP(C52,'ไตรมาส 2'!$C$7:$I$506,7,FALSE)</f>
        <v>0</v>
      </c>
      <c r="AA52" s="32">
        <f>VLOOKUP(C52,'ไตรมาส 2'!$C$7:$J$506,8,FALSE)</f>
        <v>7523.26</v>
      </c>
      <c r="AB52" s="53">
        <f t="shared" si="10"/>
        <v>0</v>
      </c>
      <c r="AC52" s="32">
        <f t="shared" si="11"/>
        <v>0</v>
      </c>
      <c r="AD52" s="53">
        <f t="shared" si="12"/>
        <v>0</v>
      </c>
      <c r="AE52" s="58"/>
    </row>
    <row r="53" spans="1:31" ht="24.75" thickTop="1" thickBot="1" x14ac:dyDescent="0.25">
      <c r="A53" s="22">
        <f>'ไตรมาส 1'!A53</f>
        <v>6303105</v>
      </c>
      <c r="B53" s="23" t="str">
        <f>'ไตรมาส 1'!B53</f>
        <v>อบต. หนองตาดใหญ่</v>
      </c>
      <c r="C53" s="4" t="s">
        <v>9261</v>
      </c>
      <c r="D53" s="3" t="s">
        <v>9262</v>
      </c>
      <c r="E53" s="32">
        <v>0</v>
      </c>
      <c r="F53" s="32">
        <v>0</v>
      </c>
      <c r="G53" s="32">
        <v>54048</v>
      </c>
      <c r="H53" s="32">
        <v>86432</v>
      </c>
      <c r="I53" s="32">
        <v>0</v>
      </c>
      <c r="J53" s="32">
        <v>32384</v>
      </c>
      <c r="K53" s="66" t="str">
        <f t="shared" si="1"/>
        <v xml:space="preserve"> </v>
      </c>
      <c r="L53" s="59" t="str">
        <f t="shared" si="2"/>
        <v xml:space="preserve"> </v>
      </c>
      <c r="M53" s="28"/>
      <c r="N53" s="68">
        <f t="shared" si="3"/>
        <v>-32384</v>
      </c>
      <c r="O53" s="68">
        <f t="shared" si="4"/>
        <v>32384</v>
      </c>
      <c r="P53" s="32">
        <f t="shared" si="13"/>
        <v>0</v>
      </c>
      <c r="Q53" s="32">
        <f t="shared" si="13"/>
        <v>32384</v>
      </c>
      <c r="R53" s="32">
        <f t="shared" si="5"/>
        <v>0</v>
      </c>
      <c r="S53" s="53">
        <f t="shared" si="6"/>
        <v>0</v>
      </c>
      <c r="T53" s="58"/>
      <c r="U53" s="90" t="e">
        <f t="shared" si="7"/>
        <v>#N/A</v>
      </c>
      <c r="V53" s="90" t="e">
        <f t="shared" si="8"/>
        <v>#N/A</v>
      </c>
      <c r="W53" s="65" t="str">
        <f t="shared" si="9"/>
        <v xml:space="preserve"> </v>
      </c>
      <c r="X53" s="59" t="str">
        <f t="shared" si="9"/>
        <v xml:space="preserve"> </v>
      </c>
      <c r="Y53" s="83"/>
      <c r="Z53" s="32" t="e">
        <f>VLOOKUP(C53,'ไตรมาส 2'!$C$7:$I$506,7,FALSE)</f>
        <v>#N/A</v>
      </c>
      <c r="AA53" s="32" t="e">
        <f>VLOOKUP(C53,'ไตรมาส 2'!$C$7:$J$506,8,FALSE)</f>
        <v>#N/A</v>
      </c>
      <c r="AB53" s="53" t="e">
        <f t="shared" si="10"/>
        <v>#N/A</v>
      </c>
      <c r="AC53" s="32" t="str">
        <f t="shared" si="11"/>
        <v>0</v>
      </c>
      <c r="AD53" s="53">
        <f t="shared" si="12"/>
        <v>0</v>
      </c>
      <c r="AE53" s="58"/>
    </row>
    <row r="54" spans="1:31" ht="24.75" thickTop="1" thickBot="1" x14ac:dyDescent="0.25">
      <c r="A54" s="22">
        <f>'ไตรมาส 1'!A54</f>
        <v>6303105</v>
      </c>
      <c r="B54" s="23" t="str">
        <f>'ไตรมาส 1'!B54</f>
        <v>อบต. หนองตาดใหญ่</v>
      </c>
      <c r="C54" s="4" t="s">
        <v>9099</v>
      </c>
      <c r="D54" s="3" t="s">
        <v>9100</v>
      </c>
      <c r="E54" s="32">
        <v>0</v>
      </c>
      <c r="F54" s="32">
        <v>8423</v>
      </c>
      <c r="G54" s="32">
        <v>25269</v>
      </c>
      <c r="H54" s="32">
        <v>25269</v>
      </c>
      <c r="I54" s="32">
        <v>0</v>
      </c>
      <c r="J54" s="32">
        <v>8423</v>
      </c>
      <c r="K54" s="66" t="str">
        <f t="shared" si="1"/>
        <v xml:space="preserve"> </v>
      </c>
      <c r="L54" s="59" t="str">
        <f t="shared" si="2"/>
        <v xml:space="preserve"> </v>
      </c>
      <c r="M54" s="28"/>
      <c r="N54" s="68">
        <f t="shared" si="3"/>
        <v>-8423</v>
      </c>
      <c r="O54" s="68">
        <f t="shared" si="4"/>
        <v>8423</v>
      </c>
      <c r="P54" s="32">
        <f t="shared" si="13"/>
        <v>0</v>
      </c>
      <c r="Q54" s="32">
        <f t="shared" si="13"/>
        <v>8423</v>
      </c>
      <c r="R54" s="32">
        <f t="shared" si="5"/>
        <v>0</v>
      </c>
      <c r="S54" s="53">
        <f t="shared" si="6"/>
        <v>0</v>
      </c>
      <c r="T54" s="58"/>
      <c r="U54" s="90" t="e">
        <f t="shared" si="7"/>
        <v>#N/A</v>
      </c>
      <c r="V54" s="90" t="e">
        <f t="shared" si="8"/>
        <v>#N/A</v>
      </c>
      <c r="W54" s="65" t="str">
        <f t="shared" si="9"/>
        <v xml:space="preserve"> </v>
      </c>
      <c r="X54" s="59" t="str">
        <f t="shared" si="9"/>
        <v xml:space="preserve"> </v>
      </c>
      <c r="Y54" s="83"/>
      <c r="Z54" s="32">
        <f>VLOOKUP(C54,'ไตรมาส 2'!$C$7:$I$506,7,FALSE)</f>
        <v>0</v>
      </c>
      <c r="AA54" s="32">
        <f>VLOOKUP(C54,'ไตรมาส 2'!$C$7:$J$506,8,FALSE)</f>
        <v>8423</v>
      </c>
      <c r="AB54" s="53">
        <f t="shared" si="10"/>
        <v>0</v>
      </c>
      <c r="AC54" s="32">
        <f t="shared" si="11"/>
        <v>0</v>
      </c>
      <c r="AD54" s="53">
        <f t="shared" si="12"/>
        <v>0</v>
      </c>
      <c r="AE54" s="58"/>
    </row>
    <row r="55" spans="1:31" ht="24.75" thickTop="1" thickBot="1" x14ac:dyDescent="0.25">
      <c r="A55" s="22">
        <f>'ไตรมาส 1'!A55</f>
        <v>6303105</v>
      </c>
      <c r="B55" s="23" t="str">
        <f>'ไตรมาส 1'!B55</f>
        <v>อบต. หนองตาดใหญ่</v>
      </c>
      <c r="C55" s="4" t="s">
        <v>9101</v>
      </c>
      <c r="D55" s="3" t="s">
        <v>9102</v>
      </c>
      <c r="E55" s="32">
        <v>0</v>
      </c>
      <c r="F55" s="32">
        <v>3501</v>
      </c>
      <c r="G55" s="32">
        <v>775684</v>
      </c>
      <c r="H55" s="32">
        <v>772183</v>
      </c>
      <c r="I55" s="32">
        <v>0</v>
      </c>
      <c r="J55" s="32">
        <v>0</v>
      </c>
      <c r="K55" s="66" t="str">
        <f t="shared" si="1"/>
        <v xml:space="preserve"> </v>
      </c>
      <c r="L55" s="59" t="str">
        <f t="shared" si="2"/>
        <v xml:space="preserve"> </v>
      </c>
      <c r="M55" s="28"/>
      <c r="N55" s="68">
        <f t="shared" si="3"/>
        <v>0</v>
      </c>
      <c r="O55" s="68">
        <f t="shared" si="4"/>
        <v>0</v>
      </c>
      <c r="P55" s="32">
        <f t="shared" si="13"/>
        <v>0</v>
      </c>
      <c r="Q55" s="32">
        <f t="shared" si="13"/>
        <v>0</v>
      </c>
      <c r="R55" s="32">
        <f t="shared" si="5"/>
        <v>0</v>
      </c>
      <c r="S55" s="53">
        <f t="shared" si="6"/>
        <v>0</v>
      </c>
      <c r="T55" s="58"/>
      <c r="U55" s="90" t="e">
        <f t="shared" si="7"/>
        <v>#N/A</v>
      </c>
      <c r="V55" s="90" t="e">
        <f t="shared" si="8"/>
        <v>#N/A</v>
      </c>
      <c r="W55" s="65" t="str">
        <f t="shared" si="9"/>
        <v xml:space="preserve"> </v>
      </c>
      <c r="X55" s="59" t="str">
        <f t="shared" si="9"/>
        <v xml:space="preserve"> </v>
      </c>
      <c r="Y55" s="83"/>
      <c r="Z55" s="32">
        <f>VLOOKUP(C55,'ไตรมาส 2'!$C$7:$I$506,7,FALSE)</f>
        <v>0</v>
      </c>
      <c r="AA55" s="32">
        <f>VLOOKUP(C55,'ไตรมาส 2'!$C$7:$J$506,8,FALSE)</f>
        <v>3501</v>
      </c>
      <c r="AB55" s="53">
        <f t="shared" si="10"/>
        <v>0</v>
      </c>
      <c r="AC55" s="32">
        <f t="shared" si="11"/>
        <v>0</v>
      </c>
      <c r="AD55" s="53">
        <f t="shared" si="12"/>
        <v>0</v>
      </c>
      <c r="AE55" s="58"/>
    </row>
    <row r="56" spans="1:31" ht="24.75" thickTop="1" thickBot="1" x14ac:dyDescent="0.25">
      <c r="A56" s="22">
        <f>'ไตรมาส 1'!A56</f>
        <v>6303105</v>
      </c>
      <c r="B56" s="23" t="str">
        <f>'ไตรมาส 1'!B56</f>
        <v>อบต. หนองตาดใหญ่</v>
      </c>
      <c r="C56" s="4" t="s">
        <v>9103</v>
      </c>
      <c r="D56" s="3" t="s">
        <v>9104</v>
      </c>
      <c r="E56" s="32">
        <v>0</v>
      </c>
      <c r="F56" s="32">
        <v>90</v>
      </c>
      <c r="G56" s="32">
        <v>0</v>
      </c>
      <c r="H56" s="32">
        <v>0</v>
      </c>
      <c r="I56" s="32">
        <v>0</v>
      </c>
      <c r="J56" s="32">
        <v>90</v>
      </c>
      <c r="K56" s="66" t="str">
        <f t="shared" si="1"/>
        <v xml:space="preserve"> </v>
      </c>
      <c r="L56" s="59" t="str">
        <f t="shared" si="2"/>
        <v xml:space="preserve"> </v>
      </c>
      <c r="M56" s="28"/>
      <c r="N56" s="68">
        <f t="shared" si="3"/>
        <v>-90</v>
      </c>
      <c r="O56" s="68">
        <f t="shared" si="4"/>
        <v>90</v>
      </c>
      <c r="P56" s="32">
        <f t="shared" si="13"/>
        <v>0</v>
      </c>
      <c r="Q56" s="32">
        <f t="shared" si="13"/>
        <v>90</v>
      </c>
      <c r="R56" s="32">
        <f t="shared" si="5"/>
        <v>0</v>
      </c>
      <c r="S56" s="53">
        <f t="shared" si="6"/>
        <v>0</v>
      </c>
      <c r="T56" s="58"/>
      <c r="U56" s="90" t="e">
        <f t="shared" si="7"/>
        <v>#N/A</v>
      </c>
      <c r="V56" s="90" t="e">
        <f t="shared" si="8"/>
        <v>#N/A</v>
      </c>
      <c r="W56" s="65" t="str">
        <f t="shared" si="9"/>
        <v xml:space="preserve"> </v>
      </c>
      <c r="X56" s="59" t="str">
        <f t="shared" si="9"/>
        <v xml:space="preserve"> </v>
      </c>
      <c r="Y56" s="83"/>
      <c r="Z56" s="32">
        <f>VLOOKUP(C56,'ไตรมาส 2'!$C$7:$I$506,7,FALSE)</f>
        <v>0</v>
      </c>
      <c r="AA56" s="32">
        <f>VLOOKUP(C56,'ไตรมาส 2'!$C$7:$J$506,8,FALSE)</f>
        <v>90</v>
      </c>
      <c r="AB56" s="53">
        <f t="shared" si="10"/>
        <v>0</v>
      </c>
      <c r="AC56" s="32">
        <f t="shared" si="11"/>
        <v>0</v>
      </c>
      <c r="AD56" s="53">
        <f t="shared" si="12"/>
        <v>0</v>
      </c>
      <c r="AE56" s="58"/>
    </row>
    <row r="57" spans="1:31" ht="24.75" thickTop="1" thickBot="1" x14ac:dyDescent="0.25">
      <c r="A57" s="22">
        <f>'ไตรมาส 1'!A57</f>
        <v>6303105</v>
      </c>
      <c r="B57" s="23" t="str">
        <f>'ไตรมาส 1'!B57</f>
        <v>อบต. หนองตาดใหญ่</v>
      </c>
      <c r="C57" s="4" t="s">
        <v>9105</v>
      </c>
      <c r="D57" s="3" t="s">
        <v>9106</v>
      </c>
      <c r="E57" s="32">
        <v>0</v>
      </c>
      <c r="F57" s="32">
        <v>146475</v>
      </c>
      <c r="G57" s="32">
        <v>100625</v>
      </c>
      <c r="H57" s="32">
        <v>28775</v>
      </c>
      <c r="I57" s="32">
        <v>0</v>
      </c>
      <c r="J57" s="32">
        <v>74625</v>
      </c>
      <c r="K57" s="66" t="str">
        <f t="shared" si="1"/>
        <v xml:space="preserve"> </v>
      </c>
      <c r="L57" s="59" t="str">
        <f t="shared" si="2"/>
        <v xml:space="preserve"> </v>
      </c>
      <c r="M57" s="28"/>
      <c r="N57" s="68">
        <f t="shared" si="3"/>
        <v>-74625</v>
      </c>
      <c r="O57" s="68">
        <f t="shared" si="4"/>
        <v>74625</v>
      </c>
      <c r="P57" s="32">
        <f t="shared" si="13"/>
        <v>0</v>
      </c>
      <c r="Q57" s="32">
        <f t="shared" si="13"/>
        <v>74625</v>
      </c>
      <c r="R57" s="32">
        <f t="shared" si="5"/>
        <v>0</v>
      </c>
      <c r="S57" s="53">
        <f t="shared" si="6"/>
        <v>0</v>
      </c>
      <c r="T57" s="58"/>
      <c r="U57" s="90" t="e">
        <f t="shared" si="7"/>
        <v>#N/A</v>
      </c>
      <c r="V57" s="90" t="e">
        <f t="shared" si="8"/>
        <v>#N/A</v>
      </c>
      <c r="W57" s="65" t="str">
        <f t="shared" si="9"/>
        <v xml:space="preserve"> </v>
      </c>
      <c r="X57" s="59" t="str">
        <f t="shared" si="9"/>
        <v xml:space="preserve"> </v>
      </c>
      <c r="Y57" s="83"/>
      <c r="Z57" s="32">
        <f>VLOOKUP(C57,'ไตรมาส 2'!$C$7:$I$506,7,FALSE)</f>
        <v>0</v>
      </c>
      <c r="AA57" s="32">
        <f>VLOOKUP(C57,'ไตรมาส 2'!$C$7:$J$506,8,FALSE)</f>
        <v>146475</v>
      </c>
      <c r="AB57" s="53">
        <f t="shared" si="10"/>
        <v>0</v>
      </c>
      <c r="AC57" s="32">
        <f t="shared" si="11"/>
        <v>0</v>
      </c>
      <c r="AD57" s="53">
        <f t="shared" si="12"/>
        <v>0</v>
      </c>
      <c r="AE57" s="58"/>
    </row>
    <row r="58" spans="1:31" ht="24.75" thickTop="1" thickBot="1" x14ac:dyDescent="0.25">
      <c r="A58" s="22">
        <f>'ไตรมาส 1'!A58</f>
        <v>6303105</v>
      </c>
      <c r="B58" s="23" t="str">
        <f>'ไตรมาส 1'!B58</f>
        <v>อบต. หนองตาดใหญ่</v>
      </c>
      <c r="C58" s="4" t="s">
        <v>9107</v>
      </c>
      <c r="D58" s="3" t="s">
        <v>9108</v>
      </c>
      <c r="E58" s="32">
        <v>0</v>
      </c>
      <c r="F58" s="32">
        <v>1060986.8500000001</v>
      </c>
      <c r="G58" s="32">
        <v>1317.43</v>
      </c>
      <c r="H58" s="32">
        <v>4034.86</v>
      </c>
      <c r="I58" s="32">
        <v>0</v>
      </c>
      <c r="J58" s="32">
        <v>1063704.28</v>
      </c>
      <c r="K58" s="66" t="str">
        <f t="shared" si="1"/>
        <v xml:space="preserve"> </v>
      </c>
      <c r="L58" s="59" t="str">
        <f t="shared" si="2"/>
        <v xml:space="preserve"> </v>
      </c>
      <c r="M58" s="28"/>
      <c r="N58" s="68">
        <f t="shared" si="3"/>
        <v>-1063704.2800000003</v>
      </c>
      <c r="O58" s="68">
        <f t="shared" si="4"/>
        <v>1063704.2800000003</v>
      </c>
      <c r="P58" s="32">
        <f t="shared" si="13"/>
        <v>0</v>
      </c>
      <c r="Q58" s="32">
        <f t="shared" si="13"/>
        <v>1063704.2800000003</v>
      </c>
      <c r="R58" s="32">
        <f t="shared" si="5"/>
        <v>-2.3283064365386963E-10</v>
      </c>
      <c r="S58" s="53">
        <f t="shared" si="6"/>
        <v>0</v>
      </c>
      <c r="T58" s="58"/>
      <c r="U58" s="90" t="e">
        <f t="shared" si="7"/>
        <v>#N/A</v>
      </c>
      <c r="V58" s="90" t="e">
        <f t="shared" si="8"/>
        <v>#N/A</v>
      </c>
      <c r="W58" s="65" t="str">
        <f t="shared" si="9"/>
        <v xml:space="preserve"> </v>
      </c>
      <c r="X58" s="59" t="str">
        <f t="shared" si="9"/>
        <v xml:space="preserve"> </v>
      </c>
      <c r="Y58" s="83"/>
      <c r="Z58" s="32">
        <f>VLOOKUP(C58,'ไตรมาส 2'!$C$7:$I$506,7,FALSE)</f>
        <v>0</v>
      </c>
      <c r="AA58" s="32">
        <f>VLOOKUP(C58,'ไตรมาส 2'!$C$7:$J$506,8,FALSE)</f>
        <v>1060986.8500000001</v>
      </c>
      <c r="AB58" s="53">
        <f t="shared" si="10"/>
        <v>0</v>
      </c>
      <c r="AC58" s="32">
        <f t="shared" si="11"/>
        <v>0</v>
      </c>
      <c r="AD58" s="53">
        <f t="shared" si="12"/>
        <v>0</v>
      </c>
      <c r="AE58" s="58"/>
    </row>
    <row r="59" spans="1:31" ht="24.75" thickTop="1" thickBot="1" x14ac:dyDescent="0.25">
      <c r="A59" s="22">
        <f>'ไตรมาส 1'!A59</f>
        <v>6303105</v>
      </c>
      <c r="B59" s="23" t="str">
        <f>'ไตรมาส 1'!B59</f>
        <v>อบต. หนองตาดใหญ่</v>
      </c>
      <c r="C59" s="4" t="s">
        <v>9109</v>
      </c>
      <c r="D59" s="3" t="s">
        <v>9110</v>
      </c>
      <c r="E59" s="32">
        <v>0</v>
      </c>
      <c r="F59" s="32">
        <v>313125</v>
      </c>
      <c r="G59" s="32">
        <v>0</v>
      </c>
      <c r="H59" s="32">
        <v>258567.5</v>
      </c>
      <c r="I59" s="32">
        <v>0</v>
      </c>
      <c r="J59" s="32">
        <v>571692.5</v>
      </c>
      <c r="K59" s="66" t="str">
        <f t="shared" si="1"/>
        <v xml:space="preserve"> </v>
      </c>
      <c r="L59" s="59" t="str">
        <f t="shared" si="2"/>
        <v xml:space="preserve"> </v>
      </c>
      <c r="M59" s="28"/>
      <c r="N59" s="68">
        <f t="shared" si="3"/>
        <v>-571692.5</v>
      </c>
      <c r="O59" s="68">
        <f t="shared" si="4"/>
        <v>571692.5</v>
      </c>
      <c r="P59" s="32">
        <f t="shared" si="13"/>
        <v>0</v>
      </c>
      <c r="Q59" s="32">
        <f t="shared" si="13"/>
        <v>571692.5</v>
      </c>
      <c r="R59" s="32">
        <f t="shared" si="5"/>
        <v>0</v>
      </c>
      <c r="S59" s="53">
        <f t="shared" si="6"/>
        <v>0</v>
      </c>
      <c r="T59" s="58"/>
      <c r="U59" s="90" t="e">
        <f t="shared" si="7"/>
        <v>#N/A</v>
      </c>
      <c r="V59" s="90" t="e">
        <f t="shared" si="8"/>
        <v>#N/A</v>
      </c>
      <c r="W59" s="65" t="str">
        <f t="shared" si="9"/>
        <v xml:space="preserve"> </v>
      </c>
      <c r="X59" s="59" t="str">
        <f t="shared" si="9"/>
        <v xml:space="preserve"> </v>
      </c>
      <c r="Y59" s="83"/>
      <c r="Z59" s="32">
        <f>VLOOKUP(C59,'ไตรมาส 2'!$C$7:$I$506,7,FALSE)</f>
        <v>0</v>
      </c>
      <c r="AA59" s="32">
        <f>VLOOKUP(C59,'ไตรมาส 2'!$C$7:$J$506,8,FALSE)</f>
        <v>313125</v>
      </c>
      <c r="AB59" s="53">
        <f t="shared" si="10"/>
        <v>0</v>
      </c>
      <c r="AC59" s="32">
        <f t="shared" si="11"/>
        <v>0</v>
      </c>
      <c r="AD59" s="53">
        <f t="shared" si="12"/>
        <v>0</v>
      </c>
      <c r="AE59" s="58"/>
    </row>
    <row r="60" spans="1:31" ht="24.75" thickTop="1" thickBot="1" x14ac:dyDescent="0.25">
      <c r="A60" s="22">
        <f>'ไตรมาส 1'!A60</f>
        <v>6303105</v>
      </c>
      <c r="B60" s="23" t="str">
        <f>'ไตรมาส 1'!B60</f>
        <v>อบต. หนองตาดใหญ่</v>
      </c>
      <c r="C60" s="4" t="s">
        <v>9111</v>
      </c>
      <c r="D60" s="3" t="s">
        <v>9112</v>
      </c>
      <c r="E60" s="32">
        <v>0</v>
      </c>
      <c r="F60" s="32">
        <v>70734418.340000004</v>
      </c>
      <c r="G60" s="32">
        <v>0</v>
      </c>
      <c r="H60" s="32">
        <v>0</v>
      </c>
      <c r="I60" s="32">
        <v>0</v>
      </c>
      <c r="J60" s="32">
        <v>70734418.340000004</v>
      </c>
      <c r="K60" s="66" t="str">
        <f t="shared" si="1"/>
        <v xml:space="preserve"> </v>
      </c>
      <c r="L60" s="59" t="str">
        <f t="shared" si="2"/>
        <v xml:space="preserve"> </v>
      </c>
      <c r="M60" s="28"/>
      <c r="N60" s="68">
        <f t="shared" si="3"/>
        <v>-70734418.340000004</v>
      </c>
      <c r="O60" s="68">
        <f t="shared" si="4"/>
        <v>70734418.340000004</v>
      </c>
      <c r="P60" s="32">
        <f t="shared" si="13"/>
        <v>0</v>
      </c>
      <c r="Q60" s="32">
        <f t="shared" si="13"/>
        <v>70734418.340000004</v>
      </c>
      <c r="R60" s="32">
        <f t="shared" si="5"/>
        <v>0</v>
      </c>
      <c r="S60" s="53">
        <f t="shared" si="6"/>
        <v>0</v>
      </c>
      <c r="T60" s="58"/>
      <c r="U60" s="90" t="e">
        <f t="shared" si="7"/>
        <v>#N/A</v>
      </c>
      <c r="V60" s="90" t="e">
        <f t="shared" si="8"/>
        <v>#N/A</v>
      </c>
      <c r="W60" s="65" t="str">
        <f t="shared" si="9"/>
        <v xml:space="preserve"> </v>
      </c>
      <c r="X60" s="59" t="str">
        <f t="shared" si="9"/>
        <v xml:space="preserve"> </v>
      </c>
      <c r="Y60" s="83"/>
      <c r="Z60" s="32">
        <f>VLOOKUP(C60,'ไตรมาส 2'!$C$7:$I$506,7,FALSE)</f>
        <v>0</v>
      </c>
      <c r="AA60" s="32">
        <f>VLOOKUP(C60,'ไตรมาส 2'!$C$7:$J$506,8,FALSE)</f>
        <v>70734418.340000004</v>
      </c>
      <c r="AB60" s="53">
        <f t="shared" si="10"/>
        <v>0</v>
      </c>
      <c r="AC60" s="32">
        <f t="shared" si="11"/>
        <v>0</v>
      </c>
      <c r="AD60" s="53">
        <f t="shared" si="12"/>
        <v>0</v>
      </c>
      <c r="AE60" s="58"/>
    </row>
    <row r="61" spans="1:31" ht="24.75" thickTop="1" thickBot="1" x14ac:dyDescent="0.25">
      <c r="A61" s="22">
        <f>'ไตรมาส 1'!A61</f>
        <v>6303105</v>
      </c>
      <c r="B61" s="23" t="str">
        <f>'ไตรมาส 1'!B61</f>
        <v>อบต. หนองตาดใหญ่</v>
      </c>
      <c r="C61" s="4" t="s">
        <v>9239</v>
      </c>
      <c r="D61" s="3" t="s">
        <v>9240</v>
      </c>
      <c r="E61" s="32">
        <v>0</v>
      </c>
      <c r="F61" s="32">
        <v>19111</v>
      </c>
      <c r="G61" s="32">
        <v>0</v>
      </c>
      <c r="H61" s="32">
        <v>188</v>
      </c>
      <c r="I61" s="32">
        <v>0</v>
      </c>
      <c r="J61" s="32">
        <v>19299</v>
      </c>
      <c r="K61" s="66" t="str">
        <f t="shared" si="1"/>
        <v xml:space="preserve"> </v>
      </c>
      <c r="L61" s="59" t="str">
        <f t="shared" si="2"/>
        <v xml:space="preserve"> </v>
      </c>
      <c r="M61" s="28"/>
      <c r="N61" s="68">
        <f t="shared" si="3"/>
        <v>-19299</v>
      </c>
      <c r="O61" s="68">
        <f t="shared" si="4"/>
        <v>19299</v>
      </c>
      <c r="P61" s="32">
        <f t="shared" si="13"/>
        <v>0</v>
      </c>
      <c r="Q61" s="32">
        <f t="shared" si="13"/>
        <v>19299</v>
      </c>
      <c r="R61" s="32">
        <f t="shared" si="5"/>
        <v>0</v>
      </c>
      <c r="S61" s="53">
        <f t="shared" si="6"/>
        <v>0</v>
      </c>
      <c r="T61" s="58"/>
      <c r="U61" s="90" t="e">
        <f t="shared" si="7"/>
        <v>#N/A</v>
      </c>
      <c r="V61" s="90" t="e">
        <f t="shared" si="8"/>
        <v>#N/A</v>
      </c>
      <c r="W61" s="65" t="str">
        <f t="shared" si="9"/>
        <v xml:space="preserve"> </v>
      </c>
      <c r="X61" s="59" t="str">
        <f t="shared" si="9"/>
        <v xml:space="preserve"> </v>
      </c>
      <c r="Y61" s="83"/>
      <c r="Z61" s="32">
        <f>VLOOKUP(C61,'ไตรมาส 2'!$C$7:$I$506,7,FALSE)</f>
        <v>0</v>
      </c>
      <c r="AA61" s="32">
        <f>VLOOKUP(C61,'ไตรมาส 2'!$C$7:$J$506,8,FALSE)</f>
        <v>19111</v>
      </c>
      <c r="AB61" s="53">
        <f t="shared" si="10"/>
        <v>0</v>
      </c>
      <c r="AC61" s="32">
        <f t="shared" si="11"/>
        <v>0</v>
      </c>
      <c r="AD61" s="53">
        <f t="shared" si="12"/>
        <v>0</v>
      </c>
      <c r="AE61" s="58"/>
    </row>
    <row r="62" spans="1:31" ht="24.75" thickTop="1" thickBot="1" x14ac:dyDescent="0.25">
      <c r="A62" s="22">
        <f>'ไตรมาส 1'!A62</f>
        <v>6303105</v>
      </c>
      <c r="B62" s="23" t="str">
        <f>'ไตรมาส 1'!B62</f>
        <v>อบต. หนองตาดใหญ่</v>
      </c>
      <c r="C62" s="4" t="s">
        <v>9263</v>
      </c>
      <c r="D62" s="3" t="s">
        <v>9264</v>
      </c>
      <c r="E62" s="32">
        <v>0</v>
      </c>
      <c r="F62" s="32">
        <v>0</v>
      </c>
      <c r="G62" s="32">
        <v>0</v>
      </c>
      <c r="H62" s="32">
        <v>80660.17</v>
      </c>
      <c r="I62" s="32">
        <v>0</v>
      </c>
      <c r="J62" s="32">
        <v>80660.17</v>
      </c>
      <c r="K62" s="66" t="str">
        <f t="shared" si="1"/>
        <v xml:space="preserve"> </v>
      </c>
      <c r="L62" s="59" t="str">
        <f t="shared" si="2"/>
        <v xml:space="preserve"> </v>
      </c>
      <c r="M62" s="28"/>
      <c r="N62" s="68">
        <f t="shared" si="3"/>
        <v>-80660.17</v>
      </c>
      <c r="O62" s="68">
        <f t="shared" si="4"/>
        <v>80660.17</v>
      </c>
      <c r="P62" s="32">
        <f t="shared" si="13"/>
        <v>0</v>
      </c>
      <c r="Q62" s="32">
        <f t="shared" si="13"/>
        <v>80660.17</v>
      </c>
      <c r="R62" s="32">
        <f t="shared" si="5"/>
        <v>0</v>
      </c>
      <c r="S62" s="53">
        <f t="shared" si="6"/>
        <v>0</v>
      </c>
      <c r="T62" s="58"/>
      <c r="U62" s="90" t="e">
        <f t="shared" si="7"/>
        <v>#N/A</v>
      </c>
      <c r="V62" s="90" t="e">
        <f t="shared" si="8"/>
        <v>#N/A</v>
      </c>
      <c r="W62" s="65" t="str">
        <f t="shared" si="9"/>
        <v xml:space="preserve"> </v>
      </c>
      <c r="X62" s="59" t="str">
        <f t="shared" si="9"/>
        <v xml:space="preserve"> </v>
      </c>
      <c r="Y62" s="83"/>
      <c r="Z62" s="32" t="e">
        <f>VLOOKUP(C62,'ไตรมาส 2'!$C$7:$I$506,7,FALSE)</f>
        <v>#N/A</v>
      </c>
      <c r="AA62" s="32" t="e">
        <f>VLOOKUP(C62,'ไตรมาส 2'!$C$7:$J$506,8,FALSE)</f>
        <v>#N/A</v>
      </c>
      <c r="AB62" s="53" t="e">
        <f t="shared" si="10"/>
        <v>#N/A</v>
      </c>
      <c r="AC62" s="32" t="str">
        <f t="shared" si="11"/>
        <v>0</v>
      </c>
      <c r="AD62" s="53">
        <f t="shared" si="12"/>
        <v>0</v>
      </c>
      <c r="AE62" s="58"/>
    </row>
    <row r="63" spans="1:31" ht="24.75" thickTop="1" thickBot="1" x14ac:dyDescent="0.25">
      <c r="A63" s="22">
        <f>'ไตรมาส 1'!A63</f>
        <v>6303105</v>
      </c>
      <c r="B63" s="23" t="str">
        <f>'ไตรมาส 1'!B63</f>
        <v>อบต. หนองตาดใหญ่</v>
      </c>
      <c r="C63" s="4" t="s">
        <v>9115</v>
      </c>
      <c r="D63" s="3" t="s">
        <v>9116</v>
      </c>
      <c r="E63" s="32">
        <v>0</v>
      </c>
      <c r="F63" s="32">
        <v>727.5</v>
      </c>
      <c r="G63" s="32">
        <v>0</v>
      </c>
      <c r="H63" s="32">
        <v>485</v>
      </c>
      <c r="I63" s="32">
        <v>0</v>
      </c>
      <c r="J63" s="32">
        <v>1212.5</v>
      </c>
      <c r="K63" s="66" t="str">
        <f t="shared" si="1"/>
        <v xml:space="preserve"> </v>
      </c>
      <c r="L63" s="59" t="str">
        <f t="shared" si="2"/>
        <v xml:space="preserve"> </v>
      </c>
      <c r="M63" s="28"/>
      <c r="N63" s="68">
        <f t="shared" si="3"/>
        <v>-1212.5</v>
      </c>
      <c r="O63" s="68">
        <f t="shared" si="4"/>
        <v>1212.5</v>
      </c>
      <c r="P63" s="32">
        <f t="shared" si="13"/>
        <v>0</v>
      </c>
      <c r="Q63" s="32">
        <f t="shared" si="13"/>
        <v>1212.5</v>
      </c>
      <c r="R63" s="32">
        <f t="shared" si="5"/>
        <v>0</v>
      </c>
      <c r="S63" s="53">
        <f t="shared" si="6"/>
        <v>0</v>
      </c>
      <c r="T63" s="58"/>
      <c r="U63" s="90" t="e">
        <f t="shared" si="7"/>
        <v>#N/A</v>
      </c>
      <c r="V63" s="90" t="e">
        <f t="shared" si="8"/>
        <v>#N/A</v>
      </c>
      <c r="W63" s="65" t="str">
        <f t="shared" si="9"/>
        <v xml:space="preserve"> </v>
      </c>
      <c r="X63" s="59" t="str">
        <f t="shared" si="9"/>
        <v xml:space="preserve"> </v>
      </c>
      <c r="Y63" s="83"/>
      <c r="Z63" s="32">
        <f>VLOOKUP(C63,'ไตรมาส 2'!$C$7:$I$506,7,FALSE)</f>
        <v>0</v>
      </c>
      <c r="AA63" s="32">
        <f>VLOOKUP(C63,'ไตรมาส 2'!$C$7:$J$506,8,FALSE)</f>
        <v>727.5</v>
      </c>
      <c r="AB63" s="53">
        <f t="shared" si="10"/>
        <v>0</v>
      </c>
      <c r="AC63" s="32">
        <f t="shared" si="11"/>
        <v>0</v>
      </c>
      <c r="AD63" s="53">
        <f t="shared" si="12"/>
        <v>0</v>
      </c>
      <c r="AE63" s="58"/>
    </row>
    <row r="64" spans="1:31" ht="24.75" thickTop="1" thickBot="1" x14ac:dyDescent="0.25">
      <c r="A64" s="22">
        <f>'ไตรมาส 1'!A64</f>
        <v>6303105</v>
      </c>
      <c r="B64" s="23" t="str">
        <f>'ไตรมาส 1'!B64</f>
        <v>อบต. หนองตาดใหญ่</v>
      </c>
      <c r="C64" s="4" t="s">
        <v>9117</v>
      </c>
      <c r="D64" s="3" t="s">
        <v>9118</v>
      </c>
      <c r="E64" s="32">
        <v>0</v>
      </c>
      <c r="F64" s="32">
        <v>425.71</v>
      </c>
      <c r="G64" s="32">
        <v>0</v>
      </c>
      <c r="H64" s="32">
        <v>140.5</v>
      </c>
      <c r="I64" s="32">
        <v>0</v>
      </c>
      <c r="J64" s="32">
        <v>566.21</v>
      </c>
      <c r="K64" s="66" t="str">
        <f t="shared" si="1"/>
        <v xml:space="preserve"> </v>
      </c>
      <c r="L64" s="59" t="str">
        <f t="shared" si="2"/>
        <v xml:space="preserve"> </v>
      </c>
      <c r="M64" s="28"/>
      <c r="N64" s="68">
        <f t="shared" si="3"/>
        <v>-566.21</v>
      </c>
      <c r="O64" s="68">
        <f t="shared" si="4"/>
        <v>566.21</v>
      </c>
      <c r="P64" s="32">
        <f t="shared" si="13"/>
        <v>0</v>
      </c>
      <c r="Q64" s="32">
        <f t="shared" si="13"/>
        <v>566.21</v>
      </c>
      <c r="R64" s="32">
        <f t="shared" si="5"/>
        <v>0</v>
      </c>
      <c r="S64" s="53">
        <f t="shared" si="6"/>
        <v>0</v>
      </c>
      <c r="T64" s="58"/>
      <c r="U64" s="90" t="e">
        <f t="shared" si="7"/>
        <v>#N/A</v>
      </c>
      <c r="V64" s="90" t="e">
        <f t="shared" si="8"/>
        <v>#N/A</v>
      </c>
      <c r="W64" s="65" t="str">
        <f t="shared" si="9"/>
        <v xml:space="preserve"> </v>
      </c>
      <c r="X64" s="59" t="str">
        <f t="shared" si="9"/>
        <v xml:space="preserve"> </v>
      </c>
      <c r="Y64" s="83"/>
      <c r="Z64" s="32">
        <f>VLOOKUP(C64,'ไตรมาส 2'!$C$7:$I$506,7,FALSE)</f>
        <v>0</v>
      </c>
      <c r="AA64" s="32">
        <f>VLOOKUP(C64,'ไตรมาส 2'!$C$7:$J$506,8,FALSE)</f>
        <v>425.71</v>
      </c>
      <c r="AB64" s="53">
        <f t="shared" si="10"/>
        <v>0</v>
      </c>
      <c r="AC64" s="32">
        <f t="shared" si="11"/>
        <v>0</v>
      </c>
      <c r="AD64" s="53">
        <f t="shared" si="12"/>
        <v>0</v>
      </c>
      <c r="AE64" s="58"/>
    </row>
    <row r="65" spans="1:31" ht="24.75" thickTop="1" thickBot="1" x14ac:dyDescent="0.25">
      <c r="A65" s="22">
        <f>'ไตรมาส 1'!A65</f>
        <v>6303105</v>
      </c>
      <c r="B65" s="23" t="str">
        <f>'ไตรมาส 1'!B65</f>
        <v>อบต. หนองตาดใหญ่</v>
      </c>
      <c r="C65" s="4" t="s">
        <v>9119</v>
      </c>
      <c r="D65" s="3" t="s">
        <v>9120</v>
      </c>
      <c r="E65" s="32">
        <v>0</v>
      </c>
      <c r="F65" s="32">
        <v>80</v>
      </c>
      <c r="G65" s="32">
        <v>0</v>
      </c>
      <c r="H65" s="32">
        <v>20</v>
      </c>
      <c r="I65" s="32">
        <v>0</v>
      </c>
      <c r="J65" s="32">
        <v>100</v>
      </c>
      <c r="K65" s="66" t="str">
        <f t="shared" si="1"/>
        <v xml:space="preserve"> </v>
      </c>
      <c r="L65" s="59" t="str">
        <f t="shared" si="2"/>
        <v xml:space="preserve"> </v>
      </c>
      <c r="M65" s="28"/>
      <c r="N65" s="68">
        <f t="shared" si="3"/>
        <v>-100</v>
      </c>
      <c r="O65" s="68">
        <f t="shared" si="4"/>
        <v>100</v>
      </c>
      <c r="P65" s="32">
        <f t="shared" si="13"/>
        <v>0</v>
      </c>
      <c r="Q65" s="32">
        <f t="shared" si="13"/>
        <v>100</v>
      </c>
      <c r="R65" s="32">
        <f t="shared" si="5"/>
        <v>0</v>
      </c>
      <c r="S65" s="53">
        <f t="shared" si="6"/>
        <v>0</v>
      </c>
      <c r="T65" s="58"/>
      <c r="U65" s="90" t="e">
        <f t="shared" si="7"/>
        <v>#N/A</v>
      </c>
      <c r="V65" s="90" t="e">
        <f t="shared" si="8"/>
        <v>#N/A</v>
      </c>
      <c r="W65" s="65" t="str">
        <f t="shared" si="9"/>
        <v xml:space="preserve"> </v>
      </c>
      <c r="X65" s="59" t="str">
        <f t="shared" si="9"/>
        <v xml:space="preserve"> </v>
      </c>
      <c r="Y65" s="83"/>
      <c r="Z65" s="32">
        <f>VLOOKUP(C65,'ไตรมาส 2'!$C$7:$I$506,7,FALSE)</f>
        <v>0</v>
      </c>
      <c r="AA65" s="32">
        <f>VLOOKUP(C65,'ไตรมาส 2'!$C$7:$J$506,8,FALSE)</f>
        <v>80</v>
      </c>
      <c r="AB65" s="53">
        <f t="shared" si="10"/>
        <v>0</v>
      </c>
      <c r="AC65" s="32">
        <f t="shared" si="11"/>
        <v>0</v>
      </c>
      <c r="AD65" s="53">
        <f t="shared" si="12"/>
        <v>0</v>
      </c>
      <c r="AE65" s="58"/>
    </row>
    <row r="66" spans="1:31" ht="24.75" thickTop="1" thickBot="1" x14ac:dyDescent="0.25">
      <c r="A66" s="22">
        <f>'ไตรมาส 1'!A66</f>
        <v>6303105</v>
      </c>
      <c r="B66" s="23" t="str">
        <f>'ไตรมาส 1'!B66</f>
        <v>อบต. หนองตาดใหญ่</v>
      </c>
      <c r="C66" s="4" t="s">
        <v>9121</v>
      </c>
      <c r="D66" s="3" t="s">
        <v>9122</v>
      </c>
      <c r="E66" s="32">
        <v>0</v>
      </c>
      <c r="F66" s="32">
        <v>360</v>
      </c>
      <c r="G66" s="32">
        <v>0</v>
      </c>
      <c r="H66" s="32">
        <v>70</v>
      </c>
      <c r="I66" s="32">
        <v>0</v>
      </c>
      <c r="J66" s="32">
        <v>430</v>
      </c>
      <c r="K66" s="66" t="str">
        <f t="shared" si="1"/>
        <v xml:space="preserve"> </v>
      </c>
      <c r="L66" s="59" t="str">
        <f t="shared" si="2"/>
        <v xml:space="preserve"> </v>
      </c>
      <c r="M66" s="28"/>
      <c r="N66" s="68">
        <f t="shared" si="3"/>
        <v>-430</v>
      </c>
      <c r="O66" s="68">
        <f t="shared" si="4"/>
        <v>430</v>
      </c>
      <c r="P66" s="32">
        <f t="shared" si="13"/>
        <v>0</v>
      </c>
      <c r="Q66" s="32">
        <f t="shared" si="13"/>
        <v>430</v>
      </c>
      <c r="R66" s="32">
        <f t="shared" si="5"/>
        <v>0</v>
      </c>
      <c r="S66" s="53">
        <f t="shared" si="6"/>
        <v>0</v>
      </c>
      <c r="T66" s="58"/>
      <c r="U66" s="90" t="e">
        <f t="shared" si="7"/>
        <v>#N/A</v>
      </c>
      <c r="V66" s="90" t="e">
        <f t="shared" si="8"/>
        <v>#N/A</v>
      </c>
      <c r="W66" s="65" t="str">
        <f t="shared" si="9"/>
        <v xml:space="preserve"> </v>
      </c>
      <c r="X66" s="59" t="str">
        <f t="shared" si="9"/>
        <v xml:space="preserve"> </v>
      </c>
      <c r="Y66" s="83"/>
      <c r="Z66" s="32">
        <f>VLOOKUP(C66,'ไตรมาส 2'!$C$7:$I$506,7,FALSE)</f>
        <v>0</v>
      </c>
      <c r="AA66" s="32">
        <f>VLOOKUP(C66,'ไตรมาส 2'!$C$7:$J$506,8,FALSE)</f>
        <v>360</v>
      </c>
      <c r="AB66" s="53">
        <f t="shared" si="10"/>
        <v>0</v>
      </c>
      <c r="AC66" s="32">
        <f t="shared" si="11"/>
        <v>0</v>
      </c>
      <c r="AD66" s="53">
        <f t="shared" si="12"/>
        <v>0</v>
      </c>
      <c r="AE66" s="58"/>
    </row>
    <row r="67" spans="1:31" ht="24.75" thickTop="1" thickBot="1" x14ac:dyDescent="0.25">
      <c r="A67" s="22">
        <f>'ไตรมาส 1'!A67</f>
        <v>6303105</v>
      </c>
      <c r="B67" s="23" t="str">
        <f>'ไตรมาส 1'!B67</f>
        <v>อบต. หนองตาดใหญ่</v>
      </c>
      <c r="C67" s="4" t="s">
        <v>9123</v>
      </c>
      <c r="D67" s="3" t="s">
        <v>9124</v>
      </c>
      <c r="E67" s="32">
        <v>0</v>
      </c>
      <c r="F67" s="32">
        <v>1626</v>
      </c>
      <c r="G67" s="32">
        <v>0</v>
      </c>
      <c r="H67" s="32">
        <v>0</v>
      </c>
      <c r="I67" s="32">
        <v>0</v>
      </c>
      <c r="J67" s="32">
        <v>1626</v>
      </c>
      <c r="K67" s="66" t="str">
        <f t="shared" si="1"/>
        <v xml:space="preserve"> </v>
      </c>
      <c r="L67" s="59" t="str">
        <f t="shared" si="2"/>
        <v xml:space="preserve"> </v>
      </c>
      <c r="M67" s="28"/>
      <c r="N67" s="68">
        <f t="shared" si="3"/>
        <v>-1626</v>
      </c>
      <c r="O67" s="68">
        <f t="shared" si="4"/>
        <v>1626</v>
      </c>
      <c r="P67" s="32">
        <f t="shared" si="13"/>
        <v>0</v>
      </c>
      <c r="Q67" s="32">
        <f t="shared" si="13"/>
        <v>1626</v>
      </c>
      <c r="R67" s="32">
        <f t="shared" si="5"/>
        <v>0</v>
      </c>
      <c r="S67" s="53">
        <f t="shared" si="6"/>
        <v>0</v>
      </c>
      <c r="T67" s="58"/>
      <c r="U67" s="90" t="e">
        <f t="shared" si="7"/>
        <v>#N/A</v>
      </c>
      <c r="V67" s="90" t="e">
        <f t="shared" si="8"/>
        <v>#N/A</v>
      </c>
      <c r="W67" s="65" t="str">
        <f t="shared" si="9"/>
        <v xml:space="preserve"> </v>
      </c>
      <c r="X67" s="59" t="str">
        <f t="shared" si="9"/>
        <v xml:space="preserve"> </v>
      </c>
      <c r="Y67" s="83"/>
      <c r="Z67" s="32">
        <f>VLOOKUP(C67,'ไตรมาส 2'!$C$7:$I$506,7,FALSE)</f>
        <v>0</v>
      </c>
      <c r="AA67" s="32">
        <f>VLOOKUP(C67,'ไตรมาส 2'!$C$7:$J$506,8,FALSE)</f>
        <v>1626</v>
      </c>
      <c r="AB67" s="53">
        <f t="shared" si="10"/>
        <v>0</v>
      </c>
      <c r="AC67" s="32">
        <f t="shared" si="11"/>
        <v>0</v>
      </c>
      <c r="AD67" s="53">
        <f t="shared" si="12"/>
        <v>0</v>
      </c>
      <c r="AE67" s="58"/>
    </row>
    <row r="68" spans="1:31" ht="24.75" thickTop="1" thickBot="1" x14ac:dyDescent="0.25">
      <c r="A68" s="22">
        <f>'ไตรมาส 1'!A68</f>
        <v>6303105</v>
      </c>
      <c r="B68" s="23" t="str">
        <f>'ไตรมาส 1'!B68</f>
        <v>อบต. หนองตาดใหญ่</v>
      </c>
      <c r="C68" s="4" t="s">
        <v>9125</v>
      </c>
      <c r="D68" s="3" t="s">
        <v>9126</v>
      </c>
      <c r="E68" s="32">
        <v>0</v>
      </c>
      <c r="F68" s="32">
        <v>33300</v>
      </c>
      <c r="G68" s="32">
        <v>0</v>
      </c>
      <c r="H68" s="32">
        <v>0</v>
      </c>
      <c r="I68" s="32">
        <v>0</v>
      </c>
      <c r="J68" s="32">
        <v>33300</v>
      </c>
      <c r="K68" s="66" t="str">
        <f t="shared" si="1"/>
        <v xml:space="preserve"> </v>
      </c>
      <c r="L68" s="59" t="str">
        <f t="shared" si="2"/>
        <v xml:space="preserve"> </v>
      </c>
      <c r="M68" s="28"/>
      <c r="N68" s="68">
        <f t="shared" si="3"/>
        <v>-33300</v>
      </c>
      <c r="O68" s="68">
        <f t="shared" si="4"/>
        <v>33300</v>
      </c>
      <c r="P68" s="32">
        <f t="shared" si="13"/>
        <v>0</v>
      </c>
      <c r="Q68" s="32">
        <f t="shared" si="13"/>
        <v>33300</v>
      </c>
      <c r="R68" s="32">
        <f t="shared" si="5"/>
        <v>0</v>
      </c>
      <c r="S68" s="53">
        <f t="shared" si="6"/>
        <v>0</v>
      </c>
      <c r="T68" s="58"/>
      <c r="U68" s="90" t="e">
        <f t="shared" si="7"/>
        <v>#N/A</v>
      </c>
      <c r="V68" s="90" t="e">
        <f t="shared" si="8"/>
        <v>#N/A</v>
      </c>
      <c r="W68" s="65" t="str">
        <f t="shared" si="9"/>
        <v xml:space="preserve"> </v>
      </c>
      <c r="X68" s="59" t="str">
        <f t="shared" si="9"/>
        <v xml:space="preserve"> </v>
      </c>
      <c r="Y68" s="83"/>
      <c r="Z68" s="32">
        <f>VLOOKUP(C68,'ไตรมาส 2'!$C$7:$I$506,7,FALSE)</f>
        <v>0</v>
      </c>
      <c r="AA68" s="32">
        <f>VLOOKUP(C68,'ไตรมาส 2'!$C$7:$J$506,8,FALSE)</f>
        <v>33300</v>
      </c>
      <c r="AB68" s="53">
        <f t="shared" si="10"/>
        <v>0</v>
      </c>
      <c r="AC68" s="32">
        <f t="shared" si="11"/>
        <v>0</v>
      </c>
      <c r="AD68" s="53">
        <f t="shared" si="12"/>
        <v>0</v>
      </c>
      <c r="AE68" s="58"/>
    </row>
    <row r="69" spans="1:31" ht="24.75" thickTop="1" thickBot="1" x14ac:dyDescent="0.25">
      <c r="A69" s="22">
        <f>'ไตรมาส 1'!A69</f>
        <v>6303105</v>
      </c>
      <c r="B69" s="23" t="str">
        <f>'ไตรมาส 1'!B69</f>
        <v>อบต. หนองตาดใหญ่</v>
      </c>
      <c r="C69" s="4" t="s">
        <v>9127</v>
      </c>
      <c r="D69" s="3" t="s">
        <v>9128</v>
      </c>
      <c r="E69" s="32">
        <v>0</v>
      </c>
      <c r="F69" s="32">
        <v>700</v>
      </c>
      <c r="G69" s="32">
        <v>0</v>
      </c>
      <c r="H69" s="32">
        <v>0</v>
      </c>
      <c r="I69" s="32">
        <v>0</v>
      </c>
      <c r="J69" s="32">
        <v>700</v>
      </c>
      <c r="K69" s="66" t="str">
        <f t="shared" si="1"/>
        <v xml:space="preserve"> </v>
      </c>
      <c r="L69" s="59" t="str">
        <f t="shared" si="2"/>
        <v xml:space="preserve"> </v>
      </c>
      <c r="M69" s="28"/>
      <c r="N69" s="68">
        <f t="shared" si="3"/>
        <v>-700</v>
      </c>
      <c r="O69" s="68">
        <f t="shared" si="4"/>
        <v>700</v>
      </c>
      <c r="P69" s="32">
        <f t="shared" si="13"/>
        <v>0</v>
      </c>
      <c r="Q69" s="32">
        <f t="shared" si="13"/>
        <v>700</v>
      </c>
      <c r="R69" s="32">
        <f t="shared" si="5"/>
        <v>0</v>
      </c>
      <c r="S69" s="53">
        <f t="shared" si="6"/>
        <v>0</v>
      </c>
      <c r="T69" s="58"/>
      <c r="U69" s="90" t="e">
        <f t="shared" si="7"/>
        <v>#N/A</v>
      </c>
      <c r="V69" s="90" t="e">
        <f t="shared" si="8"/>
        <v>#N/A</v>
      </c>
      <c r="W69" s="65" t="str">
        <f t="shared" si="9"/>
        <v xml:space="preserve"> </v>
      </c>
      <c r="X69" s="59" t="str">
        <f t="shared" si="9"/>
        <v xml:space="preserve"> </v>
      </c>
      <c r="Y69" s="83"/>
      <c r="Z69" s="32">
        <f>VLOOKUP(C69,'ไตรมาส 2'!$C$7:$I$506,7,FALSE)</f>
        <v>0</v>
      </c>
      <c r="AA69" s="32">
        <f>VLOOKUP(C69,'ไตรมาส 2'!$C$7:$J$506,8,FALSE)</f>
        <v>700</v>
      </c>
      <c r="AB69" s="53">
        <f t="shared" si="10"/>
        <v>0</v>
      </c>
      <c r="AC69" s="32">
        <f t="shared" si="11"/>
        <v>0</v>
      </c>
      <c r="AD69" s="53">
        <f t="shared" si="12"/>
        <v>0</v>
      </c>
      <c r="AE69" s="58"/>
    </row>
    <row r="70" spans="1:31" ht="24.75" thickTop="1" thickBot="1" x14ac:dyDescent="0.25">
      <c r="A70" s="22">
        <f>'ไตรมาส 1'!A70</f>
        <v>6303105</v>
      </c>
      <c r="B70" s="23" t="str">
        <f>'ไตรมาส 1'!B70</f>
        <v>อบต. หนองตาดใหญ่</v>
      </c>
      <c r="C70" s="4" t="s">
        <v>9129</v>
      </c>
      <c r="D70" s="3" t="s">
        <v>9130</v>
      </c>
      <c r="E70" s="32">
        <v>0</v>
      </c>
      <c r="F70" s="32">
        <v>385</v>
      </c>
      <c r="G70" s="32">
        <v>0</v>
      </c>
      <c r="H70" s="32">
        <v>300</v>
      </c>
      <c r="I70" s="32">
        <v>0</v>
      </c>
      <c r="J70" s="32">
        <v>685</v>
      </c>
      <c r="K70" s="66" t="str">
        <f t="shared" si="1"/>
        <v xml:space="preserve"> </v>
      </c>
      <c r="L70" s="59" t="str">
        <f t="shared" si="2"/>
        <v xml:space="preserve"> </v>
      </c>
      <c r="M70" s="28"/>
      <c r="N70" s="68">
        <f t="shared" si="3"/>
        <v>-685</v>
      </c>
      <c r="O70" s="68">
        <f t="shared" si="4"/>
        <v>685</v>
      </c>
      <c r="P70" s="32">
        <f t="shared" si="13"/>
        <v>0</v>
      </c>
      <c r="Q70" s="32">
        <f t="shared" si="13"/>
        <v>685</v>
      </c>
      <c r="R70" s="32">
        <f t="shared" si="5"/>
        <v>0</v>
      </c>
      <c r="S70" s="53">
        <f t="shared" si="6"/>
        <v>0</v>
      </c>
      <c r="T70" s="58"/>
      <c r="U70" s="90" t="e">
        <f t="shared" si="7"/>
        <v>#N/A</v>
      </c>
      <c r="V70" s="90" t="e">
        <f t="shared" si="8"/>
        <v>#N/A</v>
      </c>
      <c r="W70" s="65" t="str">
        <f t="shared" si="9"/>
        <v xml:space="preserve"> </v>
      </c>
      <c r="X70" s="59" t="str">
        <f t="shared" si="9"/>
        <v xml:space="preserve"> </v>
      </c>
      <c r="Y70" s="83"/>
      <c r="Z70" s="32">
        <f>VLOOKUP(C70,'ไตรมาส 2'!$C$7:$I$506,7,FALSE)</f>
        <v>0</v>
      </c>
      <c r="AA70" s="32">
        <f>VLOOKUP(C70,'ไตรมาส 2'!$C$7:$J$506,8,FALSE)</f>
        <v>385</v>
      </c>
      <c r="AB70" s="53">
        <f t="shared" si="10"/>
        <v>0</v>
      </c>
      <c r="AC70" s="32">
        <f t="shared" si="11"/>
        <v>0</v>
      </c>
      <c r="AD70" s="53">
        <f t="shared" si="12"/>
        <v>0</v>
      </c>
      <c r="AE70" s="58"/>
    </row>
    <row r="71" spans="1:31" ht="24.75" thickTop="1" thickBot="1" x14ac:dyDescent="0.25">
      <c r="A71" s="22">
        <f>'ไตรมาส 1'!A71</f>
        <v>6303105</v>
      </c>
      <c r="B71" s="23" t="str">
        <f>'ไตรมาส 1'!B71</f>
        <v>อบต. หนองตาดใหญ่</v>
      </c>
      <c r="C71" s="4" t="s">
        <v>9131</v>
      </c>
      <c r="D71" s="3" t="s">
        <v>9132</v>
      </c>
      <c r="E71" s="32">
        <v>57167.26</v>
      </c>
      <c r="F71" s="32">
        <v>0</v>
      </c>
      <c r="G71" s="32">
        <v>2634.86</v>
      </c>
      <c r="H71" s="32">
        <v>78208.38</v>
      </c>
      <c r="I71" s="32">
        <v>0</v>
      </c>
      <c r="J71" s="32">
        <v>18406.259999999998</v>
      </c>
      <c r="K71" s="66" t="str">
        <f t="shared" si="1"/>
        <v xml:space="preserve"> </v>
      </c>
      <c r="L71" s="59" t="str">
        <f t="shared" si="2"/>
        <v xml:space="preserve"> </v>
      </c>
      <c r="M71" s="28"/>
      <c r="N71" s="68">
        <f t="shared" si="3"/>
        <v>-18406.260000000002</v>
      </c>
      <c r="O71" s="68">
        <f t="shared" si="4"/>
        <v>18406.260000000002</v>
      </c>
      <c r="P71" s="32">
        <f t="shared" si="13"/>
        <v>0</v>
      </c>
      <c r="Q71" s="32">
        <f t="shared" si="13"/>
        <v>18406.260000000002</v>
      </c>
      <c r="R71" s="32">
        <f t="shared" si="5"/>
        <v>-3.637978807091713E-12</v>
      </c>
      <c r="S71" s="53">
        <f t="shared" si="6"/>
        <v>0</v>
      </c>
      <c r="T71" s="58"/>
      <c r="U71" s="90" t="e">
        <f t="shared" si="7"/>
        <v>#N/A</v>
      </c>
      <c r="V71" s="90" t="e">
        <f t="shared" si="8"/>
        <v>#N/A</v>
      </c>
      <c r="W71" s="65" t="str">
        <f t="shared" si="9"/>
        <v xml:space="preserve"> </v>
      </c>
      <c r="X71" s="59" t="str">
        <f t="shared" si="9"/>
        <v xml:space="preserve"> </v>
      </c>
      <c r="Y71" s="83"/>
      <c r="Z71" s="32">
        <f>VLOOKUP(C71,'ไตรมาส 2'!$C$7:$I$506,7,FALSE)</f>
        <v>57167.26</v>
      </c>
      <c r="AA71" s="32">
        <f>VLOOKUP(C71,'ไตรมาส 2'!$C$7:$J$506,8,FALSE)</f>
        <v>0</v>
      </c>
      <c r="AB71" s="53">
        <f t="shared" si="10"/>
        <v>0</v>
      </c>
      <c r="AC71" s="32">
        <f t="shared" si="11"/>
        <v>0</v>
      </c>
      <c r="AD71" s="53">
        <f t="shared" si="12"/>
        <v>0</v>
      </c>
      <c r="AE71" s="58"/>
    </row>
    <row r="72" spans="1:31" ht="24.75" thickTop="1" thickBot="1" x14ac:dyDescent="0.25">
      <c r="A72" s="22">
        <f>'ไตรมาส 1'!A72</f>
        <v>6303105</v>
      </c>
      <c r="B72" s="23" t="str">
        <f>'ไตรมาส 1'!B72</f>
        <v>อบต. หนองตาดใหญ่</v>
      </c>
      <c r="C72" s="4" t="s">
        <v>9241</v>
      </c>
      <c r="D72" s="3" t="s">
        <v>9242</v>
      </c>
      <c r="E72" s="32">
        <v>0</v>
      </c>
      <c r="F72" s="32">
        <v>16194.76</v>
      </c>
      <c r="G72" s="32">
        <v>0</v>
      </c>
      <c r="H72" s="32">
        <v>119995.94</v>
      </c>
      <c r="I72" s="32">
        <v>0</v>
      </c>
      <c r="J72" s="32">
        <v>136190.70000000001</v>
      </c>
      <c r="K72" s="66" t="str">
        <f t="shared" ref="K72:K135" si="14">W72</f>
        <v xml:space="preserve"> </v>
      </c>
      <c r="L72" s="59" t="str">
        <f t="shared" ref="L72:L135" si="15">X72</f>
        <v xml:space="preserve"> </v>
      </c>
      <c r="M72" s="28"/>
      <c r="N72" s="68">
        <f t="shared" ref="N72:N135" si="16">(E72+G72)-(F72+H72)</f>
        <v>-136190.70000000001</v>
      </c>
      <c r="O72" s="68">
        <f t="shared" ref="O72:O135" si="17">(F72+H72)-(E72+G72)</f>
        <v>136190.70000000001</v>
      </c>
      <c r="P72" s="32">
        <f t="shared" si="13"/>
        <v>0</v>
      </c>
      <c r="Q72" s="32">
        <f t="shared" si="13"/>
        <v>136190.70000000001</v>
      </c>
      <c r="R72" s="32">
        <f t="shared" ref="R72:R135" si="18">(I72-P72)+(J72-Q72)</f>
        <v>0</v>
      </c>
      <c r="S72" s="53">
        <f t="shared" ref="S72:S135" si="19">ROUND(R72,2)</f>
        <v>0</v>
      </c>
      <c r="T72" s="58"/>
      <c r="U72" s="90" t="e">
        <f t="shared" ref="U72:U135" si="20">_xlfn.IFS($C72="เงินฝากกระทรวงการคลัง","99999",$C72="รายได้เงินอุดหนุนค้างรับ","99999",$C72="รายได้งบประมาณ","99999",$C72="รายได้จากเงินกู้และรายได้อื่นจากรัฐบาล","99999",$C72="ค่าไฟฟ้า","50506",$C72="ค่าน้ำประปาและน้ำบาดาล","50602",$C72="ค่าโทรศัพท์","50320",$C72="ค่าบริการสื่อสารและโทรคมนาคม","50320",$C72="ค่าบริการไปรษณีย์","50319",$C72="เงินสมทบกองทุนประกันสังคม","80066",$C72="เงินสมทบกองทุนเงินทดแทน","80067",$C72="รายได้เงินอุดหนุนทั่วไป","15008",$C72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72" s="90" t="e">
        <f t="shared" ref="V72:V135" si="21">_xlfn.IFS($C72="เงินฝากกระทรวงการคลัง","รัฐบาล",$C72="รายได้เงินอุดหนุนค้างรับ","รัฐบาล",$C72="รายได้งบประมาณ","รัฐบาล",$C72="รายได้จากเงินกู้และรายได้อื่นจากรัฐบาล","รัฐบาล",$C72="ค่าไฟฟ้า","การไฟฟ้าส่วนภูมิภาค",$C72="ค่าน้ำประปาและน้ำบาดาล","การประปาส่วนภูมิภาค",$C72="ค่าโทรศัพท์","บริษัท โทรคมนาคมแห่งชาติ จำกัด (มหาชน)",$C72="ค่าบริการสื่อสารและโทรคมนาคม","บริษัท โทรคมนาคมแห่งชาติ จำกัด (มหาชน)",$C72="ค่าบริการไปรษณีย์","บริษัท ไปรษณีย์ไทย จำกัด",$C72="เงินสมทบกองทุนประกันสังคม","กองทุนประกันสังคม",$C72="เงินสมทบกองทุนเงินทดแทน","กองทุนเงินทดแทน",$C72="รายได้เงินอุดหนุนทั่วไป","กรมส่งเสริมการปกครองท้องถิ่น",$C72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72" s="65" t="str">
        <f t="shared" ref="W72:X135" si="22">IFERROR(U72," ")</f>
        <v xml:space="preserve"> </v>
      </c>
      <c r="X72" s="59" t="str">
        <f t="shared" si="22"/>
        <v xml:space="preserve"> </v>
      </c>
      <c r="Y72" s="83"/>
      <c r="Z72" s="32">
        <f>VLOOKUP(C72,'ไตรมาส 2'!$C$7:$I$506,7,FALSE)</f>
        <v>0</v>
      </c>
      <c r="AA72" s="32">
        <f>VLOOKUP(C72,'ไตรมาส 2'!$C$7:$J$506,8,FALSE)</f>
        <v>16194.76</v>
      </c>
      <c r="AB72" s="53">
        <f t="shared" ref="AB72:AB135" si="23">(E72-Z72)+(F72-AA72)</f>
        <v>0</v>
      </c>
      <c r="AC72" s="32">
        <f t="shared" ref="AC72:AC135" si="24">IFERROR(AB72,"0")</f>
        <v>0</v>
      </c>
      <c r="AD72" s="53">
        <f t="shared" ref="AD72:AD135" si="25">ROUND(AC72,2)</f>
        <v>0</v>
      </c>
      <c r="AE72" s="58"/>
    </row>
    <row r="73" spans="1:31" ht="24.75" thickTop="1" thickBot="1" x14ac:dyDescent="0.25">
      <c r="A73" s="22">
        <f>'ไตรมาส 1'!A73</f>
        <v>6303105</v>
      </c>
      <c r="B73" s="23" t="str">
        <f>'ไตรมาส 1'!B73</f>
        <v>อบต. หนองตาดใหญ่</v>
      </c>
      <c r="C73" s="4" t="s">
        <v>9133</v>
      </c>
      <c r="D73" s="3" t="s">
        <v>9134</v>
      </c>
      <c r="E73" s="32">
        <v>0</v>
      </c>
      <c r="F73" s="32">
        <v>60</v>
      </c>
      <c r="G73" s="32">
        <v>0</v>
      </c>
      <c r="H73" s="32">
        <v>0</v>
      </c>
      <c r="I73" s="32">
        <v>0</v>
      </c>
      <c r="J73" s="32">
        <v>60</v>
      </c>
      <c r="K73" s="66" t="str">
        <f t="shared" si="14"/>
        <v xml:space="preserve"> </v>
      </c>
      <c r="L73" s="59" t="str">
        <f t="shared" si="15"/>
        <v xml:space="preserve"> </v>
      </c>
      <c r="M73" s="28"/>
      <c r="N73" s="68">
        <f t="shared" si="16"/>
        <v>-60</v>
      </c>
      <c r="O73" s="68">
        <f t="shared" si="17"/>
        <v>60</v>
      </c>
      <c r="P73" s="32">
        <f t="shared" si="13"/>
        <v>0</v>
      </c>
      <c r="Q73" s="32">
        <f t="shared" si="13"/>
        <v>60</v>
      </c>
      <c r="R73" s="32">
        <f t="shared" si="18"/>
        <v>0</v>
      </c>
      <c r="S73" s="53">
        <f t="shared" si="19"/>
        <v>0</v>
      </c>
      <c r="T73" s="58"/>
      <c r="U73" s="90" t="e">
        <f t="shared" si="20"/>
        <v>#N/A</v>
      </c>
      <c r="V73" s="90" t="e">
        <f t="shared" si="21"/>
        <v>#N/A</v>
      </c>
      <c r="W73" s="65" t="str">
        <f t="shared" si="22"/>
        <v xml:space="preserve"> </v>
      </c>
      <c r="X73" s="59" t="str">
        <f t="shared" si="22"/>
        <v xml:space="preserve"> </v>
      </c>
      <c r="Y73" s="83"/>
      <c r="Z73" s="32">
        <f>VLOOKUP(C73,'ไตรมาส 2'!$C$7:$I$506,7,FALSE)</f>
        <v>0</v>
      </c>
      <c r="AA73" s="32">
        <f>VLOOKUP(C73,'ไตรมาส 2'!$C$7:$J$506,8,FALSE)</f>
        <v>60</v>
      </c>
      <c r="AB73" s="53">
        <f t="shared" si="23"/>
        <v>0</v>
      </c>
      <c r="AC73" s="32">
        <f t="shared" si="24"/>
        <v>0</v>
      </c>
      <c r="AD73" s="53">
        <f t="shared" si="25"/>
        <v>0</v>
      </c>
      <c r="AE73" s="58"/>
    </row>
    <row r="74" spans="1:31" ht="24.75" thickTop="1" thickBot="1" x14ac:dyDescent="0.25">
      <c r="A74" s="22">
        <f>'ไตรมาส 1'!A74</f>
        <v>6303105</v>
      </c>
      <c r="B74" s="23" t="str">
        <f>'ไตรมาส 1'!B74</f>
        <v>อบต. หนองตาดใหญ่</v>
      </c>
      <c r="C74" s="4" t="s">
        <v>9135</v>
      </c>
      <c r="D74" s="3" t="s">
        <v>9136</v>
      </c>
      <c r="E74" s="32">
        <v>0</v>
      </c>
      <c r="F74" s="32">
        <v>3000</v>
      </c>
      <c r="G74" s="32">
        <v>0</v>
      </c>
      <c r="H74" s="32">
        <v>0</v>
      </c>
      <c r="I74" s="32">
        <v>0</v>
      </c>
      <c r="J74" s="32">
        <v>3000</v>
      </c>
      <c r="K74" s="66" t="str">
        <f t="shared" si="14"/>
        <v xml:space="preserve"> </v>
      </c>
      <c r="L74" s="59" t="str">
        <f t="shared" si="15"/>
        <v xml:space="preserve"> </v>
      </c>
      <c r="M74" s="28"/>
      <c r="N74" s="68">
        <f t="shared" si="16"/>
        <v>-3000</v>
      </c>
      <c r="O74" s="68">
        <f t="shared" si="17"/>
        <v>3000</v>
      </c>
      <c r="P74" s="32">
        <f t="shared" si="13"/>
        <v>0</v>
      </c>
      <c r="Q74" s="32">
        <f t="shared" si="13"/>
        <v>3000</v>
      </c>
      <c r="R74" s="32">
        <f t="shared" si="18"/>
        <v>0</v>
      </c>
      <c r="S74" s="53">
        <f t="shared" si="19"/>
        <v>0</v>
      </c>
      <c r="T74" s="58"/>
      <c r="U74" s="90" t="e">
        <f t="shared" si="20"/>
        <v>#N/A</v>
      </c>
      <c r="V74" s="90" t="e">
        <f t="shared" si="21"/>
        <v>#N/A</v>
      </c>
      <c r="W74" s="65" t="str">
        <f t="shared" si="22"/>
        <v xml:space="preserve"> </v>
      </c>
      <c r="X74" s="59" t="str">
        <f t="shared" si="22"/>
        <v xml:space="preserve"> </v>
      </c>
      <c r="Y74" s="83"/>
      <c r="Z74" s="32">
        <f>VLOOKUP(C74,'ไตรมาส 2'!$C$7:$I$506,7,FALSE)</f>
        <v>0</v>
      </c>
      <c r="AA74" s="32">
        <f>VLOOKUP(C74,'ไตรมาส 2'!$C$7:$J$506,8,FALSE)</f>
        <v>3000</v>
      </c>
      <c r="AB74" s="53">
        <f t="shared" si="23"/>
        <v>0</v>
      </c>
      <c r="AC74" s="32">
        <f t="shared" si="24"/>
        <v>0</v>
      </c>
      <c r="AD74" s="53">
        <f t="shared" si="25"/>
        <v>0</v>
      </c>
      <c r="AE74" s="58"/>
    </row>
    <row r="75" spans="1:31" ht="24.75" thickTop="1" thickBot="1" x14ac:dyDescent="0.25">
      <c r="A75" s="22">
        <f>'ไตรมาส 1'!A75</f>
        <v>6303105</v>
      </c>
      <c r="B75" s="23" t="str">
        <f>'ไตรมาส 1'!B75</f>
        <v>อบต. หนองตาดใหญ่</v>
      </c>
      <c r="C75" s="4" t="s">
        <v>9137</v>
      </c>
      <c r="D75" s="3" t="s">
        <v>9138</v>
      </c>
      <c r="E75" s="32">
        <v>0</v>
      </c>
      <c r="F75" s="32">
        <v>2000</v>
      </c>
      <c r="G75" s="32">
        <v>0</v>
      </c>
      <c r="H75" s="32">
        <v>35200</v>
      </c>
      <c r="I75" s="32">
        <v>0</v>
      </c>
      <c r="J75" s="32">
        <v>37200</v>
      </c>
      <c r="K75" s="66" t="str">
        <f t="shared" si="14"/>
        <v xml:space="preserve"> </v>
      </c>
      <c r="L75" s="59" t="str">
        <f t="shared" si="15"/>
        <v xml:space="preserve"> </v>
      </c>
      <c r="M75" s="28"/>
      <c r="N75" s="68">
        <f t="shared" si="16"/>
        <v>-37200</v>
      </c>
      <c r="O75" s="68">
        <f t="shared" si="17"/>
        <v>37200</v>
      </c>
      <c r="P75" s="32">
        <f t="shared" ref="P75:Q115" si="26">IF(N75&lt;0,0,N75)</f>
        <v>0</v>
      </c>
      <c r="Q75" s="32">
        <f t="shared" si="26"/>
        <v>37200</v>
      </c>
      <c r="R75" s="32">
        <f t="shared" si="18"/>
        <v>0</v>
      </c>
      <c r="S75" s="53">
        <f t="shared" si="19"/>
        <v>0</v>
      </c>
      <c r="T75" s="58"/>
      <c r="U75" s="90" t="e">
        <f t="shared" si="20"/>
        <v>#N/A</v>
      </c>
      <c r="V75" s="90" t="e">
        <f t="shared" si="21"/>
        <v>#N/A</v>
      </c>
      <c r="W75" s="65" t="str">
        <f t="shared" si="22"/>
        <v xml:space="preserve"> </v>
      </c>
      <c r="X75" s="59" t="str">
        <f t="shared" si="22"/>
        <v xml:space="preserve"> </v>
      </c>
      <c r="Y75" s="83"/>
      <c r="Z75" s="32">
        <f>VLOOKUP(C75,'ไตรมาส 2'!$C$7:$I$506,7,FALSE)</f>
        <v>0</v>
      </c>
      <c r="AA75" s="32">
        <f>VLOOKUP(C75,'ไตรมาส 2'!$C$7:$J$506,8,FALSE)</f>
        <v>2000</v>
      </c>
      <c r="AB75" s="53">
        <f t="shared" si="23"/>
        <v>0</v>
      </c>
      <c r="AC75" s="32">
        <f t="shared" si="24"/>
        <v>0</v>
      </c>
      <c r="AD75" s="53">
        <f t="shared" si="25"/>
        <v>0</v>
      </c>
      <c r="AE75" s="58"/>
    </row>
    <row r="76" spans="1:31" ht="24.75" thickTop="1" thickBot="1" x14ac:dyDescent="0.25">
      <c r="A76" s="22">
        <f>'ไตรมาส 1'!A76</f>
        <v>6303105</v>
      </c>
      <c r="B76" s="23" t="str">
        <f>'ไตรมาส 1'!B76</f>
        <v>อบต. หนองตาดใหญ่</v>
      </c>
      <c r="C76" s="4" t="s">
        <v>9139</v>
      </c>
      <c r="D76" s="3" t="s">
        <v>9140</v>
      </c>
      <c r="E76" s="32">
        <v>0</v>
      </c>
      <c r="F76" s="32">
        <v>303429.01</v>
      </c>
      <c r="G76" s="32">
        <v>0</v>
      </c>
      <c r="H76" s="32">
        <v>50453.33</v>
      </c>
      <c r="I76" s="32">
        <v>0</v>
      </c>
      <c r="J76" s="32">
        <v>353882.34</v>
      </c>
      <c r="K76" s="66" t="str">
        <f t="shared" si="14"/>
        <v xml:space="preserve"> </v>
      </c>
      <c r="L76" s="59" t="str">
        <f t="shared" si="15"/>
        <v xml:space="preserve"> </v>
      </c>
      <c r="M76" s="28"/>
      <c r="N76" s="68">
        <f t="shared" si="16"/>
        <v>-353882.34</v>
      </c>
      <c r="O76" s="68">
        <f t="shared" si="17"/>
        <v>353882.34</v>
      </c>
      <c r="P76" s="32">
        <f t="shared" si="26"/>
        <v>0</v>
      </c>
      <c r="Q76" s="32">
        <f t="shared" si="26"/>
        <v>353882.34</v>
      </c>
      <c r="R76" s="32">
        <f t="shared" si="18"/>
        <v>0</v>
      </c>
      <c r="S76" s="53">
        <f t="shared" si="19"/>
        <v>0</v>
      </c>
      <c r="T76" s="58"/>
      <c r="U76" s="90" t="e">
        <f t="shared" si="20"/>
        <v>#N/A</v>
      </c>
      <c r="V76" s="90" t="e">
        <f t="shared" si="21"/>
        <v>#N/A</v>
      </c>
      <c r="W76" s="65" t="str">
        <f t="shared" si="22"/>
        <v xml:space="preserve"> </v>
      </c>
      <c r="X76" s="59" t="str">
        <f t="shared" si="22"/>
        <v xml:space="preserve"> </v>
      </c>
      <c r="Y76" s="83"/>
      <c r="Z76" s="32">
        <f>VLOOKUP(C76,'ไตรมาส 2'!$C$7:$I$506,7,FALSE)</f>
        <v>0</v>
      </c>
      <c r="AA76" s="32">
        <f>VLOOKUP(C76,'ไตรมาส 2'!$C$7:$J$506,8,FALSE)</f>
        <v>303429.01</v>
      </c>
      <c r="AB76" s="53">
        <f t="shared" si="23"/>
        <v>0</v>
      </c>
      <c r="AC76" s="32">
        <f t="shared" si="24"/>
        <v>0</v>
      </c>
      <c r="AD76" s="53">
        <f t="shared" si="25"/>
        <v>0</v>
      </c>
      <c r="AE76" s="58"/>
    </row>
    <row r="77" spans="1:31" ht="24.75" thickTop="1" thickBot="1" x14ac:dyDescent="0.25">
      <c r="A77" s="22">
        <f>'ไตรมาส 1'!A77</f>
        <v>6303105</v>
      </c>
      <c r="B77" s="23" t="str">
        <f>'ไตรมาส 1'!B77</f>
        <v>อบต. หนองตาดใหญ่</v>
      </c>
      <c r="C77" s="4" t="s">
        <v>9141</v>
      </c>
      <c r="D77" s="3" t="s">
        <v>9142</v>
      </c>
      <c r="E77" s="32">
        <v>0</v>
      </c>
      <c r="F77" s="32">
        <v>5444140.1900000004</v>
      </c>
      <c r="G77" s="32">
        <v>0</v>
      </c>
      <c r="H77" s="32">
        <v>1005980</v>
      </c>
      <c r="I77" s="32">
        <v>0</v>
      </c>
      <c r="J77" s="32">
        <v>6450120.1900000004</v>
      </c>
      <c r="K77" s="66" t="str">
        <f t="shared" si="14"/>
        <v xml:space="preserve"> </v>
      </c>
      <c r="L77" s="59" t="str">
        <f t="shared" si="15"/>
        <v xml:space="preserve"> </v>
      </c>
      <c r="M77" s="28"/>
      <c r="N77" s="68">
        <f t="shared" si="16"/>
        <v>-6450120.1900000004</v>
      </c>
      <c r="O77" s="68">
        <f t="shared" si="17"/>
        <v>6450120.1900000004</v>
      </c>
      <c r="P77" s="32">
        <f t="shared" si="26"/>
        <v>0</v>
      </c>
      <c r="Q77" s="32">
        <f t="shared" si="26"/>
        <v>6450120.1900000004</v>
      </c>
      <c r="R77" s="32">
        <f t="shared" si="18"/>
        <v>0</v>
      </c>
      <c r="S77" s="53">
        <f t="shared" si="19"/>
        <v>0</v>
      </c>
      <c r="T77" s="58"/>
      <c r="U77" s="90" t="e">
        <f t="shared" si="20"/>
        <v>#N/A</v>
      </c>
      <c r="V77" s="90" t="e">
        <f t="shared" si="21"/>
        <v>#N/A</v>
      </c>
      <c r="W77" s="65" t="str">
        <f t="shared" si="22"/>
        <v xml:space="preserve"> </v>
      </c>
      <c r="X77" s="59" t="str">
        <f t="shared" si="22"/>
        <v xml:space="preserve"> </v>
      </c>
      <c r="Y77" s="83"/>
      <c r="Z77" s="32">
        <f>VLOOKUP(C77,'ไตรมาส 2'!$C$7:$I$506,7,FALSE)</f>
        <v>0</v>
      </c>
      <c r="AA77" s="32">
        <f>VLOOKUP(C77,'ไตรมาส 2'!$C$7:$J$506,8,FALSE)</f>
        <v>5444140.1900000004</v>
      </c>
      <c r="AB77" s="53">
        <f t="shared" si="23"/>
        <v>0</v>
      </c>
      <c r="AC77" s="32">
        <f t="shared" si="24"/>
        <v>0</v>
      </c>
      <c r="AD77" s="53">
        <f t="shared" si="25"/>
        <v>0</v>
      </c>
      <c r="AE77" s="58"/>
    </row>
    <row r="78" spans="1:31" ht="24.75" thickTop="1" thickBot="1" x14ac:dyDescent="0.25">
      <c r="A78" s="22">
        <f>'ไตรมาส 1'!A78</f>
        <v>6303105</v>
      </c>
      <c r="B78" s="23" t="str">
        <f>'ไตรมาส 1'!B78</f>
        <v>อบต. หนองตาดใหญ่</v>
      </c>
      <c r="C78" s="4" t="s">
        <v>9143</v>
      </c>
      <c r="D78" s="3" t="s">
        <v>9144</v>
      </c>
      <c r="E78" s="32">
        <v>0</v>
      </c>
      <c r="F78" s="32">
        <v>1373098.42</v>
      </c>
      <c r="G78" s="32">
        <v>0</v>
      </c>
      <c r="H78" s="32">
        <v>1344455.16</v>
      </c>
      <c r="I78" s="32">
        <v>0</v>
      </c>
      <c r="J78" s="32">
        <v>2717553.58</v>
      </c>
      <c r="K78" s="66" t="str">
        <f t="shared" si="14"/>
        <v xml:space="preserve"> </v>
      </c>
      <c r="L78" s="59" t="str">
        <f t="shared" si="15"/>
        <v xml:space="preserve"> </v>
      </c>
      <c r="M78" s="28"/>
      <c r="N78" s="68">
        <f t="shared" si="16"/>
        <v>-2717553.58</v>
      </c>
      <c r="O78" s="68">
        <f t="shared" si="17"/>
        <v>2717553.58</v>
      </c>
      <c r="P78" s="32">
        <f t="shared" si="26"/>
        <v>0</v>
      </c>
      <c r="Q78" s="32">
        <f t="shared" si="26"/>
        <v>2717553.58</v>
      </c>
      <c r="R78" s="32">
        <f t="shared" si="18"/>
        <v>0</v>
      </c>
      <c r="S78" s="53">
        <f t="shared" si="19"/>
        <v>0</v>
      </c>
      <c r="T78" s="58"/>
      <c r="U78" s="90" t="e">
        <f t="shared" si="20"/>
        <v>#N/A</v>
      </c>
      <c r="V78" s="90" t="e">
        <f t="shared" si="21"/>
        <v>#N/A</v>
      </c>
      <c r="W78" s="65" t="str">
        <f t="shared" si="22"/>
        <v xml:space="preserve"> </v>
      </c>
      <c r="X78" s="59" t="str">
        <f t="shared" si="22"/>
        <v xml:space="preserve"> </v>
      </c>
      <c r="Y78" s="83"/>
      <c r="Z78" s="32">
        <f>VLOOKUP(C78,'ไตรมาส 2'!$C$7:$I$506,7,FALSE)</f>
        <v>0</v>
      </c>
      <c r="AA78" s="32">
        <f>VLOOKUP(C78,'ไตรมาส 2'!$C$7:$J$506,8,FALSE)</f>
        <v>1373098.42</v>
      </c>
      <c r="AB78" s="53">
        <f t="shared" si="23"/>
        <v>0</v>
      </c>
      <c r="AC78" s="32">
        <f t="shared" si="24"/>
        <v>0</v>
      </c>
      <c r="AD78" s="53">
        <f t="shared" si="25"/>
        <v>0</v>
      </c>
      <c r="AE78" s="58"/>
    </row>
    <row r="79" spans="1:31" ht="24.75" thickTop="1" thickBot="1" x14ac:dyDescent="0.25">
      <c r="A79" s="22">
        <f>'ไตรมาส 1'!A79</f>
        <v>6303105</v>
      </c>
      <c r="B79" s="23" t="str">
        <f>'ไตรมาส 1'!B79</f>
        <v>อบต. หนองตาดใหญ่</v>
      </c>
      <c r="C79" s="4" t="s">
        <v>9145</v>
      </c>
      <c r="D79" s="3" t="s">
        <v>9146</v>
      </c>
      <c r="E79" s="32">
        <v>0</v>
      </c>
      <c r="F79" s="32">
        <v>58141.13</v>
      </c>
      <c r="G79" s="32">
        <v>0</v>
      </c>
      <c r="H79" s="32">
        <v>35926.49</v>
      </c>
      <c r="I79" s="32">
        <v>0</v>
      </c>
      <c r="J79" s="32">
        <v>94067.62</v>
      </c>
      <c r="K79" s="66" t="str">
        <f t="shared" si="14"/>
        <v xml:space="preserve"> </v>
      </c>
      <c r="L79" s="59" t="str">
        <f t="shared" si="15"/>
        <v xml:space="preserve"> </v>
      </c>
      <c r="M79" s="28"/>
      <c r="N79" s="68">
        <f t="shared" si="16"/>
        <v>-94067.62</v>
      </c>
      <c r="O79" s="68">
        <f t="shared" si="17"/>
        <v>94067.62</v>
      </c>
      <c r="P79" s="32">
        <f t="shared" si="26"/>
        <v>0</v>
      </c>
      <c r="Q79" s="32">
        <f t="shared" si="26"/>
        <v>94067.62</v>
      </c>
      <c r="R79" s="32">
        <f t="shared" si="18"/>
        <v>0</v>
      </c>
      <c r="S79" s="53">
        <f t="shared" si="19"/>
        <v>0</v>
      </c>
      <c r="T79" s="58"/>
      <c r="U79" s="90" t="e">
        <f t="shared" si="20"/>
        <v>#N/A</v>
      </c>
      <c r="V79" s="90" t="e">
        <f t="shared" si="21"/>
        <v>#N/A</v>
      </c>
      <c r="W79" s="65" t="str">
        <f t="shared" si="22"/>
        <v xml:space="preserve"> </v>
      </c>
      <c r="X79" s="59" t="str">
        <f t="shared" si="22"/>
        <v xml:space="preserve"> </v>
      </c>
      <c r="Y79" s="83"/>
      <c r="Z79" s="32">
        <f>VLOOKUP(C79,'ไตรมาส 2'!$C$7:$I$506,7,FALSE)</f>
        <v>0</v>
      </c>
      <c r="AA79" s="32">
        <f>VLOOKUP(C79,'ไตรมาส 2'!$C$7:$J$506,8,FALSE)</f>
        <v>58141.13</v>
      </c>
      <c r="AB79" s="53">
        <f t="shared" si="23"/>
        <v>0</v>
      </c>
      <c r="AC79" s="32">
        <f t="shared" si="24"/>
        <v>0</v>
      </c>
      <c r="AD79" s="53">
        <f t="shared" si="25"/>
        <v>0</v>
      </c>
      <c r="AE79" s="58"/>
    </row>
    <row r="80" spans="1:31" ht="24.75" thickTop="1" thickBot="1" x14ac:dyDescent="0.25">
      <c r="A80" s="22">
        <f>'ไตรมาส 1'!A80</f>
        <v>6303105</v>
      </c>
      <c r="B80" s="23" t="str">
        <f>'ไตรมาส 1'!B80</f>
        <v>อบต. หนองตาดใหญ่</v>
      </c>
      <c r="C80" s="4" t="s">
        <v>9147</v>
      </c>
      <c r="D80" s="3" t="s">
        <v>9148</v>
      </c>
      <c r="E80" s="32">
        <v>0</v>
      </c>
      <c r="F80" s="32">
        <v>2062160.56</v>
      </c>
      <c r="G80" s="32">
        <v>0</v>
      </c>
      <c r="H80" s="32">
        <v>1382005.31</v>
      </c>
      <c r="I80" s="32">
        <v>0</v>
      </c>
      <c r="J80" s="32">
        <v>3444165.87</v>
      </c>
      <c r="K80" s="66" t="str">
        <f t="shared" si="14"/>
        <v xml:space="preserve"> </v>
      </c>
      <c r="L80" s="59" t="str">
        <f t="shared" si="15"/>
        <v xml:space="preserve"> </v>
      </c>
      <c r="M80" s="28"/>
      <c r="N80" s="68">
        <f t="shared" si="16"/>
        <v>-3444165.87</v>
      </c>
      <c r="O80" s="68">
        <f t="shared" si="17"/>
        <v>3444165.87</v>
      </c>
      <c r="P80" s="32">
        <f t="shared" si="26"/>
        <v>0</v>
      </c>
      <c r="Q80" s="32">
        <f t="shared" si="26"/>
        <v>3444165.87</v>
      </c>
      <c r="R80" s="32">
        <f t="shared" si="18"/>
        <v>0</v>
      </c>
      <c r="S80" s="53">
        <f t="shared" si="19"/>
        <v>0</v>
      </c>
      <c r="T80" s="58"/>
      <c r="U80" s="90" t="e">
        <f t="shared" si="20"/>
        <v>#N/A</v>
      </c>
      <c r="V80" s="90" t="e">
        <f t="shared" si="21"/>
        <v>#N/A</v>
      </c>
      <c r="W80" s="65" t="str">
        <f t="shared" si="22"/>
        <v xml:space="preserve"> </v>
      </c>
      <c r="X80" s="59" t="str">
        <f t="shared" si="22"/>
        <v xml:space="preserve"> </v>
      </c>
      <c r="Y80" s="83"/>
      <c r="Z80" s="32">
        <f>VLOOKUP(C80,'ไตรมาส 2'!$C$7:$I$506,7,FALSE)</f>
        <v>0</v>
      </c>
      <c r="AA80" s="32">
        <f>VLOOKUP(C80,'ไตรมาส 2'!$C$7:$J$506,8,FALSE)</f>
        <v>2062160.56</v>
      </c>
      <c r="AB80" s="53">
        <f t="shared" si="23"/>
        <v>0</v>
      </c>
      <c r="AC80" s="32">
        <f t="shared" si="24"/>
        <v>0</v>
      </c>
      <c r="AD80" s="53">
        <f t="shared" si="25"/>
        <v>0</v>
      </c>
      <c r="AE80" s="58"/>
    </row>
    <row r="81" spans="1:31" ht="24.75" thickTop="1" thickBot="1" x14ac:dyDescent="0.25">
      <c r="A81" s="22">
        <f>'ไตรมาส 1'!A81</f>
        <v>6303105</v>
      </c>
      <c r="B81" s="23" t="str">
        <f>'ไตรมาส 1'!B81</f>
        <v>อบต. หนองตาดใหญ่</v>
      </c>
      <c r="C81" s="4" t="s">
        <v>9149</v>
      </c>
      <c r="D81" s="3" t="s">
        <v>9150</v>
      </c>
      <c r="E81" s="32">
        <v>0</v>
      </c>
      <c r="F81" s="32">
        <v>30854.63</v>
      </c>
      <c r="G81" s="32">
        <v>0</v>
      </c>
      <c r="H81" s="32">
        <v>16454.330000000002</v>
      </c>
      <c r="I81" s="32">
        <v>0</v>
      </c>
      <c r="J81" s="32">
        <v>47308.959999999999</v>
      </c>
      <c r="K81" s="66" t="str">
        <f t="shared" si="14"/>
        <v xml:space="preserve"> </v>
      </c>
      <c r="L81" s="59" t="str">
        <f t="shared" si="15"/>
        <v xml:space="preserve"> </v>
      </c>
      <c r="M81" s="28"/>
      <c r="N81" s="68">
        <f t="shared" si="16"/>
        <v>-47308.960000000006</v>
      </c>
      <c r="O81" s="68">
        <f t="shared" si="17"/>
        <v>47308.960000000006</v>
      </c>
      <c r="P81" s="32">
        <f t="shared" si="26"/>
        <v>0</v>
      </c>
      <c r="Q81" s="32">
        <f t="shared" si="26"/>
        <v>47308.960000000006</v>
      </c>
      <c r="R81" s="32">
        <f t="shared" si="18"/>
        <v>-7.2759576141834259E-12</v>
      </c>
      <c r="S81" s="53">
        <f t="shared" si="19"/>
        <v>0</v>
      </c>
      <c r="T81" s="58"/>
      <c r="U81" s="90" t="e">
        <f t="shared" si="20"/>
        <v>#N/A</v>
      </c>
      <c r="V81" s="90" t="e">
        <f t="shared" si="21"/>
        <v>#N/A</v>
      </c>
      <c r="W81" s="65" t="str">
        <f t="shared" si="22"/>
        <v xml:space="preserve"> </v>
      </c>
      <c r="X81" s="59" t="str">
        <f t="shared" si="22"/>
        <v xml:space="preserve"> </v>
      </c>
      <c r="Y81" s="83"/>
      <c r="Z81" s="32">
        <f>VLOOKUP(C81,'ไตรมาส 2'!$C$7:$I$506,7,FALSE)</f>
        <v>0</v>
      </c>
      <c r="AA81" s="32">
        <f>VLOOKUP(C81,'ไตรมาส 2'!$C$7:$J$506,8,FALSE)</f>
        <v>30854.63</v>
      </c>
      <c r="AB81" s="53">
        <f t="shared" si="23"/>
        <v>0</v>
      </c>
      <c r="AC81" s="32">
        <f t="shared" si="24"/>
        <v>0</v>
      </c>
      <c r="AD81" s="53">
        <f t="shared" si="25"/>
        <v>0</v>
      </c>
      <c r="AE81" s="58"/>
    </row>
    <row r="82" spans="1:31" ht="24.75" thickTop="1" thickBot="1" x14ac:dyDescent="0.25">
      <c r="A82" s="22">
        <f>'ไตรมาส 1'!A82</f>
        <v>6303105</v>
      </c>
      <c r="B82" s="23" t="str">
        <f>'ไตรมาส 1'!B82</f>
        <v>อบต. หนองตาดใหญ่</v>
      </c>
      <c r="C82" s="4" t="s">
        <v>9151</v>
      </c>
      <c r="D82" s="3" t="s">
        <v>9152</v>
      </c>
      <c r="E82" s="32">
        <v>0</v>
      </c>
      <c r="F82" s="32">
        <v>20534.490000000002</v>
      </c>
      <c r="G82" s="32">
        <v>0</v>
      </c>
      <c r="H82" s="32">
        <v>10675.32</v>
      </c>
      <c r="I82" s="32">
        <v>0</v>
      </c>
      <c r="J82" s="32">
        <v>31209.81</v>
      </c>
      <c r="K82" s="66" t="str">
        <f t="shared" si="14"/>
        <v xml:space="preserve"> </v>
      </c>
      <c r="L82" s="59" t="str">
        <f t="shared" si="15"/>
        <v xml:space="preserve"> </v>
      </c>
      <c r="M82" s="28"/>
      <c r="N82" s="68">
        <f t="shared" si="16"/>
        <v>-31209.81</v>
      </c>
      <c r="O82" s="68">
        <f t="shared" si="17"/>
        <v>31209.81</v>
      </c>
      <c r="P82" s="32">
        <f t="shared" si="26"/>
        <v>0</v>
      </c>
      <c r="Q82" s="32">
        <f t="shared" si="26"/>
        <v>31209.81</v>
      </c>
      <c r="R82" s="32">
        <f t="shared" si="18"/>
        <v>0</v>
      </c>
      <c r="S82" s="53">
        <f t="shared" si="19"/>
        <v>0</v>
      </c>
      <c r="T82" s="58"/>
      <c r="U82" s="90" t="e">
        <f t="shared" si="20"/>
        <v>#N/A</v>
      </c>
      <c r="V82" s="90" t="e">
        <f t="shared" si="21"/>
        <v>#N/A</v>
      </c>
      <c r="W82" s="65" t="str">
        <f t="shared" si="22"/>
        <v xml:space="preserve"> </v>
      </c>
      <c r="X82" s="59" t="str">
        <f t="shared" si="22"/>
        <v xml:space="preserve"> </v>
      </c>
      <c r="Y82" s="83"/>
      <c r="Z82" s="32">
        <f>VLOOKUP(C82,'ไตรมาส 2'!$C$7:$I$506,7,FALSE)</f>
        <v>0</v>
      </c>
      <c r="AA82" s="32">
        <f>VLOOKUP(C82,'ไตรมาส 2'!$C$7:$J$506,8,FALSE)</f>
        <v>20534.490000000002</v>
      </c>
      <c r="AB82" s="53">
        <f t="shared" si="23"/>
        <v>0</v>
      </c>
      <c r="AC82" s="32">
        <f t="shared" si="24"/>
        <v>0</v>
      </c>
      <c r="AD82" s="53">
        <f t="shared" si="25"/>
        <v>0</v>
      </c>
      <c r="AE82" s="58"/>
    </row>
    <row r="83" spans="1:31" ht="24.75" thickTop="1" thickBot="1" x14ac:dyDescent="0.25">
      <c r="A83" s="22">
        <f>'ไตรมาส 1'!A83</f>
        <v>6303105</v>
      </c>
      <c r="B83" s="23" t="str">
        <f>'ไตรมาส 1'!B83</f>
        <v>อบต. หนองตาดใหญ่</v>
      </c>
      <c r="C83" s="4" t="s">
        <v>9153</v>
      </c>
      <c r="D83" s="3" t="s">
        <v>9154</v>
      </c>
      <c r="E83" s="32">
        <v>0</v>
      </c>
      <c r="F83" s="32">
        <v>256310</v>
      </c>
      <c r="G83" s="32">
        <v>0</v>
      </c>
      <c r="H83" s="32">
        <v>97157</v>
      </c>
      <c r="I83" s="32">
        <v>0</v>
      </c>
      <c r="J83" s="32">
        <v>353467</v>
      </c>
      <c r="K83" s="66" t="str">
        <f t="shared" si="14"/>
        <v xml:space="preserve"> </v>
      </c>
      <c r="L83" s="59" t="str">
        <f t="shared" si="15"/>
        <v xml:space="preserve"> </v>
      </c>
      <c r="M83" s="28"/>
      <c r="N83" s="68">
        <f t="shared" si="16"/>
        <v>-353467</v>
      </c>
      <c r="O83" s="68">
        <f t="shared" si="17"/>
        <v>353467</v>
      </c>
      <c r="P83" s="32">
        <f t="shared" si="26"/>
        <v>0</v>
      </c>
      <c r="Q83" s="32">
        <f t="shared" si="26"/>
        <v>353467</v>
      </c>
      <c r="R83" s="32">
        <f t="shared" si="18"/>
        <v>0</v>
      </c>
      <c r="S83" s="53">
        <f t="shared" si="19"/>
        <v>0</v>
      </c>
      <c r="T83" s="58"/>
      <c r="U83" s="90" t="e">
        <f t="shared" si="20"/>
        <v>#N/A</v>
      </c>
      <c r="V83" s="90" t="e">
        <f t="shared" si="21"/>
        <v>#N/A</v>
      </c>
      <c r="W83" s="65" t="str">
        <f t="shared" si="22"/>
        <v xml:space="preserve"> </v>
      </c>
      <c r="X83" s="59" t="str">
        <f t="shared" si="22"/>
        <v xml:space="preserve"> </v>
      </c>
      <c r="Y83" s="83"/>
      <c r="Z83" s="32">
        <f>VLOOKUP(C83,'ไตรมาส 2'!$C$7:$I$506,7,FALSE)</f>
        <v>0</v>
      </c>
      <c r="AA83" s="32">
        <f>VLOOKUP(C83,'ไตรมาส 2'!$C$7:$J$506,8,FALSE)</f>
        <v>256310</v>
      </c>
      <c r="AB83" s="53">
        <f t="shared" si="23"/>
        <v>0</v>
      </c>
      <c r="AC83" s="32">
        <f t="shared" si="24"/>
        <v>0</v>
      </c>
      <c r="AD83" s="53">
        <f t="shared" si="25"/>
        <v>0</v>
      </c>
      <c r="AE83" s="58"/>
    </row>
    <row r="84" spans="1:31" ht="24.75" thickTop="1" thickBot="1" x14ac:dyDescent="0.25">
      <c r="A84" s="22">
        <f>'ไตรมาส 1'!A84</f>
        <v>6303105</v>
      </c>
      <c r="B84" s="23" t="str">
        <f>'ไตรมาส 1'!B84</f>
        <v>อบต. หนองตาดใหญ่</v>
      </c>
      <c r="C84" s="4" t="s">
        <v>9155</v>
      </c>
      <c r="D84" s="3" t="s">
        <v>9156</v>
      </c>
      <c r="E84" s="32">
        <v>0</v>
      </c>
      <c r="F84" s="32">
        <v>9969618</v>
      </c>
      <c r="G84" s="32">
        <v>0</v>
      </c>
      <c r="H84" s="32">
        <v>5020192</v>
      </c>
      <c r="I84" s="32">
        <v>0</v>
      </c>
      <c r="J84" s="32">
        <v>14989810</v>
      </c>
      <c r="K84" s="66" t="str">
        <f t="shared" si="14"/>
        <v>15008</v>
      </c>
      <c r="L84" s="59" t="str">
        <f t="shared" si="15"/>
        <v>กรมส่งเสริมการปกครองท้องถิ่น</v>
      </c>
      <c r="M84" s="28"/>
      <c r="N84" s="68">
        <f t="shared" si="16"/>
        <v>-14989810</v>
      </c>
      <c r="O84" s="68">
        <f t="shared" si="17"/>
        <v>14989810</v>
      </c>
      <c r="P84" s="32">
        <f t="shared" si="26"/>
        <v>0</v>
      </c>
      <c r="Q84" s="32">
        <f t="shared" si="26"/>
        <v>14989810</v>
      </c>
      <c r="R84" s="32">
        <f t="shared" si="18"/>
        <v>0</v>
      </c>
      <c r="S84" s="53">
        <f t="shared" si="19"/>
        <v>0</v>
      </c>
      <c r="T84" s="58"/>
      <c r="U84" s="90" t="str">
        <f t="shared" si="20"/>
        <v>15008</v>
      </c>
      <c r="V84" s="90" t="str">
        <f t="shared" si="21"/>
        <v>กรมส่งเสริมการปกครองท้องถิ่น</v>
      </c>
      <c r="W84" s="65" t="str">
        <f t="shared" si="22"/>
        <v>15008</v>
      </c>
      <c r="X84" s="59" t="str">
        <f t="shared" si="22"/>
        <v>กรมส่งเสริมการปกครองท้องถิ่น</v>
      </c>
      <c r="Y84" s="83"/>
      <c r="Z84" s="32">
        <f>VLOOKUP(C84,'ไตรมาส 2'!$C$7:$I$506,7,FALSE)</f>
        <v>0</v>
      </c>
      <c r="AA84" s="32">
        <f>VLOOKUP(C84,'ไตรมาส 2'!$C$7:$J$506,8,FALSE)</f>
        <v>9969618</v>
      </c>
      <c r="AB84" s="53">
        <f t="shared" si="23"/>
        <v>0</v>
      </c>
      <c r="AC84" s="32">
        <f t="shared" si="24"/>
        <v>0</v>
      </c>
      <c r="AD84" s="53">
        <f t="shared" si="25"/>
        <v>0</v>
      </c>
      <c r="AE84" s="58"/>
    </row>
    <row r="85" spans="1:31" ht="24.75" thickTop="1" thickBot="1" x14ac:dyDescent="0.25">
      <c r="A85" s="22">
        <f>'ไตรมาส 1'!A85</f>
        <v>6303105</v>
      </c>
      <c r="B85" s="23" t="str">
        <f>'ไตรมาส 1'!B85</f>
        <v>อบต. หนองตาดใหญ่</v>
      </c>
      <c r="C85" s="4" t="s">
        <v>9157</v>
      </c>
      <c r="D85" s="3" t="s">
        <v>9158</v>
      </c>
      <c r="E85" s="32">
        <v>2536566</v>
      </c>
      <c r="F85" s="32">
        <v>0</v>
      </c>
      <c r="G85" s="32">
        <v>1265790</v>
      </c>
      <c r="H85" s="32">
        <v>0</v>
      </c>
      <c r="I85" s="32">
        <v>3802356</v>
      </c>
      <c r="J85" s="32">
        <v>0</v>
      </c>
      <c r="K85" s="66" t="str">
        <f t="shared" si="14"/>
        <v xml:space="preserve"> </v>
      </c>
      <c r="L85" s="59" t="str">
        <f t="shared" si="15"/>
        <v xml:space="preserve"> </v>
      </c>
      <c r="M85" s="28"/>
      <c r="N85" s="68">
        <f t="shared" si="16"/>
        <v>3802356</v>
      </c>
      <c r="O85" s="68">
        <f t="shared" si="17"/>
        <v>-3802356</v>
      </c>
      <c r="P85" s="32">
        <f t="shared" si="26"/>
        <v>3802356</v>
      </c>
      <c r="Q85" s="32">
        <f t="shared" si="26"/>
        <v>0</v>
      </c>
      <c r="R85" s="32">
        <f t="shared" si="18"/>
        <v>0</v>
      </c>
      <c r="S85" s="53">
        <f t="shared" si="19"/>
        <v>0</v>
      </c>
      <c r="T85" s="58"/>
      <c r="U85" s="90" t="e">
        <f t="shared" si="20"/>
        <v>#N/A</v>
      </c>
      <c r="V85" s="90" t="e">
        <f t="shared" si="21"/>
        <v>#N/A</v>
      </c>
      <c r="W85" s="65" t="str">
        <f t="shared" si="22"/>
        <v xml:space="preserve"> </v>
      </c>
      <c r="X85" s="59" t="str">
        <f t="shared" si="22"/>
        <v xml:space="preserve"> </v>
      </c>
      <c r="Y85" s="83"/>
      <c r="Z85" s="32">
        <f>VLOOKUP(C85,'ไตรมาส 2'!$C$7:$I$506,7,FALSE)</f>
        <v>2536566</v>
      </c>
      <c r="AA85" s="32">
        <f>VLOOKUP(C85,'ไตรมาส 2'!$C$7:$J$506,8,FALSE)</f>
        <v>0</v>
      </c>
      <c r="AB85" s="53">
        <f t="shared" si="23"/>
        <v>0</v>
      </c>
      <c r="AC85" s="32">
        <f t="shared" si="24"/>
        <v>0</v>
      </c>
      <c r="AD85" s="53">
        <f t="shared" si="25"/>
        <v>0</v>
      </c>
      <c r="AE85" s="58"/>
    </row>
    <row r="86" spans="1:31" ht="24.75" thickTop="1" thickBot="1" x14ac:dyDescent="0.25">
      <c r="A86" s="22">
        <f>'ไตรมาส 1'!A86</f>
        <v>6303105</v>
      </c>
      <c r="B86" s="23" t="str">
        <f>'ไตรมาส 1'!B86</f>
        <v>อบต. หนองตาดใหญ่</v>
      </c>
      <c r="C86" s="4" t="s">
        <v>9159</v>
      </c>
      <c r="D86" s="3" t="s">
        <v>9160</v>
      </c>
      <c r="E86" s="32">
        <v>168000</v>
      </c>
      <c r="F86" s="32">
        <v>0</v>
      </c>
      <c r="G86" s="32">
        <v>84000</v>
      </c>
      <c r="H86" s="32">
        <v>0</v>
      </c>
      <c r="I86" s="32">
        <v>252000</v>
      </c>
      <c r="J86" s="32">
        <v>0</v>
      </c>
      <c r="K86" s="66" t="str">
        <f t="shared" si="14"/>
        <v xml:space="preserve"> </v>
      </c>
      <c r="L86" s="59" t="str">
        <f t="shared" si="15"/>
        <v xml:space="preserve"> </v>
      </c>
      <c r="M86" s="28"/>
      <c r="N86" s="68">
        <f t="shared" si="16"/>
        <v>252000</v>
      </c>
      <c r="O86" s="68">
        <f t="shared" si="17"/>
        <v>-252000</v>
      </c>
      <c r="P86" s="32">
        <f t="shared" si="26"/>
        <v>252000</v>
      </c>
      <c r="Q86" s="32">
        <f t="shared" si="26"/>
        <v>0</v>
      </c>
      <c r="R86" s="32">
        <f t="shared" si="18"/>
        <v>0</v>
      </c>
      <c r="S86" s="53">
        <f t="shared" si="19"/>
        <v>0</v>
      </c>
      <c r="T86" s="58"/>
      <c r="U86" s="90" t="e">
        <f t="shared" si="20"/>
        <v>#N/A</v>
      </c>
      <c r="V86" s="90" t="e">
        <f t="shared" si="21"/>
        <v>#N/A</v>
      </c>
      <c r="W86" s="65" t="str">
        <f t="shared" si="22"/>
        <v xml:space="preserve"> </v>
      </c>
      <c r="X86" s="59" t="str">
        <f t="shared" si="22"/>
        <v xml:space="preserve"> </v>
      </c>
      <c r="Y86" s="83"/>
      <c r="Z86" s="32">
        <f>VLOOKUP(C86,'ไตรมาส 2'!$C$7:$I$506,7,FALSE)</f>
        <v>168000</v>
      </c>
      <c r="AA86" s="32">
        <f>VLOOKUP(C86,'ไตรมาส 2'!$C$7:$J$506,8,FALSE)</f>
        <v>0</v>
      </c>
      <c r="AB86" s="53">
        <f t="shared" si="23"/>
        <v>0</v>
      </c>
      <c r="AC86" s="32">
        <f t="shared" si="24"/>
        <v>0</v>
      </c>
      <c r="AD86" s="53">
        <f t="shared" si="25"/>
        <v>0</v>
      </c>
      <c r="AE86" s="58"/>
    </row>
    <row r="87" spans="1:31" ht="24.75" thickTop="1" thickBot="1" x14ac:dyDescent="0.25">
      <c r="A87" s="22">
        <f>'ไตรมาส 1'!A87</f>
        <v>6303105</v>
      </c>
      <c r="B87" s="23" t="str">
        <f>'ไตรมาส 1'!B87</f>
        <v>อบต. หนองตาดใหญ่</v>
      </c>
      <c r="C87" s="4" t="s">
        <v>9161</v>
      </c>
      <c r="D87" s="3" t="s">
        <v>9162</v>
      </c>
      <c r="E87" s="32">
        <v>824850</v>
      </c>
      <c r="F87" s="32">
        <v>0</v>
      </c>
      <c r="G87" s="32">
        <v>496020</v>
      </c>
      <c r="H87" s="32">
        <v>0</v>
      </c>
      <c r="I87" s="32">
        <v>1320870</v>
      </c>
      <c r="J87" s="32">
        <v>0</v>
      </c>
      <c r="K87" s="66" t="str">
        <f t="shared" si="14"/>
        <v xml:space="preserve"> </v>
      </c>
      <c r="L87" s="59" t="str">
        <f t="shared" si="15"/>
        <v xml:space="preserve"> </v>
      </c>
      <c r="M87" s="28"/>
      <c r="N87" s="68">
        <f t="shared" si="16"/>
        <v>1320870</v>
      </c>
      <c r="O87" s="68">
        <f t="shared" si="17"/>
        <v>-1320870</v>
      </c>
      <c r="P87" s="32">
        <f t="shared" si="26"/>
        <v>1320870</v>
      </c>
      <c r="Q87" s="32">
        <f t="shared" si="26"/>
        <v>0</v>
      </c>
      <c r="R87" s="32">
        <f t="shared" si="18"/>
        <v>0</v>
      </c>
      <c r="S87" s="53">
        <f t="shared" si="19"/>
        <v>0</v>
      </c>
      <c r="T87" s="58"/>
      <c r="U87" s="90" t="e">
        <f t="shared" si="20"/>
        <v>#N/A</v>
      </c>
      <c r="V87" s="90" t="e">
        <f t="shared" si="21"/>
        <v>#N/A</v>
      </c>
      <c r="W87" s="65" t="str">
        <f t="shared" si="22"/>
        <v xml:space="preserve"> </v>
      </c>
      <c r="X87" s="59" t="str">
        <f t="shared" si="22"/>
        <v xml:space="preserve"> </v>
      </c>
      <c r="Y87" s="83"/>
      <c r="Z87" s="32">
        <f>VLOOKUP(C87,'ไตรมาส 2'!$C$7:$I$506,7,FALSE)</f>
        <v>824850</v>
      </c>
      <c r="AA87" s="32">
        <f>VLOOKUP(C87,'ไตรมาส 2'!$C$7:$J$506,8,FALSE)</f>
        <v>0</v>
      </c>
      <c r="AB87" s="53">
        <f t="shared" si="23"/>
        <v>0</v>
      </c>
      <c r="AC87" s="32">
        <f t="shared" si="24"/>
        <v>0</v>
      </c>
      <c r="AD87" s="53">
        <f t="shared" si="25"/>
        <v>0</v>
      </c>
      <c r="AE87" s="58"/>
    </row>
    <row r="88" spans="1:31" ht="24.75" thickTop="1" thickBot="1" x14ac:dyDescent="0.25">
      <c r="A88" s="22">
        <f>'ไตรมาส 1'!A88</f>
        <v>6303105</v>
      </c>
      <c r="B88" s="23" t="str">
        <f>'ไตรมาส 1'!B88</f>
        <v>อบต. หนองตาดใหญ่</v>
      </c>
      <c r="C88" s="4" t="s">
        <v>9163</v>
      </c>
      <c r="D88" s="3" t="s">
        <v>9164</v>
      </c>
      <c r="E88" s="32">
        <v>1155000</v>
      </c>
      <c r="F88" s="32">
        <v>0</v>
      </c>
      <c r="G88" s="32">
        <v>577500</v>
      </c>
      <c r="H88" s="32">
        <v>0</v>
      </c>
      <c r="I88" s="32">
        <v>1732500</v>
      </c>
      <c r="J88" s="32">
        <v>0</v>
      </c>
      <c r="K88" s="66" t="str">
        <f t="shared" si="14"/>
        <v xml:space="preserve"> </v>
      </c>
      <c r="L88" s="59" t="str">
        <f t="shared" si="15"/>
        <v xml:space="preserve"> </v>
      </c>
      <c r="M88" s="28"/>
      <c r="N88" s="68">
        <f t="shared" si="16"/>
        <v>1732500</v>
      </c>
      <c r="O88" s="68">
        <f t="shared" si="17"/>
        <v>-1732500</v>
      </c>
      <c r="P88" s="32">
        <f t="shared" si="26"/>
        <v>1732500</v>
      </c>
      <c r="Q88" s="32">
        <f t="shared" si="26"/>
        <v>0</v>
      </c>
      <c r="R88" s="32">
        <f t="shared" si="18"/>
        <v>0</v>
      </c>
      <c r="S88" s="53">
        <f t="shared" si="19"/>
        <v>0</v>
      </c>
      <c r="T88" s="58"/>
      <c r="U88" s="90" t="e">
        <f t="shared" si="20"/>
        <v>#N/A</v>
      </c>
      <c r="V88" s="90" t="e">
        <f t="shared" si="21"/>
        <v>#N/A</v>
      </c>
      <c r="W88" s="65" t="str">
        <f t="shared" si="22"/>
        <v xml:space="preserve"> </v>
      </c>
      <c r="X88" s="59" t="str">
        <f t="shared" si="22"/>
        <v xml:space="preserve"> </v>
      </c>
      <c r="Y88" s="83"/>
      <c r="Z88" s="32">
        <f>VLOOKUP(C88,'ไตรมาส 2'!$C$7:$I$506,7,FALSE)</f>
        <v>1155000</v>
      </c>
      <c r="AA88" s="32">
        <f>VLOOKUP(C88,'ไตรมาส 2'!$C$7:$J$506,8,FALSE)</f>
        <v>0</v>
      </c>
      <c r="AB88" s="53">
        <f t="shared" si="23"/>
        <v>0</v>
      </c>
      <c r="AC88" s="32">
        <f t="shared" si="24"/>
        <v>0</v>
      </c>
      <c r="AD88" s="53">
        <f t="shared" si="25"/>
        <v>0</v>
      </c>
      <c r="AE88" s="58"/>
    </row>
    <row r="89" spans="1:31" ht="24.75" thickTop="1" thickBot="1" x14ac:dyDescent="0.25">
      <c r="A89" s="22">
        <f>'ไตรมาส 1'!A89</f>
        <v>6303105</v>
      </c>
      <c r="B89" s="23" t="str">
        <f>'ไตรมาส 1'!B89</f>
        <v>อบต. หนองตาดใหญ่</v>
      </c>
      <c r="C89" s="4" t="s">
        <v>9165</v>
      </c>
      <c r="D89" s="3" t="s">
        <v>9166</v>
      </c>
      <c r="E89" s="32">
        <v>140890</v>
      </c>
      <c r="F89" s="32">
        <v>0</v>
      </c>
      <c r="G89" s="32">
        <v>0</v>
      </c>
      <c r="H89" s="32">
        <v>0</v>
      </c>
      <c r="I89" s="32">
        <v>140890</v>
      </c>
      <c r="J89" s="32">
        <v>0</v>
      </c>
      <c r="K89" s="66" t="str">
        <f t="shared" si="14"/>
        <v xml:space="preserve"> </v>
      </c>
      <c r="L89" s="59" t="str">
        <f t="shared" si="15"/>
        <v xml:space="preserve"> </v>
      </c>
      <c r="M89" s="28"/>
      <c r="N89" s="68">
        <f t="shared" si="16"/>
        <v>140890</v>
      </c>
      <c r="O89" s="68">
        <f t="shared" si="17"/>
        <v>-140890</v>
      </c>
      <c r="P89" s="32">
        <f t="shared" si="26"/>
        <v>140890</v>
      </c>
      <c r="Q89" s="32">
        <f t="shared" si="26"/>
        <v>0</v>
      </c>
      <c r="R89" s="32">
        <f t="shared" si="18"/>
        <v>0</v>
      </c>
      <c r="S89" s="53">
        <f t="shared" si="19"/>
        <v>0</v>
      </c>
      <c r="T89" s="58"/>
      <c r="U89" s="90" t="e">
        <f t="shared" si="20"/>
        <v>#N/A</v>
      </c>
      <c r="V89" s="90" t="e">
        <f t="shared" si="21"/>
        <v>#N/A</v>
      </c>
      <c r="W89" s="65" t="str">
        <f t="shared" si="22"/>
        <v xml:space="preserve"> </v>
      </c>
      <c r="X89" s="59" t="str">
        <f t="shared" si="22"/>
        <v xml:space="preserve"> </v>
      </c>
      <c r="Y89" s="83"/>
      <c r="Z89" s="32">
        <f>VLOOKUP(C89,'ไตรมาส 2'!$C$7:$I$506,7,FALSE)</f>
        <v>140890</v>
      </c>
      <c r="AA89" s="32">
        <f>VLOOKUP(C89,'ไตรมาส 2'!$C$7:$J$506,8,FALSE)</f>
        <v>0</v>
      </c>
      <c r="AB89" s="53">
        <f t="shared" si="23"/>
        <v>0</v>
      </c>
      <c r="AC89" s="32">
        <f t="shared" si="24"/>
        <v>0</v>
      </c>
      <c r="AD89" s="53">
        <f t="shared" si="25"/>
        <v>0</v>
      </c>
      <c r="AE89" s="58"/>
    </row>
    <row r="90" spans="1:31" ht="24.75" thickTop="1" thickBot="1" x14ac:dyDescent="0.25">
      <c r="A90" s="22">
        <f>'ไตรมาส 1'!A90</f>
        <v>6303105</v>
      </c>
      <c r="B90" s="23" t="str">
        <f>'ไตรมาส 1'!B90</f>
        <v>อบต. หนองตาดใหญ่</v>
      </c>
      <c r="C90" s="4" t="s">
        <v>9167</v>
      </c>
      <c r="D90" s="3" t="s">
        <v>9168</v>
      </c>
      <c r="E90" s="32">
        <v>58961</v>
      </c>
      <c r="F90" s="32">
        <v>0</v>
      </c>
      <c r="G90" s="32">
        <v>25269</v>
      </c>
      <c r="H90" s="32">
        <v>0</v>
      </c>
      <c r="I90" s="32">
        <v>84230</v>
      </c>
      <c r="J90" s="32">
        <v>0</v>
      </c>
      <c r="K90" s="66" t="str">
        <f t="shared" si="14"/>
        <v>80066</v>
      </c>
      <c r="L90" s="59" t="str">
        <f t="shared" si="15"/>
        <v>กองทุนประกันสังคม</v>
      </c>
      <c r="M90" s="28"/>
      <c r="N90" s="68">
        <f t="shared" si="16"/>
        <v>84230</v>
      </c>
      <c r="O90" s="68">
        <f t="shared" si="17"/>
        <v>-84230</v>
      </c>
      <c r="P90" s="32">
        <f t="shared" si="26"/>
        <v>84230</v>
      </c>
      <c r="Q90" s="32">
        <f t="shared" si="26"/>
        <v>0</v>
      </c>
      <c r="R90" s="32">
        <f t="shared" si="18"/>
        <v>0</v>
      </c>
      <c r="S90" s="53">
        <f t="shared" si="19"/>
        <v>0</v>
      </c>
      <c r="T90" s="58"/>
      <c r="U90" s="90" t="str">
        <f t="shared" si="20"/>
        <v>80066</v>
      </c>
      <c r="V90" s="90" t="str">
        <f t="shared" si="21"/>
        <v>กองทุนประกันสังคม</v>
      </c>
      <c r="W90" s="65" t="str">
        <f t="shared" si="22"/>
        <v>80066</v>
      </c>
      <c r="X90" s="59" t="str">
        <f t="shared" si="22"/>
        <v>กองทุนประกันสังคม</v>
      </c>
      <c r="Y90" s="83"/>
      <c r="Z90" s="32">
        <f>VLOOKUP(C90,'ไตรมาส 2'!$C$7:$I$506,7,FALSE)</f>
        <v>58961</v>
      </c>
      <c r="AA90" s="32">
        <f>VLOOKUP(C90,'ไตรมาส 2'!$C$7:$J$506,8,FALSE)</f>
        <v>0</v>
      </c>
      <c r="AB90" s="53">
        <f t="shared" si="23"/>
        <v>0</v>
      </c>
      <c r="AC90" s="32">
        <f t="shared" si="24"/>
        <v>0</v>
      </c>
      <c r="AD90" s="53">
        <f t="shared" si="25"/>
        <v>0</v>
      </c>
      <c r="AE90" s="58"/>
    </row>
    <row r="91" spans="1:31" ht="24.75" thickTop="1" thickBot="1" x14ac:dyDescent="0.25">
      <c r="A91" s="22">
        <f>'ไตรมาส 1'!A91</f>
        <v>6303105</v>
      </c>
      <c r="B91" s="23" t="str">
        <f>'ไตรมาส 1'!B91</f>
        <v>อบต. หนองตาดใหญ่</v>
      </c>
      <c r="C91" s="4" t="s">
        <v>9169</v>
      </c>
      <c r="D91" s="3" t="s">
        <v>9170</v>
      </c>
      <c r="E91" s="32">
        <v>138000</v>
      </c>
      <c r="F91" s="32">
        <v>0</v>
      </c>
      <c r="G91" s="32">
        <v>54000</v>
      </c>
      <c r="H91" s="32">
        <v>0</v>
      </c>
      <c r="I91" s="32">
        <v>192000</v>
      </c>
      <c r="J91" s="32">
        <v>0</v>
      </c>
      <c r="K91" s="66" t="str">
        <f t="shared" si="14"/>
        <v xml:space="preserve"> </v>
      </c>
      <c r="L91" s="59" t="str">
        <f t="shared" si="15"/>
        <v xml:space="preserve"> </v>
      </c>
      <c r="M91" s="28"/>
      <c r="N91" s="68">
        <f t="shared" si="16"/>
        <v>192000</v>
      </c>
      <c r="O91" s="68">
        <f t="shared" si="17"/>
        <v>-192000</v>
      </c>
      <c r="P91" s="32">
        <f t="shared" si="26"/>
        <v>192000</v>
      </c>
      <c r="Q91" s="32">
        <f t="shared" si="26"/>
        <v>0</v>
      </c>
      <c r="R91" s="32">
        <f t="shared" si="18"/>
        <v>0</v>
      </c>
      <c r="S91" s="53">
        <f t="shared" si="19"/>
        <v>0</v>
      </c>
      <c r="T91" s="58"/>
      <c r="U91" s="90" t="e">
        <f t="shared" si="20"/>
        <v>#N/A</v>
      </c>
      <c r="V91" s="90" t="e">
        <f t="shared" si="21"/>
        <v>#N/A</v>
      </c>
      <c r="W91" s="65" t="str">
        <f t="shared" si="22"/>
        <v xml:space="preserve"> </v>
      </c>
      <c r="X91" s="59" t="str">
        <f t="shared" si="22"/>
        <v xml:space="preserve"> </v>
      </c>
      <c r="Y91" s="83"/>
      <c r="Z91" s="32">
        <f>VLOOKUP(C91,'ไตรมาส 2'!$C$7:$I$506,7,FALSE)</f>
        <v>138000</v>
      </c>
      <c r="AA91" s="32">
        <f>VLOOKUP(C91,'ไตรมาส 2'!$C$7:$J$506,8,FALSE)</f>
        <v>0</v>
      </c>
      <c r="AB91" s="53">
        <f t="shared" si="23"/>
        <v>0</v>
      </c>
      <c r="AC91" s="32">
        <f t="shared" si="24"/>
        <v>0</v>
      </c>
      <c r="AD91" s="53">
        <f t="shared" si="25"/>
        <v>0</v>
      </c>
      <c r="AE91" s="58"/>
    </row>
    <row r="92" spans="1:31" ht="24.75" thickTop="1" thickBot="1" x14ac:dyDescent="0.25">
      <c r="A92" s="22">
        <f>'ไตรมาส 1'!A92</f>
        <v>6303105</v>
      </c>
      <c r="B92" s="23" t="str">
        <f>'ไตรมาส 1'!B92</f>
        <v>อบต. หนองตาดใหญ่</v>
      </c>
      <c r="C92" s="4" t="s">
        <v>9171</v>
      </c>
      <c r="D92" s="3" t="s">
        <v>9172</v>
      </c>
      <c r="E92" s="32">
        <v>3785</v>
      </c>
      <c r="F92" s="32">
        <v>0</v>
      </c>
      <c r="G92" s="32">
        <v>0</v>
      </c>
      <c r="H92" s="32">
        <v>0</v>
      </c>
      <c r="I92" s="32">
        <v>3785</v>
      </c>
      <c r="J92" s="32">
        <v>0</v>
      </c>
      <c r="K92" s="66" t="str">
        <f t="shared" si="14"/>
        <v xml:space="preserve"> </v>
      </c>
      <c r="L92" s="59" t="str">
        <f t="shared" si="15"/>
        <v xml:space="preserve"> </v>
      </c>
      <c r="M92" s="28"/>
      <c r="N92" s="68">
        <f t="shared" si="16"/>
        <v>3785</v>
      </c>
      <c r="O92" s="68">
        <f t="shared" si="17"/>
        <v>-3785</v>
      </c>
      <c r="P92" s="32">
        <f t="shared" si="26"/>
        <v>3785</v>
      </c>
      <c r="Q92" s="32">
        <f t="shared" si="26"/>
        <v>0</v>
      </c>
      <c r="R92" s="32">
        <f t="shared" si="18"/>
        <v>0</v>
      </c>
      <c r="S92" s="53">
        <f t="shared" si="19"/>
        <v>0</v>
      </c>
      <c r="T92" s="58"/>
      <c r="U92" s="90" t="e">
        <f t="shared" si="20"/>
        <v>#N/A</v>
      </c>
      <c r="V92" s="90" t="e">
        <f t="shared" si="21"/>
        <v>#N/A</v>
      </c>
      <c r="W92" s="65" t="str">
        <f t="shared" si="22"/>
        <v xml:space="preserve"> </v>
      </c>
      <c r="X92" s="59" t="str">
        <f t="shared" si="22"/>
        <v xml:space="preserve"> </v>
      </c>
      <c r="Y92" s="83"/>
      <c r="Z92" s="32">
        <f>VLOOKUP(C92,'ไตรมาส 2'!$C$7:$I$506,7,FALSE)</f>
        <v>3785</v>
      </c>
      <c r="AA92" s="32">
        <f>VLOOKUP(C92,'ไตรมาส 2'!$C$7:$J$506,8,FALSE)</f>
        <v>0</v>
      </c>
      <c r="AB92" s="53">
        <f t="shared" si="23"/>
        <v>0</v>
      </c>
      <c r="AC92" s="32">
        <f t="shared" si="24"/>
        <v>0</v>
      </c>
      <c r="AD92" s="53">
        <f t="shared" si="25"/>
        <v>0</v>
      </c>
      <c r="AE92" s="58"/>
    </row>
    <row r="93" spans="1:31" ht="24.75" thickTop="1" thickBot="1" x14ac:dyDescent="0.25">
      <c r="A93" s="22">
        <f>'ไตรมาส 1'!A93</f>
        <v>6303105</v>
      </c>
      <c r="B93" s="23" t="str">
        <f>'ไตรมาส 1'!B93</f>
        <v>อบต. หนองตาดใหญ่</v>
      </c>
      <c r="C93" s="4" t="s">
        <v>9243</v>
      </c>
      <c r="D93" s="3" t="s">
        <v>9244</v>
      </c>
      <c r="E93" s="32">
        <v>2100</v>
      </c>
      <c r="F93" s="32">
        <v>0</v>
      </c>
      <c r="G93" s="32">
        <v>0</v>
      </c>
      <c r="H93" s="32">
        <v>0</v>
      </c>
      <c r="I93" s="32">
        <v>2100</v>
      </c>
      <c r="J93" s="32">
        <v>0</v>
      </c>
      <c r="K93" s="66" t="str">
        <f t="shared" si="14"/>
        <v>80067</v>
      </c>
      <c r="L93" s="59" t="str">
        <f t="shared" si="15"/>
        <v>กองทุนเงินทดแทน</v>
      </c>
      <c r="M93" s="28"/>
      <c r="N93" s="68">
        <f t="shared" si="16"/>
        <v>2100</v>
      </c>
      <c r="O93" s="68">
        <f t="shared" si="17"/>
        <v>-2100</v>
      </c>
      <c r="P93" s="32">
        <f t="shared" si="26"/>
        <v>2100</v>
      </c>
      <c r="Q93" s="32">
        <f t="shared" si="26"/>
        <v>0</v>
      </c>
      <c r="R93" s="32">
        <f t="shared" si="18"/>
        <v>0</v>
      </c>
      <c r="S93" s="53">
        <f t="shared" si="19"/>
        <v>0</v>
      </c>
      <c r="T93" s="58"/>
      <c r="U93" s="90" t="str">
        <f t="shared" si="20"/>
        <v>80067</v>
      </c>
      <c r="V93" s="90" t="str">
        <f t="shared" si="21"/>
        <v>กองทุนเงินทดแทน</v>
      </c>
      <c r="W93" s="65" t="str">
        <f t="shared" si="22"/>
        <v>80067</v>
      </c>
      <c r="X93" s="59" t="str">
        <f t="shared" si="22"/>
        <v>กองทุนเงินทดแทน</v>
      </c>
      <c r="Y93" s="83"/>
      <c r="Z93" s="32">
        <f>VLOOKUP(C93,'ไตรมาส 2'!$C$7:$I$506,7,FALSE)</f>
        <v>2100</v>
      </c>
      <c r="AA93" s="32">
        <f>VLOOKUP(C93,'ไตรมาส 2'!$C$7:$J$506,8,FALSE)</f>
        <v>0</v>
      </c>
      <c r="AB93" s="53">
        <f t="shared" si="23"/>
        <v>0</v>
      </c>
      <c r="AC93" s="32">
        <f t="shared" si="24"/>
        <v>0</v>
      </c>
      <c r="AD93" s="53">
        <f t="shared" si="25"/>
        <v>0</v>
      </c>
      <c r="AE93" s="58"/>
    </row>
    <row r="94" spans="1:31" ht="24.75" thickTop="1" thickBot="1" x14ac:dyDescent="0.25">
      <c r="A94" s="22">
        <f>'ไตรมาส 1'!A94</f>
        <v>6303105</v>
      </c>
      <c r="B94" s="23" t="str">
        <f>'ไตรมาส 1'!B94</f>
        <v>อบต. หนองตาดใหญ่</v>
      </c>
      <c r="C94" s="4" t="s">
        <v>9173</v>
      </c>
      <c r="D94" s="3" t="s">
        <v>9174</v>
      </c>
      <c r="E94" s="32">
        <v>4300</v>
      </c>
      <c r="F94" s="32">
        <v>0</v>
      </c>
      <c r="G94" s="32">
        <v>2100</v>
      </c>
      <c r="H94" s="32">
        <v>0</v>
      </c>
      <c r="I94" s="32">
        <v>6400</v>
      </c>
      <c r="J94" s="32">
        <v>0</v>
      </c>
      <c r="K94" s="66" t="str">
        <f t="shared" si="14"/>
        <v xml:space="preserve"> </v>
      </c>
      <c r="L94" s="59" t="str">
        <f t="shared" si="15"/>
        <v xml:space="preserve"> </v>
      </c>
      <c r="M94" s="28"/>
      <c r="N94" s="68">
        <f t="shared" si="16"/>
        <v>6400</v>
      </c>
      <c r="O94" s="68">
        <f t="shared" si="17"/>
        <v>-6400</v>
      </c>
      <c r="P94" s="32">
        <f t="shared" si="26"/>
        <v>6400</v>
      </c>
      <c r="Q94" s="32">
        <f t="shared" si="26"/>
        <v>0</v>
      </c>
      <c r="R94" s="32">
        <f t="shared" si="18"/>
        <v>0</v>
      </c>
      <c r="S94" s="53">
        <f t="shared" si="19"/>
        <v>0</v>
      </c>
      <c r="T94" s="58"/>
      <c r="U94" s="90" t="e">
        <f t="shared" si="20"/>
        <v>#N/A</v>
      </c>
      <c r="V94" s="90" t="e">
        <f t="shared" si="21"/>
        <v>#N/A</v>
      </c>
      <c r="W94" s="65" t="str">
        <f t="shared" si="22"/>
        <v xml:space="preserve"> </v>
      </c>
      <c r="X94" s="59" t="str">
        <f t="shared" si="22"/>
        <v xml:space="preserve"> </v>
      </c>
      <c r="Y94" s="83"/>
      <c r="Z94" s="32">
        <f>VLOOKUP(C94,'ไตรมาส 2'!$C$7:$I$506,7,FALSE)</f>
        <v>4300</v>
      </c>
      <c r="AA94" s="32">
        <f>VLOOKUP(C94,'ไตรมาส 2'!$C$7:$J$506,8,FALSE)</f>
        <v>0</v>
      </c>
      <c r="AB94" s="53">
        <f t="shared" si="23"/>
        <v>0</v>
      </c>
      <c r="AC94" s="32">
        <f t="shared" si="24"/>
        <v>0</v>
      </c>
      <c r="AD94" s="53">
        <f t="shared" si="25"/>
        <v>0</v>
      </c>
      <c r="AE94" s="58"/>
    </row>
    <row r="95" spans="1:31" ht="24.75" thickTop="1" thickBot="1" x14ac:dyDescent="0.25">
      <c r="A95" s="22">
        <f>'ไตรมาส 1'!A95</f>
        <v>6303105</v>
      </c>
      <c r="B95" s="23" t="str">
        <f>'ไตรมาส 1'!B95</f>
        <v>อบต. หนองตาดใหญ่</v>
      </c>
      <c r="C95" s="4" t="s">
        <v>9175</v>
      </c>
      <c r="D95" s="3" t="s">
        <v>9176</v>
      </c>
      <c r="E95" s="32">
        <v>13900</v>
      </c>
      <c r="F95" s="32">
        <v>0</v>
      </c>
      <c r="G95" s="32">
        <v>0</v>
      </c>
      <c r="H95" s="32">
        <v>0</v>
      </c>
      <c r="I95" s="32">
        <v>13900</v>
      </c>
      <c r="J95" s="32">
        <v>0</v>
      </c>
      <c r="K95" s="66" t="str">
        <f t="shared" si="14"/>
        <v xml:space="preserve"> </v>
      </c>
      <c r="L95" s="59" t="str">
        <f t="shared" si="15"/>
        <v xml:space="preserve"> </v>
      </c>
      <c r="M95" s="28"/>
      <c r="N95" s="68">
        <f t="shared" si="16"/>
        <v>13900</v>
      </c>
      <c r="O95" s="68">
        <f t="shared" si="17"/>
        <v>-13900</v>
      </c>
      <c r="P95" s="32">
        <f t="shared" si="26"/>
        <v>13900</v>
      </c>
      <c r="Q95" s="32">
        <f t="shared" si="26"/>
        <v>0</v>
      </c>
      <c r="R95" s="32">
        <f t="shared" si="18"/>
        <v>0</v>
      </c>
      <c r="S95" s="53">
        <f t="shared" si="19"/>
        <v>0</v>
      </c>
      <c r="T95" s="58"/>
      <c r="U95" s="90" t="e">
        <f t="shared" si="20"/>
        <v>#N/A</v>
      </c>
      <c r="V95" s="90" t="e">
        <f t="shared" si="21"/>
        <v>#N/A</v>
      </c>
      <c r="W95" s="65" t="str">
        <f t="shared" si="22"/>
        <v xml:space="preserve"> </v>
      </c>
      <c r="X95" s="59" t="str">
        <f t="shared" si="22"/>
        <v xml:space="preserve"> </v>
      </c>
      <c r="Y95" s="83"/>
      <c r="Z95" s="32">
        <f>VLOOKUP(C95,'ไตรมาส 2'!$C$7:$I$506,7,FALSE)</f>
        <v>13900</v>
      </c>
      <c r="AA95" s="32">
        <f>VLOOKUP(C95,'ไตรมาส 2'!$C$7:$J$506,8,FALSE)</f>
        <v>0</v>
      </c>
      <c r="AB95" s="53">
        <f t="shared" si="23"/>
        <v>0</v>
      </c>
      <c r="AC95" s="32">
        <f t="shared" si="24"/>
        <v>0</v>
      </c>
      <c r="AD95" s="53">
        <f t="shared" si="25"/>
        <v>0</v>
      </c>
      <c r="AE95" s="58"/>
    </row>
    <row r="96" spans="1:31" ht="24.75" thickTop="1" thickBot="1" x14ac:dyDescent="0.25">
      <c r="A96" s="22">
        <f>'ไตรมาส 1'!A96</f>
        <v>6303105</v>
      </c>
      <c r="B96" s="23" t="str">
        <f>'ไตรมาส 1'!B96</f>
        <v>อบต. หนองตาดใหญ่</v>
      </c>
      <c r="C96" s="4" t="s">
        <v>9177</v>
      </c>
      <c r="D96" s="3" t="s">
        <v>9178</v>
      </c>
      <c r="E96" s="32">
        <v>270240</v>
      </c>
      <c r="F96" s="32">
        <v>0</v>
      </c>
      <c r="G96" s="32">
        <v>108096</v>
      </c>
      <c r="H96" s="32">
        <v>0</v>
      </c>
      <c r="I96" s="32">
        <v>378336</v>
      </c>
      <c r="J96" s="32">
        <v>0</v>
      </c>
      <c r="K96" s="66" t="str">
        <f t="shared" si="14"/>
        <v xml:space="preserve"> </v>
      </c>
      <c r="L96" s="59" t="str">
        <f t="shared" si="15"/>
        <v xml:space="preserve"> </v>
      </c>
      <c r="M96" s="28"/>
      <c r="N96" s="68">
        <f t="shared" si="16"/>
        <v>378336</v>
      </c>
      <c r="O96" s="68">
        <f t="shared" si="17"/>
        <v>-378336</v>
      </c>
      <c r="P96" s="32">
        <f t="shared" si="26"/>
        <v>378336</v>
      </c>
      <c r="Q96" s="32">
        <f t="shared" si="26"/>
        <v>0</v>
      </c>
      <c r="R96" s="32">
        <f t="shared" si="18"/>
        <v>0</v>
      </c>
      <c r="S96" s="53">
        <f t="shared" si="19"/>
        <v>0</v>
      </c>
      <c r="T96" s="58"/>
      <c r="U96" s="90" t="e">
        <f t="shared" si="20"/>
        <v>#N/A</v>
      </c>
      <c r="V96" s="90" t="e">
        <f t="shared" si="21"/>
        <v>#N/A</v>
      </c>
      <c r="W96" s="65" t="str">
        <f t="shared" si="22"/>
        <v xml:space="preserve"> </v>
      </c>
      <c r="X96" s="59" t="str">
        <f t="shared" si="22"/>
        <v xml:space="preserve"> </v>
      </c>
      <c r="Y96" s="83"/>
      <c r="Z96" s="32">
        <f>VLOOKUP(C96,'ไตรมาส 2'!$C$7:$I$506,7,FALSE)</f>
        <v>270240</v>
      </c>
      <c r="AA96" s="32">
        <f>VLOOKUP(C96,'ไตรมาส 2'!$C$7:$J$506,8,FALSE)</f>
        <v>0</v>
      </c>
      <c r="AB96" s="53">
        <f t="shared" si="23"/>
        <v>0</v>
      </c>
      <c r="AC96" s="32">
        <f t="shared" si="24"/>
        <v>0</v>
      </c>
      <c r="AD96" s="53">
        <f t="shared" si="25"/>
        <v>0</v>
      </c>
      <c r="AE96" s="58"/>
    </row>
    <row r="97" spans="1:31" ht="24.75" thickTop="1" thickBot="1" x14ac:dyDescent="0.25">
      <c r="A97" s="22">
        <f>'ไตรมาส 1'!A97</f>
        <v>6303105</v>
      </c>
      <c r="B97" s="23" t="str">
        <f>'ไตรมาส 1'!B97</f>
        <v>อบต. หนองตาดใหญ่</v>
      </c>
      <c r="C97" s="4" t="s">
        <v>9179</v>
      </c>
      <c r="D97" s="3" t="s">
        <v>9180</v>
      </c>
      <c r="E97" s="32">
        <v>392490</v>
      </c>
      <c r="F97" s="32">
        <v>0</v>
      </c>
      <c r="G97" s="32">
        <v>132300</v>
      </c>
      <c r="H97" s="32">
        <v>0</v>
      </c>
      <c r="I97" s="32">
        <v>524790</v>
      </c>
      <c r="J97" s="32">
        <v>0</v>
      </c>
      <c r="K97" s="66" t="str">
        <f t="shared" si="14"/>
        <v xml:space="preserve"> </v>
      </c>
      <c r="L97" s="59" t="str">
        <f t="shared" si="15"/>
        <v xml:space="preserve"> </v>
      </c>
      <c r="M97" s="28"/>
      <c r="N97" s="68">
        <f t="shared" si="16"/>
        <v>524790</v>
      </c>
      <c r="O97" s="68">
        <f t="shared" si="17"/>
        <v>-524790</v>
      </c>
      <c r="P97" s="32">
        <f t="shared" si="26"/>
        <v>524790</v>
      </c>
      <c r="Q97" s="32">
        <f t="shared" si="26"/>
        <v>0</v>
      </c>
      <c r="R97" s="32">
        <f t="shared" si="18"/>
        <v>0</v>
      </c>
      <c r="S97" s="53">
        <f t="shared" si="19"/>
        <v>0</v>
      </c>
      <c r="T97" s="58"/>
      <c r="U97" s="90" t="e">
        <f t="shared" si="20"/>
        <v>#N/A</v>
      </c>
      <c r="V97" s="90" t="e">
        <f t="shared" si="21"/>
        <v>#N/A</v>
      </c>
      <c r="W97" s="65" t="str">
        <f t="shared" si="22"/>
        <v xml:space="preserve"> </v>
      </c>
      <c r="X97" s="59" t="str">
        <f t="shared" si="22"/>
        <v xml:space="preserve"> </v>
      </c>
      <c r="Y97" s="83"/>
      <c r="Z97" s="32">
        <f>VLOOKUP(C97,'ไตรมาส 2'!$C$7:$I$506,7,FALSE)</f>
        <v>392490</v>
      </c>
      <c r="AA97" s="32">
        <f>VLOOKUP(C97,'ไตรมาส 2'!$C$7:$J$506,8,FALSE)</f>
        <v>0</v>
      </c>
      <c r="AB97" s="53">
        <f t="shared" si="23"/>
        <v>0</v>
      </c>
      <c r="AC97" s="32">
        <f t="shared" si="24"/>
        <v>0</v>
      </c>
      <c r="AD97" s="53">
        <f t="shared" si="25"/>
        <v>0</v>
      </c>
      <c r="AE97" s="58"/>
    </row>
    <row r="98" spans="1:31" ht="24.75" thickTop="1" thickBot="1" x14ac:dyDescent="0.25">
      <c r="A98" s="22">
        <f>'ไตรมาส 1'!A98</f>
        <v>6303105</v>
      </c>
      <c r="B98" s="23" t="str">
        <f>'ไตรมาส 1'!B98</f>
        <v>อบต. หนองตาดใหญ่</v>
      </c>
      <c r="C98" s="4" t="s">
        <v>9245</v>
      </c>
      <c r="D98" s="3" t="s">
        <v>9246</v>
      </c>
      <c r="E98" s="32">
        <v>27550</v>
      </c>
      <c r="F98" s="32">
        <v>0</v>
      </c>
      <c r="G98" s="32">
        <v>277600</v>
      </c>
      <c r="H98" s="32">
        <v>0</v>
      </c>
      <c r="I98" s="32">
        <v>305150</v>
      </c>
      <c r="J98" s="32">
        <v>0</v>
      </c>
      <c r="K98" s="66" t="str">
        <f t="shared" si="14"/>
        <v xml:space="preserve"> </v>
      </c>
      <c r="L98" s="59" t="str">
        <f t="shared" si="15"/>
        <v xml:space="preserve"> </v>
      </c>
      <c r="M98" s="28"/>
      <c r="N98" s="68">
        <f t="shared" si="16"/>
        <v>305150</v>
      </c>
      <c r="O98" s="68">
        <f t="shared" si="17"/>
        <v>-305150</v>
      </c>
      <c r="P98" s="32">
        <f t="shared" si="26"/>
        <v>305150</v>
      </c>
      <c r="Q98" s="32">
        <f t="shared" si="26"/>
        <v>0</v>
      </c>
      <c r="R98" s="32">
        <f t="shared" si="18"/>
        <v>0</v>
      </c>
      <c r="S98" s="53">
        <f t="shared" si="19"/>
        <v>0</v>
      </c>
      <c r="T98" s="58"/>
      <c r="U98" s="90" t="e">
        <f t="shared" si="20"/>
        <v>#N/A</v>
      </c>
      <c r="V98" s="90" t="e">
        <f t="shared" si="21"/>
        <v>#N/A</v>
      </c>
      <c r="W98" s="65" t="str">
        <f t="shared" si="22"/>
        <v xml:space="preserve"> </v>
      </c>
      <c r="X98" s="59" t="str">
        <f t="shared" si="22"/>
        <v xml:space="preserve"> </v>
      </c>
      <c r="Y98" s="83"/>
      <c r="Z98" s="32">
        <f>VLOOKUP(C98,'ไตรมาส 2'!$C$7:$I$506,7,FALSE)</f>
        <v>27550</v>
      </c>
      <c r="AA98" s="32">
        <f>VLOOKUP(C98,'ไตรมาส 2'!$C$7:$J$506,8,FALSE)</f>
        <v>0</v>
      </c>
      <c r="AB98" s="53">
        <f t="shared" si="23"/>
        <v>0</v>
      </c>
      <c r="AC98" s="32">
        <f t="shared" si="24"/>
        <v>0</v>
      </c>
      <c r="AD98" s="53">
        <f t="shared" si="25"/>
        <v>0</v>
      </c>
      <c r="AE98" s="58"/>
    </row>
    <row r="99" spans="1:31" ht="24.75" thickTop="1" thickBot="1" x14ac:dyDescent="0.25">
      <c r="A99" s="22">
        <f>'ไตรมาส 1'!A99</f>
        <v>6303105</v>
      </c>
      <c r="B99" s="23" t="str">
        <f>'ไตรมาส 1'!B99</f>
        <v>อบต. หนองตาดใหญ่</v>
      </c>
      <c r="C99" s="4" t="s">
        <v>9181</v>
      </c>
      <c r="D99" s="3" t="s">
        <v>9182</v>
      </c>
      <c r="E99" s="32">
        <v>91552</v>
      </c>
      <c r="F99" s="32">
        <v>0</v>
      </c>
      <c r="G99" s="32">
        <v>78500</v>
      </c>
      <c r="H99" s="32">
        <v>0</v>
      </c>
      <c r="I99" s="32">
        <v>170052</v>
      </c>
      <c r="J99" s="32">
        <v>0</v>
      </c>
      <c r="K99" s="66" t="str">
        <f t="shared" si="14"/>
        <v xml:space="preserve"> </v>
      </c>
      <c r="L99" s="59" t="str">
        <f t="shared" si="15"/>
        <v xml:space="preserve"> </v>
      </c>
      <c r="M99" s="28"/>
      <c r="N99" s="68">
        <f t="shared" si="16"/>
        <v>170052</v>
      </c>
      <c r="O99" s="68">
        <f t="shared" si="17"/>
        <v>-170052</v>
      </c>
      <c r="P99" s="32">
        <f t="shared" si="26"/>
        <v>170052</v>
      </c>
      <c r="Q99" s="32">
        <f t="shared" si="26"/>
        <v>0</v>
      </c>
      <c r="R99" s="32">
        <f t="shared" si="18"/>
        <v>0</v>
      </c>
      <c r="S99" s="53">
        <f t="shared" si="19"/>
        <v>0</v>
      </c>
      <c r="T99" s="58"/>
      <c r="U99" s="90" t="e">
        <f t="shared" si="20"/>
        <v>#N/A</v>
      </c>
      <c r="V99" s="90" t="e">
        <f t="shared" si="21"/>
        <v>#N/A</v>
      </c>
      <c r="W99" s="65" t="str">
        <f t="shared" si="22"/>
        <v xml:space="preserve"> </v>
      </c>
      <c r="X99" s="59" t="str">
        <f t="shared" si="22"/>
        <v xml:space="preserve"> </v>
      </c>
      <c r="Y99" s="83"/>
      <c r="Z99" s="32">
        <f>VLOOKUP(C99,'ไตรมาส 2'!$C$7:$I$506,7,FALSE)</f>
        <v>91552</v>
      </c>
      <c r="AA99" s="32">
        <f>VLOOKUP(C99,'ไตรมาส 2'!$C$7:$J$506,8,FALSE)</f>
        <v>0</v>
      </c>
      <c r="AB99" s="53">
        <f t="shared" si="23"/>
        <v>0</v>
      </c>
      <c r="AC99" s="32">
        <f t="shared" si="24"/>
        <v>0</v>
      </c>
      <c r="AD99" s="53">
        <f t="shared" si="25"/>
        <v>0</v>
      </c>
      <c r="AE99" s="58"/>
    </row>
    <row r="100" spans="1:31" ht="24.75" thickTop="1" thickBot="1" x14ac:dyDescent="0.25">
      <c r="A100" s="22">
        <f>'ไตรมาส 1'!A100</f>
        <v>6303105</v>
      </c>
      <c r="B100" s="23" t="str">
        <f>'ไตรมาส 1'!B100</f>
        <v>อบต. หนองตาดใหญ่</v>
      </c>
      <c r="C100" s="4" t="s">
        <v>9183</v>
      </c>
      <c r="D100" s="3" t="s">
        <v>9184</v>
      </c>
      <c r="E100" s="32">
        <v>303345.5</v>
      </c>
      <c r="F100" s="32">
        <v>0</v>
      </c>
      <c r="G100" s="32">
        <v>120461</v>
      </c>
      <c r="H100" s="32">
        <v>9000</v>
      </c>
      <c r="I100" s="32">
        <v>414806.5</v>
      </c>
      <c r="J100" s="32">
        <v>0</v>
      </c>
      <c r="K100" s="66" t="str">
        <f t="shared" si="14"/>
        <v xml:space="preserve"> </v>
      </c>
      <c r="L100" s="59" t="str">
        <f t="shared" si="15"/>
        <v xml:space="preserve"> </v>
      </c>
      <c r="M100" s="28"/>
      <c r="N100" s="68">
        <f t="shared" si="16"/>
        <v>414806.5</v>
      </c>
      <c r="O100" s="68">
        <f t="shared" si="17"/>
        <v>-414806.5</v>
      </c>
      <c r="P100" s="32">
        <f t="shared" si="26"/>
        <v>414806.5</v>
      </c>
      <c r="Q100" s="32">
        <f t="shared" si="26"/>
        <v>0</v>
      </c>
      <c r="R100" s="32">
        <f t="shared" si="18"/>
        <v>0</v>
      </c>
      <c r="S100" s="53">
        <f t="shared" si="19"/>
        <v>0</v>
      </c>
      <c r="T100" s="58"/>
      <c r="U100" s="90" t="e">
        <f t="shared" si="20"/>
        <v>#N/A</v>
      </c>
      <c r="V100" s="90" t="e">
        <f t="shared" si="21"/>
        <v>#N/A</v>
      </c>
      <c r="W100" s="65" t="str">
        <f t="shared" si="22"/>
        <v xml:space="preserve"> </v>
      </c>
      <c r="X100" s="59" t="str">
        <f t="shared" si="22"/>
        <v xml:space="preserve"> </v>
      </c>
      <c r="Y100" s="83"/>
      <c r="Z100" s="32">
        <f>VLOOKUP(C100,'ไตรมาส 2'!$C$7:$I$506,7,FALSE)</f>
        <v>303345.5</v>
      </c>
      <c r="AA100" s="32">
        <f>VLOOKUP(C100,'ไตรมาส 2'!$C$7:$J$506,8,FALSE)</f>
        <v>0</v>
      </c>
      <c r="AB100" s="53">
        <f t="shared" si="23"/>
        <v>0</v>
      </c>
      <c r="AC100" s="32">
        <f t="shared" si="24"/>
        <v>0</v>
      </c>
      <c r="AD100" s="53">
        <f t="shared" si="25"/>
        <v>0</v>
      </c>
      <c r="AE100" s="58"/>
    </row>
    <row r="101" spans="1:31" ht="24.75" thickTop="1" thickBot="1" x14ac:dyDescent="0.25">
      <c r="A101" s="22">
        <f>'ไตรมาส 1'!A101</f>
        <v>6303105</v>
      </c>
      <c r="B101" s="23" t="str">
        <f>'ไตรมาส 1'!B101</f>
        <v>อบต. หนองตาดใหญ่</v>
      </c>
      <c r="C101" s="4" t="s">
        <v>9185</v>
      </c>
      <c r="D101" s="3" t="s">
        <v>9186</v>
      </c>
      <c r="E101" s="32">
        <v>1050</v>
      </c>
      <c r="F101" s="32">
        <v>0</v>
      </c>
      <c r="G101" s="32">
        <v>17310</v>
      </c>
      <c r="H101" s="32">
        <v>0</v>
      </c>
      <c r="I101" s="32">
        <v>18360</v>
      </c>
      <c r="J101" s="32">
        <v>0</v>
      </c>
      <c r="K101" s="66" t="str">
        <f t="shared" si="14"/>
        <v xml:space="preserve"> </v>
      </c>
      <c r="L101" s="59" t="str">
        <f t="shared" si="15"/>
        <v xml:space="preserve"> </v>
      </c>
      <c r="M101" s="28"/>
      <c r="N101" s="68">
        <f t="shared" si="16"/>
        <v>18360</v>
      </c>
      <c r="O101" s="68">
        <f t="shared" si="17"/>
        <v>-18360</v>
      </c>
      <c r="P101" s="32">
        <f t="shared" si="26"/>
        <v>18360</v>
      </c>
      <c r="Q101" s="32">
        <f t="shared" si="26"/>
        <v>0</v>
      </c>
      <c r="R101" s="32">
        <f t="shared" si="18"/>
        <v>0</v>
      </c>
      <c r="S101" s="53">
        <f t="shared" si="19"/>
        <v>0</v>
      </c>
      <c r="T101" s="58"/>
      <c r="U101" s="90" t="e">
        <f t="shared" si="20"/>
        <v>#N/A</v>
      </c>
      <c r="V101" s="90" t="e">
        <f t="shared" si="21"/>
        <v>#N/A</v>
      </c>
      <c r="W101" s="65" t="str">
        <f t="shared" si="22"/>
        <v xml:space="preserve"> </v>
      </c>
      <c r="X101" s="59" t="str">
        <f t="shared" si="22"/>
        <v xml:space="preserve"> </v>
      </c>
      <c r="Y101" s="83"/>
      <c r="Z101" s="32">
        <f>VLOOKUP(C101,'ไตรมาส 2'!$C$7:$I$506,7,FALSE)</f>
        <v>1050</v>
      </c>
      <c r="AA101" s="32">
        <f>VLOOKUP(C101,'ไตรมาส 2'!$C$7:$J$506,8,FALSE)</f>
        <v>0</v>
      </c>
      <c r="AB101" s="53">
        <f t="shared" si="23"/>
        <v>0</v>
      </c>
      <c r="AC101" s="32">
        <f t="shared" si="24"/>
        <v>0</v>
      </c>
      <c r="AD101" s="53">
        <f t="shared" si="25"/>
        <v>0</v>
      </c>
      <c r="AE101" s="58"/>
    </row>
    <row r="102" spans="1:31" ht="24.75" thickTop="1" thickBot="1" x14ac:dyDescent="0.25">
      <c r="A102" s="22">
        <f>'ไตรมาส 1'!A102</f>
        <v>6303105</v>
      </c>
      <c r="B102" s="23" t="str">
        <f>'ไตรมาส 1'!B102</f>
        <v>อบต. หนองตาดใหญ่</v>
      </c>
      <c r="C102" s="4" t="s">
        <v>9187</v>
      </c>
      <c r="D102" s="3" t="s">
        <v>9188</v>
      </c>
      <c r="E102" s="32">
        <v>1080003.42</v>
      </c>
      <c r="F102" s="32">
        <v>0</v>
      </c>
      <c r="G102" s="32">
        <v>14819.42</v>
      </c>
      <c r="H102" s="32">
        <v>0</v>
      </c>
      <c r="I102" s="32">
        <v>1094822.8400000001</v>
      </c>
      <c r="J102" s="32">
        <v>0</v>
      </c>
      <c r="K102" s="66" t="str">
        <f t="shared" si="14"/>
        <v xml:space="preserve"> </v>
      </c>
      <c r="L102" s="59" t="str">
        <f t="shared" si="15"/>
        <v xml:space="preserve"> </v>
      </c>
      <c r="M102" s="28"/>
      <c r="N102" s="68">
        <f t="shared" si="16"/>
        <v>1094822.8399999999</v>
      </c>
      <c r="O102" s="68">
        <f t="shared" si="17"/>
        <v>-1094822.8399999999</v>
      </c>
      <c r="P102" s="32">
        <f t="shared" si="26"/>
        <v>1094822.8399999999</v>
      </c>
      <c r="Q102" s="32">
        <f t="shared" si="26"/>
        <v>0</v>
      </c>
      <c r="R102" s="32">
        <f t="shared" si="18"/>
        <v>2.3283064365386963E-10</v>
      </c>
      <c r="S102" s="53">
        <f t="shared" si="19"/>
        <v>0</v>
      </c>
      <c r="T102" s="58"/>
      <c r="U102" s="90" t="e">
        <f t="shared" si="20"/>
        <v>#N/A</v>
      </c>
      <c r="V102" s="90" t="e">
        <f t="shared" si="21"/>
        <v>#N/A</v>
      </c>
      <c r="W102" s="65" t="str">
        <f t="shared" si="22"/>
        <v xml:space="preserve"> </v>
      </c>
      <c r="X102" s="59" t="str">
        <f t="shared" si="22"/>
        <v xml:space="preserve"> </v>
      </c>
      <c r="Y102" s="83"/>
      <c r="Z102" s="32">
        <f>VLOOKUP(C102,'ไตรมาส 2'!$C$7:$I$506,7,FALSE)</f>
        <v>1080003.42</v>
      </c>
      <c r="AA102" s="32">
        <f>VLOOKUP(C102,'ไตรมาส 2'!$C$7:$J$506,8,FALSE)</f>
        <v>0</v>
      </c>
      <c r="AB102" s="53">
        <f t="shared" si="23"/>
        <v>0</v>
      </c>
      <c r="AC102" s="32">
        <f t="shared" si="24"/>
        <v>0</v>
      </c>
      <c r="AD102" s="53">
        <f t="shared" si="25"/>
        <v>0</v>
      </c>
      <c r="AE102" s="58"/>
    </row>
    <row r="103" spans="1:31" ht="24.75" thickTop="1" thickBot="1" x14ac:dyDescent="0.25">
      <c r="A103" s="22">
        <f>'ไตรมาส 1'!A103</f>
        <v>6303105</v>
      </c>
      <c r="B103" s="23" t="str">
        <f>'ไตรมาส 1'!B103</f>
        <v>อบต. หนองตาดใหญ่</v>
      </c>
      <c r="C103" s="4" t="s">
        <v>9247</v>
      </c>
      <c r="D103" s="3" t="s">
        <v>9248</v>
      </c>
      <c r="E103" s="32">
        <v>436000</v>
      </c>
      <c r="F103" s="32">
        <v>0</v>
      </c>
      <c r="G103" s="32">
        <v>0</v>
      </c>
      <c r="H103" s="32">
        <v>0</v>
      </c>
      <c r="I103" s="32">
        <v>436000</v>
      </c>
      <c r="J103" s="32">
        <v>0</v>
      </c>
      <c r="K103" s="66" t="str">
        <f t="shared" si="14"/>
        <v xml:space="preserve"> </v>
      </c>
      <c r="L103" s="59" t="str">
        <f t="shared" si="15"/>
        <v xml:space="preserve"> </v>
      </c>
      <c r="M103" s="28"/>
      <c r="N103" s="68">
        <f t="shared" si="16"/>
        <v>436000</v>
      </c>
      <c r="O103" s="68">
        <f t="shared" si="17"/>
        <v>-436000</v>
      </c>
      <c r="P103" s="32">
        <f t="shared" si="26"/>
        <v>436000</v>
      </c>
      <c r="Q103" s="32">
        <f t="shared" si="26"/>
        <v>0</v>
      </c>
      <c r="R103" s="32">
        <f t="shared" si="18"/>
        <v>0</v>
      </c>
      <c r="S103" s="53">
        <f t="shared" si="19"/>
        <v>0</v>
      </c>
      <c r="T103" s="58"/>
      <c r="U103" s="90" t="e">
        <f t="shared" si="20"/>
        <v>#N/A</v>
      </c>
      <c r="V103" s="90" t="e">
        <f t="shared" si="21"/>
        <v>#N/A</v>
      </c>
      <c r="W103" s="65" t="str">
        <f t="shared" si="22"/>
        <v xml:space="preserve"> </v>
      </c>
      <c r="X103" s="59" t="str">
        <f t="shared" si="22"/>
        <v xml:space="preserve"> </v>
      </c>
      <c r="Y103" s="83"/>
      <c r="Z103" s="32">
        <f>VLOOKUP(C103,'ไตรมาส 2'!$C$7:$I$506,7,FALSE)</f>
        <v>436000</v>
      </c>
      <c r="AA103" s="32">
        <f>VLOOKUP(C103,'ไตรมาส 2'!$C$7:$J$506,8,FALSE)</f>
        <v>0</v>
      </c>
      <c r="AB103" s="53">
        <f t="shared" si="23"/>
        <v>0</v>
      </c>
      <c r="AC103" s="32">
        <f t="shared" si="24"/>
        <v>0</v>
      </c>
      <c r="AD103" s="53">
        <f t="shared" si="25"/>
        <v>0</v>
      </c>
      <c r="AE103" s="58"/>
    </row>
    <row r="104" spans="1:31" ht="24.75" thickTop="1" thickBot="1" x14ac:dyDescent="0.25">
      <c r="A104" s="22">
        <f>'ไตรมาส 1'!A104</f>
        <v>6303105</v>
      </c>
      <c r="B104" s="23" t="str">
        <f>'ไตรมาส 1'!B104</f>
        <v>อบต. หนองตาดใหญ่</v>
      </c>
      <c r="C104" s="4" t="s">
        <v>9189</v>
      </c>
      <c r="D104" s="3" t="s">
        <v>9190</v>
      </c>
      <c r="E104" s="32">
        <v>55962.9</v>
      </c>
      <c r="F104" s="32">
        <v>0</v>
      </c>
      <c r="G104" s="32">
        <v>42550.6</v>
      </c>
      <c r="H104" s="32">
        <v>2300</v>
      </c>
      <c r="I104" s="32">
        <v>96213.5</v>
      </c>
      <c r="J104" s="32">
        <v>0</v>
      </c>
      <c r="K104" s="66" t="str">
        <f t="shared" si="14"/>
        <v xml:space="preserve"> </v>
      </c>
      <c r="L104" s="59" t="str">
        <f t="shared" si="15"/>
        <v xml:space="preserve"> </v>
      </c>
      <c r="M104" s="28"/>
      <c r="N104" s="68">
        <f t="shared" si="16"/>
        <v>96213.5</v>
      </c>
      <c r="O104" s="68">
        <f t="shared" si="17"/>
        <v>-96213.5</v>
      </c>
      <c r="P104" s="32">
        <f t="shared" si="26"/>
        <v>96213.5</v>
      </c>
      <c r="Q104" s="32">
        <f t="shared" si="26"/>
        <v>0</v>
      </c>
      <c r="R104" s="32">
        <f t="shared" si="18"/>
        <v>0</v>
      </c>
      <c r="S104" s="53">
        <f t="shared" si="19"/>
        <v>0</v>
      </c>
      <c r="T104" s="58"/>
      <c r="U104" s="90" t="e">
        <f t="shared" si="20"/>
        <v>#N/A</v>
      </c>
      <c r="V104" s="90" t="e">
        <f t="shared" si="21"/>
        <v>#N/A</v>
      </c>
      <c r="W104" s="65" t="str">
        <f t="shared" si="22"/>
        <v xml:space="preserve"> </v>
      </c>
      <c r="X104" s="59" t="str">
        <f t="shared" si="22"/>
        <v xml:space="preserve"> </v>
      </c>
      <c r="Y104" s="83"/>
      <c r="Z104" s="32">
        <f>VLOOKUP(C104,'ไตรมาส 2'!$C$7:$I$506,7,FALSE)</f>
        <v>55962.9</v>
      </c>
      <c r="AA104" s="32">
        <f>VLOOKUP(C104,'ไตรมาส 2'!$C$7:$J$506,8,FALSE)</f>
        <v>0</v>
      </c>
      <c r="AB104" s="53">
        <f t="shared" si="23"/>
        <v>0</v>
      </c>
      <c r="AC104" s="32">
        <f t="shared" si="24"/>
        <v>0</v>
      </c>
      <c r="AD104" s="53">
        <f t="shared" si="25"/>
        <v>0</v>
      </c>
      <c r="AE104" s="58"/>
    </row>
    <row r="105" spans="1:31" ht="24.75" thickTop="1" thickBot="1" x14ac:dyDescent="0.25">
      <c r="A105" s="22">
        <f>'ไตรมาส 1'!A105</f>
        <v>6303105</v>
      </c>
      <c r="B105" s="23" t="str">
        <f>'ไตรมาส 1'!B105</f>
        <v>อบต. หนองตาดใหญ่</v>
      </c>
      <c r="C105" s="4" t="s">
        <v>9191</v>
      </c>
      <c r="D105" s="3" t="s">
        <v>9192</v>
      </c>
      <c r="E105" s="32">
        <v>772330</v>
      </c>
      <c r="F105" s="32">
        <v>0</v>
      </c>
      <c r="G105" s="32">
        <v>315814</v>
      </c>
      <c r="H105" s="32">
        <v>5000</v>
      </c>
      <c r="I105" s="32">
        <v>1083144</v>
      </c>
      <c r="J105" s="32">
        <v>0</v>
      </c>
      <c r="K105" s="66" t="str">
        <f t="shared" si="14"/>
        <v xml:space="preserve"> </v>
      </c>
      <c r="L105" s="59" t="str">
        <f t="shared" si="15"/>
        <v xml:space="preserve"> </v>
      </c>
      <c r="M105" s="28"/>
      <c r="N105" s="68">
        <f t="shared" si="16"/>
        <v>1083144</v>
      </c>
      <c r="O105" s="68">
        <f t="shared" si="17"/>
        <v>-1083144</v>
      </c>
      <c r="P105" s="32">
        <f t="shared" si="26"/>
        <v>1083144</v>
      </c>
      <c r="Q105" s="32">
        <f t="shared" si="26"/>
        <v>0</v>
      </c>
      <c r="R105" s="32">
        <f t="shared" si="18"/>
        <v>0</v>
      </c>
      <c r="S105" s="53">
        <f t="shared" si="19"/>
        <v>0</v>
      </c>
      <c r="T105" s="58"/>
      <c r="U105" s="90" t="e">
        <f t="shared" si="20"/>
        <v>#N/A</v>
      </c>
      <c r="V105" s="90" t="e">
        <f t="shared" si="21"/>
        <v>#N/A</v>
      </c>
      <c r="W105" s="65" t="str">
        <f t="shared" si="22"/>
        <v xml:space="preserve"> </v>
      </c>
      <c r="X105" s="59" t="str">
        <f t="shared" si="22"/>
        <v xml:space="preserve"> </v>
      </c>
      <c r="Y105" s="83"/>
      <c r="Z105" s="32">
        <f>VLOOKUP(C105,'ไตรมาส 2'!$C$7:$I$506,7,FALSE)</f>
        <v>772330</v>
      </c>
      <c r="AA105" s="32">
        <f>VLOOKUP(C105,'ไตรมาส 2'!$C$7:$J$506,8,FALSE)</f>
        <v>0</v>
      </c>
      <c r="AB105" s="53">
        <f t="shared" si="23"/>
        <v>0</v>
      </c>
      <c r="AC105" s="32">
        <f t="shared" si="24"/>
        <v>0</v>
      </c>
      <c r="AD105" s="53">
        <f t="shared" si="25"/>
        <v>0</v>
      </c>
      <c r="AE105" s="58"/>
    </row>
    <row r="106" spans="1:31" ht="24.75" thickTop="1" thickBot="1" x14ac:dyDescent="0.25">
      <c r="A106" s="22">
        <f>'ไตรมาส 1'!A106</f>
        <v>6303105</v>
      </c>
      <c r="B106" s="23" t="str">
        <f>'ไตรมาส 1'!B106</f>
        <v>อบต. หนองตาดใหญ่</v>
      </c>
      <c r="C106" s="4" t="s">
        <v>9265</v>
      </c>
      <c r="D106" s="3" t="s">
        <v>9266</v>
      </c>
      <c r="E106" s="32">
        <v>0</v>
      </c>
      <c r="F106" s="32">
        <v>0</v>
      </c>
      <c r="G106" s="32">
        <v>2000</v>
      </c>
      <c r="H106" s="32">
        <v>0</v>
      </c>
      <c r="I106" s="32">
        <v>2000</v>
      </c>
      <c r="J106" s="32">
        <v>0</v>
      </c>
      <c r="K106" s="66" t="str">
        <f t="shared" si="14"/>
        <v xml:space="preserve"> </v>
      </c>
      <c r="L106" s="59" t="str">
        <f t="shared" si="15"/>
        <v xml:space="preserve"> </v>
      </c>
      <c r="M106" s="28"/>
      <c r="N106" s="68">
        <f t="shared" si="16"/>
        <v>2000</v>
      </c>
      <c r="O106" s="68">
        <f t="shared" si="17"/>
        <v>-2000</v>
      </c>
      <c r="P106" s="32">
        <f t="shared" si="26"/>
        <v>2000</v>
      </c>
      <c r="Q106" s="32">
        <f t="shared" si="26"/>
        <v>0</v>
      </c>
      <c r="R106" s="32">
        <f t="shared" si="18"/>
        <v>0</v>
      </c>
      <c r="S106" s="53">
        <f t="shared" si="19"/>
        <v>0</v>
      </c>
      <c r="T106" s="58"/>
      <c r="U106" s="90" t="e">
        <f t="shared" si="20"/>
        <v>#N/A</v>
      </c>
      <c r="V106" s="90" t="e">
        <f t="shared" si="21"/>
        <v>#N/A</v>
      </c>
      <c r="W106" s="65" t="str">
        <f t="shared" si="22"/>
        <v xml:space="preserve"> </v>
      </c>
      <c r="X106" s="59" t="str">
        <f t="shared" si="22"/>
        <v xml:space="preserve"> </v>
      </c>
      <c r="Y106" s="83"/>
      <c r="Z106" s="32" t="e">
        <f>VLOOKUP(C106,'ไตรมาส 2'!$C$7:$I$506,7,FALSE)</f>
        <v>#N/A</v>
      </c>
      <c r="AA106" s="32" t="e">
        <f>VLOOKUP(C106,'ไตรมาส 2'!$C$7:$J$506,8,FALSE)</f>
        <v>#N/A</v>
      </c>
      <c r="AB106" s="53" t="e">
        <f t="shared" si="23"/>
        <v>#N/A</v>
      </c>
      <c r="AC106" s="32" t="str">
        <f t="shared" si="24"/>
        <v>0</v>
      </c>
      <c r="AD106" s="53">
        <f t="shared" si="25"/>
        <v>0</v>
      </c>
      <c r="AE106" s="58"/>
    </row>
    <row r="107" spans="1:31" ht="24.75" thickTop="1" thickBot="1" x14ac:dyDescent="0.25">
      <c r="A107" s="22">
        <f>'ไตรมาส 1'!A107</f>
        <v>6303105</v>
      </c>
      <c r="B107" s="23" t="str">
        <f>'ไตรมาส 1'!B107</f>
        <v>อบต. หนองตาดใหญ่</v>
      </c>
      <c r="C107" s="4" t="s">
        <v>9193</v>
      </c>
      <c r="D107" s="3" t="s">
        <v>9194</v>
      </c>
      <c r="E107" s="32">
        <v>82614.69</v>
      </c>
      <c r="F107" s="32">
        <v>0</v>
      </c>
      <c r="G107" s="32">
        <v>65093.1</v>
      </c>
      <c r="H107" s="32">
        <v>0</v>
      </c>
      <c r="I107" s="32">
        <v>147707.79</v>
      </c>
      <c r="J107" s="32">
        <v>0</v>
      </c>
      <c r="K107" s="66" t="str">
        <f t="shared" si="14"/>
        <v>50506</v>
      </c>
      <c r="L107" s="59" t="str">
        <f t="shared" si="15"/>
        <v>การไฟฟ้าส่วนภูมิภาค</v>
      </c>
      <c r="M107" s="28"/>
      <c r="N107" s="68">
        <f t="shared" si="16"/>
        <v>147707.79</v>
      </c>
      <c r="O107" s="68">
        <f t="shared" si="17"/>
        <v>-147707.79</v>
      </c>
      <c r="P107" s="32">
        <f t="shared" si="26"/>
        <v>147707.79</v>
      </c>
      <c r="Q107" s="32">
        <f t="shared" si="26"/>
        <v>0</v>
      </c>
      <c r="R107" s="32">
        <f t="shared" si="18"/>
        <v>0</v>
      </c>
      <c r="S107" s="53">
        <f t="shared" si="19"/>
        <v>0</v>
      </c>
      <c r="T107" s="58"/>
      <c r="U107" s="90" t="str">
        <f t="shared" si="20"/>
        <v>50506</v>
      </c>
      <c r="V107" s="90" t="str">
        <f t="shared" si="21"/>
        <v>การไฟฟ้าส่วนภูมิภาค</v>
      </c>
      <c r="W107" s="65" t="str">
        <f t="shared" si="22"/>
        <v>50506</v>
      </c>
      <c r="X107" s="59" t="str">
        <f t="shared" si="22"/>
        <v>การไฟฟ้าส่วนภูมิภาค</v>
      </c>
      <c r="Y107" s="83"/>
      <c r="Z107" s="32">
        <f>VLOOKUP(C107,'ไตรมาส 2'!$C$7:$I$506,7,FALSE)</f>
        <v>82614.69</v>
      </c>
      <c r="AA107" s="32">
        <f>VLOOKUP(C107,'ไตรมาส 2'!$C$7:$J$506,8,FALSE)</f>
        <v>0</v>
      </c>
      <c r="AB107" s="53">
        <f t="shared" si="23"/>
        <v>0</v>
      </c>
      <c r="AC107" s="32">
        <f t="shared" si="24"/>
        <v>0</v>
      </c>
      <c r="AD107" s="53">
        <f t="shared" si="25"/>
        <v>0</v>
      </c>
      <c r="AE107" s="58"/>
    </row>
    <row r="108" spans="1:31" ht="24.75" thickTop="1" thickBot="1" x14ac:dyDescent="0.25">
      <c r="A108" s="22">
        <f>'ไตรมาส 1'!A108</f>
        <v>6303105</v>
      </c>
      <c r="B108" s="23" t="str">
        <f>'ไตรมาส 1'!B108</f>
        <v>อบต. หนองตาดใหญ่</v>
      </c>
      <c r="C108" s="4" t="s">
        <v>9195</v>
      </c>
      <c r="D108" s="3" t="s">
        <v>9196</v>
      </c>
      <c r="E108" s="32">
        <v>2700</v>
      </c>
      <c r="F108" s="32">
        <v>0</v>
      </c>
      <c r="G108" s="32">
        <v>1668</v>
      </c>
      <c r="H108" s="32">
        <v>0</v>
      </c>
      <c r="I108" s="32">
        <v>4368</v>
      </c>
      <c r="J108" s="32">
        <v>0</v>
      </c>
      <c r="K108" s="66" t="str">
        <f t="shared" si="14"/>
        <v>50602</v>
      </c>
      <c r="L108" s="59" t="str">
        <f t="shared" si="15"/>
        <v>การประปาส่วนภูมิภาค</v>
      </c>
      <c r="M108" s="28"/>
      <c r="N108" s="68">
        <f t="shared" si="16"/>
        <v>4368</v>
      </c>
      <c r="O108" s="68">
        <f t="shared" si="17"/>
        <v>-4368</v>
      </c>
      <c r="P108" s="32">
        <f t="shared" si="26"/>
        <v>4368</v>
      </c>
      <c r="Q108" s="32">
        <f t="shared" si="26"/>
        <v>0</v>
      </c>
      <c r="R108" s="32">
        <f t="shared" si="18"/>
        <v>0</v>
      </c>
      <c r="S108" s="53">
        <f t="shared" si="19"/>
        <v>0</v>
      </c>
      <c r="T108" s="58"/>
      <c r="U108" s="90" t="str">
        <f t="shared" si="20"/>
        <v>50602</v>
      </c>
      <c r="V108" s="90" t="str">
        <f t="shared" si="21"/>
        <v>การประปาส่วนภูมิภาค</v>
      </c>
      <c r="W108" s="65" t="str">
        <f t="shared" si="22"/>
        <v>50602</v>
      </c>
      <c r="X108" s="59" t="str">
        <f t="shared" si="22"/>
        <v>การประปาส่วนภูมิภาค</v>
      </c>
      <c r="Y108" s="83"/>
      <c r="Z108" s="32">
        <f>VLOOKUP(C108,'ไตรมาส 2'!$C$7:$I$506,7,FALSE)</f>
        <v>2700</v>
      </c>
      <c r="AA108" s="32">
        <f>VLOOKUP(C108,'ไตรมาส 2'!$C$7:$J$506,8,FALSE)</f>
        <v>0</v>
      </c>
      <c r="AB108" s="53">
        <f t="shared" si="23"/>
        <v>0</v>
      </c>
      <c r="AC108" s="32">
        <f t="shared" si="24"/>
        <v>0</v>
      </c>
      <c r="AD108" s="53">
        <f t="shared" si="25"/>
        <v>0</v>
      </c>
      <c r="AE108" s="58"/>
    </row>
    <row r="109" spans="1:31" ht="24.75" thickTop="1" thickBot="1" x14ac:dyDescent="0.25">
      <c r="A109" s="22">
        <f>'ไตรมาส 1'!A109</f>
        <v>6303105</v>
      </c>
      <c r="B109" s="23" t="str">
        <f>'ไตรมาส 1'!B109</f>
        <v>อบต. หนองตาดใหญ่</v>
      </c>
      <c r="C109" s="4" t="s">
        <v>9197</v>
      </c>
      <c r="D109" s="3" t="s">
        <v>9198</v>
      </c>
      <c r="E109" s="32">
        <v>35904.620000000003</v>
      </c>
      <c r="F109" s="32">
        <v>0</v>
      </c>
      <c r="G109" s="32">
        <v>11963.67</v>
      </c>
      <c r="H109" s="32">
        <v>0</v>
      </c>
      <c r="I109" s="32">
        <v>47868.29</v>
      </c>
      <c r="J109" s="32">
        <v>0</v>
      </c>
      <c r="K109" s="66" t="str">
        <f t="shared" si="14"/>
        <v>50320</v>
      </c>
      <c r="L109" s="59" t="str">
        <f t="shared" si="15"/>
        <v>บริษัท โทรคมนาคมแห่งชาติ จำกัด (มหาชน)</v>
      </c>
      <c r="M109" s="28"/>
      <c r="N109" s="68">
        <f t="shared" si="16"/>
        <v>47868.29</v>
      </c>
      <c r="O109" s="68">
        <f t="shared" si="17"/>
        <v>-47868.29</v>
      </c>
      <c r="P109" s="32">
        <f t="shared" si="26"/>
        <v>47868.29</v>
      </c>
      <c r="Q109" s="32">
        <f t="shared" si="26"/>
        <v>0</v>
      </c>
      <c r="R109" s="32">
        <f t="shared" si="18"/>
        <v>0</v>
      </c>
      <c r="S109" s="53">
        <f t="shared" si="19"/>
        <v>0</v>
      </c>
      <c r="T109" s="58"/>
      <c r="U109" s="90" t="str">
        <f t="shared" si="20"/>
        <v>50320</v>
      </c>
      <c r="V109" s="90" t="str">
        <f t="shared" si="21"/>
        <v>บริษัท โทรคมนาคมแห่งชาติ จำกัด (มหาชน)</v>
      </c>
      <c r="W109" s="65" t="str">
        <f t="shared" si="22"/>
        <v>50320</v>
      </c>
      <c r="X109" s="59" t="str">
        <f t="shared" si="22"/>
        <v>บริษัท โทรคมนาคมแห่งชาติ จำกัด (มหาชน)</v>
      </c>
      <c r="Y109" s="83"/>
      <c r="Z109" s="32">
        <f>VLOOKUP(C109,'ไตรมาส 2'!$C$7:$I$506,7,FALSE)</f>
        <v>35904.620000000003</v>
      </c>
      <c r="AA109" s="32">
        <f>VLOOKUP(C109,'ไตรมาส 2'!$C$7:$J$506,8,FALSE)</f>
        <v>0</v>
      </c>
      <c r="AB109" s="53">
        <f t="shared" si="23"/>
        <v>0</v>
      </c>
      <c r="AC109" s="32">
        <f t="shared" si="24"/>
        <v>0</v>
      </c>
      <c r="AD109" s="53">
        <f t="shared" si="25"/>
        <v>0</v>
      </c>
      <c r="AE109" s="58"/>
    </row>
    <row r="110" spans="1:31" ht="24.75" thickTop="1" thickBot="1" x14ac:dyDescent="0.25">
      <c r="A110" s="22">
        <f>'ไตรมาส 1'!A110</f>
        <v>6303105</v>
      </c>
      <c r="B110" s="23" t="str">
        <f>'ไตรมาส 1'!B110</f>
        <v>อบต. หนองตาดใหญ่</v>
      </c>
      <c r="C110" s="4" t="s">
        <v>9199</v>
      </c>
      <c r="D110" s="3" t="s">
        <v>9200</v>
      </c>
      <c r="E110" s="32">
        <v>2659</v>
      </c>
      <c r="F110" s="32">
        <v>0</v>
      </c>
      <c r="G110" s="32">
        <v>10296</v>
      </c>
      <c r="H110" s="32">
        <v>0</v>
      </c>
      <c r="I110" s="32">
        <v>12955</v>
      </c>
      <c r="J110" s="32">
        <v>0</v>
      </c>
      <c r="K110" s="66" t="str">
        <f t="shared" si="14"/>
        <v>50319</v>
      </c>
      <c r="L110" s="59" t="str">
        <f t="shared" si="15"/>
        <v>บริษัท ไปรษณีย์ไทย จำกัด</v>
      </c>
      <c r="M110" s="28"/>
      <c r="N110" s="68">
        <f t="shared" si="16"/>
        <v>12955</v>
      </c>
      <c r="O110" s="68">
        <f t="shared" si="17"/>
        <v>-12955</v>
      </c>
      <c r="P110" s="32">
        <f t="shared" si="26"/>
        <v>12955</v>
      </c>
      <c r="Q110" s="32">
        <f t="shared" si="26"/>
        <v>0</v>
      </c>
      <c r="R110" s="32">
        <f t="shared" si="18"/>
        <v>0</v>
      </c>
      <c r="S110" s="53">
        <f t="shared" si="19"/>
        <v>0</v>
      </c>
      <c r="T110" s="58"/>
      <c r="U110" s="90" t="str">
        <f t="shared" si="20"/>
        <v>50319</v>
      </c>
      <c r="V110" s="90" t="str">
        <f t="shared" si="21"/>
        <v>บริษัท ไปรษณีย์ไทย จำกัด</v>
      </c>
      <c r="W110" s="65" t="str">
        <f t="shared" si="22"/>
        <v>50319</v>
      </c>
      <c r="X110" s="59" t="str">
        <f t="shared" si="22"/>
        <v>บริษัท ไปรษณีย์ไทย จำกัด</v>
      </c>
      <c r="Y110" s="83"/>
      <c r="Z110" s="32">
        <f>VLOOKUP(C110,'ไตรมาส 2'!$C$7:$I$506,7,FALSE)</f>
        <v>2659</v>
      </c>
      <c r="AA110" s="32">
        <f>VLOOKUP(C110,'ไตรมาส 2'!$C$7:$J$506,8,FALSE)</f>
        <v>0</v>
      </c>
      <c r="AB110" s="53">
        <f t="shared" si="23"/>
        <v>0</v>
      </c>
      <c r="AC110" s="32">
        <f t="shared" si="24"/>
        <v>0</v>
      </c>
      <c r="AD110" s="53">
        <f t="shared" si="25"/>
        <v>0</v>
      </c>
      <c r="AE110" s="58"/>
    </row>
    <row r="111" spans="1:31" ht="24.75" thickTop="1" thickBot="1" x14ac:dyDescent="0.25">
      <c r="A111" s="22">
        <f>'ไตรมาส 1'!A111</f>
        <v>6303105</v>
      </c>
      <c r="B111" s="23" t="str">
        <f>'ไตรมาส 1'!B111</f>
        <v>อบต. หนองตาดใหญ่</v>
      </c>
      <c r="C111" s="4" t="s">
        <v>9267</v>
      </c>
      <c r="D111" s="3" t="s">
        <v>9268</v>
      </c>
      <c r="E111" s="32">
        <v>0</v>
      </c>
      <c r="F111" s="32">
        <v>0</v>
      </c>
      <c r="G111" s="32">
        <v>1050</v>
      </c>
      <c r="H111" s="32">
        <v>0</v>
      </c>
      <c r="I111" s="32">
        <v>1050</v>
      </c>
      <c r="J111" s="32">
        <v>0</v>
      </c>
      <c r="K111" s="66" t="str">
        <f t="shared" si="14"/>
        <v xml:space="preserve"> </v>
      </c>
      <c r="L111" s="59" t="str">
        <f t="shared" si="15"/>
        <v xml:space="preserve"> </v>
      </c>
      <c r="M111" s="28"/>
      <c r="N111" s="68">
        <f t="shared" si="16"/>
        <v>1050</v>
      </c>
      <c r="O111" s="68">
        <f t="shared" si="17"/>
        <v>-1050</v>
      </c>
      <c r="P111" s="32">
        <f t="shared" si="26"/>
        <v>1050</v>
      </c>
      <c r="Q111" s="32">
        <f t="shared" si="26"/>
        <v>0</v>
      </c>
      <c r="R111" s="32">
        <f t="shared" si="18"/>
        <v>0</v>
      </c>
      <c r="S111" s="53">
        <f t="shared" si="19"/>
        <v>0</v>
      </c>
      <c r="T111" s="58"/>
      <c r="U111" s="90" t="e">
        <f t="shared" si="20"/>
        <v>#N/A</v>
      </c>
      <c r="V111" s="90" t="e">
        <f t="shared" si="21"/>
        <v>#N/A</v>
      </c>
      <c r="W111" s="65" t="str">
        <f t="shared" si="22"/>
        <v xml:space="preserve"> </v>
      </c>
      <c r="X111" s="59" t="str">
        <f t="shared" si="22"/>
        <v xml:space="preserve"> </v>
      </c>
      <c r="Y111" s="83"/>
      <c r="Z111" s="32" t="e">
        <f>VLOOKUP(C111,'ไตรมาส 2'!$C$7:$I$506,7,FALSE)</f>
        <v>#N/A</v>
      </c>
      <c r="AA111" s="32" t="e">
        <f>VLOOKUP(C111,'ไตรมาส 2'!$C$7:$J$506,8,FALSE)</f>
        <v>#N/A</v>
      </c>
      <c r="AB111" s="53" t="e">
        <f t="shared" si="23"/>
        <v>#N/A</v>
      </c>
      <c r="AC111" s="32" t="str">
        <f t="shared" si="24"/>
        <v>0</v>
      </c>
      <c r="AD111" s="53">
        <f t="shared" si="25"/>
        <v>0</v>
      </c>
      <c r="AE111" s="58"/>
    </row>
    <row r="112" spans="1:31" ht="24.75" thickTop="1" thickBot="1" x14ac:dyDescent="0.25">
      <c r="A112" s="22">
        <f>'ไตรมาส 1'!A112</f>
        <v>6303105</v>
      </c>
      <c r="B112" s="23" t="str">
        <f>'ไตรมาส 1'!B112</f>
        <v>อบต. หนองตาดใหญ่</v>
      </c>
      <c r="C112" s="4" t="s">
        <v>9201</v>
      </c>
      <c r="D112" s="3" t="s">
        <v>9202</v>
      </c>
      <c r="E112" s="32">
        <v>26400</v>
      </c>
      <c r="F112" s="32">
        <v>0</v>
      </c>
      <c r="G112" s="32">
        <v>12575</v>
      </c>
      <c r="H112" s="32">
        <v>0</v>
      </c>
      <c r="I112" s="32">
        <v>38975</v>
      </c>
      <c r="J112" s="32">
        <v>0</v>
      </c>
      <c r="K112" s="66" t="str">
        <f t="shared" si="14"/>
        <v xml:space="preserve"> </v>
      </c>
      <c r="L112" s="59" t="str">
        <f t="shared" si="15"/>
        <v xml:space="preserve"> </v>
      </c>
      <c r="M112" s="28"/>
      <c r="N112" s="68">
        <f t="shared" si="16"/>
        <v>38975</v>
      </c>
      <c r="O112" s="68">
        <f t="shared" si="17"/>
        <v>-38975</v>
      </c>
      <c r="P112" s="32">
        <f t="shared" si="26"/>
        <v>38975</v>
      </c>
      <c r="Q112" s="32">
        <f t="shared" si="26"/>
        <v>0</v>
      </c>
      <c r="R112" s="32">
        <f t="shared" si="18"/>
        <v>0</v>
      </c>
      <c r="S112" s="53">
        <f t="shared" si="19"/>
        <v>0</v>
      </c>
      <c r="T112" s="58"/>
      <c r="U112" s="90" t="e">
        <f t="shared" si="20"/>
        <v>#N/A</v>
      </c>
      <c r="V112" s="90" t="e">
        <f t="shared" si="21"/>
        <v>#N/A</v>
      </c>
      <c r="W112" s="65" t="str">
        <f t="shared" si="22"/>
        <v xml:space="preserve"> </v>
      </c>
      <c r="X112" s="59" t="str">
        <f t="shared" si="22"/>
        <v xml:space="preserve"> </v>
      </c>
      <c r="Y112" s="83"/>
      <c r="Z112" s="32">
        <f>VLOOKUP(C112,'ไตรมาส 2'!$C$7:$I$506,7,FALSE)</f>
        <v>26400</v>
      </c>
      <c r="AA112" s="32">
        <f>VLOOKUP(C112,'ไตรมาส 2'!$C$7:$J$506,8,FALSE)</f>
        <v>0</v>
      </c>
      <c r="AB112" s="53">
        <f t="shared" si="23"/>
        <v>0</v>
      </c>
      <c r="AC112" s="32">
        <f t="shared" si="24"/>
        <v>0</v>
      </c>
      <c r="AD112" s="53">
        <f t="shared" si="25"/>
        <v>0</v>
      </c>
      <c r="AE112" s="58"/>
    </row>
    <row r="113" spans="1:31" ht="24.75" thickTop="1" thickBot="1" x14ac:dyDescent="0.25">
      <c r="A113" s="22">
        <f>'ไตรมาส 1'!A113</f>
        <v>6303105</v>
      </c>
      <c r="B113" s="23" t="str">
        <f>'ไตรมาส 1'!B113</f>
        <v>อบต. หนองตาดใหญ่</v>
      </c>
      <c r="C113" s="4" t="s">
        <v>9249</v>
      </c>
      <c r="D113" s="3" t="s">
        <v>9250</v>
      </c>
      <c r="E113" s="32">
        <v>2000</v>
      </c>
      <c r="F113" s="32">
        <v>0</v>
      </c>
      <c r="G113" s="32">
        <v>0</v>
      </c>
      <c r="H113" s="32">
        <v>0</v>
      </c>
      <c r="I113" s="32">
        <v>2000</v>
      </c>
      <c r="J113" s="32">
        <v>0</v>
      </c>
      <c r="K113" s="66" t="str">
        <f t="shared" si="14"/>
        <v xml:space="preserve"> </v>
      </c>
      <c r="L113" s="59" t="str">
        <f t="shared" si="15"/>
        <v xml:space="preserve"> </v>
      </c>
      <c r="M113" s="28"/>
      <c r="N113" s="68">
        <f t="shared" si="16"/>
        <v>2000</v>
      </c>
      <c r="O113" s="68">
        <f t="shared" si="17"/>
        <v>-2000</v>
      </c>
      <c r="P113" s="32">
        <f t="shared" si="26"/>
        <v>2000</v>
      </c>
      <c r="Q113" s="32">
        <f t="shared" si="26"/>
        <v>0</v>
      </c>
      <c r="R113" s="32">
        <f t="shared" si="18"/>
        <v>0</v>
      </c>
      <c r="S113" s="53">
        <f t="shared" si="19"/>
        <v>0</v>
      </c>
      <c r="T113" s="58"/>
      <c r="U113" s="90" t="e">
        <f t="shared" si="20"/>
        <v>#N/A</v>
      </c>
      <c r="V113" s="90" t="e">
        <f t="shared" si="21"/>
        <v>#N/A</v>
      </c>
      <c r="W113" s="65" t="str">
        <f t="shared" si="22"/>
        <v xml:space="preserve"> </v>
      </c>
      <c r="X113" s="59" t="str">
        <f t="shared" si="22"/>
        <v xml:space="preserve"> </v>
      </c>
      <c r="Y113" s="83"/>
      <c r="Z113" s="32">
        <f>VLOOKUP(C113,'ไตรมาส 2'!$C$7:$I$506,7,FALSE)</f>
        <v>2000</v>
      </c>
      <c r="AA113" s="32">
        <f>VLOOKUP(C113,'ไตรมาส 2'!$C$7:$J$506,8,FALSE)</f>
        <v>0</v>
      </c>
      <c r="AB113" s="53">
        <f t="shared" si="23"/>
        <v>0</v>
      </c>
      <c r="AC113" s="32">
        <f t="shared" si="24"/>
        <v>0</v>
      </c>
      <c r="AD113" s="53">
        <f t="shared" si="25"/>
        <v>0</v>
      </c>
      <c r="AE113" s="58"/>
    </row>
    <row r="114" spans="1:31" ht="24.75" thickTop="1" thickBot="1" x14ac:dyDescent="0.25">
      <c r="A114" s="22">
        <f>'ไตรมาส 1'!A114</f>
        <v>6303105</v>
      </c>
      <c r="B114" s="23" t="str">
        <f>'ไตรมาส 1'!B114</f>
        <v>อบต. หนองตาดใหญ่</v>
      </c>
      <c r="C114" s="4" t="s">
        <v>9269</v>
      </c>
      <c r="D114" s="3" t="s">
        <v>9270</v>
      </c>
      <c r="E114" s="32">
        <v>0</v>
      </c>
      <c r="F114" s="32">
        <v>0</v>
      </c>
      <c r="G114" s="32">
        <v>9750</v>
      </c>
      <c r="H114" s="32">
        <v>0</v>
      </c>
      <c r="I114" s="32">
        <v>9750</v>
      </c>
      <c r="J114" s="32">
        <v>0</v>
      </c>
      <c r="K114" s="66" t="str">
        <f t="shared" si="14"/>
        <v xml:space="preserve"> </v>
      </c>
      <c r="L114" s="59" t="str">
        <f t="shared" si="15"/>
        <v xml:space="preserve"> </v>
      </c>
      <c r="M114" s="28"/>
      <c r="N114" s="68">
        <f t="shared" si="16"/>
        <v>9750</v>
      </c>
      <c r="O114" s="68">
        <f t="shared" si="17"/>
        <v>-9750</v>
      </c>
      <c r="P114" s="32">
        <f t="shared" si="26"/>
        <v>9750</v>
      </c>
      <c r="Q114" s="32">
        <f t="shared" si="26"/>
        <v>0</v>
      </c>
      <c r="R114" s="32">
        <f t="shared" si="18"/>
        <v>0</v>
      </c>
      <c r="S114" s="53">
        <f t="shared" si="19"/>
        <v>0</v>
      </c>
      <c r="T114" s="58"/>
      <c r="U114" s="90" t="e">
        <f t="shared" si="20"/>
        <v>#N/A</v>
      </c>
      <c r="V114" s="90" t="e">
        <f t="shared" si="21"/>
        <v>#N/A</v>
      </c>
      <c r="W114" s="65" t="str">
        <f t="shared" si="22"/>
        <v xml:space="preserve"> </v>
      </c>
      <c r="X114" s="59" t="str">
        <f t="shared" si="22"/>
        <v xml:space="preserve"> </v>
      </c>
      <c r="Y114" s="83"/>
      <c r="Z114" s="32" t="e">
        <f>VLOOKUP(C114,'ไตรมาส 2'!$C$7:$I$506,7,FALSE)</f>
        <v>#N/A</v>
      </c>
      <c r="AA114" s="32" t="e">
        <f>VLOOKUP(C114,'ไตรมาส 2'!$C$7:$J$506,8,FALSE)</f>
        <v>#N/A</v>
      </c>
      <c r="AB114" s="53" t="e">
        <f t="shared" si="23"/>
        <v>#N/A</v>
      </c>
      <c r="AC114" s="32" t="str">
        <f t="shared" si="24"/>
        <v>0</v>
      </c>
      <c r="AD114" s="53">
        <f t="shared" si="25"/>
        <v>0</v>
      </c>
      <c r="AE114" s="58"/>
    </row>
    <row r="115" spans="1:31" ht="24.75" thickTop="1" thickBot="1" x14ac:dyDescent="0.25">
      <c r="A115" s="22">
        <f>'ไตรมาส 1'!A115</f>
        <v>6303105</v>
      </c>
      <c r="B115" s="23" t="str">
        <f>'ไตรมาส 1'!B115</f>
        <v>อบต. หนองตาดใหญ่</v>
      </c>
      <c r="C115" s="4" t="s">
        <v>9251</v>
      </c>
      <c r="D115" s="3" t="s">
        <v>9252</v>
      </c>
      <c r="E115" s="32">
        <v>3470</v>
      </c>
      <c r="F115" s="32">
        <v>0</v>
      </c>
      <c r="G115" s="32">
        <v>0</v>
      </c>
      <c r="H115" s="32">
        <v>0</v>
      </c>
      <c r="I115" s="32">
        <v>3470</v>
      </c>
      <c r="J115" s="32">
        <v>0</v>
      </c>
      <c r="K115" s="66" t="str">
        <f t="shared" si="14"/>
        <v xml:space="preserve"> </v>
      </c>
      <c r="L115" s="59" t="str">
        <f t="shared" si="15"/>
        <v xml:space="preserve"> </v>
      </c>
      <c r="M115" s="28"/>
      <c r="N115" s="68">
        <f t="shared" si="16"/>
        <v>3470</v>
      </c>
      <c r="O115" s="68">
        <f t="shared" si="17"/>
        <v>-3470</v>
      </c>
      <c r="P115" s="32">
        <f t="shared" si="26"/>
        <v>3470</v>
      </c>
      <c r="Q115" s="32">
        <f t="shared" si="26"/>
        <v>0</v>
      </c>
      <c r="R115" s="32">
        <f t="shared" si="18"/>
        <v>0</v>
      </c>
      <c r="S115" s="53">
        <f t="shared" si="19"/>
        <v>0</v>
      </c>
      <c r="T115" s="58"/>
      <c r="U115" s="90" t="e">
        <f t="shared" si="20"/>
        <v>#N/A</v>
      </c>
      <c r="V115" s="90" t="e">
        <f t="shared" si="21"/>
        <v>#N/A</v>
      </c>
      <c r="W115" s="65" t="str">
        <f t="shared" si="22"/>
        <v xml:space="preserve"> </v>
      </c>
      <c r="X115" s="59" t="str">
        <f t="shared" si="22"/>
        <v xml:space="preserve"> </v>
      </c>
      <c r="Y115" s="83"/>
      <c r="Z115" s="32">
        <f>VLOOKUP(C115,'ไตรมาส 2'!$C$7:$I$506,7,FALSE)</f>
        <v>3470</v>
      </c>
      <c r="AA115" s="32">
        <f>VLOOKUP(C115,'ไตรมาส 2'!$C$7:$J$506,8,FALSE)</f>
        <v>0</v>
      </c>
      <c r="AB115" s="53">
        <f t="shared" si="23"/>
        <v>0</v>
      </c>
      <c r="AC115" s="32">
        <f t="shared" si="24"/>
        <v>0</v>
      </c>
      <c r="AD115" s="53">
        <f t="shared" si="25"/>
        <v>0</v>
      </c>
      <c r="AE115" s="58"/>
    </row>
    <row r="116" spans="1:31" ht="24.75" thickTop="1" thickBot="1" x14ac:dyDescent="0.25">
      <c r="A116" s="22">
        <f>'ไตรมาส 1'!A116</f>
        <v>6303105</v>
      </c>
      <c r="B116" s="23" t="str">
        <f>'ไตรมาส 1'!B116</f>
        <v>อบต. หนองตาดใหญ่</v>
      </c>
      <c r="C116" s="4" t="s">
        <v>9253</v>
      </c>
      <c r="D116" s="3" t="s">
        <v>9254</v>
      </c>
      <c r="E116" s="32">
        <v>42500</v>
      </c>
      <c r="F116" s="32">
        <v>0</v>
      </c>
      <c r="G116" s="32">
        <v>300</v>
      </c>
      <c r="H116" s="32">
        <v>0</v>
      </c>
      <c r="I116" s="32">
        <v>42800</v>
      </c>
      <c r="J116" s="32">
        <v>0</v>
      </c>
      <c r="K116" s="66" t="str">
        <f t="shared" si="14"/>
        <v xml:space="preserve"> </v>
      </c>
      <c r="L116" s="59" t="str">
        <f t="shared" si="15"/>
        <v xml:space="preserve"> </v>
      </c>
      <c r="M116" s="28"/>
      <c r="N116" s="68">
        <f t="shared" si="16"/>
        <v>42800</v>
      </c>
      <c r="O116" s="68">
        <f t="shared" si="17"/>
        <v>-42800</v>
      </c>
      <c r="P116" s="32">
        <f t="shared" ref="P116:Q179" si="27">IF(N116&lt;0,0,N116)</f>
        <v>42800</v>
      </c>
      <c r="Q116" s="32">
        <f t="shared" si="27"/>
        <v>0</v>
      </c>
      <c r="R116" s="32">
        <f t="shared" si="18"/>
        <v>0</v>
      </c>
      <c r="S116" s="53">
        <f t="shared" si="19"/>
        <v>0</v>
      </c>
      <c r="T116" s="58"/>
      <c r="U116" s="90" t="e">
        <f t="shared" si="20"/>
        <v>#N/A</v>
      </c>
      <c r="V116" s="90" t="e">
        <f t="shared" si="21"/>
        <v>#N/A</v>
      </c>
      <c r="W116" s="65" t="str">
        <f t="shared" si="22"/>
        <v xml:space="preserve"> </v>
      </c>
      <c r="X116" s="59" t="str">
        <f t="shared" si="22"/>
        <v xml:space="preserve"> </v>
      </c>
      <c r="Y116" s="83"/>
      <c r="Z116" s="32">
        <f>VLOOKUP(C116,'ไตรมาส 2'!$C$7:$I$506,7,FALSE)</f>
        <v>42500</v>
      </c>
      <c r="AA116" s="32">
        <f>VLOOKUP(C116,'ไตรมาส 2'!$C$7:$J$506,8,FALSE)</f>
        <v>0</v>
      </c>
      <c r="AB116" s="53">
        <f t="shared" si="23"/>
        <v>0</v>
      </c>
      <c r="AC116" s="32">
        <f t="shared" si="24"/>
        <v>0</v>
      </c>
      <c r="AD116" s="53">
        <f t="shared" si="25"/>
        <v>0</v>
      </c>
      <c r="AE116" s="58"/>
    </row>
    <row r="117" spans="1:31" ht="24.75" thickTop="1" thickBot="1" x14ac:dyDescent="0.25">
      <c r="A117" s="22">
        <f>'ไตรมาส 1'!A117</f>
        <v>6303105</v>
      </c>
      <c r="B117" s="23" t="str">
        <f>'ไตรมาส 1'!B117</f>
        <v>อบต. หนองตาดใหญ่</v>
      </c>
      <c r="C117" s="4" t="s">
        <v>9203</v>
      </c>
      <c r="D117" s="3" t="s">
        <v>9204</v>
      </c>
      <c r="E117" s="32">
        <v>672454</v>
      </c>
      <c r="F117" s="32">
        <v>0</v>
      </c>
      <c r="G117" s="32">
        <v>77900</v>
      </c>
      <c r="H117" s="32">
        <v>3000</v>
      </c>
      <c r="I117" s="32">
        <v>747354</v>
      </c>
      <c r="J117" s="32">
        <v>0</v>
      </c>
      <c r="K117" s="66" t="str">
        <f t="shared" si="14"/>
        <v xml:space="preserve"> </v>
      </c>
      <c r="L117" s="59" t="str">
        <f t="shared" si="15"/>
        <v xml:space="preserve"> </v>
      </c>
      <c r="M117" s="28"/>
      <c r="N117" s="68">
        <f t="shared" si="16"/>
        <v>747354</v>
      </c>
      <c r="O117" s="68">
        <f t="shared" si="17"/>
        <v>-747354</v>
      </c>
      <c r="P117" s="32">
        <f t="shared" si="27"/>
        <v>747354</v>
      </c>
      <c r="Q117" s="32">
        <f t="shared" si="27"/>
        <v>0</v>
      </c>
      <c r="R117" s="32">
        <f t="shared" si="18"/>
        <v>0</v>
      </c>
      <c r="S117" s="53">
        <f t="shared" si="19"/>
        <v>0</v>
      </c>
      <c r="T117" s="58"/>
      <c r="U117" s="90" t="e">
        <f t="shared" si="20"/>
        <v>#N/A</v>
      </c>
      <c r="V117" s="90" t="e">
        <f t="shared" si="21"/>
        <v>#N/A</v>
      </c>
      <c r="W117" s="65" t="str">
        <f t="shared" si="22"/>
        <v xml:space="preserve"> </v>
      </c>
      <c r="X117" s="59" t="str">
        <f t="shared" si="22"/>
        <v xml:space="preserve"> </v>
      </c>
      <c r="Y117" s="83"/>
      <c r="Z117" s="32">
        <f>VLOOKUP(C117,'ไตรมาส 2'!$C$7:$I$506,7,FALSE)</f>
        <v>672454</v>
      </c>
      <c r="AA117" s="32">
        <f>VLOOKUP(C117,'ไตรมาส 2'!$C$7:$J$506,8,FALSE)</f>
        <v>0</v>
      </c>
      <c r="AB117" s="53">
        <f t="shared" si="23"/>
        <v>0</v>
      </c>
      <c r="AC117" s="32">
        <f t="shared" si="24"/>
        <v>0</v>
      </c>
      <c r="AD117" s="53">
        <f t="shared" si="25"/>
        <v>0</v>
      </c>
      <c r="AE117" s="58"/>
    </row>
    <row r="118" spans="1:31" ht="24.75" thickTop="1" thickBot="1" x14ac:dyDescent="0.25">
      <c r="A118" s="22">
        <f>'ไตรมาส 1'!A118</f>
        <v>6303105</v>
      </c>
      <c r="B118" s="23" t="str">
        <f>'ไตรมาส 1'!B118</f>
        <v>อบต. หนองตาดใหญ่</v>
      </c>
      <c r="C118" s="4" t="s">
        <v>9205</v>
      </c>
      <c r="D118" s="3" t="s">
        <v>9206</v>
      </c>
      <c r="E118" s="32">
        <v>18925</v>
      </c>
      <c r="F118" s="32">
        <v>0</v>
      </c>
      <c r="G118" s="32">
        <v>11355</v>
      </c>
      <c r="H118" s="32">
        <v>0</v>
      </c>
      <c r="I118" s="32">
        <v>30280</v>
      </c>
      <c r="J118" s="32">
        <v>0</v>
      </c>
      <c r="K118" s="66" t="str">
        <f t="shared" si="14"/>
        <v xml:space="preserve"> </v>
      </c>
      <c r="L118" s="59" t="str">
        <f t="shared" si="15"/>
        <v xml:space="preserve"> </v>
      </c>
      <c r="M118" s="28"/>
      <c r="N118" s="68">
        <f t="shared" si="16"/>
        <v>30280</v>
      </c>
      <c r="O118" s="68">
        <f t="shared" si="17"/>
        <v>-30280</v>
      </c>
      <c r="P118" s="32">
        <f t="shared" si="27"/>
        <v>30280</v>
      </c>
      <c r="Q118" s="32">
        <f t="shared" si="27"/>
        <v>0</v>
      </c>
      <c r="R118" s="32">
        <f t="shared" si="18"/>
        <v>0</v>
      </c>
      <c r="S118" s="53">
        <f t="shared" si="19"/>
        <v>0</v>
      </c>
      <c r="T118" s="58"/>
      <c r="U118" s="90" t="e">
        <f t="shared" si="20"/>
        <v>#N/A</v>
      </c>
      <c r="V118" s="90" t="e">
        <f t="shared" si="21"/>
        <v>#N/A</v>
      </c>
      <c r="W118" s="65" t="str">
        <f t="shared" si="22"/>
        <v xml:space="preserve"> </v>
      </c>
      <c r="X118" s="59" t="str">
        <f t="shared" si="22"/>
        <v xml:space="preserve"> </v>
      </c>
      <c r="Y118" s="83"/>
      <c r="Z118" s="32">
        <f>VLOOKUP(C118,'ไตรมาส 2'!$C$7:$I$506,7,FALSE)</f>
        <v>18925</v>
      </c>
      <c r="AA118" s="32">
        <f>VLOOKUP(C118,'ไตรมาส 2'!$C$7:$J$506,8,FALSE)</f>
        <v>0</v>
      </c>
      <c r="AB118" s="53">
        <f t="shared" si="23"/>
        <v>0</v>
      </c>
      <c r="AC118" s="32">
        <f t="shared" si="24"/>
        <v>0</v>
      </c>
      <c r="AD118" s="53">
        <f t="shared" si="25"/>
        <v>0</v>
      </c>
      <c r="AE118" s="58"/>
    </row>
    <row r="119" spans="1:31" ht="24.75" thickTop="1" thickBot="1" x14ac:dyDescent="0.25">
      <c r="A119" s="22">
        <f>'ไตรมาส 1'!A119</f>
        <v>6303105</v>
      </c>
      <c r="B119" s="23" t="str">
        <f>'ไตรมาส 1'!B119</f>
        <v>อบต. หนองตาดใหญ่</v>
      </c>
      <c r="C119" s="4" t="s">
        <v>9207</v>
      </c>
      <c r="D119" s="3" t="s">
        <v>9208</v>
      </c>
      <c r="E119" s="32">
        <v>701100</v>
      </c>
      <c r="F119" s="32">
        <v>0</v>
      </c>
      <c r="G119" s="32">
        <v>666900</v>
      </c>
      <c r="H119" s="32">
        <v>0</v>
      </c>
      <c r="I119" s="32">
        <v>1368000</v>
      </c>
      <c r="J119" s="32">
        <v>0</v>
      </c>
      <c r="K119" s="66" t="str">
        <f t="shared" si="14"/>
        <v xml:space="preserve"> </v>
      </c>
      <c r="L119" s="59" t="str">
        <f t="shared" si="15"/>
        <v xml:space="preserve"> </v>
      </c>
      <c r="M119" s="28"/>
      <c r="N119" s="68">
        <f t="shared" si="16"/>
        <v>1368000</v>
      </c>
      <c r="O119" s="68">
        <f t="shared" si="17"/>
        <v>-1368000</v>
      </c>
      <c r="P119" s="32">
        <f t="shared" si="27"/>
        <v>1368000</v>
      </c>
      <c r="Q119" s="32">
        <f t="shared" si="27"/>
        <v>0</v>
      </c>
      <c r="R119" s="32">
        <f t="shared" si="18"/>
        <v>0</v>
      </c>
      <c r="S119" s="53">
        <f t="shared" si="19"/>
        <v>0</v>
      </c>
      <c r="T119" s="58"/>
      <c r="U119" s="90" t="e">
        <f t="shared" si="20"/>
        <v>#N/A</v>
      </c>
      <c r="V119" s="90" t="e">
        <f t="shared" si="21"/>
        <v>#N/A</v>
      </c>
      <c r="W119" s="65" t="str">
        <f t="shared" si="22"/>
        <v xml:space="preserve"> </v>
      </c>
      <c r="X119" s="59" t="str">
        <f t="shared" si="22"/>
        <v xml:space="preserve"> </v>
      </c>
      <c r="Y119" s="83"/>
      <c r="Z119" s="32">
        <f>VLOOKUP(C119,'ไตรมาส 2'!$C$7:$I$506,7,FALSE)</f>
        <v>701100</v>
      </c>
      <c r="AA119" s="32">
        <f>VLOOKUP(C119,'ไตรมาส 2'!$C$7:$J$506,8,FALSE)</f>
        <v>0</v>
      </c>
      <c r="AB119" s="53">
        <f t="shared" si="23"/>
        <v>0</v>
      </c>
      <c r="AC119" s="32">
        <f t="shared" si="24"/>
        <v>0</v>
      </c>
      <c r="AD119" s="53">
        <f t="shared" si="25"/>
        <v>0</v>
      </c>
      <c r="AE119" s="58"/>
    </row>
    <row r="120" spans="1:31" ht="24.75" thickTop="1" thickBot="1" x14ac:dyDescent="0.25">
      <c r="A120" s="22">
        <f>'ไตรมาส 1'!A120</f>
        <v>6303105</v>
      </c>
      <c r="B120" s="23" t="str">
        <f>'ไตรมาส 1'!B120</f>
        <v>อบต. หนองตาดใหญ่</v>
      </c>
      <c r="C120" s="4" t="s">
        <v>9209</v>
      </c>
      <c r="D120" s="3" t="s">
        <v>9210</v>
      </c>
      <c r="E120" s="32">
        <v>5285700</v>
      </c>
      <c r="F120" s="32">
        <v>0</v>
      </c>
      <c r="G120" s="32">
        <v>2657700</v>
      </c>
      <c r="H120" s="32">
        <v>0</v>
      </c>
      <c r="I120" s="32">
        <v>7943400</v>
      </c>
      <c r="J120" s="32">
        <v>0</v>
      </c>
      <c r="K120" s="66" t="str">
        <f t="shared" si="14"/>
        <v xml:space="preserve"> </v>
      </c>
      <c r="L120" s="59" t="str">
        <f t="shared" si="15"/>
        <v xml:space="preserve"> </v>
      </c>
      <c r="M120" s="28"/>
      <c r="N120" s="68">
        <f t="shared" si="16"/>
        <v>7943400</v>
      </c>
      <c r="O120" s="68">
        <f t="shared" si="17"/>
        <v>-7943400</v>
      </c>
      <c r="P120" s="32">
        <f t="shared" si="27"/>
        <v>7943400</v>
      </c>
      <c r="Q120" s="32">
        <f t="shared" si="27"/>
        <v>0</v>
      </c>
      <c r="R120" s="32">
        <f t="shared" si="18"/>
        <v>0</v>
      </c>
      <c r="S120" s="53">
        <f t="shared" si="19"/>
        <v>0</v>
      </c>
      <c r="T120" s="58"/>
      <c r="U120" s="90" t="e">
        <f t="shared" si="20"/>
        <v>#N/A</v>
      </c>
      <c r="V120" s="90" t="e">
        <f t="shared" si="21"/>
        <v>#N/A</v>
      </c>
      <c r="W120" s="65" t="str">
        <f t="shared" si="22"/>
        <v xml:space="preserve"> </v>
      </c>
      <c r="X120" s="59" t="str">
        <f t="shared" si="22"/>
        <v xml:space="preserve"> </v>
      </c>
      <c r="Y120" s="83"/>
      <c r="Z120" s="32">
        <f>VLOOKUP(C120,'ไตรมาส 2'!$C$7:$I$506,7,FALSE)</f>
        <v>5285700</v>
      </c>
      <c r="AA120" s="32">
        <f>VLOOKUP(C120,'ไตรมาส 2'!$C$7:$J$506,8,FALSE)</f>
        <v>0</v>
      </c>
      <c r="AB120" s="53">
        <f t="shared" si="23"/>
        <v>0</v>
      </c>
      <c r="AC120" s="32">
        <f t="shared" si="24"/>
        <v>0</v>
      </c>
      <c r="AD120" s="53">
        <f t="shared" si="25"/>
        <v>0</v>
      </c>
      <c r="AE120" s="58"/>
    </row>
    <row r="121" spans="1:31" ht="24.75" thickTop="1" thickBot="1" x14ac:dyDescent="0.25">
      <c r="A121" s="22">
        <f>'ไตรมาส 1'!A121</f>
        <v>6303105</v>
      </c>
      <c r="B121" s="23" t="str">
        <f>'ไตรมาส 1'!B121</f>
        <v>อบต. หนองตาดใหญ่</v>
      </c>
      <c r="C121" s="4" t="s">
        <v>9255</v>
      </c>
      <c r="D121" s="3" t="s">
        <v>9256</v>
      </c>
      <c r="E121" s="32">
        <v>106535.52</v>
      </c>
      <c r="F121" s="32">
        <v>0</v>
      </c>
      <c r="G121" s="32">
        <v>124291.44</v>
      </c>
      <c r="H121" s="32">
        <v>0</v>
      </c>
      <c r="I121" s="32">
        <v>230826.96</v>
      </c>
      <c r="J121" s="32">
        <v>0</v>
      </c>
      <c r="K121" s="66" t="str">
        <f t="shared" si="14"/>
        <v xml:space="preserve"> </v>
      </c>
      <c r="L121" s="59" t="str">
        <f t="shared" si="15"/>
        <v xml:space="preserve"> </v>
      </c>
      <c r="M121" s="28"/>
      <c r="N121" s="68">
        <f t="shared" si="16"/>
        <v>230826.96000000002</v>
      </c>
      <c r="O121" s="68">
        <f t="shared" si="17"/>
        <v>-230826.96000000002</v>
      </c>
      <c r="P121" s="32">
        <f t="shared" si="27"/>
        <v>230826.96000000002</v>
      </c>
      <c r="Q121" s="32">
        <f t="shared" si="27"/>
        <v>0</v>
      </c>
      <c r="R121" s="32">
        <f t="shared" si="18"/>
        <v>-2.9103830456733704E-11</v>
      </c>
      <c r="S121" s="53">
        <f t="shared" si="19"/>
        <v>0</v>
      </c>
      <c r="T121" s="58"/>
      <c r="U121" s="90" t="e">
        <f t="shared" si="20"/>
        <v>#N/A</v>
      </c>
      <c r="V121" s="90" t="e">
        <f t="shared" si="21"/>
        <v>#N/A</v>
      </c>
      <c r="W121" s="65" t="str">
        <f t="shared" si="22"/>
        <v xml:space="preserve"> </v>
      </c>
      <c r="X121" s="59" t="str">
        <f t="shared" si="22"/>
        <v xml:space="preserve"> </v>
      </c>
      <c r="Y121" s="83"/>
      <c r="Z121" s="32">
        <f>VLOOKUP(C121,'ไตรมาส 2'!$C$7:$I$506,7,FALSE)</f>
        <v>106535.52</v>
      </c>
      <c r="AA121" s="32">
        <f>VLOOKUP(C121,'ไตรมาส 2'!$C$7:$J$506,8,FALSE)</f>
        <v>0</v>
      </c>
      <c r="AB121" s="53">
        <f t="shared" si="23"/>
        <v>0</v>
      </c>
      <c r="AC121" s="32">
        <f t="shared" si="24"/>
        <v>0</v>
      </c>
      <c r="AD121" s="53">
        <f t="shared" si="25"/>
        <v>0</v>
      </c>
      <c r="AE121" s="58"/>
    </row>
    <row r="122" spans="1:31" ht="24.75" thickTop="1" thickBot="1" x14ac:dyDescent="0.25">
      <c r="A122" s="22">
        <f>'ไตรมาส 1'!A122</f>
        <v>6303105</v>
      </c>
      <c r="B122" s="23" t="str">
        <f>'ไตรมาส 1'!B122</f>
        <v>อบต. หนองตาดใหญ่</v>
      </c>
      <c r="C122" s="4" t="s">
        <v>9271</v>
      </c>
      <c r="D122" s="3" t="s">
        <v>9272</v>
      </c>
      <c r="E122" s="32">
        <v>0</v>
      </c>
      <c r="F122" s="32">
        <v>0</v>
      </c>
      <c r="G122" s="32">
        <v>47800</v>
      </c>
      <c r="H122" s="32">
        <v>0</v>
      </c>
      <c r="I122" s="32">
        <v>47800</v>
      </c>
      <c r="J122" s="32">
        <v>0</v>
      </c>
      <c r="K122" s="66" t="str">
        <f t="shared" si="14"/>
        <v xml:space="preserve"> </v>
      </c>
      <c r="L122" s="59" t="str">
        <f t="shared" si="15"/>
        <v xml:space="preserve"> </v>
      </c>
      <c r="M122" s="28"/>
      <c r="N122" s="68">
        <f t="shared" si="16"/>
        <v>47800</v>
      </c>
      <c r="O122" s="68">
        <f t="shared" si="17"/>
        <v>-47800</v>
      </c>
      <c r="P122" s="32">
        <f t="shared" si="27"/>
        <v>47800</v>
      </c>
      <c r="Q122" s="32">
        <f t="shared" si="27"/>
        <v>0</v>
      </c>
      <c r="R122" s="32">
        <f t="shared" si="18"/>
        <v>0</v>
      </c>
      <c r="S122" s="53">
        <f t="shared" si="19"/>
        <v>0</v>
      </c>
      <c r="T122" s="58"/>
      <c r="U122" s="90" t="e">
        <f t="shared" si="20"/>
        <v>#N/A</v>
      </c>
      <c r="V122" s="90" t="e">
        <f t="shared" si="21"/>
        <v>#N/A</v>
      </c>
      <c r="W122" s="65" t="str">
        <f t="shared" si="22"/>
        <v xml:space="preserve"> </v>
      </c>
      <c r="X122" s="59" t="str">
        <f t="shared" si="22"/>
        <v xml:space="preserve"> </v>
      </c>
      <c r="Y122" s="83"/>
      <c r="Z122" s="32" t="e">
        <f>VLOOKUP(C122,'ไตรมาส 2'!$C$7:$I$506,7,FALSE)</f>
        <v>#N/A</v>
      </c>
      <c r="AA122" s="32" t="e">
        <f>VLOOKUP(C122,'ไตรมาส 2'!$C$7:$J$506,8,FALSE)</f>
        <v>#N/A</v>
      </c>
      <c r="AB122" s="53" t="e">
        <f t="shared" si="23"/>
        <v>#N/A</v>
      </c>
      <c r="AC122" s="32" t="str">
        <f t="shared" si="24"/>
        <v>0</v>
      </c>
      <c r="AD122" s="53">
        <f t="shared" si="25"/>
        <v>0</v>
      </c>
      <c r="AE122" s="58"/>
    </row>
    <row r="123" spans="1:31" ht="24.75" thickTop="1" thickBot="1" x14ac:dyDescent="0.25">
      <c r="A123" s="22">
        <f>'ไตรมาส 1'!A123</f>
        <v>6303105</v>
      </c>
      <c r="B123" s="23" t="str">
        <f>'ไตรมาส 1'!B123</f>
        <v>อบต. หนองตาดใหญ่</v>
      </c>
      <c r="C123" s="4" t="s">
        <v>9273</v>
      </c>
      <c r="D123" s="3" t="s">
        <v>9274</v>
      </c>
      <c r="E123" s="32">
        <v>0</v>
      </c>
      <c r="F123" s="32">
        <v>0</v>
      </c>
      <c r="G123" s="32">
        <v>211200</v>
      </c>
      <c r="H123" s="32">
        <v>105600</v>
      </c>
      <c r="I123" s="32">
        <v>105600</v>
      </c>
      <c r="J123" s="32">
        <v>0</v>
      </c>
      <c r="K123" s="66" t="str">
        <f t="shared" si="14"/>
        <v xml:space="preserve"> </v>
      </c>
      <c r="L123" s="59" t="str">
        <f t="shared" si="15"/>
        <v xml:space="preserve"> </v>
      </c>
      <c r="M123" s="28"/>
      <c r="N123" s="68">
        <f t="shared" si="16"/>
        <v>105600</v>
      </c>
      <c r="O123" s="68">
        <f t="shared" si="17"/>
        <v>-105600</v>
      </c>
      <c r="P123" s="32">
        <f t="shared" si="27"/>
        <v>105600</v>
      </c>
      <c r="Q123" s="32">
        <f t="shared" si="27"/>
        <v>0</v>
      </c>
      <c r="R123" s="32">
        <f t="shared" si="18"/>
        <v>0</v>
      </c>
      <c r="S123" s="53">
        <f t="shared" si="19"/>
        <v>0</v>
      </c>
      <c r="T123" s="58"/>
      <c r="U123" s="90" t="e">
        <f t="shared" si="20"/>
        <v>#N/A</v>
      </c>
      <c r="V123" s="90" t="e">
        <f t="shared" si="21"/>
        <v>#N/A</v>
      </c>
      <c r="W123" s="65" t="str">
        <f t="shared" si="22"/>
        <v xml:space="preserve"> </v>
      </c>
      <c r="X123" s="59" t="str">
        <f t="shared" si="22"/>
        <v xml:space="preserve"> </v>
      </c>
      <c r="Y123" s="83"/>
      <c r="Z123" s="32" t="e">
        <f>VLOOKUP(C123,'ไตรมาส 2'!$C$7:$I$506,7,FALSE)</f>
        <v>#N/A</v>
      </c>
      <c r="AA123" s="32" t="e">
        <f>VLOOKUP(C123,'ไตรมาส 2'!$C$7:$J$506,8,FALSE)</f>
        <v>#N/A</v>
      </c>
      <c r="AB123" s="53" t="e">
        <f t="shared" si="23"/>
        <v>#N/A</v>
      </c>
      <c r="AC123" s="32" t="str">
        <f t="shared" si="24"/>
        <v>0</v>
      </c>
      <c r="AD123" s="53">
        <f t="shared" si="25"/>
        <v>0</v>
      </c>
      <c r="AE123" s="58"/>
    </row>
    <row r="124" spans="1:31" ht="24.75" thickTop="1" thickBot="1" x14ac:dyDescent="0.25">
      <c r="A124" s="22">
        <f>'ไตรมาส 1'!A124</f>
        <v>6303105</v>
      </c>
      <c r="B124" s="23" t="str">
        <f>'ไตรมาส 1'!B124</f>
        <v>อบต. หนองตาดใหญ่</v>
      </c>
      <c r="C124" s="4" t="s">
        <v>9211</v>
      </c>
      <c r="D124" s="3" t="s">
        <v>9212</v>
      </c>
      <c r="E124" s="32">
        <v>49500</v>
      </c>
      <c r="F124" s="32">
        <v>0</v>
      </c>
      <c r="G124" s="32">
        <v>19400</v>
      </c>
      <c r="H124" s="32">
        <v>0</v>
      </c>
      <c r="I124" s="32">
        <v>68900</v>
      </c>
      <c r="J124" s="32">
        <v>0</v>
      </c>
      <c r="K124" s="66" t="str">
        <f t="shared" si="14"/>
        <v xml:space="preserve"> </v>
      </c>
      <c r="L124" s="59" t="str">
        <f t="shared" si="15"/>
        <v xml:space="preserve"> </v>
      </c>
      <c r="M124" s="28"/>
      <c r="N124" s="68">
        <f t="shared" si="16"/>
        <v>68900</v>
      </c>
      <c r="O124" s="68">
        <f t="shared" si="17"/>
        <v>-68900</v>
      </c>
      <c r="P124" s="32">
        <f t="shared" si="27"/>
        <v>68900</v>
      </c>
      <c r="Q124" s="32">
        <f t="shared" si="27"/>
        <v>0</v>
      </c>
      <c r="R124" s="32">
        <f t="shared" si="18"/>
        <v>0</v>
      </c>
      <c r="S124" s="53">
        <f t="shared" si="19"/>
        <v>0</v>
      </c>
      <c r="T124" s="58"/>
      <c r="U124" s="90" t="e">
        <f t="shared" si="20"/>
        <v>#N/A</v>
      </c>
      <c r="V124" s="90" t="e">
        <f t="shared" si="21"/>
        <v>#N/A</v>
      </c>
      <c r="W124" s="65" t="str">
        <f t="shared" si="22"/>
        <v xml:space="preserve"> </v>
      </c>
      <c r="X124" s="59" t="str">
        <f t="shared" si="22"/>
        <v xml:space="preserve"> </v>
      </c>
      <c r="Y124" s="83"/>
      <c r="Z124" s="32">
        <f>VLOOKUP(C124,'ไตรมาส 2'!$C$7:$I$506,7,FALSE)</f>
        <v>49500</v>
      </c>
      <c r="AA124" s="32">
        <f>VLOOKUP(C124,'ไตรมาส 2'!$C$7:$J$506,8,FALSE)</f>
        <v>0</v>
      </c>
      <c r="AB124" s="53">
        <f t="shared" si="23"/>
        <v>0</v>
      </c>
      <c r="AC124" s="32">
        <f t="shared" si="24"/>
        <v>0</v>
      </c>
      <c r="AD124" s="53">
        <f t="shared" si="25"/>
        <v>0</v>
      </c>
      <c r="AE124" s="58"/>
    </row>
    <row r="125" spans="1:31" ht="24.75" thickTop="1" thickBot="1" x14ac:dyDescent="0.25">
      <c r="A125" s="22">
        <f>'ไตรมาส 1'!A125</f>
        <v>6303105</v>
      </c>
      <c r="B125" s="23" t="str">
        <f>'ไตรมาส 1'!B125</f>
        <v>อบต. หนองตาดใหญ่</v>
      </c>
      <c r="C125" s="4" t="s">
        <v>9213</v>
      </c>
      <c r="D125" s="3" t="s">
        <v>9214</v>
      </c>
      <c r="E125" s="32">
        <v>740390.95</v>
      </c>
      <c r="F125" s="32">
        <v>0</v>
      </c>
      <c r="G125" s="32">
        <v>532452.48</v>
      </c>
      <c r="H125" s="32">
        <v>0</v>
      </c>
      <c r="I125" s="32">
        <v>1272843.43</v>
      </c>
      <c r="J125" s="32">
        <v>0</v>
      </c>
      <c r="K125" s="66" t="str">
        <f t="shared" si="14"/>
        <v xml:space="preserve"> </v>
      </c>
      <c r="L125" s="59" t="str">
        <f t="shared" si="15"/>
        <v xml:space="preserve"> </v>
      </c>
      <c r="M125" s="28"/>
      <c r="N125" s="68">
        <f t="shared" si="16"/>
        <v>1272843.43</v>
      </c>
      <c r="O125" s="68">
        <f t="shared" si="17"/>
        <v>-1272843.43</v>
      </c>
      <c r="P125" s="32">
        <f t="shared" si="27"/>
        <v>1272843.43</v>
      </c>
      <c r="Q125" s="32">
        <f t="shared" si="27"/>
        <v>0</v>
      </c>
      <c r="R125" s="32">
        <f t="shared" si="18"/>
        <v>0</v>
      </c>
      <c r="S125" s="53">
        <f t="shared" si="19"/>
        <v>0</v>
      </c>
      <c r="T125" s="58"/>
      <c r="U125" s="90" t="e">
        <f t="shared" si="20"/>
        <v>#N/A</v>
      </c>
      <c r="V125" s="90" t="e">
        <f t="shared" si="21"/>
        <v>#N/A</v>
      </c>
      <c r="W125" s="65" t="str">
        <f t="shared" si="22"/>
        <v xml:space="preserve"> </v>
      </c>
      <c r="X125" s="59" t="str">
        <f t="shared" si="22"/>
        <v xml:space="preserve"> </v>
      </c>
      <c r="Y125" s="83"/>
      <c r="Z125" s="32">
        <f>VLOOKUP(C125,'ไตรมาส 2'!$C$7:$I$506,7,FALSE)</f>
        <v>740390.95</v>
      </c>
      <c r="AA125" s="32">
        <f>VLOOKUP(C125,'ไตรมาส 2'!$C$7:$J$506,8,FALSE)</f>
        <v>0</v>
      </c>
      <c r="AB125" s="53">
        <f t="shared" si="23"/>
        <v>0</v>
      </c>
      <c r="AC125" s="32">
        <f t="shared" si="24"/>
        <v>0</v>
      </c>
      <c r="AD125" s="53">
        <f t="shared" si="25"/>
        <v>0</v>
      </c>
      <c r="AE125" s="58"/>
    </row>
    <row r="126" spans="1:31" ht="24.75" thickTop="1" thickBot="1" x14ac:dyDescent="0.25">
      <c r="A126" s="22">
        <f>'ไตรมาส 1'!A126</f>
        <v>6303105</v>
      </c>
      <c r="B126" s="23" t="str">
        <f>'ไตรมาส 1'!B126</f>
        <v>อบต. หนองตาดใหญ่</v>
      </c>
      <c r="C126" s="4" t="s">
        <v>9257</v>
      </c>
      <c r="D126" s="3" t="s">
        <v>9258</v>
      </c>
      <c r="E126" s="32">
        <v>595.91999999999996</v>
      </c>
      <c r="F126" s="32">
        <v>0</v>
      </c>
      <c r="G126" s="32">
        <v>0</v>
      </c>
      <c r="H126" s="32">
        <v>0</v>
      </c>
      <c r="I126" s="32">
        <v>595.91999999999996</v>
      </c>
      <c r="J126" s="32">
        <v>0</v>
      </c>
      <c r="K126" s="66" t="str">
        <f t="shared" si="14"/>
        <v xml:space="preserve"> </v>
      </c>
      <c r="L126" s="59" t="str">
        <f t="shared" si="15"/>
        <v xml:space="preserve"> </v>
      </c>
      <c r="M126" s="28"/>
      <c r="N126" s="68">
        <f t="shared" si="16"/>
        <v>595.91999999999996</v>
      </c>
      <c r="O126" s="68">
        <f t="shared" si="17"/>
        <v>-595.91999999999996</v>
      </c>
      <c r="P126" s="32">
        <f t="shared" si="27"/>
        <v>595.91999999999996</v>
      </c>
      <c r="Q126" s="32">
        <f t="shared" si="27"/>
        <v>0</v>
      </c>
      <c r="R126" s="32">
        <f t="shared" si="18"/>
        <v>0</v>
      </c>
      <c r="S126" s="53">
        <f t="shared" si="19"/>
        <v>0</v>
      </c>
      <c r="T126" s="58"/>
      <c r="U126" s="90" t="e">
        <f t="shared" si="20"/>
        <v>#N/A</v>
      </c>
      <c r="V126" s="90" t="e">
        <f t="shared" si="21"/>
        <v>#N/A</v>
      </c>
      <c r="W126" s="65" t="str">
        <f t="shared" si="22"/>
        <v xml:space="preserve"> </v>
      </c>
      <c r="X126" s="59" t="str">
        <f t="shared" si="22"/>
        <v xml:space="preserve"> </v>
      </c>
      <c r="Y126" s="83"/>
      <c r="Z126" s="32">
        <f>VLOOKUP(C126,'ไตรมาส 2'!$C$7:$I$506,7,FALSE)</f>
        <v>595.91999999999996</v>
      </c>
      <c r="AA126" s="32">
        <f>VLOOKUP(C126,'ไตรมาส 2'!$C$7:$J$506,8,FALSE)</f>
        <v>0</v>
      </c>
      <c r="AB126" s="53">
        <f t="shared" si="23"/>
        <v>0</v>
      </c>
      <c r="AC126" s="32">
        <f t="shared" si="24"/>
        <v>0</v>
      </c>
      <c r="AD126" s="53">
        <f t="shared" si="25"/>
        <v>0</v>
      </c>
      <c r="AE126" s="58"/>
    </row>
    <row r="127" spans="1:31" ht="24.75" thickTop="1" thickBot="1" x14ac:dyDescent="0.25">
      <c r="A127" s="22">
        <f>'ไตรมาส 1'!A127</f>
        <v>6303105</v>
      </c>
      <c r="B127" s="23" t="str">
        <f>'ไตรมาส 1'!B127</f>
        <v>อบต. หนองตาดใหญ่</v>
      </c>
      <c r="C127" s="4" t="s">
        <v>9259</v>
      </c>
      <c r="D127" s="3" t="s">
        <v>9260</v>
      </c>
      <c r="E127" s="32">
        <v>100000</v>
      </c>
      <c r="F127" s="32">
        <v>0</v>
      </c>
      <c r="G127" s="32">
        <v>0</v>
      </c>
      <c r="H127" s="32">
        <v>0</v>
      </c>
      <c r="I127" s="32">
        <v>100000</v>
      </c>
      <c r="J127" s="32">
        <v>0</v>
      </c>
      <c r="K127" s="66" t="str">
        <f t="shared" si="14"/>
        <v xml:space="preserve"> </v>
      </c>
      <c r="L127" s="59" t="str">
        <f t="shared" si="15"/>
        <v xml:space="preserve"> </v>
      </c>
      <c r="M127" s="28"/>
      <c r="N127" s="68">
        <f t="shared" si="16"/>
        <v>100000</v>
      </c>
      <c r="O127" s="68">
        <f t="shared" si="17"/>
        <v>-100000</v>
      </c>
      <c r="P127" s="32">
        <f t="shared" si="27"/>
        <v>100000</v>
      </c>
      <c r="Q127" s="32">
        <f t="shared" si="27"/>
        <v>0</v>
      </c>
      <c r="R127" s="32">
        <f t="shared" si="18"/>
        <v>0</v>
      </c>
      <c r="S127" s="53">
        <f t="shared" si="19"/>
        <v>0</v>
      </c>
      <c r="T127" s="58"/>
      <c r="U127" s="90" t="e">
        <f t="shared" si="20"/>
        <v>#N/A</v>
      </c>
      <c r="V127" s="90" t="e">
        <f t="shared" si="21"/>
        <v>#N/A</v>
      </c>
      <c r="W127" s="65" t="str">
        <f t="shared" si="22"/>
        <v xml:space="preserve"> </v>
      </c>
      <c r="X127" s="59" t="str">
        <f t="shared" si="22"/>
        <v xml:space="preserve"> </v>
      </c>
      <c r="Y127" s="83"/>
      <c r="Z127" s="32">
        <f>VLOOKUP(C127,'ไตรมาส 2'!$C$7:$I$506,7,FALSE)</f>
        <v>100000</v>
      </c>
      <c r="AA127" s="32">
        <f>VLOOKUP(C127,'ไตรมาส 2'!$C$7:$J$506,8,FALSE)</f>
        <v>0</v>
      </c>
      <c r="AB127" s="53">
        <f t="shared" si="23"/>
        <v>0</v>
      </c>
      <c r="AC127" s="32">
        <f t="shared" si="24"/>
        <v>0</v>
      </c>
      <c r="AD127" s="53">
        <f t="shared" si="25"/>
        <v>0</v>
      </c>
      <c r="AE127" s="58"/>
    </row>
    <row r="128" spans="1:31" ht="24.75" thickTop="1" thickBot="1" x14ac:dyDescent="0.25">
      <c r="A128" s="22">
        <f>'ไตรมาส 1'!A128</f>
        <v>6303105</v>
      </c>
      <c r="B128" s="23" t="str">
        <f>'ไตรมาส 1'!B128</f>
        <v>อบต. หนองตาดใหญ่</v>
      </c>
      <c r="C128" s="4" t="s">
        <v>9215</v>
      </c>
      <c r="D128" s="3" t="s">
        <v>9216</v>
      </c>
      <c r="E128" s="32">
        <v>34500</v>
      </c>
      <c r="F128" s="32">
        <v>0</v>
      </c>
      <c r="G128" s="32">
        <v>26100</v>
      </c>
      <c r="H128" s="32">
        <v>0</v>
      </c>
      <c r="I128" s="32">
        <v>60600</v>
      </c>
      <c r="J128" s="32">
        <v>0</v>
      </c>
      <c r="K128" s="66" t="str">
        <f t="shared" si="14"/>
        <v xml:space="preserve"> </v>
      </c>
      <c r="L128" s="59" t="str">
        <f t="shared" si="15"/>
        <v xml:space="preserve"> </v>
      </c>
      <c r="M128" s="28"/>
      <c r="N128" s="68">
        <f t="shared" si="16"/>
        <v>60600</v>
      </c>
      <c r="O128" s="68">
        <f t="shared" si="17"/>
        <v>-60600</v>
      </c>
      <c r="P128" s="32">
        <f t="shared" si="27"/>
        <v>60600</v>
      </c>
      <c r="Q128" s="32">
        <f t="shared" si="27"/>
        <v>0</v>
      </c>
      <c r="R128" s="32">
        <f t="shared" si="18"/>
        <v>0</v>
      </c>
      <c r="S128" s="53">
        <f t="shared" si="19"/>
        <v>0</v>
      </c>
      <c r="T128" s="58"/>
      <c r="U128" s="90" t="e">
        <f t="shared" si="20"/>
        <v>#N/A</v>
      </c>
      <c r="V128" s="90" t="e">
        <f t="shared" si="21"/>
        <v>#N/A</v>
      </c>
      <c r="W128" s="65" t="str">
        <f t="shared" si="22"/>
        <v xml:space="preserve"> </v>
      </c>
      <c r="X128" s="59" t="str">
        <f t="shared" si="22"/>
        <v xml:space="preserve"> </v>
      </c>
      <c r="Y128" s="83"/>
      <c r="Z128" s="32">
        <f>VLOOKUP(C128,'ไตรมาส 2'!$C$7:$I$506,7,FALSE)</f>
        <v>34500</v>
      </c>
      <c r="AA128" s="32">
        <f>VLOOKUP(C128,'ไตรมาส 2'!$C$7:$J$506,8,FALSE)</f>
        <v>0</v>
      </c>
      <c r="AB128" s="53">
        <f t="shared" si="23"/>
        <v>0</v>
      </c>
      <c r="AC128" s="32">
        <f t="shared" si="24"/>
        <v>0</v>
      </c>
      <c r="AD128" s="53">
        <f t="shared" si="25"/>
        <v>0</v>
      </c>
      <c r="AE128" s="58"/>
    </row>
    <row r="129" spans="1:31" ht="24.75" thickTop="1" thickBot="1" x14ac:dyDescent="0.25">
      <c r="A129" s="22">
        <f>'ไตรมาส 1'!A129</f>
        <v>6303105</v>
      </c>
      <c r="B129" s="23" t="str">
        <f>'ไตรมาส 1'!B129</f>
        <v>อบต. หนองตาดใหญ่</v>
      </c>
      <c r="C129" s="4"/>
      <c r="D129" s="3"/>
      <c r="E129" s="32"/>
      <c r="F129" s="32"/>
      <c r="G129" s="32"/>
      <c r="H129" s="32"/>
      <c r="I129" s="32"/>
      <c r="J129" s="32"/>
      <c r="K129" s="66" t="str">
        <f t="shared" si="14"/>
        <v xml:space="preserve"> </v>
      </c>
      <c r="L129" s="59" t="str">
        <f t="shared" si="15"/>
        <v xml:space="preserve"> </v>
      </c>
      <c r="M129" s="28"/>
      <c r="N129" s="68">
        <f t="shared" si="16"/>
        <v>0</v>
      </c>
      <c r="O129" s="68">
        <f t="shared" si="17"/>
        <v>0</v>
      </c>
      <c r="P129" s="32">
        <f t="shared" si="27"/>
        <v>0</v>
      </c>
      <c r="Q129" s="32">
        <f t="shared" si="27"/>
        <v>0</v>
      </c>
      <c r="R129" s="32">
        <f t="shared" si="18"/>
        <v>0</v>
      </c>
      <c r="S129" s="53">
        <f t="shared" si="19"/>
        <v>0</v>
      </c>
      <c r="T129" s="58"/>
      <c r="U129" s="90" t="e">
        <f t="shared" si="20"/>
        <v>#N/A</v>
      </c>
      <c r="V129" s="90" t="e">
        <f t="shared" si="21"/>
        <v>#N/A</v>
      </c>
      <c r="W129" s="65" t="str">
        <f t="shared" si="22"/>
        <v xml:space="preserve"> </v>
      </c>
      <c r="X129" s="59" t="str">
        <f t="shared" si="22"/>
        <v xml:space="preserve"> </v>
      </c>
      <c r="Y129" s="83"/>
      <c r="Z129" s="32" t="e">
        <f>VLOOKUP(C129,'ไตรมาส 2'!$C$7:$I$506,7,FALSE)</f>
        <v>#N/A</v>
      </c>
      <c r="AA129" s="32" t="e">
        <f>VLOOKUP(C129,'ไตรมาส 2'!$C$7:$J$506,8,FALSE)</f>
        <v>#N/A</v>
      </c>
      <c r="AB129" s="53" t="e">
        <f t="shared" si="23"/>
        <v>#N/A</v>
      </c>
      <c r="AC129" s="32" t="str">
        <f t="shared" si="24"/>
        <v>0</v>
      </c>
      <c r="AD129" s="53">
        <f t="shared" si="25"/>
        <v>0</v>
      </c>
      <c r="AE129" s="58"/>
    </row>
    <row r="130" spans="1:31" ht="24.75" thickTop="1" thickBot="1" x14ac:dyDescent="0.25">
      <c r="A130" s="22">
        <f>'ไตรมาส 1'!A130</f>
        <v>6303105</v>
      </c>
      <c r="B130" s="23" t="str">
        <f>'ไตรมาส 1'!B130</f>
        <v>อบต. หนองตาดใหญ่</v>
      </c>
      <c r="C130" s="4"/>
      <c r="D130" s="3"/>
      <c r="E130" s="32"/>
      <c r="F130" s="32"/>
      <c r="G130" s="32"/>
      <c r="H130" s="32"/>
      <c r="I130" s="32"/>
      <c r="J130" s="32"/>
      <c r="K130" s="66" t="str">
        <f t="shared" si="14"/>
        <v xml:space="preserve"> </v>
      </c>
      <c r="L130" s="59" t="str">
        <f t="shared" si="15"/>
        <v xml:space="preserve"> </v>
      </c>
      <c r="M130" s="28"/>
      <c r="N130" s="68">
        <f t="shared" si="16"/>
        <v>0</v>
      </c>
      <c r="O130" s="68">
        <f t="shared" si="17"/>
        <v>0</v>
      </c>
      <c r="P130" s="32">
        <f t="shared" si="27"/>
        <v>0</v>
      </c>
      <c r="Q130" s="32">
        <f t="shared" si="27"/>
        <v>0</v>
      </c>
      <c r="R130" s="32">
        <f t="shared" si="18"/>
        <v>0</v>
      </c>
      <c r="S130" s="53">
        <f t="shared" si="19"/>
        <v>0</v>
      </c>
      <c r="T130" s="58"/>
      <c r="U130" s="90" t="e">
        <f t="shared" si="20"/>
        <v>#N/A</v>
      </c>
      <c r="V130" s="90" t="e">
        <f t="shared" si="21"/>
        <v>#N/A</v>
      </c>
      <c r="W130" s="65" t="str">
        <f t="shared" si="22"/>
        <v xml:space="preserve"> </v>
      </c>
      <c r="X130" s="59" t="str">
        <f t="shared" si="22"/>
        <v xml:space="preserve"> </v>
      </c>
      <c r="Y130" s="83"/>
      <c r="Z130" s="32" t="e">
        <f>VLOOKUP(C130,'ไตรมาส 2'!$C$7:$I$506,7,FALSE)</f>
        <v>#N/A</v>
      </c>
      <c r="AA130" s="32" t="e">
        <f>VLOOKUP(C130,'ไตรมาส 2'!$C$7:$J$506,8,FALSE)</f>
        <v>#N/A</v>
      </c>
      <c r="AB130" s="53" t="e">
        <f t="shared" si="23"/>
        <v>#N/A</v>
      </c>
      <c r="AC130" s="32" t="str">
        <f t="shared" si="24"/>
        <v>0</v>
      </c>
      <c r="AD130" s="53">
        <f t="shared" si="25"/>
        <v>0</v>
      </c>
      <c r="AE130" s="58"/>
    </row>
    <row r="131" spans="1:31" ht="24.75" thickTop="1" thickBot="1" x14ac:dyDescent="0.25">
      <c r="A131" s="22">
        <f>'ไตรมาส 1'!A131</f>
        <v>6303105</v>
      </c>
      <c r="B131" s="23" t="str">
        <f>'ไตรมาส 1'!B131</f>
        <v>อบต. หนองตาดใหญ่</v>
      </c>
      <c r="C131" s="4"/>
      <c r="D131" s="3"/>
      <c r="E131" s="32"/>
      <c r="F131" s="32"/>
      <c r="G131" s="32"/>
      <c r="H131" s="32"/>
      <c r="I131" s="32"/>
      <c r="J131" s="32"/>
      <c r="K131" s="66" t="str">
        <f t="shared" si="14"/>
        <v xml:space="preserve"> </v>
      </c>
      <c r="L131" s="59" t="str">
        <f t="shared" si="15"/>
        <v xml:space="preserve"> </v>
      </c>
      <c r="M131" s="28"/>
      <c r="N131" s="68">
        <f t="shared" si="16"/>
        <v>0</v>
      </c>
      <c r="O131" s="68">
        <f t="shared" si="17"/>
        <v>0</v>
      </c>
      <c r="P131" s="32">
        <f t="shared" si="27"/>
        <v>0</v>
      </c>
      <c r="Q131" s="32">
        <f t="shared" si="27"/>
        <v>0</v>
      </c>
      <c r="R131" s="32">
        <f t="shared" si="18"/>
        <v>0</v>
      </c>
      <c r="S131" s="53">
        <f t="shared" si="19"/>
        <v>0</v>
      </c>
      <c r="T131" s="58"/>
      <c r="U131" s="90" t="e">
        <f t="shared" si="20"/>
        <v>#N/A</v>
      </c>
      <c r="V131" s="90" t="e">
        <f t="shared" si="21"/>
        <v>#N/A</v>
      </c>
      <c r="W131" s="65" t="str">
        <f t="shared" si="22"/>
        <v xml:space="preserve"> </v>
      </c>
      <c r="X131" s="59" t="str">
        <f t="shared" si="22"/>
        <v xml:space="preserve"> </v>
      </c>
      <c r="Y131" s="83"/>
      <c r="Z131" s="32" t="e">
        <f>VLOOKUP(C131,'ไตรมาส 2'!$C$7:$I$506,7,FALSE)</f>
        <v>#N/A</v>
      </c>
      <c r="AA131" s="32" t="e">
        <f>VLOOKUP(C131,'ไตรมาส 2'!$C$7:$J$506,8,FALSE)</f>
        <v>#N/A</v>
      </c>
      <c r="AB131" s="53" t="e">
        <f t="shared" si="23"/>
        <v>#N/A</v>
      </c>
      <c r="AC131" s="32" t="str">
        <f t="shared" si="24"/>
        <v>0</v>
      </c>
      <c r="AD131" s="53">
        <f t="shared" si="25"/>
        <v>0</v>
      </c>
      <c r="AE131" s="58"/>
    </row>
    <row r="132" spans="1:31" ht="24.75" thickTop="1" thickBot="1" x14ac:dyDescent="0.25">
      <c r="A132" s="22">
        <f>'ไตรมาส 1'!A132</f>
        <v>6303105</v>
      </c>
      <c r="B132" s="23" t="str">
        <f>'ไตรมาส 1'!B132</f>
        <v>อบต. หนองตาดใหญ่</v>
      </c>
      <c r="C132" s="4"/>
      <c r="D132" s="3"/>
      <c r="E132" s="32"/>
      <c r="F132" s="32"/>
      <c r="G132" s="32"/>
      <c r="H132" s="32"/>
      <c r="I132" s="32"/>
      <c r="J132" s="32"/>
      <c r="K132" s="66" t="str">
        <f t="shared" si="14"/>
        <v xml:space="preserve"> </v>
      </c>
      <c r="L132" s="59" t="str">
        <f t="shared" si="15"/>
        <v xml:space="preserve"> </v>
      </c>
      <c r="M132" s="28"/>
      <c r="N132" s="68">
        <f t="shared" si="16"/>
        <v>0</v>
      </c>
      <c r="O132" s="68">
        <f t="shared" si="17"/>
        <v>0</v>
      </c>
      <c r="P132" s="32">
        <f t="shared" si="27"/>
        <v>0</v>
      </c>
      <c r="Q132" s="32">
        <f t="shared" si="27"/>
        <v>0</v>
      </c>
      <c r="R132" s="32">
        <f t="shared" si="18"/>
        <v>0</v>
      </c>
      <c r="S132" s="53">
        <f t="shared" si="19"/>
        <v>0</v>
      </c>
      <c r="T132" s="58"/>
      <c r="U132" s="90" t="e">
        <f t="shared" si="20"/>
        <v>#N/A</v>
      </c>
      <c r="V132" s="90" t="e">
        <f t="shared" si="21"/>
        <v>#N/A</v>
      </c>
      <c r="W132" s="65" t="str">
        <f t="shared" si="22"/>
        <v xml:space="preserve"> </v>
      </c>
      <c r="X132" s="59" t="str">
        <f t="shared" si="22"/>
        <v xml:space="preserve"> </v>
      </c>
      <c r="Y132" s="83"/>
      <c r="Z132" s="32" t="e">
        <f>VLOOKUP(C132,'ไตรมาส 2'!$C$7:$I$506,7,FALSE)</f>
        <v>#N/A</v>
      </c>
      <c r="AA132" s="32" t="e">
        <f>VLOOKUP(C132,'ไตรมาส 2'!$C$7:$J$506,8,FALSE)</f>
        <v>#N/A</v>
      </c>
      <c r="AB132" s="53" t="e">
        <f t="shared" si="23"/>
        <v>#N/A</v>
      </c>
      <c r="AC132" s="32" t="str">
        <f t="shared" si="24"/>
        <v>0</v>
      </c>
      <c r="AD132" s="53">
        <f t="shared" si="25"/>
        <v>0</v>
      </c>
      <c r="AE132" s="58"/>
    </row>
    <row r="133" spans="1:31" ht="24.75" thickTop="1" thickBot="1" x14ac:dyDescent="0.25">
      <c r="A133" s="22">
        <f>'ไตรมาส 1'!A133</f>
        <v>6303105</v>
      </c>
      <c r="B133" s="23" t="str">
        <f>'ไตรมาส 1'!B133</f>
        <v>อบต. หนองตาดใหญ่</v>
      </c>
      <c r="C133" s="4"/>
      <c r="D133" s="3"/>
      <c r="E133" s="32"/>
      <c r="F133" s="32"/>
      <c r="G133" s="32"/>
      <c r="H133" s="32"/>
      <c r="I133" s="32"/>
      <c r="J133" s="32"/>
      <c r="K133" s="66" t="str">
        <f t="shared" si="14"/>
        <v xml:space="preserve"> </v>
      </c>
      <c r="L133" s="59" t="str">
        <f t="shared" si="15"/>
        <v xml:space="preserve"> </v>
      </c>
      <c r="M133" s="28"/>
      <c r="N133" s="68">
        <f t="shared" si="16"/>
        <v>0</v>
      </c>
      <c r="O133" s="68">
        <f t="shared" si="17"/>
        <v>0</v>
      </c>
      <c r="P133" s="32">
        <f t="shared" si="27"/>
        <v>0</v>
      </c>
      <c r="Q133" s="32">
        <f t="shared" si="27"/>
        <v>0</v>
      </c>
      <c r="R133" s="32">
        <f t="shared" si="18"/>
        <v>0</v>
      </c>
      <c r="S133" s="53">
        <f t="shared" si="19"/>
        <v>0</v>
      </c>
      <c r="T133" s="58"/>
      <c r="U133" s="90" t="e">
        <f t="shared" si="20"/>
        <v>#N/A</v>
      </c>
      <c r="V133" s="90" t="e">
        <f t="shared" si="21"/>
        <v>#N/A</v>
      </c>
      <c r="W133" s="65" t="str">
        <f t="shared" si="22"/>
        <v xml:space="preserve"> </v>
      </c>
      <c r="X133" s="59" t="str">
        <f t="shared" si="22"/>
        <v xml:space="preserve"> </v>
      </c>
      <c r="Y133" s="83"/>
      <c r="Z133" s="32" t="e">
        <f>VLOOKUP(C133,'ไตรมาส 2'!$C$7:$I$506,7,FALSE)</f>
        <v>#N/A</v>
      </c>
      <c r="AA133" s="32" t="e">
        <f>VLOOKUP(C133,'ไตรมาส 2'!$C$7:$J$506,8,FALSE)</f>
        <v>#N/A</v>
      </c>
      <c r="AB133" s="53" t="e">
        <f t="shared" si="23"/>
        <v>#N/A</v>
      </c>
      <c r="AC133" s="32" t="str">
        <f t="shared" si="24"/>
        <v>0</v>
      </c>
      <c r="AD133" s="53">
        <f t="shared" si="25"/>
        <v>0</v>
      </c>
      <c r="AE133" s="58"/>
    </row>
    <row r="134" spans="1:31" ht="24.75" thickTop="1" thickBot="1" x14ac:dyDescent="0.25">
      <c r="A134" s="22">
        <f>'ไตรมาส 1'!A134</f>
        <v>6303105</v>
      </c>
      <c r="B134" s="23" t="str">
        <f>'ไตรมาส 1'!B134</f>
        <v>อบต. หนองตาดใหญ่</v>
      </c>
      <c r="C134" s="4"/>
      <c r="D134" s="3"/>
      <c r="E134" s="32"/>
      <c r="F134" s="32"/>
      <c r="G134" s="32"/>
      <c r="H134" s="32"/>
      <c r="I134" s="32"/>
      <c r="J134" s="32"/>
      <c r="K134" s="66" t="str">
        <f t="shared" si="14"/>
        <v xml:space="preserve"> </v>
      </c>
      <c r="L134" s="59" t="str">
        <f t="shared" si="15"/>
        <v xml:space="preserve"> </v>
      </c>
      <c r="M134" s="28"/>
      <c r="N134" s="68">
        <f t="shared" si="16"/>
        <v>0</v>
      </c>
      <c r="O134" s="68">
        <f t="shared" si="17"/>
        <v>0</v>
      </c>
      <c r="P134" s="32">
        <f t="shared" si="27"/>
        <v>0</v>
      </c>
      <c r="Q134" s="32">
        <f t="shared" si="27"/>
        <v>0</v>
      </c>
      <c r="R134" s="32">
        <f t="shared" si="18"/>
        <v>0</v>
      </c>
      <c r="S134" s="53">
        <f t="shared" si="19"/>
        <v>0</v>
      </c>
      <c r="T134" s="58"/>
      <c r="U134" s="90" t="e">
        <f t="shared" si="20"/>
        <v>#N/A</v>
      </c>
      <c r="V134" s="90" t="e">
        <f t="shared" si="21"/>
        <v>#N/A</v>
      </c>
      <c r="W134" s="65" t="str">
        <f t="shared" si="22"/>
        <v xml:space="preserve"> </v>
      </c>
      <c r="X134" s="59" t="str">
        <f t="shared" si="22"/>
        <v xml:space="preserve"> </v>
      </c>
      <c r="Y134" s="83"/>
      <c r="Z134" s="32" t="e">
        <f>VLOOKUP(C134,'ไตรมาส 2'!$C$7:$I$506,7,FALSE)</f>
        <v>#N/A</v>
      </c>
      <c r="AA134" s="32" t="e">
        <f>VLOOKUP(C134,'ไตรมาส 2'!$C$7:$J$506,8,FALSE)</f>
        <v>#N/A</v>
      </c>
      <c r="AB134" s="53" t="e">
        <f t="shared" si="23"/>
        <v>#N/A</v>
      </c>
      <c r="AC134" s="32" t="str">
        <f t="shared" si="24"/>
        <v>0</v>
      </c>
      <c r="AD134" s="53">
        <f t="shared" si="25"/>
        <v>0</v>
      </c>
      <c r="AE134" s="58"/>
    </row>
    <row r="135" spans="1:31" ht="24.75" thickTop="1" thickBot="1" x14ac:dyDescent="0.25">
      <c r="A135" s="22">
        <f>'ไตรมาส 1'!A135</f>
        <v>6303105</v>
      </c>
      <c r="B135" s="23" t="str">
        <f>'ไตรมาส 1'!B135</f>
        <v>อบต. หนองตาดใหญ่</v>
      </c>
      <c r="C135" s="4"/>
      <c r="D135" s="3"/>
      <c r="E135" s="32"/>
      <c r="F135" s="32"/>
      <c r="G135" s="32"/>
      <c r="H135" s="32"/>
      <c r="I135" s="32"/>
      <c r="J135" s="32"/>
      <c r="K135" s="66" t="str">
        <f t="shared" si="14"/>
        <v xml:space="preserve"> </v>
      </c>
      <c r="L135" s="59" t="str">
        <f t="shared" si="15"/>
        <v xml:space="preserve"> </v>
      </c>
      <c r="M135" s="28"/>
      <c r="N135" s="68">
        <f t="shared" si="16"/>
        <v>0</v>
      </c>
      <c r="O135" s="68">
        <f t="shared" si="17"/>
        <v>0</v>
      </c>
      <c r="P135" s="32">
        <f t="shared" si="27"/>
        <v>0</v>
      </c>
      <c r="Q135" s="32">
        <f t="shared" si="27"/>
        <v>0</v>
      </c>
      <c r="R135" s="32">
        <f t="shared" si="18"/>
        <v>0</v>
      </c>
      <c r="S135" s="53">
        <f t="shared" si="19"/>
        <v>0</v>
      </c>
      <c r="T135" s="58"/>
      <c r="U135" s="90" t="e">
        <f t="shared" si="20"/>
        <v>#N/A</v>
      </c>
      <c r="V135" s="90" t="e">
        <f t="shared" si="21"/>
        <v>#N/A</v>
      </c>
      <c r="W135" s="65" t="str">
        <f t="shared" si="22"/>
        <v xml:space="preserve"> </v>
      </c>
      <c r="X135" s="59" t="str">
        <f t="shared" si="22"/>
        <v xml:space="preserve"> </v>
      </c>
      <c r="Y135" s="83"/>
      <c r="Z135" s="32" t="e">
        <f>VLOOKUP(C135,'ไตรมาส 2'!$C$7:$I$506,7,FALSE)</f>
        <v>#N/A</v>
      </c>
      <c r="AA135" s="32" t="e">
        <f>VLOOKUP(C135,'ไตรมาส 2'!$C$7:$J$506,8,FALSE)</f>
        <v>#N/A</v>
      </c>
      <c r="AB135" s="53" t="e">
        <f t="shared" si="23"/>
        <v>#N/A</v>
      </c>
      <c r="AC135" s="32" t="str">
        <f t="shared" si="24"/>
        <v>0</v>
      </c>
      <c r="AD135" s="53">
        <f t="shared" si="25"/>
        <v>0</v>
      </c>
      <c r="AE135" s="58"/>
    </row>
    <row r="136" spans="1:31" ht="24.75" thickTop="1" thickBot="1" x14ac:dyDescent="0.25">
      <c r="A136" s="22">
        <f>'ไตรมาส 1'!A136</f>
        <v>6303105</v>
      </c>
      <c r="B136" s="23" t="str">
        <f>'ไตรมาส 1'!B136</f>
        <v>อบต. หนองตาดใหญ่</v>
      </c>
      <c r="C136" s="4"/>
      <c r="D136" s="3"/>
      <c r="E136" s="32"/>
      <c r="F136" s="32"/>
      <c r="G136" s="32"/>
      <c r="H136" s="32"/>
      <c r="I136" s="32"/>
      <c r="J136" s="32"/>
      <c r="K136" s="66" t="str">
        <f t="shared" ref="K136:K199" si="28">W136</f>
        <v xml:space="preserve"> </v>
      </c>
      <c r="L136" s="59" t="str">
        <f t="shared" ref="L136:L199" si="29">X136</f>
        <v xml:space="preserve"> </v>
      </c>
      <c r="M136" s="28"/>
      <c r="N136" s="68">
        <f t="shared" ref="N136:N199" si="30">(E136+G136)-(F136+H136)</f>
        <v>0</v>
      </c>
      <c r="O136" s="68">
        <f t="shared" ref="O136:O199" si="31">(F136+H136)-(E136+G136)</f>
        <v>0</v>
      </c>
      <c r="P136" s="32">
        <f t="shared" si="27"/>
        <v>0</v>
      </c>
      <c r="Q136" s="32">
        <f t="shared" si="27"/>
        <v>0</v>
      </c>
      <c r="R136" s="32">
        <f t="shared" ref="R136:R199" si="32">(I136-P136)+(J136-Q136)</f>
        <v>0</v>
      </c>
      <c r="S136" s="53">
        <f t="shared" ref="S136:S199" si="33">ROUND(R136,2)</f>
        <v>0</v>
      </c>
      <c r="T136" s="58"/>
      <c r="U136" s="90" t="e">
        <f t="shared" ref="U136:U199" si="34">_xlfn.IFS($C136="เงินฝากกระทรวงการคลัง","99999",$C136="รายได้เงินอุดหนุนค้างรับ","99999",$C136="รายได้งบประมาณ","99999",$C136="รายได้จากเงินกู้และรายได้อื่นจากรัฐบาล","99999",$C136="ค่าไฟฟ้า","50506",$C136="ค่าน้ำประปาและน้ำบาดาล","50602",$C136="ค่าโทรศัพท์","50320",$C136="ค่าบริการสื่อสารและโทรคมนาคม","50320",$C136="ค่าบริการไปรษณีย์","50319",$C136="เงินสมทบกองทุนประกันสังคม","80066",$C136="เงินสมทบกองทุนเงินทดแทน","80067",$C136="รายได้เงินอุดหนุนทั่วไป","15008",$C136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136" s="90" t="e">
        <f t="shared" ref="V136:V199" si="35">_xlfn.IFS($C136="เงินฝากกระทรวงการคลัง","รัฐบาล",$C136="รายได้เงินอุดหนุนค้างรับ","รัฐบาล",$C136="รายได้งบประมาณ","รัฐบาล",$C136="รายได้จากเงินกู้และรายได้อื่นจากรัฐบาล","รัฐบาล",$C136="ค่าไฟฟ้า","การไฟฟ้าส่วนภูมิภาค",$C136="ค่าน้ำประปาและน้ำบาดาล","การประปาส่วนภูมิภาค",$C136="ค่าโทรศัพท์","บริษัท โทรคมนาคมแห่งชาติ จำกัด (มหาชน)",$C136="ค่าบริการสื่อสารและโทรคมนาคม","บริษัท โทรคมนาคมแห่งชาติ จำกัด (มหาชน)",$C136="ค่าบริการไปรษณีย์","บริษัท ไปรษณีย์ไทย จำกัด",$C136="เงินสมทบกองทุนประกันสังคม","กองทุนประกันสังคม",$C136="เงินสมทบกองทุนเงินทดแทน","กองทุนเงินทดแทน",$C136="รายได้เงินอุดหนุนทั่วไป","กรมส่งเสริมการปกครองท้องถิ่น",$C136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136" s="65" t="str">
        <f t="shared" ref="W136:X199" si="36">IFERROR(U136," ")</f>
        <v xml:space="preserve"> </v>
      </c>
      <c r="X136" s="59" t="str">
        <f t="shared" si="36"/>
        <v xml:space="preserve"> </v>
      </c>
      <c r="Y136" s="83"/>
      <c r="Z136" s="32" t="e">
        <f>VLOOKUP(C136,'ไตรมาส 2'!$C$7:$I$506,7,FALSE)</f>
        <v>#N/A</v>
      </c>
      <c r="AA136" s="32" t="e">
        <f>VLOOKUP(C136,'ไตรมาส 2'!$C$7:$J$506,8,FALSE)</f>
        <v>#N/A</v>
      </c>
      <c r="AB136" s="53" t="e">
        <f t="shared" ref="AB136:AB199" si="37">(E136-Z136)+(F136-AA136)</f>
        <v>#N/A</v>
      </c>
      <c r="AC136" s="32" t="str">
        <f t="shared" ref="AC136:AC199" si="38">IFERROR(AB136,"0")</f>
        <v>0</v>
      </c>
      <c r="AD136" s="53">
        <f t="shared" ref="AD136:AD199" si="39">ROUND(AC136,2)</f>
        <v>0</v>
      </c>
      <c r="AE136" s="58"/>
    </row>
    <row r="137" spans="1:31" ht="24.75" thickTop="1" thickBot="1" x14ac:dyDescent="0.25">
      <c r="A137" s="22">
        <f>'ไตรมาส 1'!A137</f>
        <v>6303105</v>
      </c>
      <c r="B137" s="23" t="str">
        <f>'ไตรมาส 1'!B137</f>
        <v>อบต. หนองตาดใหญ่</v>
      </c>
      <c r="C137" s="4"/>
      <c r="D137" s="3"/>
      <c r="E137" s="32"/>
      <c r="F137" s="32"/>
      <c r="G137" s="32"/>
      <c r="H137" s="32"/>
      <c r="I137" s="32"/>
      <c r="J137" s="32"/>
      <c r="K137" s="66" t="str">
        <f t="shared" si="28"/>
        <v xml:space="preserve"> </v>
      </c>
      <c r="L137" s="59" t="str">
        <f t="shared" si="29"/>
        <v xml:space="preserve"> </v>
      </c>
      <c r="M137" s="28"/>
      <c r="N137" s="68">
        <f t="shared" si="30"/>
        <v>0</v>
      </c>
      <c r="O137" s="68">
        <f t="shared" si="31"/>
        <v>0</v>
      </c>
      <c r="P137" s="32">
        <f t="shared" si="27"/>
        <v>0</v>
      </c>
      <c r="Q137" s="32">
        <f t="shared" si="27"/>
        <v>0</v>
      </c>
      <c r="R137" s="32">
        <f t="shared" si="32"/>
        <v>0</v>
      </c>
      <c r="S137" s="53">
        <f t="shared" si="33"/>
        <v>0</v>
      </c>
      <c r="T137" s="58"/>
      <c r="U137" s="90" t="e">
        <f t="shared" si="34"/>
        <v>#N/A</v>
      </c>
      <c r="V137" s="90" t="e">
        <f t="shared" si="35"/>
        <v>#N/A</v>
      </c>
      <c r="W137" s="65" t="str">
        <f t="shared" si="36"/>
        <v xml:space="preserve"> </v>
      </c>
      <c r="X137" s="59" t="str">
        <f t="shared" si="36"/>
        <v xml:space="preserve"> </v>
      </c>
      <c r="Y137" s="83"/>
      <c r="Z137" s="32" t="e">
        <f>VLOOKUP(C137,'ไตรมาส 2'!$C$7:$I$506,7,FALSE)</f>
        <v>#N/A</v>
      </c>
      <c r="AA137" s="32" t="e">
        <f>VLOOKUP(C137,'ไตรมาส 2'!$C$7:$J$506,8,FALSE)</f>
        <v>#N/A</v>
      </c>
      <c r="AB137" s="53" t="e">
        <f t="shared" si="37"/>
        <v>#N/A</v>
      </c>
      <c r="AC137" s="32" t="str">
        <f t="shared" si="38"/>
        <v>0</v>
      </c>
      <c r="AD137" s="53">
        <f t="shared" si="39"/>
        <v>0</v>
      </c>
      <c r="AE137" s="58"/>
    </row>
    <row r="138" spans="1:31" ht="24.75" thickTop="1" thickBot="1" x14ac:dyDescent="0.25">
      <c r="A138" s="22">
        <f>'ไตรมาส 1'!A138</f>
        <v>6303105</v>
      </c>
      <c r="B138" s="23" t="str">
        <f>'ไตรมาส 1'!B138</f>
        <v>อบต. หนองตาดใหญ่</v>
      </c>
      <c r="C138" s="4"/>
      <c r="D138" s="3"/>
      <c r="E138" s="32"/>
      <c r="F138" s="32"/>
      <c r="G138" s="32"/>
      <c r="H138" s="32"/>
      <c r="I138" s="32"/>
      <c r="J138" s="32"/>
      <c r="K138" s="66" t="str">
        <f t="shared" si="28"/>
        <v xml:space="preserve"> </v>
      </c>
      <c r="L138" s="59" t="str">
        <f t="shared" si="29"/>
        <v xml:space="preserve"> </v>
      </c>
      <c r="M138" s="28"/>
      <c r="N138" s="68">
        <f t="shared" si="30"/>
        <v>0</v>
      </c>
      <c r="O138" s="68">
        <f t="shared" si="31"/>
        <v>0</v>
      </c>
      <c r="P138" s="32">
        <f t="shared" si="27"/>
        <v>0</v>
      </c>
      <c r="Q138" s="32">
        <f t="shared" si="27"/>
        <v>0</v>
      </c>
      <c r="R138" s="32">
        <f t="shared" si="32"/>
        <v>0</v>
      </c>
      <c r="S138" s="53">
        <f t="shared" si="33"/>
        <v>0</v>
      </c>
      <c r="T138" s="58"/>
      <c r="U138" s="90" t="e">
        <f t="shared" si="34"/>
        <v>#N/A</v>
      </c>
      <c r="V138" s="90" t="e">
        <f t="shared" si="35"/>
        <v>#N/A</v>
      </c>
      <c r="W138" s="65" t="str">
        <f t="shared" si="36"/>
        <v xml:space="preserve"> </v>
      </c>
      <c r="X138" s="59" t="str">
        <f t="shared" si="36"/>
        <v xml:space="preserve"> </v>
      </c>
      <c r="Y138" s="83"/>
      <c r="Z138" s="32" t="e">
        <f>VLOOKUP(C138,'ไตรมาส 2'!$C$7:$I$506,7,FALSE)</f>
        <v>#N/A</v>
      </c>
      <c r="AA138" s="32" t="e">
        <f>VLOOKUP(C138,'ไตรมาส 2'!$C$7:$J$506,8,FALSE)</f>
        <v>#N/A</v>
      </c>
      <c r="AB138" s="53" t="e">
        <f t="shared" si="37"/>
        <v>#N/A</v>
      </c>
      <c r="AC138" s="32" t="str">
        <f t="shared" si="38"/>
        <v>0</v>
      </c>
      <c r="AD138" s="53">
        <f t="shared" si="39"/>
        <v>0</v>
      </c>
      <c r="AE138" s="58"/>
    </row>
    <row r="139" spans="1:31" ht="24.75" thickTop="1" thickBot="1" x14ac:dyDescent="0.25">
      <c r="A139" s="22">
        <f>'ไตรมาส 1'!A139</f>
        <v>6303105</v>
      </c>
      <c r="B139" s="23" t="str">
        <f>'ไตรมาส 1'!B139</f>
        <v>อบต. หนองตาดใหญ่</v>
      </c>
      <c r="C139" s="4"/>
      <c r="D139" s="3"/>
      <c r="E139" s="32"/>
      <c r="F139" s="32"/>
      <c r="G139" s="32"/>
      <c r="H139" s="32"/>
      <c r="I139" s="32"/>
      <c r="J139" s="32"/>
      <c r="K139" s="66" t="str">
        <f t="shared" si="28"/>
        <v xml:space="preserve"> </v>
      </c>
      <c r="L139" s="59" t="str">
        <f t="shared" si="29"/>
        <v xml:space="preserve"> </v>
      </c>
      <c r="M139" s="28"/>
      <c r="N139" s="68">
        <f t="shared" si="30"/>
        <v>0</v>
      </c>
      <c r="O139" s="68">
        <f t="shared" si="31"/>
        <v>0</v>
      </c>
      <c r="P139" s="32">
        <f t="shared" si="27"/>
        <v>0</v>
      </c>
      <c r="Q139" s="32">
        <f t="shared" si="27"/>
        <v>0</v>
      </c>
      <c r="R139" s="32">
        <f t="shared" si="32"/>
        <v>0</v>
      </c>
      <c r="S139" s="53">
        <f t="shared" si="33"/>
        <v>0</v>
      </c>
      <c r="T139" s="58"/>
      <c r="U139" s="90" t="e">
        <f t="shared" si="34"/>
        <v>#N/A</v>
      </c>
      <c r="V139" s="90" t="e">
        <f t="shared" si="35"/>
        <v>#N/A</v>
      </c>
      <c r="W139" s="65" t="str">
        <f t="shared" si="36"/>
        <v xml:space="preserve"> </v>
      </c>
      <c r="X139" s="59" t="str">
        <f t="shared" si="36"/>
        <v xml:space="preserve"> </v>
      </c>
      <c r="Y139" s="83"/>
      <c r="Z139" s="32" t="e">
        <f>VLOOKUP(C139,'ไตรมาส 2'!$C$7:$I$506,7,FALSE)</f>
        <v>#N/A</v>
      </c>
      <c r="AA139" s="32" t="e">
        <f>VLOOKUP(C139,'ไตรมาส 2'!$C$7:$J$506,8,FALSE)</f>
        <v>#N/A</v>
      </c>
      <c r="AB139" s="53" t="e">
        <f t="shared" si="37"/>
        <v>#N/A</v>
      </c>
      <c r="AC139" s="32" t="str">
        <f t="shared" si="38"/>
        <v>0</v>
      </c>
      <c r="AD139" s="53">
        <f t="shared" si="39"/>
        <v>0</v>
      </c>
      <c r="AE139" s="58"/>
    </row>
    <row r="140" spans="1:31" ht="24.75" thickTop="1" thickBot="1" x14ac:dyDescent="0.25">
      <c r="A140" s="22">
        <f>'ไตรมาส 1'!A140</f>
        <v>6303105</v>
      </c>
      <c r="B140" s="23" t="str">
        <f>'ไตรมาส 1'!B140</f>
        <v>อบต. หนองตาดใหญ่</v>
      </c>
      <c r="C140" s="4"/>
      <c r="D140" s="3"/>
      <c r="E140" s="32"/>
      <c r="F140" s="32"/>
      <c r="G140" s="32"/>
      <c r="H140" s="32"/>
      <c r="I140" s="32"/>
      <c r="J140" s="32"/>
      <c r="K140" s="66" t="str">
        <f t="shared" si="28"/>
        <v xml:space="preserve"> </v>
      </c>
      <c r="L140" s="59" t="str">
        <f t="shared" si="29"/>
        <v xml:space="preserve"> </v>
      </c>
      <c r="M140" s="28"/>
      <c r="N140" s="68">
        <f t="shared" si="30"/>
        <v>0</v>
      </c>
      <c r="O140" s="68">
        <f t="shared" si="31"/>
        <v>0</v>
      </c>
      <c r="P140" s="32">
        <f t="shared" si="27"/>
        <v>0</v>
      </c>
      <c r="Q140" s="32">
        <f t="shared" si="27"/>
        <v>0</v>
      </c>
      <c r="R140" s="32">
        <f t="shared" si="32"/>
        <v>0</v>
      </c>
      <c r="S140" s="53">
        <f t="shared" si="33"/>
        <v>0</v>
      </c>
      <c r="T140" s="58"/>
      <c r="U140" s="90" t="e">
        <f t="shared" si="34"/>
        <v>#N/A</v>
      </c>
      <c r="V140" s="90" t="e">
        <f t="shared" si="35"/>
        <v>#N/A</v>
      </c>
      <c r="W140" s="65" t="str">
        <f t="shared" si="36"/>
        <v xml:space="preserve"> </v>
      </c>
      <c r="X140" s="59" t="str">
        <f t="shared" si="36"/>
        <v xml:space="preserve"> </v>
      </c>
      <c r="Y140" s="83"/>
      <c r="Z140" s="32" t="e">
        <f>VLOOKUP(C140,'ไตรมาส 2'!$C$7:$I$506,7,FALSE)</f>
        <v>#N/A</v>
      </c>
      <c r="AA140" s="32" t="e">
        <f>VLOOKUP(C140,'ไตรมาส 2'!$C$7:$J$506,8,FALSE)</f>
        <v>#N/A</v>
      </c>
      <c r="AB140" s="53" t="e">
        <f t="shared" si="37"/>
        <v>#N/A</v>
      </c>
      <c r="AC140" s="32" t="str">
        <f t="shared" si="38"/>
        <v>0</v>
      </c>
      <c r="AD140" s="53">
        <f t="shared" si="39"/>
        <v>0</v>
      </c>
      <c r="AE140" s="58"/>
    </row>
    <row r="141" spans="1:31" ht="24.75" thickTop="1" thickBot="1" x14ac:dyDescent="0.25">
      <c r="A141" s="22">
        <f>'ไตรมาส 1'!A141</f>
        <v>6303105</v>
      </c>
      <c r="B141" s="23" t="str">
        <f>'ไตรมาส 1'!B141</f>
        <v>อบต. หนองตาดใหญ่</v>
      </c>
      <c r="C141" s="4"/>
      <c r="D141" s="3"/>
      <c r="E141" s="32"/>
      <c r="F141" s="32"/>
      <c r="G141" s="32"/>
      <c r="H141" s="32"/>
      <c r="I141" s="32"/>
      <c r="J141" s="32"/>
      <c r="K141" s="66" t="str">
        <f t="shared" si="28"/>
        <v xml:space="preserve"> </v>
      </c>
      <c r="L141" s="59" t="str">
        <f t="shared" si="29"/>
        <v xml:space="preserve"> </v>
      </c>
      <c r="M141" s="28"/>
      <c r="N141" s="68">
        <f t="shared" si="30"/>
        <v>0</v>
      </c>
      <c r="O141" s="68">
        <f t="shared" si="31"/>
        <v>0</v>
      </c>
      <c r="P141" s="32">
        <f t="shared" si="27"/>
        <v>0</v>
      </c>
      <c r="Q141" s="32">
        <f t="shared" si="27"/>
        <v>0</v>
      </c>
      <c r="R141" s="32">
        <f t="shared" si="32"/>
        <v>0</v>
      </c>
      <c r="S141" s="53">
        <f t="shared" si="33"/>
        <v>0</v>
      </c>
      <c r="T141" s="58"/>
      <c r="U141" s="90" t="e">
        <f t="shared" si="34"/>
        <v>#N/A</v>
      </c>
      <c r="V141" s="90" t="e">
        <f t="shared" si="35"/>
        <v>#N/A</v>
      </c>
      <c r="W141" s="65" t="str">
        <f t="shared" si="36"/>
        <v xml:space="preserve"> </v>
      </c>
      <c r="X141" s="59" t="str">
        <f t="shared" si="36"/>
        <v xml:space="preserve"> </v>
      </c>
      <c r="Y141" s="83"/>
      <c r="Z141" s="32" t="e">
        <f>VLOOKUP(C141,'ไตรมาส 2'!$C$7:$I$506,7,FALSE)</f>
        <v>#N/A</v>
      </c>
      <c r="AA141" s="32" t="e">
        <f>VLOOKUP(C141,'ไตรมาส 2'!$C$7:$J$506,8,FALSE)</f>
        <v>#N/A</v>
      </c>
      <c r="AB141" s="53" t="e">
        <f t="shared" si="37"/>
        <v>#N/A</v>
      </c>
      <c r="AC141" s="32" t="str">
        <f t="shared" si="38"/>
        <v>0</v>
      </c>
      <c r="AD141" s="53">
        <f t="shared" si="39"/>
        <v>0</v>
      </c>
      <c r="AE141" s="58"/>
    </row>
    <row r="142" spans="1:31" ht="24.75" thickTop="1" thickBot="1" x14ac:dyDescent="0.25">
      <c r="A142" s="22">
        <f>'ไตรมาส 1'!A142</f>
        <v>6303105</v>
      </c>
      <c r="B142" s="23" t="str">
        <f>'ไตรมาส 1'!B142</f>
        <v>อบต. หนองตาดใหญ่</v>
      </c>
      <c r="C142" s="4"/>
      <c r="D142" s="3"/>
      <c r="E142" s="32"/>
      <c r="F142" s="32"/>
      <c r="G142" s="32"/>
      <c r="H142" s="32"/>
      <c r="I142" s="32"/>
      <c r="J142" s="32"/>
      <c r="K142" s="66" t="str">
        <f t="shared" si="28"/>
        <v xml:space="preserve"> </v>
      </c>
      <c r="L142" s="59" t="str">
        <f t="shared" si="29"/>
        <v xml:space="preserve"> </v>
      </c>
      <c r="M142" s="28"/>
      <c r="N142" s="68">
        <f t="shared" si="30"/>
        <v>0</v>
      </c>
      <c r="O142" s="68">
        <f t="shared" si="31"/>
        <v>0</v>
      </c>
      <c r="P142" s="32">
        <f t="shared" si="27"/>
        <v>0</v>
      </c>
      <c r="Q142" s="32">
        <f t="shared" si="27"/>
        <v>0</v>
      </c>
      <c r="R142" s="32">
        <f t="shared" si="32"/>
        <v>0</v>
      </c>
      <c r="S142" s="53">
        <f t="shared" si="33"/>
        <v>0</v>
      </c>
      <c r="T142" s="58"/>
      <c r="U142" s="90" t="e">
        <f t="shared" si="34"/>
        <v>#N/A</v>
      </c>
      <c r="V142" s="90" t="e">
        <f t="shared" si="35"/>
        <v>#N/A</v>
      </c>
      <c r="W142" s="65" t="str">
        <f t="shared" si="36"/>
        <v xml:space="preserve"> </v>
      </c>
      <c r="X142" s="59" t="str">
        <f t="shared" si="36"/>
        <v xml:space="preserve"> </v>
      </c>
      <c r="Y142" s="83"/>
      <c r="Z142" s="32" t="e">
        <f>VLOOKUP(C142,'ไตรมาส 2'!$C$7:$I$506,7,FALSE)</f>
        <v>#N/A</v>
      </c>
      <c r="AA142" s="32" t="e">
        <f>VLOOKUP(C142,'ไตรมาส 2'!$C$7:$J$506,8,FALSE)</f>
        <v>#N/A</v>
      </c>
      <c r="AB142" s="53" t="e">
        <f t="shared" si="37"/>
        <v>#N/A</v>
      </c>
      <c r="AC142" s="32" t="str">
        <f t="shared" si="38"/>
        <v>0</v>
      </c>
      <c r="AD142" s="53">
        <f t="shared" si="39"/>
        <v>0</v>
      </c>
      <c r="AE142" s="58"/>
    </row>
    <row r="143" spans="1:31" ht="24.75" thickTop="1" thickBot="1" x14ac:dyDescent="0.25">
      <c r="A143" s="22">
        <f>'ไตรมาส 1'!A143</f>
        <v>6303105</v>
      </c>
      <c r="B143" s="23" t="str">
        <f>'ไตรมาส 1'!B143</f>
        <v>อบต. หนองตาดใหญ่</v>
      </c>
      <c r="C143" s="4"/>
      <c r="D143" s="3"/>
      <c r="E143" s="32"/>
      <c r="F143" s="32"/>
      <c r="G143" s="32"/>
      <c r="H143" s="32"/>
      <c r="I143" s="32"/>
      <c r="J143" s="32"/>
      <c r="K143" s="66" t="str">
        <f t="shared" si="28"/>
        <v xml:space="preserve"> </v>
      </c>
      <c r="L143" s="59" t="str">
        <f t="shared" si="29"/>
        <v xml:space="preserve"> </v>
      </c>
      <c r="M143" s="28"/>
      <c r="N143" s="68">
        <f t="shared" si="30"/>
        <v>0</v>
      </c>
      <c r="O143" s="68">
        <f t="shared" si="31"/>
        <v>0</v>
      </c>
      <c r="P143" s="32">
        <f t="shared" si="27"/>
        <v>0</v>
      </c>
      <c r="Q143" s="32">
        <f t="shared" si="27"/>
        <v>0</v>
      </c>
      <c r="R143" s="32">
        <f t="shared" si="32"/>
        <v>0</v>
      </c>
      <c r="S143" s="53">
        <f t="shared" si="33"/>
        <v>0</v>
      </c>
      <c r="T143" s="58"/>
      <c r="U143" s="90" t="e">
        <f t="shared" si="34"/>
        <v>#N/A</v>
      </c>
      <c r="V143" s="90" t="e">
        <f t="shared" si="35"/>
        <v>#N/A</v>
      </c>
      <c r="W143" s="65" t="str">
        <f t="shared" si="36"/>
        <v xml:space="preserve"> </v>
      </c>
      <c r="X143" s="59" t="str">
        <f t="shared" si="36"/>
        <v xml:space="preserve"> </v>
      </c>
      <c r="Y143" s="83"/>
      <c r="Z143" s="32" t="e">
        <f>VLOOKUP(C143,'ไตรมาส 2'!$C$7:$I$506,7,FALSE)</f>
        <v>#N/A</v>
      </c>
      <c r="AA143" s="32" t="e">
        <f>VLOOKUP(C143,'ไตรมาส 2'!$C$7:$J$506,8,FALSE)</f>
        <v>#N/A</v>
      </c>
      <c r="AB143" s="53" t="e">
        <f t="shared" si="37"/>
        <v>#N/A</v>
      </c>
      <c r="AC143" s="32" t="str">
        <f t="shared" si="38"/>
        <v>0</v>
      </c>
      <c r="AD143" s="53">
        <f t="shared" si="39"/>
        <v>0</v>
      </c>
      <c r="AE143" s="58"/>
    </row>
    <row r="144" spans="1:31" ht="24.75" thickTop="1" thickBot="1" x14ac:dyDescent="0.25">
      <c r="A144" s="22">
        <f>'ไตรมาส 1'!A144</f>
        <v>6303105</v>
      </c>
      <c r="B144" s="23" t="str">
        <f>'ไตรมาส 1'!B144</f>
        <v>อบต. หนองตาดใหญ่</v>
      </c>
      <c r="C144" s="4"/>
      <c r="D144" s="3"/>
      <c r="E144" s="32"/>
      <c r="F144" s="32"/>
      <c r="G144" s="32"/>
      <c r="H144" s="32"/>
      <c r="I144" s="32"/>
      <c r="J144" s="32"/>
      <c r="K144" s="66" t="str">
        <f t="shared" si="28"/>
        <v xml:space="preserve"> </v>
      </c>
      <c r="L144" s="59" t="str">
        <f t="shared" si="29"/>
        <v xml:space="preserve"> </v>
      </c>
      <c r="M144" s="28"/>
      <c r="N144" s="68">
        <f t="shared" si="30"/>
        <v>0</v>
      </c>
      <c r="O144" s="68">
        <f t="shared" si="31"/>
        <v>0</v>
      </c>
      <c r="P144" s="32">
        <f t="shared" si="27"/>
        <v>0</v>
      </c>
      <c r="Q144" s="32">
        <f t="shared" si="27"/>
        <v>0</v>
      </c>
      <c r="R144" s="32">
        <f t="shared" si="32"/>
        <v>0</v>
      </c>
      <c r="S144" s="53">
        <f t="shared" si="33"/>
        <v>0</v>
      </c>
      <c r="T144" s="58"/>
      <c r="U144" s="90" t="e">
        <f t="shared" si="34"/>
        <v>#N/A</v>
      </c>
      <c r="V144" s="90" t="e">
        <f t="shared" si="35"/>
        <v>#N/A</v>
      </c>
      <c r="W144" s="65" t="str">
        <f t="shared" si="36"/>
        <v xml:space="preserve"> </v>
      </c>
      <c r="X144" s="59" t="str">
        <f t="shared" si="36"/>
        <v xml:space="preserve"> </v>
      </c>
      <c r="Y144" s="83"/>
      <c r="Z144" s="32" t="e">
        <f>VLOOKUP(C144,'ไตรมาส 2'!$C$7:$I$506,7,FALSE)</f>
        <v>#N/A</v>
      </c>
      <c r="AA144" s="32" t="e">
        <f>VLOOKUP(C144,'ไตรมาส 2'!$C$7:$J$506,8,FALSE)</f>
        <v>#N/A</v>
      </c>
      <c r="AB144" s="53" t="e">
        <f t="shared" si="37"/>
        <v>#N/A</v>
      </c>
      <c r="AC144" s="32" t="str">
        <f t="shared" si="38"/>
        <v>0</v>
      </c>
      <c r="AD144" s="53">
        <f t="shared" si="39"/>
        <v>0</v>
      </c>
      <c r="AE144" s="58"/>
    </row>
    <row r="145" spans="1:31" ht="24.75" thickTop="1" thickBot="1" x14ac:dyDescent="0.25">
      <c r="A145" s="22">
        <f>'ไตรมาส 1'!A145</f>
        <v>6303105</v>
      </c>
      <c r="B145" s="23" t="str">
        <f>'ไตรมาส 1'!B145</f>
        <v>อบต. หนองตาดใหญ่</v>
      </c>
      <c r="C145" s="4"/>
      <c r="D145" s="3"/>
      <c r="E145" s="32"/>
      <c r="F145" s="32"/>
      <c r="G145" s="32"/>
      <c r="H145" s="32"/>
      <c r="I145" s="32"/>
      <c r="J145" s="32"/>
      <c r="K145" s="66" t="str">
        <f t="shared" si="28"/>
        <v xml:space="preserve"> </v>
      </c>
      <c r="L145" s="59" t="str">
        <f t="shared" si="29"/>
        <v xml:space="preserve"> </v>
      </c>
      <c r="M145" s="28"/>
      <c r="N145" s="68">
        <f t="shared" si="30"/>
        <v>0</v>
      </c>
      <c r="O145" s="68">
        <f t="shared" si="31"/>
        <v>0</v>
      </c>
      <c r="P145" s="32">
        <f t="shared" si="27"/>
        <v>0</v>
      </c>
      <c r="Q145" s="32">
        <f t="shared" si="27"/>
        <v>0</v>
      </c>
      <c r="R145" s="32">
        <f t="shared" si="32"/>
        <v>0</v>
      </c>
      <c r="S145" s="53">
        <f t="shared" si="33"/>
        <v>0</v>
      </c>
      <c r="T145" s="58"/>
      <c r="U145" s="90" t="e">
        <f t="shared" si="34"/>
        <v>#N/A</v>
      </c>
      <c r="V145" s="90" t="e">
        <f t="shared" si="35"/>
        <v>#N/A</v>
      </c>
      <c r="W145" s="65" t="str">
        <f t="shared" si="36"/>
        <v xml:space="preserve"> </v>
      </c>
      <c r="X145" s="59" t="str">
        <f t="shared" si="36"/>
        <v xml:space="preserve"> </v>
      </c>
      <c r="Y145" s="83"/>
      <c r="Z145" s="32" t="e">
        <f>VLOOKUP(C145,'ไตรมาส 2'!$C$7:$I$506,7,FALSE)</f>
        <v>#N/A</v>
      </c>
      <c r="AA145" s="32" t="e">
        <f>VLOOKUP(C145,'ไตรมาส 2'!$C$7:$J$506,8,FALSE)</f>
        <v>#N/A</v>
      </c>
      <c r="AB145" s="53" t="e">
        <f t="shared" si="37"/>
        <v>#N/A</v>
      </c>
      <c r="AC145" s="32" t="str">
        <f t="shared" si="38"/>
        <v>0</v>
      </c>
      <c r="AD145" s="53">
        <f t="shared" si="39"/>
        <v>0</v>
      </c>
      <c r="AE145" s="58"/>
    </row>
    <row r="146" spans="1:31" ht="24.75" thickTop="1" thickBot="1" x14ac:dyDescent="0.25">
      <c r="A146" s="22">
        <f>'ไตรมาส 1'!A146</f>
        <v>6303105</v>
      </c>
      <c r="B146" s="23" t="str">
        <f>'ไตรมาส 1'!B146</f>
        <v>อบต. หนองตาดใหญ่</v>
      </c>
      <c r="C146" s="4"/>
      <c r="D146" s="3"/>
      <c r="E146" s="32"/>
      <c r="F146" s="32"/>
      <c r="G146" s="32"/>
      <c r="H146" s="32"/>
      <c r="I146" s="32"/>
      <c r="J146" s="32"/>
      <c r="K146" s="66" t="str">
        <f t="shared" si="28"/>
        <v xml:space="preserve"> </v>
      </c>
      <c r="L146" s="59" t="str">
        <f t="shared" si="29"/>
        <v xml:space="preserve"> </v>
      </c>
      <c r="M146" s="28"/>
      <c r="N146" s="68">
        <f t="shared" si="30"/>
        <v>0</v>
      </c>
      <c r="O146" s="68">
        <f t="shared" si="31"/>
        <v>0</v>
      </c>
      <c r="P146" s="32">
        <f t="shared" si="27"/>
        <v>0</v>
      </c>
      <c r="Q146" s="32">
        <f t="shared" si="27"/>
        <v>0</v>
      </c>
      <c r="R146" s="32">
        <f t="shared" si="32"/>
        <v>0</v>
      </c>
      <c r="S146" s="53">
        <f t="shared" si="33"/>
        <v>0</v>
      </c>
      <c r="T146" s="58"/>
      <c r="U146" s="90" t="e">
        <f t="shared" si="34"/>
        <v>#N/A</v>
      </c>
      <c r="V146" s="90" t="e">
        <f t="shared" si="35"/>
        <v>#N/A</v>
      </c>
      <c r="W146" s="65" t="str">
        <f t="shared" si="36"/>
        <v xml:space="preserve"> </v>
      </c>
      <c r="X146" s="59" t="str">
        <f t="shared" si="36"/>
        <v xml:space="preserve"> </v>
      </c>
      <c r="Y146" s="83"/>
      <c r="Z146" s="32" t="e">
        <f>VLOOKUP(C146,'ไตรมาส 2'!$C$7:$I$506,7,FALSE)</f>
        <v>#N/A</v>
      </c>
      <c r="AA146" s="32" t="e">
        <f>VLOOKUP(C146,'ไตรมาส 2'!$C$7:$J$506,8,FALSE)</f>
        <v>#N/A</v>
      </c>
      <c r="AB146" s="53" t="e">
        <f t="shared" si="37"/>
        <v>#N/A</v>
      </c>
      <c r="AC146" s="32" t="str">
        <f t="shared" si="38"/>
        <v>0</v>
      </c>
      <c r="AD146" s="53">
        <f t="shared" si="39"/>
        <v>0</v>
      </c>
      <c r="AE146" s="58"/>
    </row>
    <row r="147" spans="1:31" ht="24.75" thickTop="1" thickBot="1" x14ac:dyDescent="0.25">
      <c r="A147" s="22">
        <f>'ไตรมาส 1'!A147</f>
        <v>6303105</v>
      </c>
      <c r="B147" s="23" t="str">
        <f>'ไตรมาส 1'!B147</f>
        <v>อบต. หนองตาดใหญ่</v>
      </c>
      <c r="C147" s="4"/>
      <c r="D147" s="3"/>
      <c r="E147" s="32"/>
      <c r="F147" s="32"/>
      <c r="G147" s="32"/>
      <c r="H147" s="32"/>
      <c r="I147" s="32"/>
      <c r="J147" s="32"/>
      <c r="K147" s="66" t="str">
        <f t="shared" si="28"/>
        <v xml:space="preserve"> </v>
      </c>
      <c r="L147" s="59" t="str">
        <f t="shared" si="29"/>
        <v xml:space="preserve"> </v>
      </c>
      <c r="M147" s="28"/>
      <c r="N147" s="68">
        <f t="shared" si="30"/>
        <v>0</v>
      </c>
      <c r="O147" s="68">
        <f t="shared" si="31"/>
        <v>0</v>
      </c>
      <c r="P147" s="32">
        <f t="shared" si="27"/>
        <v>0</v>
      </c>
      <c r="Q147" s="32">
        <f t="shared" si="27"/>
        <v>0</v>
      </c>
      <c r="R147" s="32">
        <f t="shared" si="32"/>
        <v>0</v>
      </c>
      <c r="S147" s="53">
        <f t="shared" si="33"/>
        <v>0</v>
      </c>
      <c r="T147" s="58"/>
      <c r="U147" s="90" t="e">
        <f t="shared" si="34"/>
        <v>#N/A</v>
      </c>
      <c r="V147" s="90" t="e">
        <f t="shared" si="35"/>
        <v>#N/A</v>
      </c>
      <c r="W147" s="65" t="str">
        <f t="shared" si="36"/>
        <v xml:space="preserve"> </v>
      </c>
      <c r="X147" s="59" t="str">
        <f t="shared" si="36"/>
        <v xml:space="preserve"> </v>
      </c>
      <c r="Y147" s="83"/>
      <c r="Z147" s="32" t="e">
        <f>VLOOKUP(C147,'ไตรมาส 2'!$C$7:$I$506,7,FALSE)</f>
        <v>#N/A</v>
      </c>
      <c r="AA147" s="32" t="e">
        <f>VLOOKUP(C147,'ไตรมาส 2'!$C$7:$J$506,8,FALSE)</f>
        <v>#N/A</v>
      </c>
      <c r="AB147" s="53" t="e">
        <f t="shared" si="37"/>
        <v>#N/A</v>
      </c>
      <c r="AC147" s="32" t="str">
        <f t="shared" si="38"/>
        <v>0</v>
      </c>
      <c r="AD147" s="53">
        <f t="shared" si="39"/>
        <v>0</v>
      </c>
      <c r="AE147" s="58"/>
    </row>
    <row r="148" spans="1:31" ht="24.75" thickTop="1" thickBot="1" x14ac:dyDescent="0.25">
      <c r="A148" s="22">
        <f>'ไตรมาส 1'!A148</f>
        <v>6303105</v>
      </c>
      <c r="B148" s="23" t="str">
        <f>'ไตรมาส 1'!B148</f>
        <v>อบต. หนองตาดใหญ่</v>
      </c>
      <c r="C148" s="4"/>
      <c r="D148" s="3"/>
      <c r="E148" s="32"/>
      <c r="F148" s="32"/>
      <c r="G148" s="32"/>
      <c r="H148" s="32"/>
      <c r="I148" s="32"/>
      <c r="J148" s="32"/>
      <c r="K148" s="66" t="str">
        <f t="shared" si="28"/>
        <v xml:space="preserve"> </v>
      </c>
      <c r="L148" s="59" t="str">
        <f t="shared" si="29"/>
        <v xml:space="preserve"> </v>
      </c>
      <c r="M148" s="28"/>
      <c r="N148" s="68">
        <f t="shared" si="30"/>
        <v>0</v>
      </c>
      <c r="O148" s="68">
        <f t="shared" si="31"/>
        <v>0</v>
      </c>
      <c r="P148" s="32">
        <f t="shared" si="27"/>
        <v>0</v>
      </c>
      <c r="Q148" s="32">
        <f t="shared" si="27"/>
        <v>0</v>
      </c>
      <c r="R148" s="32">
        <f t="shared" si="32"/>
        <v>0</v>
      </c>
      <c r="S148" s="53">
        <f t="shared" si="33"/>
        <v>0</v>
      </c>
      <c r="T148" s="58"/>
      <c r="U148" s="90" t="e">
        <f t="shared" si="34"/>
        <v>#N/A</v>
      </c>
      <c r="V148" s="90" t="e">
        <f t="shared" si="35"/>
        <v>#N/A</v>
      </c>
      <c r="W148" s="65" t="str">
        <f t="shared" si="36"/>
        <v xml:space="preserve"> </v>
      </c>
      <c r="X148" s="59" t="str">
        <f t="shared" si="36"/>
        <v xml:space="preserve"> </v>
      </c>
      <c r="Y148" s="83"/>
      <c r="Z148" s="32" t="e">
        <f>VLOOKUP(C148,'ไตรมาส 2'!$C$7:$I$506,7,FALSE)</f>
        <v>#N/A</v>
      </c>
      <c r="AA148" s="32" t="e">
        <f>VLOOKUP(C148,'ไตรมาส 2'!$C$7:$J$506,8,FALSE)</f>
        <v>#N/A</v>
      </c>
      <c r="AB148" s="53" t="e">
        <f t="shared" si="37"/>
        <v>#N/A</v>
      </c>
      <c r="AC148" s="32" t="str">
        <f t="shared" si="38"/>
        <v>0</v>
      </c>
      <c r="AD148" s="53">
        <f t="shared" si="39"/>
        <v>0</v>
      </c>
      <c r="AE148" s="58"/>
    </row>
    <row r="149" spans="1:31" ht="24.75" thickTop="1" thickBot="1" x14ac:dyDescent="0.25">
      <c r="A149" s="22">
        <f>'ไตรมาส 1'!A149</f>
        <v>6303105</v>
      </c>
      <c r="B149" s="23" t="str">
        <f>'ไตรมาส 1'!B149</f>
        <v>อบต. หนองตาดใหญ่</v>
      </c>
      <c r="C149" s="4"/>
      <c r="D149" s="3"/>
      <c r="E149" s="32"/>
      <c r="F149" s="32"/>
      <c r="G149" s="32"/>
      <c r="H149" s="32"/>
      <c r="I149" s="32"/>
      <c r="J149" s="32"/>
      <c r="K149" s="66" t="str">
        <f t="shared" si="28"/>
        <v xml:space="preserve"> </v>
      </c>
      <c r="L149" s="59" t="str">
        <f t="shared" si="29"/>
        <v xml:space="preserve"> </v>
      </c>
      <c r="M149" s="28"/>
      <c r="N149" s="68">
        <f t="shared" si="30"/>
        <v>0</v>
      </c>
      <c r="O149" s="68">
        <f t="shared" si="31"/>
        <v>0</v>
      </c>
      <c r="P149" s="32">
        <f t="shared" si="27"/>
        <v>0</v>
      </c>
      <c r="Q149" s="32">
        <f t="shared" si="27"/>
        <v>0</v>
      </c>
      <c r="R149" s="32">
        <f t="shared" si="32"/>
        <v>0</v>
      </c>
      <c r="S149" s="53">
        <f t="shared" si="33"/>
        <v>0</v>
      </c>
      <c r="T149" s="58"/>
      <c r="U149" s="90" t="e">
        <f t="shared" si="34"/>
        <v>#N/A</v>
      </c>
      <c r="V149" s="90" t="e">
        <f t="shared" si="35"/>
        <v>#N/A</v>
      </c>
      <c r="W149" s="65" t="str">
        <f t="shared" si="36"/>
        <v xml:space="preserve"> </v>
      </c>
      <c r="X149" s="59" t="str">
        <f t="shared" si="36"/>
        <v xml:space="preserve"> </v>
      </c>
      <c r="Y149" s="83"/>
      <c r="Z149" s="32" t="e">
        <f>VLOOKUP(C149,'ไตรมาส 2'!$C$7:$I$506,7,FALSE)</f>
        <v>#N/A</v>
      </c>
      <c r="AA149" s="32" t="e">
        <f>VLOOKUP(C149,'ไตรมาส 2'!$C$7:$J$506,8,FALSE)</f>
        <v>#N/A</v>
      </c>
      <c r="AB149" s="53" t="e">
        <f t="shared" si="37"/>
        <v>#N/A</v>
      </c>
      <c r="AC149" s="32" t="str">
        <f t="shared" si="38"/>
        <v>0</v>
      </c>
      <c r="AD149" s="53">
        <f t="shared" si="39"/>
        <v>0</v>
      </c>
      <c r="AE149" s="58"/>
    </row>
    <row r="150" spans="1:31" ht="24.75" thickTop="1" thickBot="1" x14ac:dyDescent="0.25">
      <c r="A150" s="22">
        <f>'ไตรมาส 1'!A150</f>
        <v>6303105</v>
      </c>
      <c r="B150" s="23" t="str">
        <f>'ไตรมาส 1'!B150</f>
        <v>อบต. หนองตาดใหญ่</v>
      </c>
      <c r="C150" s="4"/>
      <c r="D150" s="3"/>
      <c r="E150" s="32"/>
      <c r="F150" s="32"/>
      <c r="G150" s="32"/>
      <c r="H150" s="32"/>
      <c r="I150" s="32"/>
      <c r="J150" s="32"/>
      <c r="K150" s="66" t="str">
        <f t="shared" si="28"/>
        <v xml:space="preserve"> </v>
      </c>
      <c r="L150" s="59" t="str">
        <f t="shared" si="29"/>
        <v xml:space="preserve"> </v>
      </c>
      <c r="M150" s="28"/>
      <c r="N150" s="68">
        <f t="shared" si="30"/>
        <v>0</v>
      </c>
      <c r="O150" s="68">
        <f t="shared" si="31"/>
        <v>0</v>
      </c>
      <c r="P150" s="32">
        <f t="shared" si="27"/>
        <v>0</v>
      </c>
      <c r="Q150" s="32">
        <f t="shared" si="27"/>
        <v>0</v>
      </c>
      <c r="R150" s="32">
        <f t="shared" si="32"/>
        <v>0</v>
      </c>
      <c r="S150" s="53">
        <f t="shared" si="33"/>
        <v>0</v>
      </c>
      <c r="T150" s="58"/>
      <c r="U150" s="90" t="e">
        <f t="shared" si="34"/>
        <v>#N/A</v>
      </c>
      <c r="V150" s="90" t="e">
        <f t="shared" si="35"/>
        <v>#N/A</v>
      </c>
      <c r="W150" s="65" t="str">
        <f t="shared" si="36"/>
        <v xml:space="preserve"> </v>
      </c>
      <c r="X150" s="59" t="str">
        <f t="shared" si="36"/>
        <v xml:space="preserve"> </v>
      </c>
      <c r="Y150" s="83"/>
      <c r="Z150" s="32" t="e">
        <f>VLOOKUP(C150,'ไตรมาส 2'!$C$7:$I$506,7,FALSE)</f>
        <v>#N/A</v>
      </c>
      <c r="AA150" s="32" t="e">
        <f>VLOOKUP(C150,'ไตรมาส 2'!$C$7:$J$506,8,FALSE)</f>
        <v>#N/A</v>
      </c>
      <c r="AB150" s="53" t="e">
        <f t="shared" si="37"/>
        <v>#N/A</v>
      </c>
      <c r="AC150" s="32" t="str">
        <f t="shared" si="38"/>
        <v>0</v>
      </c>
      <c r="AD150" s="53">
        <f t="shared" si="39"/>
        <v>0</v>
      </c>
      <c r="AE150" s="58"/>
    </row>
    <row r="151" spans="1:31" ht="24.75" thickTop="1" thickBot="1" x14ac:dyDescent="0.25">
      <c r="A151" s="22">
        <f>'ไตรมาส 1'!A151</f>
        <v>6303105</v>
      </c>
      <c r="B151" s="23" t="str">
        <f>'ไตรมาส 1'!B151</f>
        <v>อบต. หนองตาดใหญ่</v>
      </c>
      <c r="C151" s="4"/>
      <c r="D151" s="3"/>
      <c r="E151" s="32"/>
      <c r="F151" s="32"/>
      <c r="G151" s="32"/>
      <c r="H151" s="32"/>
      <c r="I151" s="32"/>
      <c r="J151" s="32"/>
      <c r="K151" s="66" t="str">
        <f t="shared" si="28"/>
        <v xml:space="preserve"> </v>
      </c>
      <c r="L151" s="59" t="str">
        <f t="shared" si="29"/>
        <v xml:space="preserve"> </v>
      </c>
      <c r="M151" s="28"/>
      <c r="N151" s="68">
        <f t="shared" si="30"/>
        <v>0</v>
      </c>
      <c r="O151" s="68">
        <f t="shared" si="31"/>
        <v>0</v>
      </c>
      <c r="P151" s="32">
        <f t="shared" si="27"/>
        <v>0</v>
      </c>
      <c r="Q151" s="32">
        <f t="shared" si="27"/>
        <v>0</v>
      </c>
      <c r="R151" s="32">
        <f t="shared" si="32"/>
        <v>0</v>
      </c>
      <c r="S151" s="53">
        <f t="shared" si="33"/>
        <v>0</v>
      </c>
      <c r="T151" s="58"/>
      <c r="U151" s="90" t="e">
        <f t="shared" si="34"/>
        <v>#N/A</v>
      </c>
      <c r="V151" s="90" t="e">
        <f t="shared" si="35"/>
        <v>#N/A</v>
      </c>
      <c r="W151" s="65" t="str">
        <f t="shared" si="36"/>
        <v xml:space="preserve"> </v>
      </c>
      <c r="X151" s="59" t="str">
        <f t="shared" si="36"/>
        <v xml:space="preserve"> </v>
      </c>
      <c r="Y151" s="83"/>
      <c r="Z151" s="32" t="e">
        <f>VLOOKUP(C151,'ไตรมาส 2'!$C$7:$I$506,7,FALSE)</f>
        <v>#N/A</v>
      </c>
      <c r="AA151" s="32" t="e">
        <f>VLOOKUP(C151,'ไตรมาส 2'!$C$7:$J$506,8,FALSE)</f>
        <v>#N/A</v>
      </c>
      <c r="AB151" s="53" t="e">
        <f t="shared" si="37"/>
        <v>#N/A</v>
      </c>
      <c r="AC151" s="32" t="str">
        <f t="shared" si="38"/>
        <v>0</v>
      </c>
      <c r="AD151" s="53">
        <f t="shared" si="39"/>
        <v>0</v>
      </c>
      <c r="AE151" s="58"/>
    </row>
    <row r="152" spans="1:31" ht="24.75" thickTop="1" thickBot="1" x14ac:dyDescent="0.25">
      <c r="A152" s="22">
        <f>'ไตรมาส 1'!A152</f>
        <v>6303105</v>
      </c>
      <c r="B152" s="23" t="str">
        <f>'ไตรมาส 1'!B152</f>
        <v>อบต. หนองตาดใหญ่</v>
      </c>
      <c r="C152" s="4"/>
      <c r="D152" s="3"/>
      <c r="E152" s="32"/>
      <c r="F152" s="32"/>
      <c r="G152" s="32"/>
      <c r="H152" s="32"/>
      <c r="I152" s="32"/>
      <c r="J152" s="32"/>
      <c r="K152" s="66" t="str">
        <f t="shared" si="28"/>
        <v xml:space="preserve"> </v>
      </c>
      <c r="L152" s="59" t="str">
        <f t="shared" si="29"/>
        <v xml:space="preserve"> </v>
      </c>
      <c r="M152" s="28"/>
      <c r="N152" s="68">
        <f t="shared" si="30"/>
        <v>0</v>
      </c>
      <c r="O152" s="68">
        <f t="shared" si="31"/>
        <v>0</v>
      </c>
      <c r="P152" s="32">
        <f t="shared" si="27"/>
        <v>0</v>
      </c>
      <c r="Q152" s="32">
        <f t="shared" si="27"/>
        <v>0</v>
      </c>
      <c r="R152" s="32">
        <f t="shared" si="32"/>
        <v>0</v>
      </c>
      <c r="S152" s="53">
        <f t="shared" si="33"/>
        <v>0</v>
      </c>
      <c r="T152" s="58"/>
      <c r="U152" s="90" t="e">
        <f t="shared" si="34"/>
        <v>#N/A</v>
      </c>
      <c r="V152" s="90" t="e">
        <f t="shared" si="35"/>
        <v>#N/A</v>
      </c>
      <c r="W152" s="65" t="str">
        <f t="shared" si="36"/>
        <v xml:space="preserve"> </v>
      </c>
      <c r="X152" s="59" t="str">
        <f t="shared" si="36"/>
        <v xml:space="preserve"> </v>
      </c>
      <c r="Y152" s="83"/>
      <c r="Z152" s="32" t="e">
        <f>VLOOKUP(C152,'ไตรมาส 2'!$C$7:$I$506,7,FALSE)</f>
        <v>#N/A</v>
      </c>
      <c r="AA152" s="32" t="e">
        <f>VLOOKUP(C152,'ไตรมาส 2'!$C$7:$J$506,8,FALSE)</f>
        <v>#N/A</v>
      </c>
      <c r="AB152" s="53" t="e">
        <f t="shared" si="37"/>
        <v>#N/A</v>
      </c>
      <c r="AC152" s="32" t="str">
        <f t="shared" si="38"/>
        <v>0</v>
      </c>
      <c r="AD152" s="53">
        <f t="shared" si="39"/>
        <v>0</v>
      </c>
      <c r="AE152" s="58"/>
    </row>
    <row r="153" spans="1:31" ht="24.75" thickTop="1" thickBot="1" x14ac:dyDescent="0.25">
      <c r="A153" s="22">
        <f>'ไตรมาส 1'!A153</f>
        <v>6303105</v>
      </c>
      <c r="B153" s="23" t="str">
        <f>'ไตรมาส 1'!B153</f>
        <v>อบต. หนองตาดใหญ่</v>
      </c>
      <c r="C153" s="4"/>
      <c r="D153" s="3"/>
      <c r="E153" s="32"/>
      <c r="F153" s="32"/>
      <c r="G153" s="32"/>
      <c r="H153" s="32"/>
      <c r="I153" s="32"/>
      <c r="J153" s="32"/>
      <c r="K153" s="66" t="str">
        <f t="shared" si="28"/>
        <v xml:space="preserve"> </v>
      </c>
      <c r="L153" s="59" t="str">
        <f t="shared" si="29"/>
        <v xml:space="preserve"> </v>
      </c>
      <c r="M153" s="28"/>
      <c r="N153" s="68">
        <f t="shared" si="30"/>
        <v>0</v>
      </c>
      <c r="O153" s="68">
        <f t="shared" si="31"/>
        <v>0</v>
      </c>
      <c r="P153" s="32">
        <f t="shared" si="27"/>
        <v>0</v>
      </c>
      <c r="Q153" s="32">
        <f t="shared" si="27"/>
        <v>0</v>
      </c>
      <c r="R153" s="32">
        <f t="shared" si="32"/>
        <v>0</v>
      </c>
      <c r="S153" s="53">
        <f t="shared" si="33"/>
        <v>0</v>
      </c>
      <c r="T153" s="58"/>
      <c r="U153" s="90" t="e">
        <f t="shared" si="34"/>
        <v>#N/A</v>
      </c>
      <c r="V153" s="90" t="e">
        <f t="shared" si="35"/>
        <v>#N/A</v>
      </c>
      <c r="W153" s="65" t="str">
        <f t="shared" si="36"/>
        <v xml:space="preserve"> </v>
      </c>
      <c r="X153" s="59" t="str">
        <f t="shared" si="36"/>
        <v xml:space="preserve"> </v>
      </c>
      <c r="Y153" s="83"/>
      <c r="Z153" s="32" t="e">
        <f>VLOOKUP(C153,'ไตรมาส 2'!$C$7:$I$506,7,FALSE)</f>
        <v>#N/A</v>
      </c>
      <c r="AA153" s="32" t="e">
        <f>VLOOKUP(C153,'ไตรมาส 2'!$C$7:$J$506,8,FALSE)</f>
        <v>#N/A</v>
      </c>
      <c r="AB153" s="53" t="e">
        <f t="shared" si="37"/>
        <v>#N/A</v>
      </c>
      <c r="AC153" s="32" t="str">
        <f t="shared" si="38"/>
        <v>0</v>
      </c>
      <c r="AD153" s="53">
        <f t="shared" si="39"/>
        <v>0</v>
      </c>
      <c r="AE153" s="58"/>
    </row>
    <row r="154" spans="1:31" ht="24.75" thickTop="1" thickBot="1" x14ac:dyDescent="0.25">
      <c r="A154" s="22">
        <f>'ไตรมาส 1'!A154</f>
        <v>6303105</v>
      </c>
      <c r="B154" s="23" t="str">
        <f>'ไตรมาส 1'!B154</f>
        <v>อบต. หนองตาดใหญ่</v>
      </c>
      <c r="C154" s="4"/>
      <c r="D154" s="3"/>
      <c r="E154" s="32"/>
      <c r="F154" s="32"/>
      <c r="G154" s="32"/>
      <c r="H154" s="32"/>
      <c r="I154" s="32"/>
      <c r="J154" s="32"/>
      <c r="K154" s="66" t="str">
        <f t="shared" si="28"/>
        <v xml:space="preserve"> </v>
      </c>
      <c r="L154" s="59" t="str">
        <f t="shared" si="29"/>
        <v xml:space="preserve"> </v>
      </c>
      <c r="M154" s="28"/>
      <c r="N154" s="68">
        <f t="shared" si="30"/>
        <v>0</v>
      </c>
      <c r="O154" s="68">
        <f t="shared" si="31"/>
        <v>0</v>
      </c>
      <c r="P154" s="32">
        <f t="shared" si="27"/>
        <v>0</v>
      </c>
      <c r="Q154" s="32">
        <f t="shared" si="27"/>
        <v>0</v>
      </c>
      <c r="R154" s="32">
        <f t="shared" si="32"/>
        <v>0</v>
      </c>
      <c r="S154" s="53">
        <f t="shared" si="33"/>
        <v>0</v>
      </c>
      <c r="T154" s="58"/>
      <c r="U154" s="90" t="e">
        <f t="shared" si="34"/>
        <v>#N/A</v>
      </c>
      <c r="V154" s="90" t="e">
        <f t="shared" si="35"/>
        <v>#N/A</v>
      </c>
      <c r="W154" s="65" t="str">
        <f t="shared" si="36"/>
        <v xml:space="preserve"> </v>
      </c>
      <c r="X154" s="59" t="str">
        <f t="shared" si="36"/>
        <v xml:space="preserve"> </v>
      </c>
      <c r="Y154" s="83"/>
      <c r="Z154" s="32" t="e">
        <f>VLOOKUP(C154,'ไตรมาส 2'!$C$7:$I$506,7,FALSE)</f>
        <v>#N/A</v>
      </c>
      <c r="AA154" s="32" t="e">
        <f>VLOOKUP(C154,'ไตรมาส 2'!$C$7:$J$506,8,FALSE)</f>
        <v>#N/A</v>
      </c>
      <c r="AB154" s="53" t="e">
        <f t="shared" si="37"/>
        <v>#N/A</v>
      </c>
      <c r="AC154" s="32" t="str">
        <f t="shared" si="38"/>
        <v>0</v>
      </c>
      <c r="AD154" s="53">
        <f t="shared" si="39"/>
        <v>0</v>
      </c>
      <c r="AE154" s="58"/>
    </row>
    <row r="155" spans="1:31" ht="24.75" thickTop="1" thickBot="1" x14ac:dyDescent="0.25">
      <c r="A155" s="22">
        <f>'ไตรมาส 1'!A155</f>
        <v>6303105</v>
      </c>
      <c r="B155" s="23" t="str">
        <f>'ไตรมาส 1'!B155</f>
        <v>อบต. หนองตาดใหญ่</v>
      </c>
      <c r="C155" s="4"/>
      <c r="D155" s="3"/>
      <c r="E155" s="32"/>
      <c r="F155" s="32"/>
      <c r="G155" s="32"/>
      <c r="H155" s="32"/>
      <c r="I155" s="32"/>
      <c r="J155" s="32"/>
      <c r="K155" s="66" t="str">
        <f t="shared" si="28"/>
        <v xml:space="preserve"> </v>
      </c>
      <c r="L155" s="59" t="str">
        <f t="shared" si="29"/>
        <v xml:space="preserve"> </v>
      </c>
      <c r="M155" s="28"/>
      <c r="N155" s="68">
        <f t="shared" si="30"/>
        <v>0</v>
      </c>
      <c r="O155" s="68">
        <f t="shared" si="31"/>
        <v>0</v>
      </c>
      <c r="P155" s="32">
        <f t="shared" si="27"/>
        <v>0</v>
      </c>
      <c r="Q155" s="32">
        <f t="shared" si="27"/>
        <v>0</v>
      </c>
      <c r="R155" s="32">
        <f t="shared" si="32"/>
        <v>0</v>
      </c>
      <c r="S155" s="53">
        <f t="shared" si="33"/>
        <v>0</v>
      </c>
      <c r="T155" s="58"/>
      <c r="U155" s="90" t="e">
        <f t="shared" si="34"/>
        <v>#N/A</v>
      </c>
      <c r="V155" s="90" t="e">
        <f t="shared" si="35"/>
        <v>#N/A</v>
      </c>
      <c r="W155" s="65" t="str">
        <f t="shared" si="36"/>
        <v xml:space="preserve"> </v>
      </c>
      <c r="X155" s="59" t="str">
        <f t="shared" si="36"/>
        <v xml:space="preserve"> </v>
      </c>
      <c r="Y155" s="83"/>
      <c r="Z155" s="32" t="e">
        <f>VLOOKUP(C155,'ไตรมาส 2'!$C$7:$I$506,7,FALSE)</f>
        <v>#N/A</v>
      </c>
      <c r="AA155" s="32" t="e">
        <f>VLOOKUP(C155,'ไตรมาส 2'!$C$7:$J$506,8,FALSE)</f>
        <v>#N/A</v>
      </c>
      <c r="AB155" s="53" t="e">
        <f t="shared" si="37"/>
        <v>#N/A</v>
      </c>
      <c r="AC155" s="32" t="str">
        <f t="shared" si="38"/>
        <v>0</v>
      </c>
      <c r="AD155" s="53">
        <f t="shared" si="39"/>
        <v>0</v>
      </c>
      <c r="AE155" s="58"/>
    </row>
    <row r="156" spans="1:31" ht="24.75" thickTop="1" thickBot="1" x14ac:dyDescent="0.25">
      <c r="A156" s="22">
        <f>'ไตรมาส 1'!A156</f>
        <v>6303105</v>
      </c>
      <c r="B156" s="23" t="str">
        <f>'ไตรมาส 1'!B156</f>
        <v>อบต. หนองตาดใหญ่</v>
      </c>
      <c r="C156" s="4"/>
      <c r="D156" s="3"/>
      <c r="E156" s="32"/>
      <c r="F156" s="32"/>
      <c r="G156" s="32"/>
      <c r="H156" s="32"/>
      <c r="I156" s="32"/>
      <c r="J156" s="32"/>
      <c r="K156" s="66" t="str">
        <f t="shared" si="28"/>
        <v xml:space="preserve"> </v>
      </c>
      <c r="L156" s="59" t="str">
        <f t="shared" si="29"/>
        <v xml:space="preserve"> </v>
      </c>
      <c r="M156" s="28"/>
      <c r="N156" s="68">
        <f t="shared" si="30"/>
        <v>0</v>
      </c>
      <c r="O156" s="68">
        <f t="shared" si="31"/>
        <v>0</v>
      </c>
      <c r="P156" s="32">
        <f t="shared" si="27"/>
        <v>0</v>
      </c>
      <c r="Q156" s="32">
        <f t="shared" si="27"/>
        <v>0</v>
      </c>
      <c r="R156" s="32">
        <f t="shared" si="32"/>
        <v>0</v>
      </c>
      <c r="S156" s="53">
        <f t="shared" si="33"/>
        <v>0</v>
      </c>
      <c r="T156" s="58"/>
      <c r="U156" s="90" t="e">
        <f t="shared" si="34"/>
        <v>#N/A</v>
      </c>
      <c r="V156" s="90" t="e">
        <f t="shared" si="35"/>
        <v>#N/A</v>
      </c>
      <c r="W156" s="65" t="str">
        <f t="shared" si="36"/>
        <v xml:space="preserve"> </v>
      </c>
      <c r="X156" s="59" t="str">
        <f t="shared" si="36"/>
        <v xml:space="preserve"> </v>
      </c>
      <c r="Y156" s="83"/>
      <c r="Z156" s="32" t="e">
        <f>VLOOKUP(C156,'ไตรมาส 2'!$C$7:$I$506,7,FALSE)</f>
        <v>#N/A</v>
      </c>
      <c r="AA156" s="32" t="e">
        <f>VLOOKUP(C156,'ไตรมาส 2'!$C$7:$J$506,8,FALSE)</f>
        <v>#N/A</v>
      </c>
      <c r="AB156" s="53" t="e">
        <f t="shared" si="37"/>
        <v>#N/A</v>
      </c>
      <c r="AC156" s="32" t="str">
        <f t="shared" si="38"/>
        <v>0</v>
      </c>
      <c r="AD156" s="53">
        <f t="shared" si="39"/>
        <v>0</v>
      </c>
      <c r="AE156" s="58"/>
    </row>
    <row r="157" spans="1:31" ht="24.75" thickTop="1" thickBot="1" x14ac:dyDescent="0.25">
      <c r="A157" s="22">
        <f>'ไตรมาส 1'!A157</f>
        <v>6303105</v>
      </c>
      <c r="B157" s="23" t="str">
        <f>'ไตรมาส 1'!B157</f>
        <v>อบต. หนองตาดใหญ่</v>
      </c>
      <c r="C157" s="4"/>
      <c r="D157" s="3"/>
      <c r="E157" s="32"/>
      <c r="F157" s="32"/>
      <c r="G157" s="32"/>
      <c r="H157" s="32"/>
      <c r="I157" s="32"/>
      <c r="J157" s="32"/>
      <c r="K157" s="66" t="str">
        <f t="shared" si="28"/>
        <v xml:space="preserve"> </v>
      </c>
      <c r="L157" s="59" t="str">
        <f t="shared" si="29"/>
        <v xml:space="preserve"> </v>
      </c>
      <c r="M157" s="28"/>
      <c r="N157" s="68">
        <f t="shared" si="30"/>
        <v>0</v>
      </c>
      <c r="O157" s="68">
        <f t="shared" si="31"/>
        <v>0</v>
      </c>
      <c r="P157" s="32">
        <f t="shared" si="27"/>
        <v>0</v>
      </c>
      <c r="Q157" s="32">
        <f t="shared" si="27"/>
        <v>0</v>
      </c>
      <c r="R157" s="32">
        <f t="shared" si="32"/>
        <v>0</v>
      </c>
      <c r="S157" s="53">
        <f t="shared" si="33"/>
        <v>0</v>
      </c>
      <c r="T157" s="58"/>
      <c r="U157" s="90" t="e">
        <f t="shared" si="34"/>
        <v>#N/A</v>
      </c>
      <c r="V157" s="90" t="e">
        <f t="shared" si="35"/>
        <v>#N/A</v>
      </c>
      <c r="W157" s="65" t="str">
        <f t="shared" si="36"/>
        <v xml:space="preserve"> </v>
      </c>
      <c r="X157" s="59" t="str">
        <f t="shared" si="36"/>
        <v xml:space="preserve"> </v>
      </c>
      <c r="Y157" s="83"/>
      <c r="Z157" s="32" t="e">
        <f>VLOOKUP(C157,'ไตรมาส 2'!$C$7:$I$506,7,FALSE)</f>
        <v>#N/A</v>
      </c>
      <c r="AA157" s="32" t="e">
        <f>VLOOKUP(C157,'ไตรมาส 2'!$C$7:$J$506,8,FALSE)</f>
        <v>#N/A</v>
      </c>
      <c r="AB157" s="53" t="e">
        <f t="shared" si="37"/>
        <v>#N/A</v>
      </c>
      <c r="AC157" s="32" t="str">
        <f t="shared" si="38"/>
        <v>0</v>
      </c>
      <c r="AD157" s="53">
        <f t="shared" si="39"/>
        <v>0</v>
      </c>
      <c r="AE157" s="58"/>
    </row>
    <row r="158" spans="1:31" ht="24.75" thickTop="1" thickBot="1" x14ac:dyDescent="0.25">
      <c r="A158" s="22">
        <f>'ไตรมาส 1'!A158</f>
        <v>6303105</v>
      </c>
      <c r="B158" s="23" t="str">
        <f>'ไตรมาส 1'!B158</f>
        <v>อบต. หนองตาดใหญ่</v>
      </c>
      <c r="C158" s="4"/>
      <c r="D158" s="3"/>
      <c r="E158" s="32"/>
      <c r="F158" s="32"/>
      <c r="G158" s="32"/>
      <c r="H158" s="32"/>
      <c r="I158" s="32"/>
      <c r="J158" s="32"/>
      <c r="K158" s="66" t="str">
        <f t="shared" si="28"/>
        <v xml:space="preserve"> </v>
      </c>
      <c r="L158" s="59" t="str">
        <f t="shared" si="29"/>
        <v xml:space="preserve"> </v>
      </c>
      <c r="M158" s="28"/>
      <c r="N158" s="68">
        <f t="shared" si="30"/>
        <v>0</v>
      </c>
      <c r="O158" s="68">
        <f t="shared" si="31"/>
        <v>0</v>
      </c>
      <c r="P158" s="32">
        <f t="shared" si="27"/>
        <v>0</v>
      </c>
      <c r="Q158" s="32">
        <f t="shared" si="27"/>
        <v>0</v>
      </c>
      <c r="R158" s="32">
        <f t="shared" si="32"/>
        <v>0</v>
      </c>
      <c r="S158" s="53">
        <f t="shared" si="33"/>
        <v>0</v>
      </c>
      <c r="T158" s="58"/>
      <c r="U158" s="90" t="e">
        <f t="shared" si="34"/>
        <v>#N/A</v>
      </c>
      <c r="V158" s="90" t="e">
        <f t="shared" si="35"/>
        <v>#N/A</v>
      </c>
      <c r="W158" s="65" t="str">
        <f t="shared" si="36"/>
        <v xml:space="preserve"> </v>
      </c>
      <c r="X158" s="59" t="str">
        <f t="shared" si="36"/>
        <v xml:space="preserve"> </v>
      </c>
      <c r="Y158" s="83"/>
      <c r="Z158" s="32" t="e">
        <f>VLOOKUP(C158,'ไตรมาส 2'!$C$7:$I$506,7,FALSE)</f>
        <v>#N/A</v>
      </c>
      <c r="AA158" s="32" t="e">
        <f>VLOOKUP(C158,'ไตรมาส 2'!$C$7:$J$506,8,FALSE)</f>
        <v>#N/A</v>
      </c>
      <c r="AB158" s="53" t="e">
        <f t="shared" si="37"/>
        <v>#N/A</v>
      </c>
      <c r="AC158" s="32" t="str">
        <f t="shared" si="38"/>
        <v>0</v>
      </c>
      <c r="AD158" s="53">
        <f t="shared" si="39"/>
        <v>0</v>
      </c>
      <c r="AE158" s="58"/>
    </row>
    <row r="159" spans="1:31" ht="24.75" thickTop="1" thickBot="1" x14ac:dyDescent="0.25">
      <c r="A159" s="22">
        <f>'ไตรมาส 1'!A159</f>
        <v>6303105</v>
      </c>
      <c r="B159" s="23" t="str">
        <f>'ไตรมาส 1'!B159</f>
        <v>อบต. หนองตาดใหญ่</v>
      </c>
      <c r="C159" s="4"/>
      <c r="D159" s="3"/>
      <c r="E159" s="32"/>
      <c r="F159" s="32"/>
      <c r="G159" s="32"/>
      <c r="H159" s="32"/>
      <c r="I159" s="32"/>
      <c r="J159" s="32"/>
      <c r="K159" s="66" t="str">
        <f t="shared" si="28"/>
        <v xml:space="preserve"> </v>
      </c>
      <c r="L159" s="59" t="str">
        <f t="shared" si="29"/>
        <v xml:space="preserve"> </v>
      </c>
      <c r="M159" s="28"/>
      <c r="N159" s="68">
        <f t="shared" si="30"/>
        <v>0</v>
      </c>
      <c r="O159" s="68">
        <f t="shared" si="31"/>
        <v>0</v>
      </c>
      <c r="P159" s="32">
        <f t="shared" si="27"/>
        <v>0</v>
      </c>
      <c r="Q159" s="32">
        <f t="shared" si="27"/>
        <v>0</v>
      </c>
      <c r="R159" s="32">
        <f t="shared" si="32"/>
        <v>0</v>
      </c>
      <c r="S159" s="53">
        <f t="shared" si="33"/>
        <v>0</v>
      </c>
      <c r="T159" s="58"/>
      <c r="U159" s="90" t="e">
        <f t="shared" si="34"/>
        <v>#N/A</v>
      </c>
      <c r="V159" s="90" t="e">
        <f t="shared" si="35"/>
        <v>#N/A</v>
      </c>
      <c r="W159" s="65" t="str">
        <f t="shared" si="36"/>
        <v xml:space="preserve"> </v>
      </c>
      <c r="X159" s="59" t="str">
        <f t="shared" si="36"/>
        <v xml:space="preserve"> </v>
      </c>
      <c r="Y159" s="83"/>
      <c r="Z159" s="32" t="e">
        <f>VLOOKUP(C159,'ไตรมาส 2'!$C$7:$I$506,7,FALSE)</f>
        <v>#N/A</v>
      </c>
      <c r="AA159" s="32" t="e">
        <f>VLOOKUP(C159,'ไตรมาส 2'!$C$7:$J$506,8,FALSE)</f>
        <v>#N/A</v>
      </c>
      <c r="AB159" s="53" t="e">
        <f t="shared" si="37"/>
        <v>#N/A</v>
      </c>
      <c r="AC159" s="32" t="str">
        <f t="shared" si="38"/>
        <v>0</v>
      </c>
      <c r="AD159" s="53">
        <f t="shared" si="39"/>
        <v>0</v>
      </c>
      <c r="AE159" s="58"/>
    </row>
    <row r="160" spans="1:31" ht="24.75" thickTop="1" thickBot="1" x14ac:dyDescent="0.25">
      <c r="A160" s="22">
        <f>'ไตรมาส 1'!A160</f>
        <v>6303105</v>
      </c>
      <c r="B160" s="23" t="str">
        <f>'ไตรมาส 1'!B160</f>
        <v>อบต. หนองตาดใหญ่</v>
      </c>
      <c r="C160" s="4"/>
      <c r="D160" s="3"/>
      <c r="E160" s="32"/>
      <c r="F160" s="32"/>
      <c r="G160" s="32"/>
      <c r="H160" s="32"/>
      <c r="I160" s="32"/>
      <c r="J160" s="32"/>
      <c r="K160" s="66" t="str">
        <f t="shared" si="28"/>
        <v xml:space="preserve"> </v>
      </c>
      <c r="L160" s="59" t="str">
        <f t="shared" si="29"/>
        <v xml:space="preserve"> </v>
      </c>
      <c r="M160" s="28"/>
      <c r="N160" s="68">
        <f t="shared" si="30"/>
        <v>0</v>
      </c>
      <c r="O160" s="68">
        <f t="shared" si="31"/>
        <v>0</v>
      </c>
      <c r="P160" s="32">
        <f t="shared" si="27"/>
        <v>0</v>
      </c>
      <c r="Q160" s="32">
        <f t="shared" si="27"/>
        <v>0</v>
      </c>
      <c r="R160" s="32">
        <f t="shared" si="32"/>
        <v>0</v>
      </c>
      <c r="S160" s="53">
        <f t="shared" si="33"/>
        <v>0</v>
      </c>
      <c r="T160" s="58"/>
      <c r="U160" s="90" t="e">
        <f t="shared" si="34"/>
        <v>#N/A</v>
      </c>
      <c r="V160" s="90" t="e">
        <f t="shared" si="35"/>
        <v>#N/A</v>
      </c>
      <c r="W160" s="65" t="str">
        <f t="shared" si="36"/>
        <v xml:space="preserve"> </v>
      </c>
      <c r="X160" s="59" t="str">
        <f t="shared" si="36"/>
        <v xml:space="preserve"> </v>
      </c>
      <c r="Y160" s="83"/>
      <c r="Z160" s="32" t="e">
        <f>VLOOKUP(C160,'ไตรมาส 2'!$C$7:$I$506,7,FALSE)</f>
        <v>#N/A</v>
      </c>
      <c r="AA160" s="32" t="e">
        <f>VLOOKUP(C160,'ไตรมาส 2'!$C$7:$J$506,8,FALSE)</f>
        <v>#N/A</v>
      </c>
      <c r="AB160" s="53" t="e">
        <f t="shared" si="37"/>
        <v>#N/A</v>
      </c>
      <c r="AC160" s="32" t="str">
        <f t="shared" si="38"/>
        <v>0</v>
      </c>
      <c r="AD160" s="53">
        <f t="shared" si="39"/>
        <v>0</v>
      </c>
      <c r="AE160" s="58"/>
    </row>
    <row r="161" spans="1:31" ht="24.75" thickTop="1" thickBot="1" x14ac:dyDescent="0.25">
      <c r="A161" s="22">
        <f>'ไตรมาส 1'!A161</f>
        <v>6303105</v>
      </c>
      <c r="B161" s="23" t="str">
        <f>'ไตรมาส 1'!B161</f>
        <v>อบต. หนองตาดใหญ่</v>
      </c>
      <c r="C161" s="4"/>
      <c r="D161" s="3"/>
      <c r="E161" s="32"/>
      <c r="F161" s="32"/>
      <c r="G161" s="32"/>
      <c r="H161" s="32"/>
      <c r="I161" s="32"/>
      <c r="J161" s="32"/>
      <c r="K161" s="66" t="str">
        <f t="shared" si="28"/>
        <v xml:space="preserve"> </v>
      </c>
      <c r="L161" s="59" t="str">
        <f t="shared" si="29"/>
        <v xml:space="preserve"> </v>
      </c>
      <c r="M161" s="28"/>
      <c r="N161" s="68">
        <f t="shared" si="30"/>
        <v>0</v>
      </c>
      <c r="O161" s="68">
        <f t="shared" si="31"/>
        <v>0</v>
      </c>
      <c r="P161" s="32">
        <f t="shared" si="27"/>
        <v>0</v>
      </c>
      <c r="Q161" s="32">
        <f t="shared" si="27"/>
        <v>0</v>
      </c>
      <c r="R161" s="32">
        <f t="shared" si="32"/>
        <v>0</v>
      </c>
      <c r="S161" s="53">
        <f t="shared" si="33"/>
        <v>0</v>
      </c>
      <c r="T161" s="58"/>
      <c r="U161" s="90" t="e">
        <f t="shared" si="34"/>
        <v>#N/A</v>
      </c>
      <c r="V161" s="90" t="e">
        <f t="shared" si="35"/>
        <v>#N/A</v>
      </c>
      <c r="W161" s="65" t="str">
        <f t="shared" si="36"/>
        <v xml:space="preserve"> </v>
      </c>
      <c r="X161" s="59" t="str">
        <f t="shared" si="36"/>
        <v xml:space="preserve"> </v>
      </c>
      <c r="Y161" s="83"/>
      <c r="Z161" s="32" t="e">
        <f>VLOOKUP(C161,'ไตรมาส 2'!$C$7:$I$506,7,FALSE)</f>
        <v>#N/A</v>
      </c>
      <c r="AA161" s="32" t="e">
        <f>VLOOKUP(C161,'ไตรมาส 2'!$C$7:$J$506,8,FALSE)</f>
        <v>#N/A</v>
      </c>
      <c r="AB161" s="53" t="e">
        <f t="shared" si="37"/>
        <v>#N/A</v>
      </c>
      <c r="AC161" s="32" t="str">
        <f t="shared" si="38"/>
        <v>0</v>
      </c>
      <c r="AD161" s="53">
        <f t="shared" si="39"/>
        <v>0</v>
      </c>
      <c r="AE161" s="58"/>
    </row>
    <row r="162" spans="1:31" ht="24.75" thickTop="1" thickBot="1" x14ac:dyDescent="0.25">
      <c r="A162" s="22">
        <f>'ไตรมาส 1'!A162</f>
        <v>6303105</v>
      </c>
      <c r="B162" s="23" t="str">
        <f>'ไตรมาส 1'!B162</f>
        <v>อบต. หนองตาดใหญ่</v>
      </c>
      <c r="C162" s="4"/>
      <c r="D162" s="3"/>
      <c r="E162" s="32"/>
      <c r="F162" s="32"/>
      <c r="G162" s="32"/>
      <c r="H162" s="32"/>
      <c r="I162" s="32"/>
      <c r="J162" s="32"/>
      <c r="K162" s="66" t="str">
        <f t="shared" si="28"/>
        <v xml:space="preserve"> </v>
      </c>
      <c r="L162" s="59" t="str">
        <f t="shared" si="29"/>
        <v xml:space="preserve"> </v>
      </c>
      <c r="M162" s="28"/>
      <c r="N162" s="68">
        <f t="shared" si="30"/>
        <v>0</v>
      </c>
      <c r="O162" s="68">
        <f t="shared" si="31"/>
        <v>0</v>
      </c>
      <c r="P162" s="32">
        <f t="shared" si="27"/>
        <v>0</v>
      </c>
      <c r="Q162" s="32">
        <f t="shared" si="27"/>
        <v>0</v>
      </c>
      <c r="R162" s="32">
        <f t="shared" si="32"/>
        <v>0</v>
      </c>
      <c r="S162" s="53">
        <f t="shared" si="33"/>
        <v>0</v>
      </c>
      <c r="T162" s="58"/>
      <c r="U162" s="90" t="e">
        <f t="shared" si="34"/>
        <v>#N/A</v>
      </c>
      <c r="V162" s="90" t="e">
        <f t="shared" si="35"/>
        <v>#N/A</v>
      </c>
      <c r="W162" s="65" t="str">
        <f t="shared" si="36"/>
        <v xml:space="preserve"> </v>
      </c>
      <c r="X162" s="59" t="str">
        <f t="shared" si="36"/>
        <v xml:space="preserve"> </v>
      </c>
      <c r="Y162" s="83"/>
      <c r="Z162" s="32" t="e">
        <f>VLOOKUP(C162,'ไตรมาส 2'!$C$7:$I$506,7,FALSE)</f>
        <v>#N/A</v>
      </c>
      <c r="AA162" s="32" t="e">
        <f>VLOOKUP(C162,'ไตรมาส 2'!$C$7:$J$506,8,FALSE)</f>
        <v>#N/A</v>
      </c>
      <c r="AB162" s="53" t="e">
        <f t="shared" si="37"/>
        <v>#N/A</v>
      </c>
      <c r="AC162" s="32" t="str">
        <f t="shared" si="38"/>
        <v>0</v>
      </c>
      <c r="AD162" s="53">
        <f t="shared" si="39"/>
        <v>0</v>
      </c>
      <c r="AE162" s="58"/>
    </row>
    <row r="163" spans="1:31" ht="24.75" thickTop="1" thickBot="1" x14ac:dyDescent="0.25">
      <c r="A163" s="22">
        <f>'ไตรมาส 1'!A163</f>
        <v>6303105</v>
      </c>
      <c r="B163" s="23" t="str">
        <f>'ไตรมาส 1'!B163</f>
        <v>อบต. หนองตาดใหญ่</v>
      </c>
      <c r="C163" s="4"/>
      <c r="D163" s="3"/>
      <c r="E163" s="32"/>
      <c r="F163" s="32"/>
      <c r="G163" s="32"/>
      <c r="H163" s="32"/>
      <c r="I163" s="32"/>
      <c r="J163" s="32"/>
      <c r="K163" s="66" t="str">
        <f t="shared" si="28"/>
        <v xml:space="preserve"> </v>
      </c>
      <c r="L163" s="59" t="str">
        <f t="shared" si="29"/>
        <v xml:space="preserve"> </v>
      </c>
      <c r="M163" s="28"/>
      <c r="N163" s="68">
        <f t="shared" si="30"/>
        <v>0</v>
      </c>
      <c r="O163" s="68">
        <f t="shared" si="31"/>
        <v>0</v>
      </c>
      <c r="P163" s="32">
        <f t="shared" si="27"/>
        <v>0</v>
      </c>
      <c r="Q163" s="32">
        <f t="shared" si="27"/>
        <v>0</v>
      </c>
      <c r="R163" s="32">
        <f t="shared" si="32"/>
        <v>0</v>
      </c>
      <c r="S163" s="53">
        <f t="shared" si="33"/>
        <v>0</v>
      </c>
      <c r="T163" s="58"/>
      <c r="U163" s="90" t="e">
        <f t="shared" si="34"/>
        <v>#N/A</v>
      </c>
      <c r="V163" s="90" t="e">
        <f t="shared" si="35"/>
        <v>#N/A</v>
      </c>
      <c r="W163" s="65" t="str">
        <f t="shared" si="36"/>
        <v xml:space="preserve"> </v>
      </c>
      <c r="X163" s="59" t="str">
        <f t="shared" si="36"/>
        <v xml:space="preserve"> </v>
      </c>
      <c r="Y163" s="83"/>
      <c r="Z163" s="32" t="e">
        <f>VLOOKUP(C163,'ไตรมาส 2'!$C$7:$I$506,7,FALSE)</f>
        <v>#N/A</v>
      </c>
      <c r="AA163" s="32" t="e">
        <f>VLOOKUP(C163,'ไตรมาส 2'!$C$7:$J$506,8,FALSE)</f>
        <v>#N/A</v>
      </c>
      <c r="AB163" s="53" t="e">
        <f t="shared" si="37"/>
        <v>#N/A</v>
      </c>
      <c r="AC163" s="32" t="str">
        <f t="shared" si="38"/>
        <v>0</v>
      </c>
      <c r="AD163" s="53">
        <f t="shared" si="39"/>
        <v>0</v>
      </c>
      <c r="AE163" s="58"/>
    </row>
    <row r="164" spans="1:31" ht="24.75" thickTop="1" thickBot="1" x14ac:dyDescent="0.25">
      <c r="A164" s="22">
        <f>'ไตรมาส 1'!A164</f>
        <v>6303105</v>
      </c>
      <c r="B164" s="23" t="str">
        <f>'ไตรมาส 1'!B164</f>
        <v>อบต. หนองตาดใหญ่</v>
      </c>
      <c r="C164" s="4"/>
      <c r="D164" s="3"/>
      <c r="E164" s="32"/>
      <c r="F164" s="32"/>
      <c r="G164" s="32"/>
      <c r="H164" s="32"/>
      <c r="I164" s="32"/>
      <c r="J164" s="32"/>
      <c r="K164" s="66" t="str">
        <f t="shared" si="28"/>
        <v xml:space="preserve"> </v>
      </c>
      <c r="L164" s="59" t="str">
        <f t="shared" si="29"/>
        <v xml:space="preserve"> </v>
      </c>
      <c r="M164" s="28"/>
      <c r="N164" s="68">
        <f t="shared" si="30"/>
        <v>0</v>
      </c>
      <c r="O164" s="68">
        <f t="shared" si="31"/>
        <v>0</v>
      </c>
      <c r="P164" s="32">
        <f t="shared" si="27"/>
        <v>0</v>
      </c>
      <c r="Q164" s="32">
        <f t="shared" si="27"/>
        <v>0</v>
      </c>
      <c r="R164" s="32">
        <f t="shared" si="32"/>
        <v>0</v>
      </c>
      <c r="S164" s="53">
        <f t="shared" si="33"/>
        <v>0</v>
      </c>
      <c r="T164" s="58"/>
      <c r="U164" s="90" t="e">
        <f t="shared" si="34"/>
        <v>#N/A</v>
      </c>
      <c r="V164" s="90" t="e">
        <f t="shared" si="35"/>
        <v>#N/A</v>
      </c>
      <c r="W164" s="65" t="str">
        <f t="shared" si="36"/>
        <v xml:space="preserve"> </v>
      </c>
      <c r="X164" s="59" t="str">
        <f t="shared" si="36"/>
        <v xml:space="preserve"> </v>
      </c>
      <c r="Y164" s="83"/>
      <c r="Z164" s="32" t="e">
        <f>VLOOKUP(C164,'ไตรมาส 2'!$C$7:$I$506,7,FALSE)</f>
        <v>#N/A</v>
      </c>
      <c r="AA164" s="32" t="e">
        <f>VLOOKUP(C164,'ไตรมาส 2'!$C$7:$J$506,8,FALSE)</f>
        <v>#N/A</v>
      </c>
      <c r="AB164" s="53" t="e">
        <f t="shared" si="37"/>
        <v>#N/A</v>
      </c>
      <c r="AC164" s="32" t="str">
        <f t="shared" si="38"/>
        <v>0</v>
      </c>
      <c r="AD164" s="53">
        <f t="shared" si="39"/>
        <v>0</v>
      </c>
      <c r="AE164" s="58"/>
    </row>
    <row r="165" spans="1:31" ht="24.75" thickTop="1" thickBot="1" x14ac:dyDescent="0.25">
      <c r="A165" s="22">
        <f>'ไตรมาส 1'!A165</f>
        <v>6303105</v>
      </c>
      <c r="B165" s="23" t="str">
        <f>'ไตรมาส 1'!B165</f>
        <v>อบต. หนองตาดใหญ่</v>
      </c>
      <c r="C165" s="4"/>
      <c r="D165" s="3"/>
      <c r="E165" s="32"/>
      <c r="F165" s="32"/>
      <c r="G165" s="32"/>
      <c r="H165" s="32"/>
      <c r="I165" s="32"/>
      <c r="J165" s="32"/>
      <c r="K165" s="66" t="str">
        <f t="shared" si="28"/>
        <v xml:space="preserve"> </v>
      </c>
      <c r="L165" s="59" t="str">
        <f t="shared" si="29"/>
        <v xml:space="preserve"> </v>
      </c>
      <c r="M165" s="28"/>
      <c r="N165" s="68">
        <f t="shared" si="30"/>
        <v>0</v>
      </c>
      <c r="O165" s="68">
        <f t="shared" si="31"/>
        <v>0</v>
      </c>
      <c r="P165" s="32">
        <f t="shared" si="27"/>
        <v>0</v>
      </c>
      <c r="Q165" s="32">
        <f t="shared" si="27"/>
        <v>0</v>
      </c>
      <c r="R165" s="32">
        <f t="shared" si="32"/>
        <v>0</v>
      </c>
      <c r="S165" s="53">
        <f t="shared" si="33"/>
        <v>0</v>
      </c>
      <c r="T165" s="58"/>
      <c r="U165" s="90" t="e">
        <f t="shared" si="34"/>
        <v>#N/A</v>
      </c>
      <c r="V165" s="90" t="e">
        <f t="shared" si="35"/>
        <v>#N/A</v>
      </c>
      <c r="W165" s="65" t="str">
        <f t="shared" si="36"/>
        <v xml:space="preserve"> </v>
      </c>
      <c r="X165" s="59" t="str">
        <f t="shared" si="36"/>
        <v xml:space="preserve"> </v>
      </c>
      <c r="Y165" s="83"/>
      <c r="Z165" s="32" t="e">
        <f>VLOOKUP(C165,'ไตรมาส 2'!$C$7:$I$506,7,FALSE)</f>
        <v>#N/A</v>
      </c>
      <c r="AA165" s="32" t="e">
        <f>VLOOKUP(C165,'ไตรมาส 2'!$C$7:$J$506,8,FALSE)</f>
        <v>#N/A</v>
      </c>
      <c r="AB165" s="53" t="e">
        <f t="shared" si="37"/>
        <v>#N/A</v>
      </c>
      <c r="AC165" s="32" t="str">
        <f t="shared" si="38"/>
        <v>0</v>
      </c>
      <c r="AD165" s="53">
        <f t="shared" si="39"/>
        <v>0</v>
      </c>
      <c r="AE165" s="58"/>
    </row>
    <row r="166" spans="1:31" ht="24.75" thickTop="1" thickBot="1" x14ac:dyDescent="0.25">
      <c r="A166" s="22">
        <f>'ไตรมาส 1'!A166</f>
        <v>6303105</v>
      </c>
      <c r="B166" s="23" t="str">
        <f>'ไตรมาส 1'!B166</f>
        <v>อบต. หนองตาดใหญ่</v>
      </c>
      <c r="C166" s="4"/>
      <c r="D166" s="3"/>
      <c r="E166" s="32"/>
      <c r="F166" s="32"/>
      <c r="G166" s="32"/>
      <c r="H166" s="32"/>
      <c r="I166" s="32"/>
      <c r="J166" s="32"/>
      <c r="K166" s="66" t="str">
        <f t="shared" si="28"/>
        <v xml:space="preserve"> </v>
      </c>
      <c r="L166" s="59" t="str">
        <f t="shared" si="29"/>
        <v xml:space="preserve"> </v>
      </c>
      <c r="M166" s="28"/>
      <c r="N166" s="68">
        <f t="shared" si="30"/>
        <v>0</v>
      </c>
      <c r="O166" s="68">
        <f t="shared" si="31"/>
        <v>0</v>
      </c>
      <c r="P166" s="32">
        <f t="shared" si="27"/>
        <v>0</v>
      </c>
      <c r="Q166" s="32">
        <f t="shared" si="27"/>
        <v>0</v>
      </c>
      <c r="R166" s="32">
        <f t="shared" si="32"/>
        <v>0</v>
      </c>
      <c r="S166" s="53">
        <f t="shared" si="33"/>
        <v>0</v>
      </c>
      <c r="T166" s="58"/>
      <c r="U166" s="90" t="e">
        <f t="shared" si="34"/>
        <v>#N/A</v>
      </c>
      <c r="V166" s="90" t="e">
        <f t="shared" si="35"/>
        <v>#N/A</v>
      </c>
      <c r="W166" s="65" t="str">
        <f t="shared" si="36"/>
        <v xml:space="preserve"> </v>
      </c>
      <c r="X166" s="59" t="str">
        <f t="shared" si="36"/>
        <v xml:space="preserve"> </v>
      </c>
      <c r="Y166" s="83"/>
      <c r="Z166" s="32" t="e">
        <f>VLOOKUP(C166,'ไตรมาส 2'!$C$7:$I$506,7,FALSE)</f>
        <v>#N/A</v>
      </c>
      <c r="AA166" s="32" t="e">
        <f>VLOOKUP(C166,'ไตรมาส 2'!$C$7:$J$506,8,FALSE)</f>
        <v>#N/A</v>
      </c>
      <c r="AB166" s="53" t="e">
        <f t="shared" si="37"/>
        <v>#N/A</v>
      </c>
      <c r="AC166" s="32" t="str">
        <f t="shared" si="38"/>
        <v>0</v>
      </c>
      <c r="AD166" s="53">
        <f t="shared" si="39"/>
        <v>0</v>
      </c>
      <c r="AE166" s="58"/>
    </row>
    <row r="167" spans="1:31" ht="24.75" thickTop="1" thickBot="1" x14ac:dyDescent="0.25">
      <c r="A167" s="22">
        <f>'ไตรมาส 1'!A167</f>
        <v>6303105</v>
      </c>
      <c r="B167" s="23" t="str">
        <f>'ไตรมาส 1'!B167</f>
        <v>อบต. หนองตาดใหญ่</v>
      </c>
      <c r="C167" s="4"/>
      <c r="D167" s="3"/>
      <c r="E167" s="32"/>
      <c r="F167" s="32"/>
      <c r="G167" s="32"/>
      <c r="H167" s="32"/>
      <c r="I167" s="32"/>
      <c r="J167" s="32"/>
      <c r="K167" s="66" t="str">
        <f t="shared" si="28"/>
        <v xml:space="preserve"> </v>
      </c>
      <c r="L167" s="59" t="str">
        <f t="shared" si="29"/>
        <v xml:space="preserve"> </v>
      </c>
      <c r="M167" s="28"/>
      <c r="N167" s="68">
        <f t="shared" si="30"/>
        <v>0</v>
      </c>
      <c r="O167" s="68">
        <f t="shared" si="31"/>
        <v>0</v>
      </c>
      <c r="P167" s="32">
        <f t="shared" si="27"/>
        <v>0</v>
      </c>
      <c r="Q167" s="32">
        <f t="shared" si="27"/>
        <v>0</v>
      </c>
      <c r="R167" s="32">
        <f t="shared" si="32"/>
        <v>0</v>
      </c>
      <c r="S167" s="53">
        <f t="shared" si="33"/>
        <v>0</v>
      </c>
      <c r="T167" s="58"/>
      <c r="U167" s="90" t="e">
        <f t="shared" si="34"/>
        <v>#N/A</v>
      </c>
      <c r="V167" s="90" t="e">
        <f t="shared" si="35"/>
        <v>#N/A</v>
      </c>
      <c r="W167" s="65" t="str">
        <f t="shared" si="36"/>
        <v xml:space="preserve"> </v>
      </c>
      <c r="X167" s="59" t="str">
        <f t="shared" si="36"/>
        <v xml:space="preserve"> </v>
      </c>
      <c r="Y167" s="83"/>
      <c r="Z167" s="32" t="e">
        <f>VLOOKUP(C167,'ไตรมาส 2'!$C$7:$I$506,7,FALSE)</f>
        <v>#N/A</v>
      </c>
      <c r="AA167" s="32" t="e">
        <f>VLOOKUP(C167,'ไตรมาส 2'!$C$7:$J$506,8,FALSE)</f>
        <v>#N/A</v>
      </c>
      <c r="AB167" s="53" t="e">
        <f t="shared" si="37"/>
        <v>#N/A</v>
      </c>
      <c r="AC167" s="32" t="str">
        <f t="shared" si="38"/>
        <v>0</v>
      </c>
      <c r="AD167" s="53">
        <f t="shared" si="39"/>
        <v>0</v>
      </c>
      <c r="AE167" s="58"/>
    </row>
    <row r="168" spans="1:31" ht="24.75" thickTop="1" thickBot="1" x14ac:dyDescent="0.25">
      <c r="A168" s="22">
        <f>'ไตรมาส 1'!A168</f>
        <v>6303105</v>
      </c>
      <c r="B168" s="23" t="str">
        <f>'ไตรมาส 1'!B168</f>
        <v>อบต. หนองตาดใหญ่</v>
      </c>
      <c r="C168" s="4"/>
      <c r="D168" s="3"/>
      <c r="E168" s="32"/>
      <c r="F168" s="32"/>
      <c r="G168" s="32"/>
      <c r="H168" s="32"/>
      <c r="I168" s="32"/>
      <c r="J168" s="32"/>
      <c r="K168" s="66" t="str">
        <f t="shared" si="28"/>
        <v xml:space="preserve"> </v>
      </c>
      <c r="L168" s="59" t="str">
        <f t="shared" si="29"/>
        <v xml:space="preserve"> </v>
      </c>
      <c r="M168" s="28"/>
      <c r="N168" s="68">
        <f t="shared" si="30"/>
        <v>0</v>
      </c>
      <c r="O168" s="68">
        <f t="shared" si="31"/>
        <v>0</v>
      </c>
      <c r="P168" s="32">
        <f t="shared" si="27"/>
        <v>0</v>
      </c>
      <c r="Q168" s="32">
        <f t="shared" si="27"/>
        <v>0</v>
      </c>
      <c r="R168" s="32">
        <f t="shared" si="32"/>
        <v>0</v>
      </c>
      <c r="S168" s="53">
        <f t="shared" si="33"/>
        <v>0</v>
      </c>
      <c r="T168" s="58"/>
      <c r="U168" s="90" t="e">
        <f t="shared" si="34"/>
        <v>#N/A</v>
      </c>
      <c r="V168" s="90" t="e">
        <f t="shared" si="35"/>
        <v>#N/A</v>
      </c>
      <c r="W168" s="65" t="str">
        <f t="shared" si="36"/>
        <v xml:space="preserve"> </v>
      </c>
      <c r="X168" s="59" t="str">
        <f t="shared" si="36"/>
        <v xml:space="preserve"> </v>
      </c>
      <c r="Y168" s="83"/>
      <c r="Z168" s="32" t="e">
        <f>VLOOKUP(C168,'ไตรมาส 2'!$C$7:$I$506,7,FALSE)</f>
        <v>#N/A</v>
      </c>
      <c r="AA168" s="32" t="e">
        <f>VLOOKUP(C168,'ไตรมาส 2'!$C$7:$J$506,8,FALSE)</f>
        <v>#N/A</v>
      </c>
      <c r="AB168" s="53" t="e">
        <f t="shared" si="37"/>
        <v>#N/A</v>
      </c>
      <c r="AC168" s="32" t="str">
        <f t="shared" si="38"/>
        <v>0</v>
      </c>
      <c r="AD168" s="53">
        <f t="shared" si="39"/>
        <v>0</v>
      </c>
      <c r="AE168" s="58"/>
    </row>
    <row r="169" spans="1:31" ht="24.75" thickTop="1" thickBot="1" x14ac:dyDescent="0.25">
      <c r="A169" s="22">
        <f>'ไตรมาส 1'!A169</f>
        <v>6303105</v>
      </c>
      <c r="B169" s="23" t="str">
        <f>'ไตรมาส 1'!B169</f>
        <v>อบต. หนองตาดใหญ่</v>
      </c>
      <c r="C169" s="4"/>
      <c r="D169" s="3"/>
      <c r="E169" s="32"/>
      <c r="F169" s="32"/>
      <c r="G169" s="32"/>
      <c r="H169" s="32"/>
      <c r="I169" s="32"/>
      <c r="J169" s="32"/>
      <c r="K169" s="66" t="str">
        <f t="shared" si="28"/>
        <v xml:space="preserve"> </v>
      </c>
      <c r="L169" s="59" t="str">
        <f t="shared" si="29"/>
        <v xml:space="preserve"> </v>
      </c>
      <c r="M169" s="28"/>
      <c r="N169" s="68">
        <f t="shared" si="30"/>
        <v>0</v>
      </c>
      <c r="O169" s="68">
        <f t="shared" si="31"/>
        <v>0</v>
      </c>
      <c r="P169" s="32">
        <f t="shared" si="27"/>
        <v>0</v>
      </c>
      <c r="Q169" s="32">
        <f t="shared" si="27"/>
        <v>0</v>
      </c>
      <c r="R169" s="32">
        <f t="shared" si="32"/>
        <v>0</v>
      </c>
      <c r="S169" s="53">
        <f t="shared" si="33"/>
        <v>0</v>
      </c>
      <c r="T169" s="58"/>
      <c r="U169" s="90" t="e">
        <f t="shared" si="34"/>
        <v>#N/A</v>
      </c>
      <c r="V169" s="90" t="e">
        <f t="shared" si="35"/>
        <v>#N/A</v>
      </c>
      <c r="W169" s="65" t="str">
        <f t="shared" si="36"/>
        <v xml:space="preserve"> </v>
      </c>
      <c r="X169" s="59" t="str">
        <f t="shared" si="36"/>
        <v xml:space="preserve"> </v>
      </c>
      <c r="Y169" s="83"/>
      <c r="Z169" s="32" t="e">
        <f>VLOOKUP(C169,'ไตรมาส 2'!$C$7:$I$506,7,FALSE)</f>
        <v>#N/A</v>
      </c>
      <c r="AA169" s="32" t="e">
        <f>VLOOKUP(C169,'ไตรมาส 2'!$C$7:$J$506,8,FALSE)</f>
        <v>#N/A</v>
      </c>
      <c r="AB169" s="53" t="e">
        <f t="shared" si="37"/>
        <v>#N/A</v>
      </c>
      <c r="AC169" s="32" t="str">
        <f t="shared" si="38"/>
        <v>0</v>
      </c>
      <c r="AD169" s="53">
        <f t="shared" si="39"/>
        <v>0</v>
      </c>
      <c r="AE169" s="58"/>
    </row>
    <row r="170" spans="1:31" ht="24.75" thickTop="1" thickBot="1" x14ac:dyDescent="0.25">
      <c r="A170" s="22">
        <f>'ไตรมาส 1'!A170</f>
        <v>6303105</v>
      </c>
      <c r="B170" s="23" t="str">
        <f>'ไตรมาส 1'!B170</f>
        <v>อบต. หนองตาดใหญ่</v>
      </c>
      <c r="C170" s="4"/>
      <c r="D170" s="3"/>
      <c r="E170" s="32"/>
      <c r="F170" s="32"/>
      <c r="G170" s="32"/>
      <c r="H170" s="32"/>
      <c r="I170" s="32"/>
      <c r="J170" s="32"/>
      <c r="K170" s="66" t="str">
        <f t="shared" si="28"/>
        <v xml:space="preserve"> </v>
      </c>
      <c r="L170" s="59" t="str">
        <f t="shared" si="29"/>
        <v xml:space="preserve"> </v>
      </c>
      <c r="M170" s="28"/>
      <c r="N170" s="68">
        <f t="shared" si="30"/>
        <v>0</v>
      </c>
      <c r="O170" s="68">
        <f t="shared" si="31"/>
        <v>0</v>
      </c>
      <c r="P170" s="32">
        <f t="shared" si="27"/>
        <v>0</v>
      </c>
      <c r="Q170" s="32">
        <f t="shared" si="27"/>
        <v>0</v>
      </c>
      <c r="R170" s="32">
        <f t="shared" si="32"/>
        <v>0</v>
      </c>
      <c r="S170" s="53">
        <f t="shared" si="33"/>
        <v>0</v>
      </c>
      <c r="T170" s="58"/>
      <c r="U170" s="90" t="e">
        <f t="shared" si="34"/>
        <v>#N/A</v>
      </c>
      <c r="V170" s="90" t="e">
        <f t="shared" si="35"/>
        <v>#N/A</v>
      </c>
      <c r="W170" s="65" t="str">
        <f t="shared" si="36"/>
        <v xml:space="preserve"> </v>
      </c>
      <c r="X170" s="59" t="str">
        <f t="shared" si="36"/>
        <v xml:space="preserve"> </v>
      </c>
      <c r="Y170" s="83"/>
      <c r="Z170" s="32" t="e">
        <f>VLOOKUP(C170,'ไตรมาส 2'!$C$7:$I$506,7,FALSE)</f>
        <v>#N/A</v>
      </c>
      <c r="AA170" s="32" t="e">
        <f>VLOOKUP(C170,'ไตรมาส 2'!$C$7:$J$506,8,FALSE)</f>
        <v>#N/A</v>
      </c>
      <c r="AB170" s="53" t="e">
        <f t="shared" si="37"/>
        <v>#N/A</v>
      </c>
      <c r="AC170" s="32" t="str">
        <f t="shared" si="38"/>
        <v>0</v>
      </c>
      <c r="AD170" s="53">
        <f t="shared" si="39"/>
        <v>0</v>
      </c>
      <c r="AE170" s="58"/>
    </row>
    <row r="171" spans="1:31" ht="24.75" thickTop="1" thickBot="1" x14ac:dyDescent="0.25">
      <c r="A171" s="22">
        <f>'ไตรมาส 1'!A171</f>
        <v>6303105</v>
      </c>
      <c r="B171" s="23" t="str">
        <f>'ไตรมาส 1'!B171</f>
        <v>อบต. หนองตาดใหญ่</v>
      </c>
      <c r="C171" s="4"/>
      <c r="D171" s="3"/>
      <c r="E171" s="32"/>
      <c r="F171" s="32"/>
      <c r="G171" s="32"/>
      <c r="H171" s="32"/>
      <c r="I171" s="32"/>
      <c r="J171" s="32"/>
      <c r="K171" s="66" t="str">
        <f t="shared" si="28"/>
        <v xml:space="preserve"> </v>
      </c>
      <c r="L171" s="59" t="str">
        <f t="shared" si="29"/>
        <v xml:space="preserve"> </v>
      </c>
      <c r="M171" s="28"/>
      <c r="N171" s="68">
        <f t="shared" si="30"/>
        <v>0</v>
      </c>
      <c r="O171" s="68">
        <f t="shared" si="31"/>
        <v>0</v>
      </c>
      <c r="P171" s="32">
        <f t="shared" si="27"/>
        <v>0</v>
      </c>
      <c r="Q171" s="32">
        <f t="shared" si="27"/>
        <v>0</v>
      </c>
      <c r="R171" s="32">
        <f t="shared" si="32"/>
        <v>0</v>
      </c>
      <c r="S171" s="53">
        <f t="shared" si="33"/>
        <v>0</v>
      </c>
      <c r="T171" s="58"/>
      <c r="U171" s="90" t="e">
        <f t="shared" si="34"/>
        <v>#N/A</v>
      </c>
      <c r="V171" s="90" t="e">
        <f t="shared" si="35"/>
        <v>#N/A</v>
      </c>
      <c r="W171" s="65" t="str">
        <f t="shared" si="36"/>
        <v xml:space="preserve"> </v>
      </c>
      <c r="X171" s="59" t="str">
        <f t="shared" si="36"/>
        <v xml:space="preserve"> </v>
      </c>
      <c r="Y171" s="83"/>
      <c r="Z171" s="32" t="e">
        <f>VLOOKUP(C171,'ไตรมาส 2'!$C$7:$I$506,7,FALSE)</f>
        <v>#N/A</v>
      </c>
      <c r="AA171" s="32" t="e">
        <f>VLOOKUP(C171,'ไตรมาส 2'!$C$7:$J$506,8,FALSE)</f>
        <v>#N/A</v>
      </c>
      <c r="AB171" s="53" t="e">
        <f t="shared" si="37"/>
        <v>#N/A</v>
      </c>
      <c r="AC171" s="32" t="str">
        <f t="shared" si="38"/>
        <v>0</v>
      </c>
      <c r="AD171" s="53">
        <f t="shared" si="39"/>
        <v>0</v>
      </c>
      <c r="AE171" s="58"/>
    </row>
    <row r="172" spans="1:31" ht="24.75" thickTop="1" thickBot="1" x14ac:dyDescent="0.25">
      <c r="A172" s="22">
        <f>'ไตรมาส 1'!A172</f>
        <v>6303105</v>
      </c>
      <c r="B172" s="23" t="str">
        <f>'ไตรมาส 1'!B172</f>
        <v>อบต. หนองตาดใหญ่</v>
      </c>
      <c r="C172" s="4"/>
      <c r="D172" s="3"/>
      <c r="E172" s="32"/>
      <c r="F172" s="32"/>
      <c r="G172" s="32"/>
      <c r="H172" s="32"/>
      <c r="I172" s="32"/>
      <c r="J172" s="32"/>
      <c r="K172" s="66" t="str">
        <f t="shared" si="28"/>
        <v xml:space="preserve"> </v>
      </c>
      <c r="L172" s="59" t="str">
        <f t="shared" si="29"/>
        <v xml:space="preserve"> </v>
      </c>
      <c r="M172" s="28"/>
      <c r="N172" s="68">
        <f t="shared" si="30"/>
        <v>0</v>
      </c>
      <c r="O172" s="68">
        <f t="shared" si="31"/>
        <v>0</v>
      </c>
      <c r="P172" s="32">
        <f t="shared" si="27"/>
        <v>0</v>
      </c>
      <c r="Q172" s="32">
        <f t="shared" si="27"/>
        <v>0</v>
      </c>
      <c r="R172" s="32">
        <f t="shared" si="32"/>
        <v>0</v>
      </c>
      <c r="S172" s="53">
        <f t="shared" si="33"/>
        <v>0</v>
      </c>
      <c r="T172" s="58"/>
      <c r="U172" s="90" t="e">
        <f t="shared" si="34"/>
        <v>#N/A</v>
      </c>
      <c r="V172" s="90" t="e">
        <f t="shared" si="35"/>
        <v>#N/A</v>
      </c>
      <c r="W172" s="65" t="str">
        <f t="shared" si="36"/>
        <v xml:space="preserve"> </v>
      </c>
      <c r="X172" s="59" t="str">
        <f t="shared" si="36"/>
        <v xml:space="preserve"> </v>
      </c>
      <c r="Y172" s="83"/>
      <c r="Z172" s="32" t="e">
        <f>VLOOKUP(C172,'ไตรมาส 2'!$C$7:$I$506,7,FALSE)</f>
        <v>#N/A</v>
      </c>
      <c r="AA172" s="32" t="e">
        <f>VLOOKUP(C172,'ไตรมาส 2'!$C$7:$J$506,8,FALSE)</f>
        <v>#N/A</v>
      </c>
      <c r="AB172" s="53" t="e">
        <f t="shared" si="37"/>
        <v>#N/A</v>
      </c>
      <c r="AC172" s="32" t="str">
        <f t="shared" si="38"/>
        <v>0</v>
      </c>
      <c r="AD172" s="53">
        <f t="shared" si="39"/>
        <v>0</v>
      </c>
      <c r="AE172" s="58"/>
    </row>
    <row r="173" spans="1:31" ht="24.75" thickTop="1" thickBot="1" x14ac:dyDescent="0.25">
      <c r="A173" s="22">
        <f>'ไตรมาส 1'!A173</f>
        <v>6303105</v>
      </c>
      <c r="B173" s="23" t="str">
        <f>'ไตรมาส 1'!B173</f>
        <v>อบต. หนองตาดใหญ่</v>
      </c>
      <c r="C173" s="4"/>
      <c r="D173" s="3"/>
      <c r="E173" s="32"/>
      <c r="F173" s="32"/>
      <c r="G173" s="32"/>
      <c r="H173" s="32"/>
      <c r="I173" s="32"/>
      <c r="J173" s="32"/>
      <c r="K173" s="66" t="str">
        <f t="shared" si="28"/>
        <v xml:space="preserve"> </v>
      </c>
      <c r="L173" s="59" t="str">
        <f t="shared" si="29"/>
        <v xml:space="preserve"> </v>
      </c>
      <c r="M173" s="28"/>
      <c r="N173" s="68">
        <f t="shared" si="30"/>
        <v>0</v>
      </c>
      <c r="O173" s="68">
        <f t="shared" si="31"/>
        <v>0</v>
      </c>
      <c r="P173" s="32">
        <f t="shared" si="27"/>
        <v>0</v>
      </c>
      <c r="Q173" s="32">
        <f t="shared" si="27"/>
        <v>0</v>
      </c>
      <c r="R173" s="32">
        <f t="shared" si="32"/>
        <v>0</v>
      </c>
      <c r="S173" s="53">
        <f t="shared" si="33"/>
        <v>0</v>
      </c>
      <c r="T173" s="58"/>
      <c r="U173" s="90" t="e">
        <f t="shared" si="34"/>
        <v>#N/A</v>
      </c>
      <c r="V173" s="90" t="e">
        <f t="shared" si="35"/>
        <v>#N/A</v>
      </c>
      <c r="W173" s="65" t="str">
        <f t="shared" si="36"/>
        <v xml:space="preserve"> </v>
      </c>
      <c r="X173" s="59" t="str">
        <f t="shared" si="36"/>
        <v xml:space="preserve"> </v>
      </c>
      <c r="Y173" s="83"/>
      <c r="Z173" s="32" t="e">
        <f>VLOOKUP(C173,'ไตรมาส 2'!$C$7:$I$506,7,FALSE)</f>
        <v>#N/A</v>
      </c>
      <c r="AA173" s="32" t="e">
        <f>VLOOKUP(C173,'ไตรมาส 2'!$C$7:$J$506,8,FALSE)</f>
        <v>#N/A</v>
      </c>
      <c r="AB173" s="53" t="e">
        <f t="shared" si="37"/>
        <v>#N/A</v>
      </c>
      <c r="AC173" s="32" t="str">
        <f t="shared" si="38"/>
        <v>0</v>
      </c>
      <c r="AD173" s="53">
        <f t="shared" si="39"/>
        <v>0</v>
      </c>
      <c r="AE173" s="58"/>
    </row>
    <row r="174" spans="1:31" ht="24.75" thickTop="1" thickBot="1" x14ac:dyDescent="0.25">
      <c r="A174" s="22">
        <f>'ไตรมาส 1'!A174</f>
        <v>6303105</v>
      </c>
      <c r="B174" s="23" t="str">
        <f>'ไตรมาส 1'!B174</f>
        <v>อบต. หนองตาดใหญ่</v>
      </c>
      <c r="C174" s="4"/>
      <c r="D174" s="3"/>
      <c r="E174" s="32"/>
      <c r="F174" s="32"/>
      <c r="G174" s="32"/>
      <c r="H174" s="32"/>
      <c r="I174" s="32"/>
      <c r="J174" s="32"/>
      <c r="K174" s="66" t="str">
        <f t="shared" si="28"/>
        <v xml:space="preserve"> </v>
      </c>
      <c r="L174" s="59" t="str">
        <f t="shared" si="29"/>
        <v xml:space="preserve"> </v>
      </c>
      <c r="M174" s="28"/>
      <c r="N174" s="68">
        <f t="shared" si="30"/>
        <v>0</v>
      </c>
      <c r="O174" s="68">
        <f t="shared" si="31"/>
        <v>0</v>
      </c>
      <c r="P174" s="32">
        <f t="shared" si="27"/>
        <v>0</v>
      </c>
      <c r="Q174" s="32">
        <f t="shared" si="27"/>
        <v>0</v>
      </c>
      <c r="R174" s="32">
        <f t="shared" si="32"/>
        <v>0</v>
      </c>
      <c r="S174" s="53">
        <f t="shared" si="33"/>
        <v>0</v>
      </c>
      <c r="T174" s="58"/>
      <c r="U174" s="90" t="e">
        <f t="shared" si="34"/>
        <v>#N/A</v>
      </c>
      <c r="V174" s="90" t="e">
        <f t="shared" si="35"/>
        <v>#N/A</v>
      </c>
      <c r="W174" s="65" t="str">
        <f t="shared" si="36"/>
        <v xml:space="preserve"> </v>
      </c>
      <c r="X174" s="59" t="str">
        <f t="shared" si="36"/>
        <v xml:space="preserve"> </v>
      </c>
      <c r="Y174" s="83"/>
      <c r="Z174" s="32" t="e">
        <f>VLOOKUP(C174,'ไตรมาส 2'!$C$7:$I$506,7,FALSE)</f>
        <v>#N/A</v>
      </c>
      <c r="AA174" s="32" t="e">
        <f>VLOOKUP(C174,'ไตรมาส 2'!$C$7:$J$506,8,FALSE)</f>
        <v>#N/A</v>
      </c>
      <c r="AB174" s="53" t="e">
        <f t="shared" si="37"/>
        <v>#N/A</v>
      </c>
      <c r="AC174" s="32" t="str">
        <f t="shared" si="38"/>
        <v>0</v>
      </c>
      <c r="AD174" s="53">
        <f t="shared" si="39"/>
        <v>0</v>
      </c>
      <c r="AE174" s="58"/>
    </row>
    <row r="175" spans="1:31" ht="24.75" thickTop="1" thickBot="1" x14ac:dyDescent="0.25">
      <c r="A175" s="22">
        <f>'ไตรมาส 1'!A175</f>
        <v>6303105</v>
      </c>
      <c r="B175" s="23" t="str">
        <f>'ไตรมาส 1'!B175</f>
        <v>อบต. หนองตาดใหญ่</v>
      </c>
      <c r="C175" s="4"/>
      <c r="D175" s="3"/>
      <c r="E175" s="32"/>
      <c r="F175" s="32"/>
      <c r="G175" s="32"/>
      <c r="H175" s="32"/>
      <c r="I175" s="32"/>
      <c r="J175" s="32"/>
      <c r="K175" s="66" t="str">
        <f t="shared" si="28"/>
        <v xml:space="preserve"> </v>
      </c>
      <c r="L175" s="59" t="str">
        <f t="shared" si="29"/>
        <v xml:space="preserve"> </v>
      </c>
      <c r="M175" s="28"/>
      <c r="N175" s="68">
        <f t="shared" si="30"/>
        <v>0</v>
      </c>
      <c r="O175" s="68">
        <f t="shared" si="31"/>
        <v>0</v>
      </c>
      <c r="P175" s="32">
        <f t="shared" si="27"/>
        <v>0</v>
      </c>
      <c r="Q175" s="32">
        <f t="shared" si="27"/>
        <v>0</v>
      </c>
      <c r="R175" s="32">
        <f t="shared" si="32"/>
        <v>0</v>
      </c>
      <c r="S175" s="53">
        <f t="shared" si="33"/>
        <v>0</v>
      </c>
      <c r="T175" s="58"/>
      <c r="U175" s="90" t="e">
        <f t="shared" si="34"/>
        <v>#N/A</v>
      </c>
      <c r="V175" s="90" t="e">
        <f t="shared" si="35"/>
        <v>#N/A</v>
      </c>
      <c r="W175" s="65" t="str">
        <f t="shared" si="36"/>
        <v xml:space="preserve"> </v>
      </c>
      <c r="X175" s="59" t="str">
        <f t="shared" si="36"/>
        <v xml:space="preserve"> </v>
      </c>
      <c r="Y175" s="83"/>
      <c r="Z175" s="32" t="e">
        <f>VLOOKUP(C175,'ไตรมาส 2'!$C$7:$I$506,7,FALSE)</f>
        <v>#N/A</v>
      </c>
      <c r="AA175" s="32" t="e">
        <f>VLOOKUP(C175,'ไตรมาส 2'!$C$7:$J$506,8,FALSE)</f>
        <v>#N/A</v>
      </c>
      <c r="AB175" s="53" t="e">
        <f t="shared" si="37"/>
        <v>#N/A</v>
      </c>
      <c r="AC175" s="32" t="str">
        <f t="shared" si="38"/>
        <v>0</v>
      </c>
      <c r="AD175" s="53">
        <f t="shared" si="39"/>
        <v>0</v>
      </c>
      <c r="AE175" s="58"/>
    </row>
    <row r="176" spans="1:31" ht="24.75" thickTop="1" thickBot="1" x14ac:dyDescent="0.25">
      <c r="A176" s="22">
        <f>'ไตรมาส 1'!A176</f>
        <v>6303105</v>
      </c>
      <c r="B176" s="23" t="str">
        <f>'ไตรมาส 1'!B176</f>
        <v>อบต. หนองตาดใหญ่</v>
      </c>
      <c r="C176" s="4"/>
      <c r="D176" s="3"/>
      <c r="E176" s="32"/>
      <c r="F176" s="32"/>
      <c r="G176" s="32"/>
      <c r="H176" s="32"/>
      <c r="I176" s="32"/>
      <c r="J176" s="32"/>
      <c r="K176" s="66" t="str">
        <f t="shared" si="28"/>
        <v xml:space="preserve"> </v>
      </c>
      <c r="L176" s="59" t="str">
        <f t="shared" si="29"/>
        <v xml:space="preserve"> </v>
      </c>
      <c r="M176" s="28"/>
      <c r="N176" s="68">
        <f t="shared" si="30"/>
        <v>0</v>
      </c>
      <c r="O176" s="68">
        <f t="shared" si="31"/>
        <v>0</v>
      </c>
      <c r="P176" s="32">
        <f t="shared" si="27"/>
        <v>0</v>
      </c>
      <c r="Q176" s="32">
        <f t="shared" si="27"/>
        <v>0</v>
      </c>
      <c r="R176" s="32">
        <f t="shared" si="32"/>
        <v>0</v>
      </c>
      <c r="S176" s="53">
        <f t="shared" si="33"/>
        <v>0</v>
      </c>
      <c r="T176" s="58"/>
      <c r="U176" s="90" t="e">
        <f t="shared" si="34"/>
        <v>#N/A</v>
      </c>
      <c r="V176" s="90" t="e">
        <f t="shared" si="35"/>
        <v>#N/A</v>
      </c>
      <c r="W176" s="65" t="str">
        <f t="shared" si="36"/>
        <v xml:space="preserve"> </v>
      </c>
      <c r="X176" s="59" t="str">
        <f t="shared" si="36"/>
        <v xml:space="preserve"> </v>
      </c>
      <c r="Y176" s="83"/>
      <c r="Z176" s="32" t="e">
        <f>VLOOKUP(C176,'ไตรมาส 2'!$C$7:$I$506,7,FALSE)</f>
        <v>#N/A</v>
      </c>
      <c r="AA176" s="32" t="e">
        <f>VLOOKUP(C176,'ไตรมาส 2'!$C$7:$J$506,8,FALSE)</f>
        <v>#N/A</v>
      </c>
      <c r="AB176" s="53" t="e">
        <f t="shared" si="37"/>
        <v>#N/A</v>
      </c>
      <c r="AC176" s="32" t="str">
        <f t="shared" si="38"/>
        <v>0</v>
      </c>
      <c r="AD176" s="53">
        <f t="shared" si="39"/>
        <v>0</v>
      </c>
      <c r="AE176" s="58"/>
    </row>
    <row r="177" spans="1:31" ht="24.75" thickTop="1" thickBot="1" x14ac:dyDescent="0.25">
      <c r="A177" s="22">
        <f>'ไตรมาส 1'!A177</f>
        <v>6303105</v>
      </c>
      <c r="B177" s="23" t="str">
        <f>'ไตรมาส 1'!B177</f>
        <v>อบต. หนองตาดใหญ่</v>
      </c>
      <c r="C177" s="4"/>
      <c r="D177" s="3"/>
      <c r="E177" s="32"/>
      <c r="F177" s="32"/>
      <c r="G177" s="32"/>
      <c r="H177" s="32"/>
      <c r="I177" s="32"/>
      <c r="J177" s="32"/>
      <c r="K177" s="66" t="str">
        <f t="shared" si="28"/>
        <v xml:space="preserve"> </v>
      </c>
      <c r="L177" s="59" t="str">
        <f t="shared" si="29"/>
        <v xml:space="preserve"> </v>
      </c>
      <c r="M177" s="28"/>
      <c r="N177" s="68">
        <f t="shared" si="30"/>
        <v>0</v>
      </c>
      <c r="O177" s="68">
        <f t="shared" si="31"/>
        <v>0</v>
      </c>
      <c r="P177" s="32">
        <f t="shared" si="27"/>
        <v>0</v>
      </c>
      <c r="Q177" s="32">
        <f t="shared" si="27"/>
        <v>0</v>
      </c>
      <c r="R177" s="32">
        <f t="shared" si="32"/>
        <v>0</v>
      </c>
      <c r="S177" s="53">
        <f t="shared" si="33"/>
        <v>0</v>
      </c>
      <c r="T177" s="58"/>
      <c r="U177" s="90" t="e">
        <f t="shared" si="34"/>
        <v>#N/A</v>
      </c>
      <c r="V177" s="90" t="e">
        <f t="shared" si="35"/>
        <v>#N/A</v>
      </c>
      <c r="W177" s="65" t="str">
        <f t="shared" si="36"/>
        <v xml:space="preserve"> </v>
      </c>
      <c r="X177" s="59" t="str">
        <f t="shared" si="36"/>
        <v xml:space="preserve"> </v>
      </c>
      <c r="Y177" s="83"/>
      <c r="Z177" s="32" t="e">
        <f>VLOOKUP(C177,'ไตรมาส 2'!$C$7:$I$506,7,FALSE)</f>
        <v>#N/A</v>
      </c>
      <c r="AA177" s="32" t="e">
        <f>VLOOKUP(C177,'ไตรมาส 2'!$C$7:$J$506,8,FALSE)</f>
        <v>#N/A</v>
      </c>
      <c r="AB177" s="53" t="e">
        <f t="shared" si="37"/>
        <v>#N/A</v>
      </c>
      <c r="AC177" s="32" t="str">
        <f t="shared" si="38"/>
        <v>0</v>
      </c>
      <c r="AD177" s="53">
        <f t="shared" si="39"/>
        <v>0</v>
      </c>
      <c r="AE177" s="58"/>
    </row>
    <row r="178" spans="1:31" ht="24.75" thickTop="1" thickBot="1" x14ac:dyDescent="0.25">
      <c r="A178" s="22">
        <f>'ไตรมาส 1'!A178</f>
        <v>6303105</v>
      </c>
      <c r="B178" s="23" t="str">
        <f>'ไตรมาส 1'!B178</f>
        <v>อบต. หนองตาดใหญ่</v>
      </c>
      <c r="C178" s="4"/>
      <c r="D178" s="3"/>
      <c r="E178" s="32"/>
      <c r="F178" s="32"/>
      <c r="G178" s="32"/>
      <c r="H178" s="32"/>
      <c r="I178" s="32"/>
      <c r="J178" s="32"/>
      <c r="K178" s="66" t="str">
        <f t="shared" si="28"/>
        <v xml:space="preserve"> </v>
      </c>
      <c r="L178" s="59" t="str">
        <f t="shared" si="29"/>
        <v xml:space="preserve"> </v>
      </c>
      <c r="M178" s="28"/>
      <c r="N178" s="68">
        <f t="shared" si="30"/>
        <v>0</v>
      </c>
      <c r="O178" s="68">
        <f t="shared" si="31"/>
        <v>0</v>
      </c>
      <c r="P178" s="32">
        <f t="shared" si="27"/>
        <v>0</v>
      </c>
      <c r="Q178" s="32">
        <f t="shared" si="27"/>
        <v>0</v>
      </c>
      <c r="R178" s="32">
        <f t="shared" si="32"/>
        <v>0</v>
      </c>
      <c r="S178" s="53">
        <f t="shared" si="33"/>
        <v>0</v>
      </c>
      <c r="T178" s="58"/>
      <c r="U178" s="90" t="e">
        <f t="shared" si="34"/>
        <v>#N/A</v>
      </c>
      <c r="V178" s="90" t="e">
        <f t="shared" si="35"/>
        <v>#N/A</v>
      </c>
      <c r="W178" s="65" t="str">
        <f t="shared" si="36"/>
        <v xml:space="preserve"> </v>
      </c>
      <c r="X178" s="59" t="str">
        <f t="shared" si="36"/>
        <v xml:space="preserve"> </v>
      </c>
      <c r="Y178" s="83"/>
      <c r="Z178" s="32" t="e">
        <f>VLOOKUP(C178,'ไตรมาส 2'!$C$7:$I$506,7,FALSE)</f>
        <v>#N/A</v>
      </c>
      <c r="AA178" s="32" t="e">
        <f>VLOOKUP(C178,'ไตรมาส 2'!$C$7:$J$506,8,FALSE)</f>
        <v>#N/A</v>
      </c>
      <c r="AB178" s="53" t="e">
        <f t="shared" si="37"/>
        <v>#N/A</v>
      </c>
      <c r="AC178" s="32" t="str">
        <f t="shared" si="38"/>
        <v>0</v>
      </c>
      <c r="AD178" s="53">
        <f t="shared" si="39"/>
        <v>0</v>
      </c>
      <c r="AE178" s="58"/>
    </row>
    <row r="179" spans="1:31" ht="24.75" thickTop="1" thickBot="1" x14ac:dyDescent="0.25">
      <c r="A179" s="22">
        <f>'ไตรมาส 1'!A179</f>
        <v>6303105</v>
      </c>
      <c r="B179" s="23" t="str">
        <f>'ไตรมาส 1'!B179</f>
        <v>อบต. หนองตาดใหญ่</v>
      </c>
      <c r="C179" s="4"/>
      <c r="D179" s="3"/>
      <c r="E179" s="32"/>
      <c r="F179" s="32"/>
      <c r="G179" s="32"/>
      <c r="H179" s="32"/>
      <c r="I179" s="32"/>
      <c r="J179" s="32"/>
      <c r="K179" s="66" t="str">
        <f t="shared" si="28"/>
        <v xml:space="preserve"> </v>
      </c>
      <c r="L179" s="59" t="str">
        <f t="shared" si="29"/>
        <v xml:space="preserve"> </v>
      </c>
      <c r="M179" s="28"/>
      <c r="N179" s="68">
        <f t="shared" si="30"/>
        <v>0</v>
      </c>
      <c r="O179" s="68">
        <f t="shared" si="31"/>
        <v>0</v>
      </c>
      <c r="P179" s="32">
        <f t="shared" si="27"/>
        <v>0</v>
      </c>
      <c r="Q179" s="32">
        <f t="shared" si="27"/>
        <v>0</v>
      </c>
      <c r="R179" s="32">
        <f t="shared" si="32"/>
        <v>0</v>
      </c>
      <c r="S179" s="53">
        <f t="shared" si="33"/>
        <v>0</v>
      </c>
      <c r="T179" s="58"/>
      <c r="U179" s="90" t="e">
        <f t="shared" si="34"/>
        <v>#N/A</v>
      </c>
      <c r="V179" s="90" t="e">
        <f t="shared" si="35"/>
        <v>#N/A</v>
      </c>
      <c r="W179" s="65" t="str">
        <f t="shared" si="36"/>
        <v xml:space="preserve"> </v>
      </c>
      <c r="X179" s="59" t="str">
        <f t="shared" si="36"/>
        <v xml:space="preserve"> </v>
      </c>
      <c r="Y179" s="83"/>
      <c r="Z179" s="32" t="e">
        <f>VLOOKUP(C179,'ไตรมาส 2'!$C$7:$I$506,7,FALSE)</f>
        <v>#N/A</v>
      </c>
      <c r="AA179" s="32" t="e">
        <f>VLOOKUP(C179,'ไตรมาส 2'!$C$7:$J$506,8,FALSE)</f>
        <v>#N/A</v>
      </c>
      <c r="AB179" s="53" t="e">
        <f t="shared" si="37"/>
        <v>#N/A</v>
      </c>
      <c r="AC179" s="32" t="str">
        <f t="shared" si="38"/>
        <v>0</v>
      </c>
      <c r="AD179" s="53">
        <f t="shared" si="39"/>
        <v>0</v>
      </c>
      <c r="AE179" s="58"/>
    </row>
    <row r="180" spans="1:31" ht="24.75" thickTop="1" thickBot="1" x14ac:dyDescent="0.25">
      <c r="A180" s="22">
        <f>'ไตรมาส 1'!A180</f>
        <v>6303105</v>
      </c>
      <c r="B180" s="23" t="str">
        <f>'ไตรมาส 1'!B180</f>
        <v>อบต. หนองตาดใหญ่</v>
      </c>
      <c r="C180" s="4"/>
      <c r="D180" s="3"/>
      <c r="E180" s="32"/>
      <c r="F180" s="32"/>
      <c r="G180" s="32"/>
      <c r="H180" s="32"/>
      <c r="I180" s="32"/>
      <c r="J180" s="32"/>
      <c r="K180" s="66" t="str">
        <f t="shared" si="28"/>
        <v xml:space="preserve"> </v>
      </c>
      <c r="L180" s="59" t="str">
        <f t="shared" si="29"/>
        <v xml:space="preserve"> </v>
      </c>
      <c r="M180" s="28"/>
      <c r="N180" s="68">
        <f t="shared" si="30"/>
        <v>0</v>
      </c>
      <c r="O180" s="68">
        <f t="shared" si="31"/>
        <v>0</v>
      </c>
      <c r="P180" s="32">
        <f t="shared" ref="P180:Q243" si="40">IF(N180&lt;0,0,N180)</f>
        <v>0</v>
      </c>
      <c r="Q180" s="32">
        <f t="shared" si="40"/>
        <v>0</v>
      </c>
      <c r="R180" s="32">
        <f t="shared" si="32"/>
        <v>0</v>
      </c>
      <c r="S180" s="53">
        <f t="shared" si="33"/>
        <v>0</v>
      </c>
      <c r="T180" s="58"/>
      <c r="U180" s="90" t="e">
        <f t="shared" si="34"/>
        <v>#N/A</v>
      </c>
      <c r="V180" s="90" t="e">
        <f t="shared" si="35"/>
        <v>#N/A</v>
      </c>
      <c r="W180" s="65" t="str">
        <f t="shared" si="36"/>
        <v xml:space="preserve"> </v>
      </c>
      <c r="X180" s="59" t="str">
        <f t="shared" si="36"/>
        <v xml:space="preserve"> </v>
      </c>
      <c r="Y180" s="83"/>
      <c r="Z180" s="32" t="e">
        <f>VLOOKUP(C180,'ไตรมาส 2'!$C$7:$I$506,7,FALSE)</f>
        <v>#N/A</v>
      </c>
      <c r="AA180" s="32" t="e">
        <f>VLOOKUP(C180,'ไตรมาส 2'!$C$7:$J$506,8,FALSE)</f>
        <v>#N/A</v>
      </c>
      <c r="AB180" s="53" t="e">
        <f t="shared" si="37"/>
        <v>#N/A</v>
      </c>
      <c r="AC180" s="32" t="str">
        <f t="shared" si="38"/>
        <v>0</v>
      </c>
      <c r="AD180" s="53">
        <f t="shared" si="39"/>
        <v>0</v>
      </c>
      <c r="AE180" s="58"/>
    </row>
    <row r="181" spans="1:31" ht="24.75" thickTop="1" thickBot="1" x14ac:dyDescent="0.25">
      <c r="A181" s="22">
        <f>'ไตรมาส 1'!A181</f>
        <v>6303105</v>
      </c>
      <c r="B181" s="23" t="str">
        <f>'ไตรมาส 1'!B181</f>
        <v>อบต. หนองตาดใหญ่</v>
      </c>
      <c r="C181" s="4"/>
      <c r="D181" s="3"/>
      <c r="E181" s="32"/>
      <c r="F181" s="32"/>
      <c r="G181" s="32"/>
      <c r="H181" s="32"/>
      <c r="I181" s="32"/>
      <c r="J181" s="32"/>
      <c r="K181" s="66" t="str">
        <f t="shared" si="28"/>
        <v xml:space="preserve"> </v>
      </c>
      <c r="L181" s="59" t="str">
        <f t="shared" si="29"/>
        <v xml:space="preserve"> </v>
      </c>
      <c r="M181" s="28"/>
      <c r="N181" s="68">
        <f t="shared" si="30"/>
        <v>0</v>
      </c>
      <c r="O181" s="68">
        <f t="shared" si="31"/>
        <v>0</v>
      </c>
      <c r="P181" s="32">
        <f t="shared" si="40"/>
        <v>0</v>
      </c>
      <c r="Q181" s="32">
        <f t="shared" si="40"/>
        <v>0</v>
      </c>
      <c r="R181" s="32">
        <f t="shared" si="32"/>
        <v>0</v>
      </c>
      <c r="S181" s="53">
        <f t="shared" si="33"/>
        <v>0</v>
      </c>
      <c r="T181" s="58"/>
      <c r="U181" s="90" t="e">
        <f t="shared" si="34"/>
        <v>#N/A</v>
      </c>
      <c r="V181" s="90" t="e">
        <f t="shared" si="35"/>
        <v>#N/A</v>
      </c>
      <c r="W181" s="65" t="str">
        <f t="shared" si="36"/>
        <v xml:space="preserve"> </v>
      </c>
      <c r="X181" s="59" t="str">
        <f t="shared" si="36"/>
        <v xml:space="preserve"> </v>
      </c>
      <c r="Y181" s="83"/>
      <c r="Z181" s="32" t="e">
        <f>VLOOKUP(C181,'ไตรมาส 2'!$C$7:$I$506,7,FALSE)</f>
        <v>#N/A</v>
      </c>
      <c r="AA181" s="32" t="e">
        <f>VLOOKUP(C181,'ไตรมาส 2'!$C$7:$J$506,8,FALSE)</f>
        <v>#N/A</v>
      </c>
      <c r="AB181" s="53" t="e">
        <f t="shared" si="37"/>
        <v>#N/A</v>
      </c>
      <c r="AC181" s="32" t="str">
        <f t="shared" si="38"/>
        <v>0</v>
      </c>
      <c r="AD181" s="53">
        <f t="shared" si="39"/>
        <v>0</v>
      </c>
      <c r="AE181" s="58"/>
    </row>
    <row r="182" spans="1:31" ht="24.75" thickTop="1" thickBot="1" x14ac:dyDescent="0.25">
      <c r="A182" s="22">
        <f>'ไตรมาส 1'!A182</f>
        <v>6303105</v>
      </c>
      <c r="B182" s="23" t="str">
        <f>'ไตรมาส 1'!B182</f>
        <v>อบต. หนองตาดใหญ่</v>
      </c>
      <c r="C182" s="4"/>
      <c r="D182" s="3"/>
      <c r="E182" s="32"/>
      <c r="F182" s="32"/>
      <c r="G182" s="32"/>
      <c r="H182" s="32"/>
      <c r="I182" s="32"/>
      <c r="J182" s="32"/>
      <c r="K182" s="66" t="str">
        <f t="shared" si="28"/>
        <v xml:space="preserve"> </v>
      </c>
      <c r="L182" s="59" t="str">
        <f t="shared" si="29"/>
        <v xml:space="preserve"> </v>
      </c>
      <c r="M182" s="28"/>
      <c r="N182" s="68">
        <f t="shared" si="30"/>
        <v>0</v>
      </c>
      <c r="O182" s="68">
        <f t="shared" si="31"/>
        <v>0</v>
      </c>
      <c r="P182" s="32">
        <f t="shared" si="40"/>
        <v>0</v>
      </c>
      <c r="Q182" s="32">
        <f t="shared" si="40"/>
        <v>0</v>
      </c>
      <c r="R182" s="32">
        <f t="shared" si="32"/>
        <v>0</v>
      </c>
      <c r="S182" s="53">
        <f t="shared" si="33"/>
        <v>0</v>
      </c>
      <c r="T182" s="58"/>
      <c r="U182" s="90" t="e">
        <f t="shared" si="34"/>
        <v>#N/A</v>
      </c>
      <c r="V182" s="90" t="e">
        <f t="shared" si="35"/>
        <v>#N/A</v>
      </c>
      <c r="W182" s="65" t="str">
        <f t="shared" si="36"/>
        <v xml:space="preserve"> </v>
      </c>
      <c r="X182" s="59" t="str">
        <f t="shared" si="36"/>
        <v xml:space="preserve"> </v>
      </c>
      <c r="Y182" s="83"/>
      <c r="Z182" s="32" t="e">
        <f>VLOOKUP(C182,'ไตรมาส 2'!$C$7:$I$506,7,FALSE)</f>
        <v>#N/A</v>
      </c>
      <c r="AA182" s="32" t="e">
        <f>VLOOKUP(C182,'ไตรมาส 2'!$C$7:$J$506,8,FALSE)</f>
        <v>#N/A</v>
      </c>
      <c r="AB182" s="53" t="e">
        <f t="shared" si="37"/>
        <v>#N/A</v>
      </c>
      <c r="AC182" s="32" t="str">
        <f t="shared" si="38"/>
        <v>0</v>
      </c>
      <c r="AD182" s="53">
        <f t="shared" si="39"/>
        <v>0</v>
      </c>
      <c r="AE182" s="58"/>
    </row>
    <row r="183" spans="1:31" ht="24.75" thickTop="1" thickBot="1" x14ac:dyDescent="0.25">
      <c r="A183" s="22">
        <f>'ไตรมาส 1'!A183</f>
        <v>6303105</v>
      </c>
      <c r="B183" s="23" t="str">
        <f>'ไตรมาส 1'!B183</f>
        <v>อบต. หนองตาดใหญ่</v>
      </c>
      <c r="C183" s="4"/>
      <c r="D183" s="3"/>
      <c r="E183" s="32"/>
      <c r="F183" s="32"/>
      <c r="G183" s="32"/>
      <c r="H183" s="32"/>
      <c r="I183" s="32"/>
      <c r="J183" s="32"/>
      <c r="K183" s="66" t="str">
        <f t="shared" si="28"/>
        <v xml:space="preserve"> </v>
      </c>
      <c r="L183" s="59" t="str">
        <f t="shared" si="29"/>
        <v xml:space="preserve"> </v>
      </c>
      <c r="M183" s="28"/>
      <c r="N183" s="68">
        <f t="shared" si="30"/>
        <v>0</v>
      </c>
      <c r="O183" s="68">
        <f t="shared" si="31"/>
        <v>0</v>
      </c>
      <c r="P183" s="32">
        <f t="shared" si="40"/>
        <v>0</v>
      </c>
      <c r="Q183" s="32">
        <f t="shared" si="40"/>
        <v>0</v>
      </c>
      <c r="R183" s="32">
        <f t="shared" si="32"/>
        <v>0</v>
      </c>
      <c r="S183" s="53">
        <f t="shared" si="33"/>
        <v>0</v>
      </c>
      <c r="T183" s="58"/>
      <c r="U183" s="90" t="e">
        <f t="shared" si="34"/>
        <v>#N/A</v>
      </c>
      <c r="V183" s="90" t="e">
        <f t="shared" si="35"/>
        <v>#N/A</v>
      </c>
      <c r="W183" s="65" t="str">
        <f t="shared" si="36"/>
        <v xml:space="preserve"> </v>
      </c>
      <c r="X183" s="59" t="str">
        <f t="shared" si="36"/>
        <v xml:space="preserve"> </v>
      </c>
      <c r="Y183" s="83"/>
      <c r="Z183" s="32" t="e">
        <f>VLOOKUP(C183,'ไตรมาส 2'!$C$7:$I$506,7,FALSE)</f>
        <v>#N/A</v>
      </c>
      <c r="AA183" s="32" t="e">
        <f>VLOOKUP(C183,'ไตรมาส 2'!$C$7:$J$506,8,FALSE)</f>
        <v>#N/A</v>
      </c>
      <c r="AB183" s="53" t="e">
        <f t="shared" si="37"/>
        <v>#N/A</v>
      </c>
      <c r="AC183" s="32" t="str">
        <f t="shared" si="38"/>
        <v>0</v>
      </c>
      <c r="AD183" s="53">
        <f t="shared" si="39"/>
        <v>0</v>
      </c>
      <c r="AE183" s="58"/>
    </row>
    <row r="184" spans="1:31" ht="24.75" thickTop="1" thickBot="1" x14ac:dyDescent="0.25">
      <c r="A184" s="22">
        <f>'ไตรมาส 1'!A184</f>
        <v>6303105</v>
      </c>
      <c r="B184" s="23" t="str">
        <f>'ไตรมาส 1'!B184</f>
        <v>อบต. หนองตาดใหญ่</v>
      </c>
      <c r="C184" s="4"/>
      <c r="D184" s="3"/>
      <c r="E184" s="32"/>
      <c r="F184" s="32"/>
      <c r="G184" s="32"/>
      <c r="H184" s="32"/>
      <c r="I184" s="32"/>
      <c r="J184" s="32"/>
      <c r="K184" s="66" t="str">
        <f t="shared" si="28"/>
        <v xml:space="preserve"> </v>
      </c>
      <c r="L184" s="59" t="str">
        <f t="shared" si="29"/>
        <v xml:space="preserve"> </v>
      </c>
      <c r="M184" s="28"/>
      <c r="N184" s="68">
        <f t="shared" si="30"/>
        <v>0</v>
      </c>
      <c r="O184" s="68">
        <f t="shared" si="31"/>
        <v>0</v>
      </c>
      <c r="P184" s="32">
        <f t="shared" si="40"/>
        <v>0</v>
      </c>
      <c r="Q184" s="32">
        <f t="shared" si="40"/>
        <v>0</v>
      </c>
      <c r="R184" s="32">
        <f t="shared" si="32"/>
        <v>0</v>
      </c>
      <c r="S184" s="53">
        <f t="shared" si="33"/>
        <v>0</v>
      </c>
      <c r="T184" s="58"/>
      <c r="U184" s="90" t="e">
        <f t="shared" si="34"/>
        <v>#N/A</v>
      </c>
      <c r="V184" s="90" t="e">
        <f t="shared" si="35"/>
        <v>#N/A</v>
      </c>
      <c r="W184" s="65" t="str">
        <f t="shared" si="36"/>
        <v xml:space="preserve"> </v>
      </c>
      <c r="X184" s="59" t="str">
        <f t="shared" si="36"/>
        <v xml:space="preserve"> </v>
      </c>
      <c r="Y184" s="83"/>
      <c r="Z184" s="32" t="e">
        <f>VLOOKUP(C184,'ไตรมาส 2'!$C$7:$I$506,7,FALSE)</f>
        <v>#N/A</v>
      </c>
      <c r="AA184" s="32" t="e">
        <f>VLOOKUP(C184,'ไตรมาส 2'!$C$7:$J$506,8,FALSE)</f>
        <v>#N/A</v>
      </c>
      <c r="AB184" s="53" t="e">
        <f t="shared" si="37"/>
        <v>#N/A</v>
      </c>
      <c r="AC184" s="32" t="str">
        <f t="shared" si="38"/>
        <v>0</v>
      </c>
      <c r="AD184" s="53">
        <f t="shared" si="39"/>
        <v>0</v>
      </c>
      <c r="AE184" s="58"/>
    </row>
    <row r="185" spans="1:31" ht="24.75" thickTop="1" thickBot="1" x14ac:dyDescent="0.25">
      <c r="A185" s="22">
        <f>'ไตรมาส 1'!A185</f>
        <v>6303105</v>
      </c>
      <c r="B185" s="23" t="str">
        <f>'ไตรมาส 1'!B185</f>
        <v>อบต. หนองตาดใหญ่</v>
      </c>
      <c r="C185" s="4"/>
      <c r="D185" s="3"/>
      <c r="E185" s="32"/>
      <c r="F185" s="32"/>
      <c r="G185" s="32"/>
      <c r="H185" s="32"/>
      <c r="I185" s="32"/>
      <c r="J185" s="32"/>
      <c r="K185" s="66" t="str">
        <f t="shared" si="28"/>
        <v xml:space="preserve"> </v>
      </c>
      <c r="L185" s="59" t="str">
        <f t="shared" si="29"/>
        <v xml:space="preserve"> </v>
      </c>
      <c r="M185" s="28"/>
      <c r="N185" s="68">
        <f t="shared" si="30"/>
        <v>0</v>
      </c>
      <c r="O185" s="68">
        <f t="shared" si="31"/>
        <v>0</v>
      </c>
      <c r="P185" s="32">
        <f t="shared" si="40"/>
        <v>0</v>
      </c>
      <c r="Q185" s="32">
        <f t="shared" si="40"/>
        <v>0</v>
      </c>
      <c r="R185" s="32">
        <f t="shared" si="32"/>
        <v>0</v>
      </c>
      <c r="S185" s="53">
        <f t="shared" si="33"/>
        <v>0</v>
      </c>
      <c r="T185" s="58"/>
      <c r="U185" s="90" t="e">
        <f t="shared" si="34"/>
        <v>#N/A</v>
      </c>
      <c r="V185" s="90" t="e">
        <f t="shared" si="35"/>
        <v>#N/A</v>
      </c>
      <c r="W185" s="65" t="str">
        <f t="shared" si="36"/>
        <v xml:space="preserve"> </v>
      </c>
      <c r="X185" s="59" t="str">
        <f t="shared" si="36"/>
        <v xml:space="preserve"> </v>
      </c>
      <c r="Y185" s="83"/>
      <c r="Z185" s="32" t="e">
        <f>VLOOKUP(C185,'ไตรมาส 2'!$C$7:$I$506,7,FALSE)</f>
        <v>#N/A</v>
      </c>
      <c r="AA185" s="32" t="e">
        <f>VLOOKUP(C185,'ไตรมาส 2'!$C$7:$J$506,8,FALSE)</f>
        <v>#N/A</v>
      </c>
      <c r="AB185" s="53" t="e">
        <f t="shared" si="37"/>
        <v>#N/A</v>
      </c>
      <c r="AC185" s="32" t="str">
        <f t="shared" si="38"/>
        <v>0</v>
      </c>
      <c r="AD185" s="53">
        <f t="shared" si="39"/>
        <v>0</v>
      </c>
      <c r="AE185" s="58"/>
    </row>
    <row r="186" spans="1:31" ht="24.75" thickTop="1" thickBot="1" x14ac:dyDescent="0.25">
      <c r="A186" s="22">
        <f>'ไตรมาส 1'!A186</f>
        <v>6303105</v>
      </c>
      <c r="B186" s="23" t="str">
        <f>'ไตรมาส 1'!B186</f>
        <v>อบต. หนองตาดใหญ่</v>
      </c>
      <c r="C186" s="4"/>
      <c r="D186" s="3"/>
      <c r="E186" s="32"/>
      <c r="F186" s="32"/>
      <c r="G186" s="32"/>
      <c r="H186" s="32"/>
      <c r="I186" s="32"/>
      <c r="J186" s="32"/>
      <c r="K186" s="66" t="str">
        <f t="shared" si="28"/>
        <v xml:space="preserve"> </v>
      </c>
      <c r="L186" s="59" t="str">
        <f t="shared" si="29"/>
        <v xml:space="preserve"> </v>
      </c>
      <c r="M186" s="28"/>
      <c r="N186" s="68">
        <f t="shared" si="30"/>
        <v>0</v>
      </c>
      <c r="O186" s="68">
        <f t="shared" si="31"/>
        <v>0</v>
      </c>
      <c r="P186" s="32">
        <f t="shared" si="40"/>
        <v>0</v>
      </c>
      <c r="Q186" s="32">
        <f t="shared" si="40"/>
        <v>0</v>
      </c>
      <c r="R186" s="32">
        <f t="shared" si="32"/>
        <v>0</v>
      </c>
      <c r="S186" s="53">
        <f t="shared" si="33"/>
        <v>0</v>
      </c>
      <c r="T186" s="58"/>
      <c r="U186" s="90" t="e">
        <f t="shared" si="34"/>
        <v>#N/A</v>
      </c>
      <c r="V186" s="90" t="e">
        <f t="shared" si="35"/>
        <v>#N/A</v>
      </c>
      <c r="W186" s="65" t="str">
        <f t="shared" si="36"/>
        <v xml:space="preserve"> </v>
      </c>
      <c r="X186" s="59" t="str">
        <f t="shared" si="36"/>
        <v xml:space="preserve"> </v>
      </c>
      <c r="Y186" s="83"/>
      <c r="Z186" s="32" t="e">
        <f>VLOOKUP(C186,'ไตรมาส 2'!$C$7:$I$506,7,FALSE)</f>
        <v>#N/A</v>
      </c>
      <c r="AA186" s="32" t="e">
        <f>VLOOKUP(C186,'ไตรมาส 2'!$C$7:$J$506,8,FALSE)</f>
        <v>#N/A</v>
      </c>
      <c r="AB186" s="53" t="e">
        <f t="shared" si="37"/>
        <v>#N/A</v>
      </c>
      <c r="AC186" s="32" t="str">
        <f t="shared" si="38"/>
        <v>0</v>
      </c>
      <c r="AD186" s="53">
        <f t="shared" si="39"/>
        <v>0</v>
      </c>
      <c r="AE186" s="58"/>
    </row>
    <row r="187" spans="1:31" ht="24.75" thickTop="1" thickBot="1" x14ac:dyDescent="0.25">
      <c r="A187" s="22">
        <f>'ไตรมาส 1'!A187</f>
        <v>6303105</v>
      </c>
      <c r="B187" s="23" t="str">
        <f>'ไตรมาส 1'!B187</f>
        <v>อบต. หนองตาดใหญ่</v>
      </c>
      <c r="C187" s="4"/>
      <c r="D187" s="3"/>
      <c r="E187" s="32"/>
      <c r="F187" s="32"/>
      <c r="G187" s="32"/>
      <c r="H187" s="32"/>
      <c r="I187" s="32"/>
      <c r="J187" s="32"/>
      <c r="K187" s="66" t="str">
        <f t="shared" si="28"/>
        <v xml:space="preserve"> </v>
      </c>
      <c r="L187" s="59" t="str">
        <f t="shared" si="29"/>
        <v xml:space="preserve"> </v>
      </c>
      <c r="M187" s="28"/>
      <c r="N187" s="68">
        <f t="shared" si="30"/>
        <v>0</v>
      </c>
      <c r="O187" s="68">
        <f t="shared" si="31"/>
        <v>0</v>
      </c>
      <c r="P187" s="32">
        <f t="shared" si="40"/>
        <v>0</v>
      </c>
      <c r="Q187" s="32">
        <f t="shared" si="40"/>
        <v>0</v>
      </c>
      <c r="R187" s="32">
        <f t="shared" si="32"/>
        <v>0</v>
      </c>
      <c r="S187" s="53">
        <f t="shared" si="33"/>
        <v>0</v>
      </c>
      <c r="T187" s="58"/>
      <c r="U187" s="90" t="e">
        <f t="shared" si="34"/>
        <v>#N/A</v>
      </c>
      <c r="V187" s="90" t="e">
        <f t="shared" si="35"/>
        <v>#N/A</v>
      </c>
      <c r="W187" s="65" t="str">
        <f t="shared" si="36"/>
        <v xml:space="preserve"> </v>
      </c>
      <c r="X187" s="59" t="str">
        <f t="shared" si="36"/>
        <v xml:space="preserve"> </v>
      </c>
      <c r="Y187" s="83"/>
      <c r="Z187" s="32" t="e">
        <f>VLOOKUP(C187,'ไตรมาส 2'!$C$7:$I$506,7,FALSE)</f>
        <v>#N/A</v>
      </c>
      <c r="AA187" s="32" t="e">
        <f>VLOOKUP(C187,'ไตรมาส 2'!$C$7:$J$506,8,FALSE)</f>
        <v>#N/A</v>
      </c>
      <c r="AB187" s="53" t="e">
        <f t="shared" si="37"/>
        <v>#N/A</v>
      </c>
      <c r="AC187" s="32" t="str">
        <f t="shared" si="38"/>
        <v>0</v>
      </c>
      <c r="AD187" s="53">
        <f t="shared" si="39"/>
        <v>0</v>
      </c>
      <c r="AE187" s="58"/>
    </row>
    <row r="188" spans="1:31" ht="24.75" thickTop="1" thickBot="1" x14ac:dyDescent="0.25">
      <c r="A188" s="22">
        <f>'ไตรมาส 1'!A188</f>
        <v>6303105</v>
      </c>
      <c r="B188" s="23" t="str">
        <f>'ไตรมาส 1'!B188</f>
        <v>อบต. หนองตาดใหญ่</v>
      </c>
      <c r="C188" s="4"/>
      <c r="D188" s="3"/>
      <c r="E188" s="32"/>
      <c r="F188" s="32"/>
      <c r="G188" s="32"/>
      <c r="H188" s="32"/>
      <c r="I188" s="32"/>
      <c r="J188" s="32"/>
      <c r="K188" s="66" t="str">
        <f t="shared" si="28"/>
        <v xml:space="preserve"> </v>
      </c>
      <c r="L188" s="59" t="str">
        <f t="shared" si="29"/>
        <v xml:space="preserve"> </v>
      </c>
      <c r="M188" s="28"/>
      <c r="N188" s="68">
        <f t="shared" si="30"/>
        <v>0</v>
      </c>
      <c r="O188" s="68">
        <f t="shared" si="31"/>
        <v>0</v>
      </c>
      <c r="P188" s="32">
        <f t="shared" si="40"/>
        <v>0</v>
      </c>
      <c r="Q188" s="32">
        <f t="shared" si="40"/>
        <v>0</v>
      </c>
      <c r="R188" s="32">
        <f t="shared" si="32"/>
        <v>0</v>
      </c>
      <c r="S188" s="53">
        <f t="shared" si="33"/>
        <v>0</v>
      </c>
      <c r="T188" s="58"/>
      <c r="U188" s="90" t="e">
        <f t="shared" si="34"/>
        <v>#N/A</v>
      </c>
      <c r="V188" s="90" t="e">
        <f t="shared" si="35"/>
        <v>#N/A</v>
      </c>
      <c r="W188" s="65" t="str">
        <f t="shared" si="36"/>
        <v xml:space="preserve"> </v>
      </c>
      <c r="X188" s="59" t="str">
        <f t="shared" si="36"/>
        <v xml:space="preserve"> </v>
      </c>
      <c r="Y188" s="83"/>
      <c r="Z188" s="32" t="e">
        <f>VLOOKUP(C188,'ไตรมาส 2'!$C$7:$I$506,7,FALSE)</f>
        <v>#N/A</v>
      </c>
      <c r="AA188" s="32" t="e">
        <f>VLOOKUP(C188,'ไตรมาส 2'!$C$7:$J$506,8,FALSE)</f>
        <v>#N/A</v>
      </c>
      <c r="AB188" s="53" t="e">
        <f t="shared" si="37"/>
        <v>#N/A</v>
      </c>
      <c r="AC188" s="32" t="str">
        <f t="shared" si="38"/>
        <v>0</v>
      </c>
      <c r="AD188" s="53">
        <f t="shared" si="39"/>
        <v>0</v>
      </c>
      <c r="AE188" s="58"/>
    </row>
    <row r="189" spans="1:31" ht="24.75" thickTop="1" thickBot="1" x14ac:dyDescent="0.25">
      <c r="A189" s="22">
        <f>'ไตรมาส 1'!A189</f>
        <v>6303105</v>
      </c>
      <c r="B189" s="23" t="str">
        <f>'ไตรมาส 1'!B189</f>
        <v>อบต. หนองตาดใหญ่</v>
      </c>
      <c r="C189" s="4"/>
      <c r="D189" s="3"/>
      <c r="E189" s="32"/>
      <c r="F189" s="32"/>
      <c r="G189" s="32"/>
      <c r="H189" s="32"/>
      <c r="I189" s="32"/>
      <c r="J189" s="32"/>
      <c r="K189" s="66" t="str">
        <f t="shared" si="28"/>
        <v xml:space="preserve"> </v>
      </c>
      <c r="L189" s="59" t="str">
        <f t="shared" si="29"/>
        <v xml:space="preserve"> </v>
      </c>
      <c r="M189" s="28"/>
      <c r="N189" s="68">
        <f t="shared" si="30"/>
        <v>0</v>
      </c>
      <c r="O189" s="68">
        <f t="shared" si="31"/>
        <v>0</v>
      </c>
      <c r="P189" s="32">
        <f t="shared" si="40"/>
        <v>0</v>
      </c>
      <c r="Q189" s="32">
        <f t="shared" si="40"/>
        <v>0</v>
      </c>
      <c r="R189" s="32">
        <f t="shared" si="32"/>
        <v>0</v>
      </c>
      <c r="S189" s="53">
        <f t="shared" si="33"/>
        <v>0</v>
      </c>
      <c r="T189" s="58"/>
      <c r="U189" s="90" t="e">
        <f t="shared" si="34"/>
        <v>#N/A</v>
      </c>
      <c r="V189" s="90" t="e">
        <f t="shared" si="35"/>
        <v>#N/A</v>
      </c>
      <c r="W189" s="65" t="str">
        <f t="shared" si="36"/>
        <v xml:space="preserve"> </v>
      </c>
      <c r="X189" s="59" t="str">
        <f t="shared" si="36"/>
        <v xml:space="preserve"> </v>
      </c>
      <c r="Y189" s="83"/>
      <c r="Z189" s="32" t="e">
        <f>VLOOKUP(C189,'ไตรมาส 2'!$C$7:$I$506,7,FALSE)</f>
        <v>#N/A</v>
      </c>
      <c r="AA189" s="32" t="e">
        <f>VLOOKUP(C189,'ไตรมาส 2'!$C$7:$J$506,8,FALSE)</f>
        <v>#N/A</v>
      </c>
      <c r="AB189" s="53" t="e">
        <f t="shared" si="37"/>
        <v>#N/A</v>
      </c>
      <c r="AC189" s="32" t="str">
        <f t="shared" si="38"/>
        <v>0</v>
      </c>
      <c r="AD189" s="53">
        <f t="shared" si="39"/>
        <v>0</v>
      </c>
      <c r="AE189" s="58"/>
    </row>
    <row r="190" spans="1:31" ht="24.75" thickTop="1" thickBot="1" x14ac:dyDescent="0.25">
      <c r="A190" s="22">
        <f>'ไตรมาส 1'!A190</f>
        <v>6303105</v>
      </c>
      <c r="B190" s="23" t="str">
        <f>'ไตรมาส 1'!B190</f>
        <v>อบต. หนองตาดใหญ่</v>
      </c>
      <c r="C190" s="4"/>
      <c r="D190" s="3"/>
      <c r="E190" s="32"/>
      <c r="F190" s="32"/>
      <c r="G190" s="32"/>
      <c r="H190" s="32"/>
      <c r="I190" s="32"/>
      <c r="J190" s="32"/>
      <c r="K190" s="66" t="str">
        <f t="shared" si="28"/>
        <v xml:space="preserve"> </v>
      </c>
      <c r="L190" s="59" t="str">
        <f t="shared" si="29"/>
        <v xml:space="preserve"> </v>
      </c>
      <c r="M190" s="28"/>
      <c r="N190" s="68">
        <f t="shared" si="30"/>
        <v>0</v>
      </c>
      <c r="O190" s="68">
        <f t="shared" si="31"/>
        <v>0</v>
      </c>
      <c r="P190" s="32">
        <f t="shared" si="40"/>
        <v>0</v>
      </c>
      <c r="Q190" s="32">
        <f t="shared" si="40"/>
        <v>0</v>
      </c>
      <c r="R190" s="32">
        <f t="shared" si="32"/>
        <v>0</v>
      </c>
      <c r="S190" s="53">
        <f t="shared" si="33"/>
        <v>0</v>
      </c>
      <c r="T190" s="58"/>
      <c r="U190" s="90" t="e">
        <f t="shared" si="34"/>
        <v>#N/A</v>
      </c>
      <c r="V190" s="90" t="e">
        <f t="shared" si="35"/>
        <v>#N/A</v>
      </c>
      <c r="W190" s="65" t="str">
        <f t="shared" si="36"/>
        <v xml:space="preserve"> </v>
      </c>
      <c r="X190" s="59" t="str">
        <f t="shared" si="36"/>
        <v xml:space="preserve"> </v>
      </c>
      <c r="Y190" s="83"/>
      <c r="Z190" s="32" t="e">
        <f>VLOOKUP(C190,'ไตรมาส 2'!$C$7:$I$506,7,FALSE)</f>
        <v>#N/A</v>
      </c>
      <c r="AA190" s="32" t="e">
        <f>VLOOKUP(C190,'ไตรมาส 2'!$C$7:$J$506,8,FALSE)</f>
        <v>#N/A</v>
      </c>
      <c r="AB190" s="53" t="e">
        <f t="shared" si="37"/>
        <v>#N/A</v>
      </c>
      <c r="AC190" s="32" t="str">
        <f t="shared" si="38"/>
        <v>0</v>
      </c>
      <c r="AD190" s="53">
        <f t="shared" si="39"/>
        <v>0</v>
      </c>
      <c r="AE190" s="58"/>
    </row>
    <row r="191" spans="1:31" ht="24.75" thickTop="1" thickBot="1" x14ac:dyDescent="0.25">
      <c r="A191" s="22">
        <f>'ไตรมาส 1'!A191</f>
        <v>6303105</v>
      </c>
      <c r="B191" s="23" t="str">
        <f>'ไตรมาส 1'!B191</f>
        <v>อบต. หนองตาดใหญ่</v>
      </c>
      <c r="C191" s="4"/>
      <c r="D191" s="3"/>
      <c r="E191" s="32"/>
      <c r="F191" s="32"/>
      <c r="G191" s="32"/>
      <c r="H191" s="32"/>
      <c r="I191" s="32"/>
      <c r="J191" s="32"/>
      <c r="K191" s="66" t="str">
        <f t="shared" si="28"/>
        <v xml:space="preserve"> </v>
      </c>
      <c r="L191" s="59" t="str">
        <f t="shared" si="29"/>
        <v xml:space="preserve"> </v>
      </c>
      <c r="M191" s="28"/>
      <c r="N191" s="68">
        <f t="shared" si="30"/>
        <v>0</v>
      </c>
      <c r="O191" s="68">
        <f t="shared" si="31"/>
        <v>0</v>
      </c>
      <c r="P191" s="32">
        <f t="shared" si="40"/>
        <v>0</v>
      </c>
      <c r="Q191" s="32">
        <f t="shared" si="40"/>
        <v>0</v>
      </c>
      <c r="R191" s="32">
        <f t="shared" si="32"/>
        <v>0</v>
      </c>
      <c r="S191" s="53">
        <f t="shared" si="33"/>
        <v>0</v>
      </c>
      <c r="T191" s="58"/>
      <c r="U191" s="90" t="e">
        <f t="shared" si="34"/>
        <v>#N/A</v>
      </c>
      <c r="V191" s="90" t="e">
        <f t="shared" si="35"/>
        <v>#N/A</v>
      </c>
      <c r="W191" s="65" t="str">
        <f t="shared" si="36"/>
        <v xml:space="preserve"> </v>
      </c>
      <c r="X191" s="59" t="str">
        <f t="shared" si="36"/>
        <v xml:space="preserve"> </v>
      </c>
      <c r="Y191" s="83"/>
      <c r="Z191" s="32" t="e">
        <f>VLOOKUP(C191,'ไตรมาส 2'!$C$7:$I$506,7,FALSE)</f>
        <v>#N/A</v>
      </c>
      <c r="AA191" s="32" t="e">
        <f>VLOOKUP(C191,'ไตรมาส 2'!$C$7:$J$506,8,FALSE)</f>
        <v>#N/A</v>
      </c>
      <c r="AB191" s="53" t="e">
        <f t="shared" si="37"/>
        <v>#N/A</v>
      </c>
      <c r="AC191" s="32" t="str">
        <f t="shared" si="38"/>
        <v>0</v>
      </c>
      <c r="AD191" s="53">
        <f t="shared" si="39"/>
        <v>0</v>
      </c>
      <c r="AE191" s="58"/>
    </row>
    <row r="192" spans="1:31" ht="24.75" thickTop="1" thickBot="1" x14ac:dyDescent="0.25">
      <c r="A192" s="22">
        <f>'ไตรมาส 1'!A192</f>
        <v>6303105</v>
      </c>
      <c r="B192" s="23" t="str">
        <f>'ไตรมาส 1'!B192</f>
        <v>อบต. หนองตาดใหญ่</v>
      </c>
      <c r="C192" s="4"/>
      <c r="D192" s="3"/>
      <c r="E192" s="32"/>
      <c r="F192" s="32"/>
      <c r="G192" s="32"/>
      <c r="H192" s="32"/>
      <c r="I192" s="32"/>
      <c r="J192" s="32"/>
      <c r="K192" s="66" t="str">
        <f t="shared" si="28"/>
        <v xml:space="preserve"> </v>
      </c>
      <c r="L192" s="59" t="str">
        <f t="shared" si="29"/>
        <v xml:space="preserve"> </v>
      </c>
      <c r="M192" s="28"/>
      <c r="N192" s="68">
        <f t="shared" si="30"/>
        <v>0</v>
      </c>
      <c r="O192" s="68">
        <f t="shared" si="31"/>
        <v>0</v>
      </c>
      <c r="P192" s="32">
        <f t="shared" si="40"/>
        <v>0</v>
      </c>
      <c r="Q192" s="32">
        <f t="shared" si="40"/>
        <v>0</v>
      </c>
      <c r="R192" s="32">
        <f t="shared" si="32"/>
        <v>0</v>
      </c>
      <c r="S192" s="53">
        <f t="shared" si="33"/>
        <v>0</v>
      </c>
      <c r="T192" s="58"/>
      <c r="U192" s="90" t="e">
        <f t="shared" si="34"/>
        <v>#N/A</v>
      </c>
      <c r="V192" s="90" t="e">
        <f t="shared" si="35"/>
        <v>#N/A</v>
      </c>
      <c r="W192" s="65" t="str">
        <f t="shared" si="36"/>
        <v xml:space="preserve"> </v>
      </c>
      <c r="X192" s="59" t="str">
        <f t="shared" si="36"/>
        <v xml:space="preserve"> </v>
      </c>
      <c r="Y192" s="83"/>
      <c r="Z192" s="32" t="e">
        <f>VLOOKUP(C192,'ไตรมาส 2'!$C$7:$I$506,7,FALSE)</f>
        <v>#N/A</v>
      </c>
      <c r="AA192" s="32" t="e">
        <f>VLOOKUP(C192,'ไตรมาส 2'!$C$7:$J$506,8,FALSE)</f>
        <v>#N/A</v>
      </c>
      <c r="AB192" s="53" t="e">
        <f t="shared" si="37"/>
        <v>#N/A</v>
      </c>
      <c r="AC192" s="32" t="str">
        <f t="shared" si="38"/>
        <v>0</v>
      </c>
      <c r="AD192" s="53">
        <f t="shared" si="39"/>
        <v>0</v>
      </c>
      <c r="AE192" s="58"/>
    </row>
    <row r="193" spans="1:31" ht="24.75" thickTop="1" thickBot="1" x14ac:dyDescent="0.25">
      <c r="A193" s="22">
        <f>'ไตรมาส 1'!A193</f>
        <v>6303105</v>
      </c>
      <c r="B193" s="23" t="str">
        <f>'ไตรมาส 1'!B193</f>
        <v>อบต. หนองตาดใหญ่</v>
      </c>
      <c r="C193" s="4"/>
      <c r="D193" s="3"/>
      <c r="E193" s="32"/>
      <c r="F193" s="32"/>
      <c r="G193" s="32"/>
      <c r="H193" s="32"/>
      <c r="I193" s="32"/>
      <c r="J193" s="32"/>
      <c r="K193" s="66" t="str">
        <f t="shared" si="28"/>
        <v xml:space="preserve"> </v>
      </c>
      <c r="L193" s="59" t="str">
        <f t="shared" si="29"/>
        <v xml:space="preserve"> </v>
      </c>
      <c r="M193" s="28"/>
      <c r="N193" s="68">
        <f t="shared" si="30"/>
        <v>0</v>
      </c>
      <c r="O193" s="68">
        <f t="shared" si="31"/>
        <v>0</v>
      </c>
      <c r="P193" s="32">
        <f t="shared" si="40"/>
        <v>0</v>
      </c>
      <c r="Q193" s="32">
        <f t="shared" si="40"/>
        <v>0</v>
      </c>
      <c r="R193" s="32">
        <f t="shared" si="32"/>
        <v>0</v>
      </c>
      <c r="S193" s="53">
        <f t="shared" si="33"/>
        <v>0</v>
      </c>
      <c r="T193" s="58"/>
      <c r="U193" s="90" t="e">
        <f t="shared" si="34"/>
        <v>#N/A</v>
      </c>
      <c r="V193" s="90" t="e">
        <f t="shared" si="35"/>
        <v>#N/A</v>
      </c>
      <c r="W193" s="65" t="str">
        <f t="shared" si="36"/>
        <v xml:space="preserve"> </v>
      </c>
      <c r="X193" s="59" t="str">
        <f t="shared" si="36"/>
        <v xml:space="preserve"> </v>
      </c>
      <c r="Y193" s="83"/>
      <c r="Z193" s="32" t="e">
        <f>VLOOKUP(C193,'ไตรมาส 2'!$C$7:$I$506,7,FALSE)</f>
        <v>#N/A</v>
      </c>
      <c r="AA193" s="32" t="e">
        <f>VLOOKUP(C193,'ไตรมาส 2'!$C$7:$J$506,8,FALSE)</f>
        <v>#N/A</v>
      </c>
      <c r="AB193" s="53" t="e">
        <f t="shared" si="37"/>
        <v>#N/A</v>
      </c>
      <c r="AC193" s="32" t="str">
        <f t="shared" si="38"/>
        <v>0</v>
      </c>
      <c r="AD193" s="53">
        <f t="shared" si="39"/>
        <v>0</v>
      </c>
      <c r="AE193" s="58"/>
    </row>
    <row r="194" spans="1:31" ht="24.75" thickTop="1" thickBot="1" x14ac:dyDescent="0.25">
      <c r="A194" s="22">
        <f>'ไตรมาส 1'!A194</f>
        <v>6303105</v>
      </c>
      <c r="B194" s="23" t="str">
        <f>'ไตรมาส 1'!B194</f>
        <v>อบต. หนองตาดใหญ่</v>
      </c>
      <c r="C194" s="4"/>
      <c r="D194" s="3"/>
      <c r="E194" s="32"/>
      <c r="F194" s="32"/>
      <c r="G194" s="32"/>
      <c r="H194" s="32"/>
      <c r="I194" s="32"/>
      <c r="J194" s="32"/>
      <c r="K194" s="66" t="str">
        <f t="shared" si="28"/>
        <v xml:space="preserve"> </v>
      </c>
      <c r="L194" s="59" t="str">
        <f t="shared" si="29"/>
        <v xml:space="preserve"> </v>
      </c>
      <c r="M194" s="28"/>
      <c r="N194" s="68">
        <f t="shared" si="30"/>
        <v>0</v>
      </c>
      <c r="O194" s="68">
        <f t="shared" si="31"/>
        <v>0</v>
      </c>
      <c r="P194" s="32">
        <f t="shared" si="40"/>
        <v>0</v>
      </c>
      <c r="Q194" s="32">
        <f t="shared" si="40"/>
        <v>0</v>
      </c>
      <c r="R194" s="32">
        <f t="shared" si="32"/>
        <v>0</v>
      </c>
      <c r="S194" s="53">
        <f t="shared" si="33"/>
        <v>0</v>
      </c>
      <c r="T194" s="58"/>
      <c r="U194" s="90" t="e">
        <f t="shared" si="34"/>
        <v>#N/A</v>
      </c>
      <c r="V194" s="90" t="e">
        <f t="shared" si="35"/>
        <v>#N/A</v>
      </c>
      <c r="W194" s="65" t="str">
        <f t="shared" si="36"/>
        <v xml:space="preserve"> </v>
      </c>
      <c r="X194" s="59" t="str">
        <f t="shared" si="36"/>
        <v xml:space="preserve"> </v>
      </c>
      <c r="Y194" s="83"/>
      <c r="Z194" s="32" t="e">
        <f>VLOOKUP(C194,'ไตรมาส 2'!$C$7:$I$506,7,FALSE)</f>
        <v>#N/A</v>
      </c>
      <c r="AA194" s="32" t="e">
        <f>VLOOKUP(C194,'ไตรมาส 2'!$C$7:$J$506,8,FALSE)</f>
        <v>#N/A</v>
      </c>
      <c r="AB194" s="53" t="e">
        <f t="shared" si="37"/>
        <v>#N/A</v>
      </c>
      <c r="AC194" s="32" t="str">
        <f t="shared" si="38"/>
        <v>0</v>
      </c>
      <c r="AD194" s="53">
        <f t="shared" si="39"/>
        <v>0</v>
      </c>
      <c r="AE194" s="58"/>
    </row>
    <row r="195" spans="1:31" ht="24.75" thickTop="1" thickBot="1" x14ac:dyDescent="0.25">
      <c r="A195" s="22">
        <f>'ไตรมาส 1'!A195</f>
        <v>6303105</v>
      </c>
      <c r="B195" s="23" t="str">
        <f>'ไตรมาส 1'!B195</f>
        <v>อบต. หนองตาดใหญ่</v>
      </c>
      <c r="C195" s="4"/>
      <c r="D195" s="3"/>
      <c r="E195" s="32"/>
      <c r="F195" s="32"/>
      <c r="G195" s="32"/>
      <c r="H195" s="32"/>
      <c r="I195" s="32"/>
      <c r="J195" s="32"/>
      <c r="K195" s="66" t="str">
        <f t="shared" si="28"/>
        <v xml:space="preserve"> </v>
      </c>
      <c r="L195" s="59" t="str">
        <f t="shared" si="29"/>
        <v xml:space="preserve"> </v>
      </c>
      <c r="M195" s="28"/>
      <c r="N195" s="68">
        <f t="shared" si="30"/>
        <v>0</v>
      </c>
      <c r="O195" s="68">
        <f t="shared" si="31"/>
        <v>0</v>
      </c>
      <c r="P195" s="32">
        <f t="shared" si="40"/>
        <v>0</v>
      </c>
      <c r="Q195" s="32">
        <f t="shared" si="40"/>
        <v>0</v>
      </c>
      <c r="R195" s="32">
        <f t="shared" si="32"/>
        <v>0</v>
      </c>
      <c r="S195" s="53">
        <f t="shared" si="33"/>
        <v>0</v>
      </c>
      <c r="T195" s="58"/>
      <c r="U195" s="90" t="e">
        <f t="shared" si="34"/>
        <v>#N/A</v>
      </c>
      <c r="V195" s="90" t="e">
        <f t="shared" si="35"/>
        <v>#N/A</v>
      </c>
      <c r="W195" s="65" t="str">
        <f t="shared" si="36"/>
        <v xml:space="preserve"> </v>
      </c>
      <c r="X195" s="59" t="str">
        <f t="shared" si="36"/>
        <v xml:space="preserve"> </v>
      </c>
      <c r="Y195" s="83"/>
      <c r="Z195" s="32" t="e">
        <f>VLOOKUP(C195,'ไตรมาส 2'!$C$7:$I$506,7,FALSE)</f>
        <v>#N/A</v>
      </c>
      <c r="AA195" s="32" t="e">
        <f>VLOOKUP(C195,'ไตรมาส 2'!$C$7:$J$506,8,FALSE)</f>
        <v>#N/A</v>
      </c>
      <c r="AB195" s="53" t="e">
        <f t="shared" si="37"/>
        <v>#N/A</v>
      </c>
      <c r="AC195" s="32" t="str">
        <f t="shared" si="38"/>
        <v>0</v>
      </c>
      <c r="AD195" s="53">
        <f t="shared" si="39"/>
        <v>0</v>
      </c>
      <c r="AE195" s="58"/>
    </row>
    <row r="196" spans="1:31" ht="24.75" thickTop="1" thickBot="1" x14ac:dyDescent="0.25">
      <c r="A196" s="22">
        <f>'ไตรมาส 1'!A196</f>
        <v>6303105</v>
      </c>
      <c r="B196" s="23" t="str">
        <f>'ไตรมาส 1'!B196</f>
        <v>อบต. หนองตาดใหญ่</v>
      </c>
      <c r="C196" s="4"/>
      <c r="D196" s="3"/>
      <c r="E196" s="32"/>
      <c r="F196" s="32"/>
      <c r="G196" s="32"/>
      <c r="H196" s="32"/>
      <c r="I196" s="32"/>
      <c r="J196" s="32"/>
      <c r="K196" s="66" t="str">
        <f t="shared" si="28"/>
        <v xml:space="preserve"> </v>
      </c>
      <c r="L196" s="59" t="str">
        <f t="shared" si="29"/>
        <v xml:space="preserve"> </v>
      </c>
      <c r="M196" s="28"/>
      <c r="N196" s="68">
        <f t="shared" si="30"/>
        <v>0</v>
      </c>
      <c r="O196" s="68">
        <f t="shared" si="31"/>
        <v>0</v>
      </c>
      <c r="P196" s="32">
        <f t="shared" si="40"/>
        <v>0</v>
      </c>
      <c r="Q196" s="32">
        <f t="shared" si="40"/>
        <v>0</v>
      </c>
      <c r="R196" s="32">
        <f t="shared" si="32"/>
        <v>0</v>
      </c>
      <c r="S196" s="53">
        <f t="shared" si="33"/>
        <v>0</v>
      </c>
      <c r="T196" s="58"/>
      <c r="U196" s="90" t="e">
        <f t="shared" si="34"/>
        <v>#N/A</v>
      </c>
      <c r="V196" s="90" t="e">
        <f t="shared" si="35"/>
        <v>#N/A</v>
      </c>
      <c r="W196" s="65" t="str">
        <f t="shared" si="36"/>
        <v xml:space="preserve"> </v>
      </c>
      <c r="X196" s="59" t="str">
        <f t="shared" si="36"/>
        <v xml:space="preserve"> </v>
      </c>
      <c r="Y196" s="83"/>
      <c r="Z196" s="32" t="e">
        <f>VLOOKUP(C196,'ไตรมาส 2'!$C$7:$I$506,7,FALSE)</f>
        <v>#N/A</v>
      </c>
      <c r="AA196" s="32" t="e">
        <f>VLOOKUP(C196,'ไตรมาส 2'!$C$7:$J$506,8,FALSE)</f>
        <v>#N/A</v>
      </c>
      <c r="AB196" s="53" t="e">
        <f t="shared" si="37"/>
        <v>#N/A</v>
      </c>
      <c r="AC196" s="32" t="str">
        <f t="shared" si="38"/>
        <v>0</v>
      </c>
      <c r="AD196" s="53">
        <f t="shared" si="39"/>
        <v>0</v>
      </c>
      <c r="AE196" s="58"/>
    </row>
    <row r="197" spans="1:31" ht="24.75" thickTop="1" thickBot="1" x14ac:dyDescent="0.25">
      <c r="A197" s="22">
        <f>'ไตรมาส 1'!A197</f>
        <v>6303105</v>
      </c>
      <c r="B197" s="23" t="str">
        <f>'ไตรมาส 1'!B197</f>
        <v>อบต. หนองตาดใหญ่</v>
      </c>
      <c r="C197" s="4"/>
      <c r="D197" s="3"/>
      <c r="E197" s="32"/>
      <c r="F197" s="32"/>
      <c r="G197" s="32"/>
      <c r="H197" s="32"/>
      <c r="I197" s="32"/>
      <c r="J197" s="32"/>
      <c r="K197" s="66" t="str">
        <f t="shared" si="28"/>
        <v xml:space="preserve"> </v>
      </c>
      <c r="L197" s="59" t="str">
        <f t="shared" si="29"/>
        <v xml:space="preserve"> </v>
      </c>
      <c r="M197" s="28"/>
      <c r="N197" s="68">
        <f t="shared" si="30"/>
        <v>0</v>
      </c>
      <c r="O197" s="68">
        <f t="shared" si="31"/>
        <v>0</v>
      </c>
      <c r="P197" s="32">
        <f t="shared" si="40"/>
        <v>0</v>
      </c>
      <c r="Q197" s="32">
        <f t="shared" si="40"/>
        <v>0</v>
      </c>
      <c r="R197" s="32">
        <f t="shared" si="32"/>
        <v>0</v>
      </c>
      <c r="S197" s="53">
        <f t="shared" si="33"/>
        <v>0</v>
      </c>
      <c r="T197" s="58"/>
      <c r="U197" s="90" t="e">
        <f t="shared" si="34"/>
        <v>#N/A</v>
      </c>
      <c r="V197" s="90" t="e">
        <f t="shared" si="35"/>
        <v>#N/A</v>
      </c>
      <c r="W197" s="65" t="str">
        <f t="shared" si="36"/>
        <v xml:space="preserve"> </v>
      </c>
      <c r="X197" s="59" t="str">
        <f t="shared" si="36"/>
        <v xml:space="preserve"> </v>
      </c>
      <c r="Y197" s="83"/>
      <c r="Z197" s="32" t="e">
        <f>VLOOKUP(C197,'ไตรมาส 2'!$C$7:$I$506,7,FALSE)</f>
        <v>#N/A</v>
      </c>
      <c r="AA197" s="32" t="e">
        <f>VLOOKUP(C197,'ไตรมาส 2'!$C$7:$J$506,8,FALSE)</f>
        <v>#N/A</v>
      </c>
      <c r="AB197" s="53" t="e">
        <f t="shared" si="37"/>
        <v>#N/A</v>
      </c>
      <c r="AC197" s="32" t="str">
        <f t="shared" si="38"/>
        <v>0</v>
      </c>
      <c r="AD197" s="53">
        <f t="shared" si="39"/>
        <v>0</v>
      </c>
      <c r="AE197" s="58"/>
    </row>
    <row r="198" spans="1:31" ht="24.75" thickTop="1" thickBot="1" x14ac:dyDescent="0.25">
      <c r="A198" s="22">
        <f>'ไตรมาส 1'!A198</f>
        <v>6303105</v>
      </c>
      <c r="B198" s="23" t="str">
        <f>'ไตรมาส 1'!B198</f>
        <v>อบต. หนองตาดใหญ่</v>
      </c>
      <c r="C198" s="4"/>
      <c r="D198" s="3"/>
      <c r="E198" s="32"/>
      <c r="F198" s="32"/>
      <c r="G198" s="32"/>
      <c r="H198" s="32"/>
      <c r="I198" s="32"/>
      <c r="J198" s="32"/>
      <c r="K198" s="66" t="str">
        <f t="shared" si="28"/>
        <v xml:space="preserve"> </v>
      </c>
      <c r="L198" s="59" t="str">
        <f t="shared" si="29"/>
        <v xml:space="preserve"> </v>
      </c>
      <c r="M198" s="28"/>
      <c r="N198" s="68">
        <f t="shared" si="30"/>
        <v>0</v>
      </c>
      <c r="O198" s="68">
        <f t="shared" si="31"/>
        <v>0</v>
      </c>
      <c r="P198" s="32">
        <f t="shared" si="40"/>
        <v>0</v>
      </c>
      <c r="Q198" s="32">
        <f t="shared" si="40"/>
        <v>0</v>
      </c>
      <c r="R198" s="32">
        <f t="shared" si="32"/>
        <v>0</v>
      </c>
      <c r="S198" s="53">
        <f t="shared" si="33"/>
        <v>0</v>
      </c>
      <c r="T198" s="58"/>
      <c r="U198" s="90" t="e">
        <f t="shared" si="34"/>
        <v>#N/A</v>
      </c>
      <c r="V198" s="90" t="e">
        <f t="shared" si="35"/>
        <v>#N/A</v>
      </c>
      <c r="W198" s="65" t="str">
        <f t="shared" si="36"/>
        <v xml:space="preserve"> </v>
      </c>
      <c r="X198" s="59" t="str">
        <f t="shared" si="36"/>
        <v xml:space="preserve"> </v>
      </c>
      <c r="Y198" s="83"/>
      <c r="Z198" s="32" t="e">
        <f>VLOOKUP(C198,'ไตรมาส 2'!$C$7:$I$506,7,FALSE)</f>
        <v>#N/A</v>
      </c>
      <c r="AA198" s="32" t="e">
        <f>VLOOKUP(C198,'ไตรมาส 2'!$C$7:$J$506,8,FALSE)</f>
        <v>#N/A</v>
      </c>
      <c r="AB198" s="53" t="e">
        <f t="shared" si="37"/>
        <v>#N/A</v>
      </c>
      <c r="AC198" s="32" t="str">
        <f t="shared" si="38"/>
        <v>0</v>
      </c>
      <c r="AD198" s="53">
        <f t="shared" si="39"/>
        <v>0</v>
      </c>
      <c r="AE198" s="58"/>
    </row>
    <row r="199" spans="1:31" ht="24.75" thickTop="1" thickBot="1" x14ac:dyDescent="0.25">
      <c r="A199" s="22">
        <f>'ไตรมาส 1'!A199</f>
        <v>6303105</v>
      </c>
      <c r="B199" s="23" t="str">
        <f>'ไตรมาส 1'!B199</f>
        <v>อบต. หนองตาดใหญ่</v>
      </c>
      <c r="C199" s="4"/>
      <c r="D199" s="3"/>
      <c r="E199" s="32"/>
      <c r="F199" s="32"/>
      <c r="G199" s="32"/>
      <c r="H199" s="32"/>
      <c r="I199" s="32"/>
      <c r="J199" s="32"/>
      <c r="K199" s="66" t="str">
        <f t="shared" si="28"/>
        <v xml:space="preserve"> </v>
      </c>
      <c r="L199" s="59" t="str">
        <f t="shared" si="29"/>
        <v xml:space="preserve"> </v>
      </c>
      <c r="M199" s="28"/>
      <c r="N199" s="68">
        <f t="shared" si="30"/>
        <v>0</v>
      </c>
      <c r="O199" s="68">
        <f t="shared" si="31"/>
        <v>0</v>
      </c>
      <c r="P199" s="32">
        <f t="shared" si="40"/>
        <v>0</v>
      </c>
      <c r="Q199" s="32">
        <f t="shared" si="40"/>
        <v>0</v>
      </c>
      <c r="R199" s="32">
        <f t="shared" si="32"/>
        <v>0</v>
      </c>
      <c r="S199" s="53">
        <f t="shared" si="33"/>
        <v>0</v>
      </c>
      <c r="T199" s="58"/>
      <c r="U199" s="90" t="e">
        <f t="shared" si="34"/>
        <v>#N/A</v>
      </c>
      <c r="V199" s="90" t="e">
        <f t="shared" si="35"/>
        <v>#N/A</v>
      </c>
      <c r="W199" s="65" t="str">
        <f t="shared" si="36"/>
        <v xml:space="preserve"> </v>
      </c>
      <c r="X199" s="59" t="str">
        <f t="shared" si="36"/>
        <v xml:space="preserve"> </v>
      </c>
      <c r="Y199" s="83"/>
      <c r="Z199" s="32" t="e">
        <f>VLOOKUP(C199,'ไตรมาส 2'!$C$7:$I$506,7,FALSE)</f>
        <v>#N/A</v>
      </c>
      <c r="AA199" s="32" t="e">
        <f>VLOOKUP(C199,'ไตรมาส 2'!$C$7:$J$506,8,FALSE)</f>
        <v>#N/A</v>
      </c>
      <c r="AB199" s="53" t="e">
        <f t="shared" si="37"/>
        <v>#N/A</v>
      </c>
      <c r="AC199" s="32" t="str">
        <f t="shared" si="38"/>
        <v>0</v>
      </c>
      <c r="AD199" s="53">
        <f t="shared" si="39"/>
        <v>0</v>
      </c>
      <c r="AE199" s="58"/>
    </row>
    <row r="200" spans="1:31" ht="24.75" thickTop="1" thickBot="1" x14ac:dyDescent="0.25">
      <c r="A200" s="22">
        <f>'ไตรมาส 1'!A200</f>
        <v>6303105</v>
      </c>
      <c r="B200" s="23" t="str">
        <f>'ไตรมาส 1'!B200</f>
        <v>อบต. หนองตาดใหญ่</v>
      </c>
      <c r="C200" s="4"/>
      <c r="D200" s="3"/>
      <c r="E200" s="32"/>
      <c r="F200" s="32"/>
      <c r="G200" s="32"/>
      <c r="H200" s="32"/>
      <c r="I200" s="32"/>
      <c r="J200" s="32"/>
      <c r="K200" s="66" t="str">
        <f t="shared" ref="K200:K263" si="41">W200</f>
        <v xml:space="preserve"> </v>
      </c>
      <c r="L200" s="59" t="str">
        <f t="shared" ref="L200:L263" si="42">X200</f>
        <v xml:space="preserve"> </v>
      </c>
      <c r="M200" s="28"/>
      <c r="N200" s="68">
        <f t="shared" ref="N200:N263" si="43">(E200+G200)-(F200+H200)</f>
        <v>0</v>
      </c>
      <c r="O200" s="68">
        <f t="shared" ref="O200:O263" si="44">(F200+H200)-(E200+G200)</f>
        <v>0</v>
      </c>
      <c r="P200" s="32">
        <f t="shared" si="40"/>
        <v>0</v>
      </c>
      <c r="Q200" s="32">
        <f t="shared" si="40"/>
        <v>0</v>
      </c>
      <c r="R200" s="32">
        <f t="shared" ref="R200:R263" si="45">(I200-P200)+(J200-Q200)</f>
        <v>0</v>
      </c>
      <c r="S200" s="53">
        <f t="shared" ref="S200:S263" si="46">ROUND(R200,2)</f>
        <v>0</v>
      </c>
      <c r="T200" s="58"/>
      <c r="U200" s="90" t="e">
        <f t="shared" ref="U200:U263" si="47">_xlfn.IFS($C200="เงินฝากกระทรวงการคลัง","99999",$C200="รายได้เงินอุดหนุนค้างรับ","99999",$C200="รายได้งบประมาณ","99999",$C200="รายได้จากเงินกู้และรายได้อื่นจากรัฐบาล","99999",$C200="ค่าไฟฟ้า","50506",$C200="ค่าน้ำประปาและน้ำบาดาล","50602",$C200="ค่าโทรศัพท์","50320",$C200="ค่าบริการสื่อสารและโทรคมนาคม","50320",$C200="ค่าบริการไปรษณีย์","50319",$C200="เงินสมทบกองทุนประกันสังคม","80066",$C200="เงินสมทบกองทุนเงินทดแทน","80067",$C200="รายได้เงินอุดหนุนทั่วไป","15008",$C200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200" s="90" t="e">
        <f t="shared" ref="V200:V263" si="48">_xlfn.IFS($C200="เงินฝากกระทรวงการคลัง","รัฐบาล",$C200="รายได้เงินอุดหนุนค้างรับ","รัฐบาล",$C200="รายได้งบประมาณ","รัฐบาล",$C200="รายได้จากเงินกู้และรายได้อื่นจากรัฐบาล","รัฐบาล",$C200="ค่าไฟฟ้า","การไฟฟ้าส่วนภูมิภาค",$C200="ค่าน้ำประปาและน้ำบาดาล","การประปาส่วนภูมิภาค",$C200="ค่าโทรศัพท์","บริษัท โทรคมนาคมแห่งชาติ จำกัด (มหาชน)",$C200="ค่าบริการสื่อสารและโทรคมนาคม","บริษัท โทรคมนาคมแห่งชาติ จำกัด (มหาชน)",$C200="ค่าบริการไปรษณีย์","บริษัท ไปรษณีย์ไทย จำกัด",$C200="เงินสมทบกองทุนประกันสังคม","กองทุนประกันสังคม",$C200="เงินสมทบกองทุนเงินทดแทน","กองทุนเงินทดแทน",$C200="รายได้เงินอุดหนุนทั่วไป","กรมส่งเสริมการปกครองท้องถิ่น",$C200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200" s="65" t="str">
        <f t="shared" ref="W200:X263" si="49">IFERROR(U200," ")</f>
        <v xml:space="preserve"> </v>
      </c>
      <c r="X200" s="59" t="str">
        <f t="shared" si="49"/>
        <v xml:space="preserve"> </v>
      </c>
      <c r="Y200" s="83"/>
      <c r="Z200" s="32" t="e">
        <f>VLOOKUP(C200,'ไตรมาส 2'!$C$7:$I$506,7,FALSE)</f>
        <v>#N/A</v>
      </c>
      <c r="AA200" s="32" t="e">
        <f>VLOOKUP(C200,'ไตรมาส 2'!$C$7:$J$506,8,FALSE)</f>
        <v>#N/A</v>
      </c>
      <c r="AB200" s="53" t="e">
        <f t="shared" ref="AB200:AB263" si="50">(E200-Z200)+(F200-AA200)</f>
        <v>#N/A</v>
      </c>
      <c r="AC200" s="32" t="str">
        <f t="shared" ref="AC200:AC263" si="51">IFERROR(AB200,"0")</f>
        <v>0</v>
      </c>
      <c r="AD200" s="53">
        <f t="shared" ref="AD200:AD263" si="52">ROUND(AC200,2)</f>
        <v>0</v>
      </c>
      <c r="AE200" s="58"/>
    </row>
    <row r="201" spans="1:31" ht="24.75" thickTop="1" thickBot="1" x14ac:dyDescent="0.25">
      <c r="A201" s="22">
        <f>'ไตรมาส 1'!A201</f>
        <v>6303105</v>
      </c>
      <c r="B201" s="23" t="str">
        <f>'ไตรมาส 1'!B201</f>
        <v>อบต. หนองตาดใหญ่</v>
      </c>
      <c r="C201" s="4"/>
      <c r="D201" s="3"/>
      <c r="E201" s="32"/>
      <c r="F201" s="32"/>
      <c r="G201" s="32"/>
      <c r="H201" s="32"/>
      <c r="I201" s="32"/>
      <c r="J201" s="32"/>
      <c r="K201" s="66" t="str">
        <f t="shared" si="41"/>
        <v xml:space="preserve"> </v>
      </c>
      <c r="L201" s="59" t="str">
        <f t="shared" si="42"/>
        <v xml:space="preserve"> </v>
      </c>
      <c r="M201" s="28"/>
      <c r="N201" s="68">
        <f t="shared" si="43"/>
        <v>0</v>
      </c>
      <c r="O201" s="68">
        <f t="shared" si="44"/>
        <v>0</v>
      </c>
      <c r="P201" s="32">
        <f t="shared" si="40"/>
        <v>0</v>
      </c>
      <c r="Q201" s="32">
        <f t="shared" si="40"/>
        <v>0</v>
      </c>
      <c r="R201" s="32">
        <f t="shared" si="45"/>
        <v>0</v>
      </c>
      <c r="S201" s="53">
        <f t="shared" si="46"/>
        <v>0</v>
      </c>
      <c r="T201" s="58"/>
      <c r="U201" s="90" t="e">
        <f t="shared" si="47"/>
        <v>#N/A</v>
      </c>
      <c r="V201" s="90" t="e">
        <f t="shared" si="48"/>
        <v>#N/A</v>
      </c>
      <c r="W201" s="65" t="str">
        <f t="shared" si="49"/>
        <v xml:space="preserve"> </v>
      </c>
      <c r="X201" s="59" t="str">
        <f t="shared" si="49"/>
        <v xml:space="preserve"> </v>
      </c>
      <c r="Y201" s="83"/>
      <c r="Z201" s="32" t="e">
        <f>VLOOKUP(C201,'ไตรมาส 2'!$C$7:$I$506,7,FALSE)</f>
        <v>#N/A</v>
      </c>
      <c r="AA201" s="32" t="e">
        <f>VLOOKUP(C201,'ไตรมาส 2'!$C$7:$J$506,8,FALSE)</f>
        <v>#N/A</v>
      </c>
      <c r="AB201" s="53" t="e">
        <f t="shared" si="50"/>
        <v>#N/A</v>
      </c>
      <c r="AC201" s="32" t="str">
        <f t="shared" si="51"/>
        <v>0</v>
      </c>
      <c r="AD201" s="53">
        <f t="shared" si="52"/>
        <v>0</v>
      </c>
      <c r="AE201" s="58"/>
    </row>
    <row r="202" spans="1:31" ht="24.75" thickTop="1" thickBot="1" x14ac:dyDescent="0.25">
      <c r="A202" s="22">
        <f>'ไตรมาส 1'!A202</f>
        <v>6303105</v>
      </c>
      <c r="B202" s="23" t="str">
        <f>'ไตรมาส 1'!B202</f>
        <v>อบต. หนองตาดใหญ่</v>
      </c>
      <c r="C202" s="4"/>
      <c r="D202" s="3"/>
      <c r="E202" s="32"/>
      <c r="F202" s="32"/>
      <c r="G202" s="32"/>
      <c r="H202" s="32"/>
      <c r="I202" s="32"/>
      <c r="J202" s="32"/>
      <c r="K202" s="66" t="str">
        <f t="shared" si="41"/>
        <v xml:space="preserve"> </v>
      </c>
      <c r="L202" s="59" t="str">
        <f t="shared" si="42"/>
        <v xml:space="preserve"> </v>
      </c>
      <c r="M202" s="28"/>
      <c r="N202" s="68">
        <f t="shared" si="43"/>
        <v>0</v>
      </c>
      <c r="O202" s="68">
        <f t="shared" si="44"/>
        <v>0</v>
      </c>
      <c r="P202" s="32">
        <f t="shared" si="40"/>
        <v>0</v>
      </c>
      <c r="Q202" s="32">
        <f t="shared" si="40"/>
        <v>0</v>
      </c>
      <c r="R202" s="32">
        <f t="shared" si="45"/>
        <v>0</v>
      </c>
      <c r="S202" s="53">
        <f t="shared" si="46"/>
        <v>0</v>
      </c>
      <c r="T202" s="58"/>
      <c r="U202" s="90" t="e">
        <f t="shared" si="47"/>
        <v>#N/A</v>
      </c>
      <c r="V202" s="90" t="e">
        <f t="shared" si="48"/>
        <v>#N/A</v>
      </c>
      <c r="W202" s="65" t="str">
        <f t="shared" si="49"/>
        <v xml:space="preserve"> </v>
      </c>
      <c r="X202" s="59" t="str">
        <f t="shared" si="49"/>
        <v xml:space="preserve"> </v>
      </c>
      <c r="Y202" s="83"/>
      <c r="Z202" s="32" t="e">
        <f>VLOOKUP(C202,'ไตรมาส 2'!$C$7:$I$506,7,FALSE)</f>
        <v>#N/A</v>
      </c>
      <c r="AA202" s="32" t="e">
        <f>VLOOKUP(C202,'ไตรมาส 2'!$C$7:$J$506,8,FALSE)</f>
        <v>#N/A</v>
      </c>
      <c r="AB202" s="53" t="e">
        <f t="shared" si="50"/>
        <v>#N/A</v>
      </c>
      <c r="AC202" s="32" t="str">
        <f t="shared" si="51"/>
        <v>0</v>
      </c>
      <c r="AD202" s="53">
        <f t="shared" si="52"/>
        <v>0</v>
      </c>
      <c r="AE202" s="58"/>
    </row>
    <row r="203" spans="1:31" ht="24.75" thickTop="1" thickBot="1" x14ac:dyDescent="0.25">
      <c r="A203" s="22">
        <f>'ไตรมาส 1'!A203</f>
        <v>6303105</v>
      </c>
      <c r="B203" s="23" t="str">
        <f>'ไตรมาส 1'!B203</f>
        <v>อบต. หนองตาดใหญ่</v>
      </c>
      <c r="C203" s="4"/>
      <c r="D203" s="3"/>
      <c r="E203" s="32"/>
      <c r="F203" s="32"/>
      <c r="G203" s="32"/>
      <c r="H203" s="32"/>
      <c r="I203" s="32"/>
      <c r="J203" s="32"/>
      <c r="K203" s="66" t="str">
        <f t="shared" si="41"/>
        <v xml:space="preserve"> </v>
      </c>
      <c r="L203" s="59" t="str">
        <f t="shared" si="42"/>
        <v xml:space="preserve"> </v>
      </c>
      <c r="M203" s="28"/>
      <c r="N203" s="68">
        <f t="shared" si="43"/>
        <v>0</v>
      </c>
      <c r="O203" s="68">
        <f t="shared" si="44"/>
        <v>0</v>
      </c>
      <c r="P203" s="32">
        <f t="shared" si="40"/>
        <v>0</v>
      </c>
      <c r="Q203" s="32">
        <f t="shared" si="40"/>
        <v>0</v>
      </c>
      <c r="R203" s="32">
        <f t="shared" si="45"/>
        <v>0</v>
      </c>
      <c r="S203" s="53">
        <f t="shared" si="46"/>
        <v>0</v>
      </c>
      <c r="T203" s="58"/>
      <c r="U203" s="90" t="e">
        <f t="shared" si="47"/>
        <v>#N/A</v>
      </c>
      <c r="V203" s="90" t="e">
        <f t="shared" si="48"/>
        <v>#N/A</v>
      </c>
      <c r="W203" s="65" t="str">
        <f t="shared" si="49"/>
        <v xml:space="preserve"> </v>
      </c>
      <c r="X203" s="59" t="str">
        <f t="shared" si="49"/>
        <v xml:space="preserve"> </v>
      </c>
      <c r="Y203" s="83"/>
      <c r="Z203" s="32" t="e">
        <f>VLOOKUP(C203,'ไตรมาส 2'!$C$7:$I$506,7,FALSE)</f>
        <v>#N/A</v>
      </c>
      <c r="AA203" s="32" t="e">
        <f>VLOOKUP(C203,'ไตรมาส 2'!$C$7:$J$506,8,FALSE)</f>
        <v>#N/A</v>
      </c>
      <c r="AB203" s="53" t="e">
        <f t="shared" si="50"/>
        <v>#N/A</v>
      </c>
      <c r="AC203" s="32" t="str">
        <f t="shared" si="51"/>
        <v>0</v>
      </c>
      <c r="AD203" s="53">
        <f t="shared" si="52"/>
        <v>0</v>
      </c>
      <c r="AE203" s="58"/>
    </row>
    <row r="204" spans="1:31" ht="24.75" thickTop="1" thickBot="1" x14ac:dyDescent="0.25">
      <c r="A204" s="22">
        <f>'ไตรมาส 1'!A204</f>
        <v>6303105</v>
      </c>
      <c r="B204" s="23" t="str">
        <f>'ไตรมาส 1'!B204</f>
        <v>อบต. หนองตาดใหญ่</v>
      </c>
      <c r="C204" s="4"/>
      <c r="D204" s="3"/>
      <c r="E204" s="32"/>
      <c r="F204" s="32"/>
      <c r="G204" s="32"/>
      <c r="H204" s="32"/>
      <c r="I204" s="32"/>
      <c r="J204" s="32"/>
      <c r="K204" s="66" t="str">
        <f t="shared" si="41"/>
        <v xml:space="preserve"> </v>
      </c>
      <c r="L204" s="59" t="str">
        <f t="shared" si="42"/>
        <v xml:space="preserve"> </v>
      </c>
      <c r="M204" s="28"/>
      <c r="N204" s="68">
        <f t="shared" si="43"/>
        <v>0</v>
      </c>
      <c r="O204" s="68">
        <f t="shared" si="44"/>
        <v>0</v>
      </c>
      <c r="P204" s="32">
        <f t="shared" si="40"/>
        <v>0</v>
      </c>
      <c r="Q204" s="32">
        <f t="shared" si="40"/>
        <v>0</v>
      </c>
      <c r="R204" s="32">
        <f t="shared" si="45"/>
        <v>0</v>
      </c>
      <c r="S204" s="53">
        <f t="shared" si="46"/>
        <v>0</v>
      </c>
      <c r="T204" s="58"/>
      <c r="U204" s="90" t="e">
        <f t="shared" si="47"/>
        <v>#N/A</v>
      </c>
      <c r="V204" s="90" t="e">
        <f t="shared" si="48"/>
        <v>#N/A</v>
      </c>
      <c r="W204" s="65" t="str">
        <f t="shared" si="49"/>
        <v xml:space="preserve"> </v>
      </c>
      <c r="X204" s="59" t="str">
        <f t="shared" si="49"/>
        <v xml:space="preserve"> </v>
      </c>
      <c r="Y204" s="83"/>
      <c r="Z204" s="32" t="e">
        <f>VLOOKUP(C204,'ไตรมาส 2'!$C$7:$I$506,7,FALSE)</f>
        <v>#N/A</v>
      </c>
      <c r="AA204" s="32" t="e">
        <f>VLOOKUP(C204,'ไตรมาส 2'!$C$7:$J$506,8,FALSE)</f>
        <v>#N/A</v>
      </c>
      <c r="AB204" s="53" t="e">
        <f t="shared" si="50"/>
        <v>#N/A</v>
      </c>
      <c r="AC204" s="32" t="str">
        <f t="shared" si="51"/>
        <v>0</v>
      </c>
      <c r="AD204" s="53">
        <f t="shared" si="52"/>
        <v>0</v>
      </c>
      <c r="AE204" s="58"/>
    </row>
    <row r="205" spans="1:31" ht="24.75" thickTop="1" thickBot="1" x14ac:dyDescent="0.25">
      <c r="A205" s="22">
        <f>'ไตรมาส 1'!A205</f>
        <v>6303105</v>
      </c>
      <c r="B205" s="23" t="str">
        <f>'ไตรมาส 1'!B205</f>
        <v>อบต. หนองตาดใหญ่</v>
      </c>
      <c r="C205" s="4"/>
      <c r="D205" s="3"/>
      <c r="E205" s="32"/>
      <c r="F205" s="32"/>
      <c r="G205" s="32"/>
      <c r="H205" s="32"/>
      <c r="I205" s="32"/>
      <c r="J205" s="32"/>
      <c r="K205" s="66" t="str">
        <f t="shared" si="41"/>
        <v xml:space="preserve"> </v>
      </c>
      <c r="L205" s="59" t="str">
        <f t="shared" si="42"/>
        <v xml:space="preserve"> </v>
      </c>
      <c r="M205" s="28"/>
      <c r="N205" s="68">
        <f t="shared" si="43"/>
        <v>0</v>
      </c>
      <c r="O205" s="68">
        <f t="shared" si="44"/>
        <v>0</v>
      </c>
      <c r="P205" s="32">
        <f t="shared" si="40"/>
        <v>0</v>
      </c>
      <c r="Q205" s="32">
        <f t="shared" si="40"/>
        <v>0</v>
      </c>
      <c r="R205" s="32">
        <f t="shared" si="45"/>
        <v>0</v>
      </c>
      <c r="S205" s="53">
        <f t="shared" si="46"/>
        <v>0</v>
      </c>
      <c r="T205" s="58"/>
      <c r="U205" s="90" t="e">
        <f t="shared" si="47"/>
        <v>#N/A</v>
      </c>
      <c r="V205" s="90" t="e">
        <f t="shared" si="48"/>
        <v>#N/A</v>
      </c>
      <c r="W205" s="65" t="str">
        <f t="shared" si="49"/>
        <v xml:space="preserve"> </v>
      </c>
      <c r="X205" s="59" t="str">
        <f t="shared" si="49"/>
        <v xml:space="preserve"> </v>
      </c>
      <c r="Y205" s="83"/>
      <c r="Z205" s="32" t="e">
        <f>VLOOKUP(C205,'ไตรมาส 2'!$C$7:$I$506,7,FALSE)</f>
        <v>#N/A</v>
      </c>
      <c r="AA205" s="32" t="e">
        <f>VLOOKUP(C205,'ไตรมาส 2'!$C$7:$J$506,8,FALSE)</f>
        <v>#N/A</v>
      </c>
      <c r="AB205" s="53" t="e">
        <f t="shared" si="50"/>
        <v>#N/A</v>
      </c>
      <c r="AC205" s="32" t="str">
        <f t="shared" si="51"/>
        <v>0</v>
      </c>
      <c r="AD205" s="53">
        <f t="shared" si="52"/>
        <v>0</v>
      </c>
      <c r="AE205" s="58"/>
    </row>
    <row r="206" spans="1:31" ht="24.75" thickTop="1" thickBot="1" x14ac:dyDescent="0.25">
      <c r="A206" s="22">
        <f>'ไตรมาส 1'!A206</f>
        <v>6303105</v>
      </c>
      <c r="B206" s="23" t="str">
        <f>'ไตรมาส 1'!B206</f>
        <v>อบต. หนองตาดใหญ่</v>
      </c>
      <c r="C206" s="4"/>
      <c r="D206" s="3"/>
      <c r="E206" s="32"/>
      <c r="F206" s="32"/>
      <c r="G206" s="32"/>
      <c r="H206" s="32"/>
      <c r="I206" s="32"/>
      <c r="J206" s="32"/>
      <c r="K206" s="66" t="str">
        <f t="shared" si="41"/>
        <v xml:space="preserve"> </v>
      </c>
      <c r="L206" s="59" t="str">
        <f t="shared" si="42"/>
        <v xml:space="preserve"> </v>
      </c>
      <c r="M206" s="28"/>
      <c r="N206" s="68">
        <f t="shared" si="43"/>
        <v>0</v>
      </c>
      <c r="O206" s="68">
        <f t="shared" si="44"/>
        <v>0</v>
      </c>
      <c r="P206" s="32">
        <f t="shared" si="40"/>
        <v>0</v>
      </c>
      <c r="Q206" s="32">
        <f t="shared" si="40"/>
        <v>0</v>
      </c>
      <c r="R206" s="32">
        <f t="shared" si="45"/>
        <v>0</v>
      </c>
      <c r="S206" s="53">
        <f t="shared" si="46"/>
        <v>0</v>
      </c>
      <c r="T206" s="58"/>
      <c r="U206" s="90" t="e">
        <f t="shared" si="47"/>
        <v>#N/A</v>
      </c>
      <c r="V206" s="90" t="e">
        <f t="shared" si="48"/>
        <v>#N/A</v>
      </c>
      <c r="W206" s="65" t="str">
        <f t="shared" si="49"/>
        <v xml:space="preserve"> </v>
      </c>
      <c r="X206" s="59" t="str">
        <f t="shared" si="49"/>
        <v xml:space="preserve"> </v>
      </c>
      <c r="Y206" s="83"/>
      <c r="Z206" s="32" t="e">
        <f>VLOOKUP(C206,'ไตรมาส 2'!$C$7:$I$506,7,FALSE)</f>
        <v>#N/A</v>
      </c>
      <c r="AA206" s="32" t="e">
        <f>VLOOKUP(C206,'ไตรมาส 2'!$C$7:$J$506,8,FALSE)</f>
        <v>#N/A</v>
      </c>
      <c r="AB206" s="53" t="e">
        <f t="shared" si="50"/>
        <v>#N/A</v>
      </c>
      <c r="AC206" s="32" t="str">
        <f t="shared" si="51"/>
        <v>0</v>
      </c>
      <c r="AD206" s="53">
        <f t="shared" si="52"/>
        <v>0</v>
      </c>
      <c r="AE206" s="58"/>
    </row>
    <row r="207" spans="1:31" ht="24.75" thickTop="1" thickBot="1" x14ac:dyDescent="0.25">
      <c r="A207" s="22">
        <f>'ไตรมาส 1'!A207</f>
        <v>6303105</v>
      </c>
      <c r="B207" s="23" t="str">
        <f>'ไตรมาส 1'!B207</f>
        <v>อบต. หนองตาดใหญ่</v>
      </c>
      <c r="C207" s="4"/>
      <c r="D207" s="3"/>
      <c r="E207" s="32"/>
      <c r="F207" s="32"/>
      <c r="G207" s="32"/>
      <c r="H207" s="32"/>
      <c r="I207" s="32"/>
      <c r="J207" s="32"/>
      <c r="K207" s="66" t="str">
        <f t="shared" si="41"/>
        <v xml:space="preserve"> </v>
      </c>
      <c r="L207" s="59" t="str">
        <f t="shared" si="42"/>
        <v xml:space="preserve"> </v>
      </c>
      <c r="M207" s="28"/>
      <c r="N207" s="68">
        <f t="shared" si="43"/>
        <v>0</v>
      </c>
      <c r="O207" s="68">
        <f t="shared" si="44"/>
        <v>0</v>
      </c>
      <c r="P207" s="32">
        <f t="shared" si="40"/>
        <v>0</v>
      </c>
      <c r="Q207" s="32">
        <f t="shared" si="40"/>
        <v>0</v>
      </c>
      <c r="R207" s="32">
        <f t="shared" si="45"/>
        <v>0</v>
      </c>
      <c r="S207" s="53">
        <f t="shared" si="46"/>
        <v>0</v>
      </c>
      <c r="T207" s="58"/>
      <c r="U207" s="90" t="e">
        <f t="shared" si="47"/>
        <v>#N/A</v>
      </c>
      <c r="V207" s="90" t="e">
        <f t="shared" si="48"/>
        <v>#N/A</v>
      </c>
      <c r="W207" s="65" t="str">
        <f t="shared" si="49"/>
        <v xml:space="preserve"> </v>
      </c>
      <c r="X207" s="59" t="str">
        <f t="shared" si="49"/>
        <v xml:space="preserve"> </v>
      </c>
      <c r="Y207" s="83"/>
      <c r="Z207" s="32" t="e">
        <f>VLOOKUP(C207,'ไตรมาส 2'!$C$7:$I$506,7,FALSE)</f>
        <v>#N/A</v>
      </c>
      <c r="AA207" s="32" t="e">
        <f>VLOOKUP(C207,'ไตรมาส 2'!$C$7:$J$506,8,FALSE)</f>
        <v>#N/A</v>
      </c>
      <c r="AB207" s="53" t="e">
        <f t="shared" si="50"/>
        <v>#N/A</v>
      </c>
      <c r="AC207" s="32" t="str">
        <f t="shared" si="51"/>
        <v>0</v>
      </c>
      <c r="AD207" s="53">
        <f t="shared" si="52"/>
        <v>0</v>
      </c>
      <c r="AE207" s="58"/>
    </row>
    <row r="208" spans="1:31" ht="24.75" thickTop="1" thickBot="1" x14ac:dyDescent="0.25">
      <c r="A208" s="22">
        <f>'ไตรมาส 1'!A208</f>
        <v>6303105</v>
      </c>
      <c r="B208" s="23" t="str">
        <f>'ไตรมาส 1'!B208</f>
        <v>อบต. หนองตาดใหญ่</v>
      </c>
      <c r="C208" s="4"/>
      <c r="D208" s="3"/>
      <c r="E208" s="32"/>
      <c r="F208" s="32"/>
      <c r="G208" s="32"/>
      <c r="H208" s="32"/>
      <c r="I208" s="32"/>
      <c r="J208" s="32"/>
      <c r="K208" s="66" t="str">
        <f t="shared" si="41"/>
        <v xml:space="preserve"> </v>
      </c>
      <c r="L208" s="59" t="str">
        <f t="shared" si="42"/>
        <v xml:space="preserve"> </v>
      </c>
      <c r="M208" s="28"/>
      <c r="N208" s="68">
        <f t="shared" si="43"/>
        <v>0</v>
      </c>
      <c r="O208" s="68">
        <f t="shared" si="44"/>
        <v>0</v>
      </c>
      <c r="P208" s="32">
        <f t="shared" si="40"/>
        <v>0</v>
      </c>
      <c r="Q208" s="32">
        <f t="shared" si="40"/>
        <v>0</v>
      </c>
      <c r="R208" s="32">
        <f t="shared" si="45"/>
        <v>0</v>
      </c>
      <c r="S208" s="53">
        <f t="shared" si="46"/>
        <v>0</v>
      </c>
      <c r="T208" s="58"/>
      <c r="U208" s="90" t="e">
        <f t="shared" si="47"/>
        <v>#N/A</v>
      </c>
      <c r="V208" s="90" t="e">
        <f t="shared" si="48"/>
        <v>#N/A</v>
      </c>
      <c r="W208" s="65" t="str">
        <f t="shared" si="49"/>
        <v xml:space="preserve"> </v>
      </c>
      <c r="X208" s="59" t="str">
        <f t="shared" si="49"/>
        <v xml:space="preserve"> </v>
      </c>
      <c r="Y208" s="83"/>
      <c r="Z208" s="32" t="e">
        <f>VLOOKUP(C208,'ไตรมาส 2'!$C$7:$I$506,7,FALSE)</f>
        <v>#N/A</v>
      </c>
      <c r="AA208" s="32" t="e">
        <f>VLOOKUP(C208,'ไตรมาส 2'!$C$7:$J$506,8,FALSE)</f>
        <v>#N/A</v>
      </c>
      <c r="AB208" s="53" t="e">
        <f t="shared" si="50"/>
        <v>#N/A</v>
      </c>
      <c r="AC208" s="32" t="str">
        <f t="shared" si="51"/>
        <v>0</v>
      </c>
      <c r="AD208" s="53">
        <f t="shared" si="52"/>
        <v>0</v>
      </c>
      <c r="AE208" s="58"/>
    </row>
    <row r="209" spans="1:31" ht="24.75" thickTop="1" thickBot="1" x14ac:dyDescent="0.25">
      <c r="A209" s="22">
        <f>'ไตรมาส 1'!A209</f>
        <v>6303105</v>
      </c>
      <c r="B209" s="23" t="str">
        <f>'ไตรมาส 1'!B209</f>
        <v>อบต. หนองตาดใหญ่</v>
      </c>
      <c r="C209" s="4"/>
      <c r="D209" s="3"/>
      <c r="E209" s="32"/>
      <c r="F209" s="32"/>
      <c r="G209" s="32"/>
      <c r="H209" s="32"/>
      <c r="I209" s="32"/>
      <c r="J209" s="32"/>
      <c r="K209" s="66" t="str">
        <f t="shared" si="41"/>
        <v xml:space="preserve"> </v>
      </c>
      <c r="L209" s="59" t="str">
        <f t="shared" si="42"/>
        <v xml:space="preserve"> </v>
      </c>
      <c r="M209" s="28"/>
      <c r="N209" s="68">
        <f t="shared" si="43"/>
        <v>0</v>
      </c>
      <c r="O209" s="68">
        <f t="shared" si="44"/>
        <v>0</v>
      </c>
      <c r="P209" s="32">
        <f t="shared" si="40"/>
        <v>0</v>
      </c>
      <c r="Q209" s="32">
        <f t="shared" si="40"/>
        <v>0</v>
      </c>
      <c r="R209" s="32">
        <f t="shared" si="45"/>
        <v>0</v>
      </c>
      <c r="S209" s="53">
        <f t="shared" si="46"/>
        <v>0</v>
      </c>
      <c r="T209" s="58"/>
      <c r="U209" s="90" t="e">
        <f t="shared" si="47"/>
        <v>#N/A</v>
      </c>
      <c r="V209" s="90" t="e">
        <f t="shared" si="48"/>
        <v>#N/A</v>
      </c>
      <c r="W209" s="65" t="str">
        <f t="shared" si="49"/>
        <v xml:space="preserve"> </v>
      </c>
      <c r="X209" s="59" t="str">
        <f t="shared" si="49"/>
        <v xml:space="preserve"> </v>
      </c>
      <c r="Y209" s="83"/>
      <c r="Z209" s="32" t="e">
        <f>VLOOKUP(C209,'ไตรมาส 2'!$C$7:$I$506,7,FALSE)</f>
        <v>#N/A</v>
      </c>
      <c r="AA209" s="32" t="e">
        <f>VLOOKUP(C209,'ไตรมาส 2'!$C$7:$J$506,8,FALSE)</f>
        <v>#N/A</v>
      </c>
      <c r="AB209" s="53" t="e">
        <f t="shared" si="50"/>
        <v>#N/A</v>
      </c>
      <c r="AC209" s="32" t="str">
        <f t="shared" si="51"/>
        <v>0</v>
      </c>
      <c r="AD209" s="53">
        <f t="shared" si="52"/>
        <v>0</v>
      </c>
      <c r="AE209" s="58"/>
    </row>
    <row r="210" spans="1:31" ht="24.75" thickTop="1" thickBot="1" x14ac:dyDescent="0.25">
      <c r="A210" s="22">
        <f>'ไตรมาส 1'!A210</f>
        <v>6303105</v>
      </c>
      <c r="B210" s="23" t="str">
        <f>'ไตรมาส 1'!B210</f>
        <v>อบต. หนองตาดใหญ่</v>
      </c>
      <c r="C210" s="4"/>
      <c r="D210" s="3"/>
      <c r="E210" s="32"/>
      <c r="F210" s="32"/>
      <c r="G210" s="32"/>
      <c r="H210" s="32"/>
      <c r="I210" s="32"/>
      <c r="J210" s="32"/>
      <c r="K210" s="66" t="str">
        <f t="shared" si="41"/>
        <v xml:space="preserve"> </v>
      </c>
      <c r="L210" s="59" t="str">
        <f t="shared" si="42"/>
        <v xml:space="preserve"> </v>
      </c>
      <c r="M210" s="28"/>
      <c r="N210" s="68">
        <f t="shared" si="43"/>
        <v>0</v>
      </c>
      <c r="O210" s="68">
        <f t="shared" si="44"/>
        <v>0</v>
      </c>
      <c r="P210" s="32">
        <f t="shared" si="40"/>
        <v>0</v>
      </c>
      <c r="Q210" s="32">
        <f t="shared" si="40"/>
        <v>0</v>
      </c>
      <c r="R210" s="32">
        <f t="shared" si="45"/>
        <v>0</v>
      </c>
      <c r="S210" s="53">
        <f t="shared" si="46"/>
        <v>0</v>
      </c>
      <c r="T210" s="58"/>
      <c r="U210" s="90" t="e">
        <f t="shared" si="47"/>
        <v>#N/A</v>
      </c>
      <c r="V210" s="90" t="e">
        <f t="shared" si="48"/>
        <v>#N/A</v>
      </c>
      <c r="W210" s="65" t="str">
        <f t="shared" si="49"/>
        <v xml:space="preserve"> </v>
      </c>
      <c r="X210" s="59" t="str">
        <f t="shared" si="49"/>
        <v xml:space="preserve"> </v>
      </c>
      <c r="Y210" s="83"/>
      <c r="Z210" s="32" t="e">
        <f>VLOOKUP(C210,'ไตรมาส 2'!$C$7:$I$506,7,FALSE)</f>
        <v>#N/A</v>
      </c>
      <c r="AA210" s="32" t="e">
        <f>VLOOKUP(C210,'ไตรมาส 2'!$C$7:$J$506,8,FALSE)</f>
        <v>#N/A</v>
      </c>
      <c r="AB210" s="53" t="e">
        <f t="shared" si="50"/>
        <v>#N/A</v>
      </c>
      <c r="AC210" s="32" t="str">
        <f t="shared" si="51"/>
        <v>0</v>
      </c>
      <c r="AD210" s="53">
        <f t="shared" si="52"/>
        <v>0</v>
      </c>
      <c r="AE210" s="58"/>
    </row>
    <row r="211" spans="1:31" ht="24.75" thickTop="1" thickBot="1" x14ac:dyDescent="0.25">
      <c r="A211" s="22">
        <f>'ไตรมาส 1'!A211</f>
        <v>6303105</v>
      </c>
      <c r="B211" s="23" t="str">
        <f>'ไตรมาส 1'!B211</f>
        <v>อบต. หนองตาดใหญ่</v>
      </c>
      <c r="C211" s="4"/>
      <c r="D211" s="3"/>
      <c r="E211" s="32"/>
      <c r="F211" s="32"/>
      <c r="G211" s="32"/>
      <c r="H211" s="32"/>
      <c r="I211" s="32"/>
      <c r="J211" s="32"/>
      <c r="K211" s="66" t="str">
        <f t="shared" si="41"/>
        <v xml:space="preserve"> </v>
      </c>
      <c r="L211" s="59" t="str">
        <f t="shared" si="42"/>
        <v xml:space="preserve"> </v>
      </c>
      <c r="M211" s="28"/>
      <c r="N211" s="68">
        <f t="shared" si="43"/>
        <v>0</v>
      </c>
      <c r="O211" s="68">
        <f t="shared" si="44"/>
        <v>0</v>
      </c>
      <c r="P211" s="32">
        <f t="shared" si="40"/>
        <v>0</v>
      </c>
      <c r="Q211" s="32">
        <f t="shared" si="40"/>
        <v>0</v>
      </c>
      <c r="R211" s="32">
        <f t="shared" si="45"/>
        <v>0</v>
      </c>
      <c r="S211" s="53">
        <f t="shared" si="46"/>
        <v>0</v>
      </c>
      <c r="T211" s="58"/>
      <c r="U211" s="90" t="e">
        <f t="shared" si="47"/>
        <v>#N/A</v>
      </c>
      <c r="V211" s="90" t="e">
        <f t="shared" si="48"/>
        <v>#N/A</v>
      </c>
      <c r="W211" s="65" t="str">
        <f t="shared" si="49"/>
        <v xml:space="preserve"> </v>
      </c>
      <c r="X211" s="59" t="str">
        <f t="shared" si="49"/>
        <v xml:space="preserve"> </v>
      </c>
      <c r="Y211" s="83"/>
      <c r="Z211" s="32" t="e">
        <f>VLOOKUP(C211,'ไตรมาส 2'!$C$7:$I$506,7,FALSE)</f>
        <v>#N/A</v>
      </c>
      <c r="AA211" s="32" t="e">
        <f>VLOOKUP(C211,'ไตรมาส 2'!$C$7:$J$506,8,FALSE)</f>
        <v>#N/A</v>
      </c>
      <c r="AB211" s="53" t="e">
        <f t="shared" si="50"/>
        <v>#N/A</v>
      </c>
      <c r="AC211" s="32" t="str">
        <f t="shared" si="51"/>
        <v>0</v>
      </c>
      <c r="AD211" s="53">
        <f t="shared" si="52"/>
        <v>0</v>
      </c>
      <c r="AE211" s="58"/>
    </row>
    <row r="212" spans="1:31" ht="24.75" thickTop="1" thickBot="1" x14ac:dyDescent="0.25">
      <c r="A212" s="22">
        <f>'ไตรมาส 1'!A212</f>
        <v>6303105</v>
      </c>
      <c r="B212" s="23" t="str">
        <f>'ไตรมาส 1'!B212</f>
        <v>อบต. หนองตาดใหญ่</v>
      </c>
      <c r="C212" s="4"/>
      <c r="D212" s="3"/>
      <c r="E212" s="32"/>
      <c r="F212" s="32"/>
      <c r="G212" s="32"/>
      <c r="H212" s="32"/>
      <c r="I212" s="32"/>
      <c r="J212" s="32"/>
      <c r="K212" s="66" t="str">
        <f t="shared" si="41"/>
        <v xml:space="preserve"> </v>
      </c>
      <c r="L212" s="59" t="str">
        <f t="shared" si="42"/>
        <v xml:space="preserve"> </v>
      </c>
      <c r="M212" s="28"/>
      <c r="N212" s="68">
        <f t="shared" si="43"/>
        <v>0</v>
      </c>
      <c r="O212" s="68">
        <f t="shared" si="44"/>
        <v>0</v>
      </c>
      <c r="P212" s="32">
        <f t="shared" si="40"/>
        <v>0</v>
      </c>
      <c r="Q212" s="32">
        <f t="shared" si="40"/>
        <v>0</v>
      </c>
      <c r="R212" s="32">
        <f t="shared" si="45"/>
        <v>0</v>
      </c>
      <c r="S212" s="53">
        <f t="shared" si="46"/>
        <v>0</v>
      </c>
      <c r="T212" s="58"/>
      <c r="U212" s="90" t="e">
        <f t="shared" si="47"/>
        <v>#N/A</v>
      </c>
      <c r="V212" s="90" t="e">
        <f t="shared" si="48"/>
        <v>#N/A</v>
      </c>
      <c r="W212" s="65" t="str">
        <f t="shared" si="49"/>
        <v xml:space="preserve"> </v>
      </c>
      <c r="X212" s="59" t="str">
        <f t="shared" si="49"/>
        <v xml:space="preserve"> </v>
      </c>
      <c r="Y212" s="83"/>
      <c r="Z212" s="32" t="e">
        <f>VLOOKUP(C212,'ไตรมาส 2'!$C$7:$I$506,7,FALSE)</f>
        <v>#N/A</v>
      </c>
      <c r="AA212" s="32" t="e">
        <f>VLOOKUP(C212,'ไตรมาส 2'!$C$7:$J$506,8,FALSE)</f>
        <v>#N/A</v>
      </c>
      <c r="AB212" s="53" t="e">
        <f t="shared" si="50"/>
        <v>#N/A</v>
      </c>
      <c r="AC212" s="32" t="str">
        <f t="shared" si="51"/>
        <v>0</v>
      </c>
      <c r="AD212" s="53">
        <f t="shared" si="52"/>
        <v>0</v>
      </c>
      <c r="AE212" s="58"/>
    </row>
    <row r="213" spans="1:31" ht="24.75" thickTop="1" thickBot="1" x14ac:dyDescent="0.25">
      <c r="A213" s="22">
        <f>'ไตรมาส 1'!A213</f>
        <v>6303105</v>
      </c>
      <c r="B213" s="23" t="str">
        <f>'ไตรมาส 1'!B213</f>
        <v>อบต. หนองตาดใหญ่</v>
      </c>
      <c r="C213" s="4"/>
      <c r="D213" s="3"/>
      <c r="E213" s="32"/>
      <c r="F213" s="32"/>
      <c r="G213" s="32"/>
      <c r="H213" s="32"/>
      <c r="I213" s="32"/>
      <c r="J213" s="32"/>
      <c r="K213" s="66" t="str">
        <f t="shared" si="41"/>
        <v xml:space="preserve"> </v>
      </c>
      <c r="L213" s="59" t="str">
        <f t="shared" si="42"/>
        <v xml:space="preserve"> </v>
      </c>
      <c r="M213" s="28"/>
      <c r="N213" s="68">
        <f t="shared" si="43"/>
        <v>0</v>
      </c>
      <c r="O213" s="68">
        <f t="shared" si="44"/>
        <v>0</v>
      </c>
      <c r="P213" s="32">
        <f t="shared" si="40"/>
        <v>0</v>
      </c>
      <c r="Q213" s="32">
        <f t="shared" si="40"/>
        <v>0</v>
      </c>
      <c r="R213" s="32">
        <f t="shared" si="45"/>
        <v>0</v>
      </c>
      <c r="S213" s="53">
        <f t="shared" si="46"/>
        <v>0</v>
      </c>
      <c r="T213" s="58"/>
      <c r="U213" s="90" t="e">
        <f t="shared" si="47"/>
        <v>#N/A</v>
      </c>
      <c r="V213" s="90" t="e">
        <f t="shared" si="48"/>
        <v>#N/A</v>
      </c>
      <c r="W213" s="65" t="str">
        <f t="shared" si="49"/>
        <v xml:space="preserve"> </v>
      </c>
      <c r="X213" s="59" t="str">
        <f t="shared" si="49"/>
        <v xml:space="preserve"> </v>
      </c>
      <c r="Y213" s="83"/>
      <c r="Z213" s="32" t="e">
        <f>VLOOKUP(C213,'ไตรมาส 2'!$C$7:$I$506,7,FALSE)</f>
        <v>#N/A</v>
      </c>
      <c r="AA213" s="32" t="e">
        <f>VLOOKUP(C213,'ไตรมาส 2'!$C$7:$J$506,8,FALSE)</f>
        <v>#N/A</v>
      </c>
      <c r="AB213" s="53" t="e">
        <f t="shared" si="50"/>
        <v>#N/A</v>
      </c>
      <c r="AC213" s="32" t="str">
        <f t="shared" si="51"/>
        <v>0</v>
      </c>
      <c r="AD213" s="53">
        <f t="shared" si="52"/>
        <v>0</v>
      </c>
      <c r="AE213" s="58"/>
    </row>
    <row r="214" spans="1:31" ht="24.75" thickTop="1" thickBot="1" x14ac:dyDescent="0.25">
      <c r="A214" s="22">
        <f>'ไตรมาส 1'!A214</f>
        <v>6303105</v>
      </c>
      <c r="B214" s="23" t="str">
        <f>'ไตรมาส 1'!B214</f>
        <v>อบต. หนองตาดใหญ่</v>
      </c>
      <c r="C214" s="4"/>
      <c r="D214" s="3"/>
      <c r="E214" s="32"/>
      <c r="F214" s="32"/>
      <c r="G214" s="32"/>
      <c r="H214" s="32"/>
      <c r="I214" s="32"/>
      <c r="J214" s="32"/>
      <c r="K214" s="66" t="str">
        <f t="shared" si="41"/>
        <v xml:space="preserve"> </v>
      </c>
      <c r="L214" s="59" t="str">
        <f t="shared" si="42"/>
        <v xml:space="preserve"> </v>
      </c>
      <c r="M214" s="28"/>
      <c r="N214" s="68">
        <f t="shared" si="43"/>
        <v>0</v>
      </c>
      <c r="O214" s="68">
        <f t="shared" si="44"/>
        <v>0</v>
      </c>
      <c r="P214" s="32">
        <f t="shared" si="40"/>
        <v>0</v>
      </c>
      <c r="Q214" s="32">
        <f t="shared" si="40"/>
        <v>0</v>
      </c>
      <c r="R214" s="32">
        <f t="shared" si="45"/>
        <v>0</v>
      </c>
      <c r="S214" s="53">
        <f t="shared" si="46"/>
        <v>0</v>
      </c>
      <c r="T214" s="58"/>
      <c r="U214" s="90" t="e">
        <f t="shared" si="47"/>
        <v>#N/A</v>
      </c>
      <c r="V214" s="90" t="e">
        <f t="shared" si="48"/>
        <v>#N/A</v>
      </c>
      <c r="W214" s="65" t="str">
        <f t="shared" si="49"/>
        <v xml:space="preserve"> </v>
      </c>
      <c r="X214" s="59" t="str">
        <f t="shared" si="49"/>
        <v xml:space="preserve"> </v>
      </c>
      <c r="Y214" s="83"/>
      <c r="Z214" s="32" t="e">
        <f>VLOOKUP(C214,'ไตรมาส 2'!$C$7:$I$506,7,FALSE)</f>
        <v>#N/A</v>
      </c>
      <c r="AA214" s="32" t="e">
        <f>VLOOKUP(C214,'ไตรมาส 2'!$C$7:$J$506,8,FALSE)</f>
        <v>#N/A</v>
      </c>
      <c r="AB214" s="53" t="e">
        <f t="shared" si="50"/>
        <v>#N/A</v>
      </c>
      <c r="AC214" s="32" t="str">
        <f t="shared" si="51"/>
        <v>0</v>
      </c>
      <c r="AD214" s="53">
        <f t="shared" si="52"/>
        <v>0</v>
      </c>
      <c r="AE214" s="58"/>
    </row>
    <row r="215" spans="1:31" ht="24.75" thickTop="1" thickBot="1" x14ac:dyDescent="0.25">
      <c r="A215" s="22">
        <f>'ไตรมาส 1'!A215</f>
        <v>6303105</v>
      </c>
      <c r="B215" s="23" t="str">
        <f>'ไตรมาส 1'!B215</f>
        <v>อบต. หนองตาดใหญ่</v>
      </c>
      <c r="C215" s="4"/>
      <c r="D215" s="3"/>
      <c r="E215" s="32"/>
      <c r="F215" s="32"/>
      <c r="G215" s="32"/>
      <c r="H215" s="32"/>
      <c r="I215" s="32"/>
      <c r="J215" s="32"/>
      <c r="K215" s="66" t="str">
        <f t="shared" si="41"/>
        <v xml:space="preserve"> </v>
      </c>
      <c r="L215" s="59" t="str">
        <f t="shared" si="42"/>
        <v xml:space="preserve"> </v>
      </c>
      <c r="M215" s="28"/>
      <c r="N215" s="68">
        <f t="shared" si="43"/>
        <v>0</v>
      </c>
      <c r="O215" s="68">
        <f t="shared" si="44"/>
        <v>0</v>
      </c>
      <c r="P215" s="32">
        <f t="shared" si="40"/>
        <v>0</v>
      </c>
      <c r="Q215" s="32">
        <f t="shared" si="40"/>
        <v>0</v>
      </c>
      <c r="R215" s="32">
        <f t="shared" si="45"/>
        <v>0</v>
      </c>
      <c r="S215" s="53">
        <f t="shared" si="46"/>
        <v>0</v>
      </c>
      <c r="T215" s="58"/>
      <c r="U215" s="90" t="e">
        <f t="shared" si="47"/>
        <v>#N/A</v>
      </c>
      <c r="V215" s="90" t="e">
        <f t="shared" si="48"/>
        <v>#N/A</v>
      </c>
      <c r="W215" s="65" t="str">
        <f t="shared" si="49"/>
        <v xml:space="preserve"> </v>
      </c>
      <c r="X215" s="59" t="str">
        <f t="shared" si="49"/>
        <v xml:space="preserve"> </v>
      </c>
      <c r="Y215" s="83"/>
      <c r="Z215" s="32" t="e">
        <f>VLOOKUP(C215,'ไตรมาส 2'!$C$7:$I$506,7,FALSE)</f>
        <v>#N/A</v>
      </c>
      <c r="AA215" s="32" t="e">
        <f>VLOOKUP(C215,'ไตรมาส 2'!$C$7:$J$506,8,FALSE)</f>
        <v>#N/A</v>
      </c>
      <c r="AB215" s="53" t="e">
        <f t="shared" si="50"/>
        <v>#N/A</v>
      </c>
      <c r="AC215" s="32" t="str">
        <f t="shared" si="51"/>
        <v>0</v>
      </c>
      <c r="AD215" s="53">
        <f t="shared" si="52"/>
        <v>0</v>
      </c>
      <c r="AE215" s="58"/>
    </row>
    <row r="216" spans="1:31" ht="24.75" thickTop="1" thickBot="1" x14ac:dyDescent="0.25">
      <c r="A216" s="22">
        <f>'ไตรมาส 1'!A216</f>
        <v>6303105</v>
      </c>
      <c r="B216" s="23" t="str">
        <f>'ไตรมาส 1'!B216</f>
        <v>อบต. หนองตาดใหญ่</v>
      </c>
      <c r="C216" s="4"/>
      <c r="D216" s="3"/>
      <c r="E216" s="32"/>
      <c r="F216" s="32"/>
      <c r="G216" s="32"/>
      <c r="H216" s="32"/>
      <c r="I216" s="32"/>
      <c r="J216" s="32"/>
      <c r="K216" s="66" t="str">
        <f t="shared" si="41"/>
        <v xml:space="preserve"> </v>
      </c>
      <c r="L216" s="59" t="str">
        <f t="shared" si="42"/>
        <v xml:space="preserve"> </v>
      </c>
      <c r="M216" s="28"/>
      <c r="N216" s="68">
        <f t="shared" si="43"/>
        <v>0</v>
      </c>
      <c r="O216" s="68">
        <f t="shared" si="44"/>
        <v>0</v>
      </c>
      <c r="P216" s="32">
        <f t="shared" si="40"/>
        <v>0</v>
      </c>
      <c r="Q216" s="32">
        <f t="shared" si="40"/>
        <v>0</v>
      </c>
      <c r="R216" s="32">
        <f t="shared" si="45"/>
        <v>0</v>
      </c>
      <c r="S216" s="53">
        <f t="shared" si="46"/>
        <v>0</v>
      </c>
      <c r="T216" s="58"/>
      <c r="U216" s="90" t="e">
        <f t="shared" si="47"/>
        <v>#N/A</v>
      </c>
      <c r="V216" s="90" t="e">
        <f t="shared" si="48"/>
        <v>#N/A</v>
      </c>
      <c r="W216" s="65" t="str">
        <f t="shared" si="49"/>
        <v xml:space="preserve"> </v>
      </c>
      <c r="X216" s="59" t="str">
        <f t="shared" si="49"/>
        <v xml:space="preserve"> </v>
      </c>
      <c r="Y216" s="83"/>
      <c r="Z216" s="32" t="e">
        <f>VLOOKUP(C216,'ไตรมาส 2'!$C$7:$I$506,7,FALSE)</f>
        <v>#N/A</v>
      </c>
      <c r="AA216" s="32" t="e">
        <f>VLOOKUP(C216,'ไตรมาส 2'!$C$7:$J$506,8,FALSE)</f>
        <v>#N/A</v>
      </c>
      <c r="AB216" s="53" t="e">
        <f t="shared" si="50"/>
        <v>#N/A</v>
      </c>
      <c r="AC216" s="32" t="str">
        <f t="shared" si="51"/>
        <v>0</v>
      </c>
      <c r="AD216" s="53">
        <f t="shared" si="52"/>
        <v>0</v>
      </c>
      <c r="AE216" s="58"/>
    </row>
    <row r="217" spans="1:31" ht="24.75" thickTop="1" thickBot="1" x14ac:dyDescent="0.25">
      <c r="A217" s="22">
        <f>'ไตรมาส 1'!A217</f>
        <v>6303105</v>
      </c>
      <c r="B217" s="23" t="str">
        <f>'ไตรมาส 1'!B217</f>
        <v>อบต. หนองตาดใหญ่</v>
      </c>
      <c r="C217" s="4"/>
      <c r="D217" s="3"/>
      <c r="E217" s="32"/>
      <c r="F217" s="32"/>
      <c r="G217" s="32"/>
      <c r="H217" s="32"/>
      <c r="I217" s="32"/>
      <c r="J217" s="32"/>
      <c r="K217" s="66" t="str">
        <f t="shared" si="41"/>
        <v xml:space="preserve"> </v>
      </c>
      <c r="L217" s="59" t="str">
        <f t="shared" si="42"/>
        <v xml:space="preserve"> </v>
      </c>
      <c r="M217" s="28"/>
      <c r="N217" s="68">
        <f t="shared" si="43"/>
        <v>0</v>
      </c>
      <c r="O217" s="68">
        <f t="shared" si="44"/>
        <v>0</v>
      </c>
      <c r="P217" s="32">
        <f t="shared" si="40"/>
        <v>0</v>
      </c>
      <c r="Q217" s="32">
        <f t="shared" si="40"/>
        <v>0</v>
      </c>
      <c r="R217" s="32">
        <f t="shared" si="45"/>
        <v>0</v>
      </c>
      <c r="S217" s="53">
        <f t="shared" si="46"/>
        <v>0</v>
      </c>
      <c r="T217" s="58"/>
      <c r="U217" s="90" t="e">
        <f t="shared" si="47"/>
        <v>#N/A</v>
      </c>
      <c r="V217" s="90" t="e">
        <f t="shared" si="48"/>
        <v>#N/A</v>
      </c>
      <c r="W217" s="65" t="str">
        <f t="shared" si="49"/>
        <v xml:space="preserve"> </v>
      </c>
      <c r="X217" s="59" t="str">
        <f t="shared" si="49"/>
        <v xml:space="preserve"> </v>
      </c>
      <c r="Y217" s="83"/>
      <c r="Z217" s="32" t="e">
        <f>VLOOKUP(C217,'ไตรมาส 2'!$C$7:$I$506,7,FALSE)</f>
        <v>#N/A</v>
      </c>
      <c r="AA217" s="32" t="e">
        <f>VLOOKUP(C217,'ไตรมาส 2'!$C$7:$J$506,8,FALSE)</f>
        <v>#N/A</v>
      </c>
      <c r="AB217" s="53" t="e">
        <f t="shared" si="50"/>
        <v>#N/A</v>
      </c>
      <c r="AC217" s="32" t="str">
        <f t="shared" si="51"/>
        <v>0</v>
      </c>
      <c r="AD217" s="53">
        <f t="shared" si="52"/>
        <v>0</v>
      </c>
      <c r="AE217" s="58"/>
    </row>
    <row r="218" spans="1:31" ht="24.75" thickTop="1" thickBot="1" x14ac:dyDescent="0.25">
      <c r="A218" s="22">
        <f>'ไตรมาส 1'!A218</f>
        <v>6303105</v>
      </c>
      <c r="B218" s="23" t="str">
        <f>'ไตรมาส 1'!B218</f>
        <v>อบต. หนองตาดใหญ่</v>
      </c>
      <c r="C218" s="4"/>
      <c r="D218" s="3"/>
      <c r="E218" s="32"/>
      <c r="F218" s="32"/>
      <c r="G218" s="32"/>
      <c r="H218" s="32"/>
      <c r="I218" s="32"/>
      <c r="J218" s="32"/>
      <c r="K218" s="66" t="str">
        <f t="shared" si="41"/>
        <v xml:space="preserve"> </v>
      </c>
      <c r="L218" s="59" t="str">
        <f t="shared" si="42"/>
        <v xml:space="preserve"> </v>
      </c>
      <c r="M218" s="28"/>
      <c r="N218" s="68">
        <f t="shared" si="43"/>
        <v>0</v>
      </c>
      <c r="O218" s="68">
        <f t="shared" si="44"/>
        <v>0</v>
      </c>
      <c r="P218" s="32">
        <f t="shared" si="40"/>
        <v>0</v>
      </c>
      <c r="Q218" s="32">
        <f t="shared" si="40"/>
        <v>0</v>
      </c>
      <c r="R218" s="32">
        <f t="shared" si="45"/>
        <v>0</v>
      </c>
      <c r="S218" s="53">
        <f t="shared" si="46"/>
        <v>0</v>
      </c>
      <c r="T218" s="58"/>
      <c r="U218" s="90" t="e">
        <f t="shared" si="47"/>
        <v>#N/A</v>
      </c>
      <c r="V218" s="90" t="e">
        <f t="shared" si="48"/>
        <v>#N/A</v>
      </c>
      <c r="W218" s="65" t="str">
        <f t="shared" si="49"/>
        <v xml:space="preserve"> </v>
      </c>
      <c r="X218" s="59" t="str">
        <f t="shared" si="49"/>
        <v xml:space="preserve"> </v>
      </c>
      <c r="Y218" s="83"/>
      <c r="Z218" s="32" t="e">
        <f>VLOOKUP(C218,'ไตรมาส 2'!$C$7:$I$506,7,FALSE)</f>
        <v>#N/A</v>
      </c>
      <c r="AA218" s="32" t="e">
        <f>VLOOKUP(C218,'ไตรมาส 2'!$C$7:$J$506,8,FALSE)</f>
        <v>#N/A</v>
      </c>
      <c r="AB218" s="53" t="e">
        <f t="shared" si="50"/>
        <v>#N/A</v>
      </c>
      <c r="AC218" s="32" t="str">
        <f t="shared" si="51"/>
        <v>0</v>
      </c>
      <c r="AD218" s="53">
        <f t="shared" si="52"/>
        <v>0</v>
      </c>
      <c r="AE218" s="58"/>
    </row>
    <row r="219" spans="1:31" ht="24.75" thickTop="1" thickBot="1" x14ac:dyDescent="0.25">
      <c r="A219" s="22">
        <f>'ไตรมาส 1'!A219</f>
        <v>6303105</v>
      </c>
      <c r="B219" s="23" t="str">
        <f>'ไตรมาส 1'!B219</f>
        <v>อบต. หนองตาดใหญ่</v>
      </c>
      <c r="C219" s="4"/>
      <c r="D219" s="3"/>
      <c r="E219" s="32"/>
      <c r="F219" s="32"/>
      <c r="G219" s="32"/>
      <c r="H219" s="32"/>
      <c r="I219" s="32"/>
      <c r="J219" s="32"/>
      <c r="K219" s="66" t="str">
        <f t="shared" si="41"/>
        <v xml:space="preserve"> </v>
      </c>
      <c r="L219" s="59" t="str">
        <f t="shared" si="42"/>
        <v xml:space="preserve"> </v>
      </c>
      <c r="M219" s="28"/>
      <c r="N219" s="68">
        <f t="shared" si="43"/>
        <v>0</v>
      </c>
      <c r="O219" s="68">
        <f t="shared" si="44"/>
        <v>0</v>
      </c>
      <c r="P219" s="32">
        <f t="shared" si="40"/>
        <v>0</v>
      </c>
      <c r="Q219" s="32">
        <f t="shared" si="40"/>
        <v>0</v>
      </c>
      <c r="R219" s="32">
        <f t="shared" si="45"/>
        <v>0</v>
      </c>
      <c r="S219" s="53">
        <f t="shared" si="46"/>
        <v>0</v>
      </c>
      <c r="T219" s="58"/>
      <c r="U219" s="90" t="e">
        <f t="shared" si="47"/>
        <v>#N/A</v>
      </c>
      <c r="V219" s="90" t="e">
        <f t="shared" si="48"/>
        <v>#N/A</v>
      </c>
      <c r="W219" s="65" t="str">
        <f t="shared" si="49"/>
        <v xml:space="preserve"> </v>
      </c>
      <c r="X219" s="59" t="str">
        <f t="shared" si="49"/>
        <v xml:space="preserve"> </v>
      </c>
      <c r="Y219" s="83"/>
      <c r="Z219" s="32" t="e">
        <f>VLOOKUP(C219,'ไตรมาส 2'!$C$7:$I$506,7,FALSE)</f>
        <v>#N/A</v>
      </c>
      <c r="AA219" s="32" t="e">
        <f>VLOOKUP(C219,'ไตรมาส 2'!$C$7:$J$506,8,FALSE)</f>
        <v>#N/A</v>
      </c>
      <c r="AB219" s="53" t="e">
        <f t="shared" si="50"/>
        <v>#N/A</v>
      </c>
      <c r="AC219" s="32" t="str">
        <f t="shared" si="51"/>
        <v>0</v>
      </c>
      <c r="AD219" s="53">
        <f t="shared" si="52"/>
        <v>0</v>
      </c>
      <c r="AE219" s="58"/>
    </row>
    <row r="220" spans="1:31" ht="24.75" thickTop="1" thickBot="1" x14ac:dyDescent="0.25">
      <c r="A220" s="22">
        <f>'ไตรมาส 1'!A220</f>
        <v>6303105</v>
      </c>
      <c r="B220" s="23" t="str">
        <f>'ไตรมาส 1'!B220</f>
        <v>อบต. หนองตาดใหญ่</v>
      </c>
      <c r="C220" s="4"/>
      <c r="D220" s="3"/>
      <c r="E220" s="32"/>
      <c r="F220" s="32"/>
      <c r="G220" s="32"/>
      <c r="H220" s="32"/>
      <c r="I220" s="32"/>
      <c r="J220" s="32"/>
      <c r="K220" s="66" t="str">
        <f t="shared" si="41"/>
        <v xml:space="preserve"> </v>
      </c>
      <c r="L220" s="59" t="str">
        <f t="shared" si="42"/>
        <v xml:space="preserve"> </v>
      </c>
      <c r="M220" s="28"/>
      <c r="N220" s="68">
        <f t="shared" si="43"/>
        <v>0</v>
      </c>
      <c r="O220" s="68">
        <f t="shared" si="44"/>
        <v>0</v>
      </c>
      <c r="P220" s="32">
        <f t="shared" si="40"/>
        <v>0</v>
      </c>
      <c r="Q220" s="32">
        <f t="shared" si="40"/>
        <v>0</v>
      </c>
      <c r="R220" s="32">
        <f t="shared" si="45"/>
        <v>0</v>
      </c>
      <c r="S220" s="53">
        <f t="shared" si="46"/>
        <v>0</v>
      </c>
      <c r="T220" s="58"/>
      <c r="U220" s="90" t="e">
        <f t="shared" si="47"/>
        <v>#N/A</v>
      </c>
      <c r="V220" s="90" t="e">
        <f t="shared" si="48"/>
        <v>#N/A</v>
      </c>
      <c r="W220" s="65" t="str">
        <f t="shared" si="49"/>
        <v xml:space="preserve"> </v>
      </c>
      <c r="X220" s="59" t="str">
        <f t="shared" si="49"/>
        <v xml:space="preserve"> </v>
      </c>
      <c r="Y220" s="83"/>
      <c r="Z220" s="32" t="e">
        <f>VLOOKUP(C220,'ไตรมาส 2'!$C$7:$I$506,7,FALSE)</f>
        <v>#N/A</v>
      </c>
      <c r="AA220" s="32" t="e">
        <f>VLOOKUP(C220,'ไตรมาส 2'!$C$7:$J$506,8,FALSE)</f>
        <v>#N/A</v>
      </c>
      <c r="AB220" s="53" t="e">
        <f t="shared" si="50"/>
        <v>#N/A</v>
      </c>
      <c r="AC220" s="32" t="str">
        <f t="shared" si="51"/>
        <v>0</v>
      </c>
      <c r="AD220" s="53">
        <f t="shared" si="52"/>
        <v>0</v>
      </c>
      <c r="AE220" s="58"/>
    </row>
    <row r="221" spans="1:31" ht="24.75" thickTop="1" thickBot="1" x14ac:dyDescent="0.25">
      <c r="A221" s="22">
        <f>'ไตรมาส 1'!A221</f>
        <v>6303105</v>
      </c>
      <c r="B221" s="23" t="str">
        <f>'ไตรมาส 1'!B221</f>
        <v>อบต. หนองตาดใหญ่</v>
      </c>
      <c r="C221" s="4"/>
      <c r="D221" s="3"/>
      <c r="E221" s="32"/>
      <c r="F221" s="32"/>
      <c r="G221" s="32"/>
      <c r="H221" s="32"/>
      <c r="I221" s="32"/>
      <c r="J221" s="32"/>
      <c r="K221" s="66" t="str">
        <f t="shared" si="41"/>
        <v xml:space="preserve"> </v>
      </c>
      <c r="L221" s="59" t="str">
        <f t="shared" si="42"/>
        <v xml:space="preserve"> </v>
      </c>
      <c r="M221" s="28"/>
      <c r="N221" s="68">
        <f t="shared" si="43"/>
        <v>0</v>
      </c>
      <c r="O221" s="68">
        <f t="shared" si="44"/>
        <v>0</v>
      </c>
      <c r="P221" s="32">
        <f t="shared" si="40"/>
        <v>0</v>
      </c>
      <c r="Q221" s="32">
        <f t="shared" si="40"/>
        <v>0</v>
      </c>
      <c r="R221" s="32">
        <f t="shared" si="45"/>
        <v>0</v>
      </c>
      <c r="S221" s="53">
        <f t="shared" si="46"/>
        <v>0</v>
      </c>
      <c r="T221" s="58"/>
      <c r="U221" s="90" t="e">
        <f t="shared" si="47"/>
        <v>#N/A</v>
      </c>
      <c r="V221" s="90" t="e">
        <f t="shared" si="48"/>
        <v>#N/A</v>
      </c>
      <c r="W221" s="65" t="str">
        <f t="shared" si="49"/>
        <v xml:space="preserve"> </v>
      </c>
      <c r="X221" s="59" t="str">
        <f t="shared" si="49"/>
        <v xml:space="preserve"> </v>
      </c>
      <c r="Y221" s="83"/>
      <c r="Z221" s="32" t="e">
        <f>VLOOKUP(C221,'ไตรมาส 2'!$C$7:$I$506,7,FALSE)</f>
        <v>#N/A</v>
      </c>
      <c r="AA221" s="32" t="e">
        <f>VLOOKUP(C221,'ไตรมาส 2'!$C$7:$J$506,8,FALSE)</f>
        <v>#N/A</v>
      </c>
      <c r="AB221" s="53" t="e">
        <f t="shared" si="50"/>
        <v>#N/A</v>
      </c>
      <c r="AC221" s="32" t="str">
        <f t="shared" si="51"/>
        <v>0</v>
      </c>
      <c r="AD221" s="53">
        <f t="shared" si="52"/>
        <v>0</v>
      </c>
      <c r="AE221" s="58"/>
    </row>
    <row r="222" spans="1:31" ht="24.75" thickTop="1" thickBot="1" x14ac:dyDescent="0.25">
      <c r="A222" s="22">
        <f>'ไตรมาส 1'!A222</f>
        <v>6303105</v>
      </c>
      <c r="B222" s="23" t="str">
        <f>'ไตรมาส 1'!B222</f>
        <v>อบต. หนองตาดใหญ่</v>
      </c>
      <c r="C222" s="4"/>
      <c r="D222" s="3"/>
      <c r="E222" s="32"/>
      <c r="F222" s="32"/>
      <c r="G222" s="32"/>
      <c r="H222" s="32"/>
      <c r="I222" s="32"/>
      <c r="J222" s="32"/>
      <c r="K222" s="66" t="str">
        <f t="shared" si="41"/>
        <v xml:space="preserve"> </v>
      </c>
      <c r="L222" s="59" t="str">
        <f t="shared" si="42"/>
        <v xml:space="preserve"> </v>
      </c>
      <c r="M222" s="28"/>
      <c r="N222" s="68">
        <f t="shared" si="43"/>
        <v>0</v>
      </c>
      <c r="O222" s="68">
        <f t="shared" si="44"/>
        <v>0</v>
      </c>
      <c r="P222" s="32">
        <f t="shared" si="40"/>
        <v>0</v>
      </c>
      <c r="Q222" s="32">
        <f t="shared" si="40"/>
        <v>0</v>
      </c>
      <c r="R222" s="32">
        <f t="shared" si="45"/>
        <v>0</v>
      </c>
      <c r="S222" s="53">
        <f t="shared" si="46"/>
        <v>0</v>
      </c>
      <c r="T222" s="58"/>
      <c r="U222" s="90" t="e">
        <f t="shared" si="47"/>
        <v>#N/A</v>
      </c>
      <c r="V222" s="90" t="e">
        <f t="shared" si="48"/>
        <v>#N/A</v>
      </c>
      <c r="W222" s="65" t="str">
        <f t="shared" si="49"/>
        <v xml:space="preserve"> </v>
      </c>
      <c r="X222" s="59" t="str">
        <f t="shared" si="49"/>
        <v xml:space="preserve"> </v>
      </c>
      <c r="Y222" s="83"/>
      <c r="Z222" s="32" t="e">
        <f>VLOOKUP(C222,'ไตรมาส 2'!$C$7:$I$506,7,FALSE)</f>
        <v>#N/A</v>
      </c>
      <c r="AA222" s="32" t="e">
        <f>VLOOKUP(C222,'ไตรมาส 2'!$C$7:$J$506,8,FALSE)</f>
        <v>#N/A</v>
      </c>
      <c r="AB222" s="53" t="e">
        <f t="shared" si="50"/>
        <v>#N/A</v>
      </c>
      <c r="AC222" s="32" t="str">
        <f t="shared" si="51"/>
        <v>0</v>
      </c>
      <c r="AD222" s="53">
        <f t="shared" si="52"/>
        <v>0</v>
      </c>
      <c r="AE222" s="58"/>
    </row>
    <row r="223" spans="1:31" ht="24.75" thickTop="1" thickBot="1" x14ac:dyDescent="0.25">
      <c r="A223" s="22">
        <f>'ไตรมาส 1'!A223</f>
        <v>6303105</v>
      </c>
      <c r="B223" s="23" t="str">
        <f>'ไตรมาส 1'!B223</f>
        <v>อบต. หนองตาดใหญ่</v>
      </c>
      <c r="C223" s="4"/>
      <c r="D223" s="3"/>
      <c r="E223" s="32"/>
      <c r="F223" s="32"/>
      <c r="G223" s="32"/>
      <c r="H223" s="32"/>
      <c r="I223" s="32"/>
      <c r="J223" s="32"/>
      <c r="K223" s="66" t="str">
        <f t="shared" si="41"/>
        <v xml:space="preserve"> </v>
      </c>
      <c r="L223" s="59" t="str">
        <f t="shared" si="42"/>
        <v xml:space="preserve"> </v>
      </c>
      <c r="M223" s="28"/>
      <c r="N223" s="68">
        <f t="shared" si="43"/>
        <v>0</v>
      </c>
      <c r="O223" s="68">
        <f t="shared" si="44"/>
        <v>0</v>
      </c>
      <c r="P223" s="32">
        <f t="shared" si="40"/>
        <v>0</v>
      </c>
      <c r="Q223" s="32">
        <f t="shared" si="40"/>
        <v>0</v>
      </c>
      <c r="R223" s="32">
        <f t="shared" si="45"/>
        <v>0</v>
      </c>
      <c r="S223" s="53">
        <f t="shared" si="46"/>
        <v>0</v>
      </c>
      <c r="T223" s="58"/>
      <c r="U223" s="90" t="e">
        <f t="shared" si="47"/>
        <v>#N/A</v>
      </c>
      <c r="V223" s="90" t="e">
        <f t="shared" si="48"/>
        <v>#N/A</v>
      </c>
      <c r="W223" s="65" t="str">
        <f t="shared" si="49"/>
        <v xml:space="preserve"> </v>
      </c>
      <c r="X223" s="59" t="str">
        <f t="shared" si="49"/>
        <v xml:space="preserve"> </v>
      </c>
      <c r="Y223" s="83"/>
      <c r="Z223" s="32" t="e">
        <f>VLOOKUP(C223,'ไตรมาส 2'!$C$7:$I$506,7,FALSE)</f>
        <v>#N/A</v>
      </c>
      <c r="AA223" s="32" t="e">
        <f>VLOOKUP(C223,'ไตรมาส 2'!$C$7:$J$506,8,FALSE)</f>
        <v>#N/A</v>
      </c>
      <c r="AB223" s="53" t="e">
        <f t="shared" si="50"/>
        <v>#N/A</v>
      </c>
      <c r="AC223" s="32" t="str">
        <f t="shared" si="51"/>
        <v>0</v>
      </c>
      <c r="AD223" s="53">
        <f t="shared" si="52"/>
        <v>0</v>
      </c>
      <c r="AE223" s="58"/>
    </row>
    <row r="224" spans="1:31" ht="24.75" thickTop="1" thickBot="1" x14ac:dyDescent="0.25">
      <c r="A224" s="22">
        <f>'ไตรมาส 1'!A224</f>
        <v>6303105</v>
      </c>
      <c r="B224" s="23" t="str">
        <f>'ไตรมาส 1'!B224</f>
        <v>อบต. หนองตาดใหญ่</v>
      </c>
      <c r="C224" s="4"/>
      <c r="D224" s="3"/>
      <c r="E224" s="32"/>
      <c r="F224" s="32"/>
      <c r="G224" s="32"/>
      <c r="H224" s="32"/>
      <c r="I224" s="32"/>
      <c r="J224" s="32"/>
      <c r="K224" s="66" t="str">
        <f t="shared" si="41"/>
        <v xml:space="preserve"> </v>
      </c>
      <c r="L224" s="59" t="str">
        <f t="shared" si="42"/>
        <v xml:space="preserve"> </v>
      </c>
      <c r="M224" s="28"/>
      <c r="N224" s="68">
        <f t="shared" si="43"/>
        <v>0</v>
      </c>
      <c r="O224" s="68">
        <f t="shared" si="44"/>
        <v>0</v>
      </c>
      <c r="P224" s="32">
        <f t="shared" si="40"/>
        <v>0</v>
      </c>
      <c r="Q224" s="32">
        <f t="shared" si="40"/>
        <v>0</v>
      </c>
      <c r="R224" s="32">
        <f t="shared" si="45"/>
        <v>0</v>
      </c>
      <c r="S224" s="53">
        <f t="shared" si="46"/>
        <v>0</v>
      </c>
      <c r="T224" s="58"/>
      <c r="U224" s="90" t="e">
        <f t="shared" si="47"/>
        <v>#N/A</v>
      </c>
      <c r="V224" s="90" t="e">
        <f t="shared" si="48"/>
        <v>#N/A</v>
      </c>
      <c r="W224" s="65" t="str">
        <f t="shared" si="49"/>
        <v xml:space="preserve"> </v>
      </c>
      <c r="X224" s="59" t="str">
        <f t="shared" si="49"/>
        <v xml:space="preserve"> </v>
      </c>
      <c r="Y224" s="83"/>
      <c r="Z224" s="32" t="e">
        <f>VLOOKUP(C224,'ไตรมาส 2'!$C$7:$I$506,7,FALSE)</f>
        <v>#N/A</v>
      </c>
      <c r="AA224" s="32" t="e">
        <f>VLOOKUP(C224,'ไตรมาส 2'!$C$7:$J$506,8,FALSE)</f>
        <v>#N/A</v>
      </c>
      <c r="AB224" s="53" t="e">
        <f t="shared" si="50"/>
        <v>#N/A</v>
      </c>
      <c r="AC224" s="32" t="str">
        <f t="shared" si="51"/>
        <v>0</v>
      </c>
      <c r="AD224" s="53">
        <f t="shared" si="52"/>
        <v>0</v>
      </c>
      <c r="AE224" s="58"/>
    </row>
    <row r="225" spans="1:31" ht="24.75" thickTop="1" thickBot="1" x14ac:dyDescent="0.25">
      <c r="A225" s="22">
        <f>'ไตรมาส 1'!A225</f>
        <v>6303105</v>
      </c>
      <c r="B225" s="23" t="str">
        <f>'ไตรมาส 1'!B225</f>
        <v>อบต. หนองตาดใหญ่</v>
      </c>
      <c r="C225" s="4"/>
      <c r="D225" s="3"/>
      <c r="E225" s="32"/>
      <c r="F225" s="32"/>
      <c r="G225" s="32"/>
      <c r="H225" s="32"/>
      <c r="I225" s="32"/>
      <c r="J225" s="32"/>
      <c r="K225" s="66" t="str">
        <f t="shared" si="41"/>
        <v xml:space="preserve"> </v>
      </c>
      <c r="L225" s="59" t="str">
        <f t="shared" si="42"/>
        <v xml:space="preserve"> </v>
      </c>
      <c r="M225" s="28"/>
      <c r="N225" s="68">
        <f t="shared" si="43"/>
        <v>0</v>
      </c>
      <c r="O225" s="68">
        <f t="shared" si="44"/>
        <v>0</v>
      </c>
      <c r="P225" s="32">
        <f t="shared" si="40"/>
        <v>0</v>
      </c>
      <c r="Q225" s="32">
        <f t="shared" si="40"/>
        <v>0</v>
      </c>
      <c r="R225" s="32">
        <f t="shared" si="45"/>
        <v>0</v>
      </c>
      <c r="S225" s="53">
        <f t="shared" si="46"/>
        <v>0</v>
      </c>
      <c r="T225" s="58"/>
      <c r="U225" s="90" t="e">
        <f t="shared" si="47"/>
        <v>#N/A</v>
      </c>
      <c r="V225" s="90" t="e">
        <f t="shared" si="48"/>
        <v>#N/A</v>
      </c>
      <c r="W225" s="65" t="str">
        <f t="shared" si="49"/>
        <v xml:space="preserve"> </v>
      </c>
      <c r="X225" s="59" t="str">
        <f t="shared" si="49"/>
        <v xml:space="preserve"> </v>
      </c>
      <c r="Y225" s="83"/>
      <c r="Z225" s="32" t="e">
        <f>VLOOKUP(C225,'ไตรมาส 2'!$C$7:$I$506,7,FALSE)</f>
        <v>#N/A</v>
      </c>
      <c r="AA225" s="32" t="e">
        <f>VLOOKUP(C225,'ไตรมาส 2'!$C$7:$J$506,8,FALSE)</f>
        <v>#N/A</v>
      </c>
      <c r="AB225" s="53" t="e">
        <f t="shared" si="50"/>
        <v>#N/A</v>
      </c>
      <c r="AC225" s="32" t="str">
        <f t="shared" si="51"/>
        <v>0</v>
      </c>
      <c r="AD225" s="53">
        <f t="shared" si="52"/>
        <v>0</v>
      </c>
      <c r="AE225" s="58"/>
    </row>
    <row r="226" spans="1:31" ht="24.75" thickTop="1" thickBot="1" x14ac:dyDescent="0.25">
      <c r="A226" s="22">
        <f>'ไตรมาส 1'!A226</f>
        <v>6303105</v>
      </c>
      <c r="B226" s="23" t="str">
        <f>'ไตรมาส 1'!B226</f>
        <v>อบต. หนองตาดใหญ่</v>
      </c>
      <c r="C226" s="4"/>
      <c r="D226" s="3"/>
      <c r="E226" s="32"/>
      <c r="F226" s="32"/>
      <c r="G226" s="32"/>
      <c r="H226" s="32"/>
      <c r="I226" s="32"/>
      <c r="J226" s="32"/>
      <c r="K226" s="66" t="str">
        <f t="shared" si="41"/>
        <v xml:space="preserve"> </v>
      </c>
      <c r="L226" s="59" t="str">
        <f t="shared" si="42"/>
        <v xml:space="preserve"> </v>
      </c>
      <c r="M226" s="28"/>
      <c r="N226" s="68">
        <f t="shared" si="43"/>
        <v>0</v>
      </c>
      <c r="O226" s="68">
        <f t="shared" si="44"/>
        <v>0</v>
      </c>
      <c r="P226" s="32">
        <f t="shared" si="40"/>
        <v>0</v>
      </c>
      <c r="Q226" s="32">
        <f t="shared" si="40"/>
        <v>0</v>
      </c>
      <c r="R226" s="32">
        <f t="shared" si="45"/>
        <v>0</v>
      </c>
      <c r="S226" s="53">
        <f t="shared" si="46"/>
        <v>0</v>
      </c>
      <c r="T226" s="58"/>
      <c r="U226" s="90" t="e">
        <f t="shared" si="47"/>
        <v>#N/A</v>
      </c>
      <c r="V226" s="90" t="e">
        <f t="shared" si="48"/>
        <v>#N/A</v>
      </c>
      <c r="W226" s="65" t="str">
        <f t="shared" si="49"/>
        <v xml:space="preserve"> </v>
      </c>
      <c r="X226" s="59" t="str">
        <f t="shared" si="49"/>
        <v xml:space="preserve"> </v>
      </c>
      <c r="Y226" s="83"/>
      <c r="Z226" s="32" t="e">
        <f>VLOOKUP(C226,'ไตรมาส 2'!$C$7:$I$506,7,FALSE)</f>
        <v>#N/A</v>
      </c>
      <c r="AA226" s="32" t="e">
        <f>VLOOKUP(C226,'ไตรมาส 2'!$C$7:$J$506,8,FALSE)</f>
        <v>#N/A</v>
      </c>
      <c r="AB226" s="53" t="e">
        <f t="shared" si="50"/>
        <v>#N/A</v>
      </c>
      <c r="AC226" s="32" t="str">
        <f t="shared" si="51"/>
        <v>0</v>
      </c>
      <c r="AD226" s="53">
        <f t="shared" si="52"/>
        <v>0</v>
      </c>
      <c r="AE226" s="58"/>
    </row>
    <row r="227" spans="1:31" ht="24.75" thickTop="1" thickBot="1" x14ac:dyDescent="0.25">
      <c r="A227" s="22">
        <f>'ไตรมาส 1'!A227</f>
        <v>6303105</v>
      </c>
      <c r="B227" s="23" t="str">
        <f>'ไตรมาส 1'!B227</f>
        <v>อบต. หนองตาดใหญ่</v>
      </c>
      <c r="C227" s="4"/>
      <c r="D227" s="3"/>
      <c r="E227" s="32"/>
      <c r="F227" s="32"/>
      <c r="G227" s="32"/>
      <c r="H227" s="32"/>
      <c r="I227" s="32"/>
      <c r="J227" s="32"/>
      <c r="K227" s="66" t="str">
        <f t="shared" si="41"/>
        <v xml:space="preserve"> </v>
      </c>
      <c r="L227" s="59" t="str">
        <f t="shared" si="42"/>
        <v xml:space="preserve"> </v>
      </c>
      <c r="M227" s="28"/>
      <c r="N227" s="68">
        <f t="shared" si="43"/>
        <v>0</v>
      </c>
      <c r="O227" s="68">
        <f t="shared" si="44"/>
        <v>0</v>
      </c>
      <c r="P227" s="32">
        <f t="shared" si="40"/>
        <v>0</v>
      </c>
      <c r="Q227" s="32">
        <f t="shared" si="40"/>
        <v>0</v>
      </c>
      <c r="R227" s="32">
        <f t="shared" si="45"/>
        <v>0</v>
      </c>
      <c r="S227" s="53">
        <f t="shared" si="46"/>
        <v>0</v>
      </c>
      <c r="T227" s="58"/>
      <c r="U227" s="90" t="e">
        <f t="shared" si="47"/>
        <v>#N/A</v>
      </c>
      <c r="V227" s="90" t="e">
        <f t="shared" si="48"/>
        <v>#N/A</v>
      </c>
      <c r="W227" s="65" t="str">
        <f t="shared" si="49"/>
        <v xml:space="preserve"> </v>
      </c>
      <c r="X227" s="59" t="str">
        <f t="shared" si="49"/>
        <v xml:space="preserve"> </v>
      </c>
      <c r="Y227" s="83"/>
      <c r="Z227" s="32" t="e">
        <f>VLOOKUP(C227,'ไตรมาส 2'!$C$7:$I$506,7,FALSE)</f>
        <v>#N/A</v>
      </c>
      <c r="AA227" s="32" t="e">
        <f>VLOOKUP(C227,'ไตรมาส 2'!$C$7:$J$506,8,FALSE)</f>
        <v>#N/A</v>
      </c>
      <c r="AB227" s="53" t="e">
        <f t="shared" si="50"/>
        <v>#N/A</v>
      </c>
      <c r="AC227" s="32" t="str">
        <f t="shared" si="51"/>
        <v>0</v>
      </c>
      <c r="AD227" s="53">
        <f t="shared" si="52"/>
        <v>0</v>
      </c>
      <c r="AE227" s="58"/>
    </row>
    <row r="228" spans="1:31" ht="24.75" thickTop="1" thickBot="1" x14ac:dyDescent="0.25">
      <c r="A228" s="22">
        <f>'ไตรมาส 1'!A228</f>
        <v>6303105</v>
      </c>
      <c r="B228" s="23" t="str">
        <f>'ไตรมาส 1'!B228</f>
        <v>อบต. หนองตาดใหญ่</v>
      </c>
      <c r="C228" s="4"/>
      <c r="D228" s="3"/>
      <c r="E228" s="32"/>
      <c r="F228" s="32"/>
      <c r="G228" s="32"/>
      <c r="H228" s="32"/>
      <c r="I228" s="32"/>
      <c r="J228" s="32"/>
      <c r="K228" s="66" t="str">
        <f t="shared" si="41"/>
        <v xml:space="preserve"> </v>
      </c>
      <c r="L228" s="59" t="str">
        <f t="shared" si="42"/>
        <v xml:space="preserve"> </v>
      </c>
      <c r="M228" s="28"/>
      <c r="N228" s="68">
        <f t="shared" si="43"/>
        <v>0</v>
      </c>
      <c r="O228" s="68">
        <f t="shared" si="44"/>
        <v>0</v>
      </c>
      <c r="P228" s="32">
        <f t="shared" si="40"/>
        <v>0</v>
      </c>
      <c r="Q228" s="32">
        <f t="shared" si="40"/>
        <v>0</v>
      </c>
      <c r="R228" s="32">
        <f t="shared" si="45"/>
        <v>0</v>
      </c>
      <c r="S228" s="53">
        <f t="shared" si="46"/>
        <v>0</v>
      </c>
      <c r="T228" s="58"/>
      <c r="U228" s="90" t="e">
        <f t="shared" si="47"/>
        <v>#N/A</v>
      </c>
      <c r="V228" s="90" t="e">
        <f t="shared" si="48"/>
        <v>#N/A</v>
      </c>
      <c r="W228" s="65" t="str">
        <f t="shared" si="49"/>
        <v xml:space="preserve"> </v>
      </c>
      <c r="X228" s="59" t="str">
        <f t="shared" si="49"/>
        <v xml:space="preserve"> </v>
      </c>
      <c r="Y228" s="83"/>
      <c r="Z228" s="32" t="e">
        <f>VLOOKUP(C228,'ไตรมาส 2'!$C$7:$I$506,7,FALSE)</f>
        <v>#N/A</v>
      </c>
      <c r="AA228" s="32" t="e">
        <f>VLOOKUP(C228,'ไตรมาส 2'!$C$7:$J$506,8,FALSE)</f>
        <v>#N/A</v>
      </c>
      <c r="AB228" s="53" t="e">
        <f t="shared" si="50"/>
        <v>#N/A</v>
      </c>
      <c r="AC228" s="32" t="str">
        <f t="shared" si="51"/>
        <v>0</v>
      </c>
      <c r="AD228" s="53">
        <f t="shared" si="52"/>
        <v>0</v>
      </c>
      <c r="AE228" s="58"/>
    </row>
    <row r="229" spans="1:31" ht="24.75" thickTop="1" thickBot="1" x14ac:dyDescent="0.25">
      <c r="A229" s="22">
        <f>'ไตรมาส 1'!A229</f>
        <v>6303105</v>
      </c>
      <c r="B229" s="23" t="str">
        <f>'ไตรมาส 1'!B229</f>
        <v>อบต. หนองตาดใหญ่</v>
      </c>
      <c r="C229" s="4"/>
      <c r="D229" s="3"/>
      <c r="E229" s="32"/>
      <c r="F229" s="32"/>
      <c r="G229" s="32"/>
      <c r="H229" s="32"/>
      <c r="I229" s="32"/>
      <c r="J229" s="32"/>
      <c r="K229" s="66" t="str">
        <f t="shared" si="41"/>
        <v xml:space="preserve"> </v>
      </c>
      <c r="L229" s="59" t="str">
        <f t="shared" si="42"/>
        <v xml:space="preserve"> </v>
      </c>
      <c r="M229" s="28"/>
      <c r="N229" s="68">
        <f t="shared" si="43"/>
        <v>0</v>
      </c>
      <c r="O229" s="68">
        <f t="shared" si="44"/>
        <v>0</v>
      </c>
      <c r="P229" s="32">
        <f t="shared" si="40"/>
        <v>0</v>
      </c>
      <c r="Q229" s="32">
        <f t="shared" si="40"/>
        <v>0</v>
      </c>
      <c r="R229" s="32">
        <f t="shared" si="45"/>
        <v>0</v>
      </c>
      <c r="S229" s="53">
        <f t="shared" si="46"/>
        <v>0</v>
      </c>
      <c r="T229" s="58"/>
      <c r="U229" s="90" t="e">
        <f t="shared" si="47"/>
        <v>#N/A</v>
      </c>
      <c r="V229" s="90" t="e">
        <f t="shared" si="48"/>
        <v>#N/A</v>
      </c>
      <c r="W229" s="65" t="str">
        <f t="shared" si="49"/>
        <v xml:space="preserve"> </v>
      </c>
      <c r="X229" s="59" t="str">
        <f t="shared" si="49"/>
        <v xml:space="preserve"> </v>
      </c>
      <c r="Y229" s="83"/>
      <c r="Z229" s="32" t="e">
        <f>VLOOKUP(C229,'ไตรมาส 2'!$C$7:$I$506,7,FALSE)</f>
        <v>#N/A</v>
      </c>
      <c r="AA229" s="32" t="e">
        <f>VLOOKUP(C229,'ไตรมาส 2'!$C$7:$J$506,8,FALSE)</f>
        <v>#N/A</v>
      </c>
      <c r="AB229" s="53" t="e">
        <f t="shared" si="50"/>
        <v>#N/A</v>
      </c>
      <c r="AC229" s="32" t="str">
        <f t="shared" si="51"/>
        <v>0</v>
      </c>
      <c r="AD229" s="53">
        <f t="shared" si="52"/>
        <v>0</v>
      </c>
      <c r="AE229" s="58"/>
    </row>
    <row r="230" spans="1:31" ht="24.75" thickTop="1" thickBot="1" x14ac:dyDescent="0.25">
      <c r="A230" s="22">
        <f>'ไตรมาส 1'!A230</f>
        <v>6303105</v>
      </c>
      <c r="B230" s="23" t="str">
        <f>'ไตรมาส 1'!B230</f>
        <v>อบต. หนองตาดใหญ่</v>
      </c>
      <c r="C230" s="4"/>
      <c r="D230" s="3"/>
      <c r="E230" s="32"/>
      <c r="F230" s="32"/>
      <c r="G230" s="32"/>
      <c r="H230" s="32"/>
      <c r="I230" s="32"/>
      <c r="J230" s="32"/>
      <c r="K230" s="66" t="str">
        <f t="shared" si="41"/>
        <v xml:space="preserve"> </v>
      </c>
      <c r="L230" s="59" t="str">
        <f t="shared" si="42"/>
        <v xml:space="preserve"> </v>
      </c>
      <c r="M230" s="28"/>
      <c r="N230" s="68">
        <f t="shared" si="43"/>
        <v>0</v>
      </c>
      <c r="O230" s="68">
        <f t="shared" si="44"/>
        <v>0</v>
      </c>
      <c r="P230" s="32">
        <f t="shared" si="40"/>
        <v>0</v>
      </c>
      <c r="Q230" s="32">
        <f t="shared" si="40"/>
        <v>0</v>
      </c>
      <c r="R230" s="32">
        <f t="shared" si="45"/>
        <v>0</v>
      </c>
      <c r="S230" s="53">
        <f t="shared" si="46"/>
        <v>0</v>
      </c>
      <c r="T230" s="58"/>
      <c r="U230" s="90" t="e">
        <f t="shared" si="47"/>
        <v>#N/A</v>
      </c>
      <c r="V230" s="90" t="e">
        <f t="shared" si="48"/>
        <v>#N/A</v>
      </c>
      <c r="W230" s="65" t="str">
        <f t="shared" si="49"/>
        <v xml:space="preserve"> </v>
      </c>
      <c r="X230" s="59" t="str">
        <f t="shared" si="49"/>
        <v xml:space="preserve"> </v>
      </c>
      <c r="Y230" s="83"/>
      <c r="Z230" s="32" t="e">
        <f>VLOOKUP(C230,'ไตรมาส 2'!$C$7:$I$506,7,FALSE)</f>
        <v>#N/A</v>
      </c>
      <c r="AA230" s="32" t="e">
        <f>VLOOKUP(C230,'ไตรมาส 2'!$C$7:$J$506,8,FALSE)</f>
        <v>#N/A</v>
      </c>
      <c r="AB230" s="53" t="e">
        <f t="shared" si="50"/>
        <v>#N/A</v>
      </c>
      <c r="AC230" s="32" t="str">
        <f t="shared" si="51"/>
        <v>0</v>
      </c>
      <c r="AD230" s="53">
        <f t="shared" si="52"/>
        <v>0</v>
      </c>
      <c r="AE230" s="58"/>
    </row>
    <row r="231" spans="1:31" ht="24.75" thickTop="1" thickBot="1" x14ac:dyDescent="0.25">
      <c r="A231" s="22">
        <f>'ไตรมาส 1'!A231</f>
        <v>6303105</v>
      </c>
      <c r="B231" s="23" t="str">
        <f>'ไตรมาส 1'!B231</f>
        <v>อบต. หนองตาดใหญ่</v>
      </c>
      <c r="C231" s="4"/>
      <c r="D231" s="3"/>
      <c r="E231" s="32"/>
      <c r="F231" s="32"/>
      <c r="G231" s="32"/>
      <c r="H231" s="32"/>
      <c r="I231" s="32"/>
      <c r="J231" s="32"/>
      <c r="K231" s="66" t="str">
        <f t="shared" si="41"/>
        <v xml:space="preserve"> </v>
      </c>
      <c r="L231" s="59" t="str">
        <f t="shared" si="42"/>
        <v xml:space="preserve"> </v>
      </c>
      <c r="M231" s="28"/>
      <c r="N231" s="68">
        <f t="shared" si="43"/>
        <v>0</v>
      </c>
      <c r="O231" s="68">
        <f t="shared" si="44"/>
        <v>0</v>
      </c>
      <c r="P231" s="32">
        <f t="shared" si="40"/>
        <v>0</v>
      </c>
      <c r="Q231" s="32">
        <f t="shared" si="40"/>
        <v>0</v>
      </c>
      <c r="R231" s="32">
        <f t="shared" si="45"/>
        <v>0</v>
      </c>
      <c r="S231" s="53">
        <f t="shared" si="46"/>
        <v>0</v>
      </c>
      <c r="T231" s="58"/>
      <c r="U231" s="90" t="e">
        <f t="shared" si="47"/>
        <v>#N/A</v>
      </c>
      <c r="V231" s="90" t="e">
        <f t="shared" si="48"/>
        <v>#N/A</v>
      </c>
      <c r="W231" s="65" t="str">
        <f t="shared" si="49"/>
        <v xml:space="preserve"> </v>
      </c>
      <c r="X231" s="59" t="str">
        <f t="shared" si="49"/>
        <v xml:space="preserve"> </v>
      </c>
      <c r="Y231" s="83"/>
      <c r="Z231" s="32" t="e">
        <f>VLOOKUP(C231,'ไตรมาส 2'!$C$7:$I$506,7,FALSE)</f>
        <v>#N/A</v>
      </c>
      <c r="AA231" s="32" t="e">
        <f>VLOOKUP(C231,'ไตรมาส 2'!$C$7:$J$506,8,FALSE)</f>
        <v>#N/A</v>
      </c>
      <c r="AB231" s="53" t="e">
        <f t="shared" si="50"/>
        <v>#N/A</v>
      </c>
      <c r="AC231" s="32" t="str">
        <f t="shared" si="51"/>
        <v>0</v>
      </c>
      <c r="AD231" s="53">
        <f t="shared" si="52"/>
        <v>0</v>
      </c>
      <c r="AE231" s="58"/>
    </row>
    <row r="232" spans="1:31" ht="24.75" thickTop="1" thickBot="1" x14ac:dyDescent="0.25">
      <c r="A232" s="22">
        <f>'ไตรมาส 1'!A232</f>
        <v>6303105</v>
      </c>
      <c r="B232" s="23" t="str">
        <f>'ไตรมาส 1'!B232</f>
        <v>อบต. หนองตาดใหญ่</v>
      </c>
      <c r="C232" s="4"/>
      <c r="D232" s="3"/>
      <c r="E232" s="32"/>
      <c r="F232" s="32"/>
      <c r="G232" s="32"/>
      <c r="H232" s="32"/>
      <c r="I232" s="32"/>
      <c r="J232" s="32"/>
      <c r="K232" s="66" t="str">
        <f t="shared" si="41"/>
        <v xml:space="preserve"> </v>
      </c>
      <c r="L232" s="59" t="str">
        <f t="shared" si="42"/>
        <v xml:space="preserve"> </v>
      </c>
      <c r="M232" s="28"/>
      <c r="N232" s="68">
        <f t="shared" si="43"/>
        <v>0</v>
      </c>
      <c r="O232" s="68">
        <f t="shared" si="44"/>
        <v>0</v>
      </c>
      <c r="P232" s="32">
        <f t="shared" si="40"/>
        <v>0</v>
      </c>
      <c r="Q232" s="32">
        <f t="shared" si="40"/>
        <v>0</v>
      </c>
      <c r="R232" s="32">
        <f t="shared" si="45"/>
        <v>0</v>
      </c>
      <c r="S232" s="53">
        <f t="shared" si="46"/>
        <v>0</v>
      </c>
      <c r="T232" s="58"/>
      <c r="U232" s="90" t="e">
        <f t="shared" si="47"/>
        <v>#N/A</v>
      </c>
      <c r="V232" s="90" t="e">
        <f t="shared" si="48"/>
        <v>#N/A</v>
      </c>
      <c r="W232" s="65" t="str">
        <f t="shared" si="49"/>
        <v xml:space="preserve"> </v>
      </c>
      <c r="X232" s="59" t="str">
        <f t="shared" si="49"/>
        <v xml:space="preserve"> </v>
      </c>
      <c r="Y232" s="83"/>
      <c r="Z232" s="32" t="e">
        <f>VLOOKUP(C232,'ไตรมาส 2'!$C$7:$I$506,7,FALSE)</f>
        <v>#N/A</v>
      </c>
      <c r="AA232" s="32" t="e">
        <f>VLOOKUP(C232,'ไตรมาส 2'!$C$7:$J$506,8,FALSE)</f>
        <v>#N/A</v>
      </c>
      <c r="AB232" s="53" t="e">
        <f t="shared" si="50"/>
        <v>#N/A</v>
      </c>
      <c r="AC232" s="32" t="str">
        <f t="shared" si="51"/>
        <v>0</v>
      </c>
      <c r="AD232" s="53">
        <f t="shared" si="52"/>
        <v>0</v>
      </c>
      <c r="AE232" s="58"/>
    </row>
    <row r="233" spans="1:31" ht="24.75" thickTop="1" thickBot="1" x14ac:dyDescent="0.25">
      <c r="A233" s="22">
        <f>'ไตรมาส 1'!A233</f>
        <v>6303105</v>
      </c>
      <c r="B233" s="23" t="str">
        <f>'ไตรมาส 1'!B233</f>
        <v>อบต. หนองตาดใหญ่</v>
      </c>
      <c r="C233" s="4"/>
      <c r="D233" s="3"/>
      <c r="E233" s="32"/>
      <c r="F233" s="32"/>
      <c r="G233" s="32"/>
      <c r="H233" s="32"/>
      <c r="I233" s="32"/>
      <c r="J233" s="32"/>
      <c r="K233" s="66" t="str">
        <f t="shared" si="41"/>
        <v xml:space="preserve"> </v>
      </c>
      <c r="L233" s="59" t="str">
        <f t="shared" si="42"/>
        <v xml:space="preserve"> </v>
      </c>
      <c r="M233" s="28"/>
      <c r="N233" s="68">
        <f t="shared" si="43"/>
        <v>0</v>
      </c>
      <c r="O233" s="68">
        <f t="shared" si="44"/>
        <v>0</v>
      </c>
      <c r="P233" s="32">
        <f t="shared" si="40"/>
        <v>0</v>
      </c>
      <c r="Q233" s="32">
        <f t="shared" si="40"/>
        <v>0</v>
      </c>
      <c r="R233" s="32">
        <f t="shared" si="45"/>
        <v>0</v>
      </c>
      <c r="S233" s="53">
        <f t="shared" si="46"/>
        <v>0</v>
      </c>
      <c r="T233" s="58"/>
      <c r="U233" s="90" t="e">
        <f t="shared" si="47"/>
        <v>#N/A</v>
      </c>
      <c r="V233" s="90" t="e">
        <f t="shared" si="48"/>
        <v>#N/A</v>
      </c>
      <c r="W233" s="65" t="str">
        <f t="shared" si="49"/>
        <v xml:space="preserve"> </v>
      </c>
      <c r="X233" s="59" t="str">
        <f t="shared" si="49"/>
        <v xml:space="preserve"> </v>
      </c>
      <c r="Y233" s="83"/>
      <c r="Z233" s="32" t="e">
        <f>VLOOKUP(C233,'ไตรมาส 2'!$C$7:$I$506,7,FALSE)</f>
        <v>#N/A</v>
      </c>
      <c r="AA233" s="32" t="e">
        <f>VLOOKUP(C233,'ไตรมาส 2'!$C$7:$J$506,8,FALSE)</f>
        <v>#N/A</v>
      </c>
      <c r="AB233" s="53" t="e">
        <f t="shared" si="50"/>
        <v>#N/A</v>
      </c>
      <c r="AC233" s="32" t="str">
        <f t="shared" si="51"/>
        <v>0</v>
      </c>
      <c r="AD233" s="53">
        <f t="shared" si="52"/>
        <v>0</v>
      </c>
      <c r="AE233" s="58"/>
    </row>
    <row r="234" spans="1:31" ht="24.75" thickTop="1" thickBot="1" x14ac:dyDescent="0.25">
      <c r="A234" s="22">
        <f>'ไตรมาส 1'!A234</f>
        <v>6303105</v>
      </c>
      <c r="B234" s="23" t="str">
        <f>'ไตรมาส 1'!B234</f>
        <v>อบต. หนองตาดใหญ่</v>
      </c>
      <c r="C234" s="4"/>
      <c r="D234" s="3"/>
      <c r="E234" s="32"/>
      <c r="F234" s="32"/>
      <c r="G234" s="32"/>
      <c r="H234" s="32"/>
      <c r="I234" s="32"/>
      <c r="J234" s="32"/>
      <c r="K234" s="66" t="str">
        <f t="shared" si="41"/>
        <v xml:space="preserve"> </v>
      </c>
      <c r="L234" s="59" t="str">
        <f t="shared" si="42"/>
        <v xml:space="preserve"> </v>
      </c>
      <c r="M234" s="28"/>
      <c r="N234" s="68">
        <f t="shared" si="43"/>
        <v>0</v>
      </c>
      <c r="O234" s="68">
        <f t="shared" si="44"/>
        <v>0</v>
      </c>
      <c r="P234" s="32">
        <f t="shared" si="40"/>
        <v>0</v>
      </c>
      <c r="Q234" s="32">
        <f t="shared" si="40"/>
        <v>0</v>
      </c>
      <c r="R234" s="32">
        <f t="shared" si="45"/>
        <v>0</v>
      </c>
      <c r="S234" s="53">
        <f t="shared" si="46"/>
        <v>0</v>
      </c>
      <c r="T234" s="58"/>
      <c r="U234" s="90" t="e">
        <f t="shared" si="47"/>
        <v>#N/A</v>
      </c>
      <c r="V234" s="90" t="e">
        <f t="shared" si="48"/>
        <v>#N/A</v>
      </c>
      <c r="W234" s="65" t="str">
        <f t="shared" si="49"/>
        <v xml:space="preserve"> </v>
      </c>
      <c r="X234" s="59" t="str">
        <f t="shared" si="49"/>
        <v xml:space="preserve"> </v>
      </c>
      <c r="Y234" s="83"/>
      <c r="Z234" s="32" t="e">
        <f>VLOOKUP(C234,'ไตรมาส 2'!$C$7:$I$506,7,FALSE)</f>
        <v>#N/A</v>
      </c>
      <c r="AA234" s="32" t="e">
        <f>VLOOKUP(C234,'ไตรมาส 2'!$C$7:$J$506,8,FALSE)</f>
        <v>#N/A</v>
      </c>
      <c r="AB234" s="53" t="e">
        <f t="shared" si="50"/>
        <v>#N/A</v>
      </c>
      <c r="AC234" s="32" t="str">
        <f t="shared" si="51"/>
        <v>0</v>
      </c>
      <c r="AD234" s="53">
        <f t="shared" si="52"/>
        <v>0</v>
      </c>
      <c r="AE234" s="58"/>
    </row>
    <row r="235" spans="1:31" ht="24.75" thickTop="1" thickBot="1" x14ac:dyDescent="0.25">
      <c r="A235" s="22">
        <f>'ไตรมาส 1'!A235</f>
        <v>6303105</v>
      </c>
      <c r="B235" s="23" t="str">
        <f>'ไตรมาส 1'!B235</f>
        <v>อบต. หนองตาดใหญ่</v>
      </c>
      <c r="C235" s="4"/>
      <c r="D235" s="3"/>
      <c r="E235" s="32"/>
      <c r="F235" s="32"/>
      <c r="G235" s="32"/>
      <c r="H235" s="32"/>
      <c r="I235" s="32"/>
      <c r="J235" s="32"/>
      <c r="K235" s="66" t="str">
        <f t="shared" si="41"/>
        <v xml:space="preserve"> </v>
      </c>
      <c r="L235" s="59" t="str">
        <f t="shared" si="42"/>
        <v xml:space="preserve"> </v>
      </c>
      <c r="M235" s="28"/>
      <c r="N235" s="68">
        <f t="shared" si="43"/>
        <v>0</v>
      </c>
      <c r="O235" s="68">
        <f t="shared" si="44"/>
        <v>0</v>
      </c>
      <c r="P235" s="32">
        <f t="shared" si="40"/>
        <v>0</v>
      </c>
      <c r="Q235" s="32">
        <f t="shared" si="40"/>
        <v>0</v>
      </c>
      <c r="R235" s="32">
        <f t="shared" si="45"/>
        <v>0</v>
      </c>
      <c r="S235" s="53">
        <f t="shared" si="46"/>
        <v>0</v>
      </c>
      <c r="T235" s="58"/>
      <c r="U235" s="90" t="e">
        <f t="shared" si="47"/>
        <v>#N/A</v>
      </c>
      <c r="V235" s="90" t="e">
        <f t="shared" si="48"/>
        <v>#N/A</v>
      </c>
      <c r="W235" s="65" t="str">
        <f t="shared" si="49"/>
        <v xml:space="preserve"> </v>
      </c>
      <c r="X235" s="59" t="str">
        <f t="shared" si="49"/>
        <v xml:space="preserve"> </v>
      </c>
      <c r="Y235" s="83"/>
      <c r="Z235" s="32" t="e">
        <f>VLOOKUP(C235,'ไตรมาส 2'!$C$7:$I$506,7,FALSE)</f>
        <v>#N/A</v>
      </c>
      <c r="AA235" s="32" t="e">
        <f>VLOOKUP(C235,'ไตรมาส 2'!$C$7:$J$506,8,FALSE)</f>
        <v>#N/A</v>
      </c>
      <c r="AB235" s="53" t="e">
        <f t="shared" si="50"/>
        <v>#N/A</v>
      </c>
      <c r="AC235" s="32" t="str">
        <f t="shared" si="51"/>
        <v>0</v>
      </c>
      <c r="AD235" s="53">
        <f t="shared" si="52"/>
        <v>0</v>
      </c>
      <c r="AE235" s="58"/>
    </row>
    <row r="236" spans="1:31" ht="24.75" thickTop="1" thickBot="1" x14ac:dyDescent="0.25">
      <c r="A236" s="22">
        <f>'ไตรมาส 1'!A236</f>
        <v>6303105</v>
      </c>
      <c r="B236" s="23" t="str">
        <f>'ไตรมาส 1'!B236</f>
        <v>อบต. หนองตาดใหญ่</v>
      </c>
      <c r="C236" s="4"/>
      <c r="D236" s="3"/>
      <c r="E236" s="32"/>
      <c r="F236" s="32"/>
      <c r="G236" s="32"/>
      <c r="H236" s="32"/>
      <c r="I236" s="32"/>
      <c r="J236" s="32"/>
      <c r="K236" s="66" t="str">
        <f t="shared" si="41"/>
        <v xml:space="preserve"> </v>
      </c>
      <c r="L236" s="59" t="str">
        <f t="shared" si="42"/>
        <v xml:space="preserve"> </v>
      </c>
      <c r="M236" s="28"/>
      <c r="N236" s="68">
        <f t="shared" si="43"/>
        <v>0</v>
      </c>
      <c r="O236" s="68">
        <f t="shared" si="44"/>
        <v>0</v>
      </c>
      <c r="P236" s="32">
        <f t="shared" si="40"/>
        <v>0</v>
      </c>
      <c r="Q236" s="32">
        <f t="shared" si="40"/>
        <v>0</v>
      </c>
      <c r="R236" s="32">
        <f t="shared" si="45"/>
        <v>0</v>
      </c>
      <c r="S236" s="53">
        <f t="shared" si="46"/>
        <v>0</v>
      </c>
      <c r="T236" s="58"/>
      <c r="U236" s="90" t="e">
        <f t="shared" si="47"/>
        <v>#N/A</v>
      </c>
      <c r="V236" s="90" t="e">
        <f t="shared" si="48"/>
        <v>#N/A</v>
      </c>
      <c r="W236" s="65" t="str">
        <f t="shared" si="49"/>
        <v xml:space="preserve"> </v>
      </c>
      <c r="X236" s="59" t="str">
        <f t="shared" si="49"/>
        <v xml:space="preserve"> </v>
      </c>
      <c r="Y236" s="83"/>
      <c r="Z236" s="32" t="e">
        <f>VLOOKUP(C236,'ไตรมาส 2'!$C$7:$I$506,7,FALSE)</f>
        <v>#N/A</v>
      </c>
      <c r="AA236" s="32" t="e">
        <f>VLOOKUP(C236,'ไตรมาส 2'!$C$7:$J$506,8,FALSE)</f>
        <v>#N/A</v>
      </c>
      <c r="AB236" s="53" t="e">
        <f t="shared" si="50"/>
        <v>#N/A</v>
      </c>
      <c r="AC236" s="32" t="str">
        <f t="shared" si="51"/>
        <v>0</v>
      </c>
      <c r="AD236" s="53">
        <f t="shared" si="52"/>
        <v>0</v>
      </c>
      <c r="AE236" s="58"/>
    </row>
    <row r="237" spans="1:31" ht="24.75" thickTop="1" thickBot="1" x14ac:dyDescent="0.25">
      <c r="A237" s="22">
        <f>'ไตรมาส 1'!A237</f>
        <v>6303105</v>
      </c>
      <c r="B237" s="23" t="str">
        <f>'ไตรมาส 1'!B237</f>
        <v>อบต. หนองตาดใหญ่</v>
      </c>
      <c r="C237" s="4"/>
      <c r="D237" s="3"/>
      <c r="E237" s="32"/>
      <c r="F237" s="32"/>
      <c r="G237" s="32"/>
      <c r="H237" s="32"/>
      <c r="I237" s="32"/>
      <c r="J237" s="32"/>
      <c r="K237" s="66" t="str">
        <f t="shared" si="41"/>
        <v xml:space="preserve"> </v>
      </c>
      <c r="L237" s="59" t="str">
        <f t="shared" si="42"/>
        <v xml:space="preserve"> </v>
      </c>
      <c r="M237" s="28"/>
      <c r="N237" s="68">
        <f t="shared" si="43"/>
        <v>0</v>
      </c>
      <c r="O237" s="68">
        <f t="shared" si="44"/>
        <v>0</v>
      </c>
      <c r="P237" s="32">
        <f t="shared" si="40"/>
        <v>0</v>
      </c>
      <c r="Q237" s="32">
        <f t="shared" si="40"/>
        <v>0</v>
      </c>
      <c r="R237" s="32">
        <f t="shared" si="45"/>
        <v>0</v>
      </c>
      <c r="S237" s="53">
        <f t="shared" si="46"/>
        <v>0</v>
      </c>
      <c r="T237" s="58"/>
      <c r="U237" s="90" t="e">
        <f t="shared" si="47"/>
        <v>#N/A</v>
      </c>
      <c r="V237" s="90" t="e">
        <f t="shared" si="48"/>
        <v>#N/A</v>
      </c>
      <c r="W237" s="65" t="str">
        <f t="shared" si="49"/>
        <v xml:space="preserve"> </v>
      </c>
      <c r="X237" s="59" t="str">
        <f t="shared" si="49"/>
        <v xml:space="preserve"> </v>
      </c>
      <c r="Y237" s="83"/>
      <c r="Z237" s="32" t="e">
        <f>VLOOKUP(C237,'ไตรมาส 2'!$C$7:$I$506,7,FALSE)</f>
        <v>#N/A</v>
      </c>
      <c r="AA237" s="32" t="e">
        <f>VLOOKUP(C237,'ไตรมาส 2'!$C$7:$J$506,8,FALSE)</f>
        <v>#N/A</v>
      </c>
      <c r="AB237" s="53" t="e">
        <f t="shared" si="50"/>
        <v>#N/A</v>
      </c>
      <c r="AC237" s="32" t="str">
        <f t="shared" si="51"/>
        <v>0</v>
      </c>
      <c r="AD237" s="53">
        <f t="shared" si="52"/>
        <v>0</v>
      </c>
      <c r="AE237" s="58"/>
    </row>
    <row r="238" spans="1:31" ht="24.75" thickTop="1" thickBot="1" x14ac:dyDescent="0.25">
      <c r="A238" s="22">
        <f>'ไตรมาส 1'!A238</f>
        <v>6303105</v>
      </c>
      <c r="B238" s="23" t="str">
        <f>'ไตรมาส 1'!B238</f>
        <v>อบต. หนองตาดใหญ่</v>
      </c>
      <c r="C238" s="4"/>
      <c r="D238" s="3"/>
      <c r="E238" s="32"/>
      <c r="F238" s="32"/>
      <c r="G238" s="32"/>
      <c r="H238" s="32"/>
      <c r="I238" s="32"/>
      <c r="J238" s="32"/>
      <c r="K238" s="66" t="str">
        <f t="shared" si="41"/>
        <v xml:space="preserve"> </v>
      </c>
      <c r="L238" s="59" t="str">
        <f t="shared" si="42"/>
        <v xml:space="preserve"> </v>
      </c>
      <c r="M238" s="28"/>
      <c r="N238" s="68">
        <f t="shared" si="43"/>
        <v>0</v>
      </c>
      <c r="O238" s="68">
        <f t="shared" si="44"/>
        <v>0</v>
      </c>
      <c r="P238" s="32">
        <f t="shared" si="40"/>
        <v>0</v>
      </c>
      <c r="Q238" s="32">
        <f t="shared" si="40"/>
        <v>0</v>
      </c>
      <c r="R238" s="32">
        <f t="shared" si="45"/>
        <v>0</v>
      </c>
      <c r="S238" s="53">
        <f t="shared" si="46"/>
        <v>0</v>
      </c>
      <c r="T238" s="58"/>
      <c r="U238" s="90" t="e">
        <f t="shared" si="47"/>
        <v>#N/A</v>
      </c>
      <c r="V238" s="90" t="e">
        <f t="shared" si="48"/>
        <v>#N/A</v>
      </c>
      <c r="W238" s="65" t="str">
        <f t="shared" si="49"/>
        <v xml:space="preserve"> </v>
      </c>
      <c r="X238" s="59" t="str">
        <f t="shared" si="49"/>
        <v xml:space="preserve"> </v>
      </c>
      <c r="Y238" s="83"/>
      <c r="Z238" s="32" t="e">
        <f>VLOOKUP(C238,'ไตรมาส 2'!$C$7:$I$506,7,FALSE)</f>
        <v>#N/A</v>
      </c>
      <c r="AA238" s="32" t="e">
        <f>VLOOKUP(C238,'ไตรมาส 2'!$C$7:$J$506,8,FALSE)</f>
        <v>#N/A</v>
      </c>
      <c r="AB238" s="53" t="e">
        <f t="shared" si="50"/>
        <v>#N/A</v>
      </c>
      <c r="AC238" s="32" t="str">
        <f t="shared" si="51"/>
        <v>0</v>
      </c>
      <c r="AD238" s="53">
        <f t="shared" si="52"/>
        <v>0</v>
      </c>
      <c r="AE238" s="58"/>
    </row>
    <row r="239" spans="1:31" ht="24.75" thickTop="1" thickBot="1" x14ac:dyDescent="0.25">
      <c r="A239" s="22">
        <f>'ไตรมาส 1'!A239</f>
        <v>6303105</v>
      </c>
      <c r="B239" s="23" t="str">
        <f>'ไตรมาส 1'!B239</f>
        <v>อบต. หนองตาดใหญ่</v>
      </c>
      <c r="C239" s="4"/>
      <c r="D239" s="3"/>
      <c r="E239" s="32"/>
      <c r="F239" s="32"/>
      <c r="G239" s="32"/>
      <c r="H239" s="32"/>
      <c r="I239" s="32"/>
      <c r="J239" s="32"/>
      <c r="K239" s="66" t="str">
        <f t="shared" si="41"/>
        <v xml:space="preserve"> </v>
      </c>
      <c r="L239" s="59" t="str">
        <f t="shared" si="42"/>
        <v xml:space="preserve"> </v>
      </c>
      <c r="M239" s="28"/>
      <c r="N239" s="68">
        <f t="shared" si="43"/>
        <v>0</v>
      </c>
      <c r="O239" s="68">
        <f t="shared" si="44"/>
        <v>0</v>
      </c>
      <c r="P239" s="32">
        <f t="shared" si="40"/>
        <v>0</v>
      </c>
      <c r="Q239" s="32">
        <f t="shared" si="40"/>
        <v>0</v>
      </c>
      <c r="R239" s="32">
        <f t="shared" si="45"/>
        <v>0</v>
      </c>
      <c r="S239" s="53">
        <f t="shared" si="46"/>
        <v>0</v>
      </c>
      <c r="T239" s="58"/>
      <c r="U239" s="90" t="e">
        <f t="shared" si="47"/>
        <v>#N/A</v>
      </c>
      <c r="V239" s="90" t="e">
        <f t="shared" si="48"/>
        <v>#N/A</v>
      </c>
      <c r="W239" s="65" t="str">
        <f t="shared" si="49"/>
        <v xml:space="preserve"> </v>
      </c>
      <c r="X239" s="59" t="str">
        <f t="shared" si="49"/>
        <v xml:space="preserve"> </v>
      </c>
      <c r="Y239" s="83"/>
      <c r="Z239" s="32" t="e">
        <f>VLOOKUP(C239,'ไตรมาส 2'!$C$7:$I$506,7,FALSE)</f>
        <v>#N/A</v>
      </c>
      <c r="AA239" s="32" t="e">
        <f>VLOOKUP(C239,'ไตรมาส 2'!$C$7:$J$506,8,FALSE)</f>
        <v>#N/A</v>
      </c>
      <c r="AB239" s="53" t="e">
        <f t="shared" si="50"/>
        <v>#N/A</v>
      </c>
      <c r="AC239" s="32" t="str">
        <f t="shared" si="51"/>
        <v>0</v>
      </c>
      <c r="AD239" s="53">
        <f t="shared" si="52"/>
        <v>0</v>
      </c>
      <c r="AE239" s="58"/>
    </row>
    <row r="240" spans="1:31" ht="24.75" thickTop="1" thickBot="1" x14ac:dyDescent="0.25">
      <c r="A240" s="22">
        <f>'ไตรมาส 1'!A240</f>
        <v>6303105</v>
      </c>
      <c r="B240" s="23" t="str">
        <f>'ไตรมาส 1'!B240</f>
        <v>อบต. หนองตาดใหญ่</v>
      </c>
      <c r="C240" s="4"/>
      <c r="D240" s="3"/>
      <c r="E240" s="32"/>
      <c r="F240" s="32"/>
      <c r="G240" s="32"/>
      <c r="H240" s="32"/>
      <c r="I240" s="32"/>
      <c r="J240" s="32"/>
      <c r="K240" s="66" t="str">
        <f t="shared" si="41"/>
        <v xml:space="preserve"> </v>
      </c>
      <c r="L240" s="59" t="str">
        <f t="shared" si="42"/>
        <v xml:space="preserve"> </v>
      </c>
      <c r="M240" s="28"/>
      <c r="N240" s="68">
        <f t="shared" si="43"/>
        <v>0</v>
      </c>
      <c r="O240" s="68">
        <f t="shared" si="44"/>
        <v>0</v>
      </c>
      <c r="P240" s="32">
        <f t="shared" si="40"/>
        <v>0</v>
      </c>
      <c r="Q240" s="32">
        <f t="shared" si="40"/>
        <v>0</v>
      </c>
      <c r="R240" s="32">
        <f t="shared" si="45"/>
        <v>0</v>
      </c>
      <c r="S240" s="53">
        <f t="shared" si="46"/>
        <v>0</v>
      </c>
      <c r="T240" s="58"/>
      <c r="U240" s="90" t="e">
        <f t="shared" si="47"/>
        <v>#N/A</v>
      </c>
      <c r="V240" s="90" t="e">
        <f t="shared" si="48"/>
        <v>#N/A</v>
      </c>
      <c r="W240" s="65" t="str">
        <f t="shared" si="49"/>
        <v xml:space="preserve"> </v>
      </c>
      <c r="X240" s="59" t="str">
        <f t="shared" si="49"/>
        <v xml:space="preserve"> </v>
      </c>
      <c r="Y240" s="83"/>
      <c r="Z240" s="32" t="e">
        <f>VLOOKUP(C240,'ไตรมาส 2'!$C$7:$I$506,7,FALSE)</f>
        <v>#N/A</v>
      </c>
      <c r="AA240" s="32" t="e">
        <f>VLOOKUP(C240,'ไตรมาส 2'!$C$7:$J$506,8,FALSE)</f>
        <v>#N/A</v>
      </c>
      <c r="AB240" s="53" t="e">
        <f t="shared" si="50"/>
        <v>#N/A</v>
      </c>
      <c r="AC240" s="32" t="str">
        <f t="shared" si="51"/>
        <v>0</v>
      </c>
      <c r="AD240" s="53">
        <f t="shared" si="52"/>
        <v>0</v>
      </c>
      <c r="AE240" s="58"/>
    </row>
    <row r="241" spans="1:31" ht="24.75" thickTop="1" thickBot="1" x14ac:dyDescent="0.25">
      <c r="A241" s="22">
        <f>'ไตรมาส 1'!A241</f>
        <v>6303105</v>
      </c>
      <c r="B241" s="23" t="str">
        <f>'ไตรมาส 1'!B241</f>
        <v>อบต. หนองตาดใหญ่</v>
      </c>
      <c r="C241" s="4"/>
      <c r="D241" s="3"/>
      <c r="E241" s="32"/>
      <c r="F241" s="32"/>
      <c r="G241" s="32"/>
      <c r="H241" s="32"/>
      <c r="I241" s="32"/>
      <c r="J241" s="32"/>
      <c r="K241" s="66" t="str">
        <f t="shared" si="41"/>
        <v xml:space="preserve"> </v>
      </c>
      <c r="L241" s="59" t="str">
        <f t="shared" si="42"/>
        <v xml:space="preserve"> </v>
      </c>
      <c r="M241" s="28"/>
      <c r="N241" s="68">
        <f t="shared" si="43"/>
        <v>0</v>
      </c>
      <c r="O241" s="68">
        <f t="shared" si="44"/>
        <v>0</v>
      </c>
      <c r="P241" s="32">
        <f t="shared" si="40"/>
        <v>0</v>
      </c>
      <c r="Q241" s="32">
        <f t="shared" si="40"/>
        <v>0</v>
      </c>
      <c r="R241" s="32">
        <f t="shared" si="45"/>
        <v>0</v>
      </c>
      <c r="S241" s="53">
        <f t="shared" si="46"/>
        <v>0</v>
      </c>
      <c r="T241" s="58"/>
      <c r="U241" s="90" t="e">
        <f t="shared" si="47"/>
        <v>#N/A</v>
      </c>
      <c r="V241" s="90" t="e">
        <f t="shared" si="48"/>
        <v>#N/A</v>
      </c>
      <c r="W241" s="65" t="str">
        <f t="shared" si="49"/>
        <v xml:space="preserve"> </v>
      </c>
      <c r="X241" s="59" t="str">
        <f t="shared" si="49"/>
        <v xml:space="preserve"> </v>
      </c>
      <c r="Y241" s="83"/>
      <c r="Z241" s="32" t="e">
        <f>VLOOKUP(C241,'ไตรมาส 2'!$C$7:$I$506,7,FALSE)</f>
        <v>#N/A</v>
      </c>
      <c r="AA241" s="32" t="e">
        <f>VLOOKUP(C241,'ไตรมาส 2'!$C$7:$J$506,8,FALSE)</f>
        <v>#N/A</v>
      </c>
      <c r="AB241" s="53" t="e">
        <f t="shared" si="50"/>
        <v>#N/A</v>
      </c>
      <c r="AC241" s="32" t="str">
        <f t="shared" si="51"/>
        <v>0</v>
      </c>
      <c r="AD241" s="53">
        <f t="shared" si="52"/>
        <v>0</v>
      </c>
      <c r="AE241" s="58"/>
    </row>
    <row r="242" spans="1:31" ht="24.75" thickTop="1" thickBot="1" x14ac:dyDescent="0.25">
      <c r="A242" s="22">
        <f>'ไตรมาส 1'!A242</f>
        <v>6303105</v>
      </c>
      <c r="B242" s="23" t="str">
        <f>'ไตรมาส 1'!B242</f>
        <v>อบต. หนองตาดใหญ่</v>
      </c>
      <c r="C242" s="4"/>
      <c r="D242" s="3"/>
      <c r="E242" s="32"/>
      <c r="F242" s="32"/>
      <c r="G242" s="32"/>
      <c r="H242" s="32"/>
      <c r="I242" s="32"/>
      <c r="J242" s="32"/>
      <c r="K242" s="66" t="str">
        <f t="shared" si="41"/>
        <v xml:space="preserve"> </v>
      </c>
      <c r="L242" s="59" t="str">
        <f t="shared" si="42"/>
        <v xml:space="preserve"> </v>
      </c>
      <c r="M242" s="28"/>
      <c r="N242" s="68">
        <f t="shared" si="43"/>
        <v>0</v>
      </c>
      <c r="O242" s="68">
        <f t="shared" si="44"/>
        <v>0</v>
      </c>
      <c r="P242" s="32">
        <f t="shared" si="40"/>
        <v>0</v>
      </c>
      <c r="Q242" s="32">
        <f t="shared" si="40"/>
        <v>0</v>
      </c>
      <c r="R242" s="32">
        <f t="shared" si="45"/>
        <v>0</v>
      </c>
      <c r="S242" s="53">
        <f t="shared" si="46"/>
        <v>0</v>
      </c>
      <c r="T242" s="58"/>
      <c r="U242" s="90" t="e">
        <f t="shared" si="47"/>
        <v>#N/A</v>
      </c>
      <c r="V242" s="90" t="e">
        <f t="shared" si="48"/>
        <v>#N/A</v>
      </c>
      <c r="W242" s="65" t="str">
        <f t="shared" si="49"/>
        <v xml:space="preserve"> </v>
      </c>
      <c r="X242" s="59" t="str">
        <f t="shared" si="49"/>
        <v xml:space="preserve"> </v>
      </c>
      <c r="Y242" s="83"/>
      <c r="Z242" s="32" t="e">
        <f>VLOOKUP(C242,'ไตรมาส 2'!$C$7:$I$506,7,FALSE)</f>
        <v>#N/A</v>
      </c>
      <c r="AA242" s="32" t="e">
        <f>VLOOKUP(C242,'ไตรมาส 2'!$C$7:$J$506,8,FALSE)</f>
        <v>#N/A</v>
      </c>
      <c r="AB242" s="53" t="e">
        <f t="shared" si="50"/>
        <v>#N/A</v>
      </c>
      <c r="AC242" s="32" t="str">
        <f t="shared" si="51"/>
        <v>0</v>
      </c>
      <c r="AD242" s="53">
        <f t="shared" si="52"/>
        <v>0</v>
      </c>
      <c r="AE242" s="58"/>
    </row>
    <row r="243" spans="1:31" ht="24.75" thickTop="1" thickBot="1" x14ac:dyDescent="0.25">
      <c r="A243" s="22">
        <f>'ไตรมาส 1'!A243</f>
        <v>6303105</v>
      </c>
      <c r="B243" s="23" t="str">
        <f>'ไตรมาส 1'!B243</f>
        <v>อบต. หนองตาดใหญ่</v>
      </c>
      <c r="C243" s="4"/>
      <c r="D243" s="3"/>
      <c r="E243" s="32"/>
      <c r="F243" s="32"/>
      <c r="G243" s="32"/>
      <c r="H243" s="32"/>
      <c r="I243" s="32"/>
      <c r="J243" s="32"/>
      <c r="K243" s="66" t="str">
        <f t="shared" si="41"/>
        <v xml:space="preserve"> </v>
      </c>
      <c r="L243" s="59" t="str">
        <f t="shared" si="42"/>
        <v xml:space="preserve"> </v>
      </c>
      <c r="M243" s="28"/>
      <c r="N243" s="68">
        <f t="shared" si="43"/>
        <v>0</v>
      </c>
      <c r="O243" s="68">
        <f t="shared" si="44"/>
        <v>0</v>
      </c>
      <c r="P243" s="32">
        <f t="shared" si="40"/>
        <v>0</v>
      </c>
      <c r="Q243" s="32">
        <f t="shared" si="40"/>
        <v>0</v>
      </c>
      <c r="R243" s="32">
        <f t="shared" si="45"/>
        <v>0</v>
      </c>
      <c r="S243" s="53">
        <f t="shared" si="46"/>
        <v>0</v>
      </c>
      <c r="T243" s="58"/>
      <c r="U243" s="90" t="e">
        <f t="shared" si="47"/>
        <v>#N/A</v>
      </c>
      <c r="V243" s="90" t="e">
        <f t="shared" si="48"/>
        <v>#N/A</v>
      </c>
      <c r="W243" s="65" t="str">
        <f t="shared" si="49"/>
        <v xml:space="preserve"> </v>
      </c>
      <c r="X243" s="59" t="str">
        <f t="shared" si="49"/>
        <v xml:space="preserve"> </v>
      </c>
      <c r="Y243" s="83"/>
      <c r="Z243" s="32" t="e">
        <f>VLOOKUP(C243,'ไตรมาส 2'!$C$7:$I$506,7,FALSE)</f>
        <v>#N/A</v>
      </c>
      <c r="AA243" s="32" t="e">
        <f>VLOOKUP(C243,'ไตรมาส 2'!$C$7:$J$506,8,FALSE)</f>
        <v>#N/A</v>
      </c>
      <c r="AB243" s="53" t="e">
        <f t="shared" si="50"/>
        <v>#N/A</v>
      </c>
      <c r="AC243" s="32" t="str">
        <f t="shared" si="51"/>
        <v>0</v>
      </c>
      <c r="AD243" s="53">
        <f t="shared" si="52"/>
        <v>0</v>
      </c>
      <c r="AE243" s="58"/>
    </row>
    <row r="244" spans="1:31" ht="24.75" thickTop="1" thickBot="1" x14ac:dyDescent="0.25">
      <c r="A244" s="22">
        <f>'ไตรมาส 1'!A244</f>
        <v>6303105</v>
      </c>
      <c r="B244" s="23" t="str">
        <f>'ไตรมาส 1'!B244</f>
        <v>อบต. หนองตาดใหญ่</v>
      </c>
      <c r="C244" s="4"/>
      <c r="D244" s="3"/>
      <c r="E244" s="32"/>
      <c r="F244" s="32"/>
      <c r="G244" s="32"/>
      <c r="H244" s="32"/>
      <c r="I244" s="32"/>
      <c r="J244" s="32"/>
      <c r="K244" s="66" t="str">
        <f t="shared" si="41"/>
        <v xml:space="preserve"> </v>
      </c>
      <c r="L244" s="59" t="str">
        <f t="shared" si="42"/>
        <v xml:space="preserve"> </v>
      </c>
      <c r="M244" s="28"/>
      <c r="N244" s="68">
        <f t="shared" si="43"/>
        <v>0</v>
      </c>
      <c r="O244" s="68">
        <f t="shared" si="44"/>
        <v>0</v>
      </c>
      <c r="P244" s="32">
        <f t="shared" ref="P244:Q307" si="53">IF(N244&lt;0,0,N244)</f>
        <v>0</v>
      </c>
      <c r="Q244" s="32">
        <f t="shared" si="53"/>
        <v>0</v>
      </c>
      <c r="R244" s="32">
        <f t="shared" si="45"/>
        <v>0</v>
      </c>
      <c r="S244" s="53">
        <f t="shared" si="46"/>
        <v>0</v>
      </c>
      <c r="T244" s="58"/>
      <c r="U244" s="90" t="e">
        <f t="shared" si="47"/>
        <v>#N/A</v>
      </c>
      <c r="V244" s="90" t="e">
        <f t="shared" si="48"/>
        <v>#N/A</v>
      </c>
      <c r="W244" s="65" t="str">
        <f t="shared" si="49"/>
        <v xml:space="preserve"> </v>
      </c>
      <c r="X244" s="59" t="str">
        <f t="shared" si="49"/>
        <v xml:space="preserve"> </v>
      </c>
      <c r="Y244" s="83"/>
      <c r="Z244" s="32" t="e">
        <f>VLOOKUP(C244,'ไตรมาส 2'!$C$7:$I$506,7,FALSE)</f>
        <v>#N/A</v>
      </c>
      <c r="AA244" s="32" t="e">
        <f>VLOOKUP(C244,'ไตรมาส 2'!$C$7:$J$506,8,FALSE)</f>
        <v>#N/A</v>
      </c>
      <c r="AB244" s="53" t="e">
        <f t="shared" si="50"/>
        <v>#N/A</v>
      </c>
      <c r="AC244" s="32" t="str">
        <f t="shared" si="51"/>
        <v>0</v>
      </c>
      <c r="AD244" s="53">
        <f t="shared" si="52"/>
        <v>0</v>
      </c>
      <c r="AE244" s="58"/>
    </row>
    <row r="245" spans="1:31" ht="24.75" thickTop="1" thickBot="1" x14ac:dyDescent="0.25">
      <c r="A245" s="22">
        <f>'ไตรมาส 1'!A245</f>
        <v>6303105</v>
      </c>
      <c r="B245" s="23" t="str">
        <f>'ไตรมาส 1'!B245</f>
        <v>อบต. หนองตาดใหญ่</v>
      </c>
      <c r="C245" s="4"/>
      <c r="D245" s="3"/>
      <c r="E245" s="32"/>
      <c r="F245" s="32"/>
      <c r="G245" s="32"/>
      <c r="H245" s="32"/>
      <c r="I245" s="32"/>
      <c r="J245" s="32"/>
      <c r="K245" s="66" t="str">
        <f t="shared" si="41"/>
        <v xml:space="preserve"> </v>
      </c>
      <c r="L245" s="59" t="str">
        <f t="shared" si="42"/>
        <v xml:space="preserve"> </v>
      </c>
      <c r="M245" s="28"/>
      <c r="N245" s="68">
        <f t="shared" si="43"/>
        <v>0</v>
      </c>
      <c r="O245" s="68">
        <f t="shared" si="44"/>
        <v>0</v>
      </c>
      <c r="P245" s="32">
        <f t="shared" si="53"/>
        <v>0</v>
      </c>
      <c r="Q245" s="32">
        <f t="shared" si="53"/>
        <v>0</v>
      </c>
      <c r="R245" s="32">
        <f t="shared" si="45"/>
        <v>0</v>
      </c>
      <c r="S245" s="53">
        <f t="shared" si="46"/>
        <v>0</v>
      </c>
      <c r="T245" s="58"/>
      <c r="U245" s="90" t="e">
        <f t="shared" si="47"/>
        <v>#N/A</v>
      </c>
      <c r="V245" s="90" t="e">
        <f t="shared" si="48"/>
        <v>#N/A</v>
      </c>
      <c r="W245" s="65" t="str">
        <f t="shared" si="49"/>
        <v xml:space="preserve"> </v>
      </c>
      <c r="X245" s="59" t="str">
        <f t="shared" si="49"/>
        <v xml:space="preserve"> </v>
      </c>
      <c r="Y245" s="83"/>
      <c r="Z245" s="32" t="e">
        <f>VLOOKUP(C245,'ไตรมาส 2'!$C$7:$I$506,7,FALSE)</f>
        <v>#N/A</v>
      </c>
      <c r="AA245" s="32" t="e">
        <f>VLOOKUP(C245,'ไตรมาส 2'!$C$7:$J$506,8,FALSE)</f>
        <v>#N/A</v>
      </c>
      <c r="AB245" s="53" t="e">
        <f t="shared" si="50"/>
        <v>#N/A</v>
      </c>
      <c r="AC245" s="32" t="str">
        <f t="shared" si="51"/>
        <v>0</v>
      </c>
      <c r="AD245" s="53">
        <f t="shared" si="52"/>
        <v>0</v>
      </c>
      <c r="AE245" s="58"/>
    </row>
    <row r="246" spans="1:31" ht="24.75" thickTop="1" thickBot="1" x14ac:dyDescent="0.25">
      <c r="A246" s="22">
        <f>'ไตรมาส 1'!A246</f>
        <v>6303105</v>
      </c>
      <c r="B246" s="23" t="str">
        <f>'ไตรมาส 1'!B246</f>
        <v>อบต. หนองตาดใหญ่</v>
      </c>
      <c r="C246" s="4"/>
      <c r="D246" s="3"/>
      <c r="E246" s="32"/>
      <c r="F246" s="32"/>
      <c r="G246" s="32"/>
      <c r="H246" s="32"/>
      <c r="I246" s="32"/>
      <c r="J246" s="32"/>
      <c r="K246" s="66" t="str">
        <f t="shared" si="41"/>
        <v xml:space="preserve"> </v>
      </c>
      <c r="L246" s="59" t="str">
        <f t="shared" si="42"/>
        <v xml:space="preserve"> </v>
      </c>
      <c r="M246" s="28"/>
      <c r="N246" s="68">
        <f t="shared" si="43"/>
        <v>0</v>
      </c>
      <c r="O246" s="68">
        <f t="shared" si="44"/>
        <v>0</v>
      </c>
      <c r="P246" s="32">
        <f t="shared" si="53"/>
        <v>0</v>
      </c>
      <c r="Q246" s="32">
        <f t="shared" si="53"/>
        <v>0</v>
      </c>
      <c r="R246" s="32">
        <f t="shared" si="45"/>
        <v>0</v>
      </c>
      <c r="S246" s="53">
        <f t="shared" si="46"/>
        <v>0</v>
      </c>
      <c r="T246" s="58"/>
      <c r="U246" s="90" t="e">
        <f t="shared" si="47"/>
        <v>#N/A</v>
      </c>
      <c r="V246" s="90" t="e">
        <f t="shared" si="48"/>
        <v>#N/A</v>
      </c>
      <c r="W246" s="65" t="str">
        <f t="shared" si="49"/>
        <v xml:space="preserve"> </v>
      </c>
      <c r="X246" s="59" t="str">
        <f t="shared" si="49"/>
        <v xml:space="preserve"> </v>
      </c>
      <c r="Y246" s="83"/>
      <c r="Z246" s="32" t="e">
        <f>VLOOKUP(C246,'ไตรมาส 2'!$C$7:$I$506,7,FALSE)</f>
        <v>#N/A</v>
      </c>
      <c r="AA246" s="32" t="e">
        <f>VLOOKUP(C246,'ไตรมาส 2'!$C$7:$J$506,8,FALSE)</f>
        <v>#N/A</v>
      </c>
      <c r="AB246" s="53" t="e">
        <f t="shared" si="50"/>
        <v>#N/A</v>
      </c>
      <c r="AC246" s="32" t="str">
        <f t="shared" si="51"/>
        <v>0</v>
      </c>
      <c r="AD246" s="53">
        <f t="shared" si="52"/>
        <v>0</v>
      </c>
      <c r="AE246" s="58"/>
    </row>
    <row r="247" spans="1:31" ht="24.75" thickTop="1" thickBot="1" x14ac:dyDescent="0.25">
      <c r="A247" s="22">
        <f>'ไตรมาส 1'!A247</f>
        <v>6303105</v>
      </c>
      <c r="B247" s="23" t="str">
        <f>'ไตรมาส 1'!B247</f>
        <v>อบต. หนองตาดใหญ่</v>
      </c>
      <c r="C247" s="4"/>
      <c r="D247" s="3"/>
      <c r="E247" s="32"/>
      <c r="F247" s="32"/>
      <c r="G247" s="32"/>
      <c r="H247" s="32"/>
      <c r="I247" s="32"/>
      <c r="J247" s="32"/>
      <c r="K247" s="66" t="str">
        <f t="shared" si="41"/>
        <v xml:space="preserve"> </v>
      </c>
      <c r="L247" s="59" t="str">
        <f t="shared" si="42"/>
        <v xml:space="preserve"> </v>
      </c>
      <c r="M247" s="28"/>
      <c r="N247" s="68">
        <f t="shared" si="43"/>
        <v>0</v>
      </c>
      <c r="O247" s="68">
        <f t="shared" si="44"/>
        <v>0</v>
      </c>
      <c r="P247" s="32">
        <f t="shared" si="53"/>
        <v>0</v>
      </c>
      <c r="Q247" s="32">
        <f t="shared" si="53"/>
        <v>0</v>
      </c>
      <c r="R247" s="32">
        <f t="shared" si="45"/>
        <v>0</v>
      </c>
      <c r="S247" s="53">
        <f t="shared" si="46"/>
        <v>0</v>
      </c>
      <c r="T247" s="58"/>
      <c r="U247" s="90" t="e">
        <f t="shared" si="47"/>
        <v>#N/A</v>
      </c>
      <c r="V247" s="90" t="e">
        <f t="shared" si="48"/>
        <v>#N/A</v>
      </c>
      <c r="W247" s="65" t="str">
        <f t="shared" si="49"/>
        <v xml:space="preserve"> </v>
      </c>
      <c r="X247" s="59" t="str">
        <f t="shared" si="49"/>
        <v xml:space="preserve"> </v>
      </c>
      <c r="Y247" s="83"/>
      <c r="Z247" s="32" t="e">
        <f>VLOOKUP(C247,'ไตรมาส 2'!$C$7:$I$506,7,FALSE)</f>
        <v>#N/A</v>
      </c>
      <c r="AA247" s="32" t="e">
        <f>VLOOKUP(C247,'ไตรมาส 2'!$C$7:$J$506,8,FALSE)</f>
        <v>#N/A</v>
      </c>
      <c r="AB247" s="53" t="e">
        <f t="shared" si="50"/>
        <v>#N/A</v>
      </c>
      <c r="AC247" s="32" t="str">
        <f t="shared" si="51"/>
        <v>0</v>
      </c>
      <c r="AD247" s="53">
        <f t="shared" si="52"/>
        <v>0</v>
      </c>
      <c r="AE247" s="58"/>
    </row>
    <row r="248" spans="1:31" ht="24.75" thickTop="1" thickBot="1" x14ac:dyDescent="0.25">
      <c r="A248" s="22">
        <f>'ไตรมาส 1'!A248</f>
        <v>6303105</v>
      </c>
      <c r="B248" s="23" t="str">
        <f>'ไตรมาส 1'!B248</f>
        <v>อบต. หนองตาดใหญ่</v>
      </c>
      <c r="C248" s="4"/>
      <c r="D248" s="3"/>
      <c r="E248" s="32"/>
      <c r="F248" s="32"/>
      <c r="G248" s="32"/>
      <c r="H248" s="32"/>
      <c r="I248" s="32"/>
      <c r="J248" s="32"/>
      <c r="K248" s="66" t="str">
        <f t="shared" si="41"/>
        <v xml:space="preserve"> </v>
      </c>
      <c r="L248" s="59" t="str">
        <f t="shared" si="42"/>
        <v xml:space="preserve"> </v>
      </c>
      <c r="M248" s="28"/>
      <c r="N248" s="68">
        <f t="shared" si="43"/>
        <v>0</v>
      </c>
      <c r="O248" s="68">
        <f t="shared" si="44"/>
        <v>0</v>
      </c>
      <c r="P248" s="32">
        <f t="shared" si="53"/>
        <v>0</v>
      </c>
      <c r="Q248" s="32">
        <f t="shared" si="53"/>
        <v>0</v>
      </c>
      <c r="R248" s="32">
        <f t="shared" si="45"/>
        <v>0</v>
      </c>
      <c r="S248" s="53">
        <f t="shared" si="46"/>
        <v>0</v>
      </c>
      <c r="T248" s="58"/>
      <c r="U248" s="90" t="e">
        <f t="shared" si="47"/>
        <v>#N/A</v>
      </c>
      <c r="V248" s="90" t="e">
        <f t="shared" si="48"/>
        <v>#N/A</v>
      </c>
      <c r="W248" s="65" t="str">
        <f t="shared" si="49"/>
        <v xml:space="preserve"> </v>
      </c>
      <c r="X248" s="59" t="str">
        <f t="shared" si="49"/>
        <v xml:space="preserve"> </v>
      </c>
      <c r="Y248" s="83"/>
      <c r="Z248" s="32" t="e">
        <f>VLOOKUP(C248,'ไตรมาส 2'!$C$7:$I$506,7,FALSE)</f>
        <v>#N/A</v>
      </c>
      <c r="AA248" s="32" t="e">
        <f>VLOOKUP(C248,'ไตรมาส 2'!$C$7:$J$506,8,FALSE)</f>
        <v>#N/A</v>
      </c>
      <c r="AB248" s="53" t="e">
        <f t="shared" si="50"/>
        <v>#N/A</v>
      </c>
      <c r="AC248" s="32" t="str">
        <f t="shared" si="51"/>
        <v>0</v>
      </c>
      <c r="AD248" s="53">
        <f t="shared" si="52"/>
        <v>0</v>
      </c>
      <c r="AE248" s="58"/>
    </row>
    <row r="249" spans="1:31" ht="24.75" thickTop="1" thickBot="1" x14ac:dyDescent="0.25">
      <c r="A249" s="22">
        <f>'ไตรมาส 1'!A249</f>
        <v>6303105</v>
      </c>
      <c r="B249" s="23" t="str">
        <f>'ไตรมาส 1'!B249</f>
        <v>อบต. หนองตาดใหญ่</v>
      </c>
      <c r="C249" s="4"/>
      <c r="D249" s="3"/>
      <c r="E249" s="32"/>
      <c r="F249" s="32"/>
      <c r="G249" s="32"/>
      <c r="H249" s="32"/>
      <c r="I249" s="32"/>
      <c r="J249" s="32"/>
      <c r="K249" s="66" t="str">
        <f t="shared" si="41"/>
        <v xml:space="preserve"> </v>
      </c>
      <c r="L249" s="59" t="str">
        <f t="shared" si="42"/>
        <v xml:space="preserve"> </v>
      </c>
      <c r="M249" s="28"/>
      <c r="N249" s="68">
        <f t="shared" si="43"/>
        <v>0</v>
      </c>
      <c r="O249" s="68">
        <f t="shared" si="44"/>
        <v>0</v>
      </c>
      <c r="P249" s="32">
        <f t="shared" si="53"/>
        <v>0</v>
      </c>
      <c r="Q249" s="32">
        <f t="shared" si="53"/>
        <v>0</v>
      </c>
      <c r="R249" s="32">
        <f t="shared" si="45"/>
        <v>0</v>
      </c>
      <c r="S249" s="53">
        <f t="shared" si="46"/>
        <v>0</v>
      </c>
      <c r="T249" s="58"/>
      <c r="U249" s="90" t="e">
        <f t="shared" si="47"/>
        <v>#N/A</v>
      </c>
      <c r="V249" s="90" t="e">
        <f t="shared" si="48"/>
        <v>#N/A</v>
      </c>
      <c r="W249" s="65" t="str">
        <f t="shared" si="49"/>
        <v xml:space="preserve"> </v>
      </c>
      <c r="X249" s="59" t="str">
        <f t="shared" si="49"/>
        <v xml:space="preserve"> </v>
      </c>
      <c r="Y249" s="83"/>
      <c r="Z249" s="32" t="e">
        <f>VLOOKUP(C249,'ไตรมาส 2'!$C$7:$I$506,7,FALSE)</f>
        <v>#N/A</v>
      </c>
      <c r="AA249" s="32" t="e">
        <f>VLOOKUP(C249,'ไตรมาส 2'!$C$7:$J$506,8,FALSE)</f>
        <v>#N/A</v>
      </c>
      <c r="AB249" s="53" t="e">
        <f t="shared" si="50"/>
        <v>#N/A</v>
      </c>
      <c r="AC249" s="32" t="str">
        <f t="shared" si="51"/>
        <v>0</v>
      </c>
      <c r="AD249" s="53">
        <f t="shared" si="52"/>
        <v>0</v>
      </c>
      <c r="AE249" s="58"/>
    </row>
    <row r="250" spans="1:31" ht="24.75" thickTop="1" thickBot="1" x14ac:dyDescent="0.25">
      <c r="A250" s="22">
        <f>'ไตรมาส 1'!A250</f>
        <v>6303105</v>
      </c>
      <c r="B250" s="23" t="str">
        <f>'ไตรมาส 1'!B250</f>
        <v>อบต. หนองตาดใหญ่</v>
      </c>
      <c r="C250" s="4"/>
      <c r="D250" s="3"/>
      <c r="E250" s="32"/>
      <c r="F250" s="32"/>
      <c r="G250" s="32"/>
      <c r="H250" s="32"/>
      <c r="I250" s="32"/>
      <c r="J250" s="32"/>
      <c r="K250" s="66" t="str">
        <f t="shared" si="41"/>
        <v xml:space="preserve"> </v>
      </c>
      <c r="L250" s="59" t="str">
        <f t="shared" si="42"/>
        <v xml:space="preserve"> </v>
      </c>
      <c r="M250" s="28"/>
      <c r="N250" s="68">
        <f t="shared" si="43"/>
        <v>0</v>
      </c>
      <c r="O250" s="68">
        <f t="shared" si="44"/>
        <v>0</v>
      </c>
      <c r="P250" s="32">
        <f t="shared" si="53"/>
        <v>0</v>
      </c>
      <c r="Q250" s="32">
        <f t="shared" si="53"/>
        <v>0</v>
      </c>
      <c r="R250" s="32">
        <f t="shared" si="45"/>
        <v>0</v>
      </c>
      <c r="S250" s="53">
        <f t="shared" si="46"/>
        <v>0</v>
      </c>
      <c r="T250" s="58"/>
      <c r="U250" s="90" t="e">
        <f t="shared" si="47"/>
        <v>#N/A</v>
      </c>
      <c r="V250" s="90" t="e">
        <f t="shared" si="48"/>
        <v>#N/A</v>
      </c>
      <c r="W250" s="65" t="str">
        <f t="shared" si="49"/>
        <v xml:space="preserve"> </v>
      </c>
      <c r="X250" s="59" t="str">
        <f t="shared" si="49"/>
        <v xml:space="preserve"> </v>
      </c>
      <c r="Y250" s="83"/>
      <c r="Z250" s="32" t="e">
        <f>VLOOKUP(C250,'ไตรมาส 2'!$C$7:$I$506,7,FALSE)</f>
        <v>#N/A</v>
      </c>
      <c r="AA250" s="32" t="e">
        <f>VLOOKUP(C250,'ไตรมาส 2'!$C$7:$J$506,8,FALSE)</f>
        <v>#N/A</v>
      </c>
      <c r="AB250" s="53" t="e">
        <f t="shared" si="50"/>
        <v>#N/A</v>
      </c>
      <c r="AC250" s="32" t="str">
        <f t="shared" si="51"/>
        <v>0</v>
      </c>
      <c r="AD250" s="53">
        <f t="shared" si="52"/>
        <v>0</v>
      </c>
      <c r="AE250" s="58"/>
    </row>
    <row r="251" spans="1:31" ht="24.75" thickTop="1" thickBot="1" x14ac:dyDescent="0.25">
      <c r="A251" s="22">
        <f>'ไตรมาส 1'!A251</f>
        <v>6303105</v>
      </c>
      <c r="B251" s="23" t="str">
        <f>'ไตรมาส 1'!B251</f>
        <v>อบต. หนองตาดใหญ่</v>
      </c>
      <c r="C251" s="4"/>
      <c r="D251" s="3"/>
      <c r="E251" s="32"/>
      <c r="F251" s="32"/>
      <c r="G251" s="32"/>
      <c r="H251" s="32"/>
      <c r="I251" s="32"/>
      <c r="J251" s="32"/>
      <c r="K251" s="66" t="str">
        <f t="shared" si="41"/>
        <v xml:space="preserve"> </v>
      </c>
      <c r="L251" s="59" t="str">
        <f t="shared" si="42"/>
        <v xml:space="preserve"> </v>
      </c>
      <c r="M251" s="28"/>
      <c r="N251" s="68">
        <f t="shared" si="43"/>
        <v>0</v>
      </c>
      <c r="O251" s="68">
        <f t="shared" si="44"/>
        <v>0</v>
      </c>
      <c r="P251" s="32">
        <f t="shared" si="53"/>
        <v>0</v>
      </c>
      <c r="Q251" s="32">
        <f t="shared" si="53"/>
        <v>0</v>
      </c>
      <c r="R251" s="32">
        <f t="shared" si="45"/>
        <v>0</v>
      </c>
      <c r="S251" s="53">
        <f t="shared" si="46"/>
        <v>0</v>
      </c>
      <c r="T251" s="58"/>
      <c r="U251" s="90" t="e">
        <f t="shared" si="47"/>
        <v>#N/A</v>
      </c>
      <c r="V251" s="90" t="e">
        <f t="shared" si="48"/>
        <v>#N/A</v>
      </c>
      <c r="W251" s="65" t="str">
        <f t="shared" si="49"/>
        <v xml:space="preserve"> </v>
      </c>
      <c r="X251" s="59" t="str">
        <f t="shared" si="49"/>
        <v xml:space="preserve"> </v>
      </c>
      <c r="Y251" s="83"/>
      <c r="Z251" s="32" t="e">
        <f>VLOOKUP(C251,'ไตรมาส 2'!$C$7:$I$506,7,FALSE)</f>
        <v>#N/A</v>
      </c>
      <c r="AA251" s="32" t="e">
        <f>VLOOKUP(C251,'ไตรมาส 2'!$C$7:$J$506,8,FALSE)</f>
        <v>#N/A</v>
      </c>
      <c r="AB251" s="53" t="e">
        <f t="shared" si="50"/>
        <v>#N/A</v>
      </c>
      <c r="AC251" s="32" t="str">
        <f t="shared" si="51"/>
        <v>0</v>
      </c>
      <c r="AD251" s="53">
        <f t="shared" si="52"/>
        <v>0</v>
      </c>
      <c r="AE251" s="58"/>
    </row>
    <row r="252" spans="1:31" ht="24.75" thickTop="1" thickBot="1" x14ac:dyDescent="0.25">
      <c r="A252" s="22">
        <f>'ไตรมาส 1'!A252</f>
        <v>6303105</v>
      </c>
      <c r="B252" s="23" t="str">
        <f>'ไตรมาส 1'!B252</f>
        <v>อบต. หนองตาดใหญ่</v>
      </c>
      <c r="C252" s="4"/>
      <c r="D252" s="3"/>
      <c r="E252" s="32"/>
      <c r="F252" s="32"/>
      <c r="G252" s="32"/>
      <c r="H252" s="32"/>
      <c r="I252" s="32"/>
      <c r="J252" s="32"/>
      <c r="K252" s="66" t="str">
        <f t="shared" si="41"/>
        <v xml:space="preserve"> </v>
      </c>
      <c r="L252" s="59" t="str">
        <f t="shared" si="42"/>
        <v xml:space="preserve"> </v>
      </c>
      <c r="M252" s="28"/>
      <c r="N252" s="68">
        <f t="shared" si="43"/>
        <v>0</v>
      </c>
      <c r="O252" s="68">
        <f t="shared" si="44"/>
        <v>0</v>
      </c>
      <c r="P252" s="32">
        <f t="shared" si="53"/>
        <v>0</v>
      </c>
      <c r="Q252" s="32">
        <f t="shared" si="53"/>
        <v>0</v>
      </c>
      <c r="R252" s="32">
        <f t="shared" si="45"/>
        <v>0</v>
      </c>
      <c r="S252" s="53">
        <f t="shared" si="46"/>
        <v>0</v>
      </c>
      <c r="T252" s="58"/>
      <c r="U252" s="90" t="e">
        <f t="shared" si="47"/>
        <v>#N/A</v>
      </c>
      <c r="V252" s="90" t="e">
        <f t="shared" si="48"/>
        <v>#N/A</v>
      </c>
      <c r="W252" s="65" t="str">
        <f t="shared" si="49"/>
        <v xml:space="preserve"> </v>
      </c>
      <c r="X252" s="59" t="str">
        <f t="shared" si="49"/>
        <v xml:space="preserve"> </v>
      </c>
      <c r="Y252" s="83"/>
      <c r="Z252" s="32" t="e">
        <f>VLOOKUP(C252,'ไตรมาส 2'!$C$7:$I$506,7,FALSE)</f>
        <v>#N/A</v>
      </c>
      <c r="AA252" s="32" t="e">
        <f>VLOOKUP(C252,'ไตรมาส 2'!$C$7:$J$506,8,FALSE)</f>
        <v>#N/A</v>
      </c>
      <c r="AB252" s="53" t="e">
        <f t="shared" si="50"/>
        <v>#N/A</v>
      </c>
      <c r="AC252" s="32" t="str">
        <f t="shared" si="51"/>
        <v>0</v>
      </c>
      <c r="AD252" s="53">
        <f t="shared" si="52"/>
        <v>0</v>
      </c>
      <c r="AE252" s="58"/>
    </row>
    <row r="253" spans="1:31" ht="24.75" thickTop="1" thickBot="1" x14ac:dyDescent="0.25">
      <c r="A253" s="22">
        <f>'ไตรมาส 1'!A253</f>
        <v>6303105</v>
      </c>
      <c r="B253" s="23" t="str">
        <f>'ไตรมาส 1'!B253</f>
        <v>อบต. หนองตาดใหญ่</v>
      </c>
      <c r="C253" s="4"/>
      <c r="D253" s="3"/>
      <c r="E253" s="32"/>
      <c r="F253" s="32"/>
      <c r="G253" s="32"/>
      <c r="H253" s="32"/>
      <c r="I253" s="32"/>
      <c r="J253" s="32"/>
      <c r="K253" s="66" t="str">
        <f t="shared" si="41"/>
        <v xml:space="preserve"> </v>
      </c>
      <c r="L253" s="59" t="str">
        <f t="shared" si="42"/>
        <v xml:space="preserve"> </v>
      </c>
      <c r="M253" s="28"/>
      <c r="N253" s="68">
        <f t="shared" si="43"/>
        <v>0</v>
      </c>
      <c r="O253" s="68">
        <f t="shared" si="44"/>
        <v>0</v>
      </c>
      <c r="P253" s="32">
        <f t="shared" si="53"/>
        <v>0</v>
      </c>
      <c r="Q253" s="32">
        <f t="shared" si="53"/>
        <v>0</v>
      </c>
      <c r="R253" s="32">
        <f t="shared" si="45"/>
        <v>0</v>
      </c>
      <c r="S253" s="53">
        <f t="shared" si="46"/>
        <v>0</v>
      </c>
      <c r="T253" s="58"/>
      <c r="U253" s="90" t="e">
        <f t="shared" si="47"/>
        <v>#N/A</v>
      </c>
      <c r="V253" s="90" t="e">
        <f t="shared" si="48"/>
        <v>#N/A</v>
      </c>
      <c r="W253" s="65" t="str">
        <f t="shared" si="49"/>
        <v xml:space="preserve"> </v>
      </c>
      <c r="X253" s="59" t="str">
        <f t="shared" si="49"/>
        <v xml:space="preserve"> </v>
      </c>
      <c r="Y253" s="83"/>
      <c r="Z253" s="32" t="e">
        <f>VLOOKUP(C253,'ไตรมาส 2'!$C$7:$I$506,7,FALSE)</f>
        <v>#N/A</v>
      </c>
      <c r="AA253" s="32" t="e">
        <f>VLOOKUP(C253,'ไตรมาส 2'!$C$7:$J$506,8,FALSE)</f>
        <v>#N/A</v>
      </c>
      <c r="AB253" s="53" t="e">
        <f t="shared" si="50"/>
        <v>#N/A</v>
      </c>
      <c r="AC253" s="32" t="str">
        <f t="shared" si="51"/>
        <v>0</v>
      </c>
      <c r="AD253" s="53">
        <f t="shared" si="52"/>
        <v>0</v>
      </c>
      <c r="AE253" s="58"/>
    </row>
    <row r="254" spans="1:31" ht="24.75" thickTop="1" thickBot="1" x14ac:dyDescent="0.25">
      <c r="A254" s="22">
        <f>'ไตรมาส 1'!A254</f>
        <v>6303105</v>
      </c>
      <c r="B254" s="23" t="str">
        <f>'ไตรมาส 1'!B254</f>
        <v>อบต. หนองตาดใหญ่</v>
      </c>
      <c r="C254" s="4"/>
      <c r="D254" s="3"/>
      <c r="E254" s="32"/>
      <c r="F254" s="32"/>
      <c r="G254" s="32"/>
      <c r="H254" s="32"/>
      <c r="I254" s="32"/>
      <c r="J254" s="32"/>
      <c r="K254" s="66" t="str">
        <f t="shared" si="41"/>
        <v xml:space="preserve"> </v>
      </c>
      <c r="L254" s="59" t="str">
        <f t="shared" si="42"/>
        <v xml:space="preserve"> </v>
      </c>
      <c r="M254" s="28"/>
      <c r="N254" s="68">
        <f t="shared" si="43"/>
        <v>0</v>
      </c>
      <c r="O254" s="68">
        <f t="shared" si="44"/>
        <v>0</v>
      </c>
      <c r="P254" s="32">
        <f t="shared" si="53"/>
        <v>0</v>
      </c>
      <c r="Q254" s="32">
        <f t="shared" si="53"/>
        <v>0</v>
      </c>
      <c r="R254" s="32">
        <f t="shared" si="45"/>
        <v>0</v>
      </c>
      <c r="S254" s="53">
        <f t="shared" si="46"/>
        <v>0</v>
      </c>
      <c r="T254" s="58"/>
      <c r="U254" s="90" t="e">
        <f t="shared" si="47"/>
        <v>#N/A</v>
      </c>
      <c r="V254" s="90" t="e">
        <f t="shared" si="48"/>
        <v>#N/A</v>
      </c>
      <c r="W254" s="65" t="str">
        <f t="shared" si="49"/>
        <v xml:space="preserve"> </v>
      </c>
      <c r="X254" s="59" t="str">
        <f t="shared" si="49"/>
        <v xml:space="preserve"> </v>
      </c>
      <c r="Y254" s="83"/>
      <c r="Z254" s="32" t="e">
        <f>VLOOKUP(C254,'ไตรมาส 2'!$C$7:$I$506,7,FALSE)</f>
        <v>#N/A</v>
      </c>
      <c r="AA254" s="32" t="e">
        <f>VLOOKUP(C254,'ไตรมาส 2'!$C$7:$J$506,8,FALSE)</f>
        <v>#N/A</v>
      </c>
      <c r="AB254" s="53" t="e">
        <f t="shared" si="50"/>
        <v>#N/A</v>
      </c>
      <c r="AC254" s="32" t="str">
        <f t="shared" si="51"/>
        <v>0</v>
      </c>
      <c r="AD254" s="53">
        <f t="shared" si="52"/>
        <v>0</v>
      </c>
      <c r="AE254" s="58"/>
    </row>
    <row r="255" spans="1:31" ht="24.75" thickTop="1" thickBot="1" x14ac:dyDescent="0.25">
      <c r="A255" s="22">
        <f>'ไตรมาส 1'!A255</f>
        <v>6303105</v>
      </c>
      <c r="B255" s="23" t="str">
        <f>'ไตรมาส 1'!B255</f>
        <v>อบต. หนองตาดใหญ่</v>
      </c>
      <c r="C255" s="4"/>
      <c r="D255" s="3"/>
      <c r="E255" s="32"/>
      <c r="F255" s="32"/>
      <c r="G255" s="32"/>
      <c r="H255" s="32"/>
      <c r="I255" s="32"/>
      <c r="J255" s="32"/>
      <c r="K255" s="66" t="str">
        <f t="shared" si="41"/>
        <v xml:space="preserve"> </v>
      </c>
      <c r="L255" s="59" t="str">
        <f t="shared" si="42"/>
        <v xml:space="preserve"> </v>
      </c>
      <c r="M255" s="28"/>
      <c r="N255" s="68">
        <f t="shared" si="43"/>
        <v>0</v>
      </c>
      <c r="O255" s="68">
        <f t="shared" si="44"/>
        <v>0</v>
      </c>
      <c r="P255" s="32">
        <f t="shared" si="53"/>
        <v>0</v>
      </c>
      <c r="Q255" s="32">
        <f t="shared" si="53"/>
        <v>0</v>
      </c>
      <c r="R255" s="32">
        <f t="shared" si="45"/>
        <v>0</v>
      </c>
      <c r="S255" s="53">
        <f t="shared" si="46"/>
        <v>0</v>
      </c>
      <c r="T255" s="58"/>
      <c r="U255" s="90" t="e">
        <f t="shared" si="47"/>
        <v>#N/A</v>
      </c>
      <c r="V255" s="90" t="e">
        <f t="shared" si="48"/>
        <v>#N/A</v>
      </c>
      <c r="W255" s="65" t="str">
        <f t="shared" si="49"/>
        <v xml:space="preserve"> </v>
      </c>
      <c r="X255" s="59" t="str">
        <f t="shared" si="49"/>
        <v xml:space="preserve"> </v>
      </c>
      <c r="Y255" s="83"/>
      <c r="Z255" s="32" t="e">
        <f>VLOOKUP(C255,'ไตรมาส 2'!$C$7:$I$506,7,FALSE)</f>
        <v>#N/A</v>
      </c>
      <c r="AA255" s="32" t="e">
        <f>VLOOKUP(C255,'ไตรมาส 2'!$C$7:$J$506,8,FALSE)</f>
        <v>#N/A</v>
      </c>
      <c r="AB255" s="53" t="e">
        <f t="shared" si="50"/>
        <v>#N/A</v>
      </c>
      <c r="AC255" s="32" t="str">
        <f t="shared" si="51"/>
        <v>0</v>
      </c>
      <c r="AD255" s="53">
        <f t="shared" si="52"/>
        <v>0</v>
      </c>
      <c r="AE255" s="58"/>
    </row>
    <row r="256" spans="1:31" ht="24.75" thickTop="1" thickBot="1" x14ac:dyDescent="0.25">
      <c r="A256" s="22">
        <f>'ไตรมาส 1'!A256</f>
        <v>6303105</v>
      </c>
      <c r="B256" s="23" t="str">
        <f>'ไตรมาส 1'!B256</f>
        <v>อบต. หนองตาดใหญ่</v>
      </c>
      <c r="C256" s="4"/>
      <c r="D256" s="3"/>
      <c r="E256" s="32"/>
      <c r="F256" s="32"/>
      <c r="G256" s="32"/>
      <c r="H256" s="32"/>
      <c r="I256" s="32"/>
      <c r="J256" s="32"/>
      <c r="K256" s="66" t="str">
        <f t="shared" si="41"/>
        <v xml:space="preserve"> </v>
      </c>
      <c r="L256" s="59" t="str">
        <f t="shared" si="42"/>
        <v xml:space="preserve"> </v>
      </c>
      <c r="M256" s="28"/>
      <c r="N256" s="68">
        <f t="shared" si="43"/>
        <v>0</v>
      </c>
      <c r="O256" s="68">
        <f t="shared" si="44"/>
        <v>0</v>
      </c>
      <c r="P256" s="32">
        <f t="shared" si="53"/>
        <v>0</v>
      </c>
      <c r="Q256" s="32">
        <f t="shared" si="53"/>
        <v>0</v>
      </c>
      <c r="R256" s="32">
        <f t="shared" si="45"/>
        <v>0</v>
      </c>
      <c r="S256" s="53">
        <f t="shared" si="46"/>
        <v>0</v>
      </c>
      <c r="T256" s="58"/>
      <c r="U256" s="90" t="e">
        <f t="shared" si="47"/>
        <v>#N/A</v>
      </c>
      <c r="V256" s="90" t="e">
        <f t="shared" si="48"/>
        <v>#N/A</v>
      </c>
      <c r="W256" s="65" t="str">
        <f t="shared" si="49"/>
        <v xml:space="preserve"> </v>
      </c>
      <c r="X256" s="59" t="str">
        <f t="shared" si="49"/>
        <v xml:space="preserve"> </v>
      </c>
      <c r="Y256" s="83"/>
      <c r="Z256" s="32" t="e">
        <f>VLOOKUP(C256,'ไตรมาส 2'!$C$7:$I$506,7,FALSE)</f>
        <v>#N/A</v>
      </c>
      <c r="AA256" s="32" t="e">
        <f>VLOOKUP(C256,'ไตรมาส 2'!$C$7:$J$506,8,FALSE)</f>
        <v>#N/A</v>
      </c>
      <c r="AB256" s="53" t="e">
        <f t="shared" si="50"/>
        <v>#N/A</v>
      </c>
      <c r="AC256" s="32" t="str">
        <f t="shared" si="51"/>
        <v>0</v>
      </c>
      <c r="AD256" s="53">
        <f t="shared" si="52"/>
        <v>0</v>
      </c>
      <c r="AE256" s="58"/>
    </row>
    <row r="257" spans="1:31" ht="24.75" thickTop="1" thickBot="1" x14ac:dyDescent="0.25">
      <c r="A257" s="22">
        <f>'ไตรมาส 1'!A257</f>
        <v>6303105</v>
      </c>
      <c r="B257" s="23" t="str">
        <f>'ไตรมาส 1'!B257</f>
        <v>อบต. หนองตาดใหญ่</v>
      </c>
      <c r="C257" s="4"/>
      <c r="D257" s="3"/>
      <c r="E257" s="32"/>
      <c r="F257" s="32"/>
      <c r="G257" s="32"/>
      <c r="H257" s="32"/>
      <c r="I257" s="32"/>
      <c r="J257" s="32"/>
      <c r="K257" s="66" t="str">
        <f t="shared" si="41"/>
        <v xml:space="preserve"> </v>
      </c>
      <c r="L257" s="59" t="str">
        <f t="shared" si="42"/>
        <v xml:space="preserve"> </v>
      </c>
      <c r="M257" s="28"/>
      <c r="N257" s="68">
        <f t="shared" si="43"/>
        <v>0</v>
      </c>
      <c r="O257" s="68">
        <f t="shared" si="44"/>
        <v>0</v>
      </c>
      <c r="P257" s="32">
        <f t="shared" si="53"/>
        <v>0</v>
      </c>
      <c r="Q257" s="32">
        <f t="shared" si="53"/>
        <v>0</v>
      </c>
      <c r="R257" s="32">
        <f t="shared" si="45"/>
        <v>0</v>
      </c>
      <c r="S257" s="53">
        <f t="shared" si="46"/>
        <v>0</v>
      </c>
      <c r="T257" s="58"/>
      <c r="U257" s="90" t="e">
        <f t="shared" si="47"/>
        <v>#N/A</v>
      </c>
      <c r="V257" s="90" t="e">
        <f t="shared" si="48"/>
        <v>#N/A</v>
      </c>
      <c r="W257" s="65" t="str">
        <f t="shared" si="49"/>
        <v xml:space="preserve"> </v>
      </c>
      <c r="X257" s="59" t="str">
        <f t="shared" si="49"/>
        <v xml:space="preserve"> </v>
      </c>
      <c r="Y257" s="83"/>
      <c r="Z257" s="32" t="e">
        <f>VLOOKUP(C257,'ไตรมาส 2'!$C$7:$I$506,7,FALSE)</f>
        <v>#N/A</v>
      </c>
      <c r="AA257" s="32" t="e">
        <f>VLOOKUP(C257,'ไตรมาส 2'!$C$7:$J$506,8,FALSE)</f>
        <v>#N/A</v>
      </c>
      <c r="AB257" s="53" t="e">
        <f t="shared" si="50"/>
        <v>#N/A</v>
      </c>
      <c r="AC257" s="32" t="str">
        <f t="shared" si="51"/>
        <v>0</v>
      </c>
      <c r="AD257" s="53">
        <f t="shared" si="52"/>
        <v>0</v>
      </c>
      <c r="AE257" s="58"/>
    </row>
    <row r="258" spans="1:31" ht="24.75" thickTop="1" thickBot="1" x14ac:dyDescent="0.25">
      <c r="A258" s="22">
        <f>'ไตรมาส 1'!A258</f>
        <v>6303105</v>
      </c>
      <c r="B258" s="23" t="str">
        <f>'ไตรมาส 1'!B258</f>
        <v>อบต. หนองตาดใหญ่</v>
      </c>
      <c r="C258" s="4"/>
      <c r="D258" s="3"/>
      <c r="E258" s="32"/>
      <c r="F258" s="32"/>
      <c r="G258" s="32"/>
      <c r="H258" s="32"/>
      <c r="I258" s="32"/>
      <c r="J258" s="32"/>
      <c r="K258" s="66" t="str">
        <f t="shared" si="41"/>
        <v xml:space="preserve"> </v>
      </c>
      <c r="L258" s="59" t="str">
        <f t="shared" si="42"/>
        <v xml:space="preserve"> </v>
      </c>
      <c r="M258" s="28"/>
      <c r="N258" s="68">
        <f t="shared" si="43"/>
        <v>0</v>
      </c>
      <c r="O258" s="68">
        <f t="shared" si="44"/>
        <v>0</v>
      </c>
      <c r="P258" s="32">
        <f t="shared" si="53"/>
        <v>0</v>
      </c>
      <c r="Q258" s="32">
        <f t="shared" si="53"/>
        <v>0</v>
      </c>
      <c r="R258" s="32">
        <f t="shared" si="45"/>
        <v>0</v>
      </c>
      <c r="S258" s="53">
        <f t="shared" si="46"/>
        <v>0</v>
      </c>
      <c r="T258" s="58"/>
      <c r="U258" s="90" t="e">
        <f t="shared" si="47"/>
        <v>#N/A</v>
      </c>
      <c r="V258" s="90" t="e">
        <f t="shared" si="48"/>
        <v>#N/A</v>
      </c>
      <c r="W258" s="65" t="str">
        <f t="shared" si="49"/>
        <v xml:space="preserve"> </v>
      </c>
      <c r="X258" s="59" t="str">
        <f t="shared" si="49"/>
        <v xml:space="preserve"> </v>
      </c>
      <c r="Y258" s="83"/>
      <c r="Z258" s="32" t="e">
        <f>VLOOKUP(C258,'ไตรมาส 2'!$C$7:$I$506,7,FALSE)</f>
        <v>#N/A</v>
      </c>
      <c r="AA258" s="32" t="e">
        <f>VLOOKUP(C258,'ไตรมาส 2'!$C$7:$J$506,8,FALSE)</f>
        <v>#N/A</v>
      </c>
      <c r="AB258" s="53" t="e">
        <f t="shared" si="50"/>
        <v>#N/A</v>
      </c>
      <c r="AC258" s="32" t="str">
        <f t="shared" si="51"/>
        <v>0</v>
      </c>
      <c r="AD258" s="53">
        <f t="shared" si="52"/>
        <v>0</v>
      </c>
      <c r="AE258" s="58"/>
    </row>
    <row r="259" spans="1:31" ht="24.75" thickTop="1" thickBot="1" x14ac:dyDescent="0.25">
      <c r="A259" s="22">
        <f>'ไตรมาส 1'!A259</f>
        <v>6303105</v>
      </c>
      <c r="B259" s="23" t="str">
        <f>'ไตรมาส 1'!B259</f>
        <v>อบต. หนองตาดใหญ่</v>
      </c>
      <c r="C259" s="4"/>
      <c r="D259" s="3"/>
      <c r="E259" s="32"/>
      <c r="F259" s="32"/>
      <c r="G259" s="32"/>
      <c r="H259" s="32"/>
      <c r="I259" s="32"/>
      <c r="J259" s="32"/>
      <c r="K259" s="66" t="str">
        <f t="shared" si="41"/>
        <v xml:space="preserve"> </v>
      </c>
      <c r="L259" s="59" t="str">
        <f t="shared" si="42"/>
        <v xml:space="preserve"> </v>
      </c>
      <c r="M259" s="28"/>
      <c r="N259" s="68">
        <f t="shared" si="43"/>
        <v>0</v>
      </c>
      <c r="O259" s="68">
        <f t="shared" si="44"/>
        <v>0</v>
      </c>
      <c r="P259" s="32">
        <f t="shared" si="53"/>
        <v>0</v>
      </c>
      <c r="Q259" s="32">
        <f t="shared" si="53"/>
        <v>0</v>
      </c>
      <c r="R259" s="32">
        <f t="shared" si="45"/>
        <v>0</v>
      </c>
      <c r="S259" s="53">
        <f t="shared" si="46"/>
        <v>0</v>
      </c>
      <c r="T259" s="58"/>
      <c r="U259" s="90" t="e">
        <f t="shared" si="47"/>
        <v>#N/A</v>
      </c>
      <c r="V259" s="90" t="e">
        <f t="shared" si="48"/>
        <v>#N/A</v>
      </c>
      <c r="W259" s="65" t="str">
        <f t="shared" si="49"/>
        <v xml:space="preserve"> </v>
      </c>
      <c r="X259" s="59" t="str">
        <f t="shared" si="49"/>
        <v xml:space="preserve"> </v>
      </c>
      <c r="Y259" s="83"/>
      <c r="Z259" s="32" t="e">
        <f>VLOOKUP(C259,'ไตรมาส 2'!$C$7:$I$506,7,FALSE)</f>
        <v>#N/A</v>
      </c>
      <c r="AA259" s="32" t="e">
        <f>VLOOKUP(C259,'ไตรมาส 2'!$C$7:$J$506,8,FALSE)</f>
        <v>#N/A</v>
      </c>
      <c r="AB259" s="53" t="e">
        <f t="shared" si="50"/>
        <v>#N/A</v>
      </c>
      <c r="AC259" s="32" t="str">
        <f t="shared" si="51"/>
        <v>0</v>
      </c>
      <c r="AD259" s="53">
        <f t="shared" si="52"/>
        <v>0</v>
      </c>
      <c r="AE259" s="58"/>
    </row>
    <row r="260" spans="1:31" ht="24.75" thickTop="1" thickBot="1" x14ac:dyDescent="0.25">
      <c r="A260" s="22">
        <f>'ไตรมาส 1'!A260</f>
        <v>6303105</v>
      </c>
      <c r="B260" s="23" t="str">
        <f>'ไตรมาส 1'!B260</f>
        <v>อบต. หนองตาดใหญ่</v>
      </c>
      <c r="C260" s="4"/>
      <c r="D260" s="3"/>
      <c r="E260" s="32"/>
      <c r="F260" s="32"/>
      <c r="G260" s="32"/>
      <c r="H260" s="32"/>
      <c r="I260" s="32"/>
      <c r="J260" s="32"/>
      <c r="K260" s="66" t="str">
        <f t="shared" si="41"/>
        <v xml:space="preserve"> </v>
      </c>
      <c r="L260" s="59" t="str">
        <f t="shared" si="42"/>
        <v xml:space="preserve"> </v>
      </c>
      <c r="M260" s="28"/>
      <c r="N260" s="68">
        <f t="shared" si="43"/>
        <v>0</v>
      </c>
      <c r="O260" s="68">
        <f t="shared" si="44"/>
        <v>0</v>
      </c>
      <c r="P260" s="32">
        <f t="shared" si="53"/>
        <v>0</v>
      </c>
      <c r="Q260" s="32">
        <f t="shared" si="53"/>
        <v>0</v>
      </c>
      <c r="R260" s="32">
        <f t="shared" si="45"/>
        <v>0</v>
      </c>
      <c r="S260" s="53">
        <f t="shared" si="46"/>
        <v>0</v>
      </c>
      <c r="T260" s="58"/>
      <c r="U260" s="90" t="e">
        <f t="shared" si="47"/>
        <v>#N/A</v>
      </c>
      <c r="V260" s="90" t="e">
        <f t="shared" si="48"/>
        <v>#N/A</v>
      </c>
      <c r="W260" s="65" t="str">
        <f t="shared" si="49"/>
        <v xml:space="preserve"> </v>
      </c>
      <c r="X260" s="59" t="str">
        <f t="shared" si="49"/>
        <v xml:space="preserve"> </v>
      </c>
      <c r="Y260" s="83"/>
      <c r="Z260" s="32" t="e">
        <f>VLOOKUP(C260,'ไตรมาส 2'!$C$7:$I$506,7,FALSE)</f>
        <v>#N/A</v>
      </c>
      <c r="AA260" s="32" t="e">
        <f>VLOOKUP(C260,'ไตรมาส 2'!$C$7:$J$506,8,FALSE)</f>
        <v>#N/A</v>
      </c>
      <c r="AB260" s="53" t="e">
        <f t="shared" si="50"/>
        <v>#N/A</v>
      </c>
      <c r="AC260" s="32" t="str">
        <f t="shared" si="51"/>
        <v>0</v>
      </c>
      <c r="AD260" s="53">
        <f t="shared" si="52"/>
        <v>0</v>
      </c>
      <c r="AE260" s="58"/>
    </row>
    <row r="261" spans="1:31" ht="24.75" thickTop="1" thickBot="1" x14ac:dyDescent="0.25">
      <c r="A261" s="22">
        <f>'ไตรมาส 1'!A261</f>
        <v>6303105</v>
      </c>
      <c r="B261" s="23" t="str">
        <f>'ไตรมาส 1'!B261</f>
        <v>อบต. หนองตาดใหญ่</v>
      </c>
      <c r="C261" s="4"/>
      <c r="D261" s="3"/>
      <c r="E261" s="32"/>
      <c r="F261" s="32"/>
      <c r="G261" s="32"/>
      <c r="H261" s="32"/>
      <c r="I261" s="32"/>
      <c r="J261" s="32"/>
      <c r="K261" s="66" t="str">
        <f t="shared" si="41"/>
        <v xml:space="preserve"> </v>
      </c>
      <c r="L261" s="59" t="str">
        <f t="shared" si="42"/>
        <v xml:space="preserve"> </v>
      </c>
      <c r="M261" s="28"/>
      <c r="N261" s="68">
        <f t="shared" si="43"/>
        <v>0</v>
      </c>
      <c r="O261" s="68">
        <f t="shared" si="44"/>
        <v>0</v>
      </c>
      <c r="P261" s="32">
        <f t="shared" si="53"/>
        <v>0</v>
      </c>
      <c r="Q261" s="32">
        <f t="shared" si="53"/>
        <v>0</v>
      </c>
      <c r="R261" s="32">
        <f t="shared" si="45"/>
        <v>0</v>
      </c>
      <c r="S261" s="53">
        <f t="shared" si="46"/>
        <v>0</v>
      </c>
      <c r="T261" s="58"/>
      <c r="U261" s="90" t="e">
        <f t="shared" si="47"/>
        <v>#N/A</v>
      </c>
      <c r="V261" s="90" t="e">
        <f t="shared" si="48"/>
        <v>#N/A</v>
      </c>
      <c r="W261" s="65" t="str">
        <f t="shared" si="49"/>
        <v xml:space="preserve"> </v>
      </c>
      <c r="X261" s="59" t="str">
        <f t="shared" si="49"/>
        <v xml:space="preserve"> </v>
      </c>
      <c r="Y261" s="83"/>
      <c r="Z261" s="32" t="e">
        <f>VLOOKUP(C261,'ไตรมาส 2'!$C$7:$I$506,7,FALSE)</f>
        <v>#N/A</v>
      </c>
      <c r="AA261" s="32" t="e">
        <f>VLOOKUP(C261,'ไตรมาส 2'!$C$7:$J$506,8,FALSE)</f>
        <v>#N/A</v>
      </c>
      <c r="AB261" s="53" t="e">
        <f t="shared" si="50"/>
        <v>#N/A</v>
      </c>
      <c r="AC261" s="32" t="str">
        <f t="shared" si="51"/>
        <v>0</v>
      </c>
      <c r="AD261" s="53">
        <f t="shared" si="52"/>
        <v>0</v>
      </c>
      <c r="AE261" s="58"/>
    </row>
    <row r="262" spans="1:31" ht="24.75" thickTop="1" thickBot="1" x14ac:dyDescent="0.25">
      <c r="A262" s="22">
        <f>'ไตรมาส 1'!A262</f>
        <v>6303105</v>
      </c>
      <c r="B262" s="23" t="str">
        <f>'ไตรมาส 1'!B262</f>
        <v>อบต. หนองตาดใหญ่</v>
      </c>
      <c r="C262" s="4"/>
      <c r="D262" s="3"/>
      <c r="E262" s="32"/>
      <c r="F262" s="32"/>
      <c r="G262" s="32"/>
      <c r="H262" s="32"/>
      <c r="I262" s="32"/>
      <c r="J262" s="32"/>
      <c r="K262" s="66" t="str">
        <f t="shared" si="41"/>
        <v xml:space="preserve"> </v>
      </c>
      <c r="L262" s="59" t="str">
        <f t="shared" si="42"/>
        <v xml:space="preserve"> </v>
      </c>
      <c r="M262" s="28"/>
      <c r="N262" s="68">
        <f t="shared" si="43"/>
        <v>0</v>
      </c>
      <c r="O262" s="68">
        <f t="shared" si="44"/>
        <v>0</v>
      </c>
      <c r="P262" s="32">
        <f t="shared" si="53"/>
        <v>0</v>
      </c>
      <c r="Q262" s="32">
        <f t="shared" si="53"/>
        <v>0</v>
      </c>
      <c r="R262" s="32">
        <f t="shared" si="45"/>
        <v>0</v>
      </c>
      <c r="S262" s="53">
        <f t="shared" si="46"/>
        <v>0</v>
      </c>
      <c r="T262" s="58"/>
      <c r="U262" s="90" t="e">
        <f t="shared" si="47"/>
        <v>#N/A</v>
      </c>
      <c r="V262" s="90" t="e">
        <f t="shared" si="48"/>
        <v>#N/A</v>
      </c>
      <c r="W262" s="65" t="str">
        <f t="shared" si="49"/>
        <v xml:space="preserve"> </v>
      </c>
      <c r="X262" s="59" t="str">
        <f t="shared" si="49"/>
        <v xml:space="preserve"> </v>
      </c>
      <c r="Y262" s="83"/>
      <c r="Z262" s="32" t="e">
        <f>VLOOKUP(C262,'ไตรมาส 2'!$C$7:$I$506,7,FALSE)</f>
        <v>#N/A</v>
      </c>
      <c r="AA262" s="32" t="e">
        <f>VLOOKUP(C262,'ไตรมาส 2'!$C$7:$J$506,8,FALSE)</f>
        <v>#N/A</v>
      </c>
      <c r="AB262" s="53" t="e">
        <f t="shared" si="50"/>
        <v>#N/A</v>
      </c>
      <c r="AC262" s="32" t="str">
        <f t="shared" si="51"/>
        <v>0</v>
      </c>
      <c r="AD262" s="53">
        <f t="shared" si="52"/>
        <v>0</v>
      </c>
      <c r="AE262" s="58"/>
    </row>
    <row r="263" spans="1:31" ht="24.75" thickTop="1" thickBot="1" x14ac:dyDescent="0.25">
      <c r="A263" s="22">
        <f>'ไตรมาส 1'!A263</f>
        <v>6303105</v>
      </c>
      <c r="B263" s="23" t="str">
        <f>'ไตรมาส 1'!B263</f>
        <v>อบต. หนองตาดใหญ่</v>
      </c>
      <c r="C263" s="4"/>
      <c r="D263" s="3"/>
      <c r="E263" s="32"/>
      <c r="F263" s="32"/>
      <c r="G263" s="32"/>
      <c r="H263" s="32"/>
      <c r="I263" s="32"/>
      <c r="J263" s="32"/>
      <c r="K263" s="66" t="str">
        <f t="shared" si="41"/>
        <v xml:space="preserve"> </v>
      </c>
      <c r="L263" s="59" t="str">
        <f t="shared" si="42"/>
        <v xml:space="preserve"> </v>
      </c>
      <c r="M263" s="28"/>
      <c r="N263" s="68">
        <f t="shared" si="43"/>
        <v>0</v>
      </c>
      <c r="O263" s="68">
        <f t="shared" si="44"/>
        <v>0</v>
      </c>
      <c r="P263" s="32">
        <f t="shared" si="53"/>
        <v>0</v>
      </c>
      <c r="Q263" s="32">
        <f t="shared" si="53"/>
        <v>0</v>
      </c>
      <c r="R263" s="32">
        <f t="shared" si="45"/>
        <v>0</v>
      </c>
      <c r="S263" s="53">
        <f t="shared" si="46"/>
        <v>0</v>
      </c>
      <c r="T263" s="58"/>
      <c r="U263" s="90" t="e">
        <f t="shared" si="47"/>
        <v>#N/A</v>
      </c>
      <c r="V263" s="90" t="e">
        <f t="shared" si="48"/>
        <v>#N/A</v>
      </c>
      <c r="W263" s="65" t="str">
        <f t="shared" si="49"/>
        <v xml:space="preserve"> </v>
      </c>
      <c r="X263" s="59" t="str">
        <f t="shared" si="49"/>
        <v xml:space="preserve"> </v>
      </c>
      <c r="Y263" s="83"/>
      <c r="Z263" s="32" t="e">
        <f>VLOOKUP(C263,'ไตรมาส 2'!$C$7:$I$506,7,FALSE)</f>
        <v>#N/A</v>
      </c>
      <c r="AA263" s="32" t="e">
        <f>VLOOKUP(C263,'ไตรมาส 2'!$C$7:$J$506,8,FALSE)</f>
        <v>#N/A</v>
      </c>
      <c r="AB263" s="53" t="e">
        <f t="shared" si="50"/>
        <v>#N/A</v>
      </c>
      <c r="AC263" s="32" t="str">
        <f t="shared" si="51"/>
        <v>0</v>
      </c>
      <c r="AD263" s="53">
        <f t="shared" si="52"/>
        <v>0</v>
      </c>
      <c r="AE263" s="58"/>
    </row>
    <row r="264" spans="1:31" ht="24.75" thickTop="1" thickBot="1" x14ac:dyDescent="0.25">
      <c r="A264" s="22">
        <f>'ไตรมาส 1'!A264</f>
        <v>6303105</v>
      </c>
      <c r="B264" s="23" t="str">
        <f>'ไตรมาส 1'!B264</f>
        <v>อบต. หนองตาดใหญ่</v>
      </c>
      <c r="C264" s="4"/>
      <c r="D264" s="3"/>
      <c r="E264" s="32"/>
      <c r="F264" s="32"/>
      <c r="G264" s="32"/>
      <c r="H264" s="32"/>
      <c r="I264" s="32"/>
      <c r="J264" s="32"/>
      <c r="K264" s="66" t="str">
        <f t="shared" ref="K264:K327" si="54">W264</f>
        <v xml:space="preserve"> </v>
      </c>
      <c r="L264" s="59" t="str">
        <f t="shared" ref="L264:L327" si="55">X264</f>
        <v xml:space="preserve"> </v>
      </c>
      <c r="M264" s="28"/>
      <c r="N264" s="68">
        <f t="shared" ref="N264:N327" si="56">(E264+G264)-(F264+H264)</f>
        <v>0</v>
      </c>
      <c r="O264" s="68">
        <f t="shared" ref="O264:O327" si="57">(F264+H264)-(E264+G264)</f>
        <v>0</v>
      </c>
      <c r="P264" s="32">
        <f t="shared" si="53"/>
        <v>0</v>
      </c>
      <c r="Q264" s="32">
        <f t="shared" si="53"/>
        <v>0</v>
      </c>
      <c r="R264" s="32">
        <f t="shared" ref="R264:R327" si="58">(I264-P264)+(J264-Q264)</f>
        <v>0</v>
      </c>
      <c r="S264" s="53">
        <f t="shared" ref="S264:S327" si="59">ROUND(R264,2)</f>
        <v>0</v>
      </c>
      <c r="T264" s="58"/>
      <c r="U264" s="90" t="e">
        <f t="shared" ref="U264:U327" si="60">_xlfn.IFS($C264="เงินฝากกระทรวงการคลัง","99999",$C264="รายได้เงินอุดหนุนค้างรับ","99999",$C264="รายได้งบประมาณ","99999",$C264="รายได้จากเงินกู้และรายได้อื่นจากรัฐบาล","99999",$C264="ค่าไฟฟ้า","50506",$C264="ค่าน้ำประปาและน้ำบาดาล","50602",$C264="ค่าโทรศัพท์","50320",$C264="ค่าบริการสื่อสารและโทรคมนาคม","50320",$C264="ค่าบริการไปรษณีย์","50319",$C264="เงินสมทบกองทุนประกันสังคม","80066",$C264="เงินสมทบกองทุนเงินทดแทน","80067",$C264="รายได้เงินอุดหนุนทั่วไป","15008",$C264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264" s="90" t="e">
        <f t="shared" ref="V264:V327" si="61">_xlfn.IFS($C264="เงินฝากกระทรวงการคลัง","รัฐบาล",$C264="รายได้เงินอุดหนุนค้างรับ","รัฐบาล",$C264="รายได้งบประมาณ","รัฐบาล",$C264="รายได้จากเงินกู้และรายได้อื่นจากรัฐบาล","รัฐบาล",$C264="ค่าไฟฟ้า","การไฟฟ้าส่วนภูมิภาค",$C264="ค่าน้ำประปาและน้ำบาดาล","การประปาส่วนภูมิภาค",$C264="ค่าโทรศัพท์","บริษัท โทรคมนาคมแห่งชาติ จำกัด (มหาชน)",$C264="ค่าบริการสื่อสารและโทรคมนาคม","บริษัท โทรคมนาคมแห่งชาติ จำกัด (มหาชน)",$C264="ค่าบริการไปรษณีย์","บริษัท ไปรษณีย์ไทย จำกัด",$C264="เงินสมทบกองทุนประกันสังคม","กองทุนประกันสังคม",$C264="เงินสมทบกองทุนเงินทดแทน","กองทุนเงินทดแทน",$C264="รายได้เงินอุดหนุนทั่วไป","กรมส่งเสริมการปกครองท้องถิ่น",$C264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264" s="65" t="str">
        <f t="shared" ref="W264:X327" si="62">IFERROR(U264," ")</f>
        <v xml:space="preserve"> </v>
      </c>
      <c r="X264" s="59" t="str">
        <f t="shared" si="62"/>
        <v xml:space="preserve"> </v>
      </c>
      <c r="Y264" s="83"/>
      <c r="Z264" s="32" t="e">
        <f>VLOOKUP(C264,'ไตรมาส 2'!$C$7:$I$506,7,FALSE)</f>
        <v>#N/A</v>
      </c>
      <c r="AA264" s="32" t="e">
        <f>VLOOKUP(C264,'ไตรมาส 2'!$C$7:$J$506,8,FALSE)</f>
        <v>#N/A</v>
      </c>
      <c r="AB264" s="53" t="e">
        <f t="shared" ref="AB264:AB327" si="63">(E264-Z264)+(F264-AA264)</f>
        <v>#N/A</v>
      </c>
      <c r="AC264" s="32" t="str">
        <f t="shared" ref="AC264:AC327" si="64">IFERROR(AB264,"0")</f>
        <v>0</v>
      </c>
      <c r="AD264" s="53">
        <f t="shared" ref="AD264:AD327" si="65">ROUND(AC264,2)</f>
        <v>0</v>
      </c>
      <c r="AE264" s="58"/>
    </row>
    <row r="265" spans="1:31" ht="24.75" thickTop="1" thickBot="1" x14ac:dyDescent="0.25">
      <c r="A265" s="22">
        <f>'ไตรมาส 1'!A265</f>
        <v>6303105</v>
      </c>
      <c r="B265" s="23" t="str">
        <f>'ไตรมาส 1'!B265</f>
        <v>อบต. หนองตาดใหญ่</v>
      </c>
      <c r="C265" s="4"/>
      <c r="D265" s="3"/>
      <c r="E265" s="32"/>
      <c r="F265" s="32"/>
      <c r="G265" s="32"/>
      <c r="H265" s="32"/>
      <c r="I265" s="32"/>
      <c r="J265" s="32"/>
      <c r="K265" s="66" t="str">
        <f t="shared" si="54"/>
        <v xml:space="preserve"> </v>
      </c>
      <c r="L265" s="59" t="str">
        <f t="shared" si="55"/>
        <v xml:space="preserve"> </v>
      </c>
      <c r="M265" s="28"/>
      <c r="N265" s="68">
        <f t="shared" si="56"/>
        <v>0</v>
      </c>
      <c r="O265" s="68">
        <f t="shared" si="57"/>
        <v>0</v>
      </c>
      <c r="P265" s="32">
        <f t="shared" si="53"/>
        <v>0</v>
      </c>
      <c r="Q265" s="32">
        <f t="shared" si="53"/>
        <v>0</v>
      </c>
      <c r="R265" s="32">
        <f t="shared" si="58"/>
        <v>0</v>
      </c>
      <c r="S265" s="53">
        <f t="shared" si="59"/>
        <v>0</v>
      </c>
      <c r="T265" s="58"/>
      <c r="U265" s="90" t="e">
        <f t="shared" si="60"/>
        <v>#N/A</v>
      </c>
      <c r="V265" s="90" t="e">
        <f t="shared" si="61"/>
        <v>#N/A</v>
      </c>
      <c r="W265" s="65" t="str">
        <f t="shared" si="62"/>
        <v xml:space="preserve"> </v>
      </c>
      <c r="X265" s="59" t="str">
        <f t="shared" si="62"/>
        <v xml:space="preserve"> </v>
      </c>
      <c r="Y265" s="83"/>
      <c r="Z265" s="32" t="e">
        <f>VLOOKUP(C265,'ไตรมาส 2'!$C$7:$I$506,7,FALSE)</f>
        <v>#N/A</v>
      </c>
      <c r="AA265" s="32" t="e">
        <f>VLOOKUP(C265,'ไตรมาส 2'!$C$7:$J$506,8,FALSE)</f>
        <v>#N/A</v>
      </c>
      <c r="AB265" s="53" t="e">
        <f t="shared" si="63"/>
        <v>#N/A</v>
      </c>
      <c r="AC265" s="32" t="str">
        <f t="shared" si="64"/>
        <v>0</v>
      </c>
      <c r="AD265" s="53">
        <f t="shared" si="65"/>
        <v>0</v>
      </c>
      <c r="AE265" s="58"/>
    </row>
    <row r="266" spans="1:31" ht="24.75" thickTop="1" thickBot="1" x14ac:dyDescent="0.25">
      <c r="A266" s="22">
        <f>'ไตรมาส 1'!A266</f>
        <v>6303105</v>
      </c>
      <c r="B266" s="23" t="str">
        <f>'ไตรมาส 1'!B266</f>
        <v>อบต. หนองตาดใหญ่</v>
      </c>
      <c r="C266" s="4"/>
      <c r="D266" s="3"/>
      <c r="E266" s="32"/>
      <c r="F266" s="32"/>
      <c r="G266" s="32"/>
      <c r="H266" s="32"/>
      <c r="I266" s="32"/>
      <c r="J266" s="32"/>
      <c r="K266" s="66" t="str">
        <f t="shared" si="54"/>
        <v xml:space="preserve"> </v>
      </c>
      <c r="L266" s="59" t="str">
        <f t="shared" si="55"/>
        <v xml:space="preserve"> </v>
      </c>
      <c r="M266" s="28"/>
      <c r="N266" s="68">
        <f t="shared" si="56"/>
        <v>0</v>
      </c>
      <c r="O266" s="68">
        <f t="shared" si="57"/>
        <v>0</v>
      </c>
      <c r="P266" s="32">
        <f t="shared" si="53"/>
        <v>0</v>
      </c>
      <c r="Q266" s="32">
        <f t="shared" si="53"/>
        <v>0</v>
      </c>
      <c r="R266" s="32">
        <f t="shared" si="58"/>
        <v>0</v>
      </c>
      <c r="S266" s="53">
        <f t="shared" si="59"/>
        <v>0</v>
      </c>
      <c r="T266" s="58"/>
      <c r="U266" s="90" t="e">
        <f t="shared" si="60"/>
        <v>#N/A</v>
      </c>
      <c r="V266" s="90" t="e">
        <f t="shared" si="61"/>
        <v>#N/A</v>
      </c>
      <c r="W266" s="65" t="str">
        <f t="shared" si="62"/>
        <v xml:space="preserve"> </v>
      </c>
      <c r="X266" s="59" t="str">
        <f t="shared" si="62"/>
        <v xml:space="preserve"> </v>
      </c>
      <c r="Y266" s="83"/>
      <c r="Z266" s="32" t="e">
        <f>VLOOKUP(C266,'ไตรมาส 2'!$C$7:$I$506,7,FALSE)</f>
        <v>#N/A</v>
      </c>
      <c r="AA266" s="32" t="e">
        <f>VLOOKUP(C266,'ไตรมาส 2'!$C$7:$J$506,8,FALSE)</f>
        <v>#N/A</v>
      </c>
      <c r="AB266" s="53" t="e">
        <f t="shared" si="63"/>
        <v>#N/A</v>
      </c>
      <c r="AC266" s="32" t="str">
        <f t="shared" si="64"/>
        <v>0</v>
      </c>
      <c r="AD266" s="53">
        <f t="shared" si="65"/>
        <v>0</v>
      </c>
      <c r="AE266" s="58"/>
    </row>
    <row r="267" spans="1:31" ht="24.75" thickTop="1" thickBot="1" x14ac:dyDescent="0.25">
      <c r="A267" s="22">
        <f>'ไตรมาส 1'!A267</f>
        <v>6303105</v>
      </c>
      <c r="B267" s="23" t="str">
        <f>'ไตรมาส 1'!B267</f>
        <v>อบต. หนองตาดใหญ่</v>
      </c>
      <c r="C267" s="4"/>
      <c r="D267" s="3"/>
      <c r="E267" s="32"/>
      <c r="F267" s="32"/>
      <c r="G267" s="32"/>
      <c r="H267" s="32"/>
      <c r="I267" s="32"/>
      <c r="J267" s="32"/>
      <c r="K267" s="66" t="str">
        <f t="shared" si="54"/>
        <v xml:space="preserve"> </v>
      </c>
      <c r="L267" s="59" t="str">
        <f t="shared" si="55"/>
        <v xml:space="preserve"> </v>
      </c>
      <c r="M267" s="28"/>
      <c r="N267" s="68">
        <f t="shared" si="56"/>
        <v>0</v>
      </c>
      <c r="O267" s="68">
        <f t="shared" si="57"/>
        <v>0</v>
      </c>
      <c r="P267" s="32">
        <f t="shared" si="53"/>
        <v>0</v>
      </c>
      <c r="Q267" s="32">
        <f t="shared" si="53"/>
        <v>0</v>
      </c>
      <c r="R267" s="32">
        <f t="shared" si="58"/>
        <v>0</v>
      </c>
      <c r="S267" s="53">
        <f t="shared" si="59"/>
        <v>0</v>
      </c>
      <c r="T267" s="58"/>
      <c r="U267" s="90" t="e">
        <f t="shared" si="60"/>
        <v>#N/A</v>
      </c>
      <c r="V267" s="90" t="e">
        <f t="shared" si="61"/>
        <v>#N/A</v>
      </c>
      <c r="W267" s="65" t="str">
        <f t="shared" si="62"/>
        <v xml:space="preserve"> </v>
      </c>
      <c r="X267" s="59" t="str">
        <f t="shared" si="62"/>
        <v xml:space="preserve"> </v>
      </c>
      <c r="Y267" s="83"/>
      <c r="Z267" s="32" t="e">
        <f>VLOOKUP(C267,'ไตรมาส 2'!$C$7:$I$506,7,FALSE)</f>
        <v>#N/A</v>
      </c>
      <c r="AA267" s="32" t="e">
        <f>VLOOKUP(C267,'ไตรมาส 2'!$C$7:$J$506,8,FALSE)</f>
        <v>#N/A</v>
      </c>
      <c r="AB267" s="53" t="e">
        <f t="shared" si="63"/>
        <v>#N/A</v>
      </c>
      <c r="AC267" s="32" t="str">
        <f t="shared" si="64"/>
        <v>0</v>
      </c>
      <c r="AD267" s="53">
        <f t="shared" si="65"/>
        <v>0</v>
      </c>
      <c r="AE267" s="58"/>
    </row>
    <row r="268" spans="1:31" ht="24.75" thickTop="1" thickBot="1" x14ac:dyDescent="0.25">
      <c r="A268" s="22">
        <f>'ไตรมาส 1'!A268</f>
        <v>6303105</v>
      </c>
      <c r="B268" s="23" t="str">
        <f>'ไตรมาส 1'!B268</f>
        <v>อบต. หนองตาดใหญ่</v>
      </c>
      <c r="C268" s="4"/>
      <c r="D268" s="3"/>
      <c r="E268" s="32"/>
      <c r="F268" s="32"/>
      <c r="G268" s="32"/>
      <c r="H268" s="32"/>
      <c r="I268" s="32"/>
      <c r="J268" s="32"/>
      <c r="K268" s="66" t="str">
        <f t="shared" si="54"/>
        <v xml:space="preserve"> </v>
      </c>
      <c r="L268" s="59" t="str">
        <f t="shared" si="55"/>
        <v xml:space="preserve"> </v>
      </c>
      <c r="M268" s="28"/>
      <c r="N268" s="68">
        <f t="shared" si="56"/>
        <v>0</v>
      </c>
      <c r="O268" s="68">
        <f t="shared" si="57"/>
        <v>0</v>
      </c>
      <c r="P268" s="32">
        <f t="shared" si="53"/>
        <v>0</v>
      </c>
      <c r="Q268" s="32">
        <f t="shared" si="53"/>
        <v>0</v>
      </c>
      <c r="R268" s="32">
        <f t="shared" si="58"/>
        <v>0</v>
      </c>
      <c r="S268" s="53">
        <f t="shared" si="59"/>
        <v>0</v>
      </c>
      <c r="T268" s="58"/>
      <c r="U268" s="90" t="e">
        <f t="shared" si="60"/>
        <v>#N/A</v>
      </c>
      <c r="V268" s="90" t="e">
        <f t="shared" si="61"/>
        <v>#N/A</v>
      </c>
      <c r="W268" s="65" t="str">
        <f t="shared" si="62"/>
        <v xml:space="preserve"> </v>
      </c>
      <c r="X268" s="59" t="str">
        <f t="shared" si="62"/>
        <v xml:space="preserve"> </v>
      </c>
      <c r="Y268" s="83"/>
      <c r="Z268" s="32" t="e">
        <f>VLOOKUP(C268,'ไตรมาส 2'!$C$7:$I$506,7,FALSE)</f>
        <v>#N/A</v>
      </c>
      <c r="AA268" s="32" t="e">
        <f>VLOOKUP(C268,'ไตรมาส 2'!$C$7:$J$506,8,FALSE)</f>
        <v>#N/A</v>
      </c>
      <c r="AB268" s="53" t="e">
        <f t="shared" si="63"/>
        <v>#N/A</v>
      </c>
      <c r="AC268" s="32" t="str">
        <f t="shared" si="64"/>
        <v>0</v>
      </c>
      <c r="AD268" s="53">
        <f t="shared" si="65"/>
        <v>0</v>
      </c>
      <c r="AE268" s="58"/>
    </row>
    <row r="269" spans="1:31" ht="24.75" thickTop="1" thickBot="1" x14ac:dyDescent="0.25">
      <c r="A269" s="22">
        <f>'ไตรมาส 1'!A269</f>
        <v>6303105</v>
      </c>
      <c r="B269" s="23" t="str">
        <f>'ไตรมาส 1'!B269</f>
        <v>อบต. หนองตาดใหญ่</v>
      </c>
      <c r="C269" s="4"/>
      <c r="D269" s="3"/>
      <c r="E269" s="32"/>
      <c r="F269" s="32"/>
      <c r="G269" s="32"/>
      <c r="H269" s="32"/>
      <c r="I269" s="32"/>
      <c r="J269" s="32"/>
      <c r="K269" s="66" t="str">
        <f t="shared" si="54"/>
        <v xml:space="preserve"> </v>
      </c>
      <c r="L269" s="59" t="str">
        <f t="shared" si="55"/>
        <v xml:space="preserve"> </v>
      </c>
      <c r="M269" s="28"/>
      <c r="N269" s="68">
        <f t="shared" si="56"/>
        <v>0</v>
      </c>
      <c r="O269" s="68">
        <f t="shared" si="57"/>
        <v>0</v>
      </c>
      <c r="P269" s="32">
        <f t="shared" si="53"/>
        <v>0</v>
      </c>
      <c r="Q269" s="32">
        <f t="shared" si="53"/>
        <v>0</v>
      </c>
      <c r="R269" s="32">
        <f t="shared" si="58"/>
        <v>0</v>
      </c>
      <c r="S269" s="53">
        <f t="shared" si="59"/>
        <v>0</v>
      </c>
      <c r="T269" s="58"/>
      <c r="U269" s="90" t="e">
        <f t="shared" si="60"/>
        <v>#N/A</v>
      </c>
      <c r="V269" s="90" t="e">
        <f t="shared" si="61"/>
        <v>#N/A</v>
      </c>
      <c r="W269" s="65" t="str">
        <f t="shared" si="62"/>
        <v xml:space="preserve"> </v>
      </c>
      <c r="X269" s="59" t="str">
        <f t="shared" si="62"/>
        <v xml:space="preserve"> </v>
      </c>
      <c r="Y269" s="83"/>
      <c r="Z269" s="32" t="e">
        <f>VLOOKUP(C269,'ไตรมาส 2'!$C$7:$I$506,7,FALSE)</f>
        <v>#N/A</v>
      </c>
      <c r="AA269" s="32" t="e">
        <f>VLOOKUP(C269,'ไตรมาส 2'!$C$7:$J$506,8,FALSE)</f>
        <v>#N/A</v>
      </c>
      <c r="AB269" s="53" t="e">
        <f t="shared" si="63"/>
        <v>#N/A</v>
      </c>
      <c r="AC269" s="32" t="str">
        <f t="shared" si="64"/>
        <v>0</v>
      </c>
      <c r="AD269" s="53">
        <f t="shared" si="65"/>
        <v>0</v>
      </c>
      <c r="AE269" s="58"/>
    </row>
    <row r="270" spans="1:31" ht="24.75" thickTop="1" thickBot="1" x14ac:dyDescent="0.25">
      <c r="A270" s="22">
        <f>'ไตรมาส 1'!A270</f>
        <v>6303105</v>
      </c>
      <c r="B270" s="23" t="str">
        <f>'ไตรมาส 1'!B270</f>
        <v>อบต. หนองตาดใหญ่</v>
      </c>
      <c r="C270" s="4"/>
      <c r="D270" s="3"/>
      <c r="E270" s="32"/>
      <c r="F270" s="32"/>
      <c r="G270" s="32"/>
      <c r="H270" s="32"/>
      <c r="I270" s="32"/>
      <c r="J270" s="32"/>
      <c r="K270" s="66" t="str">
        <f t="shared" si="54"/>
        <v xml:space="preserve"> </v>
      </c>
      <c r="L270" s="59" t="str">
        <f t="shared" si="55"/>
        <v xml:space="preserve"> </v>
      </c>
      <c r="M270" s="28"/>
      <c r="N270" s="68">
        <f t="shared" si="56"/>
        <v>0</v>
      </c>
      <c r="O270" s="68">
        <f t="shared" si="57"/>
        <v>0</v>
      </c>
      <c r="P270" s="32">
        <f t="shared" si="53"/>
        <v>0</v>
      </c>
      <c r="Q270" s="32">
        <f t="shared" si="53"/>
        <v>0</v>
      </c>
      <c r="R270" s="32">
        <f t="shared" si="58"/>
        <v>0</v>
      </c>
      <c r="S270" s="53">
        <f t="shared" si="59"/>
        <v>0</v>
      </c>
      <c r="T270" s="58"/>
      <c r="U270" s="90" t="e">
        <f t="shared" si="60"/>
        <v>#N/A</v>
      </c>
      <c r="V270" s="90" t="e">
        <f t="shared" si="61"/>
        <v>#N/A</v>
      </c>
      <c r="W270" s="65" t="str">
        <f t="shared" si="62"/>
        <v xml:space="preserve"> </v>
      </c>
      <c r="X270" s="59" t="str">
        <f t="shared" si="62"/>
        <v xml:space="preserve"> </v>
      </c>
      <c r="Y270" s="83"/>
      <c r="Z270" s="32" t="e">
        <f>VLOOKUP(C270,'ไตรมาส 2'!$C$7:$I$506,7,FALSE)</f>
        <v>#N/A</v>
      </c>
      <c r="AA270" s="32" t="e">
        <f>VLOOKUP(C270,'ไตรมาส 2'!$C$7:$J$506,8,FALSE)</f>
        <v>#N/A</v>
      </c>
      <c r="AB270" s="53" t="e">
        <f t="shared" si="63"/>
        <v>#N/A</v>
      </c>
      <c r="AC270" s="32" t="str">
        <f t="shared" si="64"/>
        <v>0</v>
      </c>
      <c r="AD270" s="53">
        <f t="shared" si="65"/>
        <v>0</v>
      </c>
      <c r="AE270" s="58"/>
    </row>
    <row r="271" spans="1:31" ht="24.75" thickTop="1" thickBot="1" x14ac:dyDescent="0.25">
      <c r="A271" s="22">
        <f>'ไตรมาส 1'!A271</f>
        <v>6303105</v>
      </c>
      <c r="B271" s="23" t="str">
        <f>'ไตรมาส 1'!B271</f>
        <v>อบต. หนองตาดใหญ่</v>
      </c>
      <c r="C271" s="4"/>
      <c r="D271" s="3"/>
      <c r="E271" s="32"/>
      <c r="F271" s="32"/>
      <c r="G271" s="32"/>
      <c r="H271" s="32"/>
      <c r="I271" s="32"/>
      <c r="J271" s="32"/>
      <c r="K271" s="66" t="str">
        <f t="shared" si="54"/>
        <v xml:space="preserve"> </v>
      </c>
      <c r="L271" s="59" t="str">
        <f t="shared" si="55"/>
        <v xml:space="preserve"> </v>
      </c>
      <c r="M271" s="28"/>
      <c r="N271" s="68">
        <f t="shared" si="56"/>
        <v>0</v>
      </c>
      <c r="O271" s="68">
        <f t="shared" si="57"/>
        <v>0</v>
      </c>
      <c r="P271" s="32">
        <f t="shared" si="53"/>
        <v>0</v>
      </c>
      <c r="Q271" s="32">
        <f t="shared" si="53"/>
        <v>0</v>
      </c>
      <c r="R271" s="32">
        <f t="shared" si="58"/>
        <v>0</v>
      </c>
      <c r="S271" s="53">
        <f t="shared" si="59"/>
        <v>0</v>
      </c>
      <c r="T271" s="58"/>
      <c r="U271" s="90" t="e">
        <f t="shared" si="60"/>
        <v>#N/A</v>
      </c>
      <c r="V271" s="90" t="e">
        <f t="shared" si="61"/>
        <v>#N/A</v>
      </c>
      <c r="W271" s="65" t="str">
        <f t="shared" si="62"/>
        <v xml:space="preserve"> </v>
      </c>
      <c r="X271" s="59" t="str">
        <f t="shared" si="62"/>
        <v xml:space="preserve"> </v>
      </c>
      <c r="Y271" s="83"/>
      <c r="Z271" s="32" t="e">
        <f>VLOOKUP(C271,'ไตรมาส 2'!$C$7:$I$506,7,FALSE)</f>
        <v>#N/A</v>
      </c>
      <c r="AA271" s="32" t="e">
        <f>VLOOKUP(C271,'ไตรมาส 2'!$C$7:$J$506,8,FALSE)</f>
        <v>#N/A</v>
      </c>
      <c r="AB271" s="53" t="e">
        <f t="shared" si="63"/>
        <v>#N/A</v>
      </c>
      <c r="AC271" s="32" t="str">
        <f t="shared" si="64"/>
        <v>0</v>
      </c>
      <c r="AD271" s="53">
        <f t="shared" si="65"/>
        <v>0</v>
      </c>
      <c r="AE271" s="58"/>
    </row>
    <row r="272" spans="1:31" ht="24.75" thickTop="1" thickBot="1" x14ac:dyDescent="0.25">
      <c r="A272" s="22">
        <f>'ไตรมาส 1'!A272</f>
        <v>6303105</v>
      </c>
      <c r="B272" s="23" t="str">
        <f>'ไตรมาส 1'!B272</f>
        <v>อบต. หนองตาดใหญ่</v>
      </c>
      <c r="C272" s="4"/>
      <c r="D272" s="3"/>
      <c r="E272" s="32"/>
      <c r="F272" s="32"/>
      <c r="G272" s="32"/>
      <c r="H272" s="32"/>
      <c r="I272" s="32"/>
      <c r="J272" s="32"/>
      <c r="K272" s="66" t="str">
        <f t="shared" si="54"/>
        <v xml:space="preserve"> </v>
      </c>
      <c r="L272" s="59" t="str">
        <f t="shared" si="55"/>
        <v xml:space="preserve"> </v>
      </c>
      <c r="M272" s="28"/>
      <c r="N272" s="68">
        <f t="shared" si="56"/>
        <v>0</v>
      </c>
      <c r="O272" s="68">
        <f t="shared" si="57"/>
        <v>0</v>
      </c>
      <c r="P272" s="32">
        <f t="shared" si="53"/>
        <v>0</v>
      </c>
      <c r="Q272" s="32">
        <f t="shared" si="53"/>
        <v>0</v>
      </c>
      <c r="R272" s="32">
        <f t="shared" si="58"/>
        <v>0</v>
      </c>
      <c r="S272" s="53">
        <f t="shared" si="59"/>
        <v>0</v>
      </c>
      <c r="T272" s="58"/>
      <c r="U272" s="90" t="e">
        <f t="shared" si="60"/>
        <v>#N/A</v>
      </c>
      <c r="V272" s="90" t="e">
        <f t="shared" si="61"/>
        <v>#N/A</v>
      </c>
      <c r="W272" s="65" t="str">
        <f t="shared" si="62"/>
        <v xml:space="preserve"> </v>
      </c>
      <c r="X272" s="59" t="str">
        <f t="shared" si="62"/>
        <v xml:space="preserve"> </v>
      </c>
      <c r="Y272" s="83"/>
      <c r="Z272" s="32" t="e">
        <f>VLOOKUP(C272,'ไตรมาส 2'!$C$7:$I$506,7,FALSE)</f>
        <v>#N/A</v>
      </c>
      <c r="AA272" s="32" t="e">
        <f>VLOOKUP(C272,'ไตรมาส 2'!$C$7:$J$506,8,FALSE)</f>
        <v>#N/A</v>
      </c>
      <c r="AB272" s="53" t="e">
        <f t="shared" si="63"/>
        <v>#N/A</v>
      </c>
      <c r="AC272" s="32" t="str">
        <f t="shared" si="64"/>
        <v>0</v>
      </c>
      <c r="AD272" s="53">
        <f t="shared" si="65"/>
        <v>0</v>
      </c>
      <c r="AE272" s="58"/>
    </row>
    <row r="273" spans="1:31" ht="24.75" thickTop="1" thickBot="1" x14ac:dyDescent="0.25">
      <c r="A273" s="22">
        <f>'ไตรมาส 1'!A273</f>
        <v>6303105</v>
      </c>
      <c r="B273" s="23" t="str">
        <f>'ไตรมาส 1'!B273</f>
        <v>อบต. หนองตาดใหญ่</v>
      </c>
      <c r="C273" s="4"/>
      <c r="D273" s="3"/>
      <c r="E273" s="32"/>
      <c r="F273" s="32"/>
      <c r="G273" s="32"/>
      <c r="H273" s="32"/>
      <c r="I273" s="32"/>
      <c r="J273" s="32"/>
      <c r="K273" s="66" t="str">
        <f t="shared" si="54"/>
        <v xml:space="preserve"> </v>
      </c>
      <c r="L273" s="59" t="str">
        <f t="shared" si="55"/>
        <v xml:space="preserve"> </v>
      </c>
      <c r="M273" s="28"/>
      <c r="N273" s="68">
        <f t="shared" si="56"/>
        <v>0</v>
      </c>
      <c r="O273" s="68">
        <f t="shared" si="57"/>
        <v>0</v>
      </c>
      <c r="P273" s="32">
        <f t="shared" si="53"/>
        <v>0</v>
      </c>
      <c r="Q273" s="32">
        <f t="shared" si="53"/>
        <v>0</v>
      </c>
      <c r="R273" s="32">
        <f t="shared" si="58"/>
        <v>0</v>
      </c>
      <c r="S273" s="53">
        <f t="shared" si="59"/>
        <v>0</v>
      </c>
      <c r="T273" s="58"/>
      <c r="U273" s="90" t="e">
        <f t="shared" si="60"/>
        <v>#N/A</v>
      </c>
      <c r="V273" s="90" t="e">
        <f t="shared" si="61"/>
        <v>#N/A</v>
      </c>
      <c r="W273" s="65" t="str">
        <f t="shared" si="62"/>
        <v xml:space="preserve"> </v>
      </c>
      <c r="X273" s="59" t="str">
        <f t="shared" si="62"/>
        <v xml:space="preserve"> </v>
      </c>
      <c r="Y273" s="83"/>
      <c r="Z273" s="32" t="e">
        <f>VLOOKUP(C273,'ไตรมาส 2'!$C$7:$I$506,7,FALSE)</f>
        <v>#N/A</v>
      </c>
      <c r="AA273" s="32" t="e">
        <f>VLOOKUP(C273,'ไตรมาส 2'!$C$7:$J$506,8,FALSE)</f>
        <v>#N/A</v>
      </c>
      <c r="AB273" s="53" t="e">
        <f t="shared" si="63"/>
        <v>#N/A</v>
      </c>
      <c r="AC273" s="32" t="str">
        <f t="shared" si="64"/>
        <v>0</v>
      </c>
      <c r="AD273" s="53">
        <f t="shared" si="65"/>
        <v>0</v>
      </c>
      <c r="AE273" s="58"/>
    </row>
    <row r="274" spans="1:31" ht="24.75" thickTop="1" thickBot="1" x14ac:dyDescent="0.25">
      <c r="A274" s="22">
        <f>'ไตรมาส 1'!A274</f>
        <v>6303105</v>
      </c>
      <c r="B274" s="23" t="str">
        <f>'ไตรมาส 1'!B274</f>
        <v>อบต. หนองตาดใหญ่</v>
      </c>
      <c r="C274" s="4"/>
      <c r="D274" s="3"/>
      <c r="E274" s="32"/>
      <c r="F274" s="32"/>
      <c r="G274" s="32"/>
      <c r="H274" s="32"/>
      <c r="I274" s="32"/>
      <c r="J274" s="32"/>
      <c r="K274" s="66" t="str">
        <f t="shared" si="54"/>
        <v xml:space="preserve"> </v>
      </c>
      <c r="L274" s="59" t="str">
        <f t="shared" si="55"/>
        <v xml:space="preserve"> </v>
      </c>
      <c r="M274" s="28"/>
      <c r="N274" s="68">
        <f t="shared" si="56"/>
        <v>0</v>
      </c>
      <c r="O274" s="68">
        <f t="shared" si="57"/>
        <v>0</v>
      </c>
      <c r="P274" s="32">
        <f t="shared" si="53"/>
        <v>0</v>
      </c>
      <c r="Q274" s="32">
        <f t="shared" si="53"/>
        <v>0</v>
      </c>
      <c r="R274" s="32">
        <f t="shared" si="58"/>
        <v>0</v>
      </c>
      <c r="S274" s="53">
        <f t="shared" si="59"/>
        <v>0</v>
      </c>
      <c r="T274" s="58"/>
      <c r="U274" s="90" t="e">
        <f t="shared" si="60"/>
        <v>#N/A</v>
      </c>
      <c r="V274" s="90" t="e">
        <f t="shared" si="61"/>
        <v>#N/A</v>
      </c>
      <c r="W274" s="65" t="str">
        <f t="shared" si="62"/>
        <v xml:space="preserve"> </v>
      </c>
      <c r="X274" s="59" t="str">
        <f t="shared" si="62"/>
        <v xml:space="preserve"> </v>
      </c>
      <c r="Y274" s="83"/>
      <c r="Z274" s="32" t="e">
        <f>VLOOKUP(C274,'ไตรมาส 2'!$C$7:$I$506,7,FALSE)</f>
        <v>#N/A</v>
      </c>
      <c r="AA274" s="32" t="e">
        <f>VLOOKUP(C274,'ไตรมาส 2'!$C$7:$J$506,8,FALSE)</f>
        <v>#N/A</v>
      </c>
      <c r="AB274" s="53" t="e">
        <f t="shared" si="63"/>
        <v>#N/A</v>
      </c>
      <c r="AC274" s="32" t="str">
        <f t="shared" si="64"/>
        <v>0</v>
      </c>
      <c r="AD274" s="53">
        <f t="shared" si="65"/>
        <v>0</v>
      </c>
      <c r="AE274" s="58"/>
    </row>
    <row r="275" spans="1:31" ht="24.75" thickTop="1" thickBot="1" x14ac:dyDescent="0.25">
      <c r="A275" s="22">
        <f>'ไตรมาส 1'!A275</f>
        <v>6303105</v>
      </c>
      <c r="B275" s="23" t="str">
        <f>'ไตรมาส 1'!B275</f>
        <v>อบต. หนองตาดใหญ่</v>
      </c>
      <c r="C275" s="4"/>
      <c r="D275" s="3"/>
      <c r="E275" s="32"/>
      <c r="F275" s="32"/>
      <c r="G275" s="32"/>
      <c r="H275" s="32"/>
      <c r="I275" s="32"/>
      <c r="J275" s="32"/>
      <c r="K275" s="66" t="str">
        <f t="shared" si="54"/>
        <v xml:space="preserve"> </v>
      </c>
      <c r="L275" s="59" t="str">
        <f t="shared" si="55"/>
        <v xml:space="preserve"> </v>
      </c>
      <c r="M275" s="28"/>
      <c r="N275" s="68">
        <f t="shared" si="56"/>
        <v>0</v>
      </c>
      <c r="O275" s="68">
        <f t="shared" si="57"/>
        <v>0</v>
      </c>
      <c r="P275" s="32">
        <f t="shared" si="53"/>
        <v>0</v>
      </c>
      <c r="Q275" s="32">
        <f t="shared" si="53"/>
        <v>0</v>
      </c>
      <c r="R275" s="32">
        <f t="shared" si="58"/>
        <v>0</v>
      </c>
      <c r="S275" s="53">
        <f t="shared" si="59"/>
        <v>0</v>
      </c>
      <c r="T275" s="58"/>
      <c r="U275" s="90" t="e">
        <f t="shared" si="60"/>
        <v>#N/A</v>
      </c>
      <c r="V275" s="90" t="e">
        <f t="shared" si="61"/>
        <v>#N/A</v>
      </c>
      <c r="W275" s="65" t="str">
        <f t="shared" si="62"/>
        <v xml:space="preserve"> </v>
      </c>
      <c r="X275" s="59" t="str">
        <f t="shared" si="62"/>
        <v xml:space="preserve"> </v>
      </c>
      <c r="Y275" s="83"/>
      <c r="Z275" s="32" t="e">
        <f>VLOOKUP(C275,'ไตรมาส 2'!$C$7:$I$506,7,FALSE)</f>
        <v>#N/A</v>
      </c>
      <c r="AA275" s="32" t="e">
        <f>VLOOKUP(C275,'ไตรมาส 2'!$C$7:$J$506,8,FALSE)</f>
        <v>#N/A</v>
      </c>
      <c r="AB275" s="53" t="e">
        <f t="shared" si="63"/>
        <v>#N/A</v>
      </c>
      <c r="AC275" s="32" t="str">
        <f t="shared" si="64"/>
        <v>0</v>
      </c>
      <c r="AD275" s="53">
        <f t="shared" si="65"/>
        <v>0</v>
      </c>
      <c r="AE275" s="58"/>
    </row>
    <row r="276" spans="1:31" ht="24.75" thickTop="1" thickBot="1" x14ac:dyDescent="0.25">
      <c r="A276" s="22">
        <f>'ไตรมาส 1'!A276</f>
        <v>6303105</v>
      </c>
      <c r="B276" s="23" t="str">
        <f>'ไตรมาส 1'!B276</f>
        <v>อบต. หนองตาดใหญ่</v>
      </c>
      <c r="C276" s="4"/>
      <c r="D276" s="3"/>
      <c r="E276" s="32"/>
      <c r="F276" s="32"/>
      <c r="G276" s="32"/>
      <c r="H276" s="32"/>
      <c r="I276" s="32"/>
      <c r="J276" s="32"/>
      <c r="K276" s="66" t="str">
        <f t="shared" si="54"/>
        <v xml:space="preserve"> </v>
      </c>
      <c r="L276" s="59" t="str">
        <f t="shared" si="55"/>
        <v xml:space="preserve"> </v>
      </c>
      <c r="M276" s="28"/>
      <c r="N276" s="68">
        <f t="shared" si="56"/>
        <v>0</v>
      </c>
      <c r="O276" s="68">
        <f t="shared" si="57"/>
        <v>0</v>
      </c>
      <c r="P276" s="32">
        <f t="shared" si="53"/>
        <v>0</v>
      </c>
      <c r="Q276" s="32">
        <f t="shared" si="53"/>
        <v>0</v>
      </c>
      <c r="R276" s="32">
        <f t="shared" si="58"/>
        <v>0</v>
      </c>
      <c r="S276" s="53">
        <f t="shared" si="59"/>
        <v>0</v>
      </c>
      <c r="T276" s="58"/>
      <c r="U276" s="90" t="e">
        <f t="shared" si="60"/>
        <v>#N/A</v>
      </c>
      <c r="V276" s="90" t="e">
        <f t="shared" si="61"/>
        <v>#N/A</v>
      </c>
      <c r="W276" s="65" t="str">
        <f t="shared" si="62"/>
        <v xml:space="preserve"> </v>
      </c>
      <c r="X276" s="59" t="str">
        <f t="shared" si="62"/>
        <v xml:space="preserve"> </v>
      </c>
      <c r="Y276" s="83"/>
      <c r="Z276" s="32" t="e">
        <f>VLOOKUP(C276,'ไตรมาส 2'!$C$7:$I$506,7,FALSE)</f>
        <v>#N/A</v>
      </c>
      <c r="AA276" s="32" t="e">
        <f>VLOOKUP(C276,'ไตรมาส 2'!$C$7:$J$506,8,FALSE)</f>
        <v>#N/A</v>
      </c>
      <c r="AB276" s="53" t="e">
        <f t="shared" si="63"/>
        <v>#N/A</v>
      </c>
      <c r="AC276" s="32" t="str">
        <f t="shared" si="64"/>
        <v>0</v>
      </c>
      <c r="AD276" s="53">
        <f t="shared" si="65"/>
        <v>0</v>
      </c>
      <c r="AE276" s="58"/>
    </row>
    <row r="277" spans="1:31" ht="24.75" thickTop="1" thickBot="1" x14ac:dyDescent="0.25">
      <c r="A277" s="22">
        <f>'ไตรมาส 1'!A277</f>
        <v>6303105</v>
      </c>
      <c r="B277" s="23" t="str">
        <f>'ไตรมาส 1'!B277</f>
        <v>อบต. หนองตาดใหญ่</v>
      </c>
      <c r="C277" s="4"/>
      <c r="D277" s="3"/>
      <c r="E277" s="32"/>
      <c r="F277" s="32"/>
      <c r="G277" s="32"/>
      <c r="H277" s="32"/>
      <c r="I277" s="32"/>
      <c r="J277" s="32"/>
      <c r="K277" s="66" t="str">
        <f t="shared" si="54"/>
        <v xml:space="preserve"> </v>
      </c>
      <c r="L277" s="59" t="str">
        <f t="shared" si="55"/>
        <v xml:space="preserve"> </v>
      </c>
      <c r="M277" s="28"/>
      <c r="N277" s="68">
        <f t="shared" si="56"/>
        <v>0</v>
      </c>
      <c r="O277" s="68">
        <f t="shared" si="57"/>
        <v>0</v>
      </c>
      <c r="P277" s="32">
        <f t="shared" si="53"/>
        <v>0</v>
      </c>
      <c r="Q277" s="32">
        <f t="shared" si="53"/>
        <v>0</v>
      </c>
      <c r="R277" s="32">
        <f t="shared" si="58"/>
        <v>0</v>
      </c>
      <c r="S277" s="53">
        <f t="shared" si="59"/>
        <v>0</v>
      </c>
      <c r="T277" s="58"/>
      <c r="U277" s="90" t="e">
        <f t="shared" si="60"/>
        <v>#N/A</v>
      </c>
      <c r="V277" s="90" t="e">
        <f t="shared" si="61"/>
        <v>#N/A</v>
      </c>
      <c r="W277" s="65" t="str">
        <f t="shared" si="62"/>
        <v xml:space="preserve"> </v>
      </c>
      <c r="X277" s="59" t="str">
        <f t="shared" si="62"/>
        <v xml:space="preserve"> </v>
      </c>
      <c r="Y277" s="83"/>
      <c r="Z277" s="32" t="e">
        <f>VLOOKUP(C277,'ไตรมาส 2'!$C$7:$I$506,7,FALSE)</f>
        <v>#N/A</v>
      </c>
      <c r="AA277" s="32" t="e">
        <f>VLOOKUP(C277,'ไตรมาส 2'!$C$7:$J$506,8,FALSE)</f>
        <v>#N/A</v>
      </c>
      <c r="AB277" s="53" t="e">
        <f t="shared" si="63"/>
        <v>#N/A</v>
      </c>
      <c r="AC277" s="32" t="str">
        <f t="shared" si="64"/>
        <v>0</v>
      </c>
      <c r="AD277" s="53">
        <f t="shared" si="65"/>
        <v>0</v>
      </c>
      <c r="AE277" s="58"/>
    </row>
    <row r="278" spans="1:31" ht="24.75" thickTop="1" thickBot="1" x14ac:dyDescent="0.25">
      <c r="A278" s="22">
        <f>'ไตรมาส 1'!A278</f>
        <v>6303105</v>
      </c>
      <c r="B278" s="23" t="str">
        <f>'ไตรมาส 1'!B278</f>
        <v>อบต. หนองตาดใหญ่</v>
      </c>
      <c r="C278" s="4"/>
      <c r="D278" s="3"/>
      <c r="E278" s="32"/>
      <c r="F278" s="32"/>
      <c r="G278" s="32"/>
      <c r="H278" s="32"/>
      <c r="I278" s="32"/>
      <c r="J278" s="32"/>
      <c r="K278" s="66" t="str">
        <f t="shared" si="54"/>
        <v xml:space="preserve"> </v>
      </c>
      <c r="L278" s="59" t="str">
        <f t="shared" si="55"/>
        <v xml:space="preserve"> </v>
      </c>
      <c r="M278" s="28"/>
      <c r="N278" s="68">
        <f t="shared" si="56"/>
        <v>0</v>
      </c>
      <c r="O278" s="68">
        <f t="shared" si="57"/>
        <v>0</v>
      </c>
      <c r="P278" s="32">
        <f t="shared" si="53"/>
        <v>0</v>
      </c>
      <c r="Q278" s="32">
        <f t="shared" si="53"/>
        <v>0</v>
      </c>
      <c r="R278" s="32">
        <f t="shared" si="58"/>
        <v>0</v>
      </c>
      <c r="S278" s="53">
        <f t="shared" si="59"/>
        <v>0</v>
      </c>
      <c r="T278" s="58"/>
      <c r="U278" s="90" t="e">
        <f t="shared" si="60"/>
        <v>#N/A</v>
      </c>
      <c r="V278" s="90" t="e">
        <f t="shared" si="61"/>
        <v>#N/A</v>
      </c>
      <c r="W278" s="65" t="str">
        <f t="shared" si="62"/>
        <v xml:space="preserve"> </v>
      </c>
      <c r="X278" s="59" t="str">
        <f t="shared" si="62"/>
        <v xml:space="preserve"> </v>
      </c>
      <c r="Y278" s="83"/>
      <c r="Z278" s="32" t="e">
        <f>VLOOKUP(C278,'ไตรมาส 2'!$C$7:$I$506,7,FALSE)</f>
        <v>#N/A</v>
      </c>
      <c r="AA278" s="32" t="e">
        <f>VLOOKUP(C278,'ไตรมาส 2'!$C$7:$J$506,8,FALSE)</f>
        <v>#N/A</v>
      </c>
      <c r="AB278" s="53" t="e">
        <f t="shared" si="63"/>
        <v>#N/A</v>
      </c>
      <c r="AC278" s="32" t="str">
        <f t="shared" si="64"/>
        <v>0</v>
      </c>
      <c r="AD278" s="53">
        <f t="shared" si="65"/>
        <v>0</v>
      </c>
      <c r="AE278" s="58"/>
    </row>
    <row r="279" spans="1:31" ht="24.75" thickTop="1" thickBot="1" x14ac:dyDescent="0.25">
      <c r="A279" s="22">
        <f>'ไตรมาส 1'!A279</f>
        <v>6303105</v>
      </c>
      <c r="B279" s="23" t="str">
        <f>'ไตรมาส 1'!B279</f>
        <v>อบต. หนองตาดใหญ่</v>
      </c>
      <c r="C279" s="4"/>
      <c r="D279" s="3"/>
      <c r="E279" s="32"/>
      <c r="F279" s="32"/>
      <c r="G279" s="32"/>
      <c r="H279" s="32"/>
      <c r="I279" s="32"/>
      <c r="J279" s="32"/>
      <c r="K279" s="66" t="str">
        <f t="shared" si="54"/>
        <v xml:space="preserve"> </v>
      </c>
      <c r="L279" s="59" t="str">
        <f t="shared" si="55"/>
        <v xml:space="preserve"> </v>
      </c>
      <c r="M279" s="28"/>
      <c r="N279" s="68">
        <f t="shared" si="56"/>
        <v>0</v>
      </c>
      <c r="O279" s="68">
        <f t="shared" si="57"/>
        <v>0</v>
      </c>
      <c r="P279" s="32">
        <f t="shared" si="53"/>
        <v>0</v>
      </c>
      <c r="Q279" s="32">
        <f t="shared" si="53"/>
        <v>0</v>
      </c>
      <c r="R279" s="32">
        <f t="shared" si="58"/>
        <v>0</v>
      </c>
      <c r="S279" s="53">
        <f t="shared" si="59"/>
        <v>0</v>
      </c>
      <c r="T279" s="58"/>
      <c r="U279" s="90" t="e">
        <f t="shared" si="60"/>
        <v>#N/A</v>
      </c>
      <c r="V279" s="90" t="e">
        <f t="shared" si="61"/>
        <v>#N/A</v>
      </c>
      <c r="W279" s="65" t="str">
        <f t="shared" si="62"/>
        <v xml:space="preserve"> </v>
      </c>
      <c r="X279" s="59" t="str">
        <f t="shared" si="62"/>
        <v xml:space="preserve"> </v>
      </c>
      <c r="Y279" s="83"/>
      <c r="Z279" s="32" t="e">
        <f>VLOOKUP(C279,'ไตรมาส 2'!$C$7:$I$506,7,FALSE)</f>
        <v>#N/A</v>
      </c>
      <c r="AA279" s="32" t="e">
        <f>VLOOKUP(C279,'ไตรมาส 2'!$C$7:$J$506,8,FALSE)</f>
        <v>#N/A</v>
      </c>
      <c r="AB279" s="53" t="e">
        <f t="shared" si="63"/>
        <v>#N/A</v>
      </c>
      <c r="AC279" s="32" t="str">
        <f t="shared" si="64"/>
        <v>0</v>
      </c>
      <c r="AD279" s="53">
        <f t="shared" si="65"/>
        <v>0</v>
      </c>
      <c r="AE279" s="58"/>
    </row>
    <row r="280" spans="1:31" ht="24.75" thickTop="1" thickBot="1" x14ac:dyDescent="0.25">
      <c r="A280" s="22">
        <f>'ไตรมาส 1'!A280</f>
        <v>6303105</v>
      </c>
      <c r="B280" s="23" t="str">
        <f>'ไตรมาส 1'!B280</f>
        <v>อบต. หนองตาดใหญ่</v>
      </c>
      <c r="C280" s="4"/>
      <c r="D280" s="3"/>
      <c r="E280" s="32"/>
      <c r="F280" s="32"/>
      <c r="G280" s="32"/>
      <c r="H280" s="32"/>
      <c r="I280" s="32"/>
      <c r="J280" s="32"/>
      <c r="K280" s="66" t="str">
        <f t="shared" si="54"/>
        <v xml:space="preserve"> </v>
      </c>
      <c r="L280" s="59" t="str">
        <f t="shared" si="55"/>
        <v xml:space="preserve"> </v>
      </c>
      <c r="M280" s="28"/>
      <c r="N280" s="68">
        <f t="shared" si="56"/>
        <v>0</v>
      </c>
      <c r="O280" s="68">
        <f t="shared" si="57"/>
        <v>0</v>
      </c>
      <c r="P280" s="32">
        <f t="shared" si="53"/>
        <v>0</v>
      </c>
      <c r="Q280" s="32">
        <f t="shared" si="53"/>
        <v>0</v>
      </c>
      <c r="R280" s="32">
        <f t="shared" si="58"/>
        <v>0</v>
      </c>
      <c r="S280" s="53">
        <f t="shared" si="59"/>
        <v>0</v>
      </c>
      <c r="T280" s="58"/>
      <c r="U280" s="90" t="e">
        <f t="shared" si="60"/>
        <v>#N/A</v>
      </c>
      <c r="V280" s="90" t="e">
        <f t="shared" si="61"/>
        <v>#N/A</v>
      </c>
      <c r="W280" s="65" t="str">
        <f t="shared" si="62"/>
        <v xml:space="preserve"> </v>
      </c>
      <c r="X280" s="59" t="str">
        <f t="shared" si="62"/>
        <v xml:space="preserve"> </v>
      </c>
      <c r="Y280" s="83"/>
      <c r="Z280" s="32" t="e">
        <f>VLOOKUP(C280,'ไตรมาส 2'!$C$7:$I$506,7,FALSE)</f>
        <v>#N/A</v>
      </c>
      <c r="AA280" s="32" t="e">
        <f>VLOOKUP(C280,'ไตรมาส 2'!$C$7:$J$506,8,FALSE)</f>
        <v>#N/A</v>
      </c>
      <c r="AB280" s="53" t="e">
        <f t="shared" si="63"/>
        <v>#N/A</v>
      </c>
      <c r="AC280" s="32" t="str">
        <f t="shared" si="64"/>
        <v>0</v>
      </c>
      <c r="AD280" s="53">
        <f t="shared" si="65"/>
        <v>0</v>
      </c>
      <c r="AE280" s="58"/>
    </row>
    <row r="281" spans="1:31" ht="24.75" thickTop="1" thickBot="1" x14ac:dyDescent="0.25">
      <c r="A281" s="22">
        <f>'ไตรมาส 1'!A281</f>
        <v>6303105</v>
      </c>
      <c r="B281" s="23" t="str">
        <f>'ไตรมาส 1'!B281</f>
        <v>อบต. หนองตาดใหญ่</v>
      </c>
      <c r="C281" s="4"/>
      <c r="D281" s="3"/>
      <c r="E281" s="32"/>
      <c r="F281" s="32"/>
      <c r="G281" s="32"/>
      <c r="H281" s="32"/>
      <c r="I281" s="32"/>
      <c r="J281" s="32"/>
      <c r="K281" s="66" t="str">
        <f t="shared" si="54"/>
        <v xml:space="preserve"> </v>
      </c>
      <c r="L281" s="59" t="str">
        <f t="shared" si="55"/>
        <v xml:space="preserve"> </v>
      </c>
      <c r="M281" s="28"/>
      <c r="N281" s="68">
        <f t="shared" si="56"/>
        <v>0</v>
      </c>
      <c r="O281" s="68">
        <f t="shared" si="57"/>
        <v>0</v>
      </c>
      <c r="P281" s="32">
        <f t="shared" si="53"/>
        <v>0</v>
      </c>
      <c r="Q281" s="32">
        <f t="shared" si="53"/>
        <v>0</v>
      </c>
      <c r="R281" s="32">
        <f t="shared" si="58"/>
        <v>0</v>
      </c>
      <c r="S281" s="53">
        <f t="shared" si="59"/>
        <v>0</v>
      </c>
      <c r="T281" s="58"/>
      <c r="U281" s="90" t="e">
        <f t="shared" si="60"/>
        <v>#N/A</v>
      </c>
      <c r="V281" s="90" t="e">
        <f t="shared" si="61"/>
        <v>#N/A</v>
      </c>
      <c r="W281" s="65" t="str">
        <f t="shared" si="62"/>
        <v xml:space="preserve"> </v>
      </c>
      <c r="X281" s="59" t="str">
        <f t="shared" si="62"/>
        <v xml:space="preserve"> </v>
      </c>
      <c r="Y281" s="83"/>
      <c r="Z281" s="32" t="e">
        <f>VLOOKUP(C281,'ไตรมาส 2'!$C$7:$I$506,7,FALSE)</f>
        <v>#N/A</v>
      </c>
      <c r="AA281" s="32" t="e">
        <f>VLOOKUP(C281,'ไตรมาส 2'!$C$7:$J$506,8,FALSE)</f>
        <v>#N/A</v>
      </c>
      <c r="AB281" s="53" t="e">
        <f t="shared" si="63"/>
        <v>#N/A</v>
      </c>
      <c r="AC281" s="32" t="str">
        <f t="shared" si="64"/>
        <v>0</v>
      </c>
      <c r="AD281" s="53">
        <f t="shared" si="65"/>
        <v>0</v>
      </c>
      <c r="AE281" s="58"/>
    </row>
    <row r="282" spans="1:31" ht="24.75" thickTop="1" thickBot="1" x14ac:dyDescent="0.25">
      <c r="A282" s="22">
        <f>'ไตรมาส 1'!A282</f>
        <v>6303105</v>
      </c>
      <c r="B282" s="23" t="str">
        <f>'ไตรมาส 1'!B282</f>
        <v>อบต. หนองตาดใหญ่</v>
      </c>
      <c r="C282" s="4"/>
      <c r="D282" s="3"/>
      <c r="E282" s="32"/>
      <c r="F282" s="32"/>
      <c r="G282" s="32"/>
      <c r="H282" s="32"/>
      <c r="I282" s="32"/>
      <c r="J282" s="32"/>
      <c r="K282" s="66" t="str">
        <f t="shared" si="54"/>
        <v xml:space="preserve"> </v>
      </c>
      <c r="L282" s="59" t="str">
        <f t="shared" si="55"/>
        <v xml:space="preserve"> </v>
      </c>
      <c r="M282" s="28"/>
      <c r="N282" s="68">
        <f t="shared" si="56"/>
        <v>0</v>
      </c>
      <c r="O282" s="68">
        <f t="shared" si="57"/>
        <v>0</v>
      </c>
      <c r="P282" s="32">
        <f t="shared" si="53"/>
        <v>0</v>
      </c>
      <c r="Q282" s="32">
        <f t="shared" si="53"/>
        <v>0</v>
      </c>
      <c r="R282" s="32">
        <f t="shared" si="58"/>
        <v>0</v>
      </c>
      <c r="S282" s="53">
        <f t="shared" si="59"/>
        <v>0</v>
      </c>
      <c r="T282" s="58"/>
      <c r="U282" s="90" t="e">
        <f t="shared" si="60"/>
        <v>#N/A</v>
      </c>
      <c r="V282" s="90" t="e">
        <f t="shared" si="61"/>
        <v>#N/A</v>
      </c>
      <c r="W282" s="65" t="str">
        <f t="shared" si="62"/>
        <v xml:space="preserve"> </v>
      </c>
      <c r="X282" s="59" t="str">
        <f t="shared" si="62"/>
        <v xml:space="preserve"> </v>
      </c>
      <c r="Y282" s="83"/>
      <c r="Z282" s="32" t="e">
        <f>VLOOKUP(C282,'ไตรมาส 2'!$C$7:$I$506,7,FALSE)</f>
        <v>#N/A</v>
      </c>
      <c r="AA282" s="32" t="e">
        <f>VLOOKUP(C282,'ไตรมาส 2'!$C$7:$J$506,8,FALSE)</f>
        <v>#N/A</v>
      </c>
      <c r="AB282" s="53" t="e">
        <f t="shared" si="63"/>
        <v>#N/A</v>
      </c>
      <c r="AC282" s="32" t="str">
        <f t="shared" si="64"/>
        <v>0</v>
      </c>
      <c r="AD282" s="53">
        <f t="shared" si="65"/>
        <v>0</v>
      </c>
      <c r="AE282" s="58"/>
    </row>
    <row r="283" spans="1:31" ht="24.75" thickTop="1" thickBot="1" x14ac:dyDescent="0.25">
      <c r="A283" s="22">
        <f>'ไตรมาส 1'!A283</f>
        <v>6303105</v>
      </c>
      <c r="B283" s="23" t="str">
        <f>'ไตรมาส 1'!B283</f>
        <v>อบต. หนองตาดใหญ่</v>
      </c>
      <c r="C283" s="4"/>
      <c r="D283" s="3"/>
      <c r="E283" s="32"/>
      <c r="F283" s="32"/>
      <c r="G283" s="32"/>
      <c r="H283" s="32"/>
      <c r="I283" s="32"/>
      <c r="J283" s="32"/>
      <c r="K283" s="66" t="str">
        <f t="shared" si="54"/>
        <v xml:space="preserve"> </v>
      </c>
      <c r="L283" s="59" t="str">
        <f t="shared" si="55"/>
        <v xml:space="preserve"> </v>
      </c>
      <c r="M283" s="28"/>
      <c r="N283" s="68">
        <f t="shared" si="56"/>
        <v>0</v>
      </c>
      <c r="O283" s="68">
        <f t="shared" si="57"/>
        <v>0</v>
      </c>
      <c r="P283" s="32">
        <f t="shared" si="53"/>
        <v>0</v>
      </c>
      <c r="Q283" s="32">
        <f t="shared" si="53"/>
        <v>0</v>
      </c>
      <c r="R283" s="32">
        <f t="shared" si="58"/>
        <v>0</v>
      </c>
      <c r="S283" s="53">
        <f t="shared" si="59"/>
        <v>0</v>
      </c>
      <c r="T283" s="58"/>
      <c r="U283" s="90" t="e">
        <f t="shared" si="60"/>
        <v>#N/A</v>
      </c>
      <c r="V283" s="90" t="e">
        <f t="shared" si="61"/>
        <v>#N/A</v>
      </c>
      <c r="W283" s="65" t="str">
        <f t="shared" si="62"/>
        <v xml:space="preserve"> </v>
      </c>
      <c r="X283" s="59" t="str">
        <f t="shared" si="62"/>
        <v xml:space="preserve"> </v>
      </c>
      <c r="Y283" s="83"/>
      <c r="Z283" s="32" t="e">
        <f>VLOOKUP(C283,'ไตรมาส 2'!$C$7:$I$506,7,FALSE)</f>
        <v>#N/A</v>
      </c>
      <c r="AA283" s="32" t="e">
        <f>VLOOKUP(C283,'ไตรมาส 2'!$C$7:$J$506,8,FALSE)</f>
        <v>#N/A</v>
      </c>
      <c r="AB283" s="53" t="e">
        <f t="shared" si="63"/>
        <v>#N/A</v>
      </c>
      <c r="AC283" s="32" t="str">
        <f t="shared" si="64"/>
        <v>0</v>
      </c>
      <c r="AD283" s="53">
        <f t="shared" si="65"/>
        <v>0</v>
      </c>
      <c r="AE283" s="58"/>
    </row>
    <row r="284" spans="1:31" ht="24.75" thickTop="1" thickBot="1" x14ac:dyDescent="0.25">
      <c r="A284" s="22">
        <f>'ไตรมาส 1'!A284</f>
        <v>6303105</v>
      </c>
      <c r="B284" s="23" t="str">
        <f>'ไตรมาส 1'!B284</f>
        <v>อบต. หนองตาดใหญ่</v>
      </c>
      <c r="C284" s="4"/>
      <c r="D284" s="3"/>
      <c r="E284" s="32"/>
      <c r="F284" s="32"/>
      <c r="G284" s="32"/>
      <c r="H284" s="32"/>
      <c r="I284" s="32"/>
      <c r="J284" s="32"/>
      <c r="K284" s="66" t="str">
        <f t="shared" si="54"/>
        <v xml:space="preserve"> </v>
      </c>
      <c r="L284" s="59" t="str">
        <f t="shared" si="55"/>
        <v xml:space="preserve"> </v>
      </c>
      <c r="M284" s="28"/>
      <c r="N284" s="68">
        <f t="shared" si="56"/>
        <v>0</v>
      </c>
      <c r="O284" s="68">
        <f t="shared" si="57"/>
        <v>0</v>
      </c>
      <c r="P284" s="32">
        <f t="shared" si="53"/>
        <v>0</v>
      </c>
      <c r="Q284" s="32">
        <f t="shared" si="53"/>
        <v>0</v>
      </c>
      <c r="R284" s="32">
        <f t="shared" si="58"/>
        <v>0</v>
      </c>
      <c r="S284" s="53">
        <f t="shared" si="59"/>
        <v>0</v>
      </c>
      <c r="T284" s="58"/>
      <c r="U284" s="90" t="e">
        <f t="shared" si="60"/>
        <v>#N/A</v>
      </c>
      <c r="V284" s="90" t="e">
        <f t="shared" si="61"/>
        <v>#N/A</v>
      </c>
      <c r="W284" s="65" t="str">
        <f t="shared" si="62"/>
        <v xml:space="preserve"> </v>
      </c>
      <c r="X284" s="59" t="str">
        <f t="shared" si="62"/>
        <v xml:space="preserve"> </v>
      </c>
      <c r="Y284" s="83"/>
      <c r="Z284" s="32" t="e">
        <f>VLOOKUP(C284,'ไตรมาส 2'!$C$7:$I$506,7,FALSE)</f>
        <v>#N/A</v>
      </c>
      <c r="AA284" s="32" t="e">
        <f>VLOOKUP(C284,'ไตรมาส 2'!$C$7:$J$506,8,FALSE)</f>
        <v>#N/A</v>
      </c>
      <c r="AB284" s="53" t="e">
        <f t="shared" si="63"/>
        <v>#N/A</v>
      </c>
      <c r="AC284" s="32" t="str">
        <f t="shared" si="64"/>
        <v>0</v>
      </c>
      <c r="AD284" s="53">
        <f t="shared" si="65"/>
        <v>0</v>
      </c>
      <c r="AE284" s="58"/>
    </row>
    <row r="285" spans="1:31" ht="24.75" thickTop="1" thickBot="1" x14ac:dyDescent="0.25">
      <c r="A285" s="22">
        <f>'ไตรมาส 1'!A285</f>
        <v>6303105</v>
      </c>
      <c r="B285" s="23" t="str">
        <f>'ไตรมาส 1'!B285</f>
        <v>อบต. หนองตาดใหญ่</v>
      </c>
      <c r="C285" s="4"/>
      <c r="D285" s="3"/>
      <c r="E285" s="32"/>
      <c r="F285" s="32"/>
      <c r="G285" s="32"/>
      <c r="H285" s="32"/>
      <c r="I285" s="32"/>
      <c r="J285" s="32"/>
      <c r="K285" s="66" t="str">
        <f t="shared" si="54"/>
        <v xml:space="preserve"> </v>
      </c>
      <c r="L285" s="59" t="str">
        <f t="shared" si="55"/>
        <v xml:space="preserve"> </v>
      </c>
      <c r="M285" s="28"/>
      <c r="N285" s="68">
        <f t="shared" si="56"/>
        <v>0</v>
      </c>
      <c r="O285" s="68">
        <f t="shared" si="57"/>
        <v>0</v>
      </c>
      <c r="P285" s="32">
        <f t="shared" si="53"/>
        <v>0</v>
      </c>
      <c r="Q285" s="32">
        <f t="shared" si="53"/>
        <v>0</v>
      </c>
      <c r="R285" s="32">
        <f t="shared" si="58"/>
        <v>0</v>
      </c>
      <c r="S285" s="53">
        <f t="shared" si="59"/>
        <v>0</v>
      </c>
      <c r="T285" s="58"/>
      <c r="U285" s="90" t="e">
        <f t="shared" si="60"/>
        <v>#N/A</v>
      </c>
      <c r="V285" s="90" t="e">
        <f t="shared" si="61"/>
        <v>#N/A</v>
      </c>
      <c r="W285" s="65" t="str">
        <f t="shared" si="62"/>
        <v xml:space="preserve"> </v>
      </c>
      <c r="X285" s="59" t="str">
        <f t="shared" si="62"/>
        <v xml:space="preserve"> </v>
      </c>
      <c r="Y285" s="83"/>
      <c r="Z285" s="32" t="e">
        <f>VLOOKUP(C285,'ไตรมาส 2'!$C$7:$I$506,7,FALSE)</f>
        <v>#N/A</v>
      </c>
      <c r="AA285" s="32" t="e">
        <f>VLOOKUP(C285,'ไตรมาส 2'!$C$7:$J$506,8,FALSE)</f>
        <v>#N/A</v>
      </c>
      <c r="AB285" s="53" t="e">
        <f t="shared" si="63"/>
        <v>#N/A</v>
      </c>
      <c r="AC285" s="32" t="str">
        <f t="shared" si="64"/>
        <v>0</v>
      </c>
      <c r="AD285" s="53">
        <f t="shared" si="65"/>
        <v>0</v>
      </c>
      <c r="AE285" s="58"/>
    </row>
    <row r="286" spans="1:31" ht="24.75" thickTop="1" thickBot="1" x14ac:dyDescent="0.25">
      <c r="A286" s="22">
        <f>'ไตรมาส 1'!A286</f>
        <v>6303105</v>
      </c>
      <c r="B286" s="23" t="str">
        <f>'ไตรมาส 1'!B286</f>
        <v>อบต. หนองตาดใหญ่</v>
      </c>
      <c r="C286" s="4"/>
      <c r="D286" s="3"/>
      <c r="E286" s="32"/>
      <c r="F286" s="32"/>
      <c r="G286" s="32"/>
      <c r="H286" s="32"/>
      <c r="I286" s="32"/>
      <c r="J286" s="32"/>
      <c r="K286" s="66" t="str">
        <f t="shared" si="54"/>
        <v xml:space="preserve"> </v>
      </c>
      <c r="L286" s="59" t="str">
        <f t="shared" si="55"/>
        <v xml:space="preserve"> </v>
      </c>
      <c r="M286" s="28"/>
      <c r="N286" s="68">
        <f t="shared" si="56"/>
        <v>0</v>
      </c>
      <c r="O286" s="68">
        <f t="shared" si="57"/>
        <v>0</v>
      </c>
      <c r="P286" s="32">
        <f t="shared" si="53"/>
        <v>0</v>
      </c>
      <c r="Q286" s="32">
        <f t="shared" si="53"/>
        <v>0</v>
      </c>
      <c r="R286" s="32">
        <f t="shared" si="58"/>
        <v>0</v>
      </c>
      <c r="S286" s="53">
        <f t="shared" si="59"/>
        <v>0</v>
      </c>
      <c r="T286" s="58"/>
      <c r="U286" s="90" t="e">
        <f t="shared" si="60"/>
        <v>#N/A</v>
      </c>
      <c r="V286" s="90" t="e">
        <f t="shared" si="61"/>
        <v>#N/A</v>
      </c>
      <c r="W286" s="65" t="str">
        <f t="shared" si="62"/>
        <v xml:space="preserve"> </v>
      </c>
      <c r="X286" s="59" t="str">
        <f t="shared" si="62"/>
        <v xml:space="preserve"> </v>
      </c>
      <c r="Y286" s="83"/>
      <c r="Z286" s="32" t="e">
        <f>VLOOKUP(C286,'ไตรมาส 2'!$C$7:$I$506,7,FALSE)</f>
        <v>#N/A</v>
      </c>
      <c r="AA286" s="32" t="e">
        <f>VLOOKUP(C286,'ไตรมาส 2'!$C$7:$J$506,8,FALSE)</f>
        <v>#N/A</v>
      </c>
      <c r="AB286" s="53" t="e">
        <f t="shared" si="63"/>
        <v>#N/A</v>
      </c>
      <c r="AC286" s="32" t="str">
        <f t="shared" si="64"/>
        <v>0</v>
      </c>
      <c r="AD286" s="53">
        <f t="shared" si="65"/>
        <v>0</v>
      </c>
      <c r="AE286" s="58"/>
    </row>
    <row r="287" spans="1:31" ht="24.75" thickTop="1" thickBot="1" x14ac:dyDescent="0.25">
      <c r="A287" s="22">
        <f>'ไตรมาส 1'!A287</f>
        <v>6303105</v>
      </c>
      <c r="B287" s="23" t="str">
        <f>'ไตรมาส 1'!B287</f>
        <v>อบต. หนองตาดใหญ่</v>
      </c>
      <c r="C287" s="4"/>
      <c r="D287" s="3"/>
      <c r="E287" s="32"/>
      <c r="F287" s="32"/>
      <c r="G287" s="32"/>
      <c r="H287" s="32"/>
      <c r="I287" s="32"/>
      <c r="J287" s="32"/>
      <c r="K287" s="66" t="str">
        <f t="shared" si="54"/>
        <v xml:space="preserve"> </v>
      </c>
      <c r="L287" s="59" t="str">
        <f t="shared" si="55"/>
        <v xml:space="preserve"> </v>
      </c>
      <c r="M287" s="28"/>
      <c r="N287" s="68">
        <f t="shared" si="56"/>
        <v>0</v>
      </c>
      <c r="O287" s="68">
        <f t="shared" si="57"/>
        <v>0</v>
      </c>
      <c r="P287" s="32">
        <f t="shared" si="53"/>
        <v>0</v>
      </c>
      <c r="Q287" s="32">
        <f t="shared" si="53"/>
        <v>0</v>
      </c>
      <c r="R287" s="32">
        <f t="shared" si="58"/>
        <v>0</v>
      </c>
      <c r="S287" s="53">
        <f t="shared" si="59"/>
        <v>0</v>
      </c>
      <c r="T287" s="58"/>
      <c r="U287" s="90" t="e">
        <f t="shared" si="60"/>
        <v>#N/A</v>
      </c>
      <c r="V287" s="90" t="e">
        <f t="shared" si="61"/>
        <v>#N/A</v>
      </c>
      <c r="W287" s="65" t="str">
        <f t="shared" si="62"/>
        <v xml:space="preserve"> </v>
      </c>
      <c r="X287" s="59" t="str">
        <f t="shared" si="62"/>
        <v xml:space="preserve"> </v>
      </c>
      <c r="Y287" s="83"/>
      <c r="Z287" s="32" t="e">
        <f>VLOOKUP(C287,'ไตรมาส 2'!$C$7:$I$506,7,FALSE)</f>
        <v>#N/A</v>
      </c>
      <c r="AA287" s="32" t="e">
        <f>VLOOKUP(C287,'ไตรมาส 2'!$C$7:$J$506,8,FALSE)</f>
        <v>#N/A</v>
      </c>
      <c r="AB287" s="53" t="e">
        <f t="shared" si="63"/>
        <v>#N/A</v>
      </c>
      <c r="AC287" s="32" t="str">
        <f t="shared" si="64"/>
        <v>0</v>
      </c>
      <c r="AD287" s="53">
        <f t="shared" si="65"/>
        <v>0</v>
      </c>
      <c r="AE287" s="58"/>
    </row>
    <row r="288" spans="1:31" ht="24.75" thickTop="1" thickBot="1" x14ac:dyDescent="0.25">
      <c r="A288" s="22">
        <f>'ไตรมาส 1'!A288</f>
        <v>6303105</v>
      </c>
      <c r="B288" s="23" t="str">
        <f>'ไตรมาส 1'!B288</f>
        <v>อบต. หนองตาดใหญ่</v>
      </c>
      <c r="C288" s="4"/>
      <c r="D288" s="3"/>
      <c r="E288" s="32"/>
      <c r="F288" s="32"/>
      <c r="G288" s="32"/>
      <c r="H288" s="32"/>
      <c r="I288" s="32"/>
      <c r="J288" s="32"/>
      <c r="K288" s="66" t="str">
        <f t="shared" si="54"/>
        <v xml:space="preserve"> </v>
      </c>
      <c r="L288" s="59" t="str">
        <f t="shared" si="55"/>
        <v xml:space="preserve"> </v>
      </c>
      <c r="M288" s="28"/>
      <c r="N288" s="68">
        <f t="shared" si="56"/>
        <v>0</v>
      </c>
      <c r="O288" s="68">
        <f t="shared" si="57"/>
        <v>0</v>
      </c>
      <c r="P288" s="32">
        <f t="shared" si="53"/>
        <v>0</v>
      </c>
      <c r="Q288" s="32">
        <f t="shared" si="53"/>
        <v>0</v>
      </c>
      <c r="R288" s="32">
        <f t="shared" si="58"/>
        <v>0</v>
      </c>
      <c r="S288" s="53">
        <f t="shared" si="59"/>
        <v>0</v>
      </c>
      <c r="T288" s="58"/>
      <c r="U288" s="90" t="e">
        <f t="shared" si="60"/>
        <v>#N/A</v>
      </c>
      <c r="V288" s="90" t="e">
        <f t="shared" si="61"/>
        <v>#N/A</v>
      </c>
      <c r="W288" s="65" t="str">
        <f t="shared" si="62"/>
        <v xml:space="preserve"> </v>
      </c>
      <c r="X288" s="59" t="str">
        <f t="shared" si="62"/>
        <v xml:space="preserve"> </v>
      </c>
      <c r="Y288" s="83"/>
      <c r="Z288" s="32" t="e">
        <f>VLOOKUP(C288,'ไตรมาส 2'!$C$7:$I$506,7,FALSE)</f>
        <v>#N/A</v>
      </c>
      <c r="AA288" s="32" t="e">
        <f>VLOOKUP(C288,'ไตรมาส 2'!$C$7:$J$506,8,FALSE)</f>
        <v>#N/A</v>
      </c>
      <c r="AB288" s="53" t="e">
        <f t="shared" si="63"/>
        <v>#N/A</v>
      </c>
      <c r="AC288" s="32" t="str">
        <f t="shared" si="64"/>
        <v>0</v>
      </c>
      <c r="AD288" s="53">
        <f t="shared" si="65"/>
        <v>0</v>
      </c>
      <c r="AE288" s="58"/>
    </row>
    <row r="289" spans="1:31" ht="24.75" thickTop="1" thickBot="1" x14ac:dyDescent="0.25">
      <c r="A289" s="22">
        <f>'ไตรมาส 1'!A289</f>
        <v>6303105</v>
      </c>
      <c r="B289" s="23" t="str">
        <f>'ไตรมาส 1'!B289</f>
        <v>อบต. หนองตาดใหญ่</v>
      </c>
      <c r="C289" s="4"/>
      <c r="D289" s="3"/>
      <c r="E289" s="32"/>
      <c r="F289" s="32"/>
      <c r="G289" s="32"/>
      <c r="H289" s="32"/>
      <c r="I289" s="32"/>
      <c r="J289" s="32"/>
      <c r="K289" s="66" t="str">
        <f t="shared" si="54"/>
        <v xml:space="preserve"> </v>
      </c>
      <c r="L289" s="59" t="str">
        <f t="shared" si="55"/>
        <v xml:space="preserve"> </v>
      </c>
      <c r="M289" s="28"/>
      <c r="N289" s="68">
        <f t="shared" si="56"/>
        <v>0</v>
      </c>
      <c r="O289" s="68">
        <f t="shared" si="57"/>
        <v>0</v>
      </c>
      <c r="P289" s="32">
        <f t="shared" si="53"/>
        <v>0</v>
      </c>
      <c r="Q289" s="32">
        <f t="shared" si="53"/>
        <v>0</v>
      </c>
      <c r="R289" s="32">
        <f t="shared" si="58"/>
        <v>0</v>
      </c>
      <c r="S289" s="53">
        <f t="shared" si="59"/>
        <v>0</v>
      </c>
      <c r="T289" s="58"/>
      <c r="U289" s="90" t="e">
        <f t="shared" si="60"/>
        <v>#N/A</v>
      </c>
      <c r="V289" s="90" t="e">
        <f t="shared" si="61"/>
        <v>#N/A</v>
      </c>
      <c r="W289" s="65" t="str">
        <f t="shared" si="62"/>
        <v xml:space="preserve"> </v>
      </c>
      <c r="X289" s="59" t="str">
        <f t="shared" si="62"/>
        <v xml:space="preserve"> </v>
      </c>
      <c r="Y289" s="83"/>
      <c r="Z289" s="32" t="e">
        <f>VLOOKUP(C289,'ไตรมาส 2'!$C$7:$I$506,7,FALSE)</f>
        <v>#N/A</v>
      </c>
      <c r="AA289" s="32" t="e">
        <f>VLOOKUP(C289,'ไตรมาส 2'!$C$7:$J$506,8,FALSE)</f>
        <v>#N/A</v>
      </c>
      <c r="AB289" s="53" t="e">
        <f t="shared" si="63"/>
        <v>#N/A</v>
      </c>
      <c r="AC289" s="32" t="str">
        <f t="shared" si="64"/>
        <v>0</v>
      </c>
      <c r="AD289" s="53">
        <f t="shared" si="65"/>
        <v>0</v>
      </c>
      <c r="AE289" s="58"/>
    </row>
    <row r="290" spans="1:31" ht="24.75" thickTop="1" thickBot="1" x14ac:dyDescent="0.25">
      <c r="A290" s="22">
        <f>'ไตรมาส 1'!A290</f>
        <v>6303105</v>
      </c>
      <c r="B290" s="23" t="str">
        <f>'ไตรมาส 1'!B290</f>
        <v>อบต. หนองตาดใหญ่</v>
      </c>
      <c r="C290" s="4"/>
      <c r="D290" s="3"/>
      <c r="E290" s="32"/>
      <c r="F290" s="32"/>
      <c r="G290" s="32"/>
      <c r="H290" s="32"/>
      <c r="I290" s="32"/>
      <c r="J290" s="32"/>
      <c r="K290" s="66" t="str">
        <f t="shared" si="54"/>
        <v xml:space="preserve"> </v>
      </c>
      <c r="L290" s="59" t="str">
        <f t="shared" si="55"/>
        <v xml:space="preserve"> </v>
      </c>
      <c r="M290" s="28"/>
      <c r="N290" s="68">
        <f t="shared" si="56"/>
        <v>0</v>
      </c>
      <c r="O290" s="68">
        <f t="shared" si="57"/>
        <v>0</v>
      </c>
      <c r="P290" s="32">
        <f t="shared" si="53"/>
        <v>0</v>
      </c>
      <c r="Q290" s="32">
        <f t="shared" si="53"/>
        <v>0</v>
      </c>
      <c r="R290" s="32">
        <f t="shared" si="58"/>
        <v>0</v>
      </c>
      <c r="S290" s="53">
        <f t="shared" si="59"/>
        <v>0</v>
      </c>
      <c r="T290" s="58"/>
      <c r="U290" s="90" t="e">
        <f t="shared" si="60"/>
        <v>#N/A</v>
      </c>
      <c r="V290" s="90" t="e">
        <f t="shared" si="61"/>
        <v>#N/A</v>
      </c>
      <c r="W290" s="65" t="str">
        <f t="shared" si="62"/>
        <v xml:space="preserve"> </v>
      </c>
      <c r="X290" s="59" t="str">
        <f t="shared" si="62"/>
        <v xml:space="preserve"> </v>
      </c>
      <c r="Y290" s="83"/>
      <c r="Z290" s="32" t="e">
        <f>VLOOKUP(C290,'ไตรมาส 2'!$C$7:$I$506,7,FALSE)</f>
        <v>#N/A</v>
      </c>
      <c r="AA290" s="32" t="e">
        <f>VLOOKUP(C290,'ไตรมาส 2'!$C$7:$J$506,8,FALSE)</f>
        <v>#N/A</v>
      </c>
      <c r="AB290" s="53" t="e">
        <f t="shared" si="63"/>
        <v>#N/A</v>
      </c>
      <c r="AC290" s="32" t="str">
        <f t="shared" si="64"/>
        <v>0</v>
      </c>
      <c r="AD290" s="53">
        <f t="shared" si="65"/>
        <v>0</v>
      </c>
      <c r="AE290" s="58"/>
    </row>
    <row r="291" spans="1:31" ht="24.75" thickTop="1" thickBot="1" x14ac:dyDescent="0.25">
      <c r="A291" s="22">
        <f>'ไตรมาส 1'!A291</f>
        <v>6303105</v>
      </c>
      <c r="B291" s="23" t="str">
        <f>'ไตรมาส 1'!B291</f>
        <v>อบต. หนองตาดใหญ่</v>
      </c>
      <c r="C291" s="4"/>
      <c r="D291" s="3"/>
      <c r="E291" s="32"/>
      <c r="F291" s="32"/>
      <c r="G291" s="32"/>
      <c r="H291" s="32"/>
      <c r="I291" s="32"/>
      <c r="J291" s="32"/>
      <c r="K291" s="66" t="str">
        <f t="shared" si="54"/>
        <v xml:space="preserve"> </v>
      </c>
      <c r="L291" s="59" t="str">
        <f t="shared" si="55"/>
        <v xml:space="preserve"> </v>
      </c>
      <c r="M291" s="28"/>
      <c r="N291" s="68">
        <f t="shared" si="56"/>
        <v>0</v>
      </c>
      <c r="O291" s="68">
        <f t="shared" si="57"/>
        <v>0</v>
      </c>
      <c r="P291" s="32">
        <f t="shared" si="53"/>
        <v>0</v>
      </c>
      <c r="Q291" s="32">
        <f t="shared" si="53"/>
        <v>0</v>
      </c>
      <c r="R291" s="32">
        <f t="shared" si="58"/>
        <v>0</v>
      </c>
      <c r="S291" s="53">
        <f t="shared" si="59"/>
        <v>0</v>
      </c>
      <c r="T291" s="58"/>
      <c r="U291" s="90" t="e">
        <f t="shared" si="60"/>
        <v>#N/A</v>
      </c>
      <c r="V291" s="90" t="e">
        <f t="shared" si="61"/>
        <v>#N/A</v>
      </c>
      <c r="W291" s="65" t="str">
        <f t="shared" si="62"/>
        <v xml:space="preserve"> </v>
      </c>
      <c r="X291" s="59" t="str">
        <f t="shared" si="62"/>
        <v xml:space="preserve"> </v>
      </c>
      <c r="Y291" s="83"/>
      <c r="Z291" s="32" t="e">
        <f>VLOOKUP(C291,'ไตรมาส 2'!$C$7:$I$506,7,FALSE)</f>
        <v>#N/A</v>
      </c>
      <c r="AA291" s="32" t="e">
        <f>VLOOKUP(C291,'ไตรมาส 2'!$C$7:$J$506,8,FALSE)</f>
        <v>#N/A</v>
      </c>
      <c r="AB291" s="53" t="e">
        <f t="shared" si="63"/>
        <v>#N/A</v>
      </c>
      <c r="AC291" s="32" t="str">
        <f t="shared" si="64"/>
        <v>0</v>
      </c>
      <c r="AD291" s="53">
        <f t="shared" si="65"/>
        <v>0</v>
      </c>
      <c r="AE291" s="58"/>
    </row>
    <row r="292" spans="1:31" ht="24.75" thickTop="1" thickBot="1" x14ac:dyDescent="0.25">
      <c r="A292" s="22">
        <f>'ไตรมาส 1'!A292</f>
        <v>6303105</v>
      </c>
      <c r="B292" s="23" t="str">
        <f>'ไตรมาส 1'!B292</f>
        <v>อบต. หนองตาดใหญ่</v>
      </c>
      <c r="C292" s="4"/>
      <c r="D292" s="3"/>
      <c r="E292" s="32"/>
      <c r="F292" s="32"/>
      <c r="G292" s="32"/>
      <c r="H292" s="32"/>
      <c r="I292" s="32"/>
      <c r="J292" s="32"/>
      <c r="K292" s="66" t="str">
        <f t="shared" si="54"/>
        <v xml:space="preserve"> </v>
      </c>
      <c r="L292" s="59" t="str">
        <f t="shared" si="55"/>
        <v xml:space="preserve"> </v>
      </c>
      <c r="M292" s="28"/>
      <c r="N292" s="68">
        <f t="shared" si="56"/>
        <v>0</v>
      </c>
      <c r="O292" s="68">
        <f t="shared" si="57"/>
        <v>0</v>
      </c>
      <c r="P292" s="32">
        <f t="shared" si="53"/>
        <v>0</v>
      </c>
      <c r="Q292" s="32">
        <f t="shared" si="53"/>
        <v>0</v>
      </c>
      <c r="R292" s="32">
        <f t="shared" si="58"/>
        <v>0</v>
      </c>
      <c r="S292" s="53">
        <f t="shared" si="59"/>
        <v>0</v>
      </c>
      <c r="T292" s="58"/>
      <c r="U292" s="90" t="e">
        <f t="shared" si="60"/>
        <v>#N/A</v>
      </c>
      <c r="V292" s="90" t="e">
        <f t="shared" si="61"/>
        <v>#N/A</v>
      </c>
      <c r="W292" s="65" t="str">
        <f t="shared" si="62"/>
        <v xml:space="preserve"> </v>
      </c>
      <c r="X292" s="59" t="str">
        <f t="shared" si="62"/>
        <v xml:space="preserve"> </v>
      </c>
      <c r="Y292" s="83"/>
      <c r="Z292" s="32" t="e">
        <f>VLOOKUP(C292,'ไตรมาส 2'!$C$7:$I$506,7,FALSE)</f>
        <v>#N/A</v>
      </c>
      <c r="AA292" s="32" t="e">
        <f>VLOOKUP(C292,'ไตรมาส 2'!$C$7:$J$506,8,FALSE)</f>
        <v>#N/A</v>
      </c>
      <c r="AB292" s="53" t="e">
        <f t="shared" si="63"/>
        <v>#N/A</v>
      </c>
      <c r="AC292" s="32" t="str">
        <f t="shared" si="64"/>
        <v>0</v>
      </c>
      <c r="AD292" s="53">
        <f t="shared" si="65"/>
        <v>0</v>
      </c>
      <c r="AE292" s="58"/>
    </row>
    <row r="293" spans="1:31" ht="24.75" thickTop="1" thickBot="1" x14ac:dyDescent="0.25">
      <c r="A293" s="22">
        <f>'ไตรมาส 1'!A293</f>
        <v>6303105</v>
      </c>
      <c r="B293" s="23" t="str">
        <f>'ไตรมาส 1'!B293</f>
        <v>อบต. หนองตาดใหญ่</v>
      </c>
      <c r="C293" s="4"/>
      <c r="D293" s="3"/>
      <c r="E293" s="32"/>
      <c r="F293" s="32"/>
      <c r="G293" s="32"/>
      <c r="H293" s="32"/>
      <c r="I293" s="32"/>
      <c r="J293" s="32"/>
      <c r="K293" s="66" t="str">
        <f t="shared" si="54"/>
        <v xml:space="preserve"> </v>
      </c>
      <c r="L293" s="59" t="str">
        <f t="shared" si="55"/>
        <v xml:space="preserve"> </v>
      </c>
      <c r="M293" s="28"/>
      <c r="N293" s="68">
        <f t="shared" si="56"/>
        <v>0</v>
      </c>
      <c r="O293" s="68">
        <f t="shared" si="57"/>
        <v>0</v>
      </c>
      <c r="P293" s="32">
        <f t="shared" si="53"/>
        <v>0</v>
      </c>
      <c r="Q293" s="32">
        <f t="shared" si="53"/>
        <v>0</v>
      </c>
      <c r="R293" s="32">
        <f t="shared" si="58"/>
        <v>0</v>
      </c>
      <c r="S293" s="53">
        <f t="shared" si="59"/>
        <v>0</v>
      </c>
      <c r="T293" s="58"/>
      <c r="U293" s="90" t="e">
        <f t="shared" si="60"/>
        <v>#N/A</v>
      </c>
      <c r="V293" s="90" t="e">
        <f t="shared" si="61"/>
        <v>#N/A</v>
      </c>
      <c r="W293" s="65" t="str">
        <f t="shared" si="62"/>
        <v xml:space="preserve"> </v>
      </c>
      <c r="X293" s="59" t="str">
        <f t="shared" si="62"/>
        <v xml:space="preserve"> </v>
      </c>
      <c r="Y293" s="83"/>
      <c r="Z293" s="32" t="e">
        <f>VLOOKUP(C293,'ไตรมาส 2'!$C$7:$I$506,7,FALSE)</f>
        <v>#N/A</v>
      </c>
      <c r="AA293" s="32" t="e">
        <f>VLOOKUP(C293,'ไตรมาส 2'!$C$7:$J$506,8,FALSE)</f>
        <v>#N/A</v>
      </c>
      <c r="AB293" s="53" t="e">
        <f t="shared" si="63"/>
        <v>#N/A</v>
      </c>
      <c r="AC293" s="32" t="str">
        <f t="shared" si="64"/>
        <v>0</v>
      </c>
      <c r="AD293" s="53">
        <f t="shared" si="65"/>
        <v>0</v>
      </c>
      <c r="AE293" s="58"/>
    </row>
    <row r="294" spans="1:31" ht="24.75" thickTop="1" thickBot="1" x14ac:dyDescent="0.25">
      <c r="A294" s="22">
        <f>'ไตรมาส 1'!A294</f>
        <v>6303105</v>
      </c>
      <c r="B294" s="23" t="str">
        <f>'ไตรมาส 1'!B294</f>
        <v>อบต. หนองตาดใหญ่</v>
      </c>
      <c r="C294" s="4"/>
      <c r="D294" s="3"/>
      <c r="E294" s="32"/>
      <c r="F294" s="32"/>
      <c r="G294" s="32"/>
      <c r="H294" s="32"/>
      <c r="I294" s="32"/>
      <c r="J294" s="32"/>
      <c r="K294" s="66" t="str">
        <f t="shared" si="54"/>
        <v xml:space="preserve"> </v>
      </c>
      <c r="L294" s="59" t="str">
        <f t="shared" si="55"/>
        <v xml:space="preserve"> </v>
      </c>
      <c r="M294" s="28"/>
      <c r="N294" s="68">
        <f t="shared" si="56"/>
        <v>0</v>
      </c>
      <c r="O294" s="68">
        <f t="shared" si="57"/>
        <v>0</v>
      </c>
      <c r="P294" s="32">
        <f t="shared" si="53"/>
        <v>0</v>
      </c>
      <c r="Q294" s="32">
        <f t="shared" si="53"/>
        <v>0</v>
      </c>
      <c r="R294" s="32">
        <f t="shared" si="58"/>
        <v>0</v>
      </c>
      <c r="S294" s="53">
        <f t="shared" si="59"/>
        <v>0</v>
      </c>
      <c r="T294" s="58"/>
      <c r="U294" s="90" t="e">
        <f t="shared" si="60"/>
        <v>#N/A</v>
      </c>
      <c r="V294" s="90" t="e">
        <f t="shared" si="61"/>
        <v>#N/A</v>
      </c>
      <c r="W294" s="65" t="str">
        <f t="shared" si="62"/>
        <v xml:space="preserve"> </v>
      </c>
      <c r="X294" s="59" t="str">
        <f t="shared" si="62"/>
        <v xml:space="preserve"> </v>
      </c>
      <c r="Y294" s="83"/>
      <c r="Z294" s="32" t="e">
        <f>VLOOKUP(C294,'ไตรมาส 2'!$C$7:$I$506,7,FALSE)</f>
        <v>#N/A</v>
      </c>
      <c r="AA294" s="32" t="e">
        <f>VLOOKUP(C294,'ไตรมาส 2'!$C$7:$J$506,8,FALSE)</f>
        <v>#N/A</v>
      </c>
      <c r="AB294" s="53" t="e">
        <f t="shared" si="63"/>
        <v>#N/A</v>
      </c>
      <c r="AC294" s="32" t="str">
        <f t="shared" si="64"/>
        <v>0</v>
      </c>
      <c r="AD294" s="53">
        <f t="shared" si="65"/>
        <v>0</v>
      </c>
      <c r="AE294" s="58"/>
    </row>
    <row r="295" spans="1:31" ht="24.75" thickTop="1" thickBot="1" x14ac:dyDescent="0.25">
      <c r="A295" s="22">
        <f>'ไตรมาส 1'!A295</f>
        <v>6303105</v>
      </c>
      <c r="B295" s="23" t="str">
        <f>'ไตรมาส 1'!B295</f>
        <v>อบต. หนองตาดใหญ่</v>
      </c>
      <c r="C295" s="4"/>
      <c r="D295" s="3"/>
      <c r="E295" s="32"/>
      <c r="F295" s="32"/>
      <c r="G295" s="32"/>
      <c r="H295" s="32"/>
      <c r="I295" s="32"/>
      <c r="J295" s="32"/>
      <c r="K295" s="66" t="str">
        <f t="shared" si="54"/>
        <v xml:space="preserve"> </v>
      </c>
      <c r="L295" s="59" t="str">
        <f t="shared" si="55"/>
        <v xml:space="preserve"> </v>
      </c>
      <c r="M295" s="28"/>
      <c r="N295" s="68">
        <f t="shared" si="56"/>
        <v>0</v>
      </c>
      <c r="O295" s="68">
        <f t="shared" si="57"/>
        <v>0</v>
      </c>
      <c r="P295" s="32">
        <f t="shared" si="53"/>
        <v>0</v>
      </c>
      <c r="Q295" s="32">
        <f t="shared" si="53"/>
        <v>0</v>
      </c>
      <c r="R295" s="32">
        <f t="shared" si="58"/>
        <v>0</v>
      </c>
      <c r="S295" s="53">
        <f t="shared" si="59"/>
        <v>0</v>
      </c>
      <c r="T295" s="58"/>
      <c r="U295" s="90" t="e">
        <f t="shared" si="60"/>
        <v>#N/A</v>
      </c>
      <c r="V295" s="90" t="e">
        <f t="shared" si="61"/>
        <v>#N/A</v>
      </c>
      <c r="W295" s="65" t="str">
        <f t="shared" si="62"/>
        <v xml:space="preserve"> </v>
      </c>
      <c r="X295" s="59" t="str">
        <f t="shared" si="62"/>
        <v xml:space="preserve"> </v>
      </c>
      <c r="Y295" s="83"/>
      <c r="Z295" s="32" t="e">
        <f>VLOOKUP(C295,'ไตรมาส 2'!$C$7:$I$506,7,FALSE)</f>
        <v>#N/A</v>
      </c>
      <c r="AA295" s="32" t="e">
        <f>VLOOKUP(C295,'ไตรมาส 2'!$C$7:$J$506,8,FALSE)</f>
        <v>#N/A</v>
      </c>
      <c r="AB295" s="53" t="e">
        <f t="shared" si="63"/>
        <v>#N/A</v>
      </c>
      <c r="AC295" s="32" t="str">
        <f t="shared" si="64"/>
        <v>0</v>
      </c>
      <c r="AD295" s="53">
        <f t="shared" si="65"/>
        <v>0</v>
      </c>
      <c r="AE295" s="58"/>
    </row>
    <row r="296" spans="1:31" ht="24.75" thickTop="1" thickBot="1" x14ac:dyDescent="0.25">
      <c r="A296" s="22">
        <f>'ไตรมาส 1'!A296</f>
        <v>6303105</v>
      </c>
      <c r="B296" s="23" t="str">
        <f>'ไตรมาส 1'!B296</f>
        <v>อบต. หนองตาดใหญ่</v>
      </c>
      <c r="C296" s="4"/>
      <c r="D296" s="3"/>
      <c r="E296" s="32"/>
      <c r="F296" s="32"/>
      <c r="G296" s="32"/>
      <c r="H296" s="32"/>
      <c r="I296" s="32"/>
      <c r="J296" s="32"/>
      <c r="K296" s="66" t="str">
        <f t="shared" si="54"/>
        <v xml:space="preserve"> </v>
      </c>
      <c r="L296" s="59" t="str">
        <f t="shared" si="55"/>
        <v xml:space="preserve"> </v>
      </c>
      <c r="M296" s="28"/>
      <c r="N296" s="68">
        <f t="shared" si="56"/>
        <v>0</v>
      </c>
      <c r="O296" s="68">
        <f t="shared" si="57"/>
        <v>0</v>
      </c>
      <c r="P296" s="32">
        <f t="shared" si="53"/>
        <v>0</v>
      </c>
      <c r="Q296" s="32">
        <f t="shared" si="53"/>
        <v>0</v>
      </c>
      <c r="R296" s="32">
        <f t="shared" si="58"/>
        <v>0</v>
      </c>
      <c r="S296" s="53">
        <f t="shared" si="59"/>
        <v>0</v>
      </c>
      <c r="T296" s="58"/>
      <c r="U296" s="90" t="e">
        <f t="shared" si="60"/>
        <v>#N/A</v>
      </c>
      <c r="V296" s="90" t="e">
        <f t="shared" si="61"/>
        <v>#N/A</v>
      </c>
      <c r="W296" s="65" t="str">
        <f t="shared" si="62"/>
        <v xml:space="preserve"> </v>
      </c>
      <c r="X296" s="59" t="str">
        <f t="shared" si="62"/>
        <v xml:space="preserve"> </v>
      </c>
      <c r="Y296" s="83"/>
      <c r="Z296" s="32" t="e">
        <f>VLOOKUP(C296,'ไตรมาส 2'!$C$7:$I$506,7,FALSE)</f>
        <v>#N/A</v>
      </c>
      <c r="AA296" s="32" t="e">
        <f>VLOOKUP(C296,'ไตรมาส 2'!$C$7:$J$506,8,FALSE)</f>
        <v>#N/A</v>
      </c>
      <c r="AB296" s="53" t="e">
        <f t="shared" si="63"/>
        <v>#N/A</v>
      </c>
      <c r="AC296" s="32" t="str">
        <f t="shared" si="64"/>
        <v>0</v>
      </c>
      <c r="AD296" s="53">
        <f t="shared" si="65"/>
        <v>0</v>
      </c>
      <c r="AE296" s="58"/>
    </row>
    <row r="297" spans="1:31" ht="24.75" thickTop="1" thickBot="1" x14ac:dyDescent="0.25">
      <c r="A297" s="22">
        <f>'ไตรมาส 1'!A297</f>
        <v>6303105</v>
      </c>
      <c r="B297" s="23" t="str">
        <f>'ไตรมาส 1'!B297</f>
        <v>อบต. หนองตาดใหญ่</v>
      </c>
      <c r="C297" s="4"/>
      <c r="D297" s="3"/>
      <c r="E297" s="32"/>
      <c r="F297" s="32"/>
      <c r="G297" s="32"/>
      <c r="H297" s="32"/>
      <c r="I297" s="32"/>
      <c r="J297" s="32"/>
      <c r="K297" s="66" t="str">
        <f t="shared" si="54"/>
        <v xml:space="preserve"> </v>
      </c>
      <c r="L297" s="59" t="str">
        <f t="shared" si="55"/>
        <v xml:space="preserve"> </v>
      </c>
      <c r="M297" s="28"/>
      <c r="N297" s="68">
        <f t="shared" si="56"/>
        <v>0</v>
      </c>
      <c r="O297" s="68">
        <f t="shared" si="57"/>
        <v>0</v>
      </c>
      <c r="P297" s="32">
        <f t="shared" si="53"/>
        <v>0</v>
      </c>
      <c r="Q297" s="32">
        <f t="shared" si="53"/>
        <v>0</v>
      </c>
      <c r="R297" s="32">
        <f t="shared" si="58"/>
        <v>0</v>
      </c>
      <c r="S297" s="53">
        <f t="shared" si="59"/>
        <v>0</v>
      </c>
      <c r="T297" s="58"/>
      <c r="U297" s="90" t="e">
        <f t="shared" si="60"/>
        <v>#N/A</v>
      </c>
      <c r="V297" s="90" t="e">
        <f t="shared" si="61"/>
        <v>#N/A</v>
      </c>
      <c r="W297" s="65" t="str">
        <f t="shared" si="62"/>
        <v xml:space="preserve"> </v>
      </c>
      <c r="X297" s="59" t="str">
        <f t="shared" si="62"/>
        <v xml:space="preserve"> </v>
      </c>
      <c r="Y297" s="83"/>
      <c r="Z297" s="32" t="e">
        <f>VLOOKUP(C297,'ไตรมาส 2'!$C$7:$I$506,7,FALSE)</f>
        <v>#N/A</v>
      </c>
      <c r="AA297" s="32" t="e">
        <f>VLOOKUP(C297,'ไตรมาส 2'!$C$7:$J$506,8,FALSE)</f>
        <v>#N/A</v>
      </c>
      <c r="AB297" s="53" t="e">
        <f t="shared" si="63"/>
        <v>#N/A</v>
      </c>
      <c r="AC297" s="32" t="str">
        <f t="shared" si="64"/>
        <v>0</v>
      </c>
      <c r="AD297" s="53">
        <f t="shared" si="65"/>
        <v>0</v>
      </c>
      <c r="AE297" s="58"/>
    </row>
    <row r="298" spans="1:31" ht="24.75" thickTop="1" thickBot="1" x14ac:dyDescent="0.25">
      <c r="A298" s="22">
        <f>'ไตรมาส 1'!A298</f>
        <v>6303105</v>
      </c>
      <c r="B298" s="23" t="str">
        <f>'ไตรมาส 1'!B298</f>
        <v>อบต. หนองตาดใหญ่</v>
      </c>
      <c r="C298" s="4"/>
      <c r="D298" s="3"/>
      <c r="E298" s="32"/>
      <c r="F298" s="32"/>
      <c r="G298" s="32"/>
      <c r="H298" s="32"/>
      <c r="I298" s="32"/>
      <c r="J298" s="32"/>
      <c r="K298" s="66" t="str">
        <f t="shared" si="54"/>
        <v xml:space="preserve"> </v>
      </c>
      <c r="L298" s="59" t="str">
        <f t="shared" si="55"/>
        <v xml:space="preserve"> </v>
      </c>
      <c r="M298" s="28"/>
      <c r="N298" s="68">
        <f t="shared" si="56"/>
        <v>0</v>
      </c>
      <c r="O298" s="68">
        <f t="shared" si="57"/>
        <v>0</v>
      </c>
      <c r="P298" s="32">
        <f t="shared" si="53"/>
        <v>0</v>
      </c>
      <c r="Q298" s="32">
        <f t="shared" si="53"/>
        <v>0</v>
      </c>
      <c r="R298" s="32">
        <f t="shared" si="58"/>
        <v>0</v>
      </c>
      <c r="S298" s="53">
        <f t="shared" si="59"/>
        <v>0</v>
      </c>
      <c r="T298" s="58"/>
      <c r="U298" s="90" t="e">
        <f t="shared" si="60"/>
        <v>#N/A</v>
      </c>
      <c r="V298" s="90" t="e">
        <f t="shared" si="61"/>
        <v>#N/A</v>
      </c>
      <c r="W298" s="65" t="str">
        <f t="shared" si="62"/>
        <v xml:space="preserve"> </v>
      </c>
      <c r="X298" s="59" t="str">
        <f t="shared" si="62"/>
        <v xml:space="preserve"> </v>
      </c>
      <c r="Y298" s="83"/>
      <c r="Z298" s="32" t="e">
        <f>VLOOKUP(C298,'ไตรมาส 2'!$C$7:$I$506,7,FALSE)</f>
        <v>#N/A</v>
      </c>
      <c r="AA298" s="32" t="e">
        <f>VLOOKUP(C298,'ไตรมาส 2'!$C$7:$J$506,8,FALSE)</f>
        <v>#N/A</v>
      </c>
      <c r="AB298" s="53" t="e">
        <f t="shared" si="63"/>
        <v>#N/A</v>
      </c>
      <c r="AC298" s="32" t="str">
        <f t="shared" si="64"/>
        <v>0</v>
      </c>
      <c r="AD298" s="53">
        <f t="shared" si="65"/>
        <v>0</v>
      </c>
      <c r="AE298" s="58"/>
    </row>
    <row r="299" spans="1:31" ht="24.75" thickTop="1" thickBot="1" x14ac:dyDescent="0.25">
      <c r="A299" s="22">
        <f>'ไตรมาส 1'!A299</f>
        <v>6303105</v>
      </c>
      <c r="B299" s="23" t="str">
        <f>'ไตรมาส 1'!B299</f>
        <v>อบต. หนองตาดใหญ่</v>
      </c>
      <c r="C299" s="4"/>
      <c r="D299" s="3"/>
      <c r="E299" s="32"/>
      <c r="F299" s="32"/>
      <c r="G299" s="32"/>
      <c r="H299" s="32"/>
      <c r="I299" s="32"/>
      <c r="J299" s="32"/>
      <c r="K299" s="66" t="str">
        <f t="shared" si="54"/>
        <v xml:space="preserve"> </v>
      </c>
      <c r="L299" s="59" t="str">
        <f t="shared" si="55"/>
        <v xml:space="preserve"> </v>
      </c>
      <c r="M299" s="28"/>
      <c r="N299" s="68">
        <f t="shared" si="56"/>
        <v>0</v>
      </c>
      <c r="O299" s="68">
        <f t="shared" si="57"/>
        <v>0</v>
      </c>
      <c r="P299" s="32">
        <f t="shared" si="53"/>
        <v>0</v>
      </c>
      <c r="Q299" s="32">
        <f t="shared" si="53"/>
        <v>0</v>
      </c>
      <c r="R299" s="32">
        <f t="shared" si="58"/>
        <v>0</v>
      </c>
      <c r="S299" s="53">
        <f t="shared" si="59"/>
        <v>0</v>
      </c>
      <c r="T299" s="58"/>
      <c r="U299" s="90" t="e">
        <f t="shared" si="60"/>
        <v>#N/A</v>
      </c>
      <c r="V299" s="90" t="e">
        <f t="shared" si="61"/>
        <v>#N/A</v>
      </c>
      <c r="W299" s="65" t="str">
        <f t="shared" si="62"/>
        <v xml:space="preserve"> </v>
      </c>
      <c r="X299" s="59" t="str">
        <f t="shared" si="62"/>
        <v xml:space="preserve"> </v>
      </c>
      <c r="Y299" s="83"/>
      <c r="Z299" s="32" t="e">
        <f>VLOOKUP(C299,'ไตรมาส 2'!$C$7:$I$506,7,FALSE)</f>
        <v>#N/A</v>
      </c>
      <c r="AA299" s="32" t="e">
        <f>VLOOKUP(C299,'ไตรมาส 2'!$C$7:$J$506,8,FALSE)</f>
        <v>#N/A</v>
      </c>
      <c r="AB299" s="53" t="e">
        <f t="shared" si="63"/>
        <v>#N/A</v>
      </c>
      <c r="AC299" s="32" t="str">
        <f t="shared" si="64"/>
        <v>0</v>
      </c>
      <c r="AD299" s="53">
        <f t="shared" si="65"/>
        <v>0</v>
      </c>
      <c r="AE299" s="58"/>
    </row>
    <row r="300" spans="1:31" ht="24.75" thickTop="1" thickBot="1" x14ac:dyDescent="0.25">
      <c r="A300" s="22">
        <f>'ไตรมาส 1'!A300</f>
        <v>6303105</v>
      </c>
      <c r="B300" s="23" t="str">
        <f>'ไตรมาส 1'!B300</f>
        <v>อบต. หนองตาดใหญ่</v>
      </c>
      <c r="C300" s="4"/>
      <c r="D300" s="3"/>
      <c r="E300" s="32"/>
      <c r="F300" s="32"/>
      <c r="G300" s="32"/>
      <c r="H300" s="32"/>
      <c r="I300" s="32"/>
      <c r="J300" s="32"/>
      <c r="K300" s="66" t="str">
        <f t="shared" si="54"/>
        <v xml:space="preserve"> </v>
      </c>
      <c r="L300" s="59" t="str">
        <f t="shared" si="55"/>
        <v xml:space="preserve"> </v>
      </c>
      <c r="M300" s="28"/>
      <c r="N300" s="68">
        <f t="shared" si="56"/>
        <v>0</v>
      </c>
      <c r="O300" s="68">
        <f t="shared" si="57"/>
        <v>0</v>
      </c>
      <c r="P300" s="32">
        <f t="shared" si="53"/>
        <v>0</v>
      </c>
      <c r="Q300" s="32">
        <f t="shared" si="53"/>
        <v>0</v>
      </c>
      <c r="R300" s="32">
        <f t="shared" si="58"/>
        <v>0</v>
      </c>
      <c r="S300" s="53">
        <f t="shared" si="59"/>
        <v>0</v>
      </c>
      <c r="T300" s="58"/>
      <c r="U300" s="90" t="e">
        <f t="shared" si="60"/>
        <v>#N/A</v>
      </c>
      <c r="V300" s="90" t="e">
        <f t="shared" si="61"/>
        <v>#N/A</v>
      </c>
      <c r="W300" s="65" t="str">
        <f t="shared" si="62"/>
        <v xml:space="preserve"> </v>
      </c>
      <c r="X300" s="59" t="str">
        <f t="shared" si="62"/>
        <v xml:space="preserve"> </v>
      </c>
      <c r="Y300" s="83"/>
      <c r="Z300" s="32" t="e">
        <f>VLOOKUP(C300,'ไตรมาส 2'!$C$7:$I$506,7,FALSE)</f>
        <v>#N/A</v>
      </c>
      <c r="AA300" s="32" t="e">
        <f>VLOOKUP(C300,'ไตรมาส 2'!$C$7:$J$506,8,FALSE)</f>
        <v>#N/A</v>
      </c>
      <c r="AB300" s="53" t="e">
        <f t="shared" si="63"/>
        <v>#N/A</v>
      </c>
      <c r="AC300" s="32" t="str">
        <f t="shared" si="64"/>
        <v>0</v>
      </c>
      <c r="AD300" s="53">
        <f t="shared" si="65"/>
        <v>0</v>
      </c>
      <c r="AE300" s="58"/>
    </row>
    <row r="301" spans="1:31" ht="24.75" thickTop="1" thickBot="1" x14ac:dyDescent="0.25">
      <c r="A301" s="22">
        <f>'ไตรมาส 1'!A301</f>
        <v>6303105</v>
      </c>
      <c r="B301" s="23" t="str">
        <f>'ไตรมาส 1'!B301</f>
        <v>อบต. หนองตาดใหญ่</v>
      </c>
      <c r="C301" s="4"/>
      <c r="D301" s="3"/>
      <c r="E301" s="32"/>
      <c r="F301" s="32"/>
      <c r="G301" s="32"/>
      <c r="H301" s="32"/>
      <c r="I301" s="32"/>
      <c r="J301" s="32"/>
      <c r="K301" s="66" t="str">
        <f t="shared" si="54"/>
        <v xml:space="preserve"> </v>
      </c>
      <c r="L301" s="59" t="str">
        <f t="shared" si="55"/>
        <v xml:space="preserve"> </v>
      </c>
      <c r="M301" s="28"/>
      <c r="N301" s="68">
        <f t="shared" si="56"/>
        <v>0</v>
      </c>
      <c r="O301" s="68">
        <f t="shared" si="57"/>
        <v>0</v>
      </c>
      <c r="P301" s="32">
        <f t="shared" si="53"/>
        <v>0</v>
      </c>
      <c r="Q301" s="32">
        <f t="shared" si="53"/>
        <v>0</v>
      </c>
      <c r="R301" s="32">
        <f t="shared" si="58"/>
        <v>0</v>
      </c>
      <c r="S301" s="53">
        <f t="shared" si="59"/>
        <v>0</v>
      </c>
      <c r="T301" s="58"/>
      <c r="U301" s="90" t="e">
        <f t="shared" si="60"/>
        <v>#N/A</v>
      </c>
      <c r="V301" s="90" t="e">
        <f t="shared" si="61"/>
        <v>#N/A</v>
      </c>
      <c r="W301" s="65" t="str">
        <f t="shared" si="62"/>
        <v xml:space="preserve"> </v>
      </c>
      <c r="X301" s="59" t="str">
        <f t="shared" si="62"/>
        <v xml:space="preserve"> </v>
      </c>
      <c r="Y301" s="83"/>
      <c r="Z301" s="32" t="e">
        <f>VLOOKUP(C301,'ไตรมาส 2'!$C$7:$I$506,7,FALSE)</f>
        <v>#N/A</v>
      </c>
      <c r="AA301" s="32" t="e">
        <f>VLOOKUP(C301,'ไตรมาส 2'!$C$7:$J$506,8,FALSE)</f>
        <v>#N/A</v>
      </c>
      <c r="AB301" s="53" t="e">
        <f t="shared" si="63"/>
        <v>#N/A</v>
      </c>
      <c r="AC301" s="32" t="str">
        <f t="shared" si="64"/>
        <v>0</v>
      </c>
      <c r="AD301" s="53">
        <f t="shared" si="65"/>
        <v>0</v>
      </c>
      <c r="AE301" s="58"/>
    </row>
    <row r="302" spans="1:31" ht="24.75" thickTop="1" thickBot="1" x14ac:dyDescent="0.25">
      <c r="A302" s="22">
        <f>'ไตรมาส 1'!A302</f>
        <v>6303105</v>
      </c>
      <c r="B302" s="23" t="str">
        <f>'ไตรมาส 1'!B302</f>
        <v>อบต. หนองตาดใหญ่</v>
      </c>
      <c r="C302" s="4"/>
      <c r="D302" s="3"/>
      <c r="E302" s="32"/>
      <c r="F302" s="32"/>
      <c r="G302" s="32"/>
      <c r="H302" s="32"/>
      <c r="I302" s="32"/>
      <c r="J302" s="32"/>
      <c r="K302" s="66" t="str">
        <f t="shared" si="54"/>
        <v xml:space="preserve"> </v>
      </c>
      <c r="L302" s="59" t="str">
        <f t="shared" si="55"/>
        <v xml:space="preserve"> </v>
      </c>
      <c r="M302" s="28"/>
      <c r="N302" s="68">
        <f t="shared" si="56"/>
        <v>0</v>
      </c>
      <c r="O302" s="68">
        <f t="shared" si="57"/>
        <v>0</v>
      </c>
      <c r="P302" s="32">
        <f t="shared" si="53"/>
        <v>0</v>
      </c>
      <c r="Q302" s="32">
        <f t="shared" si="53"/>
        <v>0</v>
      </c>
      <c r="R302" s="32">
        <f t="shared" si="58"/>
        <v>0</v>
      </c>
      <c r="S302" s="53">
        <f t="shared" si="59"/>
        <v>0</v>
      </c>
      <c r="T302" s="58"/>
      <c r="U302" s="90" t="e">
        <f t="shared" si="60"/>
        <v>#N/A</v>
      </c>
      <c r="V302" s="90" t="e">
        <f t="shared" si="61"/>
        <v>#N/A</v>
      </c>
      <c r="W302" s="65" t="str">
        <f t="shared" si="62"/>
        <v xml:space="preserve"> </v>
      </c>
      <c r="X302" s="59" t="str">
        <f t="shared" si="62"/>
        <v xml:space="preserve"> </v>
      </c>
      <c r="Y302" s="83"/>
      <c r="Z302" s="32" t="e">
        <f>VLOOKUP(C302,'ไตรมาส 2'!$C$7:$I$506,7,FALSE)</f>
        <v>#N/A</v>
      </c>
      <c r="AA302" s="32" t="e">
        <f>VLOOKUP(C302,'ไตรมาส 2'!$C$7:$J$506,8,FALSE)</f>
        <v>#N/A</v>
      </c>
      <c r="AB302" s="53" t="e">
        <f t="shared" si="63"/>
        <v>#N/A</v>
      </c>
      <c r="AC302" s="32" t="str">
        <f t="shared" si="64"/>
        <v>0</v>
      </c>
      <c r="AD302" s="53">
        <f t="shared" si="65"/>
        <v>0</v>
      </c>
      <c r="AE302" s="58"/>
    </row>
    <row r="303" spans="1:31" ht="24.75" thickTop="1" thickBot="1" x14ac:dyDescent="0.25">
      <c r="A303" s="22">
        <f>'ไตรมาส 1'!A303</f>
        <v>6303105</v>
      </c>
      <c r="B303" s="23" t="str">
        <f>'ไตรมาส 1'!B303</f>
        <v>อบต. หนองตาดใหญ่</v>
      </c>
      <c r="C303" s="4"/>
      <c r="D303" s="3"/>
      <c r="E303" s="32"/>
      <c r="F303" s="32"/>
      <c r="G303" s="32"/>
      <c r="H303" s="32"/>
      <c r="I303" s="32"/>
      <c r="J303" s="32"/>
      <c r="K303" s="66" t="str">
        <f t="shared" si="54"/>
        <v xml:space="preserve"> </v>
      </c>
      <c r="L303" s="59" t="str">
        <f t="shared" si="55"/>
        <v xml:space="preserve"> </v>
      </c>
      <c r="M303" s="28"/>
      <c r="N303" s="68">
        <f t="shared" si="56"/>
        <v>0</v>
      </c>
      <c r="O303" s="68">
        <f t="shared" si="57"/>
        <v>0</v>
      </c>
      <c r="P303" s="32">
        <f t="shared" si="53"/>
        <v>0</v>
      </c>
      <c r="Q303" s="32">
        <f t="shared" si="53"/>
        <v>0</v>
      </c>
      <c r="R303" s="32">
        <f t="shared" si="58"/>
        <v>0</v>
      </c>
      <c r="S303" s="53">
        <f t="shared" si="59"/>
        <v>0</v>
      </c>
      <c r="T303" s="58"/>
      <c r="U303" s="90" t="e">
        <f t="shared" si="60"/>
        <v>#N/A</v>
      </c>
      <c r="V303" s="90" t="e">
        <f t="shared" si="61"/>
        <v>#N/A</v>
      </c>
      <c r="W303" s="65" t="str">
        <f t="shared" si="62"/>
        <v xml:space="preserve"> </v>
      </c>
      <c r="X303" s="59" t="str">
        <f t="shared" si="62"/>
        <v xml:space="preserve"> </v>
      </c>
      <c r="Y303" s="83"/>
      <c r="Z303" s="32" t="e">
        <f>VLOOKUP(C303,'ไตรมาส 2'!$C$7:$I$506,7,FALSE)</f>
        <v>#N/A</v>
      </c>
      <c r="AA303" s="32" t="e">
        <f>VLOOKUP(C303,'ไตรมาส 2'!$C$7:$J$506,8,FALSE)</f>
        <v>#N/A</v>
      </c>
      <c r="AB303" s="53" t="e">
        <f t="shared" si="63"/>
        <v>#N/A</v>
      </c>
      <c r="AC303" s="32" t="str">
        <f t="shared" si="64"/>
        <v>0</v>
      </c>
      <c r="AD303" s="53">
        <f t="shared" si="65"/>
        <v>0</v>
      </c>
      <c r="AE303" s="58"/>
    </row>
    <row r="304" spans="1:31" ht="24.75" thickTop="1" thickBot="1" x14ac:dyDescent="0.25">
      <c r="A304" s="22">
        <f>'ไตรมาส 1'!A304</f>
        <v>6303105</v>
      </c>
      <c r="B304" s="23" t="str">
        <f>'ไตรมาส 1'!B304</f>
        <v>อบต. หนองตาดใหญ่</v>
      </c>
      <c r="C304" s="4"/>
      <c r="D304" s="3"/>
      <c r="E304" s="32"/>
      <c r="F304" s="32"/>
      <c r="G304" s="32"/>
      <c r="H304" s="32"/>
      <c r="I304" s="32"/>
      <c r="J304" s="32"/>
      <c r="K304" s="66" t="str">
        <f t="shared" si="54"/>
        <v xml:space="preserve"> </v>
      </c>
      <c r="L304" s="59" t="str">
        <f t="shared" si="55"/>
        <v xml:space="preserve"> </v>
      </c>
      <c r="M304" s="28"/>
      <c r="N304" s="68">
        <f t="shared" si="56"/>
        <v>0</v>
      </c>
      <c r="O304" s="68">
        <f t="shared" si="57"/>
        <v>0</v>
      </c>
      <c r="P304" s="32">
        <f t="shared" si="53"/>
        <v>0</v>
      </c>
      <c r="Q304" s="32">
        <f t="shared" si="53"/>
        <v>0</v>
      </c>
      <c r="R304" s="32">
        <f t="shared" si="58"/>
        <v>0</v>
      </c>
      <c r="S304" s="53">
        <f t="shared" si="59"/>
        <v>0</v>
      </c>
      <c r="T304" s="58"/>
      <c r="U304" s="90" t="e">
        <f t="shared" si="60"/>
        <v>#N/A</v>
      </c>
      <c r="V304" s="90" t="e">
        <f t="shared" si="61"/>
        <v>#N/A</v>
      </c>
      <c r="W304" s="65" t="str">
        <f t="shared" si="62"/>
        <v xml:space="preserve"> </v>
      </c>
      <c r="X304" s="59" t="str">
        <f t="shared" si="62"/>
        <v xml:space="preserve"> </v>
      </c>
      <c r="Y304" s="83"/>
      <c r="Z304" s="32" t="e">
        <f>VLOOKUP(C304,'ไตรมาส 2'!$C$7:$I$506,7,FALSE)</f>
        <v>#N/A</v>
      </c>
      <c r="AA304" s="32" t="e">
        <f>VLOOKUP(C304,'ไตรมาส 2'!$C$7:$J$506,8,FALSE)</f>
        <v>#N/A</v>
      </c>
      <c r="AB304" s="53" t="e">
        <f t="shared" si="63"/>
        <v>#N/A</v>
      </c>
      <c r="AC304" s="32" t="str">
        <f t="shared" si="64"/>
        <v>0</v>
      </c>
      <c r="AD304" s="53">
        <f t="shared" si="65"/>
        <v>0</v>
      </c>
      <c r="AE304" s="58"/>
    </row>
    <row r="305" spans="1:31" ht="24.75" thickTop="1" thickBot="1" x14ac:dyDescent="0.25">
      <c r="A305" s="22">
        <f>'ไตรมาส 1'!A305</f>
        <v>6303105</v>
      </c>
      <c r="B305" s="23" t="str">
        <f>'ไตรมาส 1'!B305</f>
        <v>อบต. หนองตาดใหญ่</v>
      </c>
      <c r="C305" s="4"/>
      <c r="D305" s="3"/>
      <c r="E305" s="32"/>
      <c r="F305" s="32"/>
      <c r="G305" s="32"/>
      <c r="H305" s="32"/>
      <c r="I305" s="32"/>
      <c r="J305" s="32"/>
      <c r="K305" s="66" t="str">
        <f t="shared" si="54"/>
        <v xml:space="preserve"> </v>
      </c>
      <c r="L305" s="59" t="str">
        <f t="shared" si="55"/>
        <v xml:space="preserve"> </v>
      </c>
      <c r="M305" s="28"/>
      <c r="N305" s="68">
        <f t="shared" si="56"/>
        <v>0</v>
      </c>
      <c r="O305" s="68">
        <f t="shared" si="57"/>
        <v>0</v>
      </c>
      <c r="P305" s="32">
        <f t="shared" si="53"/>
        <v>0</v>
      </c>
      <c r="Q305" s="32">
        <f t="shared" si="53"/>
        <v>0</v>
      </c>
      <c r="R305" s="32">
        <f t="shared" si="58"/>
        <v>0</v>
      </c>
      <c r="S305" s="53">
        <f t="shared" si="59"/>
        <v>0</v>
      </c>
      <c r="T305" s="58"/>
      <c r="U305" s="90" t="e">
        <f t="shared" si="60"/>
        <v>#N/A</v>
      </c>
      <c r="V305" s="90" t="e">
        <f t="shared" si="61"/>
        <v>#N/A</v>
      </c>
      <c r="W305" s="65" t="str">
        <f t="shared" si="62"/>
        <v xml:space="preserve"> </v>
      </c>
      <c r="X305" s="59" t="str">
        <f t="shared" si="62"/>
        <v xml:space="preserve"> </v>
      </c>
      <c r="Y305" s="83"/>
      <c r="Z305" s="32" t="e">
        <f>VLOOKUP(C305,'ไตรมาส 2'!$C$7:$I$506,7,FALSE)</f>
        <v>#N/A</v>
      </c>
      <c r="AA305" s="32" t="e">
        <f>VLOOKUP(C305,'ไตรมาส 2'!$C$7:$J$506,8,FALSE)</f>
        <v>#N/A</v>
      </c>
      <c r="AB305" s="53" t="e">
        <f t="shared" si="63"/>
        <v>#N/A</v>
      </c>
      <c r="AC305" s="32" t="str">
        <f t="shared" si="64"/>
        <v>0</v>
      </c>
      <c r="AD305" s="53">
        <f t="shared" si="65"/>
        <v>0</v>
      </c>
      <c r="AE305" s="58"/>
    </row>
    <row r="306" spans="1:31" ht="24.75" thickTop="1" thickBot="1" x14ac:dyDescent="0.25">
      <c r="A306" s="22">
        <f>'ไตรมาส 1'!A306</f>
        <v>6303105</v>
      </c>
      <c r="B306" s="23" t="str">
        <f>'ไตรมาส 1'!B306</f>
        <v>อบต. หนองตาดใหญ่</v>
      </c>
      <c r="C306" s="4"/>
      <c r="D306" s="3"/>
      <c r="E306" s="32"/>
      <c r="F306" s="32"/>
      <c r="G306" s="32"/>
      <c r="H306" s="32"/>
      <c r="I306" s="32"/>
      <c r="J306" s="32"/>
      <c r="K306" s="66" t="str">
        <f t="shared" si="54"/>
        <v xml:space="preserve"> </v>
      </c>
      <c r="L306" s="59" t="str">
        <f t="shared" si="55"/>
        <v xml:space="preserve"> </v>
      </c>
      <c r="M306" s="28"/>
      <c r="N306" s="68">
        <f t="shared" si="56"/>
        <v>0</v>
      </c>
      <c r="O306" s="68">
        <f t="shared" si="57"/>
        <v>0</v>
      </c>
      <c r="P306" s="32">
        <f t="shared" si="53"/>
        <v>0</v>
      </c>
      <c r="Q306" s="32">
        <f t="shared" si="53"/>
        <v>0</v>
      </c>
      <c r="R306" s="32">
        <f t="shared" si="58"/>
        <v>0</v>
      </c>
      <c r="S306" s="53">
        <f t="shared" si="59"/>
        <v>0</v>
      </c>
      <c r="T306" s="58"/>
      <c r="U306" s="90" t="e">
        <f t="shared" si="60"/>
        <v>#N/A</v>
      </c>
      <c r="V306" s="90" t="e">
        <f t="shared" si="61"/>
        <v>#N/A</v>
      </c>
      <c r="W306" s="65" t="str">
        <f t="shared" si="62"/>
        <v xml:space="preserve"> </v>
      </c>
      <c r="X306" s="59" t="str">
        <f t="shared" si="62"/>
        <v xml:space="preserve"> </v>
      </c>
      <c r="Y306" s="83"/>
      <c r="Z306" s="32" t="e">
        <f>VLOOKUP(C306,'ไตรมาส 2'!$C$7:$I$506,7,FALSE)</f>
        <v>#N/A</v>
      </c>
      <c r="AA306" s="32" t="e">
        <f>VLOOKUP(C306,'ไตรมาส 2'!$C$7:$J$506,8,FALSE)</f>
        <v>#N/A</v>
      </c>
      <c r="AB306" s="53" t="e">
        <f t="shared" si="63"/>
        <v>#N/A</v>
      </c>
      <c r="AC306" s="32" t="str">
        <f t="shared" si="64"/>
        <v>0</v>
      </c>
      <c r="AD306" s="53">
        <f t="shared" si="65"/>
        <v>0</v>
      </c>
      <c r="AE306" s="58"/>
    </row>
    <row r="307" spans="1:31" ht="24.75" thickTop="1" thickBot="1" x14ac:dyDescent="0.25">
      <c r="A307" s="22">
        <f>'ไตรมาส 1'!A307</f>
        <v>6303105</v>
      </c>
      <c r="B307" s="23" t="str">
        <f>'ไตรมาส 1'!B307</f>
        <v>อบต. หนองตาดใหญ่</v>
      </c>
      <c r="C307" s="4"/>
      <c r="D307" s="3"/>
      <c r="E307" s="32"/>
      <c r="F307" s="32"/>
      <c r="G307" s="32"/>
      <c r="H307" s="32"/>
      <c r="I307" s="32"/>
      <c r="J307" s="32"/>
      <c r="K307" s="66" t="str">
        <f t="shared" si="54"/>
        <v xml:space="preserve"> </v>
      </c>
      <c r="L307" s="59" t="str">
        <f t="shared" si="55"/>
        <v xml:space="preserve"> </v>
      </c>
      <c r="M307" s="28"/>
      <c r="N307" s="68">
        <f t="shared" si="56"/>
        <v>0</v>
      </c>
      <c r="O307" s="68">
        <f t="shared" si="57"/>
        <v>0</v>
      </c>
      <c r="P307" s="32">
        <f t="shared" si="53"/>
        <v>0</v>
      </c>
      <c r="Q307" s="32">
        <f t="shared" si="53"/>
        <v>0</v>
      </c>
      <c r="R307" s="32">
        <f t="shared" si="58"/>
        <v>0</v>
      </c>
      <c r="S307" s="53">
        <f t="shared" si="59"/>
        <v>0</v>
      </c>
      <c r="T307" s="58"/>
      <c r="U307" s="90" t="e">
        <f t="shared" si="60"/>
        <v>#N/A</v>
      </c>
      <c r="V307" s="90" t="e">
        <f t="shared" si="61"/>
        <v>#N/A</v>
      </c>
      <c r="W307" s="65" t="str">
        <f t="shared" si="62"/>
        <v xml:space="preserve"> </v>
      </c>
      <c r="X307" s="59" t="str">
        <f t="shared" si="62"/>
        <v xml:space="preserve"> </v>
      </c>
      <c r="Y307" s="83"/>
      <c r="Z307" s="32" t="e">
        <f>VLOOKUP(C307,'ไตรมาส 2'!$C$7:$I$506,7,FALSE)</f>
        <v>#N/A</v>
      </c>
      <c r="AA307" s="32" t="e">
        <f>VLOOKUP(C307,'ไตรมาส 2'!$C$7:$J$506,8,FALSE)</f>
        <v>#N/A</v>
      </c>
      <c r="AB307" s="53" t="e">
        <f t="shared" si="63"/>
        <v>#N/A</v>
      </c>
      <c r="AC307" s="32" t="str">
        <f t="shared" si="64"/>
        <v>0</v>
      </c>
      <c r="AD307" s="53">
        <f t="shared" si="65"/>
        <v>0</v>
      </c>
      <c r="AE307" s="58"/>
    </row>
    <row r="308" spans="1:31" ht="24.75" thickTop="1" thickBot="1" x14ac:dyDescent="0.25">
      <c r="A308" s="22">
        <f>'ไตรมาส 1'!A308</f>
        <v>6303105</v>
      </c>
      <c r="B308" s="23" t="str">
        <f>'ไตรมาส 1'!B308</f>
        <v>อบต. หนองตาดใหญ่</v>
      </c>
      <c r="C308" s="4"/>
      <c r="D308" s="3"/>
      <c r="E308" s="32"/>
      <c r="F308" s="32"/>
      <c r="G308" s="32"/>
      <c r="H308" s="32"/>
      <c r="I308" s="32"/>
      <c r="J308" s="32"/>
      <c r="K308" s="66" t="str">
        <f t="shared" si="54"/>
        <v xml:space="preserve"> </v>
      </c>
      <c r="L308" s="59" t="str">
        <f t="shared" si="55"/>
        <v xml:space="preserve"> </v>
      </c>
      <c r="M308" s="28"/>
      <c r="N308" s="68">
        <f t="shared" si="56"/>
        <v>0</v>
      </c>
      <c r="O308" s="68">
        <f t="shared" si="57"/>
        <v>0</v>
      </c>
      <c r="P308" s="32">
        <f t="shared" ref="P308:Q371" si="66">IF(N308&lt;0,0,N308)</f>
        <v>0</v>
      </c>
      <c r="Q308" s="32">
        <f t="shared" si="66"/>
        <v>0</v>
      </c>
      <c r="R308" s="32">
        <f t="shared" si="58"/>
        <v>0</v>
      </c>
      <c r="S308" s="53">
        <f t="shared" si="59"/>
        <v>0</v>
      </c>
      <c r="T308" s="58"/>
      <c r="U308" s="90" t="e">
        <f t="shared" si="60"/>
        <v>#N/A</v>
      </c>
      <c r="V308" s="90" t="e">
        <f t="shared" si="61"/>
        <v>#N/A</v>
      </c>
      <c r="W308" s="65" t="str">
        <f t="shared" si="62"/>
        <v xml:space="preserve"> </v>
      </c>
      <c r="X308" s="59" t="str">
        <f t="shared" si="62"/>
        <v xml:space="preserve"> </v>
      </c>
      <c r="Y308" s="83"/>
      <c r="Z308" s="32" t="e">
        <f>VLOOKUP(C308,'ไตรมาส 2'!$C$7:$I$506,7,FALSE)</f>
        <v>#N/A</v>
      </c>
      <c r="AA308" s="32" t="e">
        <f>VLOOKUP(C308,'ไตรมาส 2'!$C$7:$J$506,8,FALSE)</f>
        <v>#N/A</v>
      </c>
      <c r="AB308" s="53" t="e">
        <f t="shared" si="63"/>
        <v>#N/A</v>
      </c>
      <c r="AC308" s="32" t="str">
        <f t="shared" si="64"/>
        <v>0</v>
      </c>
      <c r="AD308" s="53">
        <f t="shared" si="65"/>
        <v>0</v>
      </c>
      <c r="AE308" s="58"/>
    </row>
    <row r="309" spans="1:31" ht="24.75" thickTop="1" thickBot="1" x14ac:dyDescent="0.25">
      <c r="A309" s="22">
        <f>'ไตรมาส 1'!A309</f>
        <v>6303105</v>
      </c>
      <c r="B309" s="23" t="str">
        <f>'ไตรมาส 1'!B309</f>
        <v>อบต. หนองตาดใหญ่</v>
      </c>
      <c r="C309" s="4"/>
      <c r="D309" s="3"/>
      <c r="E309" s="32"/>
      <c r="F309" s="32"/>
      <c r="G309" s="32"/>
      <c r="H309" s="32"/>
      <c r="I309" s="32"/>
      <c r="J309" s="32"/>
      <c r="K309" s="66" t="str">
        <f t="shared" si="54"/>
        <v xml:space="preserve"> </v>
      </c>
      <c r="L309" s="59" t="str">
        <f t="shared" si="55"/>
        <v xml:space="preserve"> </v>
      </c>
      <c r="M309" s="28"/>
      <c r="N309" s="68">
        <f t="shared" si="56"/>
        <v>0</v>
      </c>
      <c r="O309" s="68">
        <f t="shared" si="57"/>
        <v>0</v>
      </c>
      <c r="P309" s="32">
        <f t="shared" si="66"/>
        <v>0</v>
      </c>
      <c r="Q309" s="32">
        <f t="shared" si="66"/>
        <v>0</v>
      </c>
      <c r="R309" s="32">
        <f t="shared" si="58"/>
        <v>0</v>
      </c>
      <c r="S309" s="53">
        <f t="shared" si="59"/>
        <v>0</v>
      </c>
      <c r="T309" s="58"/>
      <c r="U309" s="90" t="e">
        <f t="shared" si="60"/>
        <v>#N/A</v>
      </c>
      <c r="V309" s="90" t="e">
        <f t="shared" si="61"/>
        <v>#N/A</v>
      </c>
      <c r="W309" s="65" t="str">
        <f t="shared" si="62"/>
        <v xml:space="preserve"> </v>
      </c>
      <c r="X309" s="59" t="str">
        <f t="shared" si="62"/>
        <v xml:space="preserve"> </v>
      </c>
      <c r="Y309" s="83"/>
      <c r="Z309" s="32" t="e">
        <f>VLOOKUP(C309,'ไตรมาส 2'!$C$7:$I$506,7,FALSE)</f>
        <v>#N/A</v>
      </c>
      <c r="AA309" s="32" t="e">
        <f>VLOOKUP(C309,'ไตรมาส 2'!$C$7:$J$506,8,FALSE)</f>
        <v>#N/A</v>
      </c>
      <c r="AB309" s="53" t="e">
        <f t="shared" si="63"/>
        <v>#N/A</v>
      </c>
      <c r="AC309" s="32" t="str">
        <f t="shared" si="64"/>
        <v>0</v>
      </c>
      <c r="AD309" s="53">
        <f t="shared" si="65"/>
        <v>0</v>
      </c>
      <c r="AE309" s="58"/>
    </row>
    <row r="310" spans="1:31" ht="24.75" thickTop="1" thickBot="1" x14ac:dyDescent="0.25">
      <c r="A310" s="22">
        <f>'ไตรมาส 1'!A310</f>
        <v>6303105</v>
      </c>
      <c r="B310" s="23" t="str">
        <f>'ไตรมาส 1'!B310</f>
        <v>อบต. หนองตาดใหญ่</v>
      </c>
      <c r="C310" s="4"/>
      <c r="D310" s="3"/>
      <c r="E310" s="32"/>
      <c r="F310" s="32"/>
      <c r="G310" s="32"/>
      <c r="H310" s="32"/>
      <c r="I310" s="32"/>
      <c r="J310" s="32"/>
      <c r="K310" s="66" t="str">
        <f t="shared" si="54"/>
        <v xml:space="preserve"> </v>
      </c>
      <c r="L310" s="59" t="str">
        <f t="shared" si="55"/>
        <v xml:space="preserve"> </v>
      </c>
      <c r="M310" s="28"/>
      <c r="N310" s="68">
        <f t="shared" si="56"/>
        <v>0</v>
      </c>
      <c r="O310" s="68">
        <f t="shared" si="57"/>
        <v>0</v>
      </c>
      <c r="P310" s="32">
        <f t="shared" si="66"/>
        <v>0</v>
      </c>
      <c r="Q310" s="32">
        <f t="shared" si="66"/>
        <v>0</v>
      </c>
      <c r="R310" s="32">
        <f t="shared" si="58"/>
        <v>0</v>
      </c>
      <c r="S310" s="53">
        <f t="shared" si="59"/>
        <v>0</v>
      </c>
      <c r="T310" s="58"/>
      <c r="U310" s="90" t="e">
        <f t="shared" si="60"/>
        <v>#N/A</v>
      </c>
      <c r="V310" s="90" t="e">
        <f t="shared" si="61"/>
        <v>#N/A</v>
      </c>
      <c r="W310" s="65" t="str">
        <f t="shared" si="62"/>
        <v xml:space="preserve"> </v>
      </c>
      <c r="X310" s="59" t="str">
        <f t="shared" si="62"/>
        <v xml:space="preserve"> </v>
      </c>
      <c r="Y310" s="83"/>
      <c r="Z310" s="32" t="e">
        <f>VLOOKUP(C310,'ไตรมาส 2'!$C$7:$I$506,7,FALSE)</f>
        <v>#N/A</v>
      </c>
      <c r="AA310" s="32" t="e">
        <f>VLOOKUP(C310,'ไตรมาส 2'!$C$7:$J$506,8,FALSE)</f>
        <v>#N/A</v>
      </c>
      <c r="AB310" s="53" t="e">
        <f t="shared" si="63"/>
        <v>#N/A</v>
      </c>
      <c r="AC310" s="32" t="str">
        <f t="shared" si="64"/>
        <v>0</v>
      </c>
      <c r="AD310" s="53">
        <f t="shared" si="65"/>
        <v>0</v>
      </c>
      <c r="AE310" s="58"/>
    </row>
    <row r="311" spans="1:31" ht="24.75" thickTop="1" thickBot="1" x14ac:dyDescent="0.25">
      <c r="A311" s="22">
        <f>'ไตรมาส 1'!A311</f>
        <v>6303105</v>
      </c>
      <c r="B311" s="23" t="str">
        <f>'ไตรมาส 1'!B311</f>
        <v>อบต. หนองตาดใหญ่</v>
      </c>
      <c r="C311" s="4"/>
      <c r="D311" s="3"/>
      <c r="E311" s="32"/>
      <c r="F311" s="32"/>
      <c r="G311" s="32"/>
      <c r="H311" s="32"/>
      <c r="I311" s="32"/>
      <c r="J311" s="32"/>
      <c r="K311" s="66" t="str">
        <f t="shared" si="54"/>
        <v xml:space="preserve"> </v>
      </c>
      <c r="L311" s="59" t="str">
        <f t="shared" si="55"/>
        <v xml:space="preserve"> </v>
      </c>
      <c r="M311" s="28"/>
      <c r="N311" s="68">
        <f t="shared" si="56"/>
        <v>0</v>
      </c>
      <c r="O311" s="68">
        <f t="shared" si="57"/>
        <v>0</v>
      </c>
      <c r="P311" s="32">
        <f t="shared" si="66"/>
        <v>0</v>
      </c>
      <c r="Q311" s="32">
        <f t="shared" si="66"/>
        <v>0</v>
      </c>
      <c r="R311" s="32">
        <f t="shared" si="58"/>
        <v>0</v>
      </c>
      <c r="S311" s="53">
        <f t="shared" si="59"/>
        <v>0</v>
      </c>
      <c r="T311" s="58"/>
      <c r="U311" s="90" t="e">
        <f t="shared" si="60"/>
        <v>#N/A</v>
      </c>
      <c r="V311" s="90" t="e">
        <f t="shared" si="61"/>
        <v>#N/A</v>
      </c>
      <c r="W311" s="65" t="str">
        <f t="shared" si="62"/>
        <v xml:space="preserve"> </v>
      </c>
      <c r="X311" s="59" t="str">
        <f t="shared" si="62"/>
        <v xml:space="preserve"> </v>
      </c>
      <c r="Y311" s="83"/>
      <c r="Z311" s="32" t="e">
        <f>VLOOKUP(C311,'ไตรมาส 2'!$C$7:$I$506,7,FALSE)</f>
        <v>#N/A</v>
      </c>
      <c r="AA311" s="32" t="e">
        <f>VLOOKUP(C311,'ไตรมาส 2'!$C$7:$J$506,8,FALSE)</f>
        <v>#N/A</v>
      </c>
      <c r="AB311" s="53" t="e">
        <f t="shared" si="63"/>
        <v>#N/A</v>
      </c>
      <c r="AC311" s="32" t="str">
        <f t="shared" si="64"/>
        <v>0</v>
      </c>
      <c r="AD311" s="53">
        <f t="shared" si="65"/>
        <v>0</v>
      </c>
      <c r="AE311" s="58"/>
    </row>
    <row r="312" spans="1:31" ht="24.75" thickTop="1" thickBot="1" x14ac:dyDescent="0.25">
      <c r="A312" s="22">
        <f>'ไตรมาส 1'!A312</f>
        <v>6303105</v>
      </c>
      <c r="B312" s="23" t="str">
        <f>'ไตรมาส 1'!B312</f>
        <v>อบต. หนองตาดใหญ่</v>
      </c>
      <c r="C312" s="4"/>
      <c r="D312" s="3"/>
      <c r="E312" s="32"/>
      <c r="F312" s="32"/>
      <c r="G312" s="32"/>
      <c r="H312" s="32"/>
      <c r="I312" s="32"/>
      <c r="J312" s="32"/>
      <c r="K312" s="66" t="str">
        <f t="shared" si="54"/>
        <v xml:space="preserve"> </v>
      </c>
      <c r="L312" s="59" t="str">
        <f t="shared" si="55"/>
        <v xml:space="preserve"> </v>
      </c>
      <c r="M312" s="28"/>
      <c r="N312" s="68">
        <f t="shared" si="56"/>
        <v>0</v>
      </c>
      <c r="O312" s="68">
        <f t="shared" si="57"/>
        <v>0</v>
      </c>
      <c r="P312" s="32">
        <f t="shared" si="66"/>
        <v>0</v>
      </c>
      <c r="Q312" s="32">
        <f t="shared" si="66"/>
        <v>0</v>
      </c>
      <c r="R312" s="32">
        <f t="shared" si="58"/>
        <v>0</v>
      </c>
      <c r="S312" s="53">
        <f t="shared" si="59"/>
        <v>0</v>
      </c>
      <c r="T312" s="58"/>
      <c r="U312" s="90" t="e">
        <f t="shared" si="60"/>
        <v>#N/A</v>
      </c>
      <c r="V312" s="90" t="e">
        <f t="shared" si="61"/>
        <v>#N/A</v>
      </c>
      <c r="W312" s="65" t="str">
        <f t="shared" si="62"/>
        <v xml:space="preserve"> </v>
      </c>
      <c r="X312" s="59" t="str">
        <f t="shared" si="62"/>
        <v xml:space="preserve"> </v>
      </c>
      <c r="Y312" s="83"/>
      <c r="Z312" s="32" t="e">
        <f>VLOOKUP(C312,'ไตรมาส 2'!$C$7:$I$506,7,FALSE)</f>
        <v>#N/A</v>
      </c>
      <c r="AA312" s="32" t="e">
        <f>VLOOKUP(C312,'ไตรมาส 2'!$C$7:$J$506,8,FALSE)</f>
        <v>#N/A</v>
      </c>
      <c r="AB312" s="53" t="e">
        <f t="shared" si="63"/>
        <v>#N/A</v>
      </c>
      <c r="AC312" s="32" t="str">
        <f t="shared" si="64"/>
        <v>0</v>
      </c>
      <c r="AD312" s="53">
        <f t="shared" si="65"/>
        <v>0</v>
      </c>
      <c r="AE312" s="58"/>
    </row>
    <row r="313" spans="1:31" ht="24.75" thickTop="1" thickBot="1" x14ac:dyDescent="0.25">
      <c r="A313" s="22">
        <f>'ไตรมาส 1'!A313</f>
        <v>6303105</v>
      </c>
      <c r="B313" s="23" t="str">
        <f>'ไตรมาส 1'!B313</f>
        <v>อบต. หนองตาดใหญ่</v>
      </c>
      <c r="C313" s="4"/>
      <c r="D313" s="3"/>
      <c r="E313" s="32"/>
      <c r="F313" s="32"/>
      <c r="G313" s="32"/>
      <c r="H313" s="32"/>
      <c r="I313" s="32"/>
      <c r="J313" s="32"/>
      <c r="K313" s="66" t="str">
        <f t="shared" si="54"/>
        <v xml:space="preserve"> </v>
      </c>
      <c r="L313" s="59" t="str">
        <f t="shared" si="55"/>
        <v xml:space="preserve"> </v>
      </c>
      <c r="M313" s="28"/>
      <c r="N313" s="68">
        <f t="shared" si="56"/>
        <v>0</v>
      </c>
      <c r="O313" s="68">
        <f t="shared" si="57"/>
        <v>0</v>
      </c>
      <c r="P313" s="32">
        <f t="shared" si="66"/>
        <v>0</v>
      </c>
      <c r="Q313" s="32">
        <f t="shared" si="66"/>
        <v>0</v>
      </c>
      <c r="R313" s="32">
        <f t="shared" si="58"/>
        <v>0</v>
      </c>
      <c r="S313" s="53">
        <f t="shared" si="59"/>
        <v>0</v>
      </c>
      <c r="T313" s="58"/>
      <c r="U313" s="90" t="e">
        <f t="shared" si="60"/>
        <v>#N/A</v>
      </c>
      <c r="V313" s="90" t="e">
        <f t="shared" si="61"/>
        <v>#N/A</v>
      </c>
      <c r="W313" s="65" t="str">
        <f t="shared" si="62"/>
        <v xml:space="preserve"> </v>
      </c>
      <c r="X313" s="59" t="str">
        <f t="shared" si="62"/>
        <v xml:space="preserve"> </v>
      </c>
      <c r="Y313" s="83"/>
      <c r="Z313" s="32" t="e">
        <f>VLOOKUP(C313,'ไตรมาส 2'!$C$7:$I$506,7,FALSE)</f>
        <v>#N/A</v>
      </c>
      <c r="AA313" s="32" t="e">
        <f>VLOOKUP(C313,'ไตรมาส 2'!$C$7:$J$506,8,FALSE)</f>
        <v>#N/A</v>
      </c>
      <c r="AB313" s="53" t="e">
        <f t="shared" si="63"/>
        <v>#N/A</v>
      </c>
      <c r="AC313" s="32" t="str">
        <f t="shared" si="64"/>
        <v>0</v>
      </c>
      <c r="AD313" s="53">
        <f t="shared" si="65"/>
        <v>0</v>
      </c>
      <c r="AE313" s="58"/>
    </row>
    <row r="314" spans="1:31" ht="21" customHeight="1" thickTop="1" thickBot="1" x14ac:dyDescent="0.25">
      <c r="A314" s="22">
        <f>'ไตรมาส 1'!A314</f>
        <v>6303105</v>
      </c>
      <c r="B314" s="23" t="str">
        <f>'ไตรมาส 1'!B314</f>
        <v>อบต. หนองตาดใหญ่</v>
      </c>
      <c r="C314" s="4"/>
      <c r="D314" s="3"/>
      <c r="E314" s="32"/>
      <c r="F314" s="32"/>
      <c r="G314" s="32"/>
      <c r="H314" s="32"/>
      <c r="I314" s="32"/>
      <c r="J314" s="32"/>
      <c r="K314" s="66" t="str">
        <f t="shared" si="54"/>
        <v xml:space="preserve"> </v>
      </c>
      <c r="L314" s="59" t="str">
        <f t="shared" si="55"/>
        <v xml:space="preserve"> </v>
      </c>
      <c r="M314" s="28"/>
      <c r="N314" s="68">
        <f t="shared" si="56"/>
        <v>0</v>
      </c>
      <c r="O314" s="68">
        <f t="shared" si="57"/>
        <v>0</v>
      </c>
      <c r="P314" s="32">
        <f t="shared" si="66"/>
        <v>0</v>
      </c>
      <c r="Q314" s="32">
        <f t="shared" si="66"/>
        <v>0</v>
      </c>
      <c r="R314" s="32">
        <f t="shared" si="58"/>
        <v>0</v>
      </c>
      <c r="S314" s="53">
        <f t="shared" si="59"/>
        <v>0</v>
      </c>
      <c r="T314" s="58"/>
      <c r="U314" s="90" t="e">
        <f t="shared" si="60"/>
        <v>#N/A</v>
      </c>
      <c r="V314" s="90" t="e">
        <f t="shared" si="61"/>
        <v>#N/A</v>
      </c>
      <c r="W314" s="65" t="str">
        <f t="shared" si="62"/>
        <v xml:space="preserve"> </v>
      </c>
      <c r="X314" s="59" t="str">
        <f t="shared" si="62"/>
        <v xml:space="preserve"> </v>
      </c>
      <c r="Y314" s="83"/>
      <c r="Z314" s="32" t="e">
        <f>VLOOKUP(C314,'ไตรมาส 2'!$C$7:$I$506,7,FALSE)</f>
        <v>#N/A</v>
      </c>
      <c r="AA314" s="32" t="e">
        <f>VLOOKUP(C314,'ไตรมาส 2'!$C$7:$J$506,8,FALSE)</f>
        <v>#N/A</v>
      </c>
      <c r="AB314" s="53" t="e">
        <f t="shared" si="63"/>
        <v>#N/A</v>
      </c>
      <c r="AC314" s="32" t="str">
        <f t="shared" si="64"/>
        <v>0</v>
      </c>
      <c r="AD314" s="53">
        <f t="shared" si="65"/>
        <v>0</v>
      </c>
      <c r="AE314" s="58"/>
    </row>
    <row r="315" spans="1:31" ht="24.75" thickTop="1" thickBot="1" x14ac:dyDescent="0.25">
      <c r="A315" s="22">
        <f>'ไตรมาส 1'!A315</f>
        <v>6303105</v>
      </c>
      <c r="B315" s="23" t="str">
        <f>'ไตรมาส 1'!B315</f>
        <v>อบต. หนองตาดใหญ่</v>
      </c>
      <c r="C315" s="4"/>
      <c r="D315" s="3"/>
      <c r="E315" s="32"/>
      <c r="F315" s="32"/>
      <c r="G315" s="32"/>
      <c r="H315" s="32"/>
      <c r="I315" s="32"/>
      <c r="J315" s="32"/>
      <c r="K315" s="66" t="str">
        <f t="shared" si="54"/>
        <v xml:space="preserve"> </v>
      </c>
      <c r="L315" s="59" t="str">
        <f t="shared" si="55"/>
        <v xml:space="preserve"> </v>
      </c>
      <c r="M315" s="28"/>
      <c r="N315" s="68">
        <f t="shared" si="56"/>
        <v>0</v>
      </c>
      <c r="O315" s="68">
        <f t="shared" si="57"/>
        <v>0</v>
      </c>
      <c r="P315" s="32">
        <f t="shared" si="66"/>
        <v>0</v>
      </c>
      <c r="Q315" s="32">
        <f t="shared" si="66"/>
        <v>0</v>
      </c>
      <c r="R315" s="32">
        <f t="shared" si="58"/>
        <v>0</v>
      </c>
      <c r="S315" s="53">
        <f t="shared" si="59"/>
        <v>0</v>
      </c>
      <c r="T315" s="58"/>
      <c r="U315" s="90" t="e">
        <f t="shared" si="60"/>
        <v>#N/A</v>
      </c>
      <c r="V315" s="90" t="e">
        <f t="shared" si="61"/>
        <v>#N/A</v>
      </c>
      <c r="W315" s="65" t="str">
        <f t="shared" si="62"/>
        <v xml:space="preserve"> </v>
      </c>
      <c r="X315" s="59" t="str">
        <f t="shared" si="62"/>
        <v xml:space="preserve"> </v>
      </c>
      <c r="Y315" s="83"/>
      <c r="Z315" s="32" t="e">
        <f>VLOOKUP(C315,'ไตรมาส 2'!$C$7:$I$506,7,FALSE)</f>
        <v>#N/A</v>
      </c>
      <c r="AA315" s="32" t="e">
        <f>VLOOKUP(C315,'ไตรมาส 2'!$C$7:$J$506,8,FALSE)</f>
        <v>#N/A</v>
      </c>
      <c r="AB315" s="53" t="e">
        <f t="shared" si="63"/>
        <v>#N/A</v>
      </c>
      <c r="AC315" s="32" t="str">
        <f t="shared" si="64"/>
        <v>0</v>
      </c>
      <c r="AD315" s="53">
        <f t="shared" si="65"/>
        <v>0</v>
      </c>
      <c r="AE315" s="58"/>
    </row>
    <row r="316" spans="1:31" s="21" customFormat="1" ht="24.75" thickTop="1" thickBot="1" x14ac:dyDescent="0.25">
      <c r="A316" s="22">
        <f>'ไตรมาส 1'!A316</f>
        <v>6303105</v>
      </c>
      <c r="B316" s="23" t="str">
        <f>'ไตรมาส 1'!B316</f>
        <v>อบต. หนองตาดใหญ่</v>
      </c>
      <c r="C316" s="4"/>
      <c r="D316" s="3"/>
      <c r="E316" s="32"/>
      <c r="F316" s="32"/>
      <c r="G316" s="32"/>
      <c r="H316" s="32"/>
      <c r="I316" s="32"/>
      <c r="J316" s="32"/>
      <c r="K316" s="66" t="str">
        <f t="shared" si="54"/>
        <v xml:space="preserve"> </v>
      </c>
      <c r="L316" s="59" t="str">
        <f t="shared" si="55"/>
        <v xml:space="preserve"> </v>
      </c>
      <c r="M316" s="27"/>
      <c r="N316" s="68">
        <f t="shared" si="56"/>
        <v>0</v>
      </c>
      <c r="O316" s="68">
        <f t="shared" si="57"/>
        <v>0</v>
      </c>
      <c r="P316" s="32">
        <f t="shared" si="66"/>
        <v>0</v>
      </c>
      <c r="Q316" s="32">
        <f t="shared" si="66"/>
        <v>0</v>
      </c>
      <c r="R316" s="32">
        <f t="shared" si="58"/>
        <v>0</v>
      </c>
      <c r="S316" s="53">
        <f t="shared" si="59"/>
        <v>0</v>
      </c>
      <c r="T316" s="26"/>
      <c r="U316" s="90" t="e">
        <f t="shared" si="60"/>
        <v>#N/A</v>
      </c>
      <c r="V316" s="90" t="e">
        <f t="shared" si="61"/>
        <v>#N/A</v>
      </c>
      <c r="W316" s="65" t="str">
        <f t="shared" si="62"/>
        <v xml:space="preserve"> </v>
      </c>
      <c r="X316" s="59" t="str">
        <f t="shared" si="62"/>
        <v xml:space="preserve"> </v>
      </c>
      <c r="Y316" s="83"/>
      <c r="Z316" s="32" t="e">
        <f>VLOOKUP(C316,'ไตรมาส 2'!$C$7:$I$506,7,FALSE)</f>
        <v>#N/A</v>
      </c>
      <c r="AA316" s="32" t="e">
        <f>VLOOKUP(C316,'ไตรมาส 2'!$C$7:$J$506,8,FALSE)</f>
        <v>#N/A</v>
      </c>
      <c r="AB316" s="53" t="e">
        <f t="shared" si="63"/>
        <v>#N/A</v>
      </c>
      <c r="AC316" s="32" t="str">
        <f t="shared" si="64"/>
        <v>0</v>
      </c>
      <c r="AD316" s="53">
        <f t="shared" si="65"/>
        <v>0</v>
      </c>
      <c r="AE316" s="26"/>
    </row>
    <row r="317" spans="1:31" s="21" customFormat="1" ht="24.75" thickTop="1" thickBot="1" x14ac:dyDescent="0.25">
      <c r="A317" s="22">
        <f>'ไตรมาส 1'!A317</f>
        <v>6303105</v>
      </c>
      <c r="B317" s="23" t="str">
        <f>'ไตรมาส 1'!B317</f>
        <v>อบต. หนองตาดใหญ่</v>
      </c>
      <c r="C317" s="4"/>
      <c r="D317" s="3"/>
      <c r="E317" s="32"/>
      <c r="F317" s="32"/>
      <c r="G317" s="32"/>
      <c r="H317" s="32"/>
      <c r="I317" s="32"/>
      <c r="J317" s="32"/>
      <c r="K317" s="66" t="str">
        <f t="shared" si="54"/>
        <v xml:space="preserve"> </v>
      </c>
      <c r="L317" s="59" t="str">
        <f t="shared" si="55"/>
        <v xml:space="preserve"> </v>
      </c>
      <c r="M317" s="27"/>
      <c r="N317" s="68">
        <f t="shared" si="56"/>
        <v>0</v>
      </c>
      <c r="O317" s="68">
        <f t="shared" si="57"/>
        <v>0</v>
      </c>
      <c r="P317" s="32">
        <f t="shared" si="66"/>
        <v>0</v>
      </c>
      <c r="Q317" s="32">
        <f t="shared" si="66"/>
        <v>0</v>
      </c>
      <c r="R317" s="32">
        <f t="shared" si="58"/>
        <v>0</v>
      </c>
      <c r="S317" s="53">
        <f t="shared" si="59"/>
        <v>0</v>
      </c>
      <c r="T317" s="26"/>
      <c r="U317" s="90" t="e">
        <f t="shared" si="60"/>
        <v>#N/A</v>
      </c>
      <c r="V317" s="90" t="e">
        <f t="shared" si="61"/>
        <v>#N/A</v>
      </c>
      <c r="W317" s="65" t="str">
        <f t="shared" si="62"/>
        <v xml:space="preserve"> </v>
      </c>
      <c r="X317" s="59" t="str">
        <f t="shared" si="62"/>
        <v xml:space="preserve"> </v>
      </c>
      <c r="Y317" s="83"/>
      <c r="Z317" s="32" t="e">
        <f>VLOOKUP(C317,'ไตรมาส 2'!$C$7:$I$506,7,FALSE)</f>
        <v>#N/A</v>
      </c>
      <c r="AA317" s="32" t="e">
        <f>VLOOKUP(C317,'ไตรมาส 2'!$C$7:$J$506,8,FALSE)</f>
        <v>#N/A</v>
      </c>
      <c r="AB317" s="53" t="e">
        <f t="shared" si="63"/>
        <v>#N/A</v>
      </c>
      <c r="AC317" s="32" t="str">
        <f t="shared" si="64"/>
        <v>0</v>
      </c>
      <c r="AD317" s="53">
        <f t="shared" si="65"/>
        <v>0</v>
      </c>
      <c r="AE317" s="26"/>
    </row>
    <row r="318" spans="1:31" s="21" customFormat="1" ht="24.75" thickTop="1" thickBot="1" x14ac:dyDescent="0.25">
      <c r="A318" s="22">
        <f>'ไตรมาส 1'!A318</f>
        <v>6303105</v>
      </c>
      <c r="B318" s="23" t="str">
        <f>'ไตรมาส 1'!B318</f>
        <v>อบต. หนองตาดใหญ่</v>
      </c>
      <c r="C318" s="4"/>
      <c r="D318" s="3"/>
      <c r="E318" s="32"/>
      <c r="F318" s="32"/>
      <c r="G318" s="32"/>
      <c r="H318" s="32"/>
      <c r="I318" s="32"/>
      <c r="J318" s="32"/>
      <c r="K318" s="66" t="str">
        <f t="shared" si="54"/>
        <v xml:space="preserve"> </v>
      </c>
      <c r="L318" s="59" t="str">
        <f t="shared" si="55"/>
        <v xml:space="preserve"> </v>
      </c>
      <c r="M318" s="27"/>
      <c r="N318" s="68">
        <f t="shared" si="56"/>
        <v>0</v>
      </c>
      <c r="O318" s="68">
        <f t="shared" si="57"/>
        <v>0</v>
      </c>
      <c r="P318" s="32">
        <f t="shared" si="66"/>
        <v>0</v>
      </c>
      <c r="Q318" s="32">
        <f t="shared" si="66"/>
        <v>0</v>
      </c>
      <c r="R318" s="32">
        <f t="shared" si="58"/>
        <v>0</v>
      </c>
      <c r="S318" s="53">
        <f t="shared" si="59"/>
        <v>0</v>
      </c>
      <c r="T318" s="26"/>
      <c r="U318" s="90" t="e">
        <f t="shared" si="60"/>
        <v>#N/A</v>
      </c>
      <c r="V318" s="90" t="e">
        <f t="shared" si="61"/>
        <v>#N/A</v>
      </c>
      <c r="W318" s="65" t="str">
        <f t="shared" si="62"/>
        <v xml:space="preserve"> </v>
      </c>
      <c r="X318" s="59" t="str">
        <f t="shared" si="62"/>
        <v xml:space="preserve"> </v>
      </c>
      <c r="Y318" s="83"/>
      <c r="Z318" s="32" t="e">
        <f>VLOOKUP(C318,'ไตรมาส 2'!$C$7:$I$506,7,FALSE)</f>
        <v>#N/A</v>
      </c>
      <c r="AA318" s="32" t="e">
        <f>VLOOKUP(C318,'ไตรมาส 2'!$C$7:$J$506,8,FALSE)</f>
        <v>#N/A</v>
      </c>
      <c r="AB318" s="53" t="e">
        <f t="shared" si="63"/>
        <v>#N/A</v>
      </c>
      <c r="AC318" s="32" t="str">
        <f t="shared" si="64"/>
        <v>0</v>
      </c>
      <c r="AD318" s="53">
        <f t="shared" si="65"/>
        <v>0</v>
      </c>
      <c r="AE318" s="26"/>
    </row>
    <row r="319" spans="1:31" s="21" customFormat="1" ht="24.75" thickTop="1" thickBot="1" x14ac:dyDescent="0.25">
      <c r="A319" s="22">
        <f>'ไตรมาส 1'!A319</f>
        <v>6303105</v>
      </c>
      <c r="B319" s="23" t="str">
        <f>'ไตรมาส 1'!B319</f>
        <v>อบต. หนองตาดใหญ่</v>
      </c>
      <c r="C319" s="4"/>
      <c r="D319" s="3"/>
      <c r="E319" s="32"/>
      <c r="F319" s="32"/>
      <c r="G319" s="32"/>
      <c r="H319" s="32"/>
      <c r="I319" s="32"/>
      <c r="J319" s="32"/>
      <c r="K319" s="66" t="str">
        <f t="shared" si="54"/>
        <v xml:space="preserve"> </v>
      </c>
      <c r="L319" s="59" t="str">
        <f t="shared" si="55"/>
        <v xml:space="preserve"> </v>
      </c>
      <c r="M319" s="27"/>
      <c r="N319" s="68">
        <f t="shared" si="56"/>
        <v>0</v>
      </c>
      <c r="O319" s="68">
        <f t="shared" si="57"/>
        <v>0</v>
      </c>
      <c r="P319" s="32">
        <f t="shared" si="66"/>
        <v>0</v>
      </c>
      <c r="Q319" s="32">
        <f t="shared" si="66"/>
        <v>0</v>
      </c>
      <c r="R319" s="32">
        <f t="shared" si="58"/>
        <v>0</v>
      </c>
      <c r="S319" s="53">
        <f t="shared" si="59"/>
        <v>0</v>
      </c>
      <c r="T319" s="26"/>
      <c r="U319" s="90" t="e">
        <f t="shared" si="60"/>
        <v>#N/A</v>
      </c>
      <c r="V319" s="90" t="e">
        <f t="shared" si="61"/>
        <v>#N/A</v>
      </c>
      <c r="W319" s="65" t="str">
        <f t="shared" si="62"/>
        <v xml:space="preserve"> </v>
      </c>
      <c r="X319" s="59" t="str">
        <f t="shared" si="62"/>
        <v xml:space="preserve"> </v>
      </c>
      <c r="Y319" s="83"/>
      <c r="Z319" s="32" t="e">
        <f>VLOOKUP(C319,'ไตรมาส 2'!$C$7:$I$506,7,FALSE)</f>
        <v>#N/A</v>
      </c>
      <c r="AA319" s="32" t="e">
        <f>VLOOKUP(C319,'ไตรมาส 2'!$C$7:$J$506,8,FALSE)</f>
        <v>#N/A</v>
      </c>
      <c r="AB319" s="53" t="e">
        <f t="shared" si="63"/>
        <v>#N/A</v>
      </c>
      <c r="AC319" s="32" t="str">
        <f t="shared" si="64"/>
        <v>0</v>
      </c>
      <c r="AD319" s="53">
        <f t="shared" si="65"/>
        <v>0</v>
      </c>
      <c r="AE319" s="26"/>
    </row>
    <row r="320" spans="1:31" s="21" customFormat="1" ht="24.75" thickTop="1" thickBot="1" x14ac:dyDescent="0.25">
      <c r="A320" s="22">
        <f>'ไตรมาส 1'!A320</f>
        <v>6303105</v>
      </c>
      <c r="B320" s="23" t="str">
        <f>'ไตรมาส 1'!B320</f>
        <v>อบต. หนองตาดใหญ่</v>
      </c>
      <c r="C320" s="4"/>
      <c r="D320" s="3"/>
      <c r="E320" s="32"/>
      <c r="F320" s="32"/>
      <c r="G320" s="32"/>
      <c r="H320" s="32"/>
      <c r="I320" s="32"/>
      <c r="J320" s="32"/>
      <c r="K320" s="66" t="str">
        <f t="shared" si="54"/>
        <v xml:space="preserve"> </v>
      </c>
      <c r="L320" s="59" t="str">
        <f t="shared" si="55"/>
        <v xml:space="preserve"> </v>
      </c>
      <c r="M320" s="27"/>
      <c r="N320" s="68">
        <f t="shared" si="56"/>
        <v>0</v>
      </c>
      <c r="O320" s="68">
        <f t="shared" si="57"/>
        <v>0</v>
      </c>
      <c r="P320" s="32">
        <f t="shared" si="66"/>
        <v>0</v>
      </c>
      <c r="Q320" s="32">
        <f t="shared" si="66"/>
        <v>0</v>
      </c>
      <c r="R320" s="32">
        <f t="shared" si="58"/>
        <v>0</v>
      </c>
      <c r="S320" s="53">
        <f t="shared" si="59"/>
        <v>0</v>
      </c>
      <c r="T320" s="26"/>
      <c r="U320" s="90" t="e">
        <f t="shared" si="60"/>
        <v>#N/A</v>
      </c>
      <c r="V320" s="90" t="e">
        <f t="shared" si="61"/>
        <v>#N/A</v>
      </c>
      <c r="W320" s="65" t="str">
        <f t="shared" si="62"/>
        <v xml:space="preserve"> </v>
      </c>
      <c r="X320" s="59" t="str">
        <f t="shared" si="62"/>
        <v xml:space="preserve"> </v>
      </c>
      <c r="Y320" s="83"/>
      <c r="Z320" s="32" t="e">
        <f>VLOOKUP(C320,'ไตรมาส 2'!$C$7:$I$506,7,FALSE)</f>
        <v>#N/A</v>
      </c>
      <c r="AA320" s="32" t="e">
        <f>VLOOKUP(C320,'ไตรมาส 2'!$C$7:$J$506,8,FALSE)</f>
        <v>#N/A</v>
      </c>
      <c r="AB320" s="53" t="e">
        <f t="shared" si="63"/>
        <v>#N/A</v>
      </c>
      <c r="AC320" s="32" t="str">
        <f t="shared" si="64"/>
        <v>0</v>
      </c>
      <c r="AD320" s="53">
        <f t="shared" si="65"/>
        <v>0</v>
      </c>
      <c r="AE320" s="26"/>
    </row>
    <row r="321" spans="1:31" s="21" customFormat="1" ht="24.75" thickTop="1" thickBot="1" x14ac:dyDescent="0.25">
      <c r="A321" s="22">
        <f>'ไตรมาส 1'!A321</f>
        <v>6303105</v>
      </c>
      <c r="B321" s="23" t="str">
        <f>'ไตรมาส 1'!B321</f>
        <v>อบต. หนองตาดใหญ่</v>
      </c>
      <c r="C321" s="4"/>
      <c r="D321" s="3"/>
      <c r="E321" s="32"/>
      <c r="F321" s="32"/>
      <c r="G321" s="32"/>
      <c r="H321" s="32"/>
      <c r="I321" s="32"/>
      <c r="J321" s="32"/>
      <c r="K321" s="66" t="str">
        <f t="shared" si="54"/>
        <v xml:space="preserve"> </v>
      </c>
      <c r="L321" s="59" t="str">
        <f t="shared" si="55"/>
        <v xml:space="preserve"> </v>
      </c>
      <c r="M321" s="27"/>
      <c r="N321" s="68">
        <f t="shared" si="56"/>
        <v>0</v>
      </c>
      <c r="O321" s="68">
        <f t="shared" si="57"/>
        <v>0</v>
      </c>
      <c r="P321" s="32">
        <f t="shared" si="66"/>
        <v>0</v>
      </c>
      <c r="Q321" s="32">
        <f t="shared" si="66"/>
        <v>0</v>
      </c>
      <c r="R321" s="32">
        <f t="shared" si="58"/>
        <v>0</v>
      </c>
      <c r="S321" s="53">
        <f t="shared" si="59"/>
        <v>0</v>
      </c>
      <c r="T321" s="26"/>
      <c r="U321" s="90" t="e">
        <f t="shared" si="60"/>
        <v>#N/A</v>
      </c>
      <c r="V321" s="90" t="e">
        <f t="shared" si="61"/>
        <v>#N/A</v>
      </c>
      <c r="W321" s="65" t="str">
        <f t="shared" si="62"/>
        <v xml:space="preserve"> </v>
      </c>
      <c r="X321" s="59" t="str">
        <f t="shared" si="62"/>
        <v xml:space="preserve"> </v>
      </c>
      <c r="Y321" s="83"/>
      <c r="Z321" s="32" t="e">
        <f>VLOOKUP(C321,'ไตรมาส 2'!$C$7:$I$506,7,FALSE)</f>
        <v>#N/A</v>
      </c>
      <c r="AA321" s="32" t="e">
        <f>VLOOKUP(C321,'ไตรมาส 2'!$C$7:$J$506,8,FALSE)</f>
        <v>#N/A</v>
      </c>
      <c r="AB321" s="53" t="e">
        <f t="shared" si="63"/>
        <v>#N/A</v>
      </c>
      <c r="AC321" s="32" t="str">
        <f t="shared" si="64"/>
        <v>0</v>
      </c>
      <c r="AD321" s="53">
        <f t="shared" si="65"/>
        <v>0</v>
      </c>
      <c r="AE321" s="26"/>
    </row>
    <row r="322" spans="1:31" s="21" customFormat="1" ht="24.75" thickTop="1" thickBot="1" x14ac:dyDescent="0.25">
      <c r="A322" s="22">
        <f>'ไตรมาส 1'!A322</f>
        <v>6303105</v>
      </c>
      <c r="B322" s="23" t="str">
        <f>'ไตรมาส 1'!B322</f>
        <v>อบต. หนองตาดใหญ่</v>
      </c>
      <c r="C322" s="4"/>
      <c r="D322" s="3"/>
      <c r="E322" s="32"/>
      <c r="F322" s="32"/>
      <c r="G322" s="32"/>
      <c r="H322" s="32"/>
      <c r="I322" s="32"/>
      <c r="J322" s="32"/>
      <c r="K322" s="66" t="str">
        <f t="shared" si="54"/>
        <v xml:space="preserve"> </v>
      </c>
      <c r="L322" s="59" t="str">
        <f t="shared" si="55"/>
        <v xml:space="preserve"> </v>
      </c>
      <c r="M322" s="27"/>
      <c r="N322" s="68">
        <f t="shared" si="56"/>
        <v>0</v>
      </c>
      <c r="O322" s="68">
        <f t="shared" si="57"/>
        <v>0</v>
      </c>
      <c r="P322" s="32">
        <f t="shared" si="66"/>
        <v>0</v>
      </c>
      <c r="Q322" s="32">
        <f t="shared" si="66"/>
        <v>0</v>
      </c>
      <c r="R322" s="32">
        <f t="shared" si="58"/>
        <v>0</v>
      </c>
      <c r="S322" s="53">
        <f t="shared" si="59"/>
        <v>0</v>
      </c>
      <c r="T322" s="26"/>
      <c r="U322" s="90" t="e">
        <f t="shared" si="60"/>
        <v>#N/A</v>
      </c>
      <c r="V322" s="90" t="e">
        <f t="shared" si="61"/>
        <v>#N/A</v>
      </c>
      <c r="W322" s="65" t="str">
        <f t="shared" si="62"/>
        <v xml:space="preserve"> </v>
      </c>
      <c r="X322" s="59" t="str">
        <f t="shared" si="62"/>
        <v xml:space="preserve"> </v>
      </c>
      <c r="Y322" s="83"/>
      <c r="Z322" s="32" t="e">
        <f>VLOOKUP(C322,'ไตรมาส 2'!$C$7:$I$506,7,FALSE)</f>
        <v>#N/A</v>
      </c>
      <c r="AA322" s="32" t="e">
        <f>VLOOKUP(C322,'ไตรมาส 2'!$C$7:$J$506,8,FALSE)</f>
        <v>#N/A</v>
      </c>
      <c r="AB322" s="53" t="e">
        <f t="shared" si="63"/>
        <v>#N/A</v>
      </c>
      <c r="AC322" s="32" t="str">
        <f t="shared" si="64"/>
        <v>0</v>
      </c>
      <c r="AD322" s="53">
        <f t="shared" si="65"/>
        <v>0</v>
      </c>
      <c r="AE322" s="26"/>
    </row>
    <row r="323" spans="1:31" s="21" customFormat="1" ht="24.75" thickTop="1" thickBot="1" x14ac:dyDescent="0.25">
      <c r="A323" s="22">
        <f>'ไตรมาส 1'!A323</f>
        <v>6303105</v>
      </c>
      <c r="B323" s="23" t="str">
        <f>'ไตรมาส 1'!B323</f>
        <v>อบต. หนองตาดใหญ่</v>
      </c>
      <c r="C323" s="4"/>
      <c r="D323" s="3"/>
      <c r="E323" s="32"/>
      <c r="F323" s="32"/>
      <c r="G323" s="32"/>
      <c r="H323" s="32"/>
      <c r="I323" s="32"/>
      <c r="J323" s="32"/>
      <c r="K323" s="66" t="str">
        <f t="shared" si="54"/>
        <v xml:space="preserve"> </v>
      </c>
      <c r="L323" s="59" t="str">
        <f t="shared" si="55"/>
        <v xml:space="preserve"> </v>
      </c>
      <c r="M323" s="27"/>
      <c r="N323" s="68">
        <f t="shared" si="56"/>
        <v>0</v>
      </c>
      <c r="O323" s="68">
        <f t="shared" si="57"/>
        <v>0</v>
      </c>
      <c r="P323" s="32">
        <f t="shared" si="66"/>
        <v>0</v>
      </c>
      <c r="Q323" s="32">
        <f t="shared" si="66"/>
        <v>0</v>
      </c>
      <c r="R323" s="32">
        <f t="shared" si="58"/>
        <v>0</v>
      </c>
      <c r="S323" s="53">
        <f t="shared" si="59"/>
        <v>0</v>
      </c>
      <c r="T323" s="26"/>
      <c r="U323" s="90" t="e">
        <f t="shared" si="60"/>
        <v>#N/A</v>
      </c>
      <c r="V323" s="90" t="e">
        <f t="shared" si="61"/>
        <v>#N/A</v>
      </c>
      <c r="W323" s="65" t="str">
        <f t="shared" si="62"/>
        <v xml:space="preserve"> </v>
      </c>
      <c r="X323" s="59" t="str">
        <f t="shared" si="62"/>
        <v xml:space="preserve"> </v>
      </c>
      <c r="Y323" s="83"/>
      <c r="Z323" s="32" t="e">
        <f>VLOOKUP(C323,'ไตรมาส 2'!$C$7:$I$506,7,FALSE)</f>
        <v>#N/A</v>
      </c>
      <c r="AA323" s="32" t="e">
        <f>VLOOKUP(C323,'ไตรมาส 2'!$C$7:$J$506,8,FALSE)</f>
        <v>#N/A</v>
      </c>
      <c r="AB323" s="53" t="e">
        <f t="shared" si="63"/>
        <v>#N/A</v>
      </c>
      <c r="AC323" s="32" t="str">
        <f t="shared" si="64"/>
        <v>0</v>
      </c>
      <c r="AD323" s="53">
        <f t="shared" si="65"/>
        <v>0</v>
      </c>
      <c r="AE323" s="26"/>
    </row>
    <row r="324" spans="1:31" s="21" customFormat="1" ht="24.75" thickTop="1" thickBot="1" x14ac:dyDescent="0.25">
      <c r="A324" s="22">
        <f>'ไตรมาส 1'!A324</f>
        <v>6303105</v>
      </c>
      <c r="B324" s="23" t="str">
        <f>'ไตรมาส 1'!B324</f>
        <v>อบต. หนองตาดใหญ่</v>
      </c>
      <c r="C324" s="4"/>
      <c r="D324" s="3"/>
      <c r="E324" s="32"/>
      <c r="F324" s="32"/>
      <c r="G324" s="32"/>
      <c r="H324" s="32"/>
      <c r="I324" s="32"/>
      <c r="J324" s="32"/>
      <c r="K324" s="66" t="str">
        <f t="shared" si="54"/>
        <v xml:space="preserve"> </v>
      </c>
      <c r="L324" s="59" t="str">
        <f t="shared" si="55"/>
        <v xml:space="preserve"> </v>
      </c>
      <c r="M324" s="27"/>
      <c r="N324" s="68">
        <f t="shared" si="56"/>
        <v>0</v>
      </c>
      <c r="O324" s="68">
        <f t="shared" si="57"/>
        <v>0</v>
      </c>
      <c r="P324" s="32">
        <f t="shared" si="66"/>
        <v>0</v>
      </c>
      <c r="Q324" s="32">
        <f t="shared" si="66"/>
        <v>0</v>
      </c>
      <c r="R324" s="32">
        <f t="shared" si="58"/>
        <v>0</v>
      </c>
      <c r="S324" s="53">
        <f t="shared" si="59"/>
        <v>0</v>
      </c>
      <c r="T324" s="26"/>
      <c r="U324" s="90" t="e">
        <f t="shared" si="60"/>
        <v>#N/A</v>
      </c>
      <c r="V324" s="90" t="e">
        <f t="shared" si="61"/>
        <v>#N/A</v>
      </c>
      <c r="W324" s="65" t="str">
        <f t="shared" si="62"/>
        <v xml:space="preserve"> </v>
      </c>
      <c r="X324" s="59" t="str">
        <f t="shared" si="62"/>
        <v xml:space="preserve"> </v>
      </c>
      <c r="Y324" s="83"/>
      <c r="Z324" s="32" t="e">
        <f>VLOOKUP(C324,'ไตรมาส 2'!$C$7:$I$506,7,FALSE)</f>
        <v>#N/A</v>
      </c>
      <c r="AA324" s="32" t="e">
        <f>VLOOKUP(C324,'ไตรมาส 2'!$C$7:$J$506,8,FALSE)</f>
        <v>#N/A</v>
      </c>
      <c r="AB324" s="53" t="e">
        <f t="shared" si="63"/>
        <v>#N/A</v>
      </c>
      <c r="AC324" s="32" t="str">
        <f t="shared" si="64"/>
        <v>0</v>
      </c>
      <c r="AD324" s="53">
        <f t="shared" si="65"/>
        <v>0</v>
      </c>
      <c r="AE324" s="26"/>
    </row>
    <row r="325" spans="1:31" s="21" customFormat="1" ht="24.75" thickTop="1" thickBot="1" x14ac:dyDescent="0.25">
      <c r="A325" s="22">
        <f>'ไตรมาส 1'!A325</f>
        <v>6303105</v>
      </c>
      <c r="B325" s="23" t="str">
        <f>'ไตรมาส 1'!B325</f>
        <v>อบต. หนองตาดใหญ่</v>
      </c>
      <c r="C325" s="4"/>
      <c r="D325" s="3"/>
      <c r="E325" s="32"/>
      <c r="F325" s="32"/>
      <c r="G325" s="32"/>
      <c r="H325" s="32"/>
      <c r="I325" s="32"/>
      <c r="J325" s="32"/>
      <c r="K325" s="66" t="str">
        <f t="shared" si="54"/>
        <v xml:space="preserve"> </v>
      </c>
      <c r="L325" s="59" t="str">
        <f t="shared" si="55"/>
        <v xml:space="preserve"> </v>
      </c>
      <c r="M325" s="27"/>
      <c r="N325" s="68">
        <f t="shared" si="56"/>
        <v>0</v>
      </c>
      <c r="O325" s="68">
        <f t="shared" si="57"/>
        <v>0</v>
      </c>
      <c r="P325" s="32">
        <f t="shared" si="66"/>
        <v>0</v>
      </c>
      <c r="Q325" s="32">
        <f t="shared" si="66"/>
        <v>0</v>
      </c>
      <c r="R325" s="32">
        <f t="shared" si="58"/>
        <v>0</v>
      </c>
      <c r="S325" s="53">
        <f t="shared" si="59"/>
        <v>0</v>
      </c>
      <c r="T325" s="26"/>
      <c r="U325" s="90" t="e">
        <f t="shared" si="60"/>
        <v>#N/A</v>
      </c>
      <c r="V325" s="90" t="e">
        <f t="shared" si="61"/>
        <v>#N/A</v>
      </c>
      <c r="W325" s="65" t="str">
        <f t="shared" si="62"/>
        <v xml:space="preserve"> </v>
      </c>
      <c r="X325" s="59" t="str">
        <f t="shared" si="62"/>
        <v xml:space="preserve"> </v>
      </c>
      <c r="Y325" s="83"/>
      <c r="Z325" s="32" t="e">
        <f>VLOOKUP(C325,'ไตรมาส 2'!$C$7:$I$506,7,FALSE)</f>
        <v>#N/A</v>
      </c>
      <c r="AA325" s="32" t="e">
        <f>VLOOKUP(C325,'ไตรมาส 2'!$C$7:$J$506,8,FALSE)</f>
        <v>#N/A</v>
      </c>
      <c r="AB325" s="53" t="e">
        <f t="shared" si="63"/>
        <v>#N/A</v>
      </c>
      <c r="AC325" s="32" t="str">
        <f t="shared" si="64"/>
        <v>0</v>
      </c>
      <c r="AD325" s="53">
        <f t="shared" si="65"/>
        <v>0</v>
      </c>
      <c r="AE325" s="26"/>
    </row>
    <row r="326" spans="1:31" s="21" customFormat="1" ht="24.75" thickTop="1" thickBot="1" x14ac:dyDescent="0.25">
      <c r="A326" s="22">
        <f>'ไตรมาส 1'!A326</f>
        <v>6303105</v>
      </c>
      <c r="B326" s="23" t="str">
        <f>'ไตรมาส 1'!B326</f>
        <v>อบต. หนองตาดใหญ่</v>
      </c>
      <c r="C326" s="4"/>
      <c r="D326" s="3"/>
      <c r="E326" s="32"/>
      <c r="F326" s="32"/>
      <c r="G326" s="32"/>
      <c r="H326" s="32"/>
      <c r="I326" s="32"/>
      <c r="J326" s="32"/>
      <c r="K326" s="66" t="str">
        <f t="shared" si="54"/>
        <v xml:space="preserve"> </v>
      </c>
      <c r="L326" s="59" t="str">
        <f t="shared" si="55"/>
        <v xml:space="preserve"> </v>
      </c>
      <c r="M326" s="27"/>
      <c r="N326" s="68">
        <f t="shared" si="56"/>
        <v>0</v>
      </c>
      <c r="O326" s="68">
        <f t="shared" si="57"/>
        <v>0</v>
      </c>
      <c r="P326" s="32">
        <f t="shared" si="66"/>
        <v>0</v>
      </c>
      <c r="Q326" s="32">
        <f t="shared" si="66"/>
        <v>0</v>
      </c>
      <c r="R326" s="32">
        <f t="shared" si="58"/>
        <v>0</v>
      </c>
      <c r="S326" s="53">
        <f t="shared" si="59"/>
        <v>0</v>
      </c>
      <c r="T326" s="26"/>
      <c r="U326" s="90" t="e">
        <f t="shared" si="60"/>
        <v>#N/A</v>
      </c>
      <c r="V326" s="90" t="e">
        <f t="shared" si="61"/>
        <v>#N/A</v>
      </c>
      <c r="W326" s="65" t="str">
        <f t="shared" si="62"/>
        <v xml:space="preserve"> </v>
      </c>
      <c r="X326" s="59" t="str">
        <f t="shared" si="62"/>
        <v xml:space="preserve"> </v>
      </c>
      <c r="Y326" s="83"/>
      <c r="Z326" s="32" t="e">
        <f>VLOOKUP(C326,'ไตรมาส 2'!$C$7:$I$506,7,FALSE)</f>
        <v>#N/A</v>
      </c>
      <c r="AA326" s="32" t="e">
        <f>VLOOKUP(C326,'ไตรมาส 2'!$C$7:$J$506,8,FALSE)</f>
        <v>#N/A</v>
      </c>
      <c r="AB326" s="53" t="e">
        <f t="shared" si="63"/>
        <v>#N/A</v>
      </c>
      <c r="AC326" s="32" t="str">
        <f t="shared" si="64"/>
        <v>0</v>
      </c>
      <c r="AD326" s="53">
        <f t="shared" si="65"/>
        <v>0</v>
      </c>
      <c r="AE326" s="26"/>
    </row>
    <row r="327" spans="1:31" s="21" customFormat="1" ht="24.75" thickTop="1" thickBot="1" x14ac:dyDescent="0.25">
      <c r="A327" s="22">
        <f>'ไตรมาส 1'!A327</f>
        <v>6303105</v>
      </c>
      <c r="B327" s="23" t="str">
        <f>'ไตรมาส 1'!B327</f>
        <v>อบต. หนองตาดใหญ่</v>
      </c>
      <c r="C327" s="4"/>
      <c r="D327" s="3"/>
      <c r="E327" s="32"/>
      <c r="F327" s="32"/>
      <c r="G327" s="32"/>
      <c r="H327" s="32"/>
      <c r="I327" s="32"/>
      <c r="J327" s="32"/>
      <c r="K327" s="66" t="str">
        <f t="shared" si="54"/>
        <v xml:space="preserve"> </v>
      </c>
      <c r="L327" s="59" t="str">
        <f t="shared" si="55"/>
        <v xml:space="preserve"> </v>
      </c>
      <c r="M327" s="27"/>
      <c r="N327" s="68">
        <f t="shared" si="56"/>
        <v>0</v>
      </c>
      <c r="O327" s="68">
        <f t="shared" si="57"/>
        <v>0</v>
      </c>
      <c r="P327" s="32">
        <f t="shared" si="66"/>
        <v>0</v>
      </c>
      <c r="Q327" s="32">
        <f t="shared" si="66"/>
        <v>0</v>
      </c>
      <c r="R327" s="32">
        <f t="shared" si="58"/>
        <v>0</v>
      </c>
      <c r="S327" s="53">
        <f t="shared" si="59"/>
        <v>0</v>
      </c>
      <c r="T327" s="26"/>
      <c r="U327" s="90" t="e">
        <f t="shared" si="60"/>
        <v>#N/A</v>
      </c>
      <c r="V327" s="90" t="e">
        <f t="shared" si="61"/>
        <v>#N/A</v>
      </c>
      <c r="W327" s="65" t="str">
        <f t="shared" si="62"/>
        <v xml:space="preserve"> </v>
      </c>
      <c r="X327" s="59" t="str">
        <f t="shared" si="62"/>
        <v xml:space="preserve"> </v>
      </c>
      <c r="Y327" s="83"/>
      <c r="Z327" s="32" t="e">
        <f>VLOOKUP(C327,'ไตรมาส 2'!$C$7:$I$506,7,FALSE)</f>
        <v>#N/A</v>
      </c>
      <c r="AA327" s="32" t="e">
        <f>VLOOKUP(C327,'ไตรมาส 2'!$C$7:$J$506,8,FALSE)</f>
        <v>#N/A</v>
      </c>
      <c r="AB327" s="53" t="e">
        <f t="shared" si="63"/>
        <v>#N/A</v>
      </c>
      <c r="AC327" s="32" t="str">
        <f t="shared" si="64"/>
        <v>0</v>
      </c>
      <c r="AD327" s="53">
        <f t="shared" si="65"/>
        <v>0</v>
      </c>
      <c r="AE327" s="26"/>
    </row>
    <row r="328" spans="1:31" s="21" customFormat="1" ht="24.75" thickTop="1" thickBot="1" x14ac:dyDescent="0.25">
      <c r="A328" s="22">
        <f>'ไตรมาส 1'!A328</f>
        <v>6303105</v>
      </c>
      <c r="B328" s="23" t="str">
        <f>'ไตรมาส 1'!B328</f>
        <v>อบต. หนองตาดใหญ่</v>
      </c>
      <c r="C328" s="4"/>
      <c r="D328" s="3"/>
      <c r="E328" s="32"/>
      <c r="F328" s="32"/>
      <c r="G328" s="32"/>
      <c r="H328" s="32"/>
      <c r="I328" s="32"/>
      <c r="J328" s="32"/>
      <c r="K328" s="66" t="str">
        <f t="shared" ref="K328:K391" si="67">W328</f>
        <v xml:space="preserve"> </v>
      </c>
      <c r="L328" s="59" t="str">
        <f t="shared" ref="L328:L391" si="68">X328</f>
        <v xml:space="preserve"> </v>
      </c>
      <c r="M328" s="27"/>
      <c r="N328" s="68">
        <f t="shared" ref="N328:N391" si="69">(E328+G328)-(F328+H328)</f>
        <v>0</v>
      </c>
      <c r="O328" s="68">
        <f t="shared" ref="O328:O391" si="70">(F328+H328)-(E328+G328)</f>
        <v>0</v>
      </c>
      <c r="P328" s="32">
        <f t="shared" si="66"/>
        <v>0</v>
      </c>
      <c r="Q328" s="32">
        <f t="shared" si="66"/>
        <v>0</v>
      </c>
      <c r="R328" s="32">
        <f t="shared" ref="R328:R391" si="71">(I328-P328)+(J328-Q328)</f>
        <v>0</v>
      </c>
      <c r="S328" s="53">
        <f t="shared" ref="S328:S391" si="72">ROUND(R328,2)</f>
        <v>0</v>
      </c>
      <c r="T328" s="26"/>
      <c r="U328" s="90" t="e">
        <f t="shared" ref="U328:U391" si="73">_xlfn.IFS($C328="เงินฝากกระทรวงการคลัง","99999",$C328="รายได้เงินอุดหนุนค้างรับ","99999",$C328="รายได้งบประมาณ","99999",$C328="รายได้จากเงินกู้และรายได้อื่นจากรัฐบาล","99999",$C328="ค่าไฟฟ้า","50506",$C328="ค่าน้ำประปาและน้ำบาดาล","50602",$C328="ค่าโทรศัพท์","50320",$C328="ค่าบริการสื่อสารและโทรคมนาคม","50320",$C328="ค่าบริการไปรษณีย์","50319",$C328="เงินสมทบกองทุนประกันสังคม","80066",$C328="เงินสมทบกองทุนเงินทดแทน","80067",$C328="รายได้เงินอุดหนุนทั่วไป","15008",$C328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328" s="90" t="e">
        <f t="shared" ref="V328:V391" si="74">_xlfn.IFS($C328="เงินฝากกระทรวงการคลัง","รัฐบาล",$C328="รายได้เงินอุดหนุนค้างรับ","รัฐบาล",$C328="รายได้งบประมาณ","รัฐบาล",$C328="รายได้จากเงินกู้และรายได้อื่นจากรัฐบาล","รัฐบาล",$C328="ค่าไฟฟ้า","การไฟฟ้าส่วนภูมิภาค",$C328="ค่าน้ำประปาและน้ำบาดาล","การประปาส่วนภูมิภาค",$C328="ค่าโทรศัพท์","บริษัท โทรคมนาคมแห่งชาติ จำกัด (มหาชน)",$C328="ค่าบริการสื่อสารและโทรคมนาคม","บริษัท โทรคมนาคมแห่งชาติ จำกัด (มหาชน)",$C328="ค่าบริการไปรษณีย์","บริษัท ไปรษณีย์ไทย จำกัด",$C328="เงินสมทบกองทุนประกันสังคม","กองทุนประกันสังคม",$C328="เงินสมทบกองทุนเงินทดแทน","กองทุนเงินทดแทน",$C328="รายได้เงินอุดหนุนทั่วไป","กรมส่งเสริมการปกครองท้องถิ่น",$C328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328" s="65" t="str">
        <f t="shared" ref="W328:X391" si="75">IFERROR(U328," ")</f>
        <v xml:space="preserve"> </v>
      </c>
      <c r="X328" s="59" t="str">
        <f t="shared" si="75"/>
        <v xml:space="preserve"> </v>
      </c>
      <c r="Y328" s="83"/>
      <c r="Z328" s="32" t="e">
        <f>VLOOKUP(C328,'ไตรมาส 2'!$C$7:$I$506,7,FALSE)</f>
        <v>#N/A</v>
      </c>
      <c r="AA328" s="32" t="e">
        <f>VLOOKUP(C328,'ไตรมาส 2'!$C$7:$J$506,8,FALSE)</f>
        <v>#N/A</v>
      </c>
      <c r="AB328" s="53" t="e">
        <f t="shared" ref="AB328:AB391" si="76">(E328-Z328)+(F328-AA328)</f>
        <v>#N/A</v>
      </c>
      <c r="AC328" s="32" t="str">
        <f t="shared" ref="AC328:AC391" si="77">IFERROR(AB328,"0")</f>
        <v>0</v>
      </c>
      <c r="AD328" s="53">
        <f t="shared" ref="AD328:AD391" si="78">ROUND(AC328,2)</f>
        <v>0</v>
      </c>
      <c r="AE328" s="26"/>
    </row>
    <row r="329" spans="1:31" s="21" customFormat="1" ht="24.75" thickTop="1" thickBot="1" x14ac:dyDescent="0.25">
      <c r="A329" s="22">
        <f>'ไตรมาส 1'!A329</f>
        <v>6303105</v>
      </c>
      <c r="B329" s="23" t="str">
        <f>'ไตรมาส 1'!B329</f>
        <v>อบต. หนองตาดใหญ่</v>
      </c>
      <c r="C329" s="4"/>
      <c r="D329" s="3"/>
      <c r="E329" s="32"/>
      <c r="F329" s="32"/>
      <c r="G329" s="32"/>
      <c r="H329" s="32"/>
      <c r="I329" s="32"/>
      <c r="J329" s="32"/>
      <c r="K329" s="66" t="str">
        <f t="shared" si="67"/>
        <v xml:space="preserve"> </v>
      </c>
      <c r="L329" s="59" t="str">
        <f t="shared" si="68"/>
        <v xml:space="preserve"> </v>
      </c>
      <c r="M329" s="27"/>
      <c r="N329" s="68">
        <f t="shared" si="69"/>
        <v>0</v>
      </c>
      <c r="O329" s="68">
        <f t="shared" si="70"/>
        <v>0</v>
      </c>
      <c r="P329" s="32">
        <f t="shared" si="66"/>
        <v>0</v>
      </c>
      <c r="Q329" s="32">
        <f t="shared" si="66"/>
        <v>0</v>
      </c>
      <c r="R329" s="32">
        <f t="shared" si="71"/>
        <v>0</v>
      </c>
      <c r="S329" s="53">
        <f t="shared" si="72"/>
        <v>0</v>
      </c>
      <c r="T329" s="26"/>
      <c r="U329" s="90" t="e">
        <f t="shared" si="73"/>
        <v>#N/A</v>
      </c>
      <c r="V329" s="90" t="e">
        <f t="shared" si="74"/>
        <v>#N/A</v>
      </c>
      <c r="W329" s="65" t="str">
        <f t="shared" si="75"/>
        <v xml:space="preserve"> </v>
      </c>
      <c r="X329" s="59" t="str">
        <f t="shared" si="75"/>
        <v xml:space="preserve"> </v>
      </c>
      <c r="Y329" s="83"/>
      <c r="Z329" s="32" t="e">
        <f>VLOOKUP(C329,'ไตรมาส 2'!$C$7:$I$506,7,FALSE)</f>
        <v>#N/A</v>
      </c>
      <c r="AA329" s="32" t="e">
        <f>VLOOKUP(C329,'ไตรมาส 2'!$C$7:$J$506,8,FALSE)</f>
        <v>#N/A</v>
      </c>
      <c r="AB329" s="53" t="e">
        <f t="shared" si="76"/>
        <v>#N/A</v>
      </c>
      <c r="AC329" s="32" t="str">
        <f t="shared" si="77"/>
        <v>0</v>
      </c>
      <c r="AD329" s="53">
        <f t="shared" si="78"/>
        <v>0</v>
      </c>
      <c r="AE329" s="26"/>
    </row>
    <row r="330" spans="1:31" s="21" customFormat="1" ht="24.75" thickTop="1" thickBot="1" x14ac:dyDescent="0.25">
      <c r="A330" s="22">
        <f>'ไตรมาส 1'!A330</f>
        <v>6303105</v>
      </c>
      <c r="B330" s="23" t="str">
        <f>'ไตรมาส 1'!B330</f>
        <v>อบต. หนองตาดใหญ่</v>
      </c>
      <c r="C330" s="4"/>
      <c r="D330" s="3"/>
      <c r="E330" s="32"/>
      <c r="F330" s="32"/>
      <c r="G330" s="32"/>
      <c r="H330" s="32"/>
      <c r="I330" s="32"/>
      <c r="J330" s="32"/>
      <c r="K330" s="66" t="str">
        <f t="shared" si="67"/>
        <v xml:space="preserve"> </v>
      </c>
      <c r="L330" s="59" t="str">
        <f t="shared" si="68"/>
        <v xml:space="preserve"> </v>
      </c>
      <c r="M330" s="27"/>
      <c r="N330" s="68">
        <f t="shared" si="69"/>
        <v>0</v>
      </c>
      <c r="O330" s="68">
        <f t="shared" si="70"/>
        <v>0</v>
      </c>
      <c r="P330" s="32">
        <f t="shared" si="66"/>
        <v>0</v>
      </c>
      <c r="Q330" s="32">
        <f t="shared" si="66"/>
        <v>0</v>
      </c>
      <c r="R330" s="32">
        <f t="shared" si="71"/>
        <v>0</v>
      </c>
      <c r="S330" s="53">
        <f t="shared" si="72"/>
        <v>0</v>
      </c>
      <c r="T330" s="26"/>
      <c r="U330" s="90" t="e">
        <f t="shared" si="73"/>
        <v>#N/A</v>
      </c>
      <c r="V330" s="90" t="e">
        <f t="shared" si="74"/>
        <v>#N/A</v>
      </c>
      <c r="W330" s="65" t="str">
        <f t="shared" si="75"/>
        <v xml:space="preserve"> </v>
      </c>
      <c r="X330" s="59" t="str">
        <f t="shared" si="75"/>
        <v xml:space="preserve"> </v>
      </c>
      <c r="Y330" s="83"/>
      <c r="Z330" s="32" t="e">
        <f>VLOOKUP(C330,'ไตรมาส 2'!$C$7:$I$506,7,FALSE)</f>
        <v>#N/A</v>
      </c>
      <c r="AA330" s="32" t="e">
        <f>VLOOKUP(C330,'ไตรมาส 2'!$C$7:$J$506,8,FALSE)</f>
        <v>#N/A</v>
      </c>
      <c r="AB330" s="53" t="e">
        <f t="shared" si="76"/>
        <v>#N/A</v>
      </c>
      <c r="AC330" s="32" t="str">
        <f t="shared" si="77"/>
        <v>0</v>
      </c>
      <c r="AD330" s="53">
        <f t="shared" si="78"/>
        <v>0</v>
      </c>
      <c r="AE330" s="26"/>
    </row>
    <row r="331" spans="1:31" s="21" customFormat="1" ht="24.75" thickTop="1" thickBot="1" x14ac:dyDescent="0.25">
      <c r="A331" s="22">
        <f>'ไตรมาส 1'!A331</f>
        <v>6303105</v>
      </c>
      <c r="B331" s="23" t="str">
        <f>'ไตรมาส 1'!B331</f>
        <v>อบต. หนองตาดใหญ่</v>
      </c>
      <c r="C331" s="4"/>
      <c r="D331" s="3"/>
      <c r="E331" s="32"/>
      <c r="F331" s="32"/>
      <c r="G331" s="32"/>
      <c r="H331" s="32"/>
      <c r="I331" s="32"/>
      <c r="J331" s="32"/>
      <c r="K331" s="66" t="str">
        <f t="shared" si="67"/>
        <v xml:space="preserve"> </v>
      </c>
      <c r="L331" s="59" t="str">
        <f t="shared" si="68"/>
        <v xml:space="preserve"> </v>
      </c>
      <c r="M331" s="27"/>
      <c r="N331" s="68">
        <f t="shared" si="69"/>
        <v>0</v>
      </c>
      <c r="O331" s="68">
        <f t="shared" si="70"/>
        <v>0</v>
      </c>
      <c r="P331" s="32">
        <f t="shared" si="66"/>
        <v>0</v>
      </c>
      <c r="Q331" s="32">
        <f t="shared" si="66"/>
        <v>0</v>
      </c>
      <c r="R331" s="32">
        <f t="shared" si="71"/>
        <v>0</v>
      </c>
      <c r="S331" s="53">
        <f t="shared" si="72"/>
        <v>0</v>
      </c>
      <c r="T331" s="26"/>
      <c r="U331" s="90" t="e">
        <f t="shared" si="73"/>
        <v>#N/A</v>
      </c>
      <c r="V331" s="90" t="e">
        <f t="shared" si="74"/>
        <v>#N/A</v>
      </c>
      <c r="W331" s="65" t="str">
        <f t="shared" si="75"/>
        <v xml:space="preserve"> </v>
      </c>
      <c r="X331" s="59" t="str">
        <f t="shared" si="75"/>
        <v xml:space="preserve"> </v>
      </c>
      <c r="Y331" s="83"/>
      <c r="Z331" s="32" t="e">
        <f>VLOOKUP(C331,'ไตรมาส 2'!$C$7:$I$506,7,FALSE)</f>
        <v>#N/A</v>
      </c>
      <c r="AA331" s="32" t="e">
        <f>VLOOKUP(C331,'ไตรมาส 2'!$C$7:$J$506,8,FALSE)</f>
        <v>#N/A</v>
      </c>
      <c r="AB331" s="53" t="e">
        <f t="shared" si="76"/>
        <v>#N/A</v>
      </c>
      <c r="AC331" s="32" t="str">
        <f t="shared" si="77"/>
        <v>0</v>
      </c>
      <c r="AD331" s="53">
        <f t="shared" si="78"/>
        <v>0</v>
      </c>
      <c r="AE331" s="26"/>
    </row>
    <row r="332" spans="1:31" s="21" customFormat="1" ht="24.75" thickTop="1" thickBot="1" x14ac:dyDescent="0.25">
      <c r="A332" s="22">
        <f>'ไตรมาส 1'!A332</f>
        <v>6303105</v>
      </c>
      <c r="B332" s="23" t="str">
        <f>'ไตรมาส 1'!B332</f>
        <v>อบต. หนองตาดใหญ่</v>
      </c>
      <c r="C332" s="4"/>
      <c r="D332" s="3"/>
      <c r="E332" s="32"/>
      <c r="F332" s="32"/>
      <c r="G332" s="32"/>
      <c r="H332" s="32"/>
      <c r="I332" s="32"/>
      <c r="J332" s="32"/>
      <c r="K332" s="66" t="str">
        <f t="shared" si="67"/>
        <v xml:space="preserve"> </v>
      </c>
      <c r="L332" s="59" t="str">
        <f t="shared" si="68"/>
        <v xml:space="preserve"> </v>
      </c>
      <c r="M332" s="27"/>
      <c r="N332" s="68">
        <f t="shared" si="69"/>
        <v>0</v>
      </c>
      <c r="O332" s="68">
        <f t="shared" si="70"/>
        <v>0</v>
      </c>
      <c r="P332" s="32">
        <f t="shared" si="66"/>
        <v>0</v>
      </c>
      <c r="Q332" s="32">
        <f t="shared" si="66"/>
        <v>0</v>
      </c>
      <c r="R332" s="32">
        <f t="shared" si="71"/>
        <v>0</v>
      </c>
      <c r="S332" s="53">
        <f t="shared" si="72"/>
        <v>0</v>
      </c>
      <c r="T332" s="26"/>
      <c r="U332" s="90" t="e">
        <f t="shared" si="73"/>
        <v>#N/A</v>
      </c>
      <c r="V332" s="90" t="e">
        <f t="shared" si="74"/>
        <v>#N/A</v>
      </c>
      <c r="W332" s="65" t="str">
        <f t="shared" si="75"/>
        <v xml:space="preserve"> </v>
      </c>
      <c r="X332" s="59" t="str">
        <f t="shared" si="75"/>
        <v xml:space="preserve"> </v>
      </c>
      <c r="Y332" s="83"/>
      <c r="Z332" s="32" t="e">
        <f>VLOOKUP(C332,'ไตรมาส 2'!$C$7:$I$506,7,FALSE)</f>
        <v>#N/A</v>
      </c>
      <c r="AA332" s="32" t="e">
        <f>VLOOKUP(C332,'ไตรมาส 2'!$C$7:$J$506,8,FALSE)</f>
        <v>#N/A</v>
      </c>
      <c r="AB332" s="53" t="e">
        <f t="shared" si="76"/>
        <v>#N/A</v>
      </c>
      <c r="AC332" s="32" t="str">
        <f t="shared" si="77"/>
        <v>0</v>
      </c>
      <c r="AD332" s="53">
        <f t="shared" si="78"/>
        <v>0</v>
      </c>
      <c r="AE332" s="26"/>
    </row>
    <row r="333" spans="1:31" s="21" customFormat="1" ht="24.75" thickTop="1" thickBot="1" x14ac:dyDescent="0.25">
      <c r="A333" s="22">
        <f>'ไตรมาส 1'!A333</f>
        <v>6303105</v>
      </c>
      <c r="B333" s="23" t="str">
        <f>'ไตรมาส 1'!B333</f>
        <v>อบต. หนองตาดใหญ่</v>
      </c>
      <c r="C333" s="4"/>
      <c r="D333" s="3"/>
      <c r="E333" s="32"/>
      <c r="F333" s="32"/>
      <c r="G333" s="32"/>
      <c r="H333" s="32"/>
      <c r="I333" s="32"/>
      <c r="J333" s="32"/>
      <c r="K333" s="66" t="str">
        <f t="shared" si="67"/>
        <v xml:space="preserve"> </v>
      </c>
      <c r="L333" s="59" t="str">
        <f t="shared" si="68"/>
        <v xml:space="preserve"> </v>
      </c>
      <c r="M333" s="27"/>
      <c r="N333" s="68">
        <f t="shared" si="69"/>
        <v>0</v>
      </c>
      <c r="O333" s="68">
        <f t="shared" si="70"/>
        <v>0</v>
      </c>
      <c r="P333" s="32">
        <f t="shared" si="66"/>
        <v>0</v>
      </c>
      <c r="Q333" s="32">
        <f t="shared" si="66"/>
        <v>0</v>
      </c>
      <c r="R333" s="32">
        <f t="shared" si="71"/>
        <v>0</v>
      </c>
      <c r="S333" s="53">
        <f t="shared" si="72"/>
        <v>0</v>
      </c>
      <c r="T333" s="26"/>
      <c r="U333" s="90" t="e">
        <f t="shared" si="73"/>
        <v>#N/A</v>
      </c>
      <c r="V333" s="90" t="e">
        <f t="shared" si="74"/>
        <v>#N/A</v>
      </c>
      <c r="W333" s="65" t="str">
        <f t="shared" si="75"/>
        <v xml:space="preserve"> </v>
      </c>
      <c r="X333" s="59" t="str">
        <f t="shared" si="75"/>
        <v xml:space="preserve"> </v>
      </c>
      <c r="Y333" s="83"/>
      <c r="Z333" s="32" t="e">
        <f>VLOOKUP(C333,'ไตรมาส 2'!$C$7:$I$506,7,FALSE)</f>
        <v>#N/A</v>
      </c>
      <c r="AA333" s="32" t="e">
        <f>VLOOKUP(C333,'ไตรมาส 2'!$C$7:$J$506,8,FALSE)</f>
        <v>#N/A</v>
      </c>
      <c r="AB333" s="53" t="e">
        <f t="shared" si="76"/>
        <v>#N/A</v>
      </c>
      <c r="AC333" s="32" t="str">
        <f t="shared" si="77"/>
        <v>0</v>
      </c>
      <c r="AD333" s="53">
        <f t="shared" si="78"/>
        <v>0</v>
      </c>
      <c r="AE333" s="26"/>
    </row>
    <row r="334" spans="1:31" s="21" customFormat="1" ht="24.75" thickTop="1" thickBot="1" x14ac:dyDescent="0.25">
      <c r="A334" s="22">
        <f>'ไตรมาส 1'!A334</f>
        <v>6303105</v>
      </c>
      <c r="B334" s="23" t="str">
        <f>'ไตรมาส 1'!B334</f>
        <v>อบต. หนองตาดใหญ่</v>
      </c>
      <c r="C334" s="4"/>
      <c r="D334" s="3"/>
      <c r="E334" s="32"/>
      <c r="F334" s="32"/>
      <c r="G334" s="32"/>
      <c r="H334" s="32"/>
      <c r="I334" s="32"/>
      <c r="J334" s="32"/>
      <c r="K334" s="66" t="str">
        <f t="shared" si="67"/>
        <v xml:space="preserve"> </v>
      </c>
      <c r="L334" s="59" t="str">
        <f t="shared" si="68"/>
        <v xml:space="preserve"> </v>
      </c>
      <c r="M334" s="27"/>
      <c r="N334" s="68">
        <f t="shared" si="69"/>
        <v>0</v>
      </c>
      <c r="O334" s="68">
        <f t="shared" si="70"/>
        <v>0</v>
      </c>
      <c r="P334" s="32">
        <f t="shared" si="66"/>
        <v>0</v>
      </c>
      <c r="Q334" s="32">
        <f t="shared" si="66"/>
        <v>0</v>
      </c>
      <c r="R334" s="32">
        <f t="shared" si="71"/>
        <v>0</v>
      </c>
      <c r="S334" s="53">
        <f t="shared" si="72"/>
        <v>0</v>
      </c>
      <c r="T334" s="26"/>
      <c r="U334" s="90" t="e">
        <f t="shared" si="73"/>
        <v>#N/A</v>
      </c>
      <c r="V334" s="90" t="e">
        <f t="shared" si="74"/>
        <v>#N/A</v>
      </c>
      <c r="W334" s="65" t="str">
        <f t="shared" si="75"/>
        <v xml:space="preserve"> </v>
      </c>
      <c r="X334" s="59" t="str">
        <f t="shared" si="75"/>
        <v xml:space="preserve"> </v>
      </c>
      <c r="Y334" s="83"/>
      <c r="Z334" s="32" t="e">
        <f>VLOOKUP(C334,'ไตรมาส 2'!$C$7:$I$506,7,FALSE)</f>
        <v>#N/A</v>
      </c>
      <c r="AA334" s="32" t="e">
        <f>VLOOKUP(C334,'ไตรมาส 2'!$C$7:$J$506,8,FALSE)</f>
        <v>#N/A</v>
      </c>
      <c r="AB334" s="53" t="e">
        <f t="shared" si="76"/>
        <v>#N/A</v>
      </c>
      <c r="AC334" s="32" t="str">
        <f t="shared" si="77"/>
        <v>0</v>
      </c>
      <c r="AD334" s="53">
        <f t="shared" si="78"/>
        <v>0</v>
      </c>
      <c r="AE334" s="26"/>
    </row>
    <row r="335" spans="1:31" s="21" customFormat="1" ht="24.75" thickTop="1" thickBot="1" x14ac:dyDescent="0.25">
      <c r="A335" s="22">
        <f>'ไตรมาส 1'!A335</f>
        <v>6303105</v>
      </c>
      <c r="B335" s="23" t="str">
        <f>'ไตรมาส 1'!B335</f>
        <v>อบต. หนองตาดใหญ่</v>
      </c>
      <c r="C335" s="4"/>
      <c r="D335" s="3"/>
      <c r="E335" s="32"/>
      <c r="F335" s="32"/>
      <c r="G335" s="32"/>
      <c r="H335" s="32"/>
      <c r="I335" s="32"/>
      <c r="J335" s="32"/>
      <c r="K335" s="66" t="str">
        <f t="shared" si="67"/>
        <v xml:space="preserve"> </v>
      </c>
      <c r="L335" s="59" t="str">
        <f t="shared" si="68"/>
        <v xml:space="preserve"> </v>
      </c>
      <c r="M335" s="27"/>
      <c r="N335" s="68">
        <f t="shared" si="69"/>
        <v>0</v>
      </c>
      <c r="O335" s="68">
        <f t="shared" si="70"/>
        <v>0</v>
      </c>
      <c r="P335" s="32">
        <f t="shared" si="66"/>
        <v>0</v>
      </c>
      <c r="Q335" s="32">
        <f t="shared" si="66"/>
        <v>0</v>
      </c>
      <c r="R335" s="32">
        <f t="shared" si="71"/>
        <v>0</v>
      </c>
      <c r="S335" s="53">
        <f t="shared" si="72"/>
        <v>0</v>
      </c>
      <c r="T335" s="26"/>
      <c r="U335" s="90" t="e">
        <f t="shared" si="73"/>
        <v>#N/A</v>
      </c>
      <c r="V335" s="90" t="e">
        <f t="shared" si="74"/>
        <v>#N/A</v>
      </c>
      <c r="W335" s="65" t="str">
        <f t="shared" si="75"/>
        <v xml:space="preserve"> </v>
      </c>
      <c r="X335" s="59" t="str">
        <f t="shared" si="75"/>
        <v xml:space="preserve"> </v>
      </c>
      <c r="Y335" s="83"/>
      <c r="Z335" s="32" t="e">
        <f>VLOOKUP(C335,'ไตรมาส 2'!$C$7:$I$506,7,FALSE)</f>
        <v>#N/A</v>
      </c>
      <c r="AA335" s="32" t="e">
        <f>VLOOKUP(C335,'ไตรมาส 2'!$C$7:$J$506,8,FALSE)</f>
        <v>#N/A</v>
      </c>
      <c r="AB335" s="53" t="e">
        <f t="shared" si="76"/>
        <v>#N/A</v>
      </c>
      <c r="AC335" s="32" t="str">
        <f t="shared" si="77"/>
        <v>0</v>
      </c>
      <c r="AD335" s="53">
        <f t="shared" si="78"/>
        <v>0</v>
      </c>
      <c r="AE335" s="26"/>
    </row>
    <row r="336" spans="1:31" s="21" customFormat="1" ht="24.75" thickTop="1" thickBot="1" x14ac:dyDescent="0.25">
      <c r="A336" s="22">
        <f>'ไตรมาส 1'!A336</f>
        <v>6303105</v>
      </c>
      <c r="B336" s="23" t="str">
        <f>'ไตรมาส 1'!B336</f>
        <v>อบต. หนองตาดใหญ่</v>
      </c>
      <c r="C336" s="4"/>
      <c r="D336" s="3"/>
      <c r="E336" s="32"/>
      <c r="F336" s="32"/>
      <c r="G336" s="32"/>
      <c r="H336" s="32"/>
      <c r="I336" s="32"/>
      <c r="J336" s="32"/>
      <c r="K336" s="66" t="str">
        <f t="shared" si="67"/>
        <v xml:space="preserve"> </v>
      </c>
      <c r="L336" s="59" t="str">
        <f t="shared" si="68"/>
        <v xml:space="preserve"> </v>
      </c>
      <c r="M336" s="27"/>
      <c r="N336" s="68">
        <f t="shared" si="69"/>
        <v>0</v>
      </c>
      <c r="O336" s="68">
        <f t="shared" si="70"/>
        <v>0</v>
      </c>
      <c r="P336" s="32">
        <f t="shared" si="66"/>
        <v>0</v>
      </c>
      <c r="Q336" s="32">
        <f t="shared" si="66"/>
        <v>0</v>
      </c>
      <c r="R336" s="32">
        <f t="shared" si="71"/>
        <v>0</v>
      </c>
      <c r="S336" s="53">
        <f t="shared" si="72"/>
        <v>0</v>
      </c>
      <c r="T336" s="26"/>
      <c r="U336" s="90" t="e">
        <f t="shared" si="73"/>
        <v>#N/A</v>
      </c>
      <c r="V336" s="90" t="e">
        <f t="shared" si="74"/>
        <v>#N/A</v>
      </c>
      <c r="W336" s="65" t="str">
        <f t="shared" si="75"/>
        <v xml:space="preserve"> </v>
      </c>
      <c r="X336" s="59" t="str">
        <f t="shared" si="75"/>
        <v xml:space="preserve"> </v>
      </c>
      <c r="Y336" s="83"/>
      <c r="Z336" s="32" t="e">
        <f>VLOOKUP(C336,'ไตรมาส 2'!$C$7:$I$506,7,FALSE)</f>
        <v>#N/A</v>
      </c>
      <c r="AA336" s="32" t="e">
        <f>VLOOKUP(C336,'ไตรมาส 2'!$C$7:$J$506,8,FALSE)</f>
        <v>#N/A</v>
      </c>
      <c r="AB336" s="53" t="e">
        <f t="shared" si="76"/>
        <v>#N/A</v>
      </c>
      <c r="AC336" s="32" t="str">
        <f t="shared" si="77"/>
        <v>0</v>
      </c>
      <c r="AD336" s="53">
        <f t="shared" si="78"/>
        <v>0</v>
      </c>
      <c r="AE336" s="26"/>
    </row>
    <row r="337" spans="1:31" s="21" customFormat="1" ht="24.75" thickTop="1" thickBot="1" x14ac:dyDescent="0.25">
      <c r="A337" s="22">
        <f>'ไตรมาส 1'!A337</f>
        <v>6303105</v>
      </c>
      <c r="B337" s="23" t="str">
        <f>'ไตรมาส 1'!B337</f>
        <v>อบต. หนองตาดใหญ่</v>
      </c>
      <c r="C337" s="4"/>
      <c r="D337" s="3"/>
      <c r="E337" s="32"/>
      <c r="F337" s="32"/>
      <c r="G337" s="32"/>
      <c r="H337" s="32"/>
      <c r="I337" s="32"/>
      <c r="J337" s="32"/>
      <c r="K337" s="66" t="str">
        <f t="shared" si="67"/>
        <v xml:space="preserve"> </v>
      </c>
      <c r="L337" s="59" t="str">
        <f t="shared" si="68"/>
        <v xml:space="preserve"> </v>
      </c>
      <c r="M337" s="27"/>
      <c r="N337" s="68">
        <f t="shared" si="69"/>
        <v>0</v>
      </c>
      <c r="O337" s="68">
        <f t="shared" si="70"/>
        <v>0</v>
      </c>
      <c r="P337" s="32">
        <f t="shared" si="66"/>
        <v>0</v>
      </c>
      <c r="Q337" s="32">
        <f t="shared" si="66"/>
        <v>0</v>
      </c>
      <c r="R337" s="32">
        <f t="shared" si="71"/>
        <v>0</v>
      </c>
      <c r="S337" s="53">
        <f t="shared" si="72"/>
        <v>0</v>
      </c>
      <c r="T337" s="26"/>
      <c r="U337" s="90" t="e">
        <f t="shared" si="73"/>
        <v>#N/A</v>
      </c>
      <c r="V337" s="90" t="e">
        <f t="shared" si="74"/>
        <v>#N/A</v>
      </c>
      <c r="W337" s="65" t="str">
        <f t="shared" si="75"/>
        <v xml:space="preserve"> </v>
      </c>
      <c r="X337" s="59" t="str">
        <f t="shared" si="75"/>
        <v xml:space="preserve"> </v>
      </c>
      <c r="Y337" s="83"/>
      <c r="Z337" s="32" t="e">
        <f>VLOOKUP(C337,'ไตรมาส 2'!$C$7:$I$506,7,FALSE)</f>
        <v>#N/A</v>
      </c>
      <c r="AA337" s="32" t="e">
        <f>VLOOKUP(C337,'ไตรมาส 2'!$C$7:$J$506,8,FALSE)</f>
        <v>#N/A</v>
      </c>
      <c r="AB337" s="53" t="e">
        <f t="shared" si="76"/>
        <v>#N/A</v>
      </c>
      <c r="AC337" s="32" t="str">
        <f t="shared" si="77"/>
        <v>0</v>
      </c>
      <c r="AD337" s="53">
        <f t="shared" si="78"/>
        <v>0</v>
      </c>
      <c r="AE337" s="26"/>
    </row>
    <row r="338" spans="1:31" s="21" customFormat="1" ht="24.75" thickTop="1" thickBot="1" x14ac:dyDescent="0.25">
      <c r="A338" s="22">
        <f>'ไตรมาส 1'!A338</f>
        <v>6303105</v>
      </c>
      <c r="B338" s="23" t="str">
        <f>'ไตรมาส 1'!B338</f>
        <v>อบต. หนองตาดใหญ่</v>
      </c>
      <c r="C338" s="4"/>
      <c r="D338" s="3"/>
      <c r="E338" s="32"/>
      <c r="F338" s="32"/>
      <c r="G338" s="32"/>
      <c r="H338" s="32"/>
      <c r="I338" s="32"/>
      <c r="J338" s="32"/>
      <c r="K338" s="66" t="str">
        <f t="shared" si="67"/>
        <v xml:space="preserve"> </v>
      </c>
      <c r="L338" s="59" t="str">
        <f t="shared" si="68"/>
        <v xml:space="preserve"> </v>
      </c>
      <c r="M338" s="27"/>
      <c r="N338" s="68">
        <f t="shared" si="69"/>
        <v>0</v>
      </c>
      <c r="O338" s="68">
        <f t="shared" si="70"/>
        <v>0</v>
      </c>
      <c r="P338" s="32">
        <f t="shared" si="66"/>
        <v>0</v>
      </c>
      <c r="Q338" s="32">
        <f t="shared" si="66"/>
        <v>0</v>
      </c>
      <c r="R338" s="32">
        <f t="shared" si="71"/>
        <v>0</v>
      </c>
      <c r="S338" s="53">
        <f t="shared" si="72"/>
        <v>0</v>
      </c>
      <c r="T338" s="26"/>
      <c r="U338" s="90" t="e">
        <f t="shared" si="73"/>
        <v>#N/A</v>
      </c>
      <c r="V338" s="90" t="e">
        <f t="shared" si="74"/>
        <v>#N/A</v>
      </c>
      <c r="W338" s="65" t="str">
        <f t="shared" si="75"/>
        <v xml:space="preserve"> </v>
      </c>
      <c r="X338" s="59" t="str">
        <f t="shared" si="75"/>
        <v xml:space="preserve"> </v>
      </c>
      <c r="Y338" s="83"/>
      <c r="Z338" s="32" t="e">
        <f>VLOOKUP(C338,'ไตรมาส 2'!$C$7:$I$506,7,FALSE)</f>
        <v>#N/A</v>
      </c>
      <c r="AA338" s="32" t="e">
        <f>VLOOKUP(C338,'ไตรมาส 2'!$C$7:$J$506,8,FALSE)</f>
        <v>#N/A</v>
      </c>
      <c r="AB338" s="53" t="e">
        <f t="shared" si="76"/>
        <v>#N/A</v>
      </c>
      <c r="AC338" s="32" t="str">
        <f t="shared" si="77"/>
        <v>0</v>
      </c>
      <c r="AD338" s="53">
        <f t="shared" si="78"/>
        <v>0</v>
      </c>
      <c r="AE338" s="26"/>
    </row>
    <row r="339" spans="1:31" s="21" customFormat="1" ht="24.75" thickTop="1" thickBot="1" x14ac:dyDescent="0.25">
      <c r="A339" s="22">
        <f>'ไตรมาส 1'!A339</f>
        <v>6303105</v>
      </c>
      <c r="B339" s="23" t="str">
        <f>'ไตรมาส 1'!B339</f>
        <v>อบต. หนองตาดใหญ่</v>
      </c>
      <c r="C339" s="4"/>
      <c r="D339" s="3"/>
      <c r="E339" s="32"/>
      <c r="F339" s="32"/>
      <c r="G339" s="32"/>
      <c r="H339" s="32"/>
      <c r="I339" s="32"/>
      <c r="J339" s="32"/>
      <c r="K339" s="66" t="str">
        <f t="shared" si="67"/>
        <v xml:space="preserve"> </v>
      </c>
      <c r="L339" s="59" t="str">
        <f t="shared" si="68"/>
        <v xml:space="preserve"> </v>
      </c>
      <c r="M339" s="27"/>
      <c r="N339" s="68">
        <f t="shared" si="69"/>
        <v>0</v>
      </c>
      <c r="O339" s="68">
        <f t="shared" si="70"/>
        <v>0</v>
      </c>
      <c r="P339" s="32">
        <f t="shared" si="66"/>
        <v>0</v>
      </c>
      <c r="Q339" s="32">
        <f t="shared" si="66"/>
        <v>0</v>
      </c>
      <c r="R339" s="32">
        <f t="shared" si="71"/>
        <v>0</v>
      </c>
      <c r="S339" s="53">
        <f t="shared" si="72"/>
        <v>0</v>
      </c>
      <c r="T339" s="26"/>
      <c r="U339" s="90" t="e">
        <f t="shared" si="73"/>
        <v>#N/A</v>
      </c>
      <c r="V339" s="90" t="e">
        <f t="shared" si="74"/>
        <v>#N/A</v>
      </c>
      <c r="W339" s="65" t="str">
        <f t="shared" si="75"/>
        <v xml:space="preserve"> </v>
      </c>
      <c r="X339" s="59" t="str">
        <f t="shared" si="75"/>
        <v xml:space="preserve"> </v>
      </c>
      <c r="Y339" s="83"/>
      <c r="Z339" s="32" t="e">
        <f>VLOOKUP(C339,'ไตรมาส 2'!$C$7:$I$506,7,FALSE)</f>
        <v>#N/A</v>
      </c>
      <c r="AA339" s="32" t="e">
        <f>VLOOKUP(C339,'ไตรมาส 2'!$C$7:$J$506,8,FALSE)</f>
        <v>#N/A</v>
      </c>
      <c r="AB339" s="53" t="e">
        <f t="shared" si="76"/>
        <v>#N/A</v>
      </c>
      <c r="AC339" s="32" t="str">
        <f t="shared" si="77"/>
        <v>0</v>
      </c>
      <c r="AD339" s="53">
        <f t="shared" si="78"/>
        <v>0</v>
      </c>
      <c r="AE339" s="26"/>
    </row>
    <row r="340" spans="1:31" s="21" customFormat="1" ht="24.75" thickTop="1" thickBot="1" x14ac:dyDescent="0.25">
      <c r="A340" s="22">
        <f>'ไตรมาส 1'!A340</f>
        <v>6303105</v>
      </c>
      <c r="B340" s="23" t="str">
        <f>'ไตรมาส 1'!B340</f>
        <v>อบต. หนองตาดใหญ่</v>
      </c>
      <c r="C340" s="4"/>
      <c r="D340" s="3"/>
      <c r="E340" s="32"/>
      <c r="F340" s="32"/>
      <c r="G340" s="32"/>
      <c r="H340" s="32"/>
      <c r="I340" s="32"/>
      <c r="J340" s="32"/>
      <c r="K340" s="66" t="str">
        <f t="shared" si="67"/>
        <v xml:space="preserve"> </v>
      </c>
      <c r="L340" s="59" t="str">
        <f t="shared" si="68"/>
        <v xml:space="preserve"> </v>
      </c>
      <c r="M340" s="27"/>
      <c r="N340" s="68">
        <f t="shared" si="69"/>
        <v>0</v>
      </c>
      <c r="O340" s="68">
        <f t="shared" si="70"/>
        <v>0</v>
      </c>
      <c r="P340" s="32">
        <f t="shared" si="66"/>
        <v>0</v>
      </c>
      <c r="Q340" s="32">
        <f t="shared" si="66"/>
        <v>0</v>
      </c>
      <c r="R340" s="32">
        <f t="shared" si="71"/>
        <v>0</v>
      </c>
      <c r="S340" s="53">
        <f t="shared" si="72"/>
        <v>0</v>
      </c>
      <c r="T340" s="26"/>
      <c r="U340" s="90" t="e">
        <f t="shared" si="73"/>
        <v>#N/A</v>
      </c>
      <c r="V340" s="90" t="e">
        <f t="shared" si="74"/>
        <v>#N/A</v>
      </c>
      <c r="W340" s="65" t="str">
        <f t="shared" si="75"/>
        <v xml:space="preserve"> </v>
      </c>
      <c r="X340" s="59" t="str">
        <f t="shared" si="75"/>
        <v xml:space="preserve"> </v>
      </c>
      <c r="Y340" s="83"/>
      <c r="Z340" s="32" t="e">
        <f>VLOOKUP(C340,'ไตรมาส 2'!$C$7:$I$506,7,FALSE)</f>
        <v>#N/A</v>
      </c>
      <c r="AA340" s="32" t="e">
        <f>VLOOKUP(C340,'ไตรมาส 2'!$C$7:$J$506,8,FALSE)</f>
        <v>#N/A</v>
      </c>
      <c r="AB340" s="53" t="e">
        <f t="shared" si="76"/>
        <v>#N/A</v>
      </c>
      <c r="AC340" s="32" t="str">
        <f t="shared" si="77"/>
        <v>0</v>
      </c>
      <c r="AD340" s="53">
        <f t="shared" si="78"/>
        <v>0</v>
      </c>
      <c r="AE340" s="26"/>
    </row>
    <row r="341" spans="1:31" s="21" customFormat="1" ht="24.75" thickTop="1" thickBot="1" x14ac:dyDescent="0.25">
      <c r="A341" s="22">
        <f>'ไตรมาส 1'!A341</f>
        <v>6303105</v>
      </c>
      <c r="B341" s="23" t="str">
        <f>'ไตรมาส 1'!B341</f>
        <v>อบต. หนองตาดใหญ่</v>
      </c>
      <c r="C341" s="4"/>
      <c r="D341" s="3"/>
      <c r="E341" s="32"/>
      <c r="F341" s="32"/>
      <c r="G341" s="32"/>
      <c r="H341" s="32"/>
      <c r="I341" s="32"/>
      <c r="J341" s="32"/>
      <c r="K341" s="66" t="str">
        <f t="shared" si="67"/>
        <v xml:space="preserve"> </v>
      </c>
      <c r="L341" s="59" t="str">
        <f t="shared" si="68"/>
        <v xml:space="preserve"> </v>
      </c>
      <c r="M341" s="27"/>
      <c r="N341" s="68">
        <f t="shared" si="69"/>
        <v>0</v>
      </c>
      <c r="O341" s="68">
        <f t="shared" si="70"/>
        <v>0</v>
      </c>
      <c r="P341" s="32">
        <f t="shared" si="66"/>
        <v>0</v>
      </c>
      <c r="Q341" s="32">
        <f t="shared" si="66"/>
        <v>0</v>
      </c>
      <c r="R341" s="32">
        <f t="shared" si="71"/>
        <v>0</v>
      </c>
      <c r="S341" s="53">
        <f t="shared" si="72"/>
        <v>0</v>
      </c>
      <c r="T341" s="26"/>
      <c r="U341" s="90" t="e">
        <f t="shared" si="73"/>
        <v>#N/A</v>
      </c>
      <c r="V341" s="90" t="e">
        <f t="shared" si="74"/>
        <v>#N/A</v>
      </c>
      <c r="W341" s="65" t="str">
        <f t="shared" si="75"/>
        <v xml:space="preserve"> </v>
      </c>
      <c r="X341" s="59" t="str">
        <f t="shared" si="75"/>
        <v xml:space="preserve"> </v>
      </c>
      <c r="Y341" s="83"/>
      <c r="Z341" s="32" t="e">
        <f>VLOOKUP(C341,'ไตรมาส 2'!$C$7:$I$506,7,FALSE)</f>
        <v>#N/A</v>
      </c>
      <c r="AA341" s="32" t="e">
        <f>VLOOKUP(C341,'ไตรมาส 2'!$C$7:$J$506,8,FALSE)</f>
        <v>#N/A</v>
      </c>
      <c r="AB341" s="53" t="e">
        <f t="shared" si="76"/>
        <v>#N/A</v>
      </c>
      <c r="AC341" s="32" t="str">
        <f t="shared" si="77"/>
        <v>0</v>
      </c>
      <c r="AD341" s="53">
        <f t="shared" si="78"/>
        <v>0</v>
      </c>
      <c r="AE341" s="26"/>
    </row>
    <row r="342" spans="1:31" s="21" customFormat="1" ht="24.75" thickTop="1" thickBot="1" x14ac:dyDescent="0.25">
      <c r="A342" s="22">
        <f>'ไตรมาส 1'!A342</f>
        <v>6303105</v>
      </c>
      <c r="B342" s="23" t="str">
        <f>'ไตรมาส 1'!B342</f>
        <v>อบต. หนองตาดใหญ่</v>
      </c>
      <c r="C342" s="4"/>
      <c r="D342" s="3"/>
      <c r="E342" s="32"/>
      <c r="F342" s="32"/>
      <c r="G342" s="32"/>
      <c r="H342" s="32"/>
      <c r="I342" s="32"/>
      <c r="J342" s="32"/>
      <c r="K342" s="66" t="str">
        <f t="shared" si="67"/>
        <v xml:space="preserve"> </v>
      </c>
      <c r="L342" s="59" t="str">
        <f t="shared" si="68"/>
        <v xml:space="preserve"> </v>
      </c>
      <c r="M342" s="27"/>
      <c r="N342" s="68">
        <f t="shared" si="69"/>
        <v>0</v>
      </c>
      <c r="O342" s="68">
        <f t="shared" si="70"/>
        <v>0</v>
      </c>
      <c r="P342" s="32">
        <f t="shared" si="66"/>
        <v>0</v>
      </c>
      <c r="Q342" s="32">
        <f t="shared" si="66"/>
        <v>0</v>
      </c>
      <c r="R342" s="32">
        <f t="shared" si="71"/>
        <v>0</v>
      </c>
      <c r="S342" s="53">
        <f t="shared" si="72"/>
        <v>0</v>
      </c>
      <c r="T342" s="26"/>
      <c r="U342" s="90" t="e">
        <f t="shared" si="73"/>
        <v>#N/A</v>
      </c>
      <c r="V342" s="90" t="e">
        <f t="shared" si="74"/>
        <v>#N/A</v>
      </c>
      <c r="W342" s="65" t="str">
        <f t="shared" si="75"/>
        <v xml:space="preserve"> </v>
      </c>
      <c r="X342" s="59" t="str">
        <f t="shared" si="75"/>
        <v xml:space="preserve"> </v>
      </c>
      <c r="Y342" s="83"/>
      <c r="Z342" s="32" t="e">
        <f>VLOOKUP(C342,'ไตรมาส 2'!$C$7:$I$506,7,FALSE)</f>
        <v>#N/A</v>
      </c>
      <c r="AA342" s="32" t="e">
        <f>VLOOKUP(C342,'ไตรมาส 2'!$C$7:$J$506,8,FALSE)</f>
        <v>#N/A</v>
      </c>
      <c r="AB342" s="53" t="e">
        <f t="shared" si="76"/>
        <v>#N/A</v>
      </c>
      <c r="AC342" s="32" t="str">
        <f t="shared" si="77"/>
        <v>0</v>
      </c>
      <c r="AD342" s="53">
        <f t="shared" si="78"/>
        <v>0</v>
      </c>
      <c r="AE342" s="26"/>
    </row>
    <row r="343" spans="1:31" s="21" customFormat="1" ht="24.75" thickTop="1" thickBot="1" x14ac:dyDescent="0.25">
      <c r="A343" s="22">
        <f>'ไตรมาส 1'!A343</f>
        <v>6303105</v>
      </c>
      <c r="B343" s="23" t="str">
        <f>'ไตรมาส 1'!B343</f>
        <v>อบต. หนองตาดใหญ่</v>
      </c>
      <c r="C343" s="4"/>
      <c r="D343" s="3"/>
      <c r="E343" s="32"/>
      <c r="F343" s="32"/>
      <c r="G343" s="32"/>
      <c r="H343" s="32"/>
      <c r="I343" s="32"/>
      <c r="J343" s="32"/>
      <c r="K343" s="66" t="str">
        <f t="shared" si="67"/>
        <v xml:space="preserve"> </v>
      </c>
      <c r="L343" s="59" t="str">
        <f t="shared" si="68"/>
        <v xml:space="preserve"> </v>
      </c>
      <c r="M343" s="27"/>
      <c r="N343" s="68">
        <f t="shared" si="69"/>
        <v>0</v>
      </c>
      <c r="O343" s="68">
        <f t="shared" si="70"/>
        <v>0</v>
      </c>
      <c r="P343" s="32">
        <f t="shared" si="66"/>
        <v>0</v>
      </c>
      <c r="Q343" s="32">
        <f t="shared" si="66"/>
        <v>0</v>
      </c>
      <c r="R343" s="32">
        <f t="shared" si="71"/>
        <v>0</v>
      </c>
      <c r="S343" s="53">
        <f t="shared" si="72"/>
        <v>0</v>
      </c>
      <c r="T343" s="26"/>
      <c r="U343" s="90" t="e">
        <f t="shared" si="73"/>
        <v>#N/A</v>
      </c>
      <c r="V343" s="90" t="e">
        <f t="shared" si="74"/>
        <v>#N/A</v>
      </c>
      <c r="W343" s="65" t="str">
        <f t="shared" si="75"/>
        <v xml:space="preserve"> </v>
      </c>
      <c r="X343" s="59" t="str">
        <f t="shared" si="75"/>
        <v xml:space="preserve"> </v>
      </c>
      <c r="Y343" s="83"/>
      <c r="Z343" s="32" t="e">
        <f>VLOOKUP(C343,'ไตรมาส 2'!$C$7:$I$506,7,FALSE)</f>
        <v>#N/A</v>
      </c>
      <c r="AA343" s="32" t="e">
        <f>VLOOKUP(C343,'ไตรมาส 2'!$C$7:$J$506,8,FALSE)</f>
        <v>#N/A</v>
      </c>
      <c r="AB343" s="53" t="e">
        <f t="shared" si="76"/>
        <v>#N/A</v>
      </c>
      <c r="AC343" s="32" t="str">
        <f t="shared" si="77"/>
        <v>0</v>
      </c>
      <c r="AD343" s="53">
        <f t="shared" si="78"/>
        <v>0</v>
      </c>
      <c r="AE343" s="26"/>
    </row>
    <row r="344" spans="1:31" s="21" customFormat="1" ht="24.75" thickTop="1" thickBot="1" x14ac:dyDescent="0.25">
      <c r="A344" s="22">
        <f>'ไตรมาส 1'!A344</f>
        <v>6303105</v>
      </c>
      <c r="B344" s="23" t="str">
        <f>'ไตรมาส 1'!B344</f>
        <v>อบต. หนองตาดใหญ่</v>
      </c>
      <c r="C344" s="4"/>
      <c r="D344" s="3"/>
      <c r="E344" s="32"/>
      <c r="F344" s="32"/>
      <c r="G344" s="32"/>
      <c r="H344" s="32"/>
      <c r="I344" s="32"/>
      <c r="J344" s="32"/>
      <c r="K344" s="66" t="str">
        <f t="shared" si="67"/>
        <v xml:space="preserve"> </v>
      </c>
      <c r="L344" s="59" t="str">
        <f t="shared" si="68"/>
        <v xml:space="preserve"> </v>
      </c>
      <c r="M344" s="27"/>
      <c r="N344" s="68">
        <f t="shared" si="69"/>
        <v>0</v>
      </c>
      <c r="O344" s="68">
        <f t="shared" si="70"/>
        <v>0</v>
      </c>
      <c r="P344" s="32">
        <f t="shared" si="66"/>
        <v>0</v>
      </c>
      <c r="Q344" s="32">
        <f t="shared" si="66"/>
        <v>0</v>
      </c>
      <c r="R344" s="32">
        <f t="shared" si="71"/>
        <v>0</v>
      </c>
      <c r="S344" s="53">
        <f t="shared" si="72"/>
        <v>0</v>
      </c>
      <c r="T344" s="26"/>
      <c r="U344" s="90" t="e">
        <f t="shared" si="73"/>
        <v>#N/A</v>
      </c>
      <c r="V344" s="90" t="e">
        <f t="shared" si="74"/>
        <v>#N/A</v>
      </c>
      <c r="W344" s="65" t="str">
        <f t="shared" si="75"/>
        <v xml:space="preserve"> </v>
      </c>
      <c r="X344" s="59" t="str">
        <f t="shared" si="75"/>
        <v xml:space="preserve"> </v>
      </c>
      <c r="Y344" s="83"/>
      <c r="Z344" s="32" t="e">
        <f>VLOOKUP(C344,'ไตรมาส 2'!$C$7:$I$506,7,FALSE)</f>
        <v>#N/A</v>
      </c>
      <c r="AA344" s="32" t="e">
        <f>VLOOKUP(C344,'ไตรมาส 2'!$C$7:$J$506,8,FALSE)</f>
        <v>#N/A</v>
      </c>
      <c r="AB344" s="53" t="e">
        <f t="shared" si="76"/>
        <v>#N/A</v>
      </c>
      <c r="AC344" s="32" t="str">
        <f t="shared" si="77"/>
        <v>0</v>
      </c>
      <c r="AD344" s="53">
        <f t="shared" si="78"/>
        <v>0</v>
      </c>
      <c r="AE344" s="26"/>
    </row>
    <row r="345" spans="1:31" s="21" customFormat="1" ht="24.75" thickTop="1" thickBot="1" x14ac:dyDescent="0.25">
      <c r="A345" s="22">
        <f>'ไตรมาส 1'!A345</f>
        <v>6303105</v>
      </c>
      <c r="B345" s="23" t="str">
        <f>'ไตรมาส 1'!B345</f>
        <v>อบต. หนองตาดใหญ่</v>
      </c>
      <c r="C345" s="4"/>
      <c r="D345" s="3"/>
      <c r="E345" s="32"/>
      <c r="F345" s="32"/>
      <c r="G345" s="32"/>
      <c r="H345" s="32"/>
      <c r="I345" s="32"/>
      <c r="J345" s="32"/>
      <c r="K345" s="66" t="str">
        <f t="shared" si="67"/>
        <v xml:space="preserve"> </v>
      </c>
      <c r="L345" s="59" t="str">
        <f t="shared" si="68"/>
        <v xml:space="preserve"> </v>
      </c>
      <c r="M345" s="27"/>
      <c r="N345" s="68">
        <f t="shared" si="69"/>
        <v>0</v>
      </c>
      <c r="O345" s="68">
        <f t="shared" si="70"/>
        <v>0</v>
      </c>
      <c r="P345" s="32">
        <f t="shared" si="66"/>
        <v>0</v>
      </c>
      <c r="Q345" s="32">
        <f t="shared" si="66"/>
        <v>0</v>
      </c>
      <c r="R345" s="32">
        <f t="shared" si="71"/>
        <v>0</v>
      </c>
      <c r="S345" s="53">
        <f t="shared" si="72"/>
        <v>0</v>
      </c>
      <c r="T345" s="26"/>
      <c r="U345" s="90" t="e">
        <f t="shared" si="73"/>
        <v>#N/A</v>
      </c>
      <c r="V345" s="90" t="e">
        <f t="shared" si="74"/>
        <v>#N/A</v>
      </c>
      <c r="W345" s="65" t="str">
        <f t="shared" si="75"/>
        <v xml:space="preserve"> </v>
      </c>
      <c r="X345" s="59" t="str">
        <f t="shared" si="75"/>
        <v xml:space="preserve"> </v>
      </c>
      <c r="Y345" s="83"/>
      <c r="Z345" s="32" t="e">
        <f>VLOOKUP(C345,'ไตรมาส 2'!$C$7:$I$506,7,FALSE)</f>
        <v>#N/A</v>
      </c>
      <c r="AA345" s="32" t="e">
        <f>VLOOKUP(C345,'ไตรมาส 2'!$C$7:$J$506,8,FALSE)</f>
        <v>#N/A</v>
      </c>
      <c r="AB345" s="53" t="e">
        <f t="shared" si="76"/>
        <v>#N/A</v>
      </c>
      <c r="AC345" s="32" t="str">
        <f t="shared" si="77"/>
        <v>0</v>
      </c>
      <c r="AD345" s="53">
        <f t="shared" si="78"/>
        <v>0</v>
      </c>
      <c r="AE345" s="26"/>
    </row>
    <row r="346" spans="1:31" s="21" customFormat="1" ht="24.75" thickTop="1" thickBot="1" x14ac:dyDescent="0.25">
      <c r="A346" s="22">
        <f>'ไตรมาส 1'!A346</f>
        <v>6303105</v>
      </c>
      <c r="B346" s="23" t="str">
        <f>'ไตรมาส 1'!B346</f>
        <v>อบต. หนองตาดใหญ่</v>
      </c>
      <c r="C346" s="4"/>
      <c r="D346" s="3"/>
      <c r="E346" s="32"/>
      <c r="F346" s="32"/>
      <c r="G346" s="32"/>
      <c r="H346" s="32"/>
      <c r="I346" s="32"/>
      <c r="J346" s="32"/>
      <c r="K346" s="66" t="str">
        <f t="shared" si="67"/>
        <v xml:space="preserve"> </v>
      </c>
      <c r="L346" s="59" t="str">
        <f t="shared" si="68"/>
        <v xml:space="preserve"> </v>
      </c>
      <c r="M346" s="27"/>
      <c r="N346" s="68">
        <f t="shared" si="69"/>
        <v>0</v>
      </c>
      <c r="O346" s="68">
        <f t="shared" si="70"/>
        <v>0</v>
      </c>
      <c r="P346" s="32">
        <f t="shared" si="66"/>
        <v>0</v>
      </c>
      <c r="Q346" s="32">
        <f t="shared" si="66"/>
        <v>0</v>
      </c>
      <c r="R346" s="32">
        <f t="shared" si="71"/>
        <v>0</v>
      </c>
      <c r="S346" s="53">
        <f t="shared" si="72"/>
        <v>0</v>
      </c>
      <c r="T346" s="26"/>
      <c r="U346" s="90" t="e">
        <f t="shared" si="73"/>
        <v>#N/A</v>
      </c>
      <c r="V346" s="90" t="e">
        <f t="shared" si="74"/>
        <v>#N/A</v>
      </c>
      <c r="W346" s="65" t="str">
        <f t="shared" si="75"/>
        <v xml:space="preserve"> </v>
      </c>
      <c r="X346" s="59" t="str">
        <f t="shared" si="75"/>
        <v xml:space="preserve"> </v>
      </c>
      <c r="Y346" s="83"/>
      <c r="Z346" s="32" t="e">
        <f>VLOOKUP(C346,'ไตรมาส 2'!$C$7:$I$506,7,FALSE)</f>
        <v>#N/A</v>
      </c>
      <c r="AA346" s="32" t="e">
        <f>VLOOKUP(C346,'ไตรมาส 2'!$C$7:$J$506,8,FALSE)</f>
        <v>#N/A</v>
      </c>
      <c r="AB346" s="53" t="e">
        <f t="shared" si="76"/>
        <v>#N/A</v>
      </c>
      <c r="AC346" s="32" t="str">
        <f t="shared" si="77"/>
        <v>0</v>
      </c>
      <c r="AD346" s="53">
        <f t="shared" si="78"/>
        <v>0</v>
      </c>
      <c r="AE346" s="26"/>
    </row>
    <row r="347" spans="1:31" s="21" customFormat="1" ht="24.75" thickTop="1" thickBot="1" x14ac:dyDescent="0.25">
      <c r="A347" s="22">
        <f>'ไตรมาส 1'!A347</f>
        <v>6303105</v>
      </c>
      <c r="B347" s="23" t="str">
        <f>'ไตรมาส 1'!B347</f>
        <v>อบต. หนองตาดใหญ่</v>
      </c>
      <c r="C347" s="4"/>
      <c r="D347" s="3"/>
      <c r="E347" s="32"/>
      <c r="F347" s="32"/>
      <c r="G347" s="32"/>
      <c r="H347" s="32"/>
      <c r="I347" s="32"/>
      <c r="J347" s="32"/>
      <c r="K347" s="66" t="str">
        <f t="shared" si="67"/>
        <v xml:space="preserve"> </v>
      </c>
      <c r="L347" s="59" t="str">
        <f t="shared" si="68"/>
        <v xml:space="preserve"> </v>
      </c>
      <c r="M347" s="27"/>
      <c r="N347" s="68">
        <f t="shared" si="69"/>
        <v>0</v>
      </c>
      <c r="O347" s="68">
        <f t="shared" si="70"/>
        <v>0</v>
      </c>
      <c r="P347" s="32">
        <f t="shared" si="66"/>
        <v>0</v>
      </c>
      <c r="Q347" s="32">
        <f t="shared" si="66"/>
        <v>0</v>
      </c>
      <c r="R347" s="32">
        <f t="shared" si="71"/>
        <v>0</v>
      </c>
      <c r="S347" s="53">
        <f t="shared" si="72"/>
        <v>0</v>
      </c>
      <c r="T347" s="26"/>
      <c r="U347" s="90" t="e">
        <f t="shared" si="73"/>
        <v>#N/A</v>
      </c>
      <c r="V347" s="90" t="e">
        <f t="shared" si="74"/>
        <v>#N/A</v>
      </c>
      <c r="W347" s="65" t="str">
        <f t="shared" si="75"/>
        <v xml:space="preserve"> </v>
      </c>
      <c r="X347" s="59" t="str">
        <f t="shared" si="75"/>
        <v xml:space="preserve"> </v>
      </c>
      <c r="Y347" s="83"/>
      <c r="Z347" s="32" t="e">
        <f>VLOOKUP(C347,'ไตรมาส 2'!$C$7:$I$506,7,FALSE)</f>
        <v>#N/A</v>
      </c>
      <c r="AA347" s="32" t="e">
        <f>VLOOKUP(C347,'ไตรมาส 2'!$C$7:$J$506,8,FALSE)</f>
        <v>#N/A</v>
      </c>
      <c r="AB347" s="53" t="e">
        <f t="shared" si="76"/>
        <v>#N/A</v>
      </c>
      <c r="AC347" s="32" t="str">
        <f t="shared" si="77"/>
        <v>0</v>
      </c>
      <c r="AD347" s="53">
        <f t="shared" si="78"/>
        <v>0</v>
      </c>
      <c r="AE347" s="26"/>
    </row>
    <row r="348" spans="1:31" s="21" customFormat="1" ht="24.75" thickTop="1" thickBot="1" x14ac:dyDescent="0.25">
      <c r="A348" s="22">
        <f>'ไตรมาส 1'!A348</f>
        <v>6303105</v>
      </c>
      <c r="B348" s="23" t="str">
        <f>'ไตรมาส 1'!B348</f>
        <v>อบต. หนองตาดใหญ่</v>
      </c>
      <c r="C348" s="4"/>
      <c r="D348" s="3"/>
      <c r="E348" s="32"/>
      <c r="F348" s="32"/>
      <c r="G348" s="32"/>
      <c r="H348" s="32"/>
      <c r="I348" s="32"/>
      <c r="J348" s="32"/>
      <c r="K348" s="66" t="str">
        <f t="shared" si="67"/>
        <v xml:space="preserve"> </v>
      </c>
      <c r="L348" s="59" t="str">
        <f t="shared" si="68"/>
        <v xml:space="preserve"> </v>
      </c>
      <c r="M348" s="27"/>
      <c r="N348" s="68">
        <f t="shared" si="69"/>
        <v>0</v>
      </c>
      <c r="O348" s="68">
        <f t="shared" si="70"/>
        <v>0</v>
      </c>
      <c r="P348" s="32">
        <f t="shared" si="66"/>
        <v>0</v>
      </c>
      <c r="Q348" s="32">
        <f t="shared" si="66"/>
        <v>0</v>
      </c>
      <c r="R348" s="32">
        <f t="shared" si="71"/>
        <v>0</v>
      </c>
      <c r="S348" s="53">
        <f t="shared" si="72"/>
        <v>0</v>
      </c>
      <c r="T348" s="26"/>
      <c r="U348" s="90" t="e">
        <f t="shared" si="73"/>
        <v>#N/A</v>
      </c>
      <c r="V348" s="90" t="e">
        <f t="shared" si="74"/>
        <v>#N/A</v>
      </c>
      <c r="W348" s="65" t="str">
        <f t="shared" si="75"/>
        <v xml:space="preserve"> </v>
      </c>
      <c r="X348" s="59" t="str">
        <f t="shared" si="75"/>
        <v xml:space="preserve"> </v>
      </c>
      <c r="Y348" s="83"/>
      <c r="Z348" s="32" t="e">
        <f>VLOOKUP(C348,'ไตรมาส 2'!$C$7:$I$506,7,FALSE)</f>
        <v>#N/A</v>
      </c>
      <c r="AA348" s="32" t="e">
        <f>VLOOKUP(C348,'ไตรมาส 2'!$C$7:$J$506,8,FALSE)</f>
        <v>#N/A</v>
      </c>
      <c r="AB348" s="53" t="e">
        <f t="shared" si="76"/>
        <v>#N/A</v>
      </c>
      <c r="AC348" s="32" t="str">
        <f t="shared" si="77"/>
        <v>0</v>
      </c>
      <c r="AD348" s="53">
        <f t="shared" si="78"/>
        <v>0</v>
      </c>
      <c r="AE348" s="26"/>
    </row>
    <row r="349" spans="1:31" s="21" customFormat="1" ht="24.75" thickTop="1" thickBot="1" x14ac:dyDescent="0.25">
      <c r="A349" s="22">
        <f>'ไตรมาส 1'!A349</f>
        <v>6303105</v>
      </c>
      <c r="B349" s="23" t="str">
        <f>'ไตรมาส 1'!B349</f>
        <v>อบต. หนองตาดใหญ่</v>
      </c>
      <c r="C349" s="4"/>
      <c r="D349" s="3"/>
      <c r="E349" s="32"/>
      <c r="F349" s="32"/>
      <c r="G349" s="32"/>
      <c r="H349" s="32"/>
      <c r="I349" s="32"/>
      <c r="J349" s="32"/>
      <c r="K349" s="66" t="str">
        <f t="shared" si="67"/>
        <v xml:space="preserve"> </v>
      </c>
      <c r="L349" s="59" t="str">
        <f t="shared" si="68"/>
        <v xml:space="preserve"> </v>
      </c>
      <c r="M349" s="27"/>
      <c r="N349" s="68">
        <f t="shared" si="69"/>
        <v>0</v>
      </c>
      <c r="O349" s="68">
        <f t="shared" si="70"/>
        <v>0</v>
      </c>
      <c r="P349" s="32">
        <f t="shared" si="66"/>
        <v>0</v>
      </c>
      <c r="Q349" s="32">
        <f t="shared" si="66"/>
        <v>0</v>
      </c>
      <c r="R349" s="32">
        <f t="shared" si="71"/>
        <v>0</v>
      </c>
      <c r="S349" s="53">
        <f t="shared" si="72"/>
        <v>0</v>
      </c>
      <c r="T349" s="26"/>
      <c r="U349" s="90" t="e">
        <f t="shared" si="73"/>
        <v>#N/A</v>
      </c>
      <c r="V349" s="90" t="e">
        <f t="shared" si="74"/>
        <v>#N/A</v>
      </c>
      <c r="W349" s="65" t="str">
        <f t="shared" si="75"/>
        <v xml:space="preserve"> </v>
      </c>
      <c r="X349" s="59" t="str">
        <f t="shared" si="75"/>
        <v xml:space="preserve"> </v>
      </c>
      <c r="Y349" s="83"/>
      <c r="Z349" s="32" t="e">
        <f>VLOOKUP(C349,'ไตรมาส 2'!$C$7:$I$506,7,FALSE)</f>
        <v>#N/A</v>
      </c>
      <c r="AA349" s="32" t="e">
        <f>VLOOKUP(C349,'ไตรมาส 2'!$C$7:$J$506,8,FALSE)</f>
        <v>#N/A</v>
      </c>
      <c r="AB349" s="53" t="e">
        <f t="shared" si="76"/>
        <v>#N/A</v>
      </c>
      <c r="AC349" s="32" t="str">
        <f t="shared" si="77"/>
        <v>0</v>
      </c>
      <c r="AD349" s="53">
        <f t="shared" si="78"/>
        <v>0</v>
      </c>
      <c r="AE349" s="26"/>
    </row>
    <row r="350" spans="1:31" s="21" customFormat="1" ht="24.75" thickTop="1" thickBot="1" x14ac:dyDescent="0.25">
      <c r="A350" s="22">
        <f>'ไตรมาส 1'!A350</f>
        <v>6303105</v>
      </c>
      <c r="B350" s="23" t="str">
        <f>'ไตรมาส 1'!B350</f>
        <v>อบต. หนองตาดใหญ่</v>
      </c>
      <c r="C350" s="4"/>
      <c r="D350" s="3"/>
      <c r="E350" s="32"/>
      <c r="F350" s="32"/>
      <c r="G350" s="32"/>
      <c r="H350" s="32"/>
      <c r="I350" s="32"/>
      <c r="J350" s="32"/>
      <c r="K350" s="66" t="str">
        <f t="shared" si="67"/>
        <v xml:space="preserve"> </v>
      </c>
      <c r="L350" s="59" t="str">
        <f t="shared" si="68"/>
        <v xml:space="preserve"> </v>
      </c>
      <c r="M350" s="27"/>
      <c r="N350" s="68">
        <f t="shared" si="69"/>
        <v>0</v>
      </c>
      <c r="O350" s="68">
        <f t="shared" si="70"/>
        <v>0</v>
      </c>
      <c r="P350" s="32">
        <f t="shared" si="66"/>
        <v>0</v>
      </c>
      <c r="Q350" s="32">
        <f t="shared" si="66"/>
        <v>0</v>
      </c>
      <c r="R350" s="32">
        <f t="shared" si="71"/>
        <v>0</v>
      </c>
      <c r="S350" s="53">
        <f t="shared" si="72"/>
        <v>0</v>
      </c>
      <c r="T350" s="26"/>
      <c r="U350" s="90" t="e">
        <f t="shared" si="73"/>
        <v>#N/A</v>
      </c>
      <c r="V350" s="90" t="e">
        <f t="shared" si="74"/>
        <v>#N/A</v>
      </c>
      <c r="W350" s="65" t="str">
        <f t="shared" si="75"/>
        <v xml:space="preserve"> </v>
      </c>
      <c r="X350" s="59" t="str">
        <f t="shared" si="75"/>
        <v xml:space="preserve"> </v>
      </c>
      <c r="Y350" s="83"/>
      <c r="Z350" s="32" t="e">
        <f>VLOOKUP(C350,'ไตรมาส 2'!$C$7:$I$506,7,FALSE)</f>
        <v>#N/A</v>
      </c>
      <c r="AA350" s="32" t="e">
        <f>VLOOKUP(C350,'ไตรมาส 2'!$C$7:$J$506,8,FALSE)</f>
        <v>#N/A</v>
      </c>
      <c r="AB350" s="53" t="e">
        <f t="shared" si="76"/>
        <v>#N/A</v>
      </c>
      <c r="AC350" s="32" t="str">
        <f t="shared" si="77"/>
        <v>0</v>
      </c>
      <c r="AD350" s="53">
        <f t="shared" si="78"/>
        <v>0</v>
      </c>
      <c r="AE350" s="26"/>
    </row>
    <row r="351" spans="1:31" s="21" customFormat="1" ht="24.75" thickTop="1" thickBot="1" x14ac:dyDescent="0.25">
      <c r="A351" s="22">
        <f>'ไตรมาส 1'!A351</f>
        <v>6303105</v>
      </c>
      <c r="B351" s="23" t="str">
        <f>'ไตรมาส 1'!B351</f>
        <v>อบต. หนองตาดใหญ่</v>
      </c>
      <c r="C351" s="4"/>
      <c r="D351" s="3"/>
      <c r="E351" s="32"/>
      <c r="F351" s="32"/>
      <c r="G351" s="32"/>
      <c r="H351" s="32"/>
      <c r="I351" s="32"/>
      <c r="J351" s="32"/>
      <c r="K351" s="66" t="str">
        <f t="shared" si="67"/>
        <v xml:space="preserve"> </v>
      </c>
      <c r="L351" s="59" t="str">
        <f t="shared" si="68"/>
        <v xml:space="preserve"> </v>
      </c>
      <c r="M351" s="27"/>
      <c r="N351" s="68">
        <f t="shared" si="69"/>
        <v>0</v>
      </c>
      <c r="O351" s="68">
        <f t="shared" si="70"/>
        <v>0</v>
      </c>
      <c r="P351" s="32">
        <f t="shared" si="66"/>
        <v>0</v>
      </c>
      <c r="Q351" s="32">
        <f t="shared" si="66"/>
        <v>0</v>
      </c>
      <c r="R351" s="32">
        <f t="shared" si="71"/>
        <v>0</v>
      </c>
      <c r="S351" s="53">
        <f t="shared" si="72"/>
        <v>0</v>
      </c>
      <c r="T351" s="26"/>
      <c r="U351" s="90" t="e">
        <f t="shared" si="73"/>
        <v>#N/A</v>
      </c>
      <c r="V351" s="90" t="e">
        <f t="shared" si="74"/>
        <v>#N/A</v>
      </c>
      <c r="W351" s="65" t="str">
        <f t="shared" si="75"/>
        <v xml:space="preserve"> </v>
      </c>
      <c r="X351" s="59" t="str">
        <f t="shared" si="75"/>
        <v xml:space="preserve"> </v>
      </c>
      <c r="Y351" s="83"/>
      <c r="Z351" s="32" t="e">
        <f>VLOOKUP(C351,'ไตรมาส 2'!$C$7:$I$506,7,FALSE)</f>
        <v>#N/A</v>
      </c>
      <c r="AA351" s="32" t="e">
        <f>VLOOKUP(C351,'ไตรมาส 2'!$C$7:$J$506,8,FALSE)</f>
        <v>#N/A</v>
      </c>
      <c r="AB351" s="53" t="e">
        <f t="shared" si="76"/>
        <v>#N/A</v>
      </c>
      <c r="AC351" s="32" t="str">
        <f t="shared" si="77"/>
        <v>0</v>
      </c>
      <c r="AD351" s="53">
        <f t="shared" si="78"/>
        <v>0</v>
      </c>
      <c r="AE351" s="26"/>
    </row>
    <row r="352" spans="1:31" s="21" customFormat="1" ht="24.75" thickTop="1" thickBot="1" x14ac:dyDescent="0.25">
      <c r="A352" s="22">
        <f>'ไตรมาส 1'!A352</f>
        <v>6303105</v>
      </c>
      <c r="B352" s="23" t="str">
        <f>'ไตรมาส 1'!B352</f>
        <v>อบต. หนองตาดใหญ่</v>
      </c>
      <c r="C352" s="4"/>
      <c r="D352" s="3"/>
      <c r="E352" s="32"/>
      <c r="F352" s="32"/>
      <c r="G352" s="32"/>
      <c r="H352" s="32"/>
      <c r="I352" s="32"/>
      <c r="J352" s="32"/>
      <c r="K352" s="66" t="str">
        <f t="shared" si="67"/>
        <v xml:space="preserve"> </v>
      </c>
      <c r="L352" s="59" t="str">
        <f t="shared" si="68"/>
        <v xml:space="preserve"> </v>
      </c>
      <c r="M352" s="27"/>
      <c r="N352" s="68">
        <f t="shared" si="69"/>
        <v>0</v>
      </c>
      <c r="O352" s="68">
        <f t="shared" si="70"/>
        <v>0</v>
      </c>
      <c r="P352" s="32">
        <f t="shared" si="66"/>
        <v>0</v>
      </c>
      <c r="Q352" s="32">
        <f t="shared" si="66"/>
        <v>0</v>
      </c>
      <c r="R352" s="32">
        <f t="shared" si="71"/>
        <v>0</v>
      </c>
      <c r="S352" s="53">
        <f t="shared" si="72"/>
        <v>0</v>
      </c>
      <c r="T352" s="26"/>
      <c r="U352" s="90" t="e">
        <f t="shared" si="73"/>
        <v>#N/A</v>
      </c>
      <c r="V352" s="90" t="e">
        <f t="shared" si="74"/>
        <v>#N/A</v>
      </c>
      <c r="W352" s="65" t="str">
        <f t="shared" si="75"/>
        <v xml:space="preserve"> </v>
      </c>
      <c r="X352" s="59" t="str">
        <f t="shared" si="75"/>
        <v xml:space="preserve"> </v>
      </c>
      <c r="Y352" s="83"/>
      <c r="Z352" s="32" t="e">
        <f>VLOOKUP(C352,'ไตรมาส 2'!$C$7:$I$506,7,FALSE)</f>
        <v>#N/A</v>
      </c>
      <c r="AA352" s="32" t="e">
        <f>VLOOKUP(C352,'ไตรมาส 2'!$C$7:$J$506,8,FALSE)</f>
        <v>#N/A</v>
      </c>
      <c r="AB352" s="53" t="e">
        <f t="shared" si="76"/>
        <v>#N/A</v>
      </c>
      <c r="AC352" s="32" t="str">
        <f t="shared" si="77"/>
        <v>0</v>
      </c>
      <c r="AD352" s="53">
        <f t="shared" si="78"/>
        <v>0</v>
      </c>
      <c r="AE352" s="26"/>
    </row>
    <row r="353" spans="1:31" s="21" customFormat="1" ht="24.75" thickTop="1" thickBot="1" x14ac:dyDescent="0.25">
      <c r="A353" s="22">
        <f>'ไตรมาส 1'!A353</f>
        <v>6303105</v>
      </c>
      <c r="B353" s="23" t="str">
        <f>'ไตรมาส 1'!B353</f>
        <v>อบต. หนองตาดใหญ่</v>
      </c>
      <c r="C353" s="4"/>
      <c r="D353" s="3"/>
      <c r="E353" s="32"/>
      <c r="F353" s="32"/>
      <c r="G353" s="32"/>
      <c r="H353" s="32"/>
      <c r="I353" s="32"/>
      <c r="J353" s="32"/>
      <c r="K353" s="66" t="str">
        <f t="shared" si="67"/>
        <v xml:space="preserve"> </v>
      </c>
      <c r="L353" s="59" t="str">
        <f t="shared" si="68"/>
        <v xml:space="preserve"> </v>
      </c>
      <c r="M353" s="27"/>
      <c r="N353" s="68">
        <f t="shared" si="69"/>
        <v>0</v>
      </c>
      <c r="O353" s="68">
        <f t="shared" si="70"/>
        <v>0</v>
      </c>
      <c r="P353" s="32">
        <f t="shared" si="66"/>
        <v>0</v>
      </c>
      <c r="Q353" s="32">
        <f t="shared" si="66"/>
        <v>0</v>
      </c>
      <c r="R353" s="32">
        <f t="shared" si="71"/>
        <v>0</v>
      </c>
      <c r="S353" s="53">
        <f t="shared" si="72"/>
        <v>0</v>
      </c>
      <c r="T353" s="26"/>
      <c r="U353" s="90" t="e">
        <f t="shared" si="73"/>
        <v>#N/A</v>
      </c>
      <c r="V353" s="90" t="e">
        <f t="shared" si="74"/>
        <v>#N/A</v>
      </c>
      <c r="W353" s="65" t="str">
        <f t="shared" si="75"/>
        <v xml:space="preserve"> </v>
      </c>
      <c r="X353" s="59" t="str">
        <f t="shared" si="75"/>
        <v xml:space="preserve"> </v>
      </c>
      <c r="Y353" s="83"/>
      <c r="Z353" s="32" t="e">
        <f>VLOOKUP(C353,'ไตรมาส 2'!$C$7:$I$506,7,FALSE)</f>
        <v>#N/A</v>
      </c>
      <c r="AA353" s="32" t="e">
        <f>VLOOKUP(C353,'ไตรมาส 2'!$C$7:$J$506,8,FALSE)</f>
        <v>#N/A</v>
      </c>
      <c r="AB353" s="53" t="e">
        <f t="shared" si="76"/>
        <v>#N/A</v>
      </c>
      <c r="AC353" s="32" t="str">
        <f t="shared" si="77"/>
        <v>0</v>
      </c>
      <c r="AD353" s="53">
        <f t="shared" si="78"/>
        <v>0</v>
      </c>
      <c r="AE353" s="26"/>
    </row>
    <row r="354" spans="1:31" s="21" customFormat="1" ht="24.75" thickTop="1" thickBot="1" x14ac:dyDescent="0.25">
      <c r="A354" s="22">
        <f>'ไตรมาส 1'!A354</f>
        <v>6303105</v>
      </c>
      <c r="B354" s="23" t="str">
        <f>'ไตรมาส 1'!B354</f>
        <v>อบต. หนองตาดใหญ่</v>
      </c>
      <c r="C354" s="4"/>
      <c r="D354" s="3"/>
      <c r="E354" s="32"/>
      <c r="F354" s="32"/>
      <c r="G354" s="32"/>
      <c r="H354" s="32"/>
      <c r="I354" s="32"/>
      <c r="J354" s="32"/>
      <c r="K354" s="66" t="str">
        <f t="shared" si="67"/>
        <v xml:space="preserve"> </v>
      </c>
      <c r="L354" s="59" t="str">
        <f t="shared" si="68"/>
        <v xml:space="preserve"> </v>
      </c>
      <c r="M354" s="27"/>
      <c r="N354" s="68">
        <f t="shared" si="69"/>
        <v>0</v>
      </c>
      <c r="O354" s="68">
        <f t="shared" si="70"/>
        <v>0</v>
      </c>
      <c r="P354" s="32">
        <f t="shared" si="66"/>
        <v>0</v>
      </c>
      <c r="Q354" s="32">
        <f t="shared" si="66"/>
        <v>0</v>
      </c>
      <c r="R354" s="32">
        <f t="shared" si="71"/>
        <v>0</v>
      </c>
      <c r="S354" s="53">
        <f t="shared" si="72"/>
        <v>0</v>
      </c>
      <c r="T354" s="26"/>
      <c r="U354" s="90" t="e">
        <f t="shared" si="73"/>
        <v>#N/A</v>
      </c>
      <c r="V354" s="90" t="e">
        <f t="shared" si="74"/>
        <v>#N/A</v>
      </c>
      <c r="W354" s="65" t="str">
        <f t="shared" si="75"/>
        <v xml:space="preserve"> </v>
      </c>
      <c r="X354" s="59" t="str">
        <f t="shared" si="75"/>
        <v xml:space="preserve"> </v>
      </c>
      <c r="Y354" s="83"/>
      <c r="Z354" s="32" t="e">
        <f>VLOOKUP(C354,'ไตรมาส 2'!$C$7:$I$506,7,FALSE)</f>
        <v>#N/A</v>
      </c>
      <c r="AA354" s="32" t="e">
        <f>VLOOKUP(C354,'ไตรมาส 2'!$C$7:$J$506,8,FALSE)</f>
        <v>#N/A</v>
      </c>
      <c r="AB354" s="53" t="e">
        <f t="shared" si="76"/>
        <v>#N/A</v>
      </c>
      <c r="AC354" s="32" t="str">
        <f t="shared" si="77"/>
        <v>0</v>
      </c>
      <c r="AD354" s="53">
        <f t="shared" si="78"/>
        <v>0</v>
      </c>
      <c r="AE354" s="26"/>
    </row>
    <row r="355" spans="1:31" s="21" customFormat="1" ht="24.75" thickTop="1" thickBot="1" x14ac:dyDescent="0.25">
      <c r="A355" s="22">
        <f>'ไตรมาส 1'!A355</f>
        <v>6303105</v>
      </c>
      <c r="B355" s="23" t="str">
        <f>'ไตรมาส 1'!B355</f>
        <v>อบต. หนองตาดใหญ่</v>
      </c>
      <c r="C355" s="4"/>
      <c r="D355" s="3"/>
      <c r="E355" s="32"/>
      <c r="F355" s="32"/>
      <c r="G355" s="32"/>
      <c r="H355" s="32"/>
      <c r="I355" s="32"/>
      <c r="J355" s="32"/>
      <c r="K355" s="66" t="str">
        <f t="shared" si="67"/>
        <v xml:space="preserve"> </v>
      </c>
      <c r="L355" s="59" t="str">
        <f t="shared" si="68"/>
        <v xml:space="preserve"> </v>
      </c>
      <c r="M355" s="27"/>
      <c r="N355" s="68">
        <f t="shared" si="69"/>
        <v>0</v>
      </c>
      <c r="O355" s="68">
        <f t="shared" si="70"/>
        <v>0</v>
      </c>
      <c r="P355" s="32">
        <f t="shared" si="66"/>
        <v>0</v>
      </c>
      <c r="Q355" s="32">
        <f t="shared" si="66"/>
        <v>0</v>
      </c>
      <c r="R355" s="32">
        <f t="shared" si="71"/>
        <v>0</v>
      </c>
      <c r="S355" s="53">
        <f t="shared" si="72"/>
        <v>0</v>
      </c>
      <c r="T355" s="26"/>
      <c r="U355" s="90" t="e">
        <f t="shared" si="73"/>
        <v>#N/A</v>
      </c>
      <c r="V355" s="90" t="e">
        <f t="shared" si="74"/>
        <v>#N/A</v>
      </c>
      <c r="W355" s="65" t="str">
        <f t="shared" si="75"/>
        <v xml:space="preserve"> </v>
      </c>
      <c r="X355" s="59" t="str">
        <f t="shared" si="75"/>
        <v xml:space="preserve"> </v>
      </c>
      <c r="Y355" s="83"/>
      <c r="Z355" s="32" t="e">
        <f>VLOOKUP(C355,'ไตรมาส 2'!$C$7:$I$506,7,FALSE)</f>
        <v>#N/A</v>
      </c>
      <c r="AA355" s="32" t="e">
        <f>VLOOKUP(C355,'ไตรมาส 2'!$C$7:$J$506,8,FALSE)</f>
        <v>#N/A</v>
      </c>
      <c r="AB355" s="53" t="e">
        <f t="shared" si="76"/>
        <v>#N/A</v>
      </c>
      <c r="AC355" s="32" t="str">
        <f t="shared" si="77"/>
        <v>0</v>
      </c>
      <c r="AD355" s="53">
        <f t="shared" si="78"/>
        <v>0</v>
      </c>
      <c r="AE355" s="26"/>
    </row>
    <row r="356" spans="1:31" s="21" customFormat="1" ht="24.75" thickTop="1" thickBot="1" x14ac:dyDescent="0.25">
      <c r="A356" s="22">
        <f>'ไตรมาส 1'!A356</f>
        <v>6303105</v>
      </c>
      <c r="B356" s="23" t="str">
        <f>'ไตรมาส 1'!B356</f>
        <v>อบต. หนองตาดใหญ่</v>
      </c>
      <c r="C356" s="4"/>
      <c r="D356" s="3"/>
      <c r="E356" s="32"/>
      <c r="F356" s="32"/>
      <c r="G356" s="32"/>
      <c r="H356" s="32"/>
      <c r="I356" s="32"/>
      <c r="J356" s="32"/>
      <c r="K356" s="66" t="str">
        <f t="shared" si="67"/>
        <v xml:space="preserve"> </v>
      </c>
      <c r="L356" s="59" t="str">
        <f t="shared" si="68"/>
        <v xml:space="preserve"> </v>
      </c>
      <c r="M356" s="27"/>
      <c r="N356" s="68">
        <f t="shared" si="69"/>
        <v>0</v>
      </c>
      <c r="O356" s="68">
        <f t="shared" si="70"/>
        <v>0</v>
      </c>
      <c r="P356" s="32">
        <f t="shared" si="66"/>
        <v>0</v>
      </c>
      <c r="Q356" s="32">
        <f t="shared" si="66"/>
        <v>0</v>
      </c>
      <c r="R356" s="32">
        <f t="shared" si="71"/>
        <v>0</v>
      </c>
      <c r="S356" s="53">
        <f t="shared" si="72"/>
        <v>0</v>
      </c>
      <c r="T356" s="26"/>
      <c r="U356" s="90" t="e">
        <f t="shared" si="73"/>
        <v>#N/A</v>
      </c>
      <c r="V356" s="90" t="e">
        <f t="shared" si="74"/>
        <v>#N/A</v>
      </c>
      <c r="W356" s="65" t="str">
        <f t="shared" si="75"/>
        <v xml:space="preserve"> </v>
      </c>
      <c r="X356" s="59" t="str">
        <f t="shared" si="75"/>
        <v xml:space="preserve"> </v>
      </c>
      <c r="Y356" s="83"/>
      <c r="Z356" s="32" t="e">
        <f>VLOOKUP(C356,'ไตรมาส 2'!$C$7:$I$506,7,FALSE)</f>
        <v>#N/A</v>
      </c>
      <c r="AA356" s="32" t="e">
        <f>VLOOKUP(C356,'ไตรมาส 2'!$C$7:$J$506,8,FALSE)</f>
        <v>#N/A</v>
      </c>
      <c r="AB356" s="53" t="e">
        <f t="shared" si="76"/>
        <v>#N/A</v>
      </c>
      <c r="AC356" s="32" t="str">
        <f t="shared" si="77"/>
        <v>0</v>
      </c>
      <c r="AD356" s="53">
        <f t="shared" si="78"/>
        <v>0</v>
      </c>
      <c r="AE356" s="26"/>
    </row>
    <row r="357" spans="1:31" s="21" customFormat="1" ht="24.75" thickTop="1" thickBot="1" x14ac:dyDescent="0.25">
      <c r="A357" s="22">
        <f>'ไตรมาส 1'!A357</f>
        <v>6303105</v>
      </c>
      <c r="B357" s="23" t="str">
        <f>'ไตรมาส 1'!B357</f>
        <v>อบต. หนองตาดใหญ่</v>
      </c>
      <c r="C357" s="4"/>
      <c r="D357" s="3"/>
      <c r="E357" s="32"/>
      <c r="F357" s="32"/>
      <c r="G357" s="32"/>
      <c r="H357" s="32"/>
      <c r="I357" s="32"/>
      <c r="J357" s="32"/>
      <c r="K357" s="66" t="str">
        <f t="shared" si="67"/>
        <v xml:space="preserve"> </v>
      </c>
      <c r="L357" s="59" t="str">
        <f t="shared" si="68"/>
        <v xml:space="preserve"> </v>
      </c>
      <c r="M357" s="27"/>
      <c r="N357" s="68">
        <f t="shared" si="69"/>
        <v>0</v>
      </c>
      <c r="O357" s="68">
        <f t="shared" si="70"/>
        <v>0</v>
      </c>
      <c r="P357" s="32">
        <f t="shared" si="66"/>
        <v>0</v>
      </c>
      <c r="Q357" s="32">
        <f t="shared" si="66"/>
        <v>0</v>
      </c>
      <c r="R357" s="32">
        <f t="shared" si="71"/>
        <v>0</v>
      </c>
      <c r="S357" s="53">
        <f t="shared" si="72"/>
        <v>0</v>
      </c>
      <c r="T357" s="26"/>
      <c r="U357" s="90" t="e">
        <f t="shared" si="73"/>
        <v>#N/A</v>
      </c>
      <c r="V357" s="90" t="e">
        <f t="shared" si="74"/>
        <v>#N/A</v>
      </c>
      <c r="W357" s="65" t="str">
        <f t="shared" si="75"/>
        <v xml:space="preserve"> </v>
      </c>
      <c r="X357" s="59" t="str">
        <f t="shared" si="75"/>
        <v xml:space="preserve"> </v>
      </c>
      <c r="Y357" s="83"/>
      <c r="Z357" s="32" t="e">
        <f>VLOOKUP(C357,'ไตรมาส 2'!$C$7:$I$506,7,FALSE)</f>
        <v>#N/A</v>
      </c>
      <c r="AA357" s="32" t="e">
        <f>VLOOKUP(C357,'ไตรมาส 2'!$C$7:$J$506,8,FALSE)</f>
        <v>#N/A</v>
      </c>
      <c r="AB357" s="53" t="e">
        <f t="shared" si="76"/>
        <v>#N/A</v>
      </c>
      <c r="AC357" s="32" t="str">
        <f t="shared" si="77"/>
        <v>0</v>
      </c>
      <c r="AD357" s="53">
        <f t="shared" si="78"/>
        <v>0</v>
      </c>
      <c r="AE357" s="26"/>
    </row>
    <row r="358" spans="1:31" s="21" customFormat="1" ht="24.75" thickTop="1" thickBot="1" x14ac:dyDescent="0.25">
      <c r="A358" s="22">
        <f>'ไตรมาส 1'!A358</f>
        <v>6303105</v>
      </c>
      <c r="B358" s="23" t="str">
        <f>'ไตรมาส 1'!B358</f>
        <v>อบต. หนองตาดใหญ่</v>
      </c>
      <c r="C358" s="4"/>
      <c r="D358" s="3"/>
      <c r="E358" s="32"/>
      <c r="F358" s="32"/>
      <c r="G358" s="32"/>
      <c r="H358" s="32"/>
      <c r="I358" s="32"/>
      <c r="J358" s="32"/>
      <c r="K358" s="66" t="str">
        <f t="shared" si="67"/>
        <v xml:space="preserve"> </v>
      </c>
      <c r="L358" s="59" t="str">
        <f t="shared" si="68"/>
        <v xml:space="preserve"> </v>
      </c>
      <c r="M358" s="27"/>
      <c r="N358" s="68">
        <f t="shared" si="69"/>
        <v>0</v>
      </c>
      <c r="O358" s="68">
        <f t="shared" si="70"/>
        <v>0</v>
      </c>
      <c r="P358" s="32">
        <f t="shared" si="66"/>
        <v>0</v>
      </c>
      <c r="Q358" s="32">
        <f t="shared" si="66"/>
        <v>0</v>
      </c>
      <c r="R358" s="32">
        <f t="shared" si="71"/>
        <v>0</v>
      </c>
      <c r="S358" s="53">
        <f t="shared" si="72"/>
        <v>0</v>
      </c>
      <c r="T358" s="26"/>
      <c r="U358" s="90" t="e">
        <f t="shared" si="73"/>
        <v>#N/A</v>
      </c>
      <c r="V358" s="90" t="e">
        <f t="shared" si="74"/>
        <v>#N/A</v>
      </c>
      <c r="W358" s="65" t="str">
        <f t="shared" si="75"/>
        <v xml:space="preserve"> </v>
      </c>
      <c r="X358" s="59" t="str">
        <f t="shared" si="75"/>
        <v xml:space="preserve"> </v>
      </c>
      <c r="Y358" s="83"/>
      <c r="Z358" s="32" t="e">
        <f>VLOOKUP(C358,'ไตรมาส 2'!$C$7:$I$506,7,FALSE)</f>
        <v>#N/A</v>
      </c>
      <c r="AA358" s="32" t="e">
        <f>VLOOKUP(C358,'ไตรมาส 2'!$C$7:$J$506,8,FALSE)</f>
        <v>#N/A</v>
      </c>
      <c r="AB358" s="53" t="e">
        <f t="shared" si="76"/>
        <v>#N/A</v>
      </c>
      <c r="AC358" s="32" t="str">
        <f t="shared" si="77"/>
        <v>0</v>
      </c>
      <c r="AD358" s="53">
        <f t="shared" si="78"/>
        <v>0</v>
      </c>
      <c r="AE358" s="26"/>
    </row>
    <row r="359" spans="1:31" s="21" customFormat="1" ht="24.75" thickTop="1" thickBot="1" x14ac:dyDescent="0.25">
      <c r="A359" s="22">
        <f>'ไตรมาส 1'!A359</f>
        <v>6303105</v>
      </c>
      <c r="B359" s="23" t="str">
        <f>'ไตรมาส 1'!B359</f>
        <v>อบต. หนองตาดใหญ่</v>
      </c>
      <c r="C359" s="4"/>
      <c r="D359" s="3"/>
      <c r="E359" s="32"/>
      <c r="F359" s="32"/>
      <c r="G359" s="32"/>
      <c r="H359" s="32"/>
      <c r="I359" s="32"/>
      <c r="J359" s="32"/>
      <c r="K359" s="66" t="str">
        <f t="shared" si="67"/>
        <v xml:space="preserve"> </v>
      </c>
      <c r="L359" s="59" t="str">
        <f t="shared" si="68"/>
        <v xml:space="preserve"> </v>
      </c>
      <c r="M359" s="27"/>
      <c r="N359" s="68">
        <f t="shared" si="69"/>
        <v>0</v>
      </c>
      <c r="O359" s="68">
        <f t="shared" si="70"/>
        <v>0</v>
      </c>
      <c r="P359" s="32">
        <f t="shared" si="66"/>
        <v>0</v>
      </c>
      <c r="Q359" s="32">
        <f t="shared" si="66"/>
        <v>0</v>
      </c>
      <c r="R359" s="32">
        <f t="shared" si="71"/>
        <v>0</v>
      </c>
      <c r="S359" s="53">
        <f t="shared" si="72"/>
        <v>0</v>
      </c>
      <c r="T359" s="26"/>
      <c r="U359" s="90" t="e">
        <f t="shared" si="73"/>
        <v>#N/A</v>
      </c>
      <c r="V359" s="90" t="e">
        <f t="shared" si="74"/>
        <v>#N/A</v>
      </c>
      <c r="W359" s="65" t="str">
        <f t="shared" si="75"/>
        <v xml:space="preserve"> </v>
      </c>
      <c r="X359" s="59" t="str">
        <f t="shared" si="75"/>
        <v xml:space="preserve"> </v>
      </c>
      <c r="Y359" s="83"/>
      <c r="Z359" s="32" t="e">
        <f>VLOOKUP(C359,'ไตรมาส 2'!$C$7:$I$506,7,FALSE)</f>
        <v>#N/A</v>
      </c>
      <c r="AA359" s="32" t="e">
        <f>VLOOKUP(C359,'ไตรมาส 2'!$C$7:$J$506,8,FALSE)</f>
        <v>#N/A</v>
      </c>
      <c r="AB359" s="53" t="e">
        <f t="shared" si="76"/>
        <v>#N/A</v>
      </c>
      <c r="AC359" s="32" t="str">
        <f t="shared" si="77"/>
        <v>0</v>
      </c>
      <c r="AD359" s="53">
        <f t="shared" si="78"/>
        <v>0</v>
      </c>
      <c r="AE359" s="26"/>
    </row>
    <row r="360" spans="1:31" s="21" customFormat="1" ht="24.75" thickTop="1" thickBot="1" x14ac:dyDescent="0.25">
      <c r="A360" s="22">
        <f>'ไตรมาส 1'!A360</f>
        <v>6303105</v>
      </c>
      <c r="B360" s="23" t="str">
        <f>'ไตรมาส 1'!B360</f>
        <v>อบต. หนองตาดใหญ่</v>
      </c>
      <c r="C360" s="4"/>
      <c r="D360" s="3"/>
      <c r="E360" s="32"/>
      <c r="F360" s="32"/>
      <c r="G360" s="32"/>
      <c r="H360" s="32"/>
      <c r="I360" s="32"/>
      <c r="J360" s="32"/>
      <c r="K360" s="66" t="str">
        <f t="shared" si="67"/>
        <v xml:space="preserve"> </v>
      </c>
      <c r="L360" s="59" t="str">
        <f t="shared" si="68"/>
        <v xml:space="preserve"> </v>
      </c>
      <c r="M360" s="27"/>
      <c r="N360" s="68">
        <f t="shared" si="69"/>
        <v>0</v>
      </c>
      <c r="O360" s="68">
        <f t="shared" si="70"/>
        <v>0</v>
      </c>
      <c r="P360" s="32">
        <f t="shared" si="66"/>
        <v>0</v>
      </c>
      <c r="Q360" s="32">
        <f t="shared" si="66"/>
        <v>0</v>
      </c>
      <c r="R360" s="32">
        <f t="shared" si="71"/>
        <v>0</v>
      </c>
      <c r="S360" s="53">
        <f t="shared" si="72"/>
        <v>0</v>
      </c>
      <c r="T360" s="26"/>
      <c r="U360" s="90" t="e">
        <f t="shared" si="73"/>
        <v>#N/A</v>
      </c>
      <c r="V360" s="90" t="e">
        <f t="shared" si="74"/>
        <v>#N/A</v>
      </c>
      <c r="W360" s="65" t="str">
        <f t="shared" si="75"/>
        <v xml:space="preserve"> </v>
      </c>
      <c r="X360" s="59" t="str">
        <f t="shared" si="75"/>
        <v xml:space="preserve"> </v>
      </c>
      <c r="Y360" s="83"/>
      <c r="Z360" s="32" t="e">
        <f>VLOOKUP(C360,'ไตรมาส 2'!$C$7:$I$506,7,FALSE)</f>
        <v>#N/A</v>
      </c>
      <c r="AA360" s="32" t="e">
        <f>VLOOKUP(C360,'ไตรมาส 2'!$C$7:$J$506,8,FALSE)</f>
        <v>#N/A</v>
      </c>
      <c r="AB360" s="53" t="e">
        <f t="shared" si="76"/>
        <v>#N/A</v>
      </c>
      <c r="AC360" s="32" t="str">
        <f t="shared" si="77"/>
        <v>0</v>
      </c>
      <c r="AD360" s="53">
        <f t="shared" si="78"/>
        <v>0</v>
      </c>
      <c r="AE360" s="26"/>
    </row>
    <row r="361" spans="1:31" s="21" customFormat="1" ht="24.75" thickTop="1" thickBot="1" x14ac:dyDescent="0.25">
      <c r="A361" s="22">
        <f>'ไตรมาส 1'!A361</f>
        <v>6303105</v>
      </c>
      <c r="B361" s="23" t="str">
        <f>'ไตรมาส 1'!B361</f>
        <v>อบต. หนองตาดใหญ่</v>
      </c>
      <c r="C361" s="4"/>
      <c r="D361" s="3"/>
      <c r="E361" s="32"/>
      <c r="F361" s="32"/>
      <c r="G361" s="32"/>
      <c r="H361" s="32"/>
      <c r="I361" s="32"/>
      <c r="J361" s="32"/>
      <c r="K361" s="66" t="str">
        <f t="shared" si="67"/>
        <v xml:space="preserve"> </v>
      </c>
      <c r="L361" s="59" t="str">
        <f t="shared" si="68"/>
        <v xml:space="preserve"> </v>
      </c>
      <c r="M361" s="27"/>
      <c r="N361" s="68">
        <f t="shared" si="69"/>
        <v>0</v>
      </c>
      <c r="O361" s="68">
        <f t="shared" si="70"/>
        <v>0</v>
      </c>
      <c r="P361" s="32">
        <f t="shared" si="66"/>
        <v>0</v>
      </c>
      <c r="Q361" s="32">
        <f t="shared" si="66"/>
        <v>0</v>
      </c>
      <c r="R361" s="32">
        <f t="shared" si="71"/>
        <v>0</v>
      </c>
      <c r="S361" s="53">
        <f t="shared" si="72"/>
        <v>0</v>
      </c>
      <c r="T361" s="26"/>
      <c r="U361" s="90" t="e">
        <f t="shared" si="73"/>
        <v>#N/A</v>
      </c>
      <c r="V361" s="90" t="e">
        <f t="shared" si="74"/>
        <v>#N/A</v>
      </c>
      <c r="W361" s="65" t="str">
        <f t="shared" si="75"/>
        <v xml:space="preserve"> </v>
      </c>
      <c r="X361" s="59" t="str">
        <f t="shared" si="75"/>
        <v xml:space="preserve"> </v>
      </c>
      <c r="Y361" s="83"/>
      <c r="Z361" s="32" t="e">
        <f>VLOOKUP(C361,'ไตรมาส 2'!$C$7:$I$506,7,FALSE)</f>
        <v>#N/A</v>
      </c>
      <c r="AA361" s="32" t="e">
        <f>VLOOKUP(C361,'ไตรมาส 2'!$C$7:$J$506,8,FALSE)</f>
        <v>#N/A</v>
      </c>
      <c r="AB361" s="53" t="e">
        <f t="shared" si="76"/>
        <v>#N/A</v>
      </c>
      <c r="AC361" s="32" t="str">
        <f t="shared" si="77"/>
        <v>0</v>
      </c>
      <c r="AD361" s="53">
        <f t="shared" si="78"/>
        <v>0</v>
      </c>
      <c r="AE361" s="26"/>
    </row>
    <row r="362" spans="1:31" s="21" customFormat="1" ht="24.75" thickTop="1" thickBot="1" x14ac:dyDescent="0.25">
      <c r="A362" s="22">
        <f>'ไตรมาส 1'!A362</f>
        <v>6303105</v>
      </c>
      <c r="B362" s="23" t="str">
        <f>'ไตรมาส 1'!B362</f>
        <v>อบต. หนองตาดใหญ่</v>
      </c>
      <c r="C362" s="4"/>
      <c r="D362" s="3"/>
      <c r="E362" s="32"/>
      <c r="F362" s="32"/>
      <c r="G362" s="32"/>
      <c r="H362" s="32"/>
      <c r="I362" s="32"/>
      <c r="J362" s="32"/>
      <c r="K362" s="66" t="str">
        <f t="shared" si="67"/>
        <v xml:space="preserve"> </v>
      </c>
      <c r="L362" s="59" t="str">
        <f t="shared" si="68"/>
        <v xml:space="preserve"> </v>
      </c>
      <c r="M362" s="27"/>
      <c r="N362" s="68">
        <f t="shared" si="69"/>
        <v>0</v>
      </c>
      <c r="O362" s="68">
        <f t="shared" si="70"/>
        <v>0</v>
      </c>
      <c r="P362" s="32">
        <f t="shared" si="66"/>
        <v>0</v>
      </c>
      <c r="Q362" s="32">
        <f t="shared" si="66"/>
        <v>0</v>
      </c>
      <c r="R362" s="32">
        <f t="shared" si="71"/>
        <v>0</v>
      </c>
      <c r="S362" s="53">
        <f t="shared" si="72"/>
        <v>0</v>
      </c>
      <c r="T362" s="26"/>
      <c r="U362" s="90" t="e">
        <f t="shared" si="73"/>
        <v>#N/A</v>
      </c>
      <c r="V362" s="90" t="e">
        <f t="shared" si="74"/>
        <v>#N/A</v>
      </c>
      <c r="W362" s="65" t="str">
        <f t="shared" si="75"/>
        <v xml:space="preserve"> </v>
      </c>
      <c r="X362" s="59" t="str">
        <f t="shared" si="75"/>
        <v xml:space="preserve"> </v>
      </c>
      <c r="Y362" s="83"/>
      <c r="Z362" s="32" t="e">
        <f>VLOOKUP(C362,'ไตรมาส 2'!$C$7:$I$506,7,FALSE)</f>
        <v>#N/A</v>
      </c>
      <c r="AA362" s="32" t="e">
        <f>VLOOKUP(C362,'ไตรมาส 2'!$C$7:$J$506,8,FALSE)</f>
        <v>#N/A</v>
      </c>
      <c r="AB362" s="53" t="e">
        <f t="shared" si="76"/>
        <v>#N/A</v>
      </c>
      <c r="AC362" s="32" t="str">
        <f t="shared" si="77"/>
        <v>0</v>
      </c>
      <c r="AD362" s="53">
        <f t="shared" si="78"/>
        <v>0</v>
      </c>
      <c r="AE362" s="26"/>
    </row>
    <row r="363" spans="1:31" s="21" customFormat="1" ht="24.75" thickTop="1" thickBot="1" x14ac:dyDescent="0.25">
      <c r="A363" s="22">
        <f>'ไตรมาส 1'!A363</f>
        <v>6303105</v>
      </c>
      <c r="B363" s="23" t="str">
        <f>'ไตรมาส 1'!B363</f>
        <v>อบต. หนองตาดใหญ่</v>
      </c>
      <c r="C363" s="4"/>
      <c r="D363" s="3"/>
      <c r="E363" s="32"/>
      <c r="F363" s="32"/>
      <c r="G363" s="32"/>
      <c r="H363" s="32"/>
      <c r="I363" s="32"/>
      <c r="J363" s="32"/>
      <c r="K363" s="66" t="str">
        <f t="shared" si="67"/>
        <v xml:space="preserve"> </v>
      </c>
      <c r="L363" s="59" t="str">
        <f t="shared" si="68"/>
        <v xml:space="preserve"> </v>
      </c>
      <c r="M363" s="27"/>
      <c r="N363" s="68">
        <f t="shared" si="69"/>
        <v>0</v>
      </c>
      <c r="O363" s="68">
        <f t="shared" si="70"/>
        <v>0</v>
      </c>
      <c r="P363" s="32">
        <f t="shared" si="66"/>
        <v>0</v>
      </c>
      <c r="Q363" s="32">
        <f t="shared" si="66"/>
        <v>0</v>
      </c>
      <c r="R363" s="32">
        <f t="shared" si="71"/>
        <v>0</v>
      </c>
      <c r="S363" s="53">
        <f t="shared" si="72"/>
        <v>0</v>
      </c>
      <c r="T363" s="26"/>
      <c r="U363" s="90" t="e">
        <f t="shared" si="73"/>
        <v>#N/A</v>
      </c>
      <c r="V363" s="90" t="e">
        <f t="shared" si="74"/>
        <v>#N/A</v>
      </c>
      <c r="W363" s="65" t="str">
        <f t="shared" si="75"/>
        <v xml:space="preserve"> </v>
      </c>
      <c r="X363" s="59" t="str">
        <f t="shared" si="75"/>
        <v xml:space="preserve"> </v>
      </c>
      <c r="Y363" s="83"/>
      <c r="Z363" s="32" t="e">
        <f>VLOOKUP(C363,'ไตรมาส 2'!$C$7:$I$506,7,FALSE)</f>
        <v>#N/A</v>
      </c>
      <c r="AA363" s="32" t="e">
        <f>VLOOKUP(C363,'ไตรมาส 2'!$C$7:$J$506,8,FALSE)</f>
        <v>#N/A</v>
      </c>
      <c r="AB363" s="53" t="e">
        <f t="shared" si="76"/>
        <v>#N/A</v>
      </c>
      <c r="AC363" s="32" t="str">
        <f t="shared" si="77"/>
        <v>0</v>
      </c>
      <c r="AD363" s="53">
        <f t="shared" si="78"/>
        <v>0</v>
      </c>
      <c r="AE363" s="26"/>
    </row>
    <row r="364" spans="1:31" s="21" customFormat="1" ht="24.75" thickTop="1" thickBot="1" x14ac:dyDescent="0.25">
      <c r="A364" s="22">
        <f>'ไตรมาส 1'!A364</f>
        <v>6303105</v>
      </c>
      <c r="B364" s="23" t="str">
        <f>'ไตรมาส 1'!B364</f>
        <v>อบต. หนองตาดใหญ่</v>
      </c>
      <c r="C364" s="4"/>
      <c r="D364" s="3"/>
      <c r="E364" s="32"/>
      <c r="F364" s="32"/>
      <c r="G364" s="32"/>
      <c r="H364" s="32"/>
      <c r="I364" s="32"/>
      <c r="J364" s="32"/>
      <c r="K364" s="66" t="str">
        <f t="shared" si="67"/>
        <v xml:space="preserve"> </v>
      </c>
      <c r="L364" s="59" t="str">
        <f t="shared" si="68"/>
        <v xml:space="preserve"> </v>
      </c>
      <c r="M364" s="27"/>
      <c r="N364" s="68">
        <f t="shared" si="69"/>
        <v>0</v>
      </c>
      <c r="O364" s="68">
        <f t="shared" si="70"/>
        <v>0</v>
      </c>
      <c r="P364" s="32">
        <f t="shared" si="66"/>
        <v>0</v>
      </c>
      <c r="Q364" s="32">
        <f t="shared" si="66"/>
        <v>0</v>
      </c>
      <c r="R364" s="32">
        <f t="shared" si="71"/>
        <v>0</v>
      </c>
      <c r="S364" s="53">
        <f t="shared" si="72"/>
        <v>0</v>
      </c>
      <c r="T364" s="26"/>
      <c r="U364" s="90" t="e">
        <f t="shared" si="73"/>
        <v>#N/A</v>
      </c>
      <c r="V364" s="90" t="e">
        <f t="shared" si="74"/>
        <v>#N/A</v>
      </c>
      <c r="W364" s="65" t="str">
        <f t="shared" si="75"/>
        <v xml:space="preserve"> </v>
      </c>
      <c r="X364" s="59" t="str">
        <f t="shared" si="75"/>
        <v xml:space="preserve"> </v>
      </c>
      <c r="Y364" s="83"/>
      <c r="Z364" s="32" t="e">
        <f>VLOOKUP(C364,'ไตรมาส 2'!$C$7:$I$506,7,FALSE)</f>
        <v>#N/A</v>
      </c>
      <c r="AA364" s="32" t="e">
        <f>VLOOKUP(C364,'ไตรมาส 2'!$C$7:$J$506,8,FALSE)</f>
        <v>#N/A</v>
      </c>
      <c r="AB364" s="53" t="e">
        <f t="shared" si="76"/>
        <v>#N/A</v>
      </c>
      <c r="AC364" s="32" t="str">
        <f t="shared" si="77"/>
        <v>0</v>
      </c>
      <c r="AD364" s="53">
        <f t="shared" si="78"/>
        <v>0</v>
      </c>
      <c r="AE364" s="26"/>
    </row>
    <row r="365" spans="1:31" s="21" customFormat="1" ht="24.75" thickTop="1" thickBot="1" x14ac:dyDescent="0.25">
      <c r="A365" s="22">
        <f>'ไตรมาส 1'!A365</f>
        <v>6303105</v>
      </c>
      <c r="B365" s="23" t="str">
        <f>'ไตรมาส 1'!B365</f>
        <v>อบต. หนองตาดใหญ่</v>
      </c>
      <c r="C365" s="4"/>
      <c r="D365" s="3"/>
      <c r="E365" s="32"/>
      <c r="F365" s="32"/>
      <c r="G365" s="32"/>
      <c r="H365" s="32"/>
      <c r="I365" s="32"/>
      <c r="J365" s="32"/>
      <c r="K365" s="66" t="str">
        <f t="shared" si="67"/>
        <v xml:space="preserve"> </v>
      </c>
      <c r="L365" s="59" t="str">
        <f t="shared" si="68"/>
        <v xml:space="preserve"> </v>
      </c>
      <c r="M365" s="27"/>
      <c r="N365" s="68">
        <f t="shared" si="69"/>
        <v>0</v>
      </c>
      <c r="O365" s="68">
        <f t="shared" si="70"/>
        <v>0</v>
      </c>
      <c r="P365" s="32">
        <f t="shared" si="66"/>
        <v>0</v>
      </c>
      <c r="Q365" s="32">
        <f t="shared" si="66"/>
        <v>0</v>
      </c>
      <c r="R365" s="32">
        <f t="shared" si="71"/>
        <v>0</v>
      </c>
      <c r="S365" s="53">
        <f t="shared" si="72"/>
        <v>0</v>
      </c>
      <c r="T365" s="26"/>
      <c r="U365" s="90" t="e">
        <f t="shared" si="73"/>
        <v>#N/A</v>
      </c>
      <c r="V365" s="90" t="e">
        <f t="shared" si="74"/>
        <v>#N/A</v>
      </c>
      <c r="W365" s="65" t="str">
        <f t="shared" si="75"/>
        <v xml:space="preserve"> </v>
      </c>
      <c r="X365" s="59" t="str">
        <f t="shared" si="75"/>
        <v xml:space="preserve"> </v>
      </c>
      <c r="Y365" s="83"/>
      <c r="Z365" s="32" t="e">
        <f>VLOOKUP(C365,'ไตรมาส 2'!$C$7:$I$506,7,FALSE)</f>
        <v>#N/A</v>
      </c>
      <c r="AA365" s="32" t="e">
        <f>VLOOKUP(C365,'ไตรมาส 2'!$C$7:$J$506,8,FALSE)</f>
        <v>#N/A</v>
      </c>
      <c r="AB365" s="53" t="e">
        <f t="shared" si="76"/>
        <v>#N/A</v>
      </c>
      <c r="AC365" s="32" t="str">
        <f t="shared" si="77"/>
        <v>0</v>
      </c>
      <c r="AD365" s="53">
        <f t="shared" si="78"/>
        <v>0</v>
      </c>
      <c r="AE365" s="26"/>
    </row>
    <row r="366" spans="1:31" s="21" customFormat="1" ht="24.75" thickTop="1" thickBot="1" x14ac:dyDescent="0.25">
      <c r="A366" s="22">
        <f>'ไตรมาส 1'!A366</f>
        <v>6303105</v>
      </c>
      <c r="B366" s="23" t="str">
        <f>'ไตรมาส 1'!B366</f>
        <v>อบต. หนองตาดใหญ่</v>
      </c>
      <c r="C366" s="4"/>
      <c r="D366" s="3"/>
      <c r="E366" s="32"/>
      <c r="F366" s="32"/>
      <c r="G366" s="32"/>
      <c r="H366" s="32"/>
      <c r="I366" s="32"/>
      <c r="J366" s="32"/>
      <c r="K366" s="66" t="str">
        <f t="shared" si="67"/>
        <v xml:space="preserve"> </v>
      </c>
      <c r="L366" s="59" t="str">
        <f t="shared" si="68"/>
        <v xml:space="preserve"> </v>
      </c>
      <c r="M366" s="27"/>
      <c r="N366" s="68">
        <f t="shared" si="69"/>
        <v>0</v>
      </c>
      <c r="O366" s="68">
        <f t="shared" si="70"/>
        <v>0</v>
      </c>
      <c r="P366" s="32">
        <f t="shared" si="66"/>
        <v>0</v>
      </c>
      <c r="Q366" s="32">
        <f t="shared" si="66"/>
        <v>0</v>
      </c>
      <c r="R366" s="32">
        <f t="shared" si="71"/>
        <v>0</v>
      </c>
      <c r="S366" s="53">
        <f t="shared" si="72"/>
        <v>0</v>
      </c>
      <c r="T366" s="26"/>
      <c r="U366" s="90" t="e">
        <f t="shared" si="73"/>
        <v>#N/A</v>
      </c>
      <c r="V366" s="90" t="e">
        <f t="shared" si="74"/>
        <v>#N/A</v>
      </c>
      <c r="W366" s="65" t="str">
        <f t="shared" si="75"/>
        <v xml:space="preserve"> </v>
      </c>
      <c r="X366" s="59" t="str">
        <f t="shared" si="75"/>
        <v xml:space="preserve"> </v>
      </c>
      <c r="Y366" s="83"/>
      <c r="Z366" s="32" t="e">
        <f>VLOOKUP(C366,'ไตรมาส 2'!$C$7:$I$506,7,FALSE)</f>
        <v>#N/A</v>
      </c>
      <c r="AA366" s="32" t="e">
        <f>VLOOKUP(C366,'ไตรมาส 2'!$C$7:$J$506,8,FALSE)</f>
        <v>#N/A</v>
      </c>
      <c r="AB366" s="53" t="e">
        <f t="shared" si="76"/>
        <v>#N/A</v>
      </c>
      <c r="AC366" s="32" t="str">
        <f t="shared" si="77"/>
        <v>0</v>
      </c>
      <c r="AD366" s="53">
        <f t="shared" si="78"/>
        <v>0</v>
      </c>
      <c r="AE366" s="26"/>
    </row>
    <row r="367" spans="1:31" s="21" customFormat="1" ht="24.75" thickTop="1" thickBot="1" x14ac:dyDescent="0.25">
      <c r="A367" s="22">
        <f>'ไตรมาส 1'!A367</f>
        <v>6303105</v>
      </c>
      <c r="B367" s="23" t="str">
        <f>'ไตรมาส 1'!B367</f>
        <v>อบต. หนองตาดใหญ่</v>
      </c>
      <c r="C367" s="4"/>
      <c r="D367" s="3"/>
      <c r="E367" s="32"/>
      <c r="F367" s="32"/>
      <c r="G367" s="32"/>
      <c r="H367" s="32"/>
      <c r="I367" s="32"/>
      <c r="J367" s="32"/>
      <c r="K367" s="66" t="str">
        <f t="shared" si="67"/>
        <v xml:space="preserve"> </v>
      </c>
      <c r="L367" s="59" t="str">
        <f t="shared" si="68"/>
        <v xml:space="preserve"> </v>
      </c>
      <c r="M367" s="27"/>
      <c r="N367" s="68">
        <f t="shared" si="69"/>
        <v>0</v>
      </c>
      <c r="O367" s="68">
        <f t="shared" si="70"/>
        <v>0</v>
      </c>
      <c r="P367" s="32">
        <f t="shared" si="66"/>
        <v>0</v>
      </c>
      <c r="Q367" s="32">
        <f t="shared" si="66"/>
        <v>0</v>
      </c>
      <c r="R367" s="32">
        <f t="shared" si="71"/>
        <v>0</v>
      </c>
      <c r="S367" s="53">
        <f t="shared" si="72"/>
        <v>0</v>
      </c>
      <c r="T367" s="26"/>
      <c r="U367" s="90" t="e">
        <f t="shared" si="73"/>
        <v>#N/A</v>
      </c>
      <c r="V367" s="90" t="e">
        <f t="shared" si="74"/>
        <v>#N/A</v>
      </c>
      <c r="W367" s="65" t="str">
        <f t="shared" si="75"/>
        <v xml:space="preserve"> </v>
      </c>
      <c r="X367" s="59" t="str">
        <f t="shared" si="75"/>
        <v xml:space="preserve"> </v>
      </c>
      <c r="Y367" s="83"/>
      <c r="Z367" s="32" t="e">
        <f>VLOOKUP(C367,'ไตรมาส 2'!$C$7:$I$506,7,FALSE)</f>
        <v>#N/A</v>
      </c>
      <c r="AA367" s="32" t="e">
        <f>VLOOKUP(C367,'ไตรมาส 2'!$C$7:$J$506,8,FALSE)</f>
        <v>#N/A</v>
      </c>
      <c r="AB367" s="53" t="e">
        <f t="shared" si="76"/>
        <v>#N/A</v>
      </c>
      <c r="AC367" s="32" t="str">
        <f t="shared" si="77"/>
        <v>0</v>
      </c>
      <c r="AD367" s="53">
        <f t="shared" si="78"/>
        <v>0</v>
      </c>
      <c r="AE367" s="26"/>
    </row>
    <row r="368" spans="1:31" s="21" customFormat="1" ht="24.75" thickTop="1" thickBot="1" x14ac:dyDescent="0.25">
      <c r="A368" s="22">
        <f>'ไตรมาส 1'!A368</f>
        <v>6303105</v>
      </c>
      <c r="B368" s="23" t="str">
        <f>'ไตรมาส 1'!B368</f>
        <v>อบต. หนองตาดใหญ่</v>
      </c>
      <c r="C368" s="4"/>
      <c r="D368" s="3"/>
      <c r="E368" s="32"/>
      <c r="F368" s="32"/>
      <c r="G368" s="32"/>
      <c r="H368" s="32"/>
      <c r="I368" s="32"/>
      <c r="J368" s="32"/>
      <c r="K368" s="66" t="str">
        <f t="shared" si="67"/>
        <v xml:space="preserve"> </v>
      </c>
      <c r="L368" s="59" t="str">
        <f t="shared" si="68"/>
        <v xml:space="preserve"> </v>
      </c>
      <c r="M368" s="27"/>
      <c r="N368" s="68">
        <f t="shared" si="69"/>
        <v>0</v>
      </c>
      <c r="O368" s="68">
        <f t="shared" si="70"/>
        <v>0</v>
      </c>
      <c r="P368" s="32">
        <f t="shared" si="66"/>
        <v>0</v>
      </c>
      <c r="Q368" s="32">
        <f t="shared" si="66"/>
        <v>0</v>
      </c>
      <c r="R368" s="32">
        <f t="shared" si="71"/>
        <v>0</v>
      </c>
      <c r="S368" s="53">
        <f t="shared" si="72"/>
        <v>0</v>
      </c>
      <c r="T368" s="26"/>
      <c r="U368" s="90" t="e">
        <f t="shared" si="73"/>
        <v>#N/A</v>
      </c>
      <c r="V368" s="90" t="e">
        <f t="shared" si="74"/>
        <v>#N/A</v>
      </c>
      <c r="W368" s="65" t="str">
        <f t="shared" si="75"/>
        <v xml:space="preserve"> </v>
      </c>
      <c r="X368" s="59" t="str">
        <f t="shared" si="75"/>
        <v xml:space="preserve"> </v>
      </c>
      <c r="Y368" s="83"/>
      <c r="Z368" s="32" t="e">
        <f>VLOOKUP(C368,'ไตรมาส 2'!$C$7:$I$506,7,FALSE)</f>
        <v>#N/A</v>
      </c>
      <c r="AA368" s="32" t="e">
        <f>VLOOKUP(C368,'ไตรมาส 2'!$C$7:$J$506,8,FALSE)</f>
        <v>#N/A</v>
      </c>
      <c r="AB368" s="53" t="e">
        <f t="shared" si="76"/>
        <v>#N/A</v>
      </c>
      <c r="AC368" s="32" t="str">
        <f t="shared" si="77"/>
        <v>0</v>
      </c>
      <c r="AD368" s="53">
        <f t="shared" si="78"/>
        <v>0</v>
      </c>
      <c r="AE368" s="26"/>
    </row>
    <row r="369" spans="1:31" s="21" customFormat="1" ht="24.75" thickTop="1" thickBot="1" x14ac:dyDescent="0.25">
      <c r="A369" s="22">
        <f>'ไตรมาส 1'!A369</f>
        <v>6303105</v>
      </c>
      <c r="B369" s="23" t="str">
        <f>'ไตรมาส 1'!B369</f>
        <v>อบต. หนองตาดใหญ่</v>
      </c>
      <c r="C369" s="4"/>
      <c r="D369" s="3"/>
      <c r="E369" s="32"/>
      <c r="F369" s="32"/>
      <c r="G369" s="32"/>
      <c r="H369" s="32"/>
      <c r="I369" s="32"/>
      <c r="J369" s="32"/>
      <c r="K369" s="66" t="str">
        <f t="shared" si="67"/>
        <v xml:space="preserve"> </v>
      </c>
      <c r="L369" s="59" t="str">
        <f t="shared" si="68"/>
        <v xml:space="preserve"> </v>
      </c>
      <c r="M369" s="27"/>
      <c r="N369" s="68">
        <f t="shared" si="69"/>
        <v>0</v>
      </c>
      <c r="O369" s="68">
        <f t="shared" si="70"/>
        <v>0</v>
      </c>
      <c r="P369" s="32">
        <f t="shared" si="66"/>
        <v>0</v>
      </c>
      <c r="Q369" s="32">
        <f t="shared" si="66"/>
        <v>0</v>
      </c>
      <c r="R369" s="32">
        <f t="shared" si="71"/>
        <v>0</v>
      </c>
      <c r="S369" s="53">
        <f t="shared" si="72"/>
        <v>0</v>
      </c>
      <c r="T369" s="26"/>
      <c r="U369" s="90" t="e">
        <f t="shared" si="73"/>
        <v>#N/A</v>
      </c>
      <c r="V369" s="90" t="e">
        <f t="shared" si="74"/>
        <v>#N/A</v>
      </c>
      <c r="W369" s="65" t="str">
        <f t="shared" si="75"/>
        <v xml:space="preserve"> </v>
      </c>
      <c r="X369" s="59" t="str">
        <f t="shared" si="75"/>
        <v xml:space="preserve"> </v>
      </c>
      <c r="Y369" s="83"/>
      <c r="Z369" s="32" t="e">
        <f>VLOOKUP(C369,'ไตรมาส 2'!$C$7:$I$506,7,FALSE)</f>
        <v>#N/A</v>
      </c>
      <c r="AA369" s="32" t="e">
        <f>VLOOKUP(C369,'ไตรมาส 2'!$C$7:$J$506,8,FALSE)</f>
        <v>#N/A</v>
      </c>
      <c r="AB369" s="53" t="e">
        <f t="shared" si="76"/>
        <v>#N/A</v>
      </c>
      <c r="AC369" s="32" t="str">
        <f t="shared" si="77"/>
        <v>0</v>
      </c>
      <c r="AD369" s="53">
        <f t="shared" si="78"/>
        <v>0</v>
      </c>
      <c r="AE369" s="26"/>
    </row>
    <row r="370" spans="1:31" s="21" customFormat="1" ht="24.75" thickTop="1" thickBot="1" x14ac:dyDescent="0.25">
      <c r="A370" s="22">
        <f>'ไตรมาส 1'!A370</f>
        <v>6303105</v>
      </c>
      <c r="B370" s="23" t="str">
        <f>'ไตรมาส 1'!B370</f>
        <v>อบต. หนองตาดใหญ่</v>
      </c>
      <c r="C370" s="4"/>
      <c r="D370" s="3"/>
      <c r="E370" s="32"/>
      <c r="F370" s="32"/>
      <c r="G370" s="32"/>
      <c r="H370" s="32"/>
      <c r="I370" s="32"/>
      <c r="J370" s="32"/>
      <c r="K370" s="66" t="str">
        <f t="shared" si="67"/>
        <v xml:space="preserve"> </v>
      </c>
      <c r="L370" s="59" t="str">
        <f t="shared" si="68"/>
        <v xml:space="preserve"> </v>
      </c>
      <c r="M370" s="27"/>
      <c r="N370" s="68">
        <f t="shared" si="69"/>
        <v>0</v>
      </c>
      <c r="O370" s="68">
        <f t="shared" si="70"/>
        <v>0</v>
      </c>
      <c r="P370" s="32">
        <f t="shared" si="66"/>
        <v>0</v>
      </c>
      <c r="Q370" s="32">
        <f t="shared" si="66"/>
        <v>0</v>
      </c>
      <c r="R370" s="32">
        <f t="shared" si="71"/>
        <v>0</v>
      </c>
      <c r="S370" s="53">
        <f t="shared" si="72"/>
        <v>0</v>
      </c>
      <c r="T370" s="26"/>
      <c r="U370" s="90" t="e">
        <f t="shared" si="73"/>
        <v>#N/A</v>
      </c>
      <c r="V370" s="90" t="e">
        <f t="shared" si="74"/>
        <v>#N/A</v>
      </c>
      <c r="W370" s="65" t="str">
        <f t="shared" si="75"/>
        <v xml:space="preserve"> </v>
      </c>
      <c r="X370" s="59" t="str">
        <f t="shared" si="75"/>
        <v xml:space="preserve"> </v>
      </c>
      <c r="Y370" s="83"/>
      <c r="Z370" s="32" t="e">
        <f>VLOOKUP(C370,'ไตรมาส 2'!$C$7:$I$506,7,FALSE)</f>
        <v>#N/A</v>
      </c>
      <c r="AA370" s="32" t="e">
        <f>VLOOKUP(C370,'ไตรมาส 2'!$C$7:$J$506,8,FALSE)</f>
        <v>#N/A</v>
      </c>
      <c r="AB370" s="53" t="e">
        <f t="shared" si="76"/>
        <v>#N/A</v>
      </c>
      <c r="AC370" s="32" t="str">
        <f t="shared" si="77"/>
        <v>0</v>
      </c>
      <c r="AD370" s="53">
        <f t="shared" si="78"/>
        <v>0</v>
      </c>
      <c r="AE370" s="26"/>
    </row>
    <row r="371" spans="1:31" s="21" customFormat="1" ht="24.75" thickTop="1" thickBot="1" x14ac:dyDescent="0.25">
      <c r="A371" s="22">
        <f>'ไตรมาส 1'!A371</f>
        <v>6303105</v>
      </c>
      <c r="B371" s="23" t="str">
        <f>'ไตรมาส 1'!B371</f>
        <v>อบต. หนองตาดใหญ่</v>
      </c>
      <c r="C371" s="4"/>
      <c r="D371" s="3"/>
      <c r="E371" s="32"/>
      <c r="F371" s="32"/>
      <c r="G371" s="32"/>
      <c r="H371" s="32"/>
      <c r="I371" s="32"/>
      <c r="J371" s="32"/>
      <c r="K371" s="66" t="str">
        <f t="shared" si="67"/>
        <v xml:space="preserve"> </v>
      </c>
      <c r="L371" s="59" t="str">
        <f t="shared" si="68"/>
        <v xml:space="preserve"> </v>
      </c>
      <c r="M371" s="27"/>
      <c r="N371" s="68">
        <f t="shared" si="69"/>
        <v>0</v>
      </c>
      <c r="O371" s="68">
        <f t="shared" si="70"/>
        <v>0</v>
      </c>
      <c r="P371" s="32">
        <f t="shared" si="66"/>
        <v>0</v>
      </c>
      <c r="Q371" s="32">
        <f t="shared" si="66"/>
        <v>0</v>
      </c>
      <c r="R371" s="32">
        <f t="shared" si="71"/>
        <v>0</v>
      </c>
      <c r="S371" s="53">
        <f t="shared" si="72"/>
        <v>0</v>
      </c>
      <c r="T371" s="26"/>
      <c r="U371" s="90" t="e">
        <f t="shared" si="73"/>
        <v>#N/A</v>
      </c>
      <c r="V371" s="90" t="e">
        <f t="shared" si="74"/>
        <v>#N/A</v>
      </c>
      <c r="W371" s="65" t="str">
        <f t="shared" si="75"/>
        <v xml:space="preserve"> </v>
      </c>
      <c r="X371" s="59" t="str">
        <f t="shared" si="75"/>
        <v xml:space="preserve"> </v>
      </c>
      <c r="Y371" s="83"/>
      <c r="Z371" s="32" t="e">
        <f>VLOOKUP(C371,'ไตรมาส 2'!$C$7:$I$506,7,FALSE)</f>
        <v>#N/A</v>
      </c>
      <c r="AA371" s="32" t="e">
        <f>VLOOKUP(C371,'ไตรมาส 2'!$C$7:$J$506,8,FALSE)</f>
        <v>#N/A</v>
      </c>
      <c r="AB371" s="53" t="e">
        <f t="shared" si="76"/>
        <v>#N/A</v>
      </c>
      <c r="AC371" s="32" t="str">
        <f t="shared" si="77"/>
        <v>0</v>
      </c>
      <c r="AD371" s="53">
        <f t="shared" si="78"/>
        <v>0</v>
      </c>
      <c r="AE371" s="26"/>
    </row>
    <row r="372" spans="1:31" s="21" customFormat="1" ht="24.75" thickTop="1" thickBot="1" x14ac:dyDescent="0.25">
      <c r="A372" s="22">
        <f>'ไตรมาส 1'!A372</f>
        <v>6303105</v>
      </c>
      <c r="B372" s="23" t="str">
        <f>'ไตรมาส 1'!B372</f>
        <v>อบต. หนองตาดใหญ่</v>
      </c>
      <c r="C372" s="4"/>
      <c r="D372" s="3"/>
      <c r="E372" s="32"/>
      <c r="F372" s="32"/>
      <c r="G372" s="32"/>
      <c r="H372" s="32"/>
      <c r="I372" s="32"/>
      <c r="J372" s="32"/>
      <c r="K372" s="66" t="str">
        <f t="shared" si="67"/>
        <v xml:space="preserve"> </v>
      </c>
      <c r="L372" s="59" t="str">
        <f t="shared" si="68"/>
        <v xml:space="preserve"> </v>
      </c>
      <c r="M372" s="27"/>
      <c r="N372" s="68">
        <f t="shared" si="69"/>
        <v>0</v>
      </c>
      <c r="O372" s="68">
        <f t="shared" si="70"/>
        <v>0</v>
      </c>
      <c r="P372" s="32">
        <f t="shared" ref="P372:Q435" si="79">IF(N372&lt;0,0,N372)</f>
        <v>0</v>
      </c>
      <c r="Q372" s="32">
        <f t="shared" si="79"/>
        <v>0</v>
      </c>
      <c r="R372" s="32">
        <f t="shared" si="71"/>
        <v>0</v>
      </c>
      <c r="S372" s="53">
        <f t="shared" si="72"/>
        <v>0</v>
      </c>
      <c r="T372" s="26"/>
      <c r="U372" s="90" t="e">
        <f t="shared" si="73"/>
        <v>#N/A</v>
      </c>
      <c r="V372" s="90" t="e">
        <f t="shared" si="74"/>
        <v>#N/A</v>
      </c>
      <c r="W372" s="65" t="str">
        <f t="shared" si="75"/>
        <v xml:space="preserve"> </v>
      </c>
      <c r="X372" s="59" t="str">
        <f t="shared" si="75"/>
        <v xml:space="preserve"> </v>
      </c>
      <c r="Y372" s="83"/>
      <c r="Z372" s="32" t="e">
        <f>VLOOKUP(C372,'ไตรมาส 2'!$C$7:$I$506,7,FALSE)</f>
        <v>#N/A</v>
      </c>
      <c r="AA372" s="32" t="e">
        <f>VLOOKUP(C372,'ไตรมาส 2'!$C$7:$J$506,8,FALSE)</f>
        <v>#N/A</v>
      </c>
      <c r="AB372" s="53" t="e">
        <f t="shared" si="76"/>
        <v>#N/A</v>
      </c>
      <c r="AC372" s="32" t="str">
        <f t="shared" si="77"/>
        <v>0</v>
      </c>
      <c r="AD372" s="53">
        <f t="shared" si="78"/>
        <v>0</v>
      </c>
      <c r="AE372" s="26"/>
    </row>
    <row r="373" spans="1:31" s="21" customFormat="1" ht="24.75" thickTop="1" thickBot="1" x14ac:dyDescent="0.25">
      <c r="A373" s="22">
        <f>'ไตรมาส 1'!A373</f>
        <v>6303105</v>
      </c>
      <c r="B373" s="23" t="str">
        <f>'ไตรมาส 1'!B373</f>
        <v>อบต. หนองตาดใหญ่</v>
      </c>
      <c r="C373" s="4"/>
      <c r="D373" s="3"/>
      <c r="E373" s="32"/>
      <c r="F373" s="32"/>
      <c r="G373" s="32"/>
      <c r="H373" s="32"/>
      <c r="I373" s="32"/>
      <c r="J373" s="32"/>
      <c r="K373" s="66" t="str">
        <f t="shared" si="67"/>
        <v xml:space="preserve"> </v>
      </c>
      <c r="L373" s="59" t="str">
        <f t="shared" si="68"/>
        <v xml:space="preserve"> </v>
      </c>
      <c r="M373" s="27"/>
      <c r="N373" s="68">
        <f t="shared" si="69"/>
        <v>0</v>
      </c>
      <c r="O373" s="68">
        <f t="shared" si="70"/>
        <v>0</v>
      </c>
      <c r="P373" s="32">
        <f t="shared" si="79"/>
        <v>0</v>
      </c>
      <c r="Q373" s="32">
        <f t="shared" si="79"/>
        <v>0</v>
      </c>
      <c r="R373" s="32">
        <f t="shared" si="71"/>
        <v>0</v>
      </c>
      <c r="S373" s="53">
        <f t="shared" si="72"/>
        <v>0</v>
      </c>
      <c r="T373" s="26"/>
      <c r="U373" s="90" t="e">
        <f t="shared" si="73"/>
        <v>#N/A</v>
      </c>
      <c r="V373" s="90" t="e">
        <f t="shared" si="74"/>
        <v>#N/A</v>
      </c>
      <c r="W373" s="65" t="str">
        <f t="shared" si="75"/>
        <v xml:space="preserve"> </v>
      </c>
      <c r="X373" s="59" t="str">
        <f t="shared" si="75"/>
        <v xml:space="preserve"> </v>
      </c>
      <c r="Y373" s="83"/>
      <c r="Z373" s="32" t="e">
        <f>VLOOKUP(C373,'ไตรมาส 2'!$C$7:$I$506,7,FALSE)</f>
        <v>#N/A</v>
      </c>
      <c r="AA373" s="32" t="e">
        <f>VLOOKUP(C373,'ไตรมาส 2'!$C$7:$J$506,8,FALSE)</f>
        <v>#N/A</v>
      </c>
      <c r="AB373" s="53" t="e">
        <f t="shared" si="76"/>
        <v>#N/A</v>
      </c>
      <c r="AC373" s="32" t="str">
        <f t="shared" si="77"/>
        <v>0</v>
      </c>
      <c r="AD373" s="53">
        <f t="shared" si="78"/>
        <v>0</v>
      </c>
      <c r="AE373" s="26"/>
    </row>
    <row r="374" spans="1:31" s="21" customFormat="1" ht="24.75" thickTop="1" thickBot="1" x14ac:dyDescent="0.25">
      <c r="A374" s="22">
        <f>'ไตรมาส 1'!A374</f>
        <v>6303105</v>
      </c>
      <c r="B374" s="23" t="str">
        <f>'ไตรมาส 1'!B374</f>
        <v>อบต. หนองตาดใหญ่</v>
      </c>
      <c r="C374" s="4"/>
      <c r="D374" s="3"/>
      <c r="E374" s="32"/>
      <c r="F374" s="32"/>
      <c r="G374" s="32"/>
      <c r="H374" s="32"/>
      <c r="I374" s="32"/>
      <c r="J374" s="32"/>
      <c r="K374" s="66" t="str">
        <f t="shared" si="67"/>
        <v xml:space="preserve"> </v>
      </c>
      <c r="L374" s="59" t="str">
        <f t="shared" si="68"/>
        <v xml:space="preserve"> </v>
      </c>
      <c r="M374" s="27"/>
      <c r="N374" s="68">
        <f t="shared" si="69"/>
        <v>0</v>
      </c>
      <c r="O374" s="68">
        <f t="shared" si="70"/>
        <v>0</v>
      </c>
      <c r="P374" s="32">
        <f t="shared" si="79"/>
        <v>0</v>
      </c>
      <c r="Q374" s="32">
        <f t="shared" si="79"/>
        <v>0</v>
      </c>
      <c r="R374" s="32">
        <f t="shared" si="71"/>
        <v>0</v>
      </c>
      <c r="S374" s="53">
        <f t="shared" si="72"/>
        <v>0</v>
      </c>
      <c r="T374" s="26"/>
      <c r="U374" s="90" t="e">
        <f t="shared" si="73"/>
        <v>#N/A</v>
      </c>
      <c r="V374" s="90" t="e">
        <f t="shared" si="74"/>
        <v>#N/A</v>
      </c>
      <c r="W374" s="65" t="str">
        <f t="shared" si="75"/>
        <v xml:space="preserve"> </v>
      </c>
      <c r="X374" s="59" t="str">
        <f t="shared" si="75"/>
        <v xml:space="preserve"> </v>
      </c>
      <c r="Y374" s="83"/>
      <c r="Z374" s="32" t="e">
        <f>VLOOKUP(C374,'ไตรมาส 2'!$C$7:$I$506,7,FALSE)</f>
        <v>#N/A</v>
      </c>
      <c r="AA374" s="32" t="e">
        <f>VLOOKUP(C374,'ไตรมาส 2'!$C$7:$J$506,8,FALSE)</f>
        <v>#N/A</v>
      </c>
      <c r="AB374" s="53" t="e">
        <f t="shared" si="76"/>
        <v>#N/A</v>
      </c>
      <c r="AC374" s="32" t="str">
        <f t="shared" si="77"/>
        <v>0</v>
      </c>
      <c r="AD374" s="53">
        <f t="shared" si="78"/>
        <v>0</v>
      </c>
      <c r="AE374" s="26"/>
    </row>
    <row r="375" spans="1:31" s="21" customFormat="1" ht="24.75" thickTop="1" thickBot="1" x14ac:dyDescent="0.25">
      <c r="A375" s="22">
        <f>'ไตรมาส 1'!A375</f>
        <v>6303105</v>
      </c>
      <c r="B375" s="23" t="str">
        <f>'ไตรมาส 1'!B375</f>
        <v>อบต. หนองตาดใหญ่</v>
      </c>
      <c r="C375" s="4"/>
      <c r="D375" s="3"/>
      <c r="E375" s="32"/>
      <c r="F375" s="32"/>
      <c r="G375" s="32"/>
      <c r="H375" s="32"/>
      <c r="I375" s="32"/>
      <c r="J375" s="32"/>
      <c r="K375" s="66" t="str">
        <f t="shared" si="67"/>
        <v xml:space="preserve"> </v>
      </c>
      <c r="L375" s="59" t="str">
        <f t="shared" si="68"/>
        <v xml:space="preserve"> </v>
      </c>
      <c r="M375" s="27"/>
      <c r="N375" s="68">
        <f t="shared" si="69"/>
        <v>0</v>
      </c>
      <c r="O375" s="68">
        <f t="shared" si="70"/>
        <v>0</v>
      </c>
      <c r="P375" s="32">
        <f t="shared" si="79"/>
        <v>0</v>
      </c>
      <c r="Q375" s="32">
        <f t="shared" si="79"/>
        <v>0</v>
      </c>
      <c r="R375" s="32">
        <f t="shared" si="71"/>
        <v>0</v>
      </c>
      <c r="S375" s="53">
        <f t="shared" si="72"/>
        <v>0</v>
      </c>
      <c r="T375" s="26"/>
      <c r="U375" s="90" t="e">
        <f t="shared" si="73"/>
        <v>#N/A</v>
      </c>
      <c r="V375" s="90" t="e">
        <f t="shared" si="74"/>
        <v>#N/A</v>
      </c>
      <c r="W375" s="65" t="str">
        <f t="shared" si="75"/>
        <v xml:space="preserve"> </v>
      </c>
      <c r="X375" s="59" t="str">
        <f t="shared" si="75"/>
        <v xml:space="preserve"> </v>
      </c>
      <c r="Y375" s="83"/>
      <c r="Z375" s="32" t="e">
        <f>VLOOKUP(C375,'ไตรมาส 2'!$C$7:$I$506,7,FALSE)</f>
        <v>#N/A</v>
      </c>
      <c r="AA375" s="32" t="e">
        <f>VLOOKUP(C375,'ไตรมาส 2'!$C$7:$J$506,8,FALSE)</f>
        <v>#N/A</v>
      </c>
      <c r="AB375" s="53" t="e">
        <f t="shared" si="76"/>
        <v>#N/A</v>
      </c>
      <c r="AC375" s="32" t="str">
        <f t="shared" si="77"/>
        <v>0</v>
      </c>
      <c r="AD375" s="53">
        <f t="shared" si="78"/>
        <v>0</v>
      </c>
      <c r="AE375" s="26"/>
    </row>
    <row r="376" spans="1:31" s="21" customFormat="1" ht="24.75" thickTop="1" thickBot="1" x14ac:dyDescent="0.25">
      <c r="A376" s="22">
        <f>'ไตรมาส 1'!A376</f>
        <v>6303105</v>
      </c>
      <c r="B376" s="23" t="str">
        <f>'ไตรมาส 1'!B376</f>
        <v>อบต. หนองตาดใหญ่</v>
      </c>
      <c r="C376" s="4"/>
      <c r="D376" s="3"/>
      <c r="E376" s="32"/>
      <c r="F376" s="32"/>
      <c r="G376" s="32"/>
      <c r="H376" s="32"/>
      <c r="I376" s="32"/>
      <c r="J376" s="32"/>
      <c r="K376" s="66" t="str">
        <f t="shared" si="67"/>
        <v xml:space="preserve"> </v>
      </c>
      <c r="L376" s="59" t="str">
        <f t="shared" si="68"/>
        <v xml:space="preserve"> </v>
      </c>
      <c r="M376" s="27"/>
      <c r="N376" s="68">
        <f t="shared" si="69"/>
        <v>0</v>
      </c>
      <c r="O376" s="68">
        <f t="shared" si="70"/>
        <v>0</v>
      </c>
      <c r="P376" s="32">
        <f t="shared" si="79"/>
        <v>0</v>
      </c>
      <c r="Q376" s="32">
        <f t="shared" si="79"/>
        <v>0</v>
      </c>
      <c r="R376" s="32">
        <f t="shared" si="71"/>
        <v>0</v>
      </c>
      <c r="S376" s="53">
        <f t="shared" si="72"/>
        <v>0</v>
      </c>
      <c r="T376" s="26"/>
      <c r="U376" s="90" t="e">
        <f t="shared" si="73"/>
        <v>#N/A</v>
      </c>
      <c r="V376" s="90" t="e">
        <f t="shared" si="74"/>
        <v>#N/A</v>
      </c>
      <c r="W376" s="65" t="str">
        <f t="shared" si="75"/>
        <v xml:space="preserve"> </v>
      </c>
      <c r="X376" s="59" t="str">
        <f t="shared" si="75"/>
        <v xml:space="preserve"> </v>
      </c>
      <c r="Y376" s="83"/>
      <c r="Z376" s="32" t="e">
        <f>VLOOKUP(C376,'ไตรมาส 2'!$C$7:$I$506,7,FALSE)</f>
        <v>#N/A</v>
      </c>
      <c r="AA376" s="32" t="e">
        <f>VLOOKUP(C376,'ไตรมาส 2'!$C$7:$J$506,8,FALSE)</f>
        <v>#N/A</v>
      </c>
      <c r="AB376" s="53" t="e">
        <f t="shared" si="76"/>
        <v>#N/A</v>
      </c>
      <c r="AC376" s="32" t="str">
        <f t="shared" si="77"/>
        <v>0</v>
      </c>
      <c r="AD376" s="53">
        <f t="shared" si="78"/>
        <v>0</v>
      </c>
      <c r="AE376" s="26"/>
    </row>
    <row r="377" spans="1:31" s="21" customFormat="1" ht="24.75" thickTop="1" thickBot="1" x14ac:dyDescent="0.25">
      <c r="A377" s="22">
        <f>'ไตรมาส 1'!A377</f>
        <v>6303105</v>
      </c>
      <c r="B377" s="23" t="str">
        <f>'ไตรมาส 1'!B377</f>
        <v>อบต. หนองตาดใหญ่</v>
      </c>
      <c r="C377" s="4"/>
      <c r="D377" s="3"/>
      <c r="E377" s="32"/>
      <c r="F377" s="32"/>
      <c r="G377" s="32"/>
      <c r="H377" s="32"/>
      <c r="I377" s="32"/>
      <c r="J377" s="32"/>
      <c r="K377" s="66" t="str">
        <f t="shared" si="67"/>
        <v xml:space="preserve"> </v>
      </c>
      <c r="L377" s="59" t="str">
        <f t="shared" si="68"/>
        <v xml:space="preserve"> </v>
      </c>
      <c r="M377" s="27"/>
      <c r="N377" s="68">
        <f t="shared" si="69"/>
        <v>0</v>
      </c>
      <c r="O377" s="68">
        <f t="shared" si="70"/>
        <v>0</v>
      </c>
      <c r="P377" s="32">
        <f t="shared" si="79"/>
        <v>0</v>
      </c>
      <c r="Q377" s="32">
        <f t="shared" si="79"/>
        <v>0</v>
      </c>
      <c r="R377" s="32">
        <f t="shared" si="71"/>
        <v>0</v>
      </c>
      <c r="S377" s="53">
        <f t="shared" si="72"/>
        <v>0</v>
      </c>
      <c r="T377" s="26"/>
      <c r="U377" s="90" t="e">
        <f t="shared" si="73"/>
        <v>#N/A</v>
      </c>
      <c r="V377" s="90" t="e">
        <f t="shared" si="74"/>
        <v>#N/A</v>
      </c>
      <c r="W377" s="65" t="str">
        <f t="shared" si="75"/>
        <v xml:space="preserve"> </v>
      </c>
      <c r="X377" s="59" t="str">
        <f t="shared" si="75"/>
        <v xml:space="preserve"> </v>
      </c>
      <c r="Y377" s="83"/>
      <c r="Z377" s="32" t="e">
        <f>VLOOKUP(C377,'ไตรมาส 2'!$C$7:$I$506,7,FALSE)</f>
        <v>#N/A</v>
      </c>
      <c r="AA377" s="32" t="e">
        <f>VLOOKUP(C377,'ไตรมาส 2'!$C$7:$J$506,8,FALSE)</f>
        <v>#N/A</v>
      </c>
      <c r="AB377" s="53" t="e">
        <f t="shared" si="76"/>
        <v>#N/A</v>
      </c>
      <c r="AC377" s="32" t="str">
        <f t="shared" si="77"/>
        <v>0</v>
      </c>
      <c r="AD377" s="53">
        <f t="shared" si="78"/>
        <v>0</v>
      </c>
      <c r="AE377" s="26"/>
    </row>
    <row r="378" spans="1:31" s="21" customFormat="1" ht="24.75" thickTop="1" thickBot="1" x14ac:dyDescent="0.25">
      <c r="A378" s="22">
        <f>'ไตรมาส 1'!A378</f>
        <v>6303105</v>
      </c>
      <c r="B378" s="23" t="str">
        <f>'ไตรมาส 1'!B378</f>
        <v>อบต. หนองตาดใหญ่</v>
      </c>
      <c r="C378" s="4"/>
      <c r="D378" s="3"/>
      <c r="E378" s="32"/>
      <c r="F378" s="32"/>
      <c r="G378" s="32"/>
      <c r="H378" s="32"/>
      <c r="I378" s="32"/>
      <c r="J378" s="32"/>
      <c r="K378" s="66" t="str">
        <f t="shared" si="67"/>
        <v xml:space="preserve"> </v>
      </c>
      <c r="L378" s="59" t="str">
        <f t="shared" si="68"/>
        <v xml:space="preserve"> </v>
      </c>
      <c r="M378" s="27"/>
      <c r="N378" s="68">
        <f t="shared" si="69"/>
        <v>0</v>
      </c>
      <c r="O378" s="68">
        <f t="shared" si="70"/>
        <v>0</v>
      </c>
      <c r="P378" s="32">
        <f t="shared" si="79"/>
        <v>0</v>
      </c>
      <c r="Q378" s="32">
        <f t="shared" si="79"/>
        <v>0</v>
      </c>
      <c r="R378" s="32">
        <f t="shared" si="71"/>
        <v>0</v>
      </c>
      <c r="S378" s="53">
        <f t="shared" si="72"/>
        <v>0</v>
      </c>
      <c r="T378" s="26"/>
      <c r="U378" s="90" t="e">
        <f t="shared" si="73"/>
        <v>#N/A</v>
      </c>
      <c r="V378" s="90" t="e">
        <f t="shared" si="74"/>
        <v>#N/A</v>
      </c>
      <c r="W378" s="65" t="str">
        <f t="shared" si="75"/>
        <v xml:space="preserve"> </v>
      </c>
      <c r="X378" s="59" t="str">
        <f t="shared" si="75"/>
        <v xml:space="preserve"> </v>
      </c>
      <c r="Y378" s="83"/>
      <c r="Z378" s="32" t="e">
        <f>VLOOKUP(C378,'ไตรมาส 2'!$C$7:$I$506,7,FALSE)</f>
        <v>#N/A</v>
      </c>
      <c r="AA378" s="32" t="e">
        <f>VLOOKUP(C378,'ไตรมาส 2'!$C$7:$J$506,8,FALSE)</f>
        <v>#N/A</v>
      </c>
      <c r="AB378" s="53" t="e">
        <f t="shared" si="76"/>
        <v>#N/A</v>
      </c>
      <c r="AC378" s="32" t="str">
        <f t="shared" si="77"/>
        <v>0</v>
      </c>
      <c r="AD378" s="53">
        <f t="shared" si="78"/>
        <v>0</v>
      </c>
      <c r="AE378" s="26"/>
    </row>
    <row r="379" spans="1:31" s="21" customFormat="1" ht="24.75" thickTop="1" thickBot="1" x14ac:dyDescent="0.25">
      <c r="A379" s="22">
        <f>'ไตรมาส 1'!A379</f>
        <v>6303105</v>
      </c>
      <c r="B379" s="23" t="str">
        <f>'ไตรมาส 1'!B379</f>
        <v>อบต. หนองตาดใหญ่</v>
      </c>
      <c r="C379" s="4"/>
      <c r="D379" s="3"/>
      <c r="E379" s="32"/>
      <c r="F379" s="32"/>
      <c r="G379" s="32"/>
      <c r="H379" s="32"/>
      <c r="I379" s="32"/>
      <c r="J379" s="32"/>
      <c r="K379" s="66" t="str">
        <f t="shared" si="67"/>
        <v xml:space="preserve"> </v>
      </c>
      <c r="L379" s="59" t="str">
        <f t="shared" si="68"/>
        <v xml:space="preserve"> </v>
      </c>
      <c r="M379" s="27"/>
      <c r="N379" s="68">
        <f t="shared" si="69"/>
        <v>0</v>
      </c>
      <c r="O379" s="68">
        <f t="shared" si="70"/>
        <v>0</v>
      </c>
      <c r="P379" s="32">
        <f t="shared" si="79"/>
        <v>0</v>
      </c>
      <c r="Q379" s="32">
        <f t="shared" si="79"/>
        <v>0</v>
      </c>
      <c r="R379" s="32">
        <f t="shared" si="71"/>
        <v>0</v>
      </c>
      <c r="S379" s="53">
        <f t="shared" si="72"/>
        <v>0</v>
      </c>
      <c r="T379" s="26"/>
      <c r="U379" s="90" t="e">
        <f t="shared" si="73"/>
        <v>#N/A</v>
      </c>
      <c r="V379" s="90" t="e">
        <f t="shared" si="74"/>
        <v>#N/A</v>
      </c>
      <c r="W379" s="65" t="str">
        <f t="shared" si="75"/>
        <v xml:space="preserve"> </v>
      </c>
      <c r="X379" s="59" t="str">
        <f t="shared" si="75"/>
        <v xml:space="preserve"> </v>
      </c>
      <c r="Y379" s="83"/>
      <c r="Z379" s="32" t="e">
        <f>VLOOKUP(C379,'ไตรมาส 2'!$C$7:$I$506,7,FALSE)</f>
        <v>#N/A</v>
      </c>
      <c r="AA379" s="32" t="e">
        <f>VLOOKUP(C379,'ไตรมาส 2'!$C$7:$J$506,8,FALSE)</f>
        <v>#N/A</v>
      </c>
      <c r="AB379" s="53" t="e">
        <f t="shared" si="76"/>
        <v>#N/A</v>
      </c>
      <c r="AC379" s="32" t="str">
        <f t="shared" si="77"/>
        <v>0</v>
      </c>
      <c r="AD379" s="53">
        <f t="shared" si="78"/>
        <v>0</v>
      </c>
      <c r="AE379" s="26"/>
    </row>
    <row r="380" spans="1:31" s="21" customFormat="1" ht="24.75" thickTop="1" thickBot="1" x14ac:dyDescent="0.25">
      <c r="A380" s="22">
        <f>'ไตรมาส 1'!A380</f>
        <v>6303105</v>
      </c>
      <c r="B380" s="23" t="str">
        <f>'ไตรมาส 1'!B380</f>
        <v>อบต. หนองตาดใหญ่</v>
      </c>
      <c r="C380" s="4"/>
      <c r="D380" s="3"/>
      <c r="E380" s="32"/>
      <c r="F380" s="32"/>
      <c r="G380" s="32"/>
      <c r="H380" s="32"/>
      <c r="I380" s="32"/>
      <c r="J380" s="32"/>
      <c r="K380" s="66" t="str">
        <f t="shared" si="67"/>
        <v xml:space="preserve"> </v>
      </c>
      <c r="L380" s="59" t="str">
        <f t="shared" si="68"/>
        <v xml:space="preserve"> </v>
      </c>
      <c r="M380" s="27"/>
      <c r="N380" s="68">
        <f t="shared" si="69"/>
        <v>0</v>
      </c>
      <c r="O380" s="68">
        <f t="shared" si="70"/>
        <v>0</v>
      </c>
      <c r="P380" s="32">
        <f t="shared" si="79"/>
        <v>0</v>
      </c>
      <c r="Q380" s="32">
        <f t="shared" si="79"/>
        <v>0</v>
      </c>
      <c r="R380" s="32">
        <f t="shared" si="71"/>
        <v>0</v>
      </c>
      <c r="S380" s="53">
        <f t="shared" si="72"/>
        <v>0</v>
      </c>
      <c r="T380" s="26"/>
      <c r="U380" s="90" t="e">
        <f t="shared" si="73"/>
        <v>#N/A</v>
      </c>
      <c r="V380" s="90" t="e">
        <f t="shared" si="74"/>
        <v>#N/A</v>
      </c>
      <c r="W380" s="65" t="str">
        <f t="shared" si="75"/>
        <v xml:space="preserve"> </v>
      </c>
      <c r="X380" s="59" t="str">
        <f t="shared" si="75"/>
        <v xml:space="preserve"> </v>
      </c>
      <c r="Y380" s="83"/>
      <c r="Z380" s="32" t="e">
        <f>VLOOKUP(C380,'ไตรมาส 2'!$C$7:$I$506,7,FALSE)</f>
        <v>#N/A</v>
      </c>
      <c r="AA380" s="32" t="e">
        <f>VLOOKUP(C380,'ไตรมาส 2'!$C$7:$J$506,8,FALSE)</f>
        <v>#N/A</v>
      </c>
      <c r="AB380" s="53" t="e">
        <f t="shared" si="76"/>
        <v>#N/A</v>
      </c>
      <c r="AC380" s="32" t="str">
        <f t="shared" si="77"/>
        <v>0</v>
      </c>
      <c r="AD380" s="53">
        <f t="shared" si="78"/>
        <v>0</v>
      </c>
      <c r="AE380" s="26"/>
    </row>
    <row r="381" spans="1:31" s="21" customFormat="1" ht="24.75" thickTop="1" thickBot="1" x14ac:dyDescent="0.25">
      <c r="A381" s="22">
        <f>'ไตรมาส 1'!A381</f>
        <v>6303105</v>
      </c>
      <c r="B381" s="23" t="str">
        <f>'ไตรมาส 1'!B381</f>
        <v>อบต. หนองตาดใหญ่</v>
      </c>
      <c r="C381" s="4"/>
      <c r="D381" s="3"/>
      <c r="E381" s="32"/>
      <c r="F381" s="32"/>
      <c r="G381" s="32"/>
      <c r="H381" s="32"/>
      <c r="I381" s="32"/>
      <c r="J381" s="32"/>
      <c r="K381" s="66" t="str">
        <f t="shared" si="67"/>
        <v xml:space="preserve"> </v>
      </c>
      <c r="L381" s="59" t="str">
        <f t="shared" si="68"/>
        <v xml:space="preserve"> </v>
      </c>
      <c r="M381" s="27"/>
      <c r="N381" s="68">
        <f t="shared" si="69"/>
        <v>0</v>
      </c>
      <c r="O381" s="68">
        <f t="shared" si="70"/>
        <v>0</v>
      </c>
      <c r="P381" s="32">
        <f t="shared" si="79"/>
        <v>0</v>
      </c>
      <c r="Q381" s="32">
        <f t="shared" si="79"/>
        <v>0</v>
      </c>
      <c r="R381" s="32">
        <f t="shared" si="71"/>
        <v>0</v>
      </c>
      <c r="S381" s="53">
        <f t="shared" si="72"/>
        <v>0</v>
      </c>
      <c r="T381" s="26"/>
      <c r="U381" s="90" t="e">
        <f t="shared" si="73"/>
        <v>#N/A</v>
      </c>
      <c r="V381" s="90" t="e">
        <f t="shared" si="74"/>
        <v>#N/A</v>
      </c>
      <c r="W381" s="65" t="str">
        <f t="shared" si="75"/>
        <v xml:space="preserve"> </v>
      </c>
      <c r="X381" s="59" t="str">
        <f t="shared" si="75"/>
        <v xml:space="preserve"> </v>
      </c>
      <c r="Y381" s="83"/>
      <c r="Z381" s="32" t="e">
        <f>VLOOKUP(C381,'ไตรมาส 2'!$C$7:$I$506,7,FALSE)</f>
        <v>#N/A</v>
      </c>
      <c r="AA381" s="32" t="e">
        <f>VLOOKUP(C381,'ไตรมาส 2'!$C$7:$J$506,8,FALSE)</f>
        <v>#N/A</v>
      </c>
      <c r="AB381" s="53" t="e">
        <f t="shared" si="76"/>
        <v>#N/A</v>
      </c>
      <c r="AC381" s="32" t="str">
        <f t="shared" si="77"/>
        <v>0</v>
      </c>
      <c r="AD381" s="53">
        <f t="shared" si="78"/>
        <v>0</v>
      </c>
      <c r="AE381" s="26"/>
    </row>
    <row r="382" spans="1:31" s="21" customFormat="1" ht="24.75" thickTop="1" thickBot="1" x14ac:dyDescent="0.25">
      <c r="A382" s="22">
        <f>'ไตรมาส 1'!A382</f>
        <v>6303105</v>
      </c>
      <c r="B382" s="23" t="str">
        <f>'ไตรมาส 1'!B382</f>
        <v>อบต. หนองตาดใหญ่</v>
      </c>
      <c r="C382" s="4"/>
      <c r="D382" s="3"/>
      <c r="E382" s="32"/>
      <c r="F382" s="32"/>
      <c r="G382" s="32"/>
      <c r="H382" s="32"/>
      <c r="I382" s="32"/>
      <c r="J382" s="32"/>
      <c r="K382" s="66" t="str">
        <f t="shared" si="67"/>
        <v xml:space="preserve"> </v>
      </c>
      <c r="L382" s="59" t="str">
        <f t="shared" si="68"/>
        <v xml:space="preserve"> </v>
      </c>
      <c r="M382" s="27"/>
      <c r="N382" s="68">
        <f t="shared" si="69"/>
        <v>0</v>
      </c>
      <c r="O382" s="68">
        <f t="shared" si="70"/>
        <v>0</v>
      </c>
      <c r="P382" s="32">
        <f t="shared" si="79"/>
        <v>0</v>
      </c>
      <c r="Q382" s="32">
        <f t="shared" si="79"/>
        <v>0</v>
      </c>
      <c r="R382" s="32">
        <f t="shared" si="71"/>
        <v>0</v>
      </c>
      <c r="S382" s="53">
        <f t="shared" si="72"/>
        <v>0</v>
      </c>
      <c r="T382" s="26"/>
      <c r="U382" s="90" t="e">
        <f t="shared" si="73"/>
        <v>#N/A</v>
      </c>
      <c r="V382" s="90" t="e">
        <f t="shared" si="74"/>
        <v>#N/A</v>
      </c>
      <c r="W382" s="65" t="str">
        <f t="shared" si="75"/>
        <v xml:space="preserve"> </v>
      </c>
      <c r="X382" s="59" t="str">
        <f t="shared" si="75"/>
        <v xml:space="preserve"> </v>
      </c>
      <c r="Y382" s="83"/>
      <c r="Z382" s="32" t="e">
        <f>VLOOKUP(C382,'ไตรมาส 2'!$C$7:$I$506,7,FALSE)</f>
        <v>#N/A</v>
      </c>
      <c r="AA382" s="32" t="e">
        <f>VLOOKUP(C382,'ไตรมาส 2'!$C$7:$J$506,8,FALSE)</f>
        <v>#N/A</v>
      </c>
      <c r="AB382" s="53" t="e">
        <f t="shared" si="76"/>
        <v>#N/A</v>
      </c>
      <c r="AC382" s="32" t="str">
        <f t="shared" si="77"/>
        <v>0</v>
      </c>
      <c r="AD382" s="53">
        <f t="shared" si="78"/>
        <v>0</v>
      </c>
      <c r="AE382" s="26"/>
    </row>
    <row r="383" spans="1:31" s="21" customFormat="1" ht="24.75" thickTop="1" thickBot="1" x14ac:dyDescent="0.25">
      <c r="A383" s="22">
        <f>'ไตรมาส 1'!A383</f>
        <v>6303105</v>
      </c>
      <c r="B383" s="23" t="str">
        <f>'ไตรมาส 1'!B383</f>
        <v>อบต. หนองตาดใหญ่</v>
      </c>
      <c r="C383" s="4"/>
      <c r="D383" s="3"/>
      <c r="E383" s="32"/>
      <c r="F383" s="32"/>
      <c r="G383" s="32"/>
      <c r="H383" s="32"/>
      <c r="I383" s="32"/>
      <c r="J383" s="32"/>
      <c r="K383" s="66" t="str">
        <f t="shared" si="67"/>
        <v xml:space="preserve"> </v>
      </c>
      <c r="L383" s="59" t="str">
        <f t="shared" si="68"/>
        <v xml:space="preserve"> </v>
      </c>
      <c r="M383" s="27"/>
      <c r="N383" s="68">
        <f t="shared" si="69"/>
        <v>0</v>
      </c>
      <c r="O383" s="68">
        <f t="shared" si="70"/>
        <v>0</v>
      </c>
      <c r="P383" s="32">
        <f t="shared" si="79"/>
        <v>0</v>
      </c>
      <c r="Q383" s="32">
        <f t="shared" si="79"/>
        <v>0</v>
      </c>
      <c r="R383" s="32">
        <f t="shared" si="71"/>
        <v>0</v>
      </c>
      <c r="S383" s="53">
        <f t="shared" si="72"/>
        <v>0</v>
      </c>
      <c r="T383" s="26"/>
      <c r="U383" s="90" t="e">
        <f t="shared" si="73"/>
        <v>#N/A</v>
      </c>
      <c r="V383" s="90" t="e">
        <f t="shared" si="74"/>
        <v>#N/A</v>
      </c>
      <c r="W383" s="65" t="str">
        <f t="shared" si="75"/>
        <v xml:space="preserve"> </v>
      </c>
      <c r="X383" s="59" t="str">
        <f t="shared" si="75"/>
        <v xml:space="preserve"> </v>
      </c>
      <c r="Y383" s="83"/>
      <c r="Z383" s="32" t="e">
        <f>VLOOKUP(C383,'ไตรมาส 2'!$C$7:$I$506,7,FALSE)</f>
        <v>#N/A</v>
      </c>
      <c r="AA383" s="32" t="e">
        <f>VLOOKUP(C383,'ไตรมาส 2'!$C$7:$J$506,8,FALSE)</f>
        <v>#N/A</v>
      </c>
      <c r="AB383" s="53" t="e">
        <f t="shared" si="76"/>
        <v>#N/A</v>
      </c>
      <c r="AC383" s="32" t="str">
        <f t="shared" si="77"/>
        <v>0</v>
      </c>
      <c r="AD383" s="53">
        <f t="shared" si="78"/>
        <v>0</v>
      </c>
      <c r="AE383" s="26"/>
    </row>
    <row r="384" spans="1:31" s="21" customFormat="1" ht="24.75" thickTop="1" thickBot="1" x14ac:dyDescent="0.25">
      <c r="A384" s="22">
        <f>'ไตรมาส 1'!A384</f>
        <v>6303105</v>
      </c>
      <c r="B384" s="23" t="str">
        <f>'ไตรมาส 1'!B384</f>
        <v>อบต. หนองตาดใหญ่</v>
      </c>
      <c r="C384" s="4"/>
      <c r="D384" s="3"/>
      <c r="E384" s="32"/>
      <c r="F384" s="32"/>
      <c r="G384" s="32"/>
      <c r="H384" s="32"/>
      <c r="I384" s="32"/>
      <c r="J384" s="32"/>
      <c r="K384" s="66" t="str">
        <f t="shared" si="67"/>
        <v xml:space="preserve"> </v>
      </c>
      <c r="L384" s="59" t="str">
        <f t="shared" si="68"/>
        <v xml:space="preserve"> </v>
      </c>
      <c r="M384" s="27"/>
      <c r="N384" s="68">
        <f t="shared" si="69"/>
        <v>0</v>
      </c>
      <c r="O384" s="68">
        <f t="shared" si="70"/>
        <v>0</v>
      </c>
      <c r="P384" s="32">
        <f t="shared" si="79"/>
        <v>0</v>
      </c>
      <c r="Q384" s="32">
        <f t="shared" si="79"/>
        <v>0</v>
      </c>
      <c r="R384" s="32">
        <f t="shared" si="71"/>
        <v>0</v>
      </c>
      <c r="S384" s="53">
        <f t="shared" si="72"/>
        <v>0</v>
      </c>
      <c r="T384" s="26"/>
      <c r="U384" s="90" t="e">
        <f t="shared" si="73"/>
        <v>#N/A</v>
      </c>
      <c r="V384" s="90" t="e">
        <f t="shared" si="74"/>
        <v>#N/A</v>
      </c>
      <c r="W384" s="65" t="str">
        <f t="shared" si="75"/>
        <v xml:space="preserve"> </v>
      </c>
      <c r="X384" s="59" t="str">
        <f t="shared" si="75"/>
        <v xml:space="preserve"> </v>
      </c>
      <c r="Y384" s="83"/>
      <c r="Z384" s="32" t="e">
        <f>VLOOKUP(C384,'ไตรมาส 2'!$C$7:$I$506,7,FALSE)</f>
        <v>#N/A</v>
      </c>
      <c r="AA384" s="32" t="e">
        <f>VLOOKUP(C384,'ไตรมาส 2'!$C$7:$J$506,8,FALSE)</f>
        <v>#N/A</v>
      </c>
      <c r="AB384" s="53" t="e">
        <f t="shared" si="76"/>
        <v>#N/A</v>
      </c>
      <c r="AC384" s="32" t="str">
        <f t="shared" si="77"/>
        <v>0</v>
      </c>
      <c r="AD384" s="53">
        <f t="shared" si="78"/>
        <v>0</v>
      </c>
      <c r="AE384" s="26"/>
    </row>
    <row r="385" spans="1:31" s="21" customFormat="1" ht="24.75" thickTop="1" thickBot="1" x14ac:dyDescent="0.25">
      <c r="A385" s="22">
        <f>'ไตรมาส 1'!A385</f>
        <v>6303105</v>
      </c>
      <c r="B385" s="23" t="str">
        <f>'ไตรมาส 1'!B385</f>
        <v>อบต. หนองตาดใหญ่</v>
      </c>
      <c r="C385" s="4"/>
      <c r="D385" s="3"/>
      <c r="E385" s="32"/>
      <c r="F385" s="32"/>
      <c r="G385" s="32"/>
      <c r="H385" s="32"/>
      <c r="I385" s="32"/>
      <c r="J385" s="32"/>
      <c r="K385" s="66" t="str">
        <f t="shared" si="67"/>
        <v xml:space="preserve"> </v>
      </c>
      <c r="L385" s="59" t="str">
        <f t="shared" si="68"/>
        <v xml:space="preserve"> </v>
      </c>
      <c r="M385" s="27"/>
      <c r="N385" s="68">
        <f t="shared" si="69"/>
        <v>0</v>
      </c>
      <c r="O385" s="68">
        <f t="shared" si="70"/>
        <v>0</v>
      </c>
      <c r="P385" s="32">
        <f t="shared" si="79"/>
        <v>0</v>
      </c>
      <c r="Q385" s="32">
        <f t="shared" si="79"/>
        <v>0</v>
      </c>
      <c r="R385" s="32">
        <f t="shared" si="71"/>
        <v>0</v>
      </c>
      <c r="S385" s="53">
        <f t="shared" si="72"/>
        <v>0</v>
      </c>
      <c r="T385" s="26"/>
      <c r="U385" s="90" t="e">
        <f t="shared" si="73"/>
        <v>#N/A</v>
      </c>
      <c r="V385" s="90" t="e">
        <f t="shared" si="74"/>
        <v>#N/A</v>
      </c>
      <c r="W385" s="65" t="str">
        <f t="shared" si="75"/>
        <v xml:space="preserve"> </v>
      </c>
      <c r="X385" s="59" t="str">
        <f t="shared" si="75"/>
        <v xml:space="preserve"> </v>
      </c>
      <c r="Y385" s="83"/>
      <c r="Z385" s="32" t="e">
        <f>VLOOKUP(C385,'ไตรมาส 2'!$C$7:$I$506,7,FALSE)</f>
        <v>#N/A</v>
      </c>
      <c r="AA385" s="32" t="e">
        <f>VLOOKUP(C385,'ไตรมาส 2'!$C$7:$J$506,8,FALSE)</f>
        <v>#N/A</v>
      </c>
      <c r="AB385" s="53" t="e">
        <f t="shared" si="76"/>
        <v>#N/A</v>
      </c>
      <c r="AC385" s="32" t="str">
        <f t="shared" si="77"/>
        <v>0</v>
      </c>
      <c r="AD385" s="53">
        <f t="shared" si="78"/>
        <v>0</v>
      </c>
      <c r="AE385" s="26"/>
    </row>
    <row r="386" spans="1:31" s="21" customFormat="1" ht="24.75" thickTop="1" thickBot="1" x14ac:dyDescent="0.25">
      <c r="A386" s="22">
        <f>'ไตรมาส 1'!A386</f>
        <v>6303105</v>
      </c>
      <c r="B386" s="23" t="str">
        <f>'ไตรมาส 1'!B386</f>
        <v>อบต. หนองตาดใหญ่</v>
      </c>
      <c r="C386" s="4"/>
      <c r="D386" s="3"/>
      <c r="E386" s="32"/>
      <c r="F386" s="32"/>
      <c r="G386" s="32"/>
      <c r="H386" s="32"/>
      <c r="I386" s="32"/>
      <c r="J386" s="32"/>
      <c r="K386" s="66" t="str">
        <f t="shared" si="67"/>
        <v xml:space="preserve"> </v>
      </c>
      <c r="L386" s="59" t="str">
        <f t="shared" si="68"/>
        <v xml:space="preserve"> </v>
      </c>
      <c r="M386" s="27"/>
      <c r="N386" s="68">
        <f t="shared" si="69"/>
        <v>0</v>
      </c>
      <c r="O386" s="68">
        <f t="shared" si="70"/>
        <v>0</v>
      </c>
      <c r="P386" s="32">
        <f t="shared" si="79"/>
        <v>0</v>
      </c>
      <c r="Q386" s="32">
        <f t="shared" si="79"/>
        <v>0</v>
      </c>
      <c r="R386" s="32">
        <f t="shared" si="71"/>
        <v>0</v>
      </c>
      <c r="S386" s="53">
        <f t="shared" si="72"/>
        <v>0</v>
      </c>
      <c r="T386" s="26"/>
      <c r="U386" s="90" t="e">
        <f t="shared" si="73"/>
        <v>#N/A</v>
      </c>
      <c r="V386" s="90" t="e">
        <f t="shared" si="74"/>
        <v>#N/A</v>
      </c>
      <c r="W386" s="65" t="str">
        <f t="shared" si="75"/>
        <v xml:space="preserve"> </v>
      </c>
      <c r="X386" s="59" t="str">
        <f t="shared" si="75"/>
        <v xml:space="preserve"> </v>
      </c>
      <c r="Y386" s="83"/>
      <c r="Z386" s="32" t="e">
        <f>VLOOKUP(C386,'ไตรมาส 2'!$C$7:$I$506,7,FALSE)</f>
        <v>#N/A</v>
      </c>
      <c r="AA386" s="32" t="e">
        <f>VLOOKUP(C386,'ไตรมาส 2'!$C$7:$J$506,8,FALSE)</f>
        <v>#N/A</v>
      </c>
      <c r="AB386" s="53" t="e">
        <f t="shared" si="76"/>
        <v>#N/A</v>
      </c>
      <c r="AC386" s="32" t="str">
        <f t="shared" si="77"/>
        <v>0</v>
      </c>
      <c r="AD386" s="53">
        <f t="shared" si="78"/>
        <v>0</v>
      </c>
      <c r="AE386" s="26"/>
    </row>
    <row r="387" spans="1:31" s="21" customFormat="1" ht="24.75" thickTop="1" thickBot="1" x14ac:dyDescent="0.25">
      <c r="A387" s="22">
        <f>'ไตรมาส 1'!A387</f>
        <v>6303105</v>
      </c>
      <c r="B387" s="23" t="str">
        <f>'ไตรมาส 1'!B387</f>
        <v>อบต. หนองตาดใหญ่</v>
      </c>
      <c r="C387" s="4"/>
      <c r="D387" s="3"/>
      <c r="E387" s="32"/>
      <c r="F387" s="32"/>
      <c r="G387" s="32"/>
      <c r="H387" s="32"/>
      <c r="I387" s="32"/>
      <c r="J387" s="32"/>
      <c r="K387" s="66" t="str">
        <f t="shared" si="67"/>
        <v xml:space="preserve"> </v>
      </c>
      <c r="L387" s="59" t="str">
        <f t="shared" si="68"/>
        <v xml:space="preserve"> </v>
      </c>
      <c r="M387" s="27"/>
      <c r="N387" s="68">
        <f t="shared" si="69"/>
        <v>0</v>
      </c>
      <c r="O387" s="68">
        <f t="shared" si="70"/>
        <v>0</v>
      </c>
      <c r="P387" s="32">
        <f t="shared" si="79"/>
        <v>0</v>
      </c>
      <c r="Q387" s="32">
        <f t="shared" si="79"/>
        <v>0</v>
      </c>
      <c r="R387" s="32">
        <f t="shared" si="71"/>
        <v>0</v>
      </c>
      <c r="S387" s="53">
        <f t="shared" si="72"/>
        <v>0</v>
      </c>
      <c r="T387" s="26"/>
      <c r="U387" s="90" t="e">
        <f t="shared" si="73"/>
        <v>#N/A</v>
      </c>
      <c r="V387" s="90" t="e">
        <f t="shared" si="74"/>
        <v>#N/A</v>
      </c>
      <c r="W387" s="65" t="str">
        <f t="shared" si="75"/>
        <v xml:space="preserve"> </v>
      </c>
      <c r="X387" s="59" t="str">
        <f t="shared" si="75"/>
        <v xml:space="preserve"> </v>
      </c>
      <c r="Y387" s="83"/>
      <c r="Z387" s="32" t="e">
        <f>VLOOKUP(C387,'ไตรมาส 2'!$C$7:$I$506,7,FALSE)</f>
        <v>#N/A</v>
      </c>
      <c r="AA387" s="32" t="e">
        <f>VLOOKUP(C387,'ไตรมาส 2'!$C$7:$J$506,8,FALSE)</f>
        <v>#N/A</v>
      </c>
      <c r="AB387" s="53" t="e">
        <f t="shared" si="76"/>
        <v>#N/A</v>
      </c>
      <c r="AC387" s="32" t="str">
        <f t="shared" si="77"/>
        <v>0</v>
      </c>
      <c r="AD387" s="53">
        <f t="shared" si="78"/>
        <v>0</v>
      </c>
      <c r="AE387" s="26"/>
    </row>
    <row r="388" spans="1:31" s="21" customFormat="1" ht="24.75" thickTop="1" thickBot="1" x14ac:dyDescent="0.25">
      <c r="A388" s="22">
        <f>'ไตรมาส 1'!A388</f>
        <v>6303105</v>
      </c>
      <c r="B388" s="23" t="str">
        <f>'ไตรมาส 1'!B388</f>
        <v>อบต. หนองตาดใหญ่</v>
      </c>
      <c r="C388" s="4"/>
      <c r="D388" s="3"/>
      <c r="E388" s="32"/>
      <c r="F388" s="32"/>
      <c r="G388" s="32"/>
      <c r="H388" s="32"/>
      <c r="I388" s="32"/>
      <c r="J388" s="32"/>
      <c r="K388" s="66" t="str">
        <f t="shared" si="67"/>
        <v xml:space="preserve"> </v>
      </c>
      <c r="L388" s="59" t="str">
        <f t="shared" si="68"/>
        <v xml:space="preserve"> </v>
      </c>
      <c r="M388" s="27"/>
      <c r="N388" s="68">
        <f t="shared" si="69"/>
        <v>0</v>
      </c>
      <c r="O388" s="68">
        <f t="shared" si="70"/>
        <v>0</v>
      </c>
      <c r="P388" s="32">
        <f t="shared" si="79"/>
        <v>0</v>
      </c>
      <c r="Q388" s="32">
        <f t="shared" si="79"/>
        <v>0</v>
      </c>
      <c r="R388" s="32">
        <f t="shared" si="71"/>
        <v>0</v>
      </c>
      <c r="S388" s="53">
        <f t="shared" si="72"/>
        <v>0</v>
      </c>
      <c r="T388" s="26"/>
      <c r="U388" s="90" t="e">
        <f t="shared" si="73"/>
        <v>#N/A</v>
      </c>
      <c r="V388" s="90" t="e">
        <f t="shared" si="74"/>
        <v>#N/A</v>
      </c>
      <c r="W388" s="65" t="str">
        <f t="shared" si="75"/>
        <v xml:space="preserve"> </v>
      </c>
      <c r="X388" s="59" t="str">
        <f t="shared" si="75"/>
        <v xml:space="preserve"> </v>
      </c>
      <c r="Y388" s="83"/>
      <c r="Z388" s="32" t="e">
        <f>VLOOKUP(C388,'ไตรมาส 2'!$C$7:$I$506,7,FALSE)</f>
        <v>#N/A</v>
      </c>
      <c r="AA388" s="32" t="e">
        <f>VLOOKUP(C388,'ไตรมาส 2'!$C$7:$J$506,8,FALSE)</f>
        <v>#N/A</v>
      </c>
      <c r="AB388" s="53" t="e">
        <f t="shared" si="76"/>
        <v>#N/A</v>
      </c>
      <c r="AC388" s="32" t="str">
        <f t="shared" si="77"/>
        <v>0</v>
      </c>
      <c r="AD388" s="53">
        <f t="shared" si="78"/>
        <v>0</v>
      </c>
      <c r="AE388" s="26"/>
    </row>
    <row r="389" spans="1:31" s="21" customFormat="1" ht="24.75" thickTop="1" thickBot="1" x14ac:dyDescent="0.25">
      <c r="A389" s="22">
        <f>'ไตรมาส 1'!A389</f>
        <v>6303105</v>
      </c>
      <c r="B389" s="23" t="str">
        <f>'ไตรมาส 1'!B389</f>
        <v>อบต. หนองตาดใหญ่</v>
      </c>
      <c r="C389" s="4"/>
      <c r="D389" s="3"/>
      <c r="E389" s="32"/>
      <c r="F389" s="32"/>
      <c r="G389" s="32"/>
      <c r="H389" s="32"/>
      <c r="I389" s="32"/>
      <c r="J389" s="32"/>
      <c r="K389" s="66" t="str">
        <f t="shared" si="67"/>
        <v xml:space="preserve"> </v>
      </c>
      <c r="L389" s="59" t="str">
        <f t="shared" si="68"/>
        <v xml:space="preserve"> </v>
      </c>
      <c r="M389" s="27"/>
      <c r="N389" s="68">
        <f t="shared" si="69"/>
        <v>0</v>
      </c>
      <c r="O389" s="68">
        <f t="shared" si="70"/>
        <v>0</v>
      </c>
      <c r="P389" s="32">
        <f t="shared" si="79"/>
        <v>0</v>
      </c>
      <c r="Q389" s="32">
        <f t="shared" si="79"/>
        <v>0</v>
      </c>
      <c r="R389" s="32">
        <f t="shared" si="71"/>
        <v>0</v>
      </c>
      <c r="S389" s="53">
        <f t="shared" si="72"/>
        <v>0</v>
      </c>
      <c r="T389" s="26"/>
      <c r="U389" s="90" t="e">
        <f t="shared" si="73"/>
        <v>#N/A</v>
      </c>
      <c r="V389" s="90" t="e">
        <f t="shared" si="74"/>
        <v>#N/A</v>
      </c>
      <c r="W389" s="65" t="str">
        <f t="shared" si="75"/>
        <v xml:space="preserve"> </v>
      </c>
      <c r="X389" s="59" t="str">
        <f t="shared" si="75"/>
        <v xml:space="preserve"> </v>
      </c>
      <c r="Y389" s="83"/>
      <c r="Z389" s="32" t="e">
        <f>VLOOKUP(C389,'ไตรมาส 2'!$C$7:$I$506,7,FALSE)</f>
        <v>#N/A</v>
      </c>
      <c r="AA389" s="32" t="e">
        <f>VLOOKUP(C389,'ไตรมาส 2'!$C$7:$J$506,8,FALSE)</f>
        <v>#N/A</v>
      </c>
      <c r="AB389" s="53" t="e">
        <f t="shared" si="76"/>
        <v>#N/A</v>
      </c>
      <c r="AC389" s="32" t="str">
        <f t="shared" si="77"/>
        <v>0</v>
      </c>
      <c r="AD389" s="53">
        <f t="shared" si="78"/>
        <v>0</v>
      </c>
      <c r="AE389" s="26"/>
    </row>
    <row r="390" spans="1:31" s="21" customFormat="1" ht="24.75" thickTop="1" thickBot="1" x14ac:dyDescent="0.25">
      <c r="A390" s="22">
        <f>'ไตรมาส 1'!A390</f>
        <v>6303105</v>
      </c>
      <c r="B390" s="23" t="str">
        <f>'ไตรมาส 1'!B390</f>
        <v>อบต. หนองตาดใหญ่</v>
      </c>
      <c r="C390" s="4"/>
      <c r="D390" s="3"/>
      <c r="E390" s="32"/>
      <c r="F390" s="32"/>
      <c r="G390" s="32"/>
      <c r="H390" s="32"/>
      <c r="I390" s="32"/>
      <c r="J390" s="32"/>
      <c r="K390" s="66" t="str">
        <f t="shared" si="67"/>
        <v xml:space="preserve"> </v>
      </c>
      <c r="L390" s="59" t="str">
        <f t="shared" si="68"/>
        <v xml:space="preserve"> </v>
      </c>
      <c r="M390" s="27"/>
      <c r="N390" s="68">
        <f t="shared" si="69"/>
        <v>0</v>
      </c>
      <c r="O390" s="68">
        <f t="shared" si="70"/>
        <v>0</v>
      </c>
      <c r="P390" s="32">
        <f t="shared" si="79"/>
        <v>0</v>
      </c>
      <c r="Q390" s="32">
        <f t="shared" si="79"/>
        <v>0</v>
      </c>
      <c r="R390" s="32">
        <f t="shared" si="71"/>
        <v>0</v>
      </c>
      <c r="S390" s="53">
        <f t="shared" si="72"/>
        <v>0</v>
      </c>
      <c r="T390" s="26"/>
      <c r="U390" s="90" t="e">
        <f t="shared" si="73"/>
        <v>#N/A</v>
      </c>
      <c r="V390" s="90" t="e">
        <f t="shared" si="74"/>
        <v>#N/A</v>
      </c>
      <c r="W390" s="65" t="str">
        <f t="shared" si="75"/>
        <v xml:space="preserve"> </v>
      </c>
      <c r="X390" s="59" t="str">
        <f t="shared" si="75"/>
        <v xml:space="preserve"> </v>
      </c>
      <c r="Y390" s="83"/>
      <c r="Z390" s="32" t="e">
        <f>VLOOKUP(C390,'ไตรมาส 2'!$C$7:$I$506,7,FALSE)</f>
        <v>#N/A</v>
      </c>
      <c r="AA390" s="32" t="e">
        <f>VLOOKUP(C390,'ไตรมาส 2'!$C$7:$J$506,8,FALSE)</f>
        <v>#N/A</v>
      </c>
      <c r="AB390" s="53" t="e">
        <f t="shared" si="76"/>
        <v>#N/A</v>
      </c>
      <c r="AC390" s="32" t="str">
        <f t="shared" si="77"/>
        <v>0</v>
      </c>
      <c r="AD390" s="53">
        <f t="shared" si="78"/>
        <v>0</v>
      </c>
      <c r="AE390" s="26"/>
    </row>
    <row r="391" spans="1:31" s="21" customFormat="1" ht="24.75" thickTop="1" thickBot="1" x14ac:dyDescent="0.25">
      <c r="A391" s="22">
        <f>'ไตรมาส 1'!A391</f>
        <v>6303105</v>
      </c>
      <c r="B391" s="23" t="str">
        <f>'ไตรมาส 1'!B391</f>
        <v>อบต. หนองตาดใหญ่</v>
      </c>
      <c r="C391" s="4"/>
      <c r="D391" s="3"/>
      <c r="E391" s="32"/>
      <c r="F391" s="32"/>
      <c r="G391" s="32"/>
      <c r="H391" s="32"/>
      <c r="I391" s="32"/>
      <c r="J391" s="32"/>
      <c r="K391" s="66" t="str">
        <f t="shared" si="67"/>
        <v xml:space="preserve"> </v>
      </c>
      <c r="L391" s="59" t="str">
        <f t="shared" si="68"/>
        <v xml:space="preserve"> </v>
      </c>
      <c r="M391" s="27"/>
      <c r="N391" s="68">
        <f t="shared" si="69"/>
        <v>0</v>
      </c>
      <c r="O391" s="68">
        <f t="shared" si="70"/>
        <v>0</v>
      </c>
      <c r="P391" s="32">
        <f t="shared" si="79"/>
        <v>0</v>
      </c>
      <c r="Q391" s="32">
        <f t="shared" si="79"/>
        <v>0</v>
      </c>
      <c r="R391" s="32">
        <f t="shared" si="71"/>
        <v>0</v>
      </c>
      <c r="S391" s="53">
        <f t="shared" si="72"/>
        <v>0</v>
      </c>
      <c r="T391" s="26"/>
      <c r="U391" s="90" t="e">
        <f t="shared" si="73"/>
        <v>#N/A</v>
      </c>
      <c r="V391" s="90" t="e">
        <f t="shared" si="74"/>
        <v>#N/A</v>
      </c>
      <c r="W391" s="65" t="str">
        <f t="shared" si="75"/>
        <v xml:space="preserve"> </v>
      </c>
      <c r="X391" s="59" t="str">
        <f t="shared" si="75"/>
        <v xml:space="preserve"> </v>
      </c>
      <c r="Y391" s="83"/>
      <c r="Z391" s="32" t="e">
        <f>VLOOKUP(C391,'ไตรมาส 2'!$C$7:$I$506,7,FALSE)</f>
        <v>#N/A</v>
      </c>
      <c r="AA391" s="32" t="e">
        <f>VLOOKUP(C391,'ไตรมาส 2'!$C$7:$J$506,8,FALSE)</f>
        <v>#N/A</v>
      </c>
      <c r="AB391" s="53" t="e">
        <f t="shared" si="76"/>
        <v>#N/A</v>
      </c>
      <c r="AC391" s="32" t="str">
        <f t="shared" si="77"/>
        <v>0</v>
      </c>
      <c r="AD391" s="53">
        <f t="shared" si="78"/>
        <v>0</v>
      </c>
      <c r="AE391" s="26"/>
    </row>
    <row r="392" spans="1:31" s="21" customFormat="1" ht="24.75" thickTop="1" thickBot="1" x14ac:dyDescent="0.25">
      <c r="A392" s="22">
        <f>'ไตรมาส 1'!A392</f>
        <v>6303105</v>
      </c>
      <c r="B392" s="23" t="str">
        <f>'ไตรมาส 1'!B392</f>
        <v>อบต. หนองตาดใหญ่</v>
      </c>
      <c r="C392" s="4"/>
      <c r="D392" s="3"/>
      <c r="E392" s="32"/>
      <c r="F392" s="32"/>
      <c r="G392" s="32"/>
      <c r="H392" s="32"/>
      <c r="I392" s="32"/>
      <c r="J392" s="32"/>
      <c r="K392" s="66" t="str">
        <f t="shared" ref="K392:K455" si="80">W392</f>
        <v xml:space="preserve"> </v>
      </c>
      <c r="L392" s="59" t="str">
        <f t="shared" ref="L392:L455" si="81">X392</f>
        <v xml:space="preserve"> </v>
      </c>
      <c r="M392" s="27"/>
      <c r="N392" s="68">
        <f t="shared" ref="N392:N455" si="82">(E392+G392)-(F392+H392)</f>
        <v>0</v>
      </c>
      <c r="O392" s="68">
        <f t="shared" ref="O392:O455" si="83">(F392+H392)-(E392+G392)</f>
        <v>0</v>
      </c>
      <c r="P392" s="32">
        <f t="shared" si="79"/>
        <v>0</v>
      </c>
      <c r="Q392" s="32">
        <f t="shared" si="79"/>
        <v>0</v>
      </c>
      <c r="R392" s="32">
        <f t="shared" ref="R392:R455" si="84">(I392-P392)+(J392-Q392)</f>
        <v>0</v>
      </c>
      <c r="S392" s="53">
        <f t="shared" ref="S392:S455" si="85">ROUND(R392,2)</f>
        <v>0</v>
      </c>
      <c r="T392" s="26"/>
      <c r="U392" s="90" t="e">
        <f t="shared" ref="U392:U455" si="86">_xlfn.IFS($C392="เงินฝากกระทรวงการคลัง","99999",$C392="รายได้เงินอุดหนุนค้างรับ","99999",$C392="รายได้งบประมาณ","99999",$C392="รายได้จากเงินกู้และรายได้อื่นจากรัฐบาล","99999",$C392="ค่าไฟฟ้า","50506",$C392="ค่าน้ำประปาและน้ำบาดาล","50602",$C392="ค่าโทรศัพท์","50320",$C392="ค่าบริการสื่อสารและโทรคมนาคม","50320",$C392="ค่าบริการไปรษณีย์","50319",$C392="เงินสมทบกองทุนประกันสังคม","80066",$C392="เงินสมทบกองทุนเงินทดแทน","80067",$C392="รายได้เงินอุดหนุนทั่วไป","15008",$C392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392" s="90" t="e">
        <f t="shared" ref="V392:V455" si="87">_xlfn.IFS($C392="เงินฝากกระทรวงการคลัง","รัฐบาล",$C392="รายได้เงินอุดหนุนค้างรับ","รัฐบาล",$C392="รายได้งบประมาณ","รัฐบาล",$C392="รายได้จากเงินกู้และรายได้อื่นจากรัฐบาล","รัฐบาล",$C392="ค่าไฟฟ้า","การไฟฟ้าส่วนภูมิภาค",$C392="ค่าน้ำประปาและน้ำบาดาล","การประปาส่วนภูมิภาค",$C392="ค่าโทรศัพท์","บริษัท โทรคมนาคมแห่งชาติ จำกัด (มหาชน)",$C392="ค่าบริการสื่อสารและโทรคมนาคม","บริษัท โทรคมนาคมแห่งชาติ จำกัด (มหาชน)",$C392="ค่าบริการไปรษณีย์","บริษัท ไปรษณีย์ไทย จำกัด",$C392="เงินสมทบกองทุนประกันสังคม","กองทุนประกันสังคม",$C392="เงินสมทบกองทุนเงินทดแทน","กองทุนเงินทดแทน",$C392="รายได้เงินอุดหนุนทั่วไป","กรมส่งเสริมการปกครองท้องถิ่น",$C392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392" s="65" t="str">
        <f t="shared" ref="W392:X455" si="88">IFERROR(U392," ")</f>
        <v xml:space="preserve"> </v>
      </c>
      <c r="X392" s="59" t="str">
        <f t="shared" si="88"/>
        <v xml:space="preserve"> </v>
      </c>
      <c r="Y392" s="83"/>
      <c r="Z392" s="32" t="e">
        <f>VLOOKUP(C392,'ไตรมาส 2'!$C$7:$I$506,7,FALSE)</f>
        <v>#N/A</v>
      </c>
      <c r="AA392" s="32" t="e">
        <f>VLOOKUP(C392,'ไตรมาส 2'!$C$7:$J$506,8,FALSE)</f>
        <v>#N/A</v>
      </c>
      <c r="AB392" s="53" t="e">
        <f t="shared" ref="AB392:AB455" si="89">(E392-Z392)+(F392-AA392)</f>
        <v>#N/A</v>
      </c>
      <c r="AC392" s="32" t="str">
        <f t="shared" ref="AC392:AC455" si="90">IFERROR(AB392,"0")</f>
        <v>0</v>
      </c>
      <c r="AD392" s="53">
        <f t="shared" ref="AD392:AD455" si="91">ROUND(AC392,2)</f>
        <v>0</v>
      </c>
      <c r="AE392" s="26"/>
    </row>
    <row r="393" spans="1:31" s="21" customFormat="1" ht="24.75" thickTop="1" thickBot="1" x14ac:dyDescent="0.25">
      <c r="A393" s="22">
        <f>'ไตรมาส 1'!A393</f>
        <v>6303105</v>
      </c>
      <c r="B393" s="23" t="str">
        <f>'ไตรมาส 1'!B393</f>
        <v>อบต. หนองตาดใหญ่</v>
      </c>
      <c r="C393" s="4"/>
      <c r="D393" s="3"/>
      <c r="E393" s="32"/>
      <c r="F393" s="32"/>
      <c r="G393" s="32"/>
      <c r="H393" s="32"/>
      <c r="I393" s="32"/>
      <c r="J393" s="32"/>
      <c r="K393" s="66" t="str">
        <f t="shared" si="80"/>
        <v xml:space="preserve"> </v>
      </c>
      <c r="L393" s="59" t="str">
        <f t="shared" si="81"/>
        <v xml:space="preserve"> </v>
      </c>
      <c r="M393" s="27"/>
      <c r="N393" s="68">
        <f t="shared" si="82"/>
        <v>0</v>
      </c>
      <c r="O393" s="68">
        <f t="shared" si="83"/>
        <v>0</v>
      </c>
      <c r="P393" s="32">
        <f t="shared" si="79"/>
        <v>0</v>
      </c>
      <c r="Q393" s="32">
        <f t="shared" si="79"/>
        <v>0</v>
      </c>
      <c r="R393" s="32">
        <f t="shared" si="84"/>
        <v>0</v>
      </c>
      <c r="S393" s="53">
        <f t="shared" si="85"/>
        <v>0</v>
      </c>
      <c r="T393" s="26"/>
      <c r="U393" s="90" t="e">
        <f t="shared" si="86"/>
        <v>#N/A</v>
      </c>
      <c r="V393" s="90" t="e">
        <f t="shared" si="87"/>
        <v>#N/A</v>
      </c>
      <c r="W393" s="65" t="str">
        <f t="shared" si="88"/>
        <v xml:space="preserve"> </v>
      </c>
      <c r="X393" s="59" t="str">
        <f t="shared" si="88"/>
        <v xml:space="preserve"> </v>
      </c>
      <c r="Y393" s="83"/>
      <c r="Z393" s="32" t="e">
        <f>VLOOKUP(C393,'ไตรมาส 2'!$C$7:$I$506,7,FALSE)</f>
        <v>#N/A</v>
      </c>
      <c r="AA393" s="32" t="e">
        <f>VLOOKUP(C393,'ไตรมาส 2'!$C$7:$J$506,8,FALSE)</f>
        <v>#N/A</v>
      </c>
      <c r="AB393" s="53" t="e">
        <f t="shared" si="89"/>
        <v>#N/A</v>
      </c>
      <c r="AC393" s="32" t="str">
        <f t="shared" si="90"/>
        <v>0</v>
      </c>
      <c r="AD393" s="53">
        <f t="shared" si="91"/>
        <v>0</v>
      </c>
      <c r="AE393" s="26"/>
    </row>
    <row r="394" spans="1:31" s="21" customFormat="1" ht="24.75" thickTop="1" thickBot="1" x14ac:dyDescent="0.25">
      <c r="A394" s="22">
        <f>'ไตรมาส 1'!A394</f>
        <v>6303105</v>
      </c>
      <c r="B394" s="23" t="str">
        <f>'ไตรมาส 1'!B394</f>
        <v>อบต. หนองตาดใหญ่</v>
      </c>
      <c r="C394" s="4"/>
      <c r="D394" s="3"/>
      <c r="E394" s="32"/>
      <c r="F394" s="32"/>
      <c r="G394" s="32"/>
      <c r="H394" s="32"/>
      <c r="I394" s="32"/>
      <c r="J394" s="32"/>
      <c r="K394" s="66" t="str">
        <f t="shared" si="80"/>
        <v xml:space="preserve"> </v>
      </c>
      <c r="L394" s="59" t="str">
        <f t="shared" si="81"/>
        <v xml:space="preserve"> </v>
      </c>
      <c r="M394" s="27"/>
      <c r="N394" s="68">
        <f t="shared" si="82"/>
        <v>0</v>
      </c>
      <c r="O394" s="68">
        <f t="shared" si="83"/>
        <v>0</v>
      </c>
      <c r="P394" s="32">
        <f t="shared" si="79"/>
        <v>0</v>
      </c>
      <c r="Q394" s="32">
        <f t="shared" si="79"/>
        <v>0</v>
      </c>
      <c r="R394" s="32">
        <f t="shared" si="84"/>
        <v>0</v>
      </c>
      <c r="S394" s="53">
        <f t="shared" si="85"/>
        <v>0</v>
      </c>
      <c r="T394" s="26"/>
      <c r="U394" s="90" t="e">
        <f t="shared" si="86"/>
        <v>#N/A</v>
      </c>
      <c r="V394" s="90" t="e">
        <f t="shared" si="87"/>
        <v>#N/A</v>
      </c>
      <c r="W394" s="65" t="str">
        <f t="shared" si="88"/>
        <v xml:space="preserve"> </v>
      </c>
      <c r="X394" s="59" t="str">
        <f t="shared" si="88"/>
        <v xml:space="preserve"> </v>
      </c>
      <c r="Y394" s="83"/>
      <c r="Z394" s="32" t="e">
        <f>VLOOKUP(C394,'ไตรมาส 2'!$C$7:$I$506,7,FALSE)</f>
        <v>#N/A</v>
      </c>
      <c r="AA394" s="32" t="e">
        <f>VLOOKUP(C394,'ไตรมาส 2'!$C$7:$J$506,8,FALSE)</f>
        <v>#N/A</v>
      </c>
      <c r="AB394" s="53" t="e">
        <f t="shared" si="89"/>
        <v>#N/A</v>
      </c>
      <c r="AC394" s="32" t="str">
        <f t="shared" si="90"/>
        <v>0</v>
      </c>
      <c r="AD394" s="53">
        <f t="shared" si="91"/>
        <v>0</v>
      </c>
      <c r="AE394" s="26"/>
    </row>
    <row r="395" spans="1:31" s="21" customFormat="1" ht="24.75" thickTop="1" thickBot="1" x14ac:dyDescent="0.25">
      <c r="A395" s="22">
        <f>'ไตรมาส 1'!A395</f>
        <v>6303105</v>
      </c>
      <c r="B395" s="23" t="str">
        <f>'ไตรมาส 1'!B395</f>
        <v>อบต. หนองตาดใหญ่</v>
      </c>
      <c r="C395" s="4"/>
      <c r="D395" s="3"/>
      <c r="E395" s="32"/>
      <c r="F395" s="32"/>
      <c r="G395" s="32"/>
      <c r="H395" s="32"/>
      <c r="I395" s="32"/>
      <c r="J395" s="32"/>
      <c r="K395" s="66" t="str">
        <f t="shared" si="80"/>
        <v xml:space="preserve"> </v>
      </c>
      <c r="L395" s="59" t="str">
        <f t="shared" si="81"/>
        <v xml:space="preserve"> </v>
      </c>
      <c r="M395" s="27"/>
      <c r="N395" s="68">
        <f t="shared" si="82"/>
        <v>0</v>
      </c>
      <c r="O395" s="68">
        <f t="shared" si="83"/>
        <v>0</v>
      </c>
      <c r="P395" s="32">
        <f t="shared" si="79"/>
        <v>0</v>
      </c>
      <c r="Q395" s="32">
        <f t="shared" si="79"/>
        <v>0</v>
      </c>
      <c r="R395" s="32">
        <f t="shared" si="84"/>
        <v>0</v>
      </c>
      <c r="S395" s="53">
        <f t="shared" si="85"/>
        <v>0</v>
      </c>
      <c r="T395" s="26"/>
      <c r="U395" s="90" t="e">
        <f t="shared" si="86"/>
        <v>#N/A</v>
      </c>
      <c r="V395" s="90" t="e">
        <f t="shared" si="87"/>
        <v>#N/A</v>
      </c>
      <c r="W395" s="65" t="str">
        <f t="shared" si="88"/>
        <v xml:space="preserve"> </v>
      </c>
      <c r="X395" s="59" t="str">
        <f t="shared" si="88"/>
        <v xml:space="preserve"> </v>
      </c>
      <c r="Y395" s="83"/>
      <c r="Z395" s="32" t="e">
        <f>VLOOKUP(C395,'ไตรมาส 2'!$C$7:$I$506,7,FALSE)</f>
        <v>#N/A</v>
      </c>
      <c r="AA395" s="32" t="e">
        <f>VLOOKUP(C395,'ไตรมาส 2'!$C$7:$J$506,8,FALSE)</f>
        <v>#N/A</v>
      </c>
      <c r="AB395" s="53" t="e">
        <f t="shared" si="89"/>
        <v>#N/A</v>
      </c>
      <c r="AC395" s="32" t="str">
        <f t="shared" si="90"/>
        <v>0</v>
      </c>
      <c r="AD395" s="53">
        <f t="shared" si="91"/>
        <v>0</v>
      </c>
      <c r="AE395" s="26"/>
    </row>
    <row r="396" spans="1:31" s="21" customFormat="1" ht="24.75" thickTop="1" thickBot="1" x14ac:dyDescent="0.25">
      <c r="A396" s="22">
        <f>'ไตรมาส 1'!A396</f>
        <v>6303105</v>
      </c>
      <c r="B396" s="23" t="str">
        <f>'ไตรมาส 1'!B396</f>
        <v>อบต. หนองตาดใหญ่</v>
      </c>
      <c r="C396" s="4"/>
      <c r="D396" s="3"/>
      <c r="E396" s="32"/>
      <c r="F396" s="32"/>
      <c r="G396" s="32"/>
      <c r="H396" s="32"/>
      <c r="I396" s="32"/>
      <c r="J396" s="32"/>
      <c r="K396" s="66" t="str">
        <f t="shared" si="80"/>
        <v xml:space="preserve"> </v>
      </c>
      <c r="L396" s="59" t="str">
        <f t="shared" si="81"/>
        <v xml:space="preserve"> </v>
      </c>
      <c r="M396" s="27"/>
      <c r="N396" s="68">
        <f t="shared" si="82"/>
        <v>0</v>
      </c>
      <c r="O396" s="68">
        <f t="shared" si="83"/>
        <v>0</v>
      </c>
      <c r="P396" s="32">
        <f t="shared" si="79"/>
        <v>0</v>
      </c>
      <c r="Q396" s="32">
        <f t="shared" si="79"/>
        <v>0</v>
      </c>
      <c r="R396" s="32">
        <f t="shared" si="84"/>
        <v>0</v>
      </c>
      <c r="S396" s="53">
        <f t="shared" si="85"/>
        <v>0</v>
      </c>
      <c r="T396" s="26"/>
      <c r="U396" s="90" t="e">
        <f t="shared" si="86"/>
        <v>#N/A</v>
      </c>
      <c r="V396" s="90" t="e">
        <f t="shared" si="87"/>
        <v>#N/A</v>
      </c>
      <c r="W396" s="65" t="str">
        <f t="shared" si="88"/>
        <v xml:space="preserve"> </v>
      </c>
      <c r="X396" s="59" t="str">
        <f t="shared" si="88"/>
        <v xml:space="preserve"> </v>
      </c>
      <c r="Y396" s="83"/>
      <c r="Z396" s="32" t="e">
        <f>VLOOKUP(C396,'ไตรมาส 2'!$C$7:$I$506,7,FALSE)</f>
        <v>#N/A</v>
      </c>
      <c r="AA396" s="32" t="e">
        <f>VLOOKUP(C396,'ไตรมาส 2'!$C$7:$J$506,8,FALSE)</f>
        <v>#N/A</v>
      </c>
      <c r="AB396" s="53" t="e">
        <f t="shared" si="89"/>
        <v>#N/A</v>
      </c>
      <c r="AC396" s="32" t="str">
        <f t="shared" si="90"/>
        <v>0</v>
      </c>
      <c r="AD396" s="53">
        <f t="shared" si="91"/>
        <v>0</v>
      </c>
      <c r="AE396" s="26"/>
    </row>
    <row r="397" spans="1:31" s="21" customFormat="1" ht="24.75" thickTop="1" thickBot="1" x14ac:dyDescent="0.25">
      <c r="A397" s="22">
        <f>'ไตรมาส 1'!A397</f>
        <v>6303105</v>
      </c>
      <c r="B397" s="23" t="str">
        <f>'ไตรมาส 1'!B397</f>
        <v>อบต. หนองตาดใหญ่</v>
      </c>
      <c r="C397" s="4"/>
      <c r="D397" s="3"/>
      <c r="E397" s="32"/>
      <c r="F397" s="32"/>
      <c r="G397" s="32"/>
      <c r="H397" s="32"/>
      <c r="I397" s="32"/>
      <c r="J397" s="32"/>
      <c r="K397" s="66" t="str">
        <f t="shared" si="80"/>
        <v xml:space="preserve"> </v>
      </c>
      <c r="L397" s="59" t="str">
        <f t="shared" si="81"/>
        <v xml:space="preserve"> </v>
      </c>
      <c r="M397" s="27"/>
      <c r="N397" s="68">
        <f t="shared" si="82"/>
        <v>0</v>
      </c>
      <c r="O397" s="68">
        <f t="shared" si="83"/>
        <v>0</v>
      </c>
      <c r="P397" s="32">
        <f t="shared" si="79"/>
        <v>0</v>
      </c>
      <c r="Q397" s="32">
        <f t="shared" si="79"/>
        <v>0</v>
      </c>
      <c r="R397" s="32">
        <f t="shared" si="84"/>
        <v>0</v>
      </c>
      <c r="S397" s="53">
        <f t="shared" si="85"/>
        <v>0</v>
      </c>
      <c r="T397" s="26"/>
      <c r="U397" s="90" t="e">
        <f t="shared" si="86"/>
        <v>#N/A</v>
      </c>
      <c r="V397" s="90" t="e">
        <f t="shared" si="87"/>
        <v>#N/A</v>
      </c>
      <c r="W397" s="65" t="str">
        <f t="shared" si="88"/>
        <v xml:space="preserve"> </v>
      </c>
      <c r="X397" s="59" t="str">
        <f t="shared" si="88"/>
        <v xml:space="preserve"> </v>
      </c>
      <c r="Y397" s="83"/>
      <c r="Z397" s="32" t="e">
        <f>VLOOKUP(C397,'ไตรมาส 2'!$C$7:$I$506,7,FALSE)</f>
        <v>#N/A</v>
      </c>
      <c r="AA397" s="32" t="e">
        <f>VLOOKUP(C397,'ไตรมาส 2'!$C$7:$J$506,8,FALSE)</f>
        <v>#N/A</v>
      </c>
      <c r="AB397" s="53" t="e">
        <f t="shared" si="89"/>
        <v>#N/A</v>
      </c>
      <c r="AC397" s="32" t="str">
        <f t="shared" si="90"/>
        <v>0</v>
      </c>
      <c r="AD397" s="53">
        <f t="shared" si="91"/>
        <v>0</v>
      </c>
      <c r="AE397" s="26"/>
    </row>
    <row r="398" spans="1:31" s="21" customFormat="1" ht="24.75" thickTop="1" thickBot="1" x14ac:dyDescent="0.25">
      <c r="A398" s="22">
        <f>'ไตรมาส 1'!A398</f>
        <v>6303105</v>
      </c>
      <c r="B398" s="23" t="str">
        <f>'ไตรมาส 1'!B398</f>
        <v>อบต. หนองตาดใหญ่</v>
      </c>
      <c r="C398" s="4"/>
      <c r="D398" s="3"/>
      <c r="E398" s="32"/>
      <c r="F398" s="32"/>
      <c r="G398" s="32"/>
      <c r="H398" s="32"/>
      <c r="I398" s="32"/>
      <c r="J398" s="32"/>
      <c r="K398" s="66" t="str">
        <f t="shared" si="80"/>
        <v xml:space="preserve"> </v>
      </c>
      <c r="L398" s="59" t="str">
        <f t="shared" si="81"/>
        <v xml:space="preserve"> </v>
      </c>
      <c r="M398" s="27"/>
      <c r="N398" s="68">
        <f t="shared" si="82"/>
        <v>0</v>
      </c>
      <c r="O398" s="68">
        <f t="shared" si="83"/>
        <v>0</v>
      </c>
      <c r="P398" s="32">
        <f t="shared" si="79"/>
        <v>0</v>
      </c>
      <c r="Q398" s="32">
        <f t="shared" si="79"/>
        <v>0</v>
      </c>
      <c r="R398" s="32">
        <f t="shared" si="84"/>
        <v>0</v>
      </c>
      <c r="S398" s="53">
        <f t="shared" si="85"/>
        <v>0</v>
      </c>
      <c r="T398" s="26"/>
      <c r="U398" s="90" t="e">
        <f t="shared" si="86"/>
        <v>#N/A</v>
      </c>
      <c r="V398" s="90" t="e">
        <f t="shared" si="87"/>
        <v>#N/A</v>
      </c>
      <c r="W398" s="65" t="str">
        <f t="shared" si="88"/>
        <v xml:space="preserve"> </v>
      </c>
      <c r="X398" s="59" t="str">
        <f t="shared" si="88"/>
        <v xml:space="preserve"> </v>
      </c>
      <c r="Y398" s="83"/>
      <c r="Z398" s="32" t="e">
        <f>VLOOKUP(C398,'ไตรมาส 2'!$C$7:$I$506,7,FALSE)</f>
        <v>#N/A</v>
      </c>
      <c r="AA398" s="32" t="e">
        <f>VLOOKUP(C398,'ไตรมาส 2'!$C$7:$J$506,8,FALSE)</f>
        <v>#N/A</v>
      </c>
      <c r="AB398" s="53" t="e">
        <f t="shared" si="89"/>
        <v>#N/A</v>
      </c>
      <c r="AC398" s="32" t="str">
        <f t="shared" si="90"/>
        <v>0</v>
      </c>
      <c r="AD398" s="53">
        <f t="shared" si="91"/>
        <v>0</v>
      </c>
      <c r="AE398" s="26"/>
    </row>
    <row r="399" spans="1:31" s="21" customFormat="1" ht="24.75" thickTop="1" thickBot="1" x14ac:dyDescent="0.25">
      <c r="A399" s="22">
        <f>'ไตรมาส 1'!A399</f>
        <v>6303105</v>
      </c>
      <c r="B399" s="23" t="str">
        <f>'ไตรมาส 1'!B399</f>
        <v>อบต. หนองตาดใหญ่</v>
      </c>
      <c r="C399" s="4"/>
      <c r="D399" s="3"/>
      <c r="E399" s="32"/>
      <c r="F399" s="32"/>
      <c r="G399" s="32"/>
      <c r="H399" s="32"/>
      <c r="I399" s="32"/>
      <c r="J399" s="32"/>
      <c r="K399" s="66" t="str">
        <f t="shared" si="80"/>
        <v xml:space="preserve"> </v>
      </c>
      <c r="L399" s="59" t="str">
        <f t="shared" si="81"/>
        <v xml:space="preserve"> </v>
      </c>
      <c r="M399" s="27"/>
      <c r="N399" s="68">
        <f t="shared" si="82"/>
        <v>0</v>
      </c>
      <c r="O399" s="68">
        <f t="shared" si="83"/>
        <v>0</v>
      </c>
      <c r="P399" s="32">
        <f t="shared" si="79"/>
        <v>0</v>
      </c>
      <c r="Q399" s="32">
        <f t="shared" si="79"/>
        <v>0</v>
      </c>
      <c r="R399" s="32">
        <f t="shared" si="84"/>
        <v>0</v>
      </c>
      <c r="S399" s="53">
        <f t="shared" si="85"/>
        <v>0</v>
      </c>
      <c r="T399" s="26"/>
      <c r="U399" s="90" t="e">
        <f t="shared" si="86"/>
        <v>#N/A</v>
      </c>
      <c r="V399" s="90" t="e">
        <f t="shared" si="87"/>
        <v>#N/A</v>
      </c>
      <c r="W399" s="65" t="str">
        <f t="shared" si="88"/>
        <v xml:space="preserve"> </v>
      </c>
      <c r="X399" s="59" t="str">
        <f t="shared" si="88"/>
        <v xml:space="preserve"> </v>
      </c>
      <c r="Y399" s="83"/>
      <c r="Z399" s="32" t="e">
        <f>VLOOKUP(C399,'ไตรมาส 2'!$C$7:$I$506,7,FALSE)</f>
        <v>#N/A</v>
      </c>
      <c r="AA399" s="32" t="e">
        <f>VLOOKUP(C399,'ไตรมาส 2'!$C$7:$J$506,8,FALSE)</f>
        <v>#N/A</v>
      </c>
      <c r="AB399" s="53" t="e">
        <f t="shared" si="89"/>
        <v>#N/A</v>
      </c>
      <c r="AC399" s="32" t="str">
        <f t="shared" si="90"/>
        <v>0</v>
      </c>
      <c r="AD399" s="53">
        <f t="shared" si="91"/>
        <v>0</v>
      </c>
      <c r="AE399" s="26"/>
    </row>
    <row r="400" spans="1:31" s="21" customFormat="1" ht="24.75" thickTop="1" thickBot="1" x14ac:dyDescent="0.25">
      <c r="A400" s="22">
        <f>'ไตรมาส 1'!A400</f>
        <v>6303105</v>
      </c>
      <c r="B400" s="23" t="str">
        <f>'ไตรมาส 1'!B400</f>
        <v>อบต. หนองตาดใหญ่</v>
      </c>
      <c r="C400" s="4"/>
      <c r="D400" s="3"/>
      <c r="E400" s="32"/>
      <c r="F400" s="32"/>
      <c r="G400" s="32"/>
      <c r="H400" s="32"/>
      <c r="I400" s="32"/>
      <c r="J400" s="32"/>
      <c r="K400" s="66" t="str">
        <f t="shared" si="80"/>
        <v xml:space="preserve"> </v>
      </c>
      <c r="L400" s="59" t="str">
        <f t="shared" si="81"/>
        <v xml:space="preserve"> </v>
      </c>
      <c r="M400" s="27"/>
      <c r="N400" s="68">
        <f t="shared" si="82"/>
        <v>0</v>
      </c>
      <c r="O400" s="68">
        <f t="shared" si="83"/>
        <v>0</v>
      </c>
      <c r="P400" s="32">
        <f t="shared" si="79"/>
        <v>0</v>
      </c>
      <c r="Q400" s="32">
        <f t="shared" si="79"/>
        <v>0</v>
      </c>
      <c r="R400" s="32">
        <f t="shared" si="84"/>
        <v>0</v>
      </c>
      <c r="S400" s="53">
        <f t="shared" si="85"/>
        <v>0</v>
      </c>
      <c r="T400" s="26"/>
      <c r="U400" s="90" t="e">
        <f t="shared" si="86"/>
        <v>#N/A</v>
      </c>
      <c r="V400" s="90" t="e">
        <f t="shared" si="87"/>
        <v>#N/A</v>
      </c>
      <c r="W400" s="65" t="str">
        <f t="shared" si="88"/>
        <v xml:space="preserve"> </v>
      </c>
      <c r="X400" s="59" t="str">
        <f t="shared" si="88"/>
        <v xml:space="preserve"> </v>
      </c>
      <c r="Y400" s="83"/>
      <c r="Z400" s="32" t="e">
        <f>VLOOKUP(C400,'ไตรมาส 2'!$C$7:$I$506,7,FALSE)</f>
        <v>#N/A</v>
      </c>
      <c r="AA400" s="32" t="e">
        <f>VLOOKUP(C400,'ไตรมาส 2'!$C$7:$J$506,8,FALSE)</f>
        <v>#N/A</v>
      </c>
      <c r="AB400" s="53" t="e">
        <f t="shared" si="89"/>
        <v>#N/A</v>
      </c>
      <c r="AC400" s="32" t="str">
        <f t="shared" si="90"/>
        <v>0</v>
      </c>
      <c r="AD400" s="53">
        <f t="shared" si="91"/>
        <v>0</v>
      </c>
      <c r="AE400" s="26"/>
    </row>
    <row r="401" spans="1:31" s="21" customFormat="1" ht="24.75" thickTop="1" thickBot="1" x14ac:dyDescent="0.25">
      <c r="A401" s="22">
        <f>'ไตรมาส 1'!A401</f>
        <v>6303105</v>
      </c>
      <c r="B401" s="23" t="str">
        <f>'ไตรมาส 1'!B401</f>
        <v>อบต. หนองตาดใหญ่</v>
      </c>
      <c r="C401" s="4"/>
      <c r="D401" s="3"/>
      <c r="E401" s="32"/>
      <c r="F401" s="32"/>
      <c r="G401" s="32"/>
      <c r="H401" s="32"/>
      <c r="I401" s="32"/>
      <c r="J401" s="32"/>
      <c r="K401" s="66" t="str">
        <f t="shared" si="80"/>
        <v xml:space="preserve"> </v>
      </c>
      <c r="L401" s="59" t="str">
        <f t="shared" si="81"/>
        <v xml:space="preserve"> </v>
      </c>
      <c r="M401" s="27"/>
      <c r="N401" s="68">
        <f t="shared" si="82"/>
        <v>0</v>
      </c>
      <c r="O401" s="68">
        <f t="shared" si="83"/>
        <v>0</v>
      </c>
      <c r="P401" s="32">
        <f t="shared" si="79"/>
        <v>0</v>
      </c>
      <c r="Q401" s="32">
        <f t="shared" si="79"/>
        <v>0</v>
      </c>
      <c r="R401" s="32">
        <f t="shared" si="84"/>
        <v>0</v>
      </c>
      <c r="S401" s="53">
        <f t="shared" si="85"/>
        <v>0</v>
      </c>
      <c r="T401" s="26"/>
      <c r="U401" s="90" t="e">
        <f t="shared" si="86"/>
        <v>#N/A</v>
      </c>
      <c r="V401" s="90" t="e">
        <f t="shared" si="87"/>
        <v>#N/A</v>
      </c>
      <c r="W401" s="65" t="str">
        <f t="shared" si="88"/>
        <v xml:space="preserve"> </v>
      </c>
      <c r="X401" s="59" t="str">
        <f t="shared" si="88"/>
        <v xml:space="preserve"> </v>
      </c>
      <c r="Y401" s="83"/>
      <c r="Z401" s="32" t="e">
        <f>VLOOKUP(C401,'ไตรมาส 2'!$C$7:$I$506,7,FALSE)</f>
        <v>#N/A</v>
      </c>
      <c r="AA401" s="32" t="e">
        <f>VLOOKUP(C401,'ไตรมาส 2'!$C$7:$J$506,8,FALSE)</f>
        <v>#N/A</v>
      </c>
      <c r="AB401" s="53" t="e">
        <f t="shared" si="89"/>
        <v>#N/A</v>
      </c>
      <c r="AC401" s="32" t="str">
        <f t="shared" si="90"/>
        <v>0</v>
      </c>
      <c r="AD401" s="53">
        <f t="shared" si="91"/>
        <v>0</v>
      </c>
      <c r="AE401" s="26"/>
    </row>
    <row r="402" spans="1:31" s="21" customFormat="1" ht="24.75" thickTop="1" thickBot="1" x14ac:dyDescent="0.25">
      <c r="A402" s="22">
        <f>'ไตรมาส 1'!A402</f>
        <v>6303105</v>
      </c>
      <c r="B402" s="23" t="str">
        <f>'ไตรมาส 1'!B402</f>
        <v>อบต. หนองตาดใหญ่</v>
      </c>
      <c r="C402" s="4"/>
      <c r="D402" s="3"/>
      <c r="E402" s="32"/>
      <c r="F402" s="32"/>
      <c r="G402" s="32"/>
      <c r="H402" s="32"/>
      <c r="I402" s="32"/>
      <c r="J402" s="32"/>
      <c r="K402" s="66" t="str">
        <f t="shared" si="80"/>
        <v xml:space="preserve"> </v>
      </c>
      <c r="L402" s="59" t="str">
        <f t="shared" si="81"/>
        <v xml:space="preserve"> </v>
      </c>
      <c r="M402" s="27"/>
      <c r="N402" s="68">
        <f t="shared" si="82"/>
        <v>0</v>
      </c>
      <c r="O402" s="68">
        <f t="shared" si="83"/>
        <v>0</v>
      </c>
      <c r="P402" s="32">
        <f t="shared" si="79"/>
        <v>0</v>
      </c>
      <c r="Q402" s="32">
        <f t="shared" si="79"/>
        <v>0</v>
      </c>
      <c r="R402" s="32">
        <f t="shared" si="84"/>
        <v>0</v>
      </c>
      <c r="S402" s="53">
        <f t="shared" si="85"/>
        <v>0</v>
      </c>
      <c r="T402" s="26"/>
      <c r="U402" s="90" t="e">
        <f t="shared" si="86"/>
        <v>#N/A</v>
      </c>
      <c r="V402" s="90" t="e">
        <f t="shared" si="87"/>
        <v>#N/A</v>
      </c>
      <c r="W402" s="65" t="str">
        <f t="shared" si="88"/>
        <v xml:space="preserve"> </v>
      </c>
      <c r="X402" s="59" t="str">
        <f t="shared" si="88"/>
        <v xml:space="preserve"> </v>
      </c>
      <c r="Y402" s="83"/>
      <c r="Z402" s="32" t="e">
        <f>VLOOKUP(C402,'ไตรมาส 2'!$C$7:$I$506,7,FALSE)</f>
        <v>#N/A</v>
      </c>
      <c r="AA402" s="32" t="e">
        <f>VLOOKUP(C402,'ไตรมาส 2'!$C$7:$J$506,8,FALSE)</f>
        <v>#N/A</v>
      </c>
      <c r="AB402" s="53" t="e">
        <f t="shared" si="89"/>
        <v>#N/A</v>
      </c>
      <c r="AC402" s="32" t="str">
        <f t="shared" si="90"/>
        <v>0</v>
      </c>
      <c r="AD402" s="53">
        <f t="shared" si="91"/>
        <v>0</v>
      </c>
      <c r="AE402" s="26"/>
    </row>
    <row r="403" spans="1:31" s="21" customFormat="1" ht="24.75" thickTop="1" thickBot="1" x14ac:dyDescent="0.25">
      <c r="A403" s="22">
        <f>'ไตรมาส 1'!A403</f>
        <v>6303105</v>
      </c>
      <c r="B403" s="23" t="str">
        <f>'ไตรมาส 1'!B403</f>
        <v>อบต. หนองตาดใหญ่</v>
      </c>
      <c r="C403" s="4"/>
      <c r="D403" s="3"/>
      <c r="E403" s="32"/>
      <c r="F403" s="32"/>
      <c r="G403" s="32"/>
      <c r="H403" s="32"/>
      <c r="I403" s="32"/>
      <c r="J403" s="32"/>
      <c r="K403" s="66" t="str">
        <f t="shared" si="80"/>
        <v xml:space="preserve"> </v>
      </c>
      <c r="L403" s="59" t="str">
        <f t="shared" si="81"/>
        <v xml:space="preserve"> </v>
      </c>
      <c r="M403" s="27"/>
      <c r="N403" s="68">
        <f t="shared" si="82"/>
        <v>0</v>
      </c>
      <c r="O403" s="68">
        <f t="shared" si="83"/>
        <v>0</v>
      </c>
      <c r="P403" s="32">
        <f t="shared" si="79"/>
        <v>0</v>
      </c>
      <c r="Q403" s="32">
        <f t="shared" si="79"/>
        <v>0</v>
      </c>
      <c r="R403" s="32">
        <f t="shared" si="84"/>
        <v>0</v>
      </c>
      <c r="S403" s="53">
        <f t="shared" si="85"/>
        <v>0</v>
      </c>
      <c r="T403" s="26"/>
      <c r="U403" s="90" t="e">
        <f t="shared" si="86"/>
        <v>#N/A</v>
      </c>
      <c r="V403" s="90" t="e">
        <f t="shared" si="87"/>
        <v>#N/A</v>
      </c>
      <c r="W403" s="65" t="str">
        <f t="shared" si="88"/>
        <v xml:space="preserve"> </v>
      </c>
      <c r="X403" s="59" t="str">
        <f t="shared" si="88"/>
        <v xml:space="preserve"> </v>
      </c>
      <c r="Y403" s="83"/>
      <c r="Z403" s="32" t="e">
        <f>VLOOKUP(C403,'ไตรมาส 2'!$C$7:$I$506,7,FALSE)</f>
        <v>#N/A</v>
      </c>
      <c r="AA403" s="32" t="e">
        <f>VLOOKUP(C403,'ไตรมาส 2'!$C$7:$J$506,8,FALSE)</f>
        <v>#N/A</v>
      </c>
      <c r="AB403" s="53" t="e">
        <f t="shared" si="89"/>
        <v>#N/A</v>
      </c>
      <c r="AC403" s="32" t="str">
        <f t="shared" si="90"/>
        <v>0</v>
      </c>
      <c r="AD403" s="53">
        <f t="shared" si="91"/>
        <v>0</v>
      </c>
      <c r="AE403" s="26"/>
    </row>
    <row r="404" spans="1:31" s="21" customFormat="1" ht="24.75" thickTop="1" thickBot="1" x14ac:dyDescent="0.25">
      <c r="A404" s="22">
        <f>'ไตรมาส 1'!A404</f>
        <v>6303105</v>
      </c>
      <c r="B404" s="23" t="str">
        <f>'ไตรมาส 1'!B404</f>
        <v>อบต. หนองตาดใหญ่</v>
      </c>
      <c r="C404" s="4"/>
      <c r="D404" s="3"/>
      <c r="E404" s="32"/>
      <c r="F404" s="32"/>
      <c r="G404" s="32"/>
      <c r="H404" s="32"/>
      <c r="I404" s="32"/>
      <c r="J404" s="32"/>
      <c r="K404" s="66" t="str">
        <f t="shared" si="80"/>
        <v xml:space="preserve"> </v>
      </c>
      <c r="L404" s="59" t="str">
        <f t="shared" si="81"/>
        <v xml:space="preserve"> </v>
      </c>
      <c r="M404" s="27"/>
      <c r="N404" s="68">
        <f t="shared" si="82"/>
        <v>0</v>
      </c>
      <c r="O404" s="68">
        <f t="shared" si="83"/>
        <v>0</v>
      </c>
      <c r="P404" s="32">
        <f t="shared" si="79"/>
        <v>0</v>
      </c>
      <c r="Q404" s="32">
        <f t="shared" si="79"/>
        <v>0</v>
      </c>
      <c r="R404" s="32">
        <f t="shared" si="84"/>
        <v>0</v>
      </c>
      <c r="S404" s="53">
        <f t="shared" si="85"/>
        <v>0</v>
      </c>
      <c r="T404" s="26"/>
      <c r="U404" s="90" t="e">
        <f t="shared" si="86"/>
        <v>#N/A</v>
      </c>
      <c r="V404" s="90" t="e">
        <f t="shared" si="87"/>
        <v>#N/A</v>
      </c>
      <c r="W404" s="65" t="str">
        <f t="shared" si="88"/>
        <v xml:space="preserve"> </v>
      </c>
      <c r="X404" s="59" t="str">
        <f t="shared" si="88"/>
        <v xml:space="preserve"> </v>
      </c>
      <c r="Y404" s="83"/>
      <c r="Z404" s="32" t="e">
        <f>VLOOKUP(C404,'ไตรมาส 2'!$C$7:$I$506,7,FALSE)</f>
        <v>#N/A</v>
      </c>
      <c r="AA404" s="32" t="e">
        <f>VLOOKUP(C404,'ไตรมาส 2'!$C$7:$J$506,8,FALSE)</f>
        <v>#N/A</v>
      </c>
      <c r="AB404" s="53" t="e">
        <f t="shared" si="89"/>
        <v>#N/A</v>
      </c>
      <c r="AC404" s="32" t="str">
        <f t="shared" si="90"/>
        <v>0</v>
      </c>
      <c r="AD404" s="53">
        <f t="shared" si="91"/>
        <v>0</v>
      </c>
      <c r="AE404" s="26"/>
    </row>
    <row r="405" spans="1:31" s="21" customFormat="1" ht="24.75" thickTop="1" thickBot="1" x14ac:dyDescent="0.25">
      <c r="A405" s="22">
        <f>'ไตรมาส 1'!A405</f>
        <v>6303105</v>
      </c>
      <c r="B405" s="23" t="str">
        <f>'ไตรมาส 1'!B405</f>
        <v>อบต. หนองตาดใหญ่</v>
      </c>
      <c r="C405" s="4"/>
      <c r="D405" s="3"/>
      <c r="E405" s="32"/>
      <c r="F405" s="32"/>
      <c r="G405" s="32"/>
      <c r="H405" s="32"/>
      <c r="I405" s="32"/>
      <c r="J405" s="32"/>
      <c r="K405" s="66" t="str">
        <f t="shared" si="80"/>
        <v xml:space="preserve"> </v>
      </c>
      <c r="L405" s="59" t="str">
        <f t="shared" si="81"/>
        <v xml:space="preserve"> </v>
      </c>
      <c r="M405" s="27"/>
      <c r="N405" s="68">
        <f t="shared" si="82"/>
        <v>0</v>
      </c>
      <c r="O405" s="68">
        <f t="shared" si="83"/>
        <v>0</v>
      </c>
      <c r="P405" s="32">
        <f t="shared" si="79"/>
        <v>0</v>
      </c>
      <c r="Q405" s="32">
        <f t="shared" si="79"/>
        <v>0</v>
      </c>
      <c r="R405" s="32">
        <f t="shared" si="84"/>
        <v>0</v>
      </c>
      <c r="S405" s="53">
        <f t="shared" si="85"/>
        <v>0</v>
      </c>
      <c r="T405" s="26"/>
      <c r="U405" s="90" t="e">
        <f t="shared" si="86"/>
        <v>#N/A</v>
      </c>
      <c r="V405" s="90" t="e">
        <f t="shared" si="87"/>
        <v>#N/A</v>
      </c>
      <c r="W405" s="65" t="str">
        <f t="shared" si="88"/>
        <v xml:space="preserve"> </v>
      </c>
      <c r="X405" s="59" t="str">
        <f t="shared" si="88"/>
        <v xml:space="preserve"> </v>
      </c>
      <c r="Y405" s="83"/>
      <c r="Z405" s="32" t="e">
        <f>VLOOKUP(C405,'ไตรมาส 2'!$C$7:$I$506,7,FALSE)</f>
        <v>#N/A</v>
      </c>
      <c r="AA405" s="32" t="e">
        <f>VLOOKUP(C405,'ไตรมาส 2'!$C$7:$J$506,8,FALSE)</f>
        <v>#N/A</v>
      </c>
      <c r="AB405" s="53" t="e">
        <f t="shared" si="89"/>
        <v>#N/A</v>
      </c>
      <c r="AC405" s="32" t="str">
        <f t="shared" si="90"/>
        <v>0</v>
      </c>
      <c r="AD405" s="53">
        <f t="shared" si="91"/>
        <v>0</v>
      </c>
      <c r="AE405" s="26"/>
    </row>
    <row r="406" spans="1:31" s="21" customFormat="1" ht="24.75" thickTop="1" thickBot="1" x14ac:dyDescent="0.25">
      <c r="A406" s="22">
        <f>'ไตรมาส 1'!A406</f>
        <v>6303105</v>
      </c>
      <c r="B406" s="23" t="str">
        <f>'ไตรมาส 1'!B406</f>
        <v>อบต. หนองตาดใหญ่</v>
      </c>
      <c r="C406" s="4"/>
      <c r="D406" s="3"/>
      <c r="E406" s="32"/>
      <c r="F406" s="32"/>
      <c r="G406" s="32"/>
      <c r="H406" s="32"/>
      <c r="I406" s="32"/>
      <c r="J406" s="32"/>
      <c r="K406" s="66" t="str">
        <f t="shared" si="80"/>
        <v xml:space="preserve"> </v>
      </c>
      <c r="L406" s="59" t="str">
        <f t="shared" si="81"/>
        <v xml:space="preserve"> </v>
      </c>
      <c r="M406" s="27"/>
      <c r="N406" s="68">
        <f t="shared" si="82"/>
        <v>0</v>
      </c>
      <c r="O406" s="68">
        <f t="shared" si="83"/>
        <v>0</v>
      </c>
      <c r="P406" s="32">
        <f t="shared" si="79"/>
        <v>0</v>
      </c>
      <c r="Q406" s="32">
        <f t="shared" si="79"/>
        <v>0</v>
      </c>
      <c r="R406" s="32">
        <f t="shared" si="84"/>
        <v>0</v>
      </c>
      <c r="S406" s="53">
        <f t="shared" si="85"/>
        <v>0</v>
      </c>
      <c r="T406" s="26"/>
      <c r="U406" s="90" t="e">
        <f t="shared" si="86"/>
        <v>#N/A</v>
      </c>
      <c r="V406" s="90" t="e">
        <f t="shared" si="87"/>
        <v>#N/A</v>
      </c>
      <c r="W406" s="65" t="str">
        <f t="shared" si="88"/>
        <v xml:space="preserve"> </v>
      </c>
      <c r="X406" s="59" t="str">
        <f t="shared" si="88"/>
        <v xml:space="preserve"> </v>
      </c>
      <c r="Y406" s="83"/>
      <c r="Z406" s="32" t="e">
        <f>VLOOKUP(C406,'ไตรมาส 2'!$C$7:$I$506,7,FALSE)</f>
        <v>#N/A</v>
      </c>
      <c r="AA406" s="32" t="e">
        <f>VLOOKUP(C406,'ไตรมาส 2'!$C$7:$J$506,8,FALSE)</f>
        <v>#N/A</v>
      </c>
      <c r="AB406" s="53" t="e">
        <f t="shared" si="89"/>
        <v>#N/A</v>
      </c>
      <c r="AC406" s="32" t="str">
        <f t="shared" si="90"/>
        <v>0</v>
      </c>
      <c r="AD406" s="53">
        <f t="shared" si="91"/>
        <v>0</v>
      </c>
      <c r="AE406" s="26"/>
    </row>
    <row r="407" spans="1:31" s="21" customFormat="1" ht="24.75" thickTop="1" thickBot="1" x14ac:dyDescent="0.25">
      <c r="A407" s="22">
        <f>'ไตรมาส 1'!A407</f>
        <v>6303105</v>
      </c>
      <c r="B407" s="23" t="str">
        <f>'ไตรมาส 1'!B407</f>
        <v>อบต. หนองตาดใหญ่</v>
      </c>
      <c r="C407" s="4"/>
      <c r="D407" s="3"/>
      <c r="E407" s="32"/>
      <c r="F407" s="32"/>
      <c r="G407" s="32"/>
      <c r="H407" s="32"/>
      <c r="I407" s="32"/>
      <c r="J407" s="32"/>
      <c r="K407" s="66" t="str">
        <f t="shared" si="80"/>
        <v xml:space="preserve"> </v>
      </c>
      <c r="L407" s="59" t="str">
        <f t="shared" si="81"/>
        <v xml:space="preserve"> </v>
      </c>
      <c r="M407" s="27"/>
      <c r="N407" s="68">
        <f t="shared" si="82"/>
        <v>0</v>
      </c>
      <c r="O407" s="68">
        <f t="shared" si="83"/>
        <v>0</v>
      </c>
      <c r="P407" s="32">
        <f t="shared" si="79"/>
        <v>0</v>
      </c>
      <c r="Q407" s="32">
        <f t="shared" si="79"/>
        <v>0</v>
      </c>
      <c r="R407" s="32">
        <f t="shared" si="84"/>
        <v>0</v>
      </c>
      <c r="S407" s="53">
        <f t="shared" si="85"/>
        <v>0</v>
      </c>
      <c r="T407" s="26"/>
      <c r="U407" s="90" t="e">
        <f t="shared" si="86"/>
        <v>#N/A</v>
      </c>
      <c r="V407" s="90" t="e">
        <f t="shared" si="87"/>
        <v>#N/A</v>
      </c>
      <c r="W407" s="65" t="str">
        <f t="shared" si="88"/>
        <v xml:space="preserve"> </v>
      </c>
      <c r="X407" s="59" t="str">
        <f t="shared" si="88"/>
        <v xml:space="preserve"> </v>
      </c>
      <c r="Y407" s="83"/>
      <c r="Z407" s="32" t="e">
        <f>VLOOKUP(C407,'ไตรมาส 2'!$C$7:$I$506,7,FALSE)</f>
        <v>#N/A</v>
      </c>
      <c r="AA407" s="32" t="e">
        <f>VLOOKUP(C407,'ไตรมาส 2'!$C$7:$J$506,8,FALSE)</f>
        <v>#N/A</v>
      </c>
      <c r="AB407" s="53" t="e">
        <f t="shared" si="89"/>
        <v>#N/A</v>
      </c>
      <c r="AC407" s="32" t="str">
        <f t="shared" si="90"/>
        <v>0</v>
      </c>
      <c r="AD407" s="53">
        <f t="shared" si="91"/>
        <v>0</v>
      </c>
      <c r="AE407" s="26"/>
    </row>
    <row r="408" spans="1:31" s="21" customFormat="1" ht="24.75" thickTop="1" thickBot="1" x14ac:dyDescent="0.25">
      <c r="A408" s="22">
        <f>'ไตรมาส 1'!A408</f>
        <v>6303105</v>
      </c>
      <c r="B408" s="23" t="str">
        <f>'ไตรมาส 1'!B408</f>
        <v>อบต. หนองตาดใหญ่</v>
      </c>
      <c r="C408" s="4"/>
      <c r="D408" s="3"/>
      <c r="E408" s="32"/>
      <c r="F408" s="32"/>
      <c r="G408" s="32"/>
      <c r="H408" s="32"/>
      <c r="I408" s="32"/>
      <c r="J408" s="32"/>
      <c r="K408" s="66" t="str">
        <f t="shared" si="80"/>
        <v xml:space="preserve"> </v>
      </c>
      <c r="L408" s="59" t="str">
        <f t="shared" si="81"/>
        <v xml:space="preserve"> </v>
      </c>
      <c r="M408" s="27"/>
      <c r="N408" s="68">
        <f t="shared" si="82"/>
        <v>0</v>
      </c>
      <c r="O408" s="68">
        <f t="shared" si="83"/>
        <v>0</v>
      </c>
      <c r="P408" s="32">
        <f t="shared" si="79"/>
        <v>0</v>
      </c>
      <c r="Q408" s="32">
        <f t="shared" si="79"/>
        <v>0</v>
      </c>
      <c r="R408" s="32">
        <f t="shared" si="84"/>
        <v>0</v>
      </c>
      <c r="S408" s="53">
        <f t="shared" si="85"/>
        <v>0</v>
      </c>
      <c r="T408" s="26"/>
      <c r="U408" s="90" t="e">
        <f t="shared" si="86"/>
        <v>#N/A</v>
      </c>
      <c r="V408" s="90" t="e">
        <f t="shared" si="87"/>
        <v>#N/A</v>
      </c>
      <c r="W408" s="65" t="str">
        <f t="shared" si="88"/>
        <v xml:space="preserve"> </v>
      </c>
      <c r="X408" s="59" t="str">
        <f t="shared" si="88"/>
        <v xml:space="preserve"> </v>
      </c>
      <c r="Y408" s="83"/>
      <c r="Z408" s="32" t="e">
        <f>VLOOKUP(C408,'ไตรมาส 2'!$C$7:$I$506,7,FALSE)</f>
        <v>#N/A</v>
      </c>
      <c r="AA408" s="32" t="e">
        <f>VLOOKUP(C408,'ไตรมาส 2'!$C$7:$J$506,8,FALSE)</f>
        <v>#N/A</v>
      </c>
      <c r="AB408" s="53" t="e">
        <f t="shared" si="89"/>
        <v>#N/A</v>
      </c>
      <c r="AC408" s="32" t="str">
        <f t="shared" si="90"/>
        <v>0</v>
      </c>
      <c r="AD408" s="53">
        <f t="shared" si="91"/>
        <v>0</v>
      </c>
      <c r="AE408" s="26"/>
    </row>
    <row r="409" spans="1:31" s="21" customFormat="1" ht="24.75" thickTop="1" thickBot="1" x14ac:dyDescent="0.25">
      <c r="A409" s="22">
        <f>'ไตรมาส 1'!A409</f>
        <v>6303105</v>
      </c>
      <c r="B409" s="23" t="str">
        <f>'ไตรมาส 1'!B409</f>
        <v>อบต. หนองตาดใหญ่</v>
      </c>
      <c r="C409" s="4"/>
      <c r="D409" s="3"/>
      <c r="E409" s="32"/>
      <c r="F409" s="32"/>
      <c r="G409" s="32"/>
      <c r="H409" s="32"/>
      <c r="I409" s="32"/>
      <c r="J409" s="32"/>
      <c r="K409" s="66" t="str">
        <f t="shared" si="80"/>
        <v xml:space="preserve"> </v>
      </c>
      <c r="L409" s="59" t="str">
        <f t="shared" si="81"/>
        <v xml:space="preserve"> </v>
      </c>
      <c r="M409" s="27"/>
      <c r="N409" s="68">
        <f t="shared" si="82"/>
        <v>0</v>
      </c>
      <c r="O409" s="68">
        <f t="shared" si="83"/>
        <v>0</v>
      </c>
      <c r="P409" s="32">
        <f t="shared" si="79"/>
        <v>0</v>
      </c>
      <c r="Q409" s="32">
        <f t="shared" si="79"/>
        <v>0</v>
      </c>
      <c r="R409" s="32">
        <f t="shared" si="84"/>
        <v>0</v>
      </c>
      <c r="S409" s="53">
        <f t="shared" si="85"/>
        <v>0</v>
      </c>
      <c r="T409" s="26"/>
      <c r="U409" s="90" t="e">
        <f t="shared" si="86"/>
        <v>#N/A</v>
      </c>
      <c r="V409" s="90" t="e">
        <f t="shared" si="87"/>
        <v>#N/A</v>
      </c>
      <c r="W409" s="65" t="str">
        <f t="shared" si="88"/>
        <v xml:space="preserve"> </v>
      </c>
      <c r="X409" s="59" t="str">
        <f t="shared" si="88"/>
        <v xml:space="preserve"> </v>
      </c>
      <c r="Y409" s="83"/>
      <c r="Z409" s="32" t="e">
        <f>VLOOKUP(C409,'ไตรมาส 2'!$C$7:$I$506,7,FALSE)</f>
        <v>#N/A</v>
      </c>
      <c r="AA409" s="32" t="e">
        <f>VLOOKUP(C409,'ไตรมาส 2'!$C$7:$J$506,8,FALSE)</f>
        <v>#N/A</v>
      </c>
      <c r="AB409" s="53" t="e">
        <f t="shared" si="89"/>
        <v>#N/A</v>
      </c>
      <c r="AC409" s="32" t="str">
        <f t="shared" si="90"/>
        <v>0</v>
      </c>
      <c r="AD409" s="53">
        <f t="shared" si="91"/>
        <v>0</v>
      </c>
      <c r="AE409" s="26"/>
    </row>
    <row r="410" spans="1:31" s="21" customFormat="1" ht="24.75" thickTop="1" thickBot="1" x14ac:dyDescent="0.25">
      <c r="A410" s="22">
        <f>'ไตรมาส 1'!A410</f>
        <v>6303105</v>
      </c>
      <c r="B410" s="23" t="str">
        <f>'ไตรมาส 1'!B410</f>
        <v>อบต. หนองตาดใหญ่</v>
      </c>
      <c r="C410" s="4"/>
      <c r="D410" s="3"/>
      <c r="E410" s="32"/>
      <c r="F410" s="32"/>
      <c r="G410" s="32"/>
      <c r="H410" s="32"/>
      <c r="I410" s="32"/>
      <c r="J410" s="32"/>
      <c r="K410" s="66" t="str">
        <f t="shared" si="80"/>
        <v xml:space="preserve"> </v>
      </c>
      <c r="L410" s="59" t="str">
        <f t="shared" si="81"/>
        <v xml:space="preserve"> </v>
      </c>
      <c r="M410" s="27"/>
      <c r="N410" s="68">
        <f t="shared" si="82"/>
        <v>0</v>
      </c>
      <c r="O410" s="68">
        <f t="shared" si="83"/>
        <v>0</v>
      </c>
      <c r="P410" s="32">
        <f t="shared" si="79"/>
        <v>0</v>
      </c>
      <c r="Q410" s="32">
        <f t="shared" si="79"/>
        <v>0</v>
      </c>
      <c r="R410" s="32">
        <f t="shared" si="84"/>
        <v>0</v>
      </c>
      <c r="S410" s="53">
        <f t="shared" si="85"/>
        <v>0</v>
      </c>
      <c r="T410" s="26"/>
      <c r="U410" s="90" t="e">
        <f t="shared" si="86"/>
        <v>#N/A</v>
      </c>
      <c r="V410" s="90" t="e">
        <f t="shared" si="87"/>
        <v>#N/A</v>
      </c>
      <c r="W410" s="65" t="str">
        <f t="shared" si="88"/>
        <v xml:space="preserve"> </v>
      </c>
      <c r="X410" s="59" t="str">
        <f t="shared" si="88"/>
        <v xml:space="preserve"> </v>
      </c>
      <c r="Y410" s="83"/>
      <c r="Z410" s="32" t="e">
        <f>VLOOKUP(C410,'ไตรมาส 2'!$C$7:$I$506,7,FALSE)</f>
        <v>#N/A</v>
      </c>
      <c r="AA410" s="32" t="e">
        <f>VLOOKUP(C410,'ไตรมาส 2'!$C$7:$J$506,8,FALSE)</f>
        <v>#N/A</v>
      </c>
      <c r="AB410" s="53" t="e">
        <f t="shared" si="89"/>
        <v>#N/A</v>
      </c>
      <c r="AC410" s="32" t="str">
        <f t="shared" si="90"/>
        <v>0</v>
      </c>
      <c r="AD410" s="53">
        <f t="shared" si="91"/>
        <v>0</v>
      </c>
      <c r="AE410" s="26"/>
    </row>
    <row r="411" spans="1:31" s="21" customFormat="1" ht="24.75" thickTop="1" thickBot="1" x14ac:dyDescent="0.25">
      <c r="A411" s="22">
        <f>'ไตรมาส 1'!A411</f>
        <v>6303105</v>
      </c>
      <c r="B411" s="23" t="str">
        <f>'ไตรมาส 1'!B411</f>
        <v>อบต. หนองตาดใหญ่</v>
      </c>
      <c r="C411" s="4"/>
      <c r="D411" s="3"/>
      <c r="E411" s="32"/>
      <c r="F411" s="32"/>
      <c r="G411" s="32"/>
      <c r="H411" s="32"/>
      <c r="I411" s="32"/>
      <c r="J411" s="32"/>
      <c r="K411" s="66" t="str">
        <f t="shared" si="80"/>
        <v xml:space="preserve"> </v>
      </c>
      <c r="L411" s="59" t="str">
        <f t="shared" si="81"/>
        <v xml:space="preserve"> </v>
      </c>
      <c r="M411" s="27"/>
      <c r="N411" s="68">
        <f t="shared" si="82"/>
        <v>0</v>
      </c>
      <c r="O411" s="68">
        <f t="shared" si="83"/>
        <v>0</v>
      </c>
      <c r="P411" s="32">
        <f t="shared" si="79"/>
        <v>0</v>
      </c>
      <c r="Q411" s="32">
        <f t="shared" si="79"/>
        <v>0</v>
      </c>
      <c r="R411" s="32">
        <f t="shared" si="84"/>
        <v>0</v>
      </c>
      <c r="S411" s="53">
        <f t="shared" si="85"/>
        <v>0</v>
      </c>
      <c r="T411" s="26"/>
      <c r="U411" s="90" t="e">
        <f t="shared" si="86"/>
        <v>#N/A</v>
      </c>
      <c r="V411" s="90" t="e">
        <f t="shared" si="87"/>
        <v>#N/A</v>
      </c>
      <c r="W411" s="65" t="str">
        <f t="shared" si="88"/>
        <v xml:space="preserve"> </v>
      </c>
      <c r="X411" s="59" t="str">
        <f t="shared" si="88"/>
        <v xml:space="preserve"> </v>
      </c>
      <c r="Y411" s="83"/>
      <c r="Z411" s="32" t="e">
        <f>VLOOKUP(C411,'ไตรมาส 2'!$C$7:$I$506,7,FALSE)</f>
        <v>#N/A</v>
      </c>
      <c r="AA411" s="32" t="e">
        <f>VLOOKUP(C411,'ไตรมาส 2'!$C$7:$J$506,8,FALSE)</f>
        <v>#N/A</v>
      </c>
      <c r="AB411" s="53" t="e">
        <f t="shared" si="89"/>
        <v>#N/A</v>
      </c>
      <c r="AC411" s="32" t="str">
        <f t="shared" si="90"/>
        <v>0</v>
      </c>
      <c r="AD411" s="53">
        <f t="shared" si="91"/>
        <v>0</v>
      </c>
      <c r="AE411" s="26"/>
    </row>
    <row r="412" spans="1:31" s="21" customFormat="1" ht="24.75" thickTop="1" thickBot="1" x14ac:dyDescent="0.25">
      <c r="A412" s="22">
        <f>'ไตรมาส 1'!A412</f>
        <v>6303105</v>
      </c>
      <c r="B412" s="23" t="str">
        <f>'ไตรมาส 1'!B412</f>
        <v>อบต. หนองตาดใหญ่</v>
      </c>
      <c r="C412" s="4"/>
      <c r="D412" s="3"/>
      <c r="E412" s="32"/>
      <c r="F412" s="32"/>
      <c r="G412" s="32"/>
      <c r="H412" s="32"/>
      <c r="I412" s="32"/>
      <c r="J412" s="32"/>
      <c r="K412" s="66" t="str">
        <f t="shared" si="80"/>
        <v xml:space="preserve"> </v>
      </c>
      <c r="L412" s="59" t="str">
        <f t="shared" si="81"/>
        <v xml:space="preserve"> </v>
      </c>
      <c r="M412" s="27"/>
      <c r="N412" s="68">
        <f t="shared" si="82"/>
        <v>0</v>
      </c>
      <c r="O412" s="68">
        <f t="shared" si="83"/>
        <v>0</v>
      </c>
      <c r="P412" s="32">
        <f t="shared" si="79"/>
        <v>0</v>
      </c>
      <c r="Q412" s="32">
        <f t="shared" si="79"/>
        <v>0</v>
      </c>
      <c r="R412" s="32">
        <f t="shared" si="84"/>
        <v>0</v>
      </c>
      <c r="S412" s="53">
        <f t="shared" si="85"/>
        <v>0</v>
      </c>
      <c r="T412" s="26"/>
      <c r="U412" s="90" t="e">
        <f t="shared" si="86"/>
        <v>#N/A</v>
      </c>
      <c r="V412" s="90" t="e">
        <f t="shared" si="87"/>
        <v>#N/A</v>
      </c>
      <c r="W412" s="65" t="str">
        <f t="shared" si="88"/>
        <v xml:space="preserve"> </v>
      </c>
      <c r="X412" s="59" t="str">
        <f t="shared" si="88"/>
        <v xml:space="preserve"> </v>
      </c>
      <c r="Y412" s="83"/>
      <c r="Z412" s="32" t="e">
        <f>VLOOKUP(C412,'ไตรมาส 2'!$C$7:$I$506,7,FALSE)</f>
        <v>#N/A</v>
      </c>
      <c r="AA412" s="32" t="e">
        <f>VLOOKUP(C412,'ไตรมาส 2'!$C$7:$J$506,8,FALSE)</f>
        <v>#N/A</v>
      </c>
      <c r="AB412" s="53" t="e">
        <f t="shared" si="89"/>
        <v>#N/A</v>
      </c>
      <c r="AC412" s="32" t="str">
        <f t="shared" si="90"/>
        <v>0</v>
      </c>
      <c r="AD412" s="53">
        <f t="shared" si="91"/>
        <v>0</v>
      </c>
      <c r="AE412" s="26"/>
    </row>
    <row r="413" spans="1:31" s="21" customFormat="1" ht="24.75" thickTop="1" thickBot="1" x14ac:dyDescent="0.25">
      <c r="A413" s="22">
        <f>'ไตรมาส 1'!A413</f>
        <v>6303105</v>
      </c>
      <c r="B413" s="23" t="str">
        <f>'ไตรมาส 1'!B413</f>
        <v>อบต. หนองตาดใหญ่</v>
      </c>
      <c r="C413" s="4"/>
      <c r="D413" s="3"/>
      <c r="E413" s="32"/>
      <c r="F413" s="32"/>
      <c r="G413" s="32"/>
      <c r="H413" s="32"/>
      <c r="I413" s="32"/>
      <c r="J413" s="32"/>
      <c r="K413" s="66" t="str">
        <f t="shared" si="80"/>
        <v xml:space="preserve"> </v>
      </c>
      <c r="L413" s="59" t="str">
        <f t="shared" si="81"/>
        <v xml:space="preserve"> </v>
      </c>
      <c r="M413" s="27"/>
      <c r="N413" s="68">
        <f t="shared" si="82"/>
        <v>0</v>
      </c>
      <c r="O413" s="68">
        <f t="shared" si="83"/>
        <v>0</v>
      </c>
      <c r="P413" s="32">
        <f t="shared" si="79"/>
        <v>0</v>
      </c>
      <c r="Q413" s="32">
        <f t="shared" si="79"/>
        <v>0</v>
      </c>
      <c r="R413" s="32">
        <f t="shared" si="84"/>
        <v>0</v>
      </c>
      <c r="S413" s="53">
        <f t="shared" si="85"/>
        <v>0</v>
      </c>
      <c r="T413" s="26"/>
      <c r="U413" s="90" t="e">
        <f t="shared" si="86"/>
        <v>#N/A</v>
      </c>
      <c r="V413" s="90" t="e">
        <f t="shared" si="87"/>
        <v>#N/A</v>
      </c>
      <c r="W413" s="65" t="str">
        <f t="shared" si="88"/>
        <v xml:space="preserve"> </v>
      </c>
      <c r="X413" s="59" t="str">
        <f t="shared" si="88"/>
        <v xml:space="preserve"> </v>
      </c>
      <c r="Y413" s="83"/>
      <c r="Z413" s="32" t="e">
        <f>VLOOKUP(C413,'ไตรมาส 2'!$C$7:$I$506,7,FALSE)</f>
        <v>#N/A</v>
      </c>
      <c r="AA413" s="32" t="e">
        <f>VLOOKUP(C413,'ไตรมาส 2'!$C$7:$J$506,8,FALSE)</f>
        <v>#N/A</v>
      </c>
      <c r="AB413" s="53" t="e">
        <f t="shared" si="89"/>
        <v>#N/A</v>
      </c>
      <c r="AC413" s="32" t="str">
        <f t="shared" si="90"/>
        <v>0</v>
      </c>
      <c r="AD413" s="53">
        <f t="shared" si="91"/>
        <v>0</v>
      </c>
      <c r="AE413" s="26"/>
    </row>
    <row r="414" spans="1:31" s="21" customFormat="1" ht="24.75" thickTop="1" thickBot="1" x14ac:dyDescent="0.25">
      <c r="A414" s="22">
        <f>'ไตรมาส 1'!A414</f>
        <v>6303105</v>
      </c>
      <c r="B414" s="23" t="str">
        <f>'ไตรมาส 1'!B414</f>
        <v>อบต. หนองตาดใหญ่</v>
      </c>
      <c r="C414" s="4"/>
      <c r="D414" s="3"/>
      <c r="E414" s="32"/>
      <c r="F414" s="32"/>
      <c r="G414" s="32"/>
      <c r="H414" s="32"/>
      <c r="I414" s="32"/>
      <c r="J414" s="32"/>
      <c r="K414" s="66" t="str">
        <f t="shared" si="80"/>
        <v xml:space="preserve"> </v>
      </c>
      <c r="L414" s="59" t="str">
        <f t="shared" si="81"/>
        <v xml:space="preserve"> </v>
      </c>
      <c r="M414" s="27"/>
      <c r="N414" s="68">
        <f t="shared" si="82"/>
        <v>0</v>
      </c>
      <c r="O414" s="68">
        <f t="shared" si="83"/>
        <v>0</v>
      </c>
      <c r="P414" s="32">
        <f t="shared" si="79"/>
        <v>0</v>
      </c>
      <c r="Q414" s="32">
        <f t="shared" si="79"/>
        <v>0</v>
      </c>
      <c r="R414" s="32">
        <f t="shared" si="84"/>
        <v>0</v>
      </c>
      <c r="S414" s="53">
        <f t="shared" si="85"/>
        <v>0</v>
      </c>
      <c r="T414" s="26"/>
      <c r="U414" s="90" t="e">
        <f t="shared" si="86"/>
        <v>#N/A</v>
      </c>
      <c r="V414" s="90" t="e">
        <f t="shared" si="87"/>
        <v>#N/A</v>
      </c>
      <c r="W414" s="65" t="str">
        <f t="shared" si="88"/>
        <v xml:space="preserve"> </v>
      </c>
      <c r="X414" s="59" t="str">
        <f t="shared" si="88"/>
        <v xml:space="preserve"> </v>
      </c>
      <c r="Y414" s="83"/>
      <c r="Z414" s="32" t="e">
        <f>VLOOKUP(C414,'ไตรมาส 2'!$C$7:$I$506,7,FALSE)</f>
        <v>#N/A</v>
      </c>
      <c r="AA414" s="32" t="e">
        <f>VLOOKUP(C414,'ไตรมาส 2'!$C$7:$J$506,8,FALSE)</f>
        <v>#N/A</v>
      </c>
      <c r="AB414" s="53" t="e">
        <f t="shared" si="89"/>
        <v>#N/A</v>
      </c>
      <c r="AC414" s="32" t="str">
        <f t="shared" si="90"/>
        <v>0</v>
      </c>
      <c r="AD414" s="53">
        <f t="shared" si="91"/>
        <v>0</v>
      </c>
      <c r="AE414" s="26"/>
    </row>
    <row r="415" spans="1:31" s="21" customFormat="1" ht="24.75" thickTop="1" thickBot="1" x14ac:dyDescent="0.25">
      <c r="A415" s="22">
        <f>'ไตรมาส 1'!A415</f>
        <v>6303105</v>
      </c>
      <c r="B415" s="23" t="str">
        <f>'ไตรมาส 1'!B415</f>
        <v>อบต. หนองตาดใหญ่</v>
      </c>
      <c r="C415" s="4"/>
      <c r="D415" s="3"/>
      <c r="E415" s="32"/>
      <c r="F415" s="32"/>
      <c r="G415" s="32"/>
      <c r="H415" s="32"/>
      <c r="I415" s="32"/>
      <c r="J415" s="32"/>
      <c r="K415" s="66" t="str">
        <f t="shared" si="80"/>
        <v xml:space="preserve"> </v>
      </c>
      <c r="L415" s="59" t="str">
        <f t="shared" si="81"/>
        <v xml:space="preserve"> </v>
      </c>
      <c r="M415" s="27"/>
      <c r="N415" s="68">
        <f t="shared" si="82"/>
        <v>0</v>
      </c>
      <c r="O415" s="68">
        <f t="shared" si="83"/>
        <v>0</v>
      </c>
      <c r="P415" s="32">
        <f t="shared" si="79"/>
        <v>0</v>
      </c>
      <c r="Q415" s="32">
        <f t="shared" si="79"/>
        <v>0</v>
      </c>
      <c r="R415" s="32">
        <f t="shared" si="84"/>
        <v>0</v>
      </c>
      <c r="S415" s="53">
        <f t="shared" si="85"/>
        <v>0</v>
      </c>
      <c r="T415" s="26"/>
      <c r="U415" s="90" t="e">
        <f t="shared" si="86"/>
        <v>#N/A</v>
      </c>
      <c r="V415" s="90" t="e">
        <f t="shared" si="87"/>
        <v>#N/A</v>
      </c>
      <c r="W415" s="65" t="str">
        <f t="shared" si="88"/>
        <v xml:space="preserve"> </v>
      </c>
      <c r="X415" s="59" t="str">
        <f t="shared" si="88"/>
        <v xml:space="preserve"> </v>
      </c>
      <c r="Y415" s="83"/>
      <c r="Z415" s="32" t="e">
        <f>VLOOKUP(C415,'ไตรมาส 2'!$C$7:$I$506,7,FALSE)</f>
        <v>#N/A</v>
      </c>
      <c r="AA415" s="32" t="e">
        <f>VLOOKUP(C415,'ไตรมาส 2'!$C$7:$J$506,8,FALSE)</f>
        <v>#N/A</v>
      </c>
      <c r="AB415" s="53" t="e">
        <f t="shared" si="89"/>
        <v>#N/A</v>
      </c>
      <c r="AC415" s="32" t="str">
        <f t="shared" si="90"/>
        <v>0</v>
      </c>
      <c r="AD415" s="53">
        <f t="shared" si="91"/>
        <v>0</v>
      </c>
      <c r="AE415" s="26"/>
    </row>
    <row r="416" spans="1:31" s="21" customFormat="1" ht="24.75" thickTop="1" thickBot="1" x14ac:dyDescent="0.25">
      <c r="A416" s="22">
        <f>'ไตรมาส 1'!A416</f>
        <v>6303105</v>
      </c>
      <c r="B416" s="23" t="str">
        <f>'ไตรมาส 1'!B416</f>
        <v>อบต. หนองตาดใหญ่</v>
      </c>
      <c r="C416" s="4"/>
      <c r="D416" s="3"/>
      <c r="E416" s="32"/>
      <c r="F416" s="32"/>
      <c r="G416" s="32"/>
      <c r="H416" s="32"/>
      <c r="I416" s="32"/>
      <c r="J416" s="32"/>
      <c r="K416" s="66" t="str">
        <f t="shared" si="80"/>
        <v xml:space="preserve"> </v>
      </c>
      <c r="L416" s="59" t="str">
        <f t="shared" si="81"/>
        <v xml:space="preserve"> </v>
      </c>
      <c r="M416" s="27"/>
      <c r="N416" s="68">
        <f t="shared" si="82"/>
        <v>0</v>
      </c>
      <c r="O416" s="68">
        <f t="shared" si="83"/>
        <v>0</v>
      </c>
      <c r="P416" s="32">
        <f t="shared" si="79"/>
        <v>0</v>
      </c>
      <c r="Q416" s="32">
        <f t="shared" si="79"/>
        <v>0</v>
      </c>
      <c r="R416" s="32">
        <f t="shared" si="84"/>
        <v>0</v>
      </c>
      <c r="S416" s="53">
        <f t="shared" si="85"/>
        <v>0</v>
      </c>
      <c r="T416" s="26"/>
      <c r="U416" s="90" t="e">
        <f t="shared" si="86"/>
        <v>#N/A</v>
      </c>
      <c r="V416" s="90" t="e">
        <f t="shared" si="87"/>
        <v>#N/A</v>
      </c>
      <c r="W416" s="65" t="str">
        <f t="shared" si="88"/>
        <v xml:space="preserve"> </v>
      </c>
      <c r="X416" s="59" t="str">
        <f t="shared" si="88"/>
        <v xml:space="preserve"> </v>
      </c>
      <c r="Y416" s="83"/>
      <c r="Z416" s="32" t="e">
        <f>VLOOKUP(C416,'ไตรมาส 2'!$C$7:$I$506,7,FALSE)</f>
        <v>#N/A</v>
      </c>
      <c r="AA416" s="32" t="e">
        <f>VLOOKUP(C416,'ไตรมาส 2'!$C$7:$J$506,8,FALSE)</f>
        <v>#N/A</v>
      </c>
      <c r="AB416" s="53" t="e">
        <f t="shared" si="89"/>
        <v>#N/A</v>
      </c>
      <c r="AC416" s="32" t="str">
        <f t="shared" si="90"/>
        <v>0</v>
      </c>
      <c r="AD416" s="53">
        <f t="shared" si="91"/>
        <v>0</v>
      </c>
      <c r="AE416" s="26"/>
    </row>
    <row r="417" spans="1:31" s="21" customFormat="1" ht="24.75" thickTop="1" thickBot="1" x14ac:dyDescent="0.25">
      <c r="A417" s="22">
        <f>'ไตรมาส 1'!A417</f>
        <v>6303105</v>
      </c>
      <c r="B417" s="23" t="str">
        <f>'ไตรมาส 1'!B417</f>
        <v>อบต. หนองตาดใหญ่</v>
      </c>
      <c r="C417" s="4"/>
      <c r="D417" s="3"/>
      <c r="E417" s="32"/>
      <c r="F417" s="32"/>
      <c r="G417" s="32"/>
      <c r="H417" s="32"/>
      <c r="I417" s="32"/>
      <c r="J417" s="32"/>
      <c r="K417" s="66" t="str">
        <f t="shared" si="80"/>
        <v xml:space="preserve"> </v>
      </c>
      <c r="L417" s="59" t="str">
        <f t="shared" si="81"/>
        <v xml:space="preserve"> </v>
      </c>
      <c r="M417" s="27"/>
      <c r="N417" s="68">
        <f t="shared" si="82"/>
        <v>0</v>
      </c>
      <c r="O417" s="68">
        <f t="shared" si="83"/>
        <v>0</v>
      </c>
      <c r="P417" s="32">
        <f t="shared" si="79"/>
        <v>0</v>
      </c>
      <c r="Q417" s="32">
        <f t="shared" si="79"/>
        <v>0</v>
      </c>
      <c r="R417" s="32">
        <f t="shared" si="84"/>
        <v>0</v>
      </c>
      <c r="S417" s="53">
        <f t="shared" si="85"/>
        <v>0</v>
      </c>
      <c r="T417" s="26"/>
      <c r="U417" s="90" t="e">
        <f t="shared" si="86"/>
        <v>#N/A</v>
      </c>
      <c r="V417" s="90" t="e">
        <f t="shared" si="87"/>
        <v>#N/A</v>
      </c>
      <c r="W417" s="65" t="str">
        <f t="shared" si="88"/>
        <v xml:space="preserve"> </v>
      </c>
      <c r="X417" s="59" t="str">
        <f t="shared" si="88"/>
        <v xml:space="preserve"> </v>
      </c>
      <c r="Y417" s="83"/>
      <c r="Z417" s="32" t="e">
        <f>VLOOKUP(C417,'ไตรมาส 2'!$C$7:$I$506,7,FALSE)</f>
        <v>#N/A</v>
      </c>
      <c r="AA417" s="32" t="e">
        <f>VLOOKUP(C417,'ไตรมาส 2'!$C$7:$J$506,8,FALSE)</f>
        <v>#N/A</v>
      </c>
      <c r="AB417" s="53" t="e">
        <f t="shared" si="89"/>
        <v>#N/A</v>
      </c>
      <c r="AC417" s="32" t="str">
        <f t="shared" si="90"/>
        <v>0</v>
      </c>
      <c r="AD417" s="53">
        <f t="shared" si="91"/>
        <v>0</v>
      </c>
      <c r="AE417" s="26"/>
    </row>
    <row r="418" spans="1:31" s="21" customFormat="1" ht="24.75" thickTop="1" thickBot="1" x14ac:dyDescent="0.25">
      <c r="A418" s="22">
        <f>'ไตรมาส 1'!A418</f>
        <v>6303105</v>
      </c>
      <c r="B418" s="23" t="str">
        <f>'ไตรมาส 1'!B418</f>
        <v>อบต. หนองตาดใหญ่</v>
      </c>
      <c r="C418" s="4"/>
      <c r="D418" s="3"/>
      <c r="E418" s="32"/>
      <c r="F418" s="32"/>
      <c r="G418" s="32"/>
      <c r="H418" s="32"/>
      <c r="I418" s="32"/>
      <c r="J418" s="32"/>
      <c r="K418" s="66" t="str">
        <f t="shared" si="80"/>
        <v xml:space="preserve"> </v>
      </c>
      <c r="L418" s="59" t="str">
        <f t="shared" si="81"/>
        <v xml:space="preserve"> </v>
      </c>
      <c r="M418" s="27"/>
      <c r="N418" s="68">
        <f t="shared" si="82"/>
        <v>0</v>
      </c>
      <c r="O418" s="68">
        <f t="shared" si="83"/>
        <v>0</v>
      </c>
      <c r="P418" s="32">
        <f t="shared" si="79"/>
        <v>0</v>
      </c>
      <c r="Q418" s="32">
        <f t="shared" si="79"/>
        <v>0</v>
      </c>
      <c r="R418" s="32">
        <f t="shared" si="84"/>
        <v>0</v>
      </c>
      <c r="S418" s="53">
        <f t="shared" si="85"/>
        <v>0</v>
      </c>
      <c r="T418" s="26"/>
      <c r="U418" s="90" t="e">
        <f t="shared" si="86"/>
        <v>#N/A</v>
      </c>
      <c r="V418" s="90" t="e">
        <f t="shared" si="87"/>
        <v>#N/A</v>
      </c>
      <c r="W418" s="65" t="str">
        <f t="shared" si="88"/>
        <v xml:space="preserve"> </v>
      </c>
      <c r="X418" s="59" t="str">
        <f t="shared" si="88"/>
        <v xml:space="preserve"> </v>
      </c>
      <c r="Y418" s="83"/>
      <c r="Z418" s="32" t="e">
        <f>VLOOKUP(C418,'ไตรมาส 2'!$C$7:$I$506,7,FALSE)</f>
        <v>#N/A</v>
      </c>
      <c r="AA418" s="32" t="e">
        <f>VLOOKUP(C418,'ไตรมาส 2'!$C$7:$J$506,8,FALSE)</f>
        <v>#N/A</v>
      </c>
      <c r="AB418" s="53" t="e">
        <f t="shared" si="89"/>
        <v>#N/A</v>
      </c>
      <c r="AC418" s="32" t="str">
        <f t="shared" si="90"/>
        <v>0</v>
      </c>
      <c r="AD418" s="53">
        <f t="shared" si="91"/>
        <v>0</v>
      </c>
      <c r="AE418" s="26"/>
    </row>
    <row r="419" spans="1:31" s="21" customFormat="1" ht="24.75" thickTop="1" thickBot="1" x14ac:dyDescent="0.25">
      <c r="A419" s="22">
        <f>'ไตรมาส 1'!A419</f>
        <v>6303105</v>
      </c>
      <c r="B419" s="23" t="str">
        <f>'ไตรมาส 1'!B419</f>
        <v>อบต. หนองตาดใหญ่</v>
      </c>
      <c r="C419" s="4"/>
      <c r="D419" s="3"/>
      <c r="E419" s="32"/>
      <c r="F419" s="32"/>
      <c r="G419" s="32"/>
      <c r="H419" s="32"/>
      <c r="I419" s="32"/>
      <c r="J419" s="32"/>
      <c r="K419" s="66" t="str">
        <f t="shared" si="80"/>
        <v xml:space="preserve"> </v>
      </c>
      <c r="L419" s="59" t="str">
        <f t="shared" si="81"/>
        <v xml:space="preserve"> </v>
      </c>
      <c r="M419" s="27"/>
      <c r="N419" s="68">
        <f t="shared" si="82"/>
        <v>0</v>
      </c>
      <c r="O419" s="68">
        <f t="shared" si="83"/>
        <v>0</v>
      </c>
      <c r="P419" s="32">
        <f t="shared" si="79"/>
        <v>0</v>
      </c>
      <c r="Q419" s="32">
        <f t="shared" si="79"/>
        <v>0</v>
      </c>
      <c r="R419" s="32">
        <f t="shared" si="84"/>
        <v>0</v>
      </c>
      <c r="S419" s="53">
        <f t="shared" si="85"/>
        <v>0</v>
      </c>
      <c r="T419" s="26"/>
      <c r="U419" s="90" t="e">
        <f t="shared" si="86"/>
        <v>#N/A</v>
      </c>
      <c r="V419" s="90" t="e">
        <f t="shared" si="87"/>
        <v>#N/A</v>
      </c>
      <c r="W419" s="65" t="str">
        <f t="shared" si="88"/>
        <v xml:space="preserve"> </v>
      </c>
      <c r="X419" s="59" t="str">
        <f t="shared" si="88"/>
        <v xml:space="preserve"> </v>
      </c>
      <c r="Y419" s="83"/>
      <c r="Z419" s="32" t="e">
        <f>VLOOKUP(C419,'ไตรมาส 2'!$C$7:$I$506,7,FALSE)</f>
        <v>#N/A</v>
      </c>
      <c r="AA419" s="32" t="e">
        <f>VLOOKUP(C419,'ไตรมาส 2'!$C$7:$J$506,8,FALSE)</f>
        <v>#N/A</v>
      </c>
      <c r="AB419" s="53" t="e">
        <f t="shared" si="89"/>
        <v>#N/A</v>
      </c>
      <c r="AC419" s="32" t="str">
        <f t="shared" si="90"/>
        <v>0</v>
      </c>
      <c r="AD419" s="53">
        <f t="shared" si="91"/>
        <v>0</v>
      </c>
      <c r="AE419" s="26"/>
    </row>
    <row r="420" spans="1:31" s="21" customFormat="1" ht="24.75" thickTop="1" thickBot="1" x14ac:dyDescent="0.25">
      <c r="A420" s="22">
        <f>'ไตรมาส 1'!A420</f>
        <v>6303105</v>
      </c>
      <c r="B420" s="23" t="str">
        <f>'ไตรมาส 1'!B420</f>
        <v>อบต. หนองตาดใหญ่</v>
      </c>
      <c r="C420" s="4"/>
      <c r="D420" s="3"/>
      <c r="E420" s="32"/>
      <c r="F420" s="32"/>
      <c r="G420" s="32"/>
      <c r="H420" s="32"/>
      <c r="I420" s="32"/>
      <c r="J420" s="32"/>
      <c r="K420" s="66" t="str">
        <f t="shared" si="80"/>
        <v xml:space="preserve"> </v>
      </c>
      <c r="L420" s="59" t="str">
        <f t="shared" si="81"/>
        <v xml:space="preserve"> </v>
      </c>
      <c r="M420" s="27"/>
      <c r="N420" s="68">
        <f t="shared" si="82"/>
        <v>0</v>
      </c>
      <c r="O420" s="68">
        <f t="shared" si="83"/>
        <v>0</v>
      </c>
      <c r="P420" s="32">
        <f t="shared" si="79"/>
        <v>0</v>
      </c>
      <c r="Q420" s="32">
        <f t="shared" si="79"/>
        <v>0</v>
      </c>
      <c r="R420" s="32">
        <f t="shared" si="84"/>
        <v>0</v>
      </c>
      <c r="S420" s="53">
        <f t="shared" si="85"/>
        <v>0</v>
      </c>
      <c r="T420" s="26"/>
      <c r="U420" s="90" t="e">
        <f t="shared" si="86"/>
        <v>#N/A</v>
      </c>
      <c r="V420" s="90" t="e">
        <f t="shared" si="87"/>
        <v>#N/A</v>
      </c>
      <c r="W420" s="65" t="str">
        <f t="shared" si="88"/>
        <v xml:space="preserve"> </v>
      </c>
      <c r="X420" s="59" t="str">
        <f t="shared" si="88"/>
        <v xml:space="preserve"> </v>
      </c>
      <c r="Y420" s="83"/>
      <c r="Z420" s="32" t="e">
        <f>VLOOKUP(C420,'ไตรมาส 2'!$C$7:$I$506,7,FALSE)</f>
        <v>#N/A</v>
      </c>
      <c r="AA420" s="32" t="e">
        <f>VLOOKUP(C420,'ไตรมาส 2'!$C$7:$J$506,8,FALSE)</f>
        <v>#N/A</v>
      </c>
      <c r="AB420" s="53" t="e">
        <f t="shared" si="89"/>
        <v>#N/A</v>
      </c>
      <c r="AC420" s="32" t="str">
        <f t="shared" si="90"/>
        <v>0</v>
      </c>
      <c r="AD420" s="53">
        <f t="shared" si="91"/>
        <v>0</v>
      </c>
      <c r="AE420" s="26"/>
    </row>
    <row r="421" spans="1:31" s="21" customFormat="1" ht="24.75" thickTop="1" thickBot="1" x14ac:dyDescent="0.25">
      <c r="A421" s="22">
        <f>'ไตรมาส 1'!A421</f>
        <v>6303105</v>
      </c>
      <c r="B421" s="23" t="str">
        <f>'ไตรมาส 1'!B421</f>
        <v>อบต. หนองตาดใหญ่</v>
      </c>
      <c r="C421" s="4"/>
      <c r="D421" s="3"/>
      <c r="E421" s="32"/>
      <c r="F421" s="32"/>
      <c r="G421" s="32"/>
      <c r="H421" s="32"/>
      <c r="I421" s="32"/>
      <c r="J421" s="32"/>
      <c r="K421" s="66" t="str">
        <f t="shared" si="80"/>
        <v xml:space="preserve"> </v>
      </c>
      <c r="L421" s="59" t="str">
        <f t="shared" si="81"/>
        <v xml:space="preserve"> </v>
      </c>
      <c r="M421" s="27"/>
      <c r="N421" s="68">
        <f t="shared" si="82"/>
        <v>0</v>
      </c>
      <c r="O421" s="68">
        <f t="shared" si="83"/>
        <v>0</v>
      </c>
      <c r="P421" s="32">
        <f t="shared" si="79"/>
        <v>0</v>
      </c>
      <c r="Q421" s="32">
        <f t="shared" si="79"/>
        <v>0</v>
      </c>
      <c r="R421" s="32">
        <f t="shared" si="84"/>
        <v>0</v>
      </c>
      <c r="S421" s="53">
        <f t="shared" si="85"/>
        <v>0</v>
      </c>
      <c r="T421" s="26"/>
      <c r="U421" s="90" t="e">
        <f t="shared" si="86"/>
        <v>#N/A</v>
      </c>
      <c r="V421" s="90" t="e">
        <f t="shared" si="87"/>
        <v>#N/A</v>
      </c>
      <c r="W421" s="65" t="str">
        <f t="shared" si="88"/>
        <v xml:space="preserve"> </v>
      </c>
      <c r="X421" s="59" t="str">
        <f t="shared" si="88"/>
        <v xml:space="preserve"> </v>
      </c>
      <c r="Y421" s="83"/>
      <c r="Z421" s="32" t="e">
        <f>VLOOKUP(C421,'ไตรมาส 2'!$C$7:$I$506,7,FALSE)</f>
        <v>#N/A</v>
      </c>
      <c r="AA421" s="32" t="e">
        <f>VLOOKUP(C421,'ไตรมาส 2'!$C$7:$J$506,8,FALSE)</f>
        <v>#N/A</v>
      </c>
      <c r="AB421" s="53" t="e">
        <f t="shared" si="89"/>
        <v>#N/A</v>
      </c>
      <c r="AC421" s="32" t="str">
        <f t="shared" si="90"/>
        <v>0</v>
      </c>
      <c r="AD421" s="53">
        <f t="shared" si="91"/>
        <v>0</v>
      </c>
      <c r="AE421" s="26"/>
    </row>
    <row r="422" spans="1:31" s="21" customFormat="1" ht="24.75" thickTop="1" thickBot="1" x14ac:dyDescent="0.25">
      <c r="A422" s="22">
        <f>'ไตรมาส 1'!A422</f>
        <v>6303105</v>
      </c>
      <c r="B422" s="23" t="str">
        <f>'ไตรมาส 1'!B422</f>
        <v>อบต. หนองตาดใหญ่</v>
      </c>
      <c r="C422" s="4"/>
      <c r="D422" s="3"/>
      <c r="E422" s="32"/>
      <c r="F422" s="32"/>
      <c r="G422" s="32"/>
      <c r="H422" s="32"/>
      <c r="I422" s="32"/>
      <c r="J422" s="32"/>
      <c r="K422" s="66" t="str">
        <f t="shared" si="80"/>
        <v xml:space="preserve"> </v>
      </c>
      <c r="L422" s="59" t="str">
        <f t="shared" si="81"/>
        <v xml:space="preserve"> </v>
      </c>
      <c r="M422" s="27"/>
      <c r="N422" s="68">
        <f t="shared" si="82"/>
        <v>0</v>
      </c>
      <c r="O422" s="68">
        <f t="shared" si="83"/>
        <v>0</v>
      </c>
      <c r="P422" s="32">
        <f t="shared" si="79"/>
        <v>0</v>
      </c>
      <c r="Q422" s="32">
        <f t="shared" si="79"/>
        <v>0</v>
      </c>
      <c r="R422" s="32">
        <f t="shared" si="84"/>
        <v>0</v>
      </c>
      <c r="S422" s="53">
        <f t="shared" si="85"/>
        <v>0</v>
      </c>
      <c r="T422" s="26"/>
      <c r="U422" s="90" t="e">
        <f t="shared" si="86"/>
        <v>#N/A</v>
      </c>
      <c r="V422" s="90" t="e">
        <f t="shared" si="87"/>
        <v>#N/A</v>
      </c>
      <c r="W422" s="65" t="str">
        <f t="shared" si="88"/>
        <v xml:space="preserve"> </v>
      </c>
      <c r="X422" s="59" t="str">
        <f t="shared" si="88"/>
        <v xml:space="preserve"> </v>
      </c>
      <c r="Y422" s="83"/>
      <c r="Z422" s="32" t="e">
        <f>VLOOKUP(C422,'ไตรมาส 2'!$C$7:$I$506,7,FALSE)</f>
        <v>#N/A</v>
      </c>
      <c r="AA422" s="32" t="e">
        <f>VLOOKUP(C422,'ไตรมาส 2'!$C$7:$J$506,8,FALSE)</f>
        <v>#N/A</v>
      </c>
      <c r="AB422" s="53" t="e">
        <f t="shared" si="89"/>
        <v>#N/A</v>
      </c>
      <c r="AC422" s="32" t="str">
        <f t="shared" si="90"/>
        <v>0</v>
      </c>
      <c r="AD422" s="53">
        <f t="shared" si="91"/>
        <v>0</v>
      </c>
      <c r="AE422" s="26"/>
    </row>
    <row r="423" spans="1:31" s="21" customFormat="1" ht="24.75" thickTop="1" thickBot="1" x14ac:dyDescent="0.25">
      <c r="A423" s="22">
        <f>'ไตรมาส 1'!A423</f>
        <v>6303105</v>
      </c>
      <c r="B423" s="23" t="str">
        <f>'ไตรมาส 1'!B423</f>
        <v>อบต. หนองตาดใหญ่</v>
      </c>
      <c r="C423" s="4"/>
      <c r="D423" s="3"/>
      <c r="E423" s="32"/>
      <c r="F423" s="32"/>
      <c r="G423" s="32"/>
      <c r="H423" s="32"/>
      <c r="I423" s="32"/>
      <c r="J423" s="32"/>
      <c r="K423" s="66" t="str">
        <f t="shared" si="80"/>
        <v xml:space="preserve"> </v>
      </c>
      <c r="L423" s="59" t="str">
        <f t="shared" si="81"/>
        <v xml:space="preserve"> </v>
      </c>
      <c r="M423" s="27"/>
      <c r="N423" s="68">
        <f t="shared" si="82"/>
        <v>0</v>
      </c>
      <c r="O423" s="68">
        <f t="shared" si="83"/>
        <v>0</v>
      </c>
      <c r="P423" s="32">
        <f t="shared" si="79"/>
        <v>0</v>
      </c>
      <c r="Q423" s="32">
        <f t="shared" si="79"/>
        <v>0</v>
      </c>
      <c r="R423" s="32">
        <f t="shared" si="84"/>
        <v>0</v>
      </c>
      <c r="S423" s="53">
        <f t="shared" si="85"/>
        <v>0</v>
      </c>
      <c r="T423" s="26"/>
      <c r="U423" s="90" t="e">
        <f t="shared" si="86"/>
        <v>#N/A</v>
      </c>
      <c r="V423" s="90" t="e">
        <f t="shared" si="87"/>
        <v>#N/A</v>
      </c>
      <c r="W423" s="65" t="str">
        <f t="shared" si="88"/>
        <v xml:space="preserve"> </v>
      </c>
      <c r="X423" s="59" t="str">
        <f t="shared" si="88"/>
        <v xml:space="preserve"> </v>
      </c>
      <c r="Y423" s="83"/>
      <c r="Z423" s="32" t="e">
        <f>VLOOKUP(C423,'ไตรมาส 2'!$C$7:$I$506,7,FALSE)</f>
        <v>#N/A</v>
      </c>
      <c r="AA423" s="32" t="e">
        <f>VLOOKUP(C423,'ไตรมาส 2'!$C$7:$J$506,8,FALSE)</f>
        <v>#N/A</v>
      </c>
      <c r="AB423" s="53" t="e">
        <f t="shared" si="89"/>
        <v>#N/A</v>
      </c>
      <c r="AC423" s="32" t="str">
        <f t="shared" si="90"/>
        <v>0</v>
      </c>
      <c r="AD423" s="53">
        <f t="shared" si="91"/>
        <v>0</v>
      </c>
      <c r="AE423" s="26"/>
    </row>
    <row r="424" spans="1:31" s="21" customFormat="1" ht="24.75" thickTop="1" thickBot="1" x14ac:dyDescent="0.25">
      <c r="A424" s="22">
        <f>'ไตรมาส 1'!A424</f>
        <v>6303105</v>
      </c>
      <c r="B424" s="23" t="str">
        <f>'ไตรมาส 1'!B424</f>
        <v>อบต. หนองตาดใหญ่</v>
      </c>
      <c r="C424" s="4"/>
      <c r="D424" s="3"/>
      <c r="E424" s="32"/>
      <c r="F424" s="32"/>
      <c r="G424" s="32"/>
      <c r="H424" s="32"/>
      <c r="I424" s="32"/>
      <c r="J424" s="32"/>
      <c r="K424" s="66" t="str">
        <f t="shared" si="80"/>
        <v xml:space="preserve"> </v>
      </c>
      <c r="L424" s="59" t="str">
        <f t="shared" si="81"/>
        <v xml:space="preserve"> </v>
      </c>
      <c r="M424" s="27"/>
      <c r="N424" s="68">
        <f t="shared" si="82"/>
        <v>0</v>
      </c>
      <c r="O424" s="68">
        <f t="shared" si="83"/>
        <v>0</v>
      </c>
      <c r="P424" s="32">
        <f t="shared" si="79"/>
        <v>0</v>
      </c>
      <c r="Q424" s="32">
        <f t="shared" si="79"/>
        <v>0</v>
      </c>
      <c r="R424" s="32">
        <f t="shared" si="84"/>
        <v>0</v>
      </c>
      <c r="S424" s="53">
        <f t="shared" si="85"/>
        <v>0</v>
      </c>
      <c r="T424" s="26"/>
      <c r="U424" s="90" t="e">
        <f t="shared" si="86"/>
        <v>#N/A</v>
      </c>
      <c r="V424" s="90" t="e">
        <f t="shared" si="87"/>
        <v>#N/A</v>
      </c>
      <c r="W424" s="65" t="str">
        <f t="shared" si="88"/>
        <v xml:space="preserve"> </v>
      </c>
      <c r="X424" s="59" t="str">
        <f t="shared" si="88"/>
        <v xml:space="preserve"> </v>
      </c>
      <c r="Y424" s="83"/>
      <c r="Z424" s="32" t="e">
        <f>VLOOKUP(C424,'ไตรมาส 2'!$C$7:$I$506,7,FALSE)</f>
        <v>#N/A</v>
      </c>
      <c r="AA424" s="32" t="e">
        <f>VLOOKUP(C424,'ไตรมาส 2'!$C$7:$J$506,8,FALSE)</f>
        <v>#N/A</v>
      </c>
      <c r="AB424" s="53" t="e">
        <f t="shared" si="89"/>
        <v>#N/A</v>
      </c>
      <c r="AC424" s="32" t="str">
        <f t="shared" si="90"/>
        <v>0</v>
      </c>
      <c r="AD424" s="53">
        <f t="shared" si="91"/>
        <v>0</v>
      </c>
      <c r="AE424" s="26"/>
    </row>
    <row r="425" spans="1:31" s="21" customFormat="1" ht="24.75" thickTop="1" thickBot="1" x14ac:dyDescent="0.25">
      <c r="A425" s="22">
        <f>'ไตรมาส 1'!A425</f>
        <v>6303105</v>
      </c>
      <c r="B425" s="23" t="str">
        <f>'ไตรมาส 1'!B425</f>
        <v>อบต. หนองตาดใหญ่</v>
      </c>
      <c r="C425" s="4"/>
      <c r="D425" s="3"/>
      <c r="E425" s="32"/>
      <c r="F425" s="32"/>
      <c r="G425" s="32"/>
      <c r="H425" s="32"/>
      <c r="I425" s="32"/>
      <c r="J425" s="32"/>
      <c r="K425" s="66" t="str">
        <f t="shared" si="80"/>
        <v xml:space="preserve"> </v>
      </c>
      <c r="L425" s="59" t="str">
        <f t="shared" si="81"/>
        <v xml:space="preserve"> </v>
      </c>
      <c r="M425" s="27"/>
      <c r="N425" s="68">
        <f t="shared" si="82"/>
        <v>0</v>
      </c>
      <c r="O425" s="68">
        <f t="shared" si="83"/>
        <v>0</v>
      </c>
      <c r="P425" s="32">
        <f t="shared" si="79"/>
        <v>0</v>
      </c>
      <c r="Q425" s="32">
        <f t="shared" si="79"/>
        <v>0</v>
      </c>
      <c r="R425" s="32">
        <f t="shared" si="84"/>
        <v>0</v>
      </c>
      <c r="S425" s="53">
        <f t="shared" si="85"/>
        <v>0</v>
      </c>
      <c r="T425" s="26"/>
      <c r="U425" s="90" t="e">
        <f t="shared" si="86"/>
        <v>#N/A</v>
      </c>
      <c r="V425" s="90" t="e">
        <f t="shared" si="87"/>
        <v>#N/A</v>
      </c>
      <c r="W425" s="65" t="str">
        <f t="shared" si="88"/>
        <v xml:space="preserve"> </v>
      </c>
      <c r="X425" s="59" t="str">
        <f t="shared" si="88"/>
        <v xml:space="preserve"> </v>
      </c>
      <c r="Y425" s="83"/>
      <c r="Z425" s="32" t="e">
        <f>VLOOKUP(C425,'ไตรมาส 2'!$C$7:$I$506,7,FALSE)</f>
        <v>#N/A</v>
      </c>
      <c r="AA425" s="32" t="e">
        <f>VLOOKUP(C425,'ไตรมาส 2'!$C$7:$J$506,8,FALSE)</f>
        <v>#N/A</v>
      </c>
      <c r="AB425" s="53" t="e">
        <f t="shared" si="89"/>
        <v>#N/A</v>
      </c>
      <c r="AC425" s="32" t="str">
        <f t="shared" si="90"/>
        <v>0</v>
      </c>
      <c r="AD425" s="53">
        <f t="shared" si="91"/>
        <v>0</v>
      </c>
      <c r="AE425" s="26"/>
    </row>
    <row r="426" spans="1:31" s="21" customFormat="1" ht="24.75" thickTop="1" thickBot="1" x14ac:dyDescent="0.25">
      <c r="A426" s="22">
        <f>'ไตรมาส 1'!A426</f>
        <v>6303105</v>
      </c>
      <c r="B426" s="23" t="str">
        <f>'ไตรมาส 1'!B426</f>
        <v>อบต. หนองตาดใหญ่</v>
      </c>
      <c r="C426" s="4"/>
      <c r="D426" s="3"/>
      <c r="E426" s="32"/>
      <c r="F426" s="32"/>
      <c r="G426" s="32"/>
      <c r="H426" s="32"/>
      <c r="I426" s="32"/>
      <c r="J426" s="32"/>
      <c r="K426" s="66" t="str">
        <f t="shared" si="80"/>
        <v xml:space="preserve"> </v>
      </c>
      <c r="L426" s="59" t="str">
        <f t="shared" si="81"/>
        <v xml:space="preserve"> </v>
      </c>
      <c r="M426" s="27"/>
      <c r="N426" s="68">
        <f t="shared" si="82"/>
        <v>0</v>
      </c>
      <c r="O426" s="68">
        <f t="shared" si="83"/>
        <v>0</v>
      </c>
      <c r="P426" s="32">
        <f t="shared" si="79"/>
        <v>0</v>
      </c>
      <c r="Q426" s="32">
        <f t="shared" si="79"/>
        <v>0</v>
      </c>
      <c r="R426" s="32">
        <f t="shared" si="84"/>
        <v>0</v>
      </c>
      <c r="S426" s="53">
        <f t="shared" si="85"/>
        <v>0</v>
      </c>
      <c r="T426" s="26"/>
      <c r="U426" s="90" t="e">
        <f t="shared" si="86"/>
        <v>#N/A</v>
      </c>
      <c r="V426" s="90" t="e">
        <f t="shared" si="87"/>
        <v>#N/A</v>
      </c>
      <c r="W426" s="65" t="str">
        <f t="shared" si="88"/>
        <v xml:space="preserve"> </v>
      </c>
      <c r="X426" s="59" t="str">
        <f t="shared" si="88"/>
        <v xml:space="preserve"> </v>
      </c>
      <c r="Y426" s="83"/>
      <c r="Z426" s="32" t="e">
        <f>VLOOKUP(C426,'ไตรมาส 2'!$C$7:$I$506,7,FALSE)</f>
        <v>#N/A</v>
      </c>
      <c r="AA426" s="32" t="e">
        <f>VLOOKUP(C426,'ไตรมาส 2'!$C$7:$J$506,8,FALSE)</f>
        <v>#N/A</v>
      </c>
      <c r="AB426" s="53" t="e">
        <f t="shared" si="89"/>
        <v>#N/A</v>
      </c>
      <c r="AC426" s="32" t="str">
        <f t="shared" si="90"/>
        <v>0</v>
      </c>
      <c r="AD426" s="53">
        <f t="shared" si="91"/>
        <v>0</v>
      </c>
      <c r="AE426" s="26"/>
    </row>
    <row r="427" spans="1:31" s="21" customFormat="1" ht="24.75" thickTop="1" thickBot="1" x14ac:dyDescent="0.25">
      <c r="A427" s="22">
        <f>'ไตรมาส 1'!A427</f>
        <v>6303105</v>
      </c>
      <c r="B427" s="23" t="str">
        <f>'ไตรมาส 1'!B427</f>
        <v>อบต. หนองตาดใหญ่</v>
      </c>
      <c r="C427" s="4"/>
      <c r="D427" s="3"/>
      <c r="E427" s="32"/>
      <c r="F427" s="32"/>
      <c r="G427" s="32"/>
      <c r="H427" s="32"/>
      <c r="I427" s="32"/>
      <c r="J427" s="32"/>
      <c r="K427" s="66" t="str">
        <f t="shared" si="80"/>
        <v xml:space="preserve"> </v>
      </c>
      <c r="L427" s="59" t="str">
        <f t="shared" si="81"/>
        <v xml:space="preserve"> </v>
      </c>
      <c r="M427" s="27"/>
      <c r="N427" s="68">
        <f t="shared" si="82"/>
        <v>0</v>
      </c>
      <c r="O427" s="68">
        <f t="shared" si="83"/>
        <v>0</v>
      </c>
      <c r="P427" s="32">
        <f t="shared" si="79"/>
        <v>0</v>
      </c>
      <c r="Q427" s="32">
        <f t="shared" si="79"/>
        <v>0</v>
      </c>
      <c r="R427" s="32">
        <f t="shared" si="84"/>
        <v>0</v>
      </c>
      <c r="S427" s="53">
        <f t="shared" si="85"/>
        <v>0</v>
      </c>
      <c r="T427" s="26"/>
      <c r="U427" s="90" t="e">
        <f t="shared" si="86"/>
        <v>#N/A</v>
      </c>
      <c r="V427" s="90" t="e">
        <f t="shared" si="87"/>
        <v>#N/A</v>
      </c>
      <c r="W427" s="65" t="str">
        <f t="shared" si="88"/>
        <v xml:space="preserve"> </v>
      </c>
      <c r="X427" s="59" t="str">
        <f t="shared" si="88"/>
        <v xml:space="preserve"> </v>
      </c>
      <c r="Y427" s="83"/>
      <c r="Z427" s="32" t="e">
        <f>VLOOKUP(C427,'ไตรมาส 2'!$C$7:$I$506,7,FALSE)</f>
        <v>#N/A</v>
      </c>
      <c r="AA427" s="32" t="e">
        <f>VLOOKUP(C427,'ไตรมาส 2'!$C$7:$J$506,8,FALSE)</f>
        <v>#N/A</v>
      </c>
      <c r="AB427" s="53" t="e">
        <f t="shared" si="89"/>
        <v>#N/A</v>
      </c>
      <c r="AC427" s="32" t="str">
        <f t="shared" si="90"/>
        <v>0</v>
      </c>
      <c r="AD427" s="53">
        <f t="shared" si="91"/>
        <v>0</v>
      </c>
      <c r="AE427" s="26"/>
    </row>
    <row r="428" spans="1:31" s="21" customFormat="1" ht="24.75" thickTop="1" thickBot="1" x14ac:dyDescent="0.25">
      <c r="A428" s="22">
        <f>'ไตรมาส 1'!A428</f>
        <v>6303105</v>
      </c>
      <c r="B428" s="23" t="str">
        <f>'ไตรมาส 1'!B428</f>
        <v>อบต. หนองตาดใหญ่</v>
      </c>
      <c r="C428" s="4"/>
      <c r="D428" s="3"/>
      <c r="E428" s="32"/>
      <c r="F428" s="32"/>
      <c r="G428" s="32"/>
      <c r="H428" s="32"/>
      <c r="I428" s="32"/>
      <c r="J428" s="32"/>
      <c r="K428" s="66" t="str">
        <f t="shared" si="80"/>
        <v xml:space="preserve"> </v>
      </c>
      <c r="L428" s="59" t="str">
        <f t="shared" si="81"/>
        <v xml:space="preserve"> </v>
      </c>
      <c r="M428" s="27"/>
      <c r="N428" s="68">
        <f t="shared" si="82"/>
        <v>0</v>
      </c>
      <c r="O428" s="68">
        <f t="shared" si="83"/>
        <v>0</v>
      </c>
      <c r="P428" s="32">
        <f t="shared" si="79"/>
        <v>0</v>
      </c>
      <c r="Q428" s="32">
        <f t="shared" si="79"/>
        <v>0</v>
      </c>
      <c r="R428" s="32">
        <f t="shared" si="84"/>
        <v>0</v>
      </c>
      <c r="S428" s="53">
        <f t="shared" si="85"/>
        <v>0</v>
      </c>
      <c r="T428" s="26"/>
      <c r="U428" s="90" t="e">
        <f t="shared" si="86"/>
        <v>#N/A</v>
      </c>
      <c r="V428" s="90" t="e">
        <f t="shared" si="87"/>
        <v>#N/A</v>
      </c>
      <c r="W428" s="65" t="str">
        <f t="shared" si="88"/>
        <v xml:space="preserve"> </v>
      </c>
      <c r="X428" s="59" t="str">
        <f t="shared" si="88"/>
        <v xml:space="preserve"> </v>
      </c>
      <c r="Y428" s="83"/>
      <c r="Z428" s="32" t="e">
        <f>VLOOKUP(C428,'ไตรมาส 2'!$C$7:$I$506,7,FALSE)</f>
        <v>#N/A</v>
      </c>
      <c r="AA428" s="32" t="e">
        <f>VLOOKUP(C428,'ไตรมาส 2'!$C$7:$J$506,8,FALSE)</f>
        <v>#N/A</v>
      </c>
      <c r="AB428" s="53" t="e">
        <f t="shared" si="89"/>
        <v>#N/A</v>
      </c>
      <c r="AC428" s="32" t="str">
        <f t="shared" si="90"/>
        <v>0</v>
      </c>
      <c r="AD428" s="53">
        <f t="shared" si="91"/>
        <v>0</v>
      </c>
      <c r="AE428" s="26"/>
    </row>
    <row r="429" spans="1:31" s="21" customFormat="1" ht="24.75" thickTop="1" thickBot="1" x14ac:dyDescent="0.25">
      <c r="A429" s="22">
        <f>'ไตรมาส 1'!A429</f>
        <v>6303105</v>
      </c>
      <c r="B429" s="23" t="str">
        <f>'ไตรมาส 1'!B429</f>
        <v>อบต. หนองตาดใหญ่</v>
      </c>
      <c r="C429" s="4"/>
      <c r="D429" s="3"/>
      <c r="E429" s="32"/>
      <c r="F429" s="32"/>
      <c r="G429" s="32"/>
      <c r="H429" s="32"/>
      <c r="I429" s="32"/>
      <c r="J429" s="32"/>
      <c r="K429" s="66" t="str">
        <f t="shared" si="80"/>
        <v xml:space="preserve"> </v>
      </c>
      <c r="L429" s="59" t="str">
        <f t="shared" si="81"/>
        <v xml:space="preserve"> </v>
      </c>
      <c r="M429" s="27"/>
      <c r="N429" s="68">
        <f t="shared" si="82"/>
        <v>0</v>
      </c>
      <c r="O429" s="68">
        <f t="shared" si="83"/>
        <v>0</v>
      </c>
      <c r="P429" s="32">
        <f t="shared" si="79"/>
        <v>0</v>
      </c>
      <c r="Q429" s="32">
        <f t="shared" si="79"/>
        <v>0</v>
      </c>
      <c r="R429" s="32">
        <f t="shared" si="84"/>
        <v>0</v>
      </c>
      <c r="S429" s="53">
        <f t="shared" si="85"/>
        <v>0</v>
      </c>
      <c r="T429" s="26"/>
      <c r="U429" s="90" t="e">
        <f t="shared" si="86"/>
        <v>#N/A</v>
      </c>
      <c r="V429" s="90" t="e">
        <f t="shared" si="87"/>
        <v>#N/A</v>
      </c>
      <c r="W429" s="65" t="str">
        <f t="shared" si="88"/>
        <v xml:space="preserve"> </v>
      </c>
      <c r="X429" s="59" t="str">
        <f t="shared" si="88"/>
        <v xml:space="preserve"> </v>
      </c>
      <c r="Y429" s="83"/>
      <c r="Z429" s="32" t="e">
        <f>VLOOKUP(C429,'ไตรมาส 2'!$C$7:$I$506,7,FALSE)</f>
        <v>#N/A</v>
      </c>
      <c r="AA429" s="32" t="e">
        <f>VLOOKUP(C429,'ไตรมาส 2'!$C$7:$J$506,8,FALSE)</f>
        <v>#N/A</v>
      </c>
      <c r="AB429" s="53" t="e">
        <f t="shared" si="89"/>
        <v>#N/A</v>
      </c>
      <c r="AC429" s="32" t="str">
        <f t="shared" si="90"/>
        <v>0</v>
      </c>
      <c r="AD429" s="53">
        <f t="shared" si="91"/>
        <v>0</v>
      </c>
      <c r="AE429" s="26"/>
    </row>
    <row r="430" spans="1:31" s="21" customFormat="1" ht="24.75" thickTop="1" thickBot="1" x14ac:dyDescent="0.25">
      <c r="A430" s="22">
        <f>'ไตรมาส 1'!A430</f>
        <v>6303105</v>
      </c>
      <c r="B430" s="23" t="str">
        <f>'ไตรมาส 1'!B430</f>
        <v>อบต. หนองตาดใหญ่</v>
      </c>
      <c r="C430" s="4"/>
      <c r="D430" s="3"/>
      <c r="E430" s="32"/>
      <c r="F430" s="32"/>
      <c r="G430" s="32"/>
      <c r="H430" s="32"/>
      <c r="I430" s="32"/>
      <c r="J430" s="32"/>
      <c r="K430" s="66" t="str">
        <f t="shared" si="80"/>
        <v xml:space="preserve"> </v>
      </c>
      <c r="L430" s="59" t="str">
        <f t="shared" si="81"/>
        <v xml:space="preserve"> </v>
      </c>
      <c r="M430" s="27"/>
      <c r="N430" s="68">
        <f t="shared" si="82"/>
        <v>0</v>
      </c>
      <c r="O430" s="68">
        <f t="shared" si="83"/>
        <v>0</v>
      </c>
      <c r="P430" s="32">
        <f t="shared" si="79"/>
        <v>0</v>
      </c>
      <c r="Q430" s="32">
        <f t="shared" si="79"/>
        <v>0</v>
      </c>
      <c r="R430" s="32">
        <f t="shared" si="84"/>
        <v>0</v>
      </c>
      <c r="S430" s="53">
        <f t="shared" si="85"/>
        <v>0</v>
      </c>
      <c r="T430" s="26"/>
      <c r="U430" s="90" t="e">
        <f t="shared" si="86"/>
        <v>#N/A</v>
      </c>
      <c r="V430" s="90" t="e">
        <f t="shared" si="87"/>
        <v>#N/A</v>
      </c>
      <c r="W430" s="65" t="str">
        <f t="shared" si="88"/>
        <v xml:space="preserve"> </v>
      </c>
      <c r="X430" s="59" t="str">
        <f t="shared" si="88"/>
        <v xml:space="preserve"> </v>
      </c>
      <c r="Y430" s="83"/>
      <c r="Z430" s="32" t="e">
        <f>VLOOKUP(C430,'ไตรมาส 2'!$C$7:$I$506,7,FALSE)</f>
        <v>#N/A</v>
      </c>
      <c r="AA430" s="32" t="e">
        <f>VLOOKUP(C430,'ไตรมาส 2'!$C$7:$J$506,8,FALSE)</f>
        <v>#N/A</v>
      </c>
      <c r="AB430" s="53" t="e">
        <f t="shared" si="89"/>
        <v>#N/A</v>
      </c>
      <c r="AC430" s="32" t="str">
        <f t="shared" si="90"/>
        <v>0</v>
      </c>
      <c r="AD430" s="53">
        <f t="shared" si="91"/>
        <v>0</v>
      </c>
      <c r="AE430" s="26"/>
    </row>
    <row r="431" spans="1:31" s="21" customFormat="1" ht="24.75" thickTop="1" thickBot="1" x14ac:dyDescent="0.25">
      <c r="A431" s="22">
        <f>'ไตรมาส 1'!A431</f>
        <v>6303105</v>
      </c>
      <c r="B431" s="23" t="str">
        <f>'ไตรมาส 1'!B431</f>
        <v>อบต. หนองตาดใหญ่</v>
      </c>
      <c r="C431" s="4"/>
      <c r="D431" s="3"/>
      <c r="E431" s="32"/>
      <c r="F431" s="32"/>
      <c r="G431" s="32"/>
      <c r="H431" s="32"/>
      <c r="I431" s="32"/>
      <c r="J431" s="32"/>
      <c r="K431" s="66" t="str">
        <f t="shared" si="80"/>
        <v xml:space="preserve"> </v>
      </c>
      <c r="L431" s="59" t="str">
        <f t="shared" si="81"/>
        <v xml:space="preserve"> </v>
      </c>
      <c r="M431" s="27"/>
      <c r="N431" s="68">
        <f t="shared" si="82"/>
        <v>0</v>
      </c>
      <c r="O431" s="68">
        <f t="shared" si="83"/>
        <v>0</v>
      </c>
      <c r="P431" s="32">
        <f t="shared" si="79"/>
        <v>0</v>
      </c>
      <c r="Q431" s="32">
        <f t="shared" si="79"/>
        <v>0</v>
      </c>
      <c r="R431" s="32">
        <f t="shared" si="84"/>
        <v>0</v>
      </c>
      <c r="S431" s="53">
        <f t="shared" si="85"/>
        <v>0</v>
      </c>
      <c r="T431" s="26"/>
      <c r="U431" s="90" t="e">
        <f t="shared" si="86"/>
        <v>#N/A</v>
      </c>
      <c r="V431" s="90" t="e">
        <f t="shared" si="87"/>
        <v>#N/A</v>
      </c>
      <c r="W431" s="65" t="str">
        <f t="shared" si="88"/>
        <v xml:space="preserve"> </v>
      </c>
      <c r="X431" s="59" t="str">
        <f t="shared" si="88"/>
        <v xml:space="preserve"> </v>
      </c>
      <c r="Y431" s="83"/>
      <c r="Z431" s="32" t="e">
        <f>VLOOKUP(C431,'ไตรมาส 2'!$C$7:$I$506,7,FALSE)</f>
        <v>#N/A</v>
      </c>
      <c r="AA431" s="32" t="e">
        <f>VLOOKUP(C431,'ไตรมาส 2'!$C$7:$J$506,8,FALSE)</f>
        <v>#N/A</v>
      </c>
      <c r="AB431" s="53" t="e">
        <f t="shared" si="89"/>
        <v>#N/A</v>
      </c>
      <c r="AC431" s="32" t="str">
        <f t="shared" si="90"/>
        <v>0</v>
      </c>
      <c r="AD431" s="53">
        <f t="shared" si="91"/>
        <v>0</v>
      </c>
      <c r="AE431" s="26"/>
    </row>
    <row r="432" spans="1:31" s="21" customFormat="1" ht="24.75" thickTop="1" thickBot="1" x14ac:dyDescent="0.25">
      <c r="A432" s="22">
        <f>'ไตรมาส 1'!A432</f>
        <v>6303105</v>
      </c>
      <c r="B432" s="23" t="str">
        <f>'ไตรมาส 1'!B432</f>
        <v>อบต. หนองตาดใหญ่</v>
      </c>
      <c r="C432" s="4"/>
      <c r="D432" s="3"/>
      <c r="E432" s="32"/>
      <c r="F432" s="32"/>
      <c r="G432" s="32"/>
      <c r="H432" s="32"/>
      <c r="I432" s="32"/>
      <c r="J432" s="32"/>
      <c r="K432" s="66" t="str">
        <f t="shared" si="80"/>
        <v xml:space="preserve"> </v>
      </c>
      <c r="L432" s="59" t="str">
        <f t="shared" si="81"/>
        <v xml:space="preserve"> </v>
      </c>
      <c r="M432" s="27"/>
      <c r="N432" s="68">
        <f t="shared" si="82"/>
        <v>0</v>
      </c>
      <c r="O432" s="68">
        <f t="shared" si="83"/>
        <v>0</v>
      </c>
      <c r="P432" s="32">
        <f t="shared" si="79"/>
        <v>0</v>
      </c>
      <c r="Q432" s="32">
        <f t="shared" si="79"/>
        <v>0</v>
      </c>
      <c r="R432" s="32">
        <f t="shared" si="84"/>
        <v>0</v>
      </c>
      <c r="S432" s="53">
        <f t="shared" si="85"/>
        <v>0</v>
      </c>
      <c r="T432" s="26"/>
      <c r="U432" s="90" t="e">
        <f t="shared" si="86"/>
        <v>#N/A</v>
      </c>
      <c r="V432" s="90" t="e">
        <f t="shared" si="87"/>
        <v>#N/A</v>
      </c>
      <c r="W432" s="65" t="str">
        <f t="shared" si="88"/>
        <v xml:space="preserve"> </v>
      </c>
      <c r="X432" s="59" t="str">
        <f t="shared" si="88"/>
        <v xml:space="preserve"> </v>
      </c>
      <c r="Y432" s="83"/>
      <c r="Z432" s="32" t="e">
        <f>VLOOKUP(C432,'ไตรมาส 2'!$C$7:$I$506,7,FALSE)</f>
        <v>#N/A</v>
      </c>
      <c r="AA432" s="32" t="e">
        <f>VLOOKUP(C432,'ไตรมาส 2'!$C$7:$J$506,8,FALSE)</f>
        <v>#N/A</v>
      </c>
      <c r="AB432" s="53" t="e">
        <f t="shared" si="89"/>
        <v>#N/A</v>
      </c>
      <c r="AC432" s="32" t="str">
        <f t="shared" si="90"/>
        <v>0</v>
      </c>
      <c r="AD432" s="53">
        <f t="shared" si="91"/>
        <v>0</v>
      </c>
      <c r="AE432" s="26"/>
    </row>
    <row r="433" spans="1:31" s="21" customFormat="1" ht="24.75" thickTop="1" thickBot="1" x14ac:dyDescent="0.25">
      <c r="A433" s="22">
        <f>'ไตรมาส 1'!A433</f>
        <v>6303105</v>
      </c>
      <c r="B433" s="23" t="str">
        <f>'ไตรมาส 1'!B433</f>
        <v>อบต. หนองตาดใหญ่</v>
      </c>
      <c r="C433" s="4"/>
      <c r="D433" s="3"/>
      <c r="E433" s="32"/>
      <c r="F433" s="32"/>
      <c r="G433" s="32"/>
      <c r="H433" s="32"/>
      <c r="I433" s="32"/>
      <c r="J433" s="32"/>
      <c r="K433" s="66" t="str">
        <f t="shared" si="80"/>
        <v xml:space="preserve"> </v>
      </c>
      <c r="L433" s="59" t="str">
        <f t="shared" si="81"/>
        <v xml:space="preserve"> </v>
      </c>
      <c r="M433" s="27"/>
      <c r="N433" s="68">
        <f t="shared" si="82"/>
        <v>0</v>
      </c>
      <c r="O433" s="68">
        <f t="shared" si="83"/>
        <v>0</v>
      </c>
      <c r="P433" s="32">
        <f t="shared" si="79"/>
        <v>0</v>
      </c>
      <c r="Q433" s="32">
        <f t="shared" si="79"/>
        <v>0</v>
      </c>
      <c r="R433" s="32">
        <f t="shared" si="84"/>
        <v>0</v>
      </c>
      <c r="S433" s="53">
        <f t="shared" si="85"/>
        <v>0</v>
      </c>
      <c r="T433" s="26"/>
      <c r="U433" s="90" t="e">
        <f t="shared" si="86"/>
        <v>#N/A</v>
      </c>
      <c r="V433" s="90" t="e">
        <f t="shared" si="87"/>
        <v>#N/A</v>
      </c>
      <c r="W433" s="65" t="str">
        <f t="shared" si="88"/>
        <v xml:space="preserve"> </v>
      </c>
      <c r="X433" s="59" t="str">
        <f t="shared" si="88"/>
        <v xml:space="preserve"> </v>
      </c>
      <c r="Y433" s="83"/>
      <c r="Z433" s="32" t="e">
        <f>VLOOKUP(C433,'ไตรมาส 2'!$C$7:$I$506,7,FALSE)</f>
        <v>#N/A</v>
      </c>
      <c r="AA433" s="32" t="e">
        <f>VLOOKUP(C433,'ไตรมาส 2'!$C$7:$J$506,8,FALSE)</f>
        <v>#N/A</v>
      </c>
      <c r="AB433" s="53" t="e">
        <f t="shared" si="89"/>
        <v>#N/A</v>
      </c>
      <c r="AC433" s="32" t="str">
        <f t="shared" si="90"/>
        <v>0</v>
      </c>
      <c r="AD433" s="53">
        <f t="shared" si="91"/>
        <v>0</v>
      </c>
      <c r="AE433" s="26"/>
    </row>
    <row r="434" spans="1:31" s="21" customFormat="1" ht="24.75" thickTop="1" thickBot="1" x14ac:dyDescent="0.25">
      <c r="A434" s="22">
        <f>'ไตรมาส 1'!A434</f>
        <v>6303105</v>
      </c>
      <c r="B434" s="23" t="str">
        <f>'ไตรมาส 1'!B434</f>
        <v>อบต. หนองตาดใหญ่</v>
      </c>
      <c r="C434" s="4"/>
      <c r="D434" s="3"/>
      <c r="E434" s="32"/>
      <c r="F434" s="32"/>
      <c r="G434" s="32"/>
      <c r="H434" s="32"/>
      <c r="I434" s="32"/>
      <c r="J434" s="32"/>
      <c r="K434" s="66" t="str">
        <f t="shared" si="80"/>
        <v xml:space="preserve"> </v>
      </c>
      <c r="L434" s="59" t="str">
        <f t="shared" si="81"/>
        <v xml:space="preserve"> </v>
      </c>
      <c r="M434" s="27"/>
      <c r="N434" s="68">
        <f t="shared" si="82"/>
        <v>0</v>
      </c>
      <c r="O434" s="68">
        <f t="shared" si="83"/>
        <v>0</v>
      </c>
      <c r="P434" s="32">
        <f t="shared" si="79"/>
        <v>0</v>
      </c>
      <c r="Q434" s="32">
        <f t="shared" si="79"/>
        <v>0</v>
      </c>
      <c r="R434" s="32">
        <f t="shared" si="84"/>
        <v>0</v>
      </c>
      <c r="S434" s="53">
        <f t="shared" si="85"/>
        <v>0</v>
      </c>
      <c r="T434" s="26"/>
      <c r="U434" s="90" t="e">
        <f t="shared" si="86"/>
        <v>#N/A</v>
      </c>
      <c r="V434" s="90" t="e">
        <f t="shared" si="87"/>
        <v>#N/A</v>
      </c>
      <c r="W434" s="65" t="str">
        <f t="shared" si="88"/>
        <v xml:space="preserve"> </v>
      </c>
      <c r="X434" s="59" t="str">
        <f t="shared" si="88"/>
        <v xml:space="preserve"> </v>
      </c>
      <c r="Y434" s="83"/>
      <c r="Z434" s="32" t="e">
        <f>VLOOKUP(C434,'ไตรมาส 2'!$C$7:$I$506,7,FALSE)</f>
        <v>#N/A</v>
      </c>
      <c r="AA434" s="32" t="e">
        <f>VLOOKUP(C434,'ไตรมาส 2'!$C$7:$J$506,8,FALSE)</f>
        <v>#N/A</v>
      </c>
      <c r="AB434" s="53" t="e">
        <f t="shared" si="89"/>
        <v>#N/A</v>
      </c>
      <c r="AC434" s="32" t="str">
        <f t="shared" si="90"/>
        <v>0</v>
      </c>
      <c r="AD434" s="53">
        <f t="shared" si="91"/>
        <v>0</v>
      </c>
      <c r="AE434" s="26"/>
    </row>
    <row r="435" spans="1:31" s="21" customFormat="1" ht="24.75" thickTop="1" thickBot="1" x14ac:dyDescent="0.25">
      <c r="A435" s="22">
        <f>'ไตรมาส 1'!A435</f>
        <v>6303105</v>
      </c>
      <c r="B435" s="23" t="str">
        <f>'ไตรมาส 1'!B435</f>
        <v>อบต. หนองตาดใหญ่</v>
      </c>
      <c r="C435" s="4"/>
      <c r="D435" s="3"/>
      <c r="E435" s="32"/>
      <c r="F435" s="32"/>
      <c r="G435" s="32"/>
      <c r="H435" s="32"/>
      <c r="I435" s="32"/>
      <c r="J435" s="32"/>
      <c r="K435" s="66" t="str">
        <f t="shared" si="80"/>
        <v xml:space="preserve"> </v>
      </c>
      <c r="L435" s="59" t="str">
        <f t="shared" si="81"/>
        <v xml:space="preserve"> </v>
      </c>
      <c r="M435" s="27"/>
      <c r="N435" s="68">
        <f t="shared" si="82"/>
        <v>0</v>
      </c>
      <c r="O435" s="68">
        <f t="shared" si="83"/>
        <v>0</v>
      </c>
      <c r="P435" s="32">
        <f t="shared" si="79"/>
        <v>0</v>
      </c>
      <c r="Q435" s="32">
        <f t="shared" si="79"/>
        <v>0</v>
      </c>
      <c r="R435" s="32">
        <f t="shared" si="84"/>
        <v>0</v>
      </c>
      <c r="S435" s="53">
        <f t="shared" si="85"/>
        <v>0</v>
      </c>
      <c r="T435" s="26"/>
      <c r="U435" s="90" t="e">
        <f t="shared" si="86"/>
        <v>#N/A</v>
      </c>
      <c r="V435" s="90" t="e">
        <f t="shared" si="87"/>
        <v>#N/A</v>
      </c>
      <c r="W435" s="65" t="str">
        <f t="shared" si="88"/>
        <v xml:space="preserve"> </v>
      </c>
      <c r="X435" s="59" t="str">
        <f t="shared" si="88"/>
        <v xml:space="preserve"> </v>
      </c>
      <c r="Y435" s="83"/>
      <c r="Z435" s="32" t="e">
        <f>VLOOKUP(C435,'ไตรมาส 2'!$C$7:$I$506,7,FALSE)</f>
        <v>#N/A</v>
      </c>
      <c r="AA435" s="32" t="e">
        <f>VLOOKUP(C435,'ไตรมาส 2'!$C$7:$J$506,8,FALSE)</f>
        <v>#N/A</v>
      </c>
      <c r="AB435" s="53" t="e">
        <f t="shared" si="89"/>
        <v>#N/A</v>
      </c>
      <c r="AC435" s="32" t="str">
        <f t="shared" si="90"/>
        <v>0</v>
      </c>
      <c r="AD435" s="53">
        <f t="shared" si="91"/>
        <v>0</v>
      </c>
      <c r="AE435" s="26"/>
    </row>
    <row r="436" spans="1:31" s="21" customFormat="1" ht="24.75" thickTop="1" thickBot="1" x14ac:dyDescent="0.25">
      <c r="A436" s="22">
        <f>'ไตรมาส 1'!A436</f>
        <v>6303105</v>
      </c>
      <c r="B436" s="23" t="str">
        <f>'ไตรมาส 1'!B436</f>
        <v>อบต. หนองตาดใหญ่</v>
      </c>
      <c r="C436" s="4"/>
      <c r="D436" s="3"/>
      <c r="E436" s="32"/>
      <c r="F436" s="32"/>
      <c r="G436" s="32"/>
      <c r="H436" s="32"/>
      <c r="I436" s="32"/>
      <c r="J436" s="32"/>
      <c r="K436" s="66" t="str">
        <f t="shared" si="80"/>
        <v xml:space="preserve"> </v>
      </c>
      <c r="L436" s="59" t="str">
        <f t="shared" si="81"/>
        <v xml:space="preserve"> </v>
      </c>
      <c r="M436" s="27"/>
      <c r="N436" s="68">
        <f t="shared" si="82"/>
        <v>0</v>
      </c>
      <c r="O436" s="68">
        <f t="shared" si="83"/>
        <v>0</v>
      </c>
      <c r="P436" s="32">
        <f t="shared" ref="P436:Q499" si="92">IF(N436&lt;0,0,N436)</f>
        <v>0</v>
      </c>
      <c r="Q436" s="32">
        <f t="shared" si="92"/>
        <v>0</v>
      </c>
      <c r="R436" s="32">
        <f t="shared" si="84"/>
        <v>0</v>
      </c>
      <c r="S436" s="53">
        <f t="shared" si="85"/>
        <v>0</v>
      </c>
      <c r="T436" s="26"/>
      <c r="U436" s="90" t="e">
        <f t="shared" si="86"/>
        <v>#N/A</v>
      </c>
      <c r="V436" s="90" t="e">
        <f t="shared" si="87"/>
        <v>#N/A</v>
      </c>
      <c r="W436" s="65" t="str">
        <f t="shared" si="88"/>
        <v xml:space="preserve"> </v>
      </c>
      <c r="X436" s="59" t="str">
        <f t="shared" si="88"/>
        <v xml:space="preserve"> </v>
      </c>
      <c r="Y436" s="83"/>
      <c r="Z436" s="32" t="e">
        <f>VLOOKUP(C436,'ไตรมาส 2'!$C$7:$I$506,7,FALSE)</f>
        <v>#N/A</v>
      </c>
      <c r="AA436" s="32" t="e">
        <f>VLOOKUP(C436,'ไตรมาส 2'!$C$7:$J$506,8,FALSE)</f>
        <v>#N/A</v>
      </c>
      <c r="AB436" s="53" t="e">
        <f t="shared" si="89"/>
        <v>#N/A</v>
      </c>
      <c r="AC436" s="32" t="str">
        <f t="shared" si="90"/>
        <v>0</v>
      </c>
      <c r="AD436" s="53">
        <f t="shared" si="91"/>
        <v>0</v>
      </c>
      <c r="AE436" s="26"/>
    </row>
    <row r="437" spans="1:31" s="21" customFormat="1" ht="24.75" thickTop="1" thickBot="1" x14ac:dyDescent="0.25">
      <c r="A437" s="22">
        <f>'ไตรมาส 1'!A437</f>
        <v>6303105</v>
      </c>
      <c r="B437" s="23" t="str">
        <f>'ไตรมาส 1'!B437</f>
        <v>อบต. หนองตาดใหญ่</v>
      </c>
      <c r="C437" s="4"/>
      <c r="D437" s="3"/>
      <c r="E437" s="32"/>
      <c r="F437" s="32"/>
      <c r="G437" s="32"/>
      <c r="H437" s="32"/>
      <c r="I437" s="32"/>
      <c r="J437" s="32"/>
      <c r="K437" s="66" t="str">
        <f t="shared" si="80"/>
        <v xml:space="preserve"> </v>
      </c>
      <c r="L437" s="59" t="str">
        <f t="shared" si="81"/>
        <v xml:space="preserve"> </v>
      </c>
      <c r="M437" s="27"/>
      <c r="N437" s="68">
        <f t="shared" si="82"/>
        <v>0</v>
      </c>
      <c r="O437" s="68">
        <f t="shared" si="83"/>
        <v>0</v>
      </c>
      <c r="P437" s="32">
        <f t="shared" si="92"/>
        <v>0</v>
      </c>
      <c r="Q437" s="32">
        <f t="shared" si="92"/>
        <v>0</v>
      </c>
      <c r="R437" s="32">
        <f t="shared" si="84"/>
        <v>0</v>
      </c>
      <c r="S437" s="53">
        <f t="shared" si="85"/>
        <v>0</v>
      </c>
      <c r="T437" s="26"/>
      <c r="U437" s="90" t="e">
        <f t="shared" si="86"/>
        <v>#N/A</v>
      </c>
      <c r="V437" s="90" t="e">
        <f t="shared" si="87"/>
        <v>#N/A</v>
      </c>
      <c r="W437" s="65" t="str">
        <f t="shared" si="88"/>
        <v xml:space="preserve"> </v>
      </c>
      <c r="X437" s="59" t="str">
        <f t="shared" si="88"/>
        <v xml:space="preserve"> </v>
      </c>
      <c r="Y437" s="83"/>
      <c r="Z437" s="32" t="e">
        <f>VLOOKUP(C437,'ไตรมาส 2'!$C$7:$I$506,7,FALSE)</f>
        <v>#N/A</v>
      </c>
      <c r="AA437" s="32" t="e">
        <f>VLOOKUP(C437,'ไตรมาส 2'!$C$7:$J$506,8,FALSE)</f>
        <v>#N/A</v>
      </c>
      <c r="AB437" s="53" t="e">
        <f t="shared" si="89"/>
        <v>#N/A</v>
      </c>
      <c r="AC437" s="32" t="str">
        <f t="shared" si="90"/>
        <v>0</v>
      </c>
      <c r="AD437" s="53">
        <f t="shared" si="91"/>
        <v>0</v>
      </c>
      <c r="AE437" s="26"/>
    </row>
    <row r="438" spans="1:31" s="21" customFormat="1" ht="24.75" thickTop="1" thickBot="1" x14ac:dyDescent="0.25">
      <c r="A438" s="22">
        <f>'ไตรมาส 1'!A438</f>
        <v>6303105</v>
      </c>
      <c r="B438" s="23" t="str">
        <f>'ไตรมาส 1'!B438</f>
        <v>อบต. หนองตาดใหญ่</v>
      </c>
      <c r="C438" s="4"/>
      <c r="D438" s="3"/>
      <c r="E438" s="32"/>
      <c r="F438" s="32"/>
      <c r="G438" s="32"/>
      <c r="H438" s="32"/>
      <c r="I438" s="32"/>
      <c r="J438" s="32"/>
      <c r="K438" s="66" t="str">
        <f t="shared" si="80"/>
        <v xml:space="preserve"> </v>
      </c>
      <c r="L438" s="59" t="str">
        <f t="shared" si="81"/>
        <v xml:space="preserve"> </v>
      </c>
      <c r="M438" s="27"/>
      <c r="N438" s="68">
        <f t="shared" si="82"/>
        <v>0</v>
      </c>
      <c r="O438" s="68">
        <f t="shared" si="83"/>
        <v>0</v>
      </c>
      <c r="P438" s="32">
        <f t="shared" si="92"/>
        <v>0</v>
      </c>
      <c r="Q438" s="32">
        <f t="shared" si="92"/>
        <v>0</v>
      </c>
      <c r="R438" s="32">
        <f t="shared" si="84"/>
        <v>0</v>
      </c>
      <c r="S438" s="53">
        <f t="shared" si="85"/>
        <v>0</v>
      </c>
      <c r="T438" s="26"/>
      <c r="U438" s="90" t="e">
        <f t="shared" si="86"/>
        <v>#N/A</v>
      </c>
      <c r="V438" s="90" t="e">
        <f t="shared" si="87"/>
        <v>#N/A</v>
      </c>
      <c r="W438" s="65" t="str">
        <f t="shared" si="88"/>
        <v xml:space="preserve"> </v>
      </c>
      <c r="X438" s="59" t="str">
        <f t="shared" si="88"/>
        <v xml:space="preserve"> </v>
      </c>
      <c r="Y438" s="83"/>
      <c r="Z438" s="32" t="e">
        <f>VLOOKUP(C438,'ไตรมาส 2'!$C$7:$I$506,7,FALSE)</f>
        <v>#N/A</v>
      </c>
      <c r="AA438" s="32" t="e">
        <f>VLOOKUP(C438,'ไตรมาส 2'!$C$7:$J$506,8,FALSE)</f>
        <v>#N/A</v>
      </c>
      <c r="AB438" s="53" t="e">
        <f t="shared" si="89"/>
        <v>#N/A</v>
      </c>
      <c r="AC438" s="32" t="str">
        <f t="shared" si="90"/>
        <v>0</v>
      </c>
      <c r="AD438" s="53">
        <f t="shared" si="91"/>
        <v>0</v>
      </c>
      <c r="AE438" s="26"/>
    </row>
    <row r="439" spans="1:31" s="21" customFormat="1" ht="24.75" thickTop="1" thickBot="1" x14ac:dyDescent="0.25">
      <c r="A439" s="22">
        <f>'ไตรมาส 1'!A439</f>
        <v>6303105</v>
      </c>
      <c r="B439" s="23" t="str">
        <f>'ไตรมาส 1'!B439</f>
        <v>อบต. หนองตาดใหญ่</v>
      </c>
      <c r="C439" s="4"/>
      <c r="D439" s="3"/>
      <c r="E439" s="32"/>
      <c r="F439" s="32"/>
      <c r="G439" s="32"/>
      <c r="H439" s="32"/>
      <c r="I439" s="32"/>
      <c r="J439" s="32"/>
      <c r="K439" s="66" t="str">
        <f t="shared" si="80"/>
        <v xml:space="preserve"> </v>
      </c>
      <c r="L439" s="59" t="str">
        <f t="shared" si="81"/>
        <v xml:space="preserve"> </v>
      </c>
      <c r="M439" s="27"/>
      <c r="N439" s="68">
        <f t="shared" si="82"/>
        <v>0</v>
      </c>
      <c r="O439" s="68">
        <f t="shared" si="83"/>
        <v>0</v>
      </c>
      <c r="P439" s="32">
        <f t="shared" si="92"/>
        <v>0</v>
      </c>
      <c r="Q439" s="32">
        <f t="shared" si="92"/>
        <v>0</v>
      </c>
      <c r="R439" s="32">
        <f t="shared" si="84"/>
        <v>0</v>
      </c>
      <c r="S439" s="53">
        <f t="shared" si="85"/>
        <v>0</v>
      </c>
      <c r="T439" s="26"/>
      <c r="U439" s="90" t="e">
        <f t="shared" si="86"/>
        <v>#N/A</v>
      </c>
      <c r="V439" s="90" t="e">
        <f t="shared" si="87"/>
        <v>#N/A</v>
      </c>
      <c r="W439" s="65" t="str">
        <f t="shared" si="88"/>
        <v xml:space="preserve"> </v>
      </c>
      <c r="X439" s="59" t="str">
        <f t="shared" si="88"/>
        <v xml:space="preserve"> </v>
      </c>
      <c r="Y439" s="83"/>
      <c r="Z439" s="32" t="e">
        <f>VLOOKUP(C439,'ไตรมาส 2'!$C$7:$I$506,7,FALSE)</f>
        <v>#N/A</v>
      </c>
      <c r="AA439" s="32" t="e">
        <f>VLOOKUP(C439,'ไตรมาส 2'!$C$7:$J$506,8,FALSE)</f>
        <v>#N/A</v>
      </c>
      <c r="AB439" s="53" t="e">
        <f t="shared" si="89"/>
        <v>#N/A</v>
      </c>
      <c r="AC439" s="32" t="str">
        <f t="shared" si="90"/>
        <v>0</v>
      </c>
      <c r="AD439" s="53">
        <f t="shared" si="91"/>
        <v>0</v>
      </c>
      <c r="AE439" s="26"/>
    </row>
    <row r="440" spans="1:31" s="21" customFormat="1" ht="24.75" thickTop="1" thickBot="1" x14ac:dyDescent="0.25">
      <c r="A440" s="22">
        <f>'ไตรมาส 1'!A440</f>
        <v>6303105</v>
      </c>
      <c r="B440" s="23" t="str">
        <f>'ไตรมาส 1'!B440</f>
        <v>อบต. หนองตาดใหญ่</v>
      </c>
      <c r="C440" s="4"/>
      <c r="D440" s="3"/>
      <c r="E440" s="32"/>
      <c r="F440" s="32"/>
      <c r="G440" s="32"/>
      <c r="H440" s="32"/>
      <c r="I440" s="32"/>
      <c r="J440" s="32"/>
      <c r="K440" s="66" t="str">
        <f t="shared" si="80"/>
        <v xml:space="preserve"> </v>
      </c>
      <c r="L440" s="59" t="str">
        <f t="shared" si="81"/>
        <v xml:space="preserve"> </v>
      </c>
      <c r="M440" s="27"/>
      <c r="N440" s="68">
        <f t="shared" si="82"/>
        <v>0</v>
      </c>
      <c r="O440" s="68">
        <f t="shared" si="83"/>
        <v>0</v>
      </c>
      <c r="P440" s="32">
        <f t="shared" si="92"/>
        <v>0</v>
      </c>
      <c r="Q440" s="32">
        <f t="shared" si="92"/>
        <v>0</v>
      </c>
      <c r="R440" s="32">
        <f t="shared" si="84"/>
        <v>0</v>
      </c>
      <c r="S440" s="53">
        <f t="shared" si="85"/>
        <v>0</v>
      </c>
      <c r="T440" s="26"/>
      <c r="U440" s="90" t="e">
        <f t="shared" si="86"/>
        <v>#N/A</v>
      </c>
      <c r="V440" s="90" t="e">
        <f t="shared" si="87"/>
        <v>#N/A</v>
      </c>
      <c r="W440" s="65" t="str">
        <f t="shared" si="88"/>
        <v xml:space="preserve"> </v>
      </c>
      <c r="X440" s="59" t="str">
        <f t="shared" si="88"/>
        <v xml:space="preserve"> </v>
      </c>
      <c r="Y440" s="83"/>
      <c r="Z440" s="32" t="e">
        <f>VLOOKUP(C440,'ไตรมาส 2'!$C$7:$I$506,7,FALSE)</f>
        <v>#N/A</v>
      </c>
      <c r="AA440" s="32" t="e">
        <f>VLOOKUP(C440,'ไตรมาส 2'!$C$7:$J$506,8,FALSE)</f>
        <v>#N/A</v>
      </c>
      <c r="AB440" s="53" t="e">
        <f t="shared" si="89"/>
        <v>#N/A</v>
      </c>
      <c r="AC440" s="32" t="str">
        <f t="shared" si="90"/>
        <v>0</v>
      </c>
      <c r="AD440" s="53">
        <f t="shared" si="91"/>
        <v>0</v>
      </c>
      <c r="AE440" s="26"/>
    </row>
    <row r="441" spans="1:31" s="21" customFormat="1" ht="24.75" thickTop="1" thickBot="1" x14ac:dyDescent="0.25">
      <c r="A441" s="22">
        <f>'ไตรมาส 1'!A441</f>
        <v>6303105</v>
      </c>
      <c r="B441" s="23" t="str">
        <f>'ไตรมาส 1'!B441</f>
        <v>อบต. หนองตาดใหญ่</v>
      </c>
      <c r="C441" s="4"/>
      <c r="D441" s="3"/>
      <c r="E441" s="32"/>
      <c r="F441" s="32"/>
      <c r="G441" s="32"/>
      <c r="H441" s="32"/>
      <c r="I441" s="32"/>
      <c r="J441" s="32"/>
      <c r="K441" s="66" t="str">
        <f t="shared" si="80"/>
        <v xml:space="preserve"> </v>
      </c>
      <c r="L441" s="59" t="str">
        <f t="shared" si="81"/>
        <v xml:space="preserve"> </v>
      </c>
      <c r="M441" s="27"/>
      <c r="N441" s="68">
        <f t="shared" si="82"/>
        <v>0</v>
      </c>
      <c r="O441" s="68">
        <f t="shared" si="83"/>
        <v>0</v>
      </c>
      <c r="P441" s="32">
        <f t="shared" si="92"/>
        <v>0</v>
      </c>
      <c r="Q441" s="32">
        <f t="shared" si="92"/>
        <v>0</v>
      </c>
      <c r="R441" s="32">
        <f t="shared" si="84"/>
        <v>0</v>
      </c>
      <c r="S441" s="53">
        <f t="shared" si="85"/>
        <v>0</v>
      </c>
      <c r="T441" s="26"/>
      <c r="U441" s="90" t="e">
        <f t="shared" si="86"/>
        <v>#N/A</v>
      </c>
      <c r="V441" s="90" t="e">
        <f t="shared" si="87"/>
        <v>#N/A</v>
      </c>
      <c r="W441" s="65" t="str">
        <f t="shared" si="88"/>
        <v xml:space="preserve"> </v>
      </c>
      <c r="X441" s="59" t="str">
        <f t="shared" si="88"/>
        <v xml:space="preserve"> </v>
      </c>
      <c r="Y441" s="83"/>
      <c r="Z441" s="32" t="e">
        <f>VLOOKUP(C441,'ไตรมาส 2'!$C$7:$I$506,7,FALSE)</f>
        <v>#N/A</v>
      </c>
      <c r="AA441" s="32" t="e">
        <f>VLOOKUP(C441,'ไตรมาส 2'!$C$7:$J$506,8,FALSE)</f>
        <v>#N/A</v>
      </c>
      <c r="AB441" s="53" t="e">
        <f t="shared" si="89"/>
        <v>#N/A</v>
      </c>
      <c r="AC441" s="32" t="str">
        <f t="shared" si="90"/>
        <v>0</v>
      </c>
      <c r="AD441" s="53">
        <f t="shared" si="91"/>
        <v>0</v>
      </c>
      <c r="AE441" s="26"/>
    </row>
    <row r="442" spans="1:31" s="21" customFormat="1" ht="24.75" thickTop="1" thickBot="1" x14ac:dyDescent="0.25">
      <c r="A442" s="22">
        <f>'ไตรมาส 1'!A442</f>
        <v>6303105</v>
      </c>
      <c r="B442" s="23" t="str">
        <f>'ไตรมาส 1'!B442</f>
        <v>อบต. หนองตาดใหญ่</v>
      </c>
      <c r="C442" s="4"/>
      <c r="D442" s="3"/>
      <c r="E442" s="32"/>
      <c r="F442" s="32"/>
      <c r="G442" s="32"/>
      <c r="H442" s="32"/>
      <c r="I442" s="32"/>
      <c r="J442" s="32"/>
      <c r="K442" s="66" t="str">
        <f t="shared" si="80"/>
        <v xml:space="preserve"> </v>
      </c>
      <c r="L442" s="59" t="str">
        <f t="shared" si="81"/>
        <v xml:space="preserve"> </v>
      </c>
      <c r="M442" s="27"/>
      <c r="N442" s="68">
        <f t="shared" si="82"/>
        <v>0</v>
      </c>
      <c r="O442" s="68">
        <f t="shared" si="83"/>
        <v>0</v>
      </c>
      <c r="P442" s="32">
        <f t="shared" si="92"/>
        <v>0</v>
      </c>
      <c r="Q442" s="32">
        <f t="shared" si="92"/>
        <v>0</v>
      </c>
      <c r="R442" s="32">
        <f t="shared" si="84"/>
        <v>0</v>
      </c>
      <c r="S442" s="53">
        <f t="shared" si="85"/>
        <v>0</v>
      </c>
      <c r="T442" s="26"/>
      <c r="U442" s="90" t="e">
        <f t="shared" si="86"/>
        <v>#N/A</v>
      </c>
      <c r="V442" s="90" t="e">
        <f t="shared" si="87"/>
        <v>#N/A</v>
      </c>
      <c r="W442" s="65" t="str">
        <f t="shared" si="88"/>
        <v xml:space="preserve"> </v>
      </c>
      <c r="X442" s="59" t="str">
        <f t="shared" si="88"/>
        <v xml:space="preserve"> </v>
      </c>
      <c r="Y442" s="83"/>
      <c r="Z442" s="32" t="e">
        <f>VLOOKUP(C442,'ไตรมาส 2'!$C$7:$I$506,7,FALSE)</f>
        <v>#N/A</v>
      </c>
      <c r="AA442" s="32" t="e">
        <f>VLOOKUP(C442,'ไตรมาส 2'!$C$7:$J$506,8,FALSE)</f>
        <v>#N/A</v>
      </c>
      <c r="AB442" s="53" t="e">
        <f t="shared" si="89"/>
        <v>#N/A</v>
      </c>
      <c r="AC442" s="32" t="str">
        <f t="shared" si="90"/>
        <v>0</v>
      </c>
      <c r="AD442" s="53">
        <f t="shared" si="91"/>
        <v>0</v>
      </c>
      <c r="AE442" s="26"/>
    </row>
    <row r="443" spans="1:31" s="21" customFormat="1" ht="24.75" thickTop="1" thickBot="1" x14ac:dyDescent="0.25">
      <c r="A443" s="22">
        <f>'ไตรมาส 1'!A443</f>
        <v>6303105</v>
      </c>
      <c r="B443" s="23" t="str">
        <f>'ไตรมาส 1'!B443</f>
        <v>อบต. หนองตาดใหญ่</v>
      </c>
      <c r="C443" s="4"/>
      <c r="D443" s="3"/>
      <c r="E443" s="32"/>
      <c r="F443" s="32"/>
      <c r="G443" s="32"/>
      <c r="H443" s="32"/>
      <c r="I443" s="32"/>
      <c r="J443" s="32"/>
      <c r="K443" s="66" t="str">
        <f t="shared" si="80"/>
        <v xml:space="preserve"> </v>
      </c>
      <c r="L443" s="59" t="str">
        <f t="shared" si="81"/>
        <v xml:space="preserve"> </v>
      </c>
      <c r="M443" s="27"/>
      <c r="N443" s="68">
        <f t="shared" si="82"/>
        <v>0</v>
      </c>
      <c r="O443" s="68">
        <f t="shared" si="83"/>
        <v>0</v>
      </c>
      <c r="P443" s="32">
        <f t="shared" si="92"/>
        <v>0</v>
      </c>
      <c r="Q443" s="32">
        <f t="shared" si="92"/>
        <v>0</v>
      </c>
      <c r="R443" s="32">
        <f t="shared" si="84"/>
        <v>0</v>
      </c>
      <c r="S443" s="53">
        <f t="shared" si="85"/>
        <v>0</v>
      </c>
      <c r="T443" s="26"/>
      <c r="U443" s="90" t="e">
        <f t="shared" si="86"/>
        <v>#N/A</v>
      </c>
      <c r="V443" s="90" t="e">
        <f t="shared" si="87"/>
        <v>#N/A</v>
      </c>
      <c r="W443" s="65" t="str">
        <f t="shared" si="88"/>
        <v xml:space="preserve"> </v>
      </c>
      <c r="X443" s="59" t="str">
        <f t="shared" si="88"/>
        <v xml:space="preserve"> </v>
      </c>
      <c r="Y443" s="83"/>
      <c r="Z443" s="32" t="e">
        <f>VLOOKUP(C443,'ไตรมาส 2'!$C$7:$I$506,7,FALSE)</f>
        <v>#N/A</v>
      </c>
      <c r="AA443" s="32" t="e">
        <f>VLOOKUP(C443,'ไตรมาส 2'!$C$7:$J$506,8,FALSE)</f>
        <v>#N/A</v>
      </c>
      <c r="AB443" s="53" t="e">
        <f t="shared" si="89"/>
        <v>#N/A</v>
      </c>
      <c r="AC443" s="32" t="str">
        <f t="shared" si="90"/>
        <v>0</v>
      </c>
      <c r="AD443" s="53">
        <f t="shared" si="91"/>
        <v>0</v>
      </c>
      <c r="AE443" s="26"/>
    </row>
    <row r="444" spans="1:31" s="21" customFormat="1" ht="24.75" thickTop="1" thickBot="1" x14ac:dyDescent="0.25">
      <c r="A444" s="22">
        <f>'ไตรมาส 1'!A444</f>
        <v>6303105</v>
      </c>
      <c r="B444" s="23" t="str">
        <f>'ไตรมาส 1'!B444</f>
        <v>อบต. หนองตาดใหญ่</v>
      </c>
      <c r="C444" s="4"/>
      <c r="D444" s="3"/>
      <c r="E444" s="32"/>
      <c r="F444" s="32"/>
      <c r="G444" s="32"/>
      <c r="H444" s="32"/>
      <c r="I444" s="32"/>
      <c r="J444" s="32"/>
      <c r="K444" s="66" t="str">
        <f t="shared" si="80"/>
        <v xml:space="preserve"> </v>
      </c>
      <c r="L444" s="59" t="str">
        <f t="shared" si="81"/>
        <v xml:space="preserve"> </v>
      </c>
      <c r="M444" s="27"/>
      <c r="N444" s="68">
        <f t="shared" si="82"/>
        <v>0</v>
      </c>
      <c r="O444" s="68">
        <f t="shared" si="83"/>
        <v>0</v>
      </c>
      <c r="P444" s="32">
        <f t="shared" si="92"/>
        <v>0</v>
      </c>
      <c r="Q444" s="32">
        <f t="shared" si="92"/>
        <v>0</v>
      </c>
      <c r="R444" s="32">
        <f t="shared" si="84"/>
        <v>0</v>
      </c>
      <c r="S444" s="53">
        <f t="shared" si="85"/>
        <v>0</v>
      </c>
      <c r="T444" s="26"/>
      <c r="U444" s="90" t="e">
        <f t="shared" si="86"/>
        <v>#N/A</v>
      </c>
      <c r="V444" s="90" t="e">
        <f t="shared" si="87"/>
        <v>#N/A</v>
      </c>
      <c r="W444" s="65" t="str">
        <f t="shared" si="88"/>
        <v xml:space="preserve"> </v>
      </c>
      <c r="X444" s="59" t="str">
        <f t="shared" si="88"/>
        <v xml:space="preserve"> </v>
      </c>
      <c r="Y444" s="83"/>
      <c r="Z444" s="32" t="e">
        <f>VLOOKUP(C444,'ไตรมาส 2'!$C$7:$I$506,7,FALSE)</f>
        <v>#N/A</v>
      </c>
      <c r="AA444" s="32" t="e">
        <f>VLOOKUP(C444,'ไตรมาส 2'!$C$7:$J$506,8,FALSE)</f>
        <v>#N/A</v>
      </c>
      <c r="AB444" s="53" t="e">
        <f t="shared" si="89"/>
        <v>#N/A</v>
      </c>
      <c r="AC444" s="32" t="str">
        <f t="shared" si="90"/>
        <v>0</v>
      </c>
      <c r="AD444" s="53">
        <f t="shared" si="91"/>
        <v>0</v>
      </c>
      <c r="AE444" s="26"/>
    </row>
    <row r="445" spans="1:31" s="21" customFormat="1" ht="24.75" thickTop="1" thickBot="1" x14ac:dyDescent="0.25">
      <c r="A445" s="22">
        <f>'ไตรมาส 1'!A445</f>
        <v>6303105</v>
      </c>
      <c r="B445" s="23" t="str">
        <f>'ไตรมาส 1'!B445</f>
        <v>อบต. หนองตาดใหญ่</v>
      </c>
      <c r="C445" s="4"/>
      <c r="D445" s="3"/>
      <c r="E445" s="32"/>
      <c r="F445" s="32"/>
      <c r="G445" s="32"/>
      <c r="H445" s="32"/>
      <c r="I445" s="32"/>
      <c r="J445" s="32"/>
      <c r="K445" s="66" t="str">
        <f t="shared" si="80"/>
        <v xml:space="preserve"> </v>
      </c>
      <c r="L445" s="59" t="str">
        <f t="shared" si="81"/>
        <v xml:space="preserve"> </v>
      </c>
      <c r="M445" s="27"/>
      <c r="N445" s="68">
        <f t="shared" si="82"/>
        <v>0</v>
      </c>
      <c r="O445" s="68">
        <f t="shared" si="83"/>
        <v>0</v>
      </c>
      <c r="P445" s="32">
        <f t="shared" si="92"/>
        <v>0</v>
      </c>
      <c r="Q445" s="32">
        <f t="shared" si="92"/>
        <v>0</v>
      </c>
      <c r="R445" s="32">
        <f t="shared" si="84"/>
        <v>0</v>
      </c>
      <c r="S445" s="53">
        <f t="shared" si="85"/>
        <v>0</v>
      </c>
      <c r="T445" s="26"/>
      <c r="U445" s="90" t="e">
        <f t="shared" si="86"/>
        <v>#N/A</v>
      </c>
      <c r="V445" s="90" t="e">
        <f t="shared" si="87"/>
        <v>#N/A</v>
      </c>
      <c r="W445" s="65" t="str">
        <f t="shared" si="88"/>
        <v xml:space="preserve"> </v>
      </c>
      <c r="X445" s="59" t="str">
        <f t="shared" si="88"/>
        <v xml:space="preserve"> </v>
      </c>
      <c r="Y445" s="83"/>
      <c r="Z445" s="32" t="e">
        <f>VLOOKUP(C445,'ไตรมาส 2'!$C$7:$I$506,7,FALSE)</f>
        <v>#N/A</v>
      </c>
      <c r="AA445" s="32" t="e">
        <f>VLOOKUP(C445,'ไตรมาส 2'!$C$7:$J$506,8,FALSE)</f>
        <v>#N/A</v>
      </c>
      <c r="AB445" s="53" t="e">
        <f t="shared" si="89"/>
        <v>#N/A</v>
      </c>
      <c r="AC445" s="32" t="str">
        <f t="shared" si="90"/>
        <v>0</v>
      </c>
      <c r="AD445" s="53">
        <f t="shared" si="91"/>
        <v>0</v>
      </c>
      <c r="AE445" s="26"/>
    </row>
    <row r="446" spans="1:31" s="21" customFormat="1" ht="24.75" thickTop="1" thickBot="1" x14ac:dyDescent="0.25">
      <c r="A446" s="22">
        <f>'ไตรมาส 1'!A446</f>
        <v>6303105</v>
      </c>
      <c r="B446" s="23" t="str">
        <f>'ไตรมาส 1'!B446</f>
        <v>อบต. หนองตาดใหญ่</v>
      </c>
      <c r="C446" s="4"/>
      <c r="D446" s="3"/>
      <c r="E446" s="32"/>
      <c r="F446" s="32"/>
      <c r="G446" s="32"/>
      <c r="H446" s="32"/>
      <c r="I446" s="32"/>
      <c r="J446" s="32"/>
      <c r="K446" s="66" t="str">
        <f t="shared" si="80"/>
        <v xml:space="preserve"> </v>
      </c>
      <c r="L446" s="59" t="str">
        <f t="shared" si="81"/>
        <v xml:space="preserve"> </v>
      </c>
      <c r="M446" s="27"/>
      <c r="N446" s="68">
        <f t="shared" si="82"/>
        <v>0</v>
      </c>
      <c r="O446" s="68">
        <f t="shared" si="83"/>
        <v>0</v>
      </c>
      <c r="P446" s="32">
        <f t="shared" si="92"/>
        <v>0</v>
      </c>
      <c r="Q446" s="32">
        <f t="shared" si="92"/>
        <v>0</v>
      </c>
      <c r="R446" s="32">
        <f t="shared" si="84"/>
        <v>0</v>
      </c>
      <c r="S446" s="53">
        <f t="shared" si="85"/>
        <v>0</v>
      </c>
      <c r="T446" s="26"/>
      <c r="U446" s="90" t="e">
        <f t="shared" si="86"/>
        <v>#N/A</v>
      </c>
      <c r="V446" s="90" t="e">
        <f t="shared" si="87"/>
        <v>#N/A</v>
      </c>
      <c r="W446" s="65" t="str">
        <f t="shared" si="88"/>
        <v xml:space="preserve"> </v>
      </c>
      <c r="X446" s="59" t="str">
        <f t="shared" si="88"/>
        <v xml:space="preserve"> </v>
      </c>
      <c r="Y446" s="83"/>
      <c r="Z446" s="32" t="e">
        <f>VLOOKUP(C446,'ไตรมาส 2'!$C$7:$I$506,7,FALSE)</f>
        <v>#N/A</v>
      </c>
      <c r="AA446" s="32" t="e">
        <f>VLOOKUP(C446,'ไตรมาส 2'!$C$7:$J$506,8,FALSE)</f>
        <v>#N/A</v>
      </c>
      <c r="AB446" s="53" t="e">
        <f t="shared" si="89"/>
        <v>#N/A</v>
      </c>
      <c r="AC446" s="32" t="str">
        <f t="shared" si="90"/>
        <v>0</v>
      </c>
      <c r="AD446" s="53">
        <f t="shared" si="91"/>
        <v>0</v>
      </c>
      <c r="AE446" s="26"/>
    </row>
    <row r="447" spans="1:31" s="21" customFormat="1" ht="24.75" thickTop="1" thickBot="1" x14ac:dyDescent="0.25">
      <c r="A447" s="22">
        <f>'ไตรมาส 1'!A447</f>
        <v>6303105</v>
      </c>
      <c r="B447" s="23" t="str">
        <f>'ไตรมาส 1'!B447</f>
        <v>อบต. หนองตาดใหญ่</v>
      </c>
      <c r="C447" s="4"/>
      <c r="D447" s="3"/>
      <c r="E447" s="32"/>
      <c r="F447" s="32"/>
      <c r="G447" s="32"/>
      <c r="H447" s="32"/>
      <c r="I447" s="32"/>
      <c r="J447" s="32"/>
      <c r="K447" s="66" t="str">
        <f t="shared" si="80"/>
        <v xml:space="preserve"> </v>
      </c>
      <c r="L447" s="59" t="str">
        <f t="shared" si="81"/>
        <v xml:space="preserve"> </v>
      </c>
      <c r="M447" s="27"/>
      <c r="N447" s="68">
        <f t="shared" si="82"/>
        <v>0</v>
      </c>
      <c r="O447" s="68">
        <f t="shared" si="83"/>
        <v>0</v>
      </c>
      <c r="P447" s="32">
        <f t="shared" si="92"/>
        <v>0</v>
      </c>
      <c r="Q447" s="32">
        <f t="shared" si="92"/>
        <v>0</v>
      </c>
      <c r="R447" s="32">
        <f t="shared" si="84"/>
        <v>0</v>
      </c>
      <c r="S447" s="53">
        <f t="shared" si="85"/>
        <v>0</v>
      </c>
      <c r="T447" s="26"/>
      <c r="U447" s="90" t="e">
        <f t="shared" si="86"/>
        <v>#N/A</v>
      </c>
      <c r="V447" s="90" t="e">
        <f t="shared" si="87"/>
        <v>#N/A</v>
      </c>
      <c r="W447" s="65" t="str">
        <f t="shared" si="88"/>
        <v xml:space="preserve"> </v>
      </c>
      <c r="X447" s="59" t="str">
        <f t="shared" si="88"/>
        <v xml:space="preserve"> </v>
      </c>
      <c r="Y447" s="83"/>
      <c r="Z447" s="32" t="e">
        <f>VLOOKUP(C447,'ไตรมาส 2'!$C$7:$I$506,7,FALSE)</f>
        <v>#N/A</v>
      </c>
      <c r="AA447" s="32" t="e">
        <f>VLOOKUP(C447,'ไตรมาส 2'!$C$7:$J$506,8,FALSE)</f>
        <v>#N/A</v>
      </c>
      <c r="AB447" s="53" t="e">
        <f t="shared" si="89"/>
        <v>#N/A</v>
      </c>
      <c r="AC447" s="32" t="str">
        <f t="shared" si="90"/>
        <v>0</v>
      </c>
      <c r="AD447" s="53">
        <f t="shared" si="91"/>
        <v>0</v>
      </c>
      <c r="AE447" s="26"/>
    </row>
    <row r="448" spans="1:31" s="21" customFormat="1" ht="24.75" thickTop="1" thickBot="1" x14ac:dyDescent="0.25">
      <c r="A448" s="22">
        <f>'ไตรมาส 1'!A448</f>
        <v>6303105</v>
      </c>
      <c r="B448" s="23" t="str">
        <f>'ไตรมาส 1'!B448</f>
        <v>อบต. หนองตาดใหญ่</v>
      </c>
      <c r="C448" s="4"/>
      <c r="D448" s="3"/>
      <c r="E448" s="32"/>
      <c r="F448" s="32"/>
      <c r="G448" s="32"/>
      <c r="H448" s="32"/>
      <c r="I448" s="32"/>
      <c r="J448" s="32"/>
      <c r="K448" s="66" t="str">
        <f t="shared" si="80"/>
        <v xml:space="preserve"> </v>
      </c>
      <c r="L448" s="59" t="str">
        <f t="shared" si="81"/>
        <v xml:space="preserve"> </v>
      </c>
      <c r="M448" s="27"/>
      <c r="N448" s="68">
        <f t="shared" si="82"/>
        <v>0</v>
      </c>
      <c r="O448" s="68">
        <f t="shared" si="83"/>
        <v>0</v>
      </c>
      <c r="P448" s="32">
        <f t="shared" si="92"/>
        <v>0</v>
      </c>
      <c r="Q448" s="32">
        <f t="shared" si="92"/>
        <v>0</v>
      </c>
      <c r="R448" s="32">
        <f t="shared" si="84"/>
        <v>0</v>
      </c>
      <c r="S448" s="53">
        <f t="shared" si="85"/>
        <v>0</v>
      </c>
      <c r="T448" s="26"/>
      <c r="U448" s="90" t="e">
        <f t="shared" si="86"/>
        <v>#N/A</v>
      </c>
      <c r="V448" s="90" t="e">
        <f t="shared" si="87"/>
        <v>#N/A</v>
      </c>
      <c r="W448" s="65" t="str">
        <f t="shared" si="88"/>
        <v xml:space="preserve"> </v>
      </c>
      <c r="X448" s="59" t="str">
        <f t="shared" si="88"/>
        <v xml:space="preserve"> </v>
      </c>
      <c r="Y448" s="83"/>
      <c r="Z448" s="32" t="e">
        <f>VLOOKUP(C448,'ไตรมาส 2'!$C$7:$I$506,7,FALSE)</f>
        <v>#N/A</v>
      </c>
      <c r="AA448" s="32" t="e">
        <f>VLOOKUP(C448,'ไตรมาส 2'!$C$7:$J$506,8,FALSE)</f>
        <v>#N/A</v>
      </c>
      <c r="AB448" s="53" t="e">
        <f t="shared" si="89"/>
        <v>#N/A</v>
      </c>
      <c r="AC448" s="32" t="str">
        <f t="shared" si="90"/>
        <v>0</v>
      </c>
      <c r="AD448" s="53">
        <f t="shared" si="91"/>
        <v>0</v>
      </c>
      <c r="AE448" s="26"/>
    </row>
    <row r="449" spans="1:31" s="21" customFormat="1" ht="24.75" thickTop="1" thickBot="1" x14ac:dyDescent="0.25">
      <c r="A449" s="22">
        <f>'ไตรมาส 1'!A449</f>
        <v>6303105</v>
      </c>
      <c r="B449" s="23" t="str">
        <f>'ไตรมาส 1'!B449</f>
        <v>อบต. หนองตาดใหญ่</v>
      </c>
      <c r="C449" s="4"/>
      <c r="D449" s="3"/>
      <c r="E449" s="32"/>
      <c r="F449" s="32"/>
      <c r="G449" s="32"/>
      <c r="H449" s="32"/>
      <c r="I449" s="32"/>
      <c r="J449" s="32"/>
      <c r="K449" s="66" t="str">
        <f t="shared" si="80"/>
        <v xml:space="preserve"> </v>
      </c>
      <c r="L449" s="59" t="str">
        <f t="shared" si="81"/>
        <v xml:space="preserve"> </v>
      </c>
      <c r="M449" s="27"/>
      <c r="N449" s="68">
        <f t="shared" si="82"/>
        <v>0</v>
      </c>
      <c r="O449" s="68">
        <f t="shared" si="83"/>
        <v>0</v>
      </c>
      <c r="P449" s="32">
        <f t="shared" si="92"/>
        <v>0</v>
      </c>
      <c r="Q449" s="32">
        <f t="shared" si="92"/>
        <v>0</v>
      </c>
      <c r="R449" s="32">
        <f t="shared" si="84"/>
        <v>0</v>
      </c>
      <c r="S449" s="53">
        <f t="shared" si="85"/>
        <v>0</v>
      </c>
      <c r="T449" s="26"/>
      <c r="U449" s="90" t="e">
        <f t="shared" si="86"/>
        <v>#N/A</v>
      </c>
      <c r="V449" s="90" t="e">
        <f t="shared" si="87"/>
        <v>#N/A</v>
      </c>
      <c r="W449" s="65" t="str">
        <f t="shared" si="88"/>
        <v xml:space="preserve"> </v>
      </c>
      <c r="X449" s="59" t="str">
        <f t="shared" si="88"/>
        <v xml:space="preserve"> </v>
      </c>
      <c r="Y449" s="83"/>
      <c r="Z449" s="32" t="e">
        <f>VLOOKUP(C449,'ไตรมาส 2'!$C$7:$I$506,7,FALSE)</f>
        <v>#N/A</v>
      </c>
      <c r="AA449" s="32" t="e">
        <f>VLOOKUP(C449,'ไตรมาส 2'!$C$7:$J$506,8,FALSE)</f>
        <v>#N/A</v>
      </c>
      <c r="AB449" s="53" t="e">
        <f t="shared" si="89"/>
        <v>#N/A</v>
      </c>
      <c r="AC449" s="32" t="str">
        <f t="shared" si="90"/>
        <v>0</v>
      </c>
      <c r="AD449" s="53">
        <f t="shared" si="91"/>
        <v>0</v>
      </c>
      <c r="AE449" s="26"/>
    </row>
    <row r="450" spans="1:31" s="21" customFormat="1" ht="24.75" thickTop="1" thickBot="1" x14ac:dyDescent="0.25">
      <c r="A450" s="22">
        <f>'ไตรมาส 1'!A450</f>
        <v>6303105</v>
      </c>
      <c r="B450" s="23" t="str">
        <f>'ไตรมาส 1'!B450</f>
        <v>อบต. หนองตาดใหญ่</v>
      </c>
      <c r="C450" s="4"/>
      <c r="D450" s="3"/>
      <c r="E450" s="32"/>
      <c r="F450" s="32"/>
      <c r="G450" s="32"/>
      <c r="H450" s="32"/>
      <c r="I450" s="32"/>
      <c r="J450" s="32"/>
      <c r="K450" s="66" t="str">
        <f t="shared" si="80"/>
        <v xml:space="preserve"> </v>
      </c>
      <c r="L450" s="59" t="str">
        <f t="shared" si="81"/>
        <v xml:space="preserve"> </v>
      </c>
      <c r="M450" s="27"/>
      <c r="N450" s="68">
        <f t="shared" si="82"/>
        <v>0</v>
      </c>
      <c r="O450" s="68">
        <f t="shared" si="83"/>
        <v>0</v>
      </c>
      <c r="P450" s="32">
        <f t="shared" si="92"/>
        <v>0</v>
      </c>
      <c r="Q450" s="32">
        <f t="shared" si="92"/>
        <v>0</v>
      </c>
      <c r="R450" s="32">
        <f t="shared" si="84"/>
        <v>0</v>
      </c>
      <c r="S450" s="53">
        <f t="shared" si="85"/>
        <v>0</v>
      </c>
      <c r="T450" s="26"/>
      <c r="U450" s="90" t="e">
        <f t="shared" si="86"/>
        <v>#N/A</v>
      </c>
      <c r="V450" s="90" t="e">
        <f t="shared" si="87"/>
        <v>#N/A</v>
      </c>
      <c r="W450" s="65" t="str">
        <f t="shared" si="88"/>
        <v xml:space="preserve"> </v>
      </c>
      <c r="X450" s="59" t="str">
        <f t="shared" si="88"/>
        <v xml:space="preserve"> </v>
      </c>
      <c r="Y450" s="83"/>
      <c r="Z450" s="32" t="e">
        <f>VLOOKUP(C450,'ไตรมาส 2'!$C$7:$I$506,7,FALSE)</f>
        <v>#N/A</v>
      </c>
      <c r="AA450" s="32" t="e">
        <f>VLOOKUP(C450,'ไตรมาส 2'!$C$7:$J$506,8,FALSE)</f>
        <v>#N/A</v>
      </c>
      <c r="AB450" s="53" t="e">
        <f t="shared" si="89"/>
        <v>#N/A</v>
      </c>
      <c r="AC450" s="32" t="str">
        <f t="shared" si="90"/>
        <v>0</v>
      </c>
      <c r="AD450" s="53">
        <f t="shared" si="91"/>
        <v>0</v>
      </c>
      <c r="AE450" s="26"/>
    </row>
    <row r="451" spans="1:31" s="21" customFormat="1" ht="24.75" thickTop="1" thickBot="1" x14ac:dyDescent="0.25">
      <c r="A451" s="22">
        <f>'ไตรมาส 1'!A451</f>
        <v>6303105</v>
      </c>
      <c r="B451" s="23" t="str">
        <f>'ไตรมาส 1'!B451</f>
        <v>อบต. หนองตาดใหญ่</v>
      </c>
      <c r="C451" s="4"/>
      <c r="D451" s="3"/>
      <c r="E451" s="32"/>
      <c r="F451" s="32"/>
      <c r="G451" s="32"/>
      <c r="H451" s="32"/>
      <c r="I451" s="32"/>
      <c r="J451" s="32"/>
      <c r="K451" s="66" t="str">
        <f t="shared" si="80"/>
        <v xml:space="preserve"> </v>
      </c>
      <c r="L451" s="59" t="str">
        <f t="shared" si="81"/>
        <v xml:space="preserve"> </v>
      </c>
      <c r="M451" s="27"/>
      <c r="N451" s="68">
        <f t="shared" si="82"/>
        <v>0</v>
      </c>
      <c r="O451" s="68">
        <f t="shared" si="83"/>
        <v>0</v>
      </c>
      <c r="P451" s="32">
        <f t="shared" si="92"/>
        <v>0</v>
      </c>
      <c r="Q451" s="32">
        <f t="shared" si="92"/>
        <v>0</v>
      </c>
      <c r="R451" s="32">
        <f t="shared" si="84"/>
        <v>0</v>
      </c>
      <c r="S451" s="53">
        <f t="shared" si="85"/>
        <v>0</v>
      </c>
      <c r="T451" s="26"/>
      <c r="U451" s="90" t="e">
        <f t="shared" si="86"/>
        <v>#N/A</v>
      </c>
      <c r="V451" s="90" t="e">
        <f t="shared" si="87"/>
        <v>#N/A</v>
      </c>
      <c r="W451" s="65" t="str">
        <f t="shared" si="88"/>
        <v xml:space="preserve"> </v>
      </c>
      <c r="X451" s="59" t="str">
        <f t="shared" si="88"/>
        <v xml:space="preserve"> </v>
      </c>
      <c r="Y451" s="83"/>
      <c r="Z451" s="32" t="e">
        <f>VLOOKUP(C451,'ไตรมาส 2'!$C$7:$I$506,7,FALSE)</f>
        <v>#N/A</v>
      </c>
      <c r="AA451" s="32" t="e">
        <f>VLOOKUP(C451,'ไตรมาส 2'!$C$7:$J$506,8,FALSE)</f>
        <v>#N/A</v>
      </c>
      <c r="AB451" s="53" t="e">
        <f t="shared" si="89"/>
        <v>#N/A</v>
      </c>
      <c r="AC451" s="32" t="str">
        <f t="shared" si="90"/>
        <v>0</v>
      </c>
      <c r="AD451" s="53">
        <f t="shared" si="91"/>
        <v>0</v>
      </c>
      <c r="AE451" s="26"/>
    </row>
    <row r="452" spans="1:31" s="21" customFormat="1" ht="24.75" thickTop="1" thickBot="1" x14ac:dyDescent="0.25">
      <c r="A452" s="22">
        <f>'ไตรมาส 1'!A452</f>
        <v>6303105</v>
      </c>
      <c r="B452" s="23" t="str">
        <f>'ไตรมาส 1'!B452</f>
        <v>อบต. หนองตาดใหญ่</v>
      </c>
      <c r="C452" s="4"/>
      <c r="D452" s="3"/>
      <c r="E452" s="32"/>
      <c r="F452" s="32"/>
      <c r="G452" s="32"/>
      <c r="H452" s="32"/>
      <c r="I452" s="32"/>
      <c r="J452" s="32"/>
      <c r="K452" s="66" t="str">
        <f t="shared" si="80"/>
        <v xml:space="preserve"> </v>
      </c>
      <c r="L452" s="59" t="str">
        <f t="shared" si="81"/>
        <v xml:space="preserve"> </v>
      </c>
      <c r="M452" s="27"/>
      <c r="N452" s="68">
        <f t="shared" si="82"/>
        <v>0</v>
      </c>
      <c r="O452" s="68">
        <f t="shared" si="83"/>
        <v>0</v>
      </c>
      <c r="P452" s="32">
        <f t="shared" si="92"/>
        <v>0</v>
      </c>
      <c r="Q452" s="32">
        <f t="shared" si="92"/>
        <v>0</v>
      </c>
      <c r="R452" s="32">
        <f t="shared" si="84"/>
        <v>0</v>
      </c>
      <c r="S452" s="53">
        <f t="shared" si="85"/>
        <v>0</v>
      </c>
      <c r="T452" s="26"/>
      <c r="U452" s="90" t="e">
        <f t="shared" si="86"/>
        <v>#N/A</v>
      </c>
      <c r="V452" s="90" t="e">
        <f t="shared" si="87"/>
        <v>#N/A</v>
      </c>
      <c r="W452" s="65" t="str">
        <f t="shared" si="88"/>
        <v xml:space="preserve"> </v>
      </c>
      <c r="X452" s="59" t="str">
        <f t="shared" si="88"/>
        <v xml:space="preserve"> </v>
      </c>
      <c r="Y452" s="83"/>
      <c r="Z452" s="32" t="e">
        <f>VLOOKUP(C452,'ไตรมาส 2'!$C$7:$I$506,7,FALSE)</f>
        <v>#N/A</v>
      </c>
      <c r="AA452" s="32" t="e">
        <f>VLOOKUP(C452,'ไตรมาส 2'!$C$7:$J$506,8,FALSE)</f>
        <v>#N/A</v>
      </c>
      <c r="AB452" s="53" t="e">
        <f t="shared" si="89"/>
        <v>#N/A</v>
      </c>
      <c r="AC452" s="32" t="str">
        <f t="shared" si="90"/>
        <v>0</v>
      </c>
      <c r="AD452" s="53">
        <f t="shared" si="91"/>
        <v>0</v>
      </c>
      <c r="AE452" s="26"/>
    </row>
    <row r="453" spans="1:31" s="21" customFormat="1" ht="24.75" thickTop="1" thickBot="1" x14ac:dyDescent="0.25">
      <c r="A453" s="22">
        <f>'ไตรมาส 1'!A453</f>
        <v>6303105</v>
      </c>
      <c r="B453" s="23" t="str">
        <f>'ไตรมาส 1'!B453</f>
        <v>อบต. หนองตาดใหญ่</v>
      </c>
      <c r="C453" s="4"/>
      <c r="D453" s="3"/>
      <c r="E453" s="32"/>
      <c r="F453" s="32"/>
      <c r="G453" s="32"/>
      <c r="H453" s="32"/>
      <c r="I453" s="32"/>
      <c r="J453" s="32"/>
      <c r="K453" s="66" t="str">
        <f t="shared" si="80"/>
        <v xml:space="preserve"> </v>
      </c>
      <c r="L453" s="59" t="str">
        <f t="shared" si="81"/>
        <v xml:space="preserve"> </v>
      </c>
      <c r="M453" s="27"/>
      <c r="N453" s="68">
        <f t="shared" si="82"/>
        <v>0</v>
      </c>
      <c r="O453" s="68">
        <f t="shared" si="83"/>
        <v>0</v>
      </c>
      <c r="P453" s="32">
        <f t="shared" si="92"/>
        <v>0</v>
      </c>
      <c r="Q453" s="32">
        <f t="shared" si="92"/>
        <v>0</v>
      </c>
      <c r="R453" s="32">
        <f t="shared" si="84"/>
        <v>0</v>
      </c>
      <c r="S453" s="53">
        <f t="shared" si="85"/>
        <v>0</v>
      </c>
      <c r="T453" s="26"/>
      <c r="U453" s="90" t="e">
        <f t="shared" si="86"/>
        <v>#N/A</v>
      </c>
      <c r="V453" s="90" t="e">
        <f t="shared" si="87"/>
        <v>#N/A</v>
      </c>
      <c r="W453" s="65" t="str">
        <f t="shared" si="88"/>
        <v xml:space="preserve"> </v>
      </c>
      <c r="X453" s="59" t="str">
        <f t="shared" si="88"/>
        <v xml:space="preserve"> </v>
      </c>
      <c r="Y453" s="83"/>
      <c r="Z453" s="32" t="e">
        <f>VLOOKUP(C453,'ไตรมาส 2'!$C$7:$I$506,7,FALSE)</f>
        <v>#N/A</v>
      </c>
      <c r="AA453" s="32" t="e">
        <f>VLOOKUP(C453,'ไตรมาส 2'!$C$7:$J$506,8,FALSE)</f>
        <v>#N/A</v>
      </c>
      <c r="AB453" s="53" t="e">
        <f t="shared" si="89"/>
        <v>#N/A</v>
      </c>
      <c r="AC453" s="32" t="str">
        <f t="shared" si="90"/>
        <v>0</v>
      </c>
      <c r="AD453" s="53">
        <f t="shared" si="91"/>
        <v>0</v>
      </c>
      <c r="AE453" s="26"/>
    </row>
    <row r="454" spans="1:31" s="21" customFormat="1" ht="24.75" thickTop="1" thickBot="1" x14ac:dyDescent="0.25">
      <c r="A454" s="22">
        <f>'ไตรมาส 1'!A454</f>
        <v>6303105</v>
      </c>
      <c r="B454" s="23" t="str">
        <f>'ไตรมาส 1'!B454</f>
        <v>อบต. หนองตาดใหญ่</v>
      </c>
      <c r="C454" s="4"/>
      <c r="D454" s="3"/>
      <c r="E454" s="32"/>
      <c r="F454" s="32"/>
      <c r="G454" s="32"/>
      <c r="H454" s="32"/>
      <c r="I454" s="32"/>
      <c r="J454" s="32"/>
      <c r="K454" s="66" t="str">
        <f t="shared" si="80"/>
        <v xml:space="preserve"> </v>
      </c>
      <c r="L454" s="59" t="str">
        <f t="shared" si="81"/>
        <v xml:space="preserve"> </v>
      </c>
      <c r="M454" s="27"/>
      <c r="N454" s="68">
        <f t="shared" si="82"/>
        <v>0</v>
      </c>
      <c r="O454" s="68">
        <f t="shared" si="83"/>
        <v>0</v>
      </c>
      <c r="P454" s="32">
        <f t="shared" si="92"/>
        <v>0</v>
      </c>
      <c r="Q454" s="32">
        <f t="shared" si="92"/>
        <v>0</v>
      </c>
      <c r="R454" s="32">
        <f t="shared" si="84"/>
        <v>0</v>
      </c>
      <c r="S454" s="53">
        <f t="shared" si="85"/>
        <v>0</v>
      </c>
      <c r="T454" s="26"/>
      <c r="U454" s="90" t="e">
        <f t="shared" si="86"/>
        <v>#N/A</v>
      </c>
      <c r="V454" s="90" t="e">
        <f t="shared" si="87"/>
        <v>#N/A</v>
      </c>
      <c r="W454" s="65" t="str">
        <f t="shared" si="88"/>
        <v xml:space="preserve"> </v>
      </c>
      <c r="X454" s="59" t="str">
        <f t="shared" si="88"/>
        <v xml:space="preserve"> </v>
      </c>
      <c r="Y454" s="83"/>
      <c r="Z454" s="32" t="e">
        <f>VLOOKUP(C454,'ไตรมาส 2'!$C$7:$I$506,7,FALSE)</f>
        <v>#N/A</v>
      </c>
      <c r="AA454" s="32" t="e">
        <f>VLOOKUP(C454,'ไตรมาส 2'!$C$7:$J$506,8,FALSE)</f>
        <v>#N/A</v>
      </c>
      <c r="AB454" s="53" t="e">
        <f t="shared" si="89"/>
        <v>#N/A</v>
      </c>
      <c r="AC454" s="32" t="str">
        <f t="shared" si="90"/>
        <v>0</v>
      </c>
      <c r="AD454" s="53">
        <f t="shared" si="91"/>
        <v>0</v>
      </c>
      <c r="AE454" s="26"/>
    </row>
    <row r="455" spans="1:31" s="21" customFormat="1" ht="24.75" thickTop="1" thickBot="1" x14ac:dyDescent="0.25">
      <c r="A455" s="22">
        <f>'ไตรมาส 1'!A455</f>
        <v>6303105</v>
      </c>
      <c r="B455" s="23" t="str">
        <f>'ไตรมาส 1'!B455</f>
        <v>อบต. หนองตาดใหญ่</v>
      </c>
      <c r="C455" s="4"/>
      <c r="D455" s="3"/>
      <c r="E455" s="32"/>
      <c r="F455" s="32"/>
      <c r="G455" s="32"/>
      <c r="H455" s="32"/>
      <c r="I455" s="32"/>
      <c r="J455" s="32"/>
      <c r="K455" s="66" t="str">
        <f t="shared" si="80"/>
        <v xml:space="preserve"> </v>
      </c>
      <c r="L455" s="59" t="str">
        <f t="shared" si="81"/>
        <v xml:space="preserve"> </v>
      </c>
      <c r="M455" s="27"/>
      <c r="N455" s="68">
        <f t="shared" si="82"/>
        <v>0</v>
      </c>
      <c r="O455" s="68">
        <f t="shared" si="83"/>
        <v>0</v>
      </c>
      <c r="P455" s="32">
        <f t="shared" si="92"/>
        <v>0</v>
      </c>
      <c r="Q455" s="32">
        <f t="shared" si="92"/>
        <v>0</v>
      </c>
      <c r="R455" s="32">
        <f t="shared" si="84"/>
        <v>0</v>
      </c>
      <c r="S455" s="53">
        <f t="shared" si="85"/>
        <v>0</v>
      </c>
      <c r="T455" s="26"/>
      <c r="U455" s="90" t="e">
        <f t="shared" si="86"/>
        <v>#N/A</v>
      </c>
      <c r="V455" s="90" t="e">
        <f t="shared" si="87"/>
        <v>#N/A</v>
      </c>
      <c r="W455" s="65" t="str">
        <f t="shared" si="88"/>
        <v xml:space="preserve"> </v>
      </c>
      <c r="X455" s="59" t="str">
        <f t="shared" si="88"/>
        <v xml:space="preserve"> </v>
      </c>
      <c r="Y455" s="83"/>
      <c r="Z455" s="32" t="e">
        <f>VLOOKUP(C455,'ไตรมาส 2'!$C$7:$I$506,7,FALSE)</f>
        <v>#N/A</v>
      </c>
      <c r="AA455" s="32" t="e">
        <f>VLOOKUP(C455,'ไตรมาส 2'!$C$7:$J$506,8,FALSE)</f>
        <v>#N/A</v>
      </c>
      <c r="AB455" s="53" t="e">
        <f t="shared" si="89"/>
        <v>#N/A</v>
      </c>
      <c r="AC455" s="32" t="str">
        <f t="shared" si="90"/>
        <v>0</v>
      </c>
      <c r="AD455" s="53">
        <f t="shared" si="91"/>
        <v>0</v>
      </c>
      <c r="AE455" s="26"/>
    </row>
    <row r="456" spans="1:31" s="21" customFormat="1" ht="24.75" thickTop="1" thickBot="1" x14ac:dyDescent="0.25">
      <c r="A456" s="22">
        <f>'ไตรมาส 1'!A456</f>
        <v>6303105</v>
      </c>
      <c r="B456" s="23" t="str">
        <f>'ไตรมาส 1'!B456</f>
        <v>อบต. หนองตาดใหญ่</v>
      </c>
      <c r="C456" s="4"/>
      <c r="D456" s="3"/>
      <c r="E456" s="32"/>
      <c r="F456" s="32"/>
      <c r="G456" s="32"/>
      <c r="H456" s="32"/>
      <c r="I456" s="32"/>
      <c r="J456" s="32"/>
      <c r="K456" s="66" t="str">
        <f t="shared" ref="K456:K506" si="93">W456</f>
        <v xml:space="preserve"> </v>
      </c>
      <c r="L456" s="59" t="str">
        <f t="shared" ref="L456:L506" si="94">X456</f>
        <v xml:space="preserve"> </v>
      </c>
      <c r="M456" s="27"/>
      <c r="N456" s="68">
        <f t="shared" ref="N456:N506" si="95">(E456+G456)-(F456+H456)</f>
        <v>0</v>
      </c>
      <c r="O456" s="68">
        <f t="shared" ref="O456:O506" si="96">(F456+H456)-(E456+G456)</f>
        <v>0</v>
      </c>
      <c r="P456" s="32">
        <f t="shared" si="92"/>
        <v>0</v>
      </c>
      <c r="Q456" s="32">
        <f t="shared" si="92"/>
        <v>0</v>
      </c>
      <c r="R456" s="32">
        <f t="shared" ref="R456:R506" si="97">(I456-P456)+(J456-Q456)</f>
        <v>0</v>
      </c>
      <c r="S456" s="53">
        <f t="shared" ref="S456:S506" si="98">ROUND(R456,2)</f>
        <v>0</v>
      </c>
      <c r="T456" s="26"/>
      <c r="U456" s="90" t="e">
        <f t="shared" ref="U456:U506" si="99">_xlfn.IFS($C456="เงินฝากกระทรวงการคลัง","99999",$C456="รายได้เงินอุดหนุนค้างรับ","99999",$C456="รายได้งบประมาณ","99999",$C456="รายได้จากเงินกู้และรายได้อื่นจากรัฐบาล","99999",$C456="ค่าไฟฟ้า","50506",$C456="ค่าน้ำประปาและน้ำบาดาล","50602",$C456="ค่าโทรศัพท์","50320",$C456="ค่าบริการสื่อสารและโทรคมนาคม","50320",$C456="ค่าบริการไปรษณีย์","50319",$C456="เงินสมทบกองทุนประกันสังคม","80066",$C456="เงินสมทบกองทุนเงินทดแทน","80067",$C456="รายได้เงินอุดหนุนทั่วไป","15008",$C456="รายได้เงินอุดหนุนเพื่อเป็นเงินรางวัลสำหรับองค์กรปกครองส่วนท้องถิ่นที่มีการบริหารจัดการที่ดี","01001")</f>
        <v>#N/A</v>
      </c>
      <c r="V456" s="90" t="e">
        <f t="shared" ref="V456:V506" si="100">_xlfn.IFS($C456="เงินฝากกระทรวงการคลัง","รัฐบาล",$C456="รายได้เงินอุดหนุนค้างรับ","รัฐบาล",$C456="รายได้งบประมาณ","รัฐบาล",$C456="รายได้จากเงินกู้และรายได้อื่นจากรัฐบาล","รัฐบาล",$C456="ค่าไฟฟ้า","การไฟฟ้าส่วนภูมิภาค",$C456="ค่าน้ำประปาและน้ำบาดาล","การประปาส่วนภูมิภาค",$C456="ค่าโทรศัพท์","บริษัท โทรคมนาคมแห่งชาติ จำกัด (มหาชน)",$C456="ค่าบริการสื่อสารและโทรคมนาคม","บริษัท โทรคมนาคมแห่งชาติ จำกัด (มหาชน)",$C456="ค่าบริการไปรษณีย์","บริษัท ไปรษณีย์ไทย จำกัด",$C456="เงินสมทบกองทุนประกันสังคม","กองทุนประกันสังคม",$C456="เงินสมทบกองทุนเงินทดแทน","กองทุนเงินทดแทน",$C456="รายได้เงินอุดหนุนทั่วไป","กรมส่งเสริมการปกครองท้องถิ่น",$C456="รายได้เงินอุดหนุนเพื่อเป็นเงินรางวัลสำหรับองค์กรปกครองส่วนท้องถิ่นที่มีการบริหารจัดการที่ดี","สำนักงานปลัดสำนักนายกรัฐมนตรี")</f>
        <v>#N/A</v>
      </c>
      <c r="W456" s="65" t="str">
        <f t="shared" ref="W456:X506" si="101">IFERROR(U456," ")</f>
        <v xml:space="preserve"> </v>
      </c>
      <c r="X456" s="59" t="str">
        <f t="shared" si="101"/>
        <v xml:space="preserve"> </v>
      </c>
      <c r="Y456" s="83"/>
      <c r="Z456" s="32" t="e">
        <f>VLOOKUP(C456,'ไตรมาส 2'!$C$7:$I$506,7,FALSE)</f>
        <v>#N/A</v>
      </c>
      <c r="AA456" s="32" t="e">
        <f>VLOOKUP(C456,'ไตรมาส 2'!$C$7:$J$506,8,FALSE)</f>
        <v>#N/A</v>
      </c>
      <c r="AB456" s="53" t="e">
        <f t="shared" ref="AB456:AB506" si="102">(E456-Z456)+(F456-AA456)</f>
        <v>#N/A</v>
      </c>
      <c r="AC456" s="32" t="str">
        <f t="shared" ref="AC456:AC506" si="103">IFERROR(AB456,"0")</f>
        <v>0</v>
      </c>
      <c r="AD456" s="53">
        <f t="shared" ref="AD456:AD506" si="104">ROUND(AC456,2)</f>
        <v>0</v>
      </c>
      <c r="AE456" s="26"/>
    </row>
    <row r="457" spans="1:31" s="21" customFormat="1" ht="24.75" thickTop="1" thickBot="1" x14ac:dyDescent="0.25">
      <c r="A457" s="22">
        <f>'ไตรมาส 1'!A457</f>
        <v>6303105</v>
      </c>
      <c r="B457" s="23" t="str">
        <f>'ไตรมาส 1'!B457</f>
        <v>อบต. หนองตาดใหญ่</v>
      </c>
      <c r="C457" s="4"/>
      <c r="D457" s="3"/>
      <c r="E457" s="32"/>
      <c r="F457" s="32"/>
      <c r="G457" s="32"/>
      <c r="H457" s="32"/>
      <c r="I457" s="32"/>
      <c r="J457" s="32"/>
      <c r="K457" s="66" t="str">
        <f t="shared" si="93"/>
        <v xml:space="preserve"> </v>
      </c>
      <c r="L457" s="59" t="str">
        <f t="shared" si="94"/>
        <v xml:space="preserve"> </v>
      </c>
      <c r="M457" s="27"/>
      <c r="N457" s="68">
        <f t="shared" si="95"/>
        <v>0</v>
      </c>
      <c r="O457" s="68">
        <f t="shared" si="96"/>
        <v>0</v>
      </c>
      <c r="P457" s="32">
        <f t="shared" si="92"/>
        <v>0</v>
      </c>
      <c r="Q457" s="32">
        <f t="shared" si="92"/>
        <v>0</v>
      </c>
      <c r="R457" s="32">
        <f t="shared" si="97"/>
        <v>0</v>
      </c>
      <c r="S457" s="53">
        <f t="shared" si="98"/>
        <v>0</v>
      </c>
      <c r="T457" s="26"/>
      <c r="U457" s="90" t="e">
        <f t="shared" si="99"/>
        <v>#N/A</v>
      </c>
      <c r="V457" s="90" t="e">
        <f t="shared" si="100"/>
        <v>#N/A</v>
      </c>
      <c r="W457" s="65" t="str">
        <f t="shared" si="101"/>
        <v xml:space="preserve"> </v>
      </c>
      <c r="X457" s="59" t="str">
        <f t="shared" si="101"/>
        <v xml:space="preserve"> </v>
      </c>
      <c r="Y457" s="83"/>
      <c r="Z457" s="32" t="e">
        <f>VLOOKUP(C457,'ไตรมาส 2'!$C$7:$I$506,7,FALSE)</f>
        <v>#N/A</v>
      </c>
      <c r="AA457" s="32" t="e">
        <f>VLOOKUP(C457,'ไตรมาส 2'!$C$7:$J$506,8,FALSE)</f>
        <v>#N/A</v>
      </c>
      <c r="AB457" s="53" t="e">
        <f t="shared" si="102"/>
        <v>#N/A</v>
      </c>
      <c r="AC457" s="32" t="str">
        <f t="shared" si="103"/>
        <v>0</v>
      </c>
      <c r="AD457" s="53">
        <f t="shared" si="104"/>
        <v>0</v>
      </c>
      <c r="AE457" s="26"/>
    </row>
    <row r="458" spans="1:31" s="21" customFormat="1" ht="24.75" thickTop="1" thickBot="1" x14ac:dyDescent="0.25">
      <c r="A458" s="22">
        <f>'ไตรมาส 1'!A458</f>
        <v>6303105</v>
      </c>
      <c r="B458" s="23" t="str">
        <f>'ไตรมาส 1'!B458</f>
        <v>อบต. หนองตาดใหญ่</v>
      </c>
      <c r="C458" s="4"/>
      <c r="D458" s="3"/>
      <c r="E458" s="32"/>
      <c r="F458" s="32"/>
      <c r="G458" s="32"/>
      <c r="H458" s="32"/>
      <c r="I458" s="32"/>
      <c r="J458" s="32"/>
      <c r="K458" s="66" t="str">
        <f t="shared" si="93"/>
        <v xml:space="preserve"> </v>
      </c>
      <c r="L458" s="59" t="str">
        <f t="shared" si="94"/>
        <v xml:space="preserve"> </v>
      </c>
      <c r="M458" s="27"/>
      <c r="N458" s="68">
        <f t="shared" si="95"/>
        <v>0</v>
      </c>
      <c r="O458" s="68">
        <f t="shared" si="96"/>
        <v>0</v>
      </c>
      <c r="P458" s="32">
        <f t="shared" si="92"/>
        <v>0</v>
      </c>
      <c r="Q458" s="32">
        <f t="shared" si="92"/>
        <v>0</v>
      </c>
      <c r="R458" s="32">
        <f t="shared" si="97"/>
        <v>0</v>
      </c>
      <c r="S458" s="53">
        <f t="shared" si="98"/>
        <v>0</v>
      </c>
      <c r="T458" s="26"/>
      <c r="U458" s="90" t="e">
        <f t="shared" si="99"/>
        <v>#N/A</v>
      </c>
      <c r="V458" s="90" t="e">
        <f t="shared" si="100"/>
        <v>#N/A</v>
      </c>
      <c r="W458" s="65" t="str">
        <f t="shared" si="101"/>
        <v xml:space="preserve"> </v>
      </c>
      <c r="X458" s="59" t="str">
        <f t="shared" si="101"/>
        <v xml:space="preserve"> </v>
      </c>
      <c r="Y458" s="83"/>
      <c r="Z458" s="32" t="e">
        <f>VLOOKUP(C458,'ไตรมาส 2'!$C$7:$I$506,7,FALSE)</f>
        <v>#N/A</v>
      </c>
      <c r="AA458" s="32" t="e">
        <f>VLOOKUP(C458,'ไตรมาส 2'!$C$7:$J$506,8,FALSE)</f>
        <v>#N/A</v>
      </c>
      <c r="AB458" s="53" t="e">
        <f t="shared" si="102"/>
        <v>#N/A</v>
      </c>
      <c r="AC458" s="32" t="str">
        <f t="shared" si="103"/>
        <v>0</v>
      </c>
      <c r="AD458" s="53">
        <f t="shared" si="104"/>
        <v>0</v>
      </c>
      <c r="AE458" s="26"/>
    </row>
    <row r="459" spans="1:31" s="21" customFormat="1" ht="24.75" thickTop="1" thickBot="1" x14ac:dyDescent="0.25">
      <c r="A459" s="22">
        <f>'ไตรมาส 1'!A459</f>
        <v>6303105</v>
      </c>
      <c r="B459" s="23" t="str">
        <f>'ไตรมาส 1'!B459</f>
        <v>อบต. หนองตาดใหญ่</v>
      </c>
      <c r="C459" s="4"/>
      <c r="D459" s="3"/>
      <c r="E459" s="32"/>
      <c r="F459" s="32"/>
      <c r="G459" s="32"/>
      <c r="H459" s="32"/>
      <c r="I459" s="32"/>
      <c r="J459" s="32"/>
      <c r="K459" s="66" t="str">
        <f t="shared" si="93"/>
        <v xml:space="preserve"> </v>
      </c>
      <c r="L459" s="59" t="str">
        <f t="shared" si="94"/>
        <v xml:space="preserve"> </v>
      </c>
      <c r="M459" s="27"/>
      <c r="N459" s="68">
        <f t="shared" si="95"/>
        <v>0</v>
      </c>
      <c r="O459" s="68">
        <f t="shared" si="96"/>
        <v>0</v>
      </c>
      <c r="P459" s="32">
        <f t="shared" si="92"/>
        <v>0</v>
      </c>
      <c r="Q459" s="32">
        <f t="shared" si="92"/>
        <v>0</v>
      </c>
      <c r="R459" s="32">
        <f t="shared" si="97"/>
        <v>0</v>
      </c>
      <c r="S459" s="53">
        <f t="shared" si="98"/>
        <v>0</v>
      </c>
      <c r="T459" s="26"/>
      <c r="U459" s="90" t="e">
        <f t="shared" si="99"/>
        <v>#N/A</v>
      </c>
      <c r="V459" s="90" t="e">
        <f t="shared" si="100"/>
        <v>#N/A</v>
      </c>
      <c r="W459" s="65" t="str">
        <f t="shared" si="101"/>
        <v xml:space="preserve"> </v>
      </c>
      <c r="X459" s="59" t="str">
        <f t="shared" si="101"/>
        <v xml:space="preserve"> </v>
      </c>
      <c r="Y459" s="83"/>
      <c r="Z459" s="32" t="e">
        <f>VLOOKUP(C459,'ไตรมาส 2'!$C$7:$I$506,7,FALSE)</f>
        <v>#N/A</v>
      </c>
      <c r="AA459" s="32" t="e">
        <f>VLOOKUP(C459,'ไตรมาส 2'!$C$7:$J$506,8,FALSE)</f>
        <v>#N/A</v>
      </c>
      <c r="AB459" s="53" t="e">
        <f t="shared" si="102"/>
        <v>#N/A</v>
      </c>
      <c r="AC459" s="32" t="str">
        <f t="shared" si="103"/>
        <v>0</v>
      </c>
      <c r="AD459" s="53">
        <f t="shared" si="104"/>
        <v>0</v>
      </c>
      <c r="AE459" s="26"/>
    </row>
    <row r="460" spans="1:31" s="21" customFormat="1" ht="24.75" thickTop="1" thickBot="1" x14ac:dyDescent="0.25">
      <c r="A460" s="22">
        <f>'ไตรมาส 1'!A460</f>
        <v>6303105</v>
      </c>
      <c r="B460" s="23" t="str">
        <f>'ไตรมาส 1'!B460</f>
        <v>อบต. หนองตาดใหญ่</v>
      </c>
      <c r="C460" s="4"/>
      <c r="D460" s="3"/>
      <c r="E460" s="32"/>
      <c r="F460" s="32"/>
      <c r="G460" s="32"/>
      <c r="H460" s="32"/>
      <c r="I460" s="32"/>
      <c r="J460" s="32"/>
      <c r="K460" s="66" t="str">
        <f t="shared" si="93"/>
        <v xml:space="preserve"> </v>
      </c>
      <c r="L460" s="59" t="str">
        <f t="shared" si="94"/>
        <v xml:space="preserve"> </v>
      </c>
      <c r="M460" s="27"/>
      <c r="N460" s="68">
        <f t="shared" si="95"/>
        <v>0</v>
      </c>
      <c r="O460" s="68">
        <f t="shared" si="96"/>
        <v>0</v>
      </c>
      <c r="P460" s="32">
        <f t="shared" si="92"/>
        <v>0</v>
      </c>
      <c r="Q460" s="32">
        <f t="shared" si="92"/>
        <v>0</v>
      </c>
      <c r="R460" s="32">
        <f t="shared" si="97"/>
        <v>0</v>
      </c>
      <c r="S460" s="53">
        <f t="shared" si="98"/>
        <v>0</v>
      </c>
      <c r="T460" s="26"/>
      <c r="U460" s="90" t="e">
        <f t="shared" si="99"/>
        <v>#N/A</v>
      </c>
      <c r="V460" s="90" t="e">
        <f t="shared" si="100"/>
        <v>#N/A</v>
      </c>
      <c r="W460" s="65" t="str">
        <f t="shared" si="101"/>
        <v xml:space="preserve"> </v>
      </c>
      <c r="X460" s="59" t="str">
        <f t="shared" si="101"/>
        <v xml:space="preserve"> </v>
      </c>
      <c r="Y460" s="83"/>
      <c r="Z460" s="32" t="e">
        <f>VLOOKUP(C460,'ไตรมาส 2'!$C$7:$I$506,7,FALSE)</f>
        <v>#N/A</v>
      </c>
      <c r="AA460" s="32" t="e">
        <f>VLOOKUP(C460,'ไตรมาส 2'!$C$7:$J$506,8,FALSE)</f>
        <v>#N/A</v>
      </c>
      <c r="AB460" s="53" t="e">
        <f t="shared" si="102"/>
        <v>#N/A</v>
      </c>
      <c r="AC460" s="32" t="str">
        <f t="shared" si="103"/>
        <v>0</v>
      </c>
      <c r="AD460" s="53">
        <f t="shared" si="104"/>
        <v>0</v>
      </c>
      <c r="AE460" s="26"/>
    </row>
    <row r="461" spans="1:31" s="21" customFormat="1" ht="24.75" thickTop="1" thickBot="1" x14ac:dyDescent="0.25">
      <c r="A461" s="22">
        <f>'ไตรมาส 1'!A461</f>
        <v>6303105</v>
      </c>
      <c r="B461" s="23" t="str">
        <f>'ไตรมาส 1'!B461</f>
        <v>อบต. หนองตาดใหญ่</v>
      </c>
      <c r="C461" s="4"/>
      <c r="D461" s="3"/>
      <c r="E461" s="32"/>
      <c r="F461" s="32"/>
      <c r="G461" s="32"/>
      <c r="H461" s="32"/>
      <c r="I461" s="32"/>
      <c r="J461" s="32"/>
      <c r="K461" s="66" t="str">
        <f t="shared" si="93"/>
        <v xml:space="preserve"> </v>
      </c>
      <c r="L461" s="59" t="str">
        <f t="shared" si="94"/>
        <v xml:space="preserve"> </v>
      </c>
      <c r="M461" s="27"/>
      <c r="N461" s="68">
        <f t="shared" si="95"/>
        <v>0</v>
      </c>
      <c r="O461" s="68">
        <f t="shared" si="96"/>
        <v>0</v>
      </c>
      <c r="P461" s="32">
        <f t="shared" si="92"/>
        <v>0</v>
      </c>
      <c r="Q461" s="32">
        <f t="shared" si="92"/>
        <v>0</v>
      </c>
      <c r="R461" s="32">
        <f t="shared" si="97"/>
        <v>0</v>
      </c>
      <c r="S461" s="53">
        <f t="shared" si="98"/>
        <v>0</v>
      </c>
      <c r="T461" s="26"/>
      <c r="U461" s="90" t="e">
        <f t="shared" si="99"/>
        <v>#N/A</v>
      </c>
      <c r="V461" s="90" t="e">
        <f t="shared" si="100"/>
        <v>#N/A</v>
      </c>
      <c r="W461" s="65" t="str">
        <f t="shared" si="101"/>
        <v xml:space="preserve"> </v>
      </c>
      <c r="X461" s="59" t="str">
        <f t="shared" si="101"/>
        <v xml:space="preserve"> </v>
      </c>
      <c r="Y461" s="83"/>
      <c r="Z461" s="32" t="e">
        <f>VLOOKUP(C461,'ไตรมาส 2'!$C$7:$I$506,7,FALSE)</f>
        <v>#N/A</v>
      </c>
      <c r="AA461" s="32" t="e">
        <f>VLOOKUP(C461,'ไตรมาส 2'!$C$7:$J$506,8,FALSE)</f>
        <v>#N/A</v>
      </c>
      <c r="AB461" s="53" t="e">
        <f t="shared" si="102"/>
        <v>#N/A</v>
      </c>
      <c r="AC461" s="32" t="str">
        <f t="shared" si="103"/>
        <v>0</v>
      </c>
      <c r="AD461" s="53">
        <f t="shared" si="104"/>
        <v>0</v>
      </c>
      <c r="AE461" s="26"/>
    </row>
    <row r="462" spans="1:31" s="21" customFormat="1" ht="24.75" thickTop="1" thickBot="1" x14ac:dyDescent="0.25">
      <c r="A462" s="22">
        <f>'ไตรมาส 1'!A462</f>
        <v>6303105</v>
      </c>
      <c r="B462" s="23" t="str">
        <f>'ไตรมาส 1'!B462</f>
        <v>อบต. หนองตาดใหญ่</v>
      </c>
      <c r="C462" s="4"/>
      <c r="D462" s="3"/>
      <c r="E462" s="32"/>
      <c r="F462" s="32"/>
      <c r="G462" s="32"/>
      <c r="H462" s="32"/>
      <c r="I462" s="32"/>
      <c r="J462" s="32"/>
      <c r="K462" s="66" t="str">
        <f t="shared" si="93"/>
        <v xml:space="preserve"> </v>
      </c>
      <c r="L462" s="59" t="str">
        <f t="shared" si="94"/>
        <v xml:space="preserve"> </v>
      </c>
      <c r="M462" s="27"/>
      <c r="N462" s="68">
        <f t="shared" si="95"/>
        <v>0</v>
      </c>
      <c r="O462" s="68">
        <f t="shared" si="96"/>
        <v>0</v>
      </c>
      <c r="P462" s="32">
        <f t="shared" si="92"/>
        <v>0</v>
      </c>
      <c r="Q462" s="32">
        <f t="shared" si="92"/>
        <v>0</v>
      </c>
      <c r="R462" s="32">
        <f t="shared" si="97"/>
        <v>0</v>
      </c>
      <c r="S462" s="53">
        <f t="shared" si="98"/>
        <v>0</v>
      </c>
      <c r="T462" s="26"/>
      <c r="U462" s="90" t="e">
        <f t="shared" si="99"/>
        <v>#N/A</v>
      </c>
      <c r="V462" s="90" t="e">
        <f t="shared" si="100"/>
        <v>#N/A</v>
      </c>
      <c r="W462" s="65" t="str">
        <f t="shared" si="101"/>
        <v xml:space="preserve"> </v>
      </c>
      <c r="X462" s="59" t="str">
        <f t="shared" si="101"/>
        <v xml:space="preserve"> </v>
      </c>
      <c r="Y462" s="83"/>
      <c r="Z462" s="32" t="e">
        <f>VLOOKUP(C462,'ไตรมาส 2'!$C$7:$I$506,7,FALSE)</f>
        <v>#N/A</v>
      </c>
      <c r="AA462" s="32" t="e">
        <f>VLOOKUP(C462,'ไตรมาส 2'!$C$7:$J$506,8,FALSE)</f>
        <v>#N/A</v>
      </c>
      <c r="AB462" s="53" t="e">
        <f t="shared" si="102"/>
        <v>#N/A</v>
      </c>
      <c r="AC462" s="32" t="str">
        <f t="shared" si="103"/>
        <v>0</v>
      </c>
      <c r="AD462" s="53">
        <f t="shared" si="104"/>
        <v>0</v>
      </c>
      <c r="AE462" s="26"/>
    </row>
    <row r="463" spans="1:31" s="21" customFormat="1" ht="24.75" thickTop="1" thickBot="1" x14ac:dyDescent="0.25">
      <c r="A463" s="22">
        <f>'ไตรมาส 1'!A463</f>
        <v>6303105</v>
      </c>
      <c r="B463" s="23" t="str">
        <f>'ไตรมาส 1'!B463</f>
        <v>อบต. หนองตาดใหญ่</v>
      </c>
      <c r="C463" s="4"/>
      <c r="D463" s="3"/>
      <c r="E463" s="32"/>
      <c r="F463" s="32"/>
      <c r="G463" s="32"/>
      <c r="H463" s="32"/>
      <c r="I463" s="32"/>
      <c r="J463" s="32"/>
      <c r="K463" s="66" t="str">
        <f t="shared" si="93"/>
        <v xml:space="preserve"> </v>
      </c>
      <c r="L463" s="59" t="str">
        <f t="shared" si="94"/>
        <v xml:space="preserve"> </v>
      </c>
      <c r="M463" s="27"/>
      <c r="N463" s="68">
        <f t="shared" si="95"/>
        <v>0</v>
      </c>
      <c r="O463" s="68">
        <f t="shared" si="96"/>
        <v>0</v>
      </c>
      <c r="P463" s="32">
        <f t="shared" si="92"/>
        <v>0</v>
      </c>
      <c r="Q463" s="32">
        <f t="shared" si="92"/>
        <v>0</v>
      </c>
      <c r="R463" s="32">
        <f t="shared" si="97"/>
        <v>0</v>
      </c>
      <c r="S463" s="53">
        <f t="shared" si="98"/>
        <v>0</v>
      </c>
      <c r="T463" s="26"/>
      <c r="U463" s="90" t="e">
        <f t="shared" si="99"/>
        <v>#N/A</v>
      </c>
      <c r="V463" s="90" t="e">
        <f t="shared" si="100"/>
        <v>#N/A</v>
      </c>
      <c r="W463" s="65" t="str">
        <f t="shared" si="101"/>
        <v xml:space="preserve"> </v>
      </c>
      <c r="X463" s="59" t="str">
        <f t="shared" si="101"/>
        <v xml:space="preserve"> </v>
      </c>
      <c r="Y463" s="83"/>
      <c r="Z463" s="32" t="e">
        <f>VLOOKUP(C463,'ไตรมาส 2'!$C$7:$I$506,7,FALSE)</f>
        <v>#N/A</v>
      </c>
      <c r="AA463" s="32" t="e">
        <f>VLOOKUP(C463,'ไตรมาส 2'!$C$7:$J$506,8,FALSE)</f>
        <v>#N/A</v>
      </c>
      <c r="AB463" s="53" t="e">
        <f t="shared" si="102"/>
        <v>#N/A</v>
      </c>
      <c r="AC463" s="32" t="str">
        <f t="shared" si="103"/>
        <v>0</v>
      </c>
      <c r="AD463" s="53">
        <f t="shared" si="104"/>
        <v>0</v>
      </c>
      <c r="AE463" s="26"/>
    </row>
    <row r="464" spans="1:31" s="21" customFormat="1" ht="24.75" thickTop="1" thickBot="1" x14ac:dyDescent="0.25">
      <c r="A464" s="22">
        <f>'ไตรมาส 1'!A464</f>
        <v>6303105</v>
      </c>
      <c r="B464" s="23" t="str">
        <f>'ไตรมาส 1'!B464</f>
        <v>อบต. หนองตาดใหญ่</v>
      </c>
      <c r="C464" s="4"/>
      <c r="D464" s="3"/>
      <c r="E464" s="32"/>
      <c r="F464" s="32"/>
      <c r="G464" s="32"/>
      <c r="H464" s="32"/>
      <c r="I464" s="32"/>
      <c r="J464" s="32"/>
      <c r="K464" s="66" t="str">
        <f t="shared" si="93"/>
        <v xml:space="preserve"> </v>
      </c>
      <c r="L464" s="59" t="str">
        <f t="shared" si="94"/>
        <v xml:space="preserve"> </v>
      </c>
      <c r="M464" s="27"/>
      <c r="N464" s="68">
        <f t="shared" si="95"/>
        <v>0</v>
      </c>
      <c r="O464" s="68">
        <f t="shared" si="96"/>
        <v>0</v>
      </c>
      <c r="P464" s="32">
        <f t="shared" si="92"/>
        <v>0</v>
      </c>
      <c r="Q464" s="32">
        <f t="shared" si="92"/>
        <v>0</v>
      </c>
      <c r="R464" s="32">
        <f t="shared" si="97"/>
        <v>0</v>
      </c>
      <c r="S464" s="53">
        <f t="shared" si="98"/>
        <v>0</v>
      </c>
      <c r="T464" s="26"/>
      <c r="U464" s="90" t="e">
        <f t="shared" si="99"/>
        <v>#N/A</v>
      </c>
      <c r="V464" s="90" t="e">
        <f t="shared" si="100"/>
        <v>#N/A</v>
      </c>
      <c r="W464" s="65" t="str">
        <f t="shared" si="101"/>
        <v xml:space="preserve"> </v>
      </c>
      <c r="X464" s="59" t="str">
        <f t="shared" si="101"/>
        <v xml:space="preserve"> </v>
      </c>
      <c r="Y464" s="83"/>
      <c r="Z464" s="32" t="e">
        <f>VLOOKUP(C464,'ไตรมาส 2'!$C$7:$I$506,7,FALSE)</f>
        <v>#N/A</v>
      </c>
      <c r="AA464" s="32" t="e">
        <f>VLOOKUP(C464,'ไตรมาส 2'!$C$7:$J$506,8,FALSE)</f>
        <v>#N/A</v>
      </c>
      <c r="AB464" s="53" t="e">
        <f t="shared" si="102"/>
        <v>#N/A</v>
      </c>
      <c r="AC464" s="32" t="str">
        <f t="shared" si="103"/>
        <v>0</v>
      </c>
      <c r="AD464" s="53">
        <f t="shared" si="104"/>
        <v>0</v>
      </c>
      <c r="AE464" s="26"/>
    </row>
    <row r="465" spans="1:31" s="21" customFormat="1" ht="24.75" thickTop="1" thickBot="1" x14ac:dyDescent="0.25">
      <c r="A465" s="22">
        <f>'ไตรมาส 1'!A465</f>
        <v>6303105</v>
      </c>
      <c r="B465" s="23" t="str">
        <f>'ไตรมาส 1'!B465</f>
        <v>อบต. หนองตาดใหญ่</v>
      </c>
      <c r="C465" s="4"/>
      <c r="D465" s="3"/>
      <c r="E465" s="32"/>
      <c r="F465" s="32"/>
      <c r="G465" s="32"/>
      <c r="H465" s="32"/>
      <c r="I465" s="32"/>
      <c r="J465" s="32"/>
      <c r="K465" s="66" t="str">
        <f t="shared" si="93"/>
        <v xml:space="preserve"> </v>
      </c>
      <c r="L465" s="59" t="str">
        <f t="shared" si="94"/>
        <v xml:space="preserve"> </v>
      </c>
      <c r="M465" s="27"/>
      <c r="N465" s="68">
        <f t="shared" si="95"/>
        <v>0</v>
      </c>
      <c r="O465" s="68">
        <f t="shared" si="96"/>
        <v>0</v>
      </c>
      <c r="P465" s="32">
        <f t="shared" si="92"/>
        <v>0</v>
      </c>
      <c r="Q465" s="32">
        <f t="shared" si="92"/>
        <v>0</v>
      </c>
      <c r="R465" s="32">
        <f t="shared" si="97"/>
        <v>0</v>
      </c>
      <c r="S465" s="53">
        <f t="shared" si="98"/>
        <v>0</v>
      </c>
      <c r="T465" s="26"/>
      <c r="U465" s="90" t="e">
        <f t="shared" si="99"/>
        <v>#N/A</v>
      </c>
      <c r="V465" s="90" t="e">
        <f t="shared" si="100"/>
        <v>#N/A</v>
      </c>
      <c r="W465" s="65" t="str">
        <f t="shared" si="101"/>
        <v xml:space="preserve"> </v>
      </c>
      <c r="X465" s="59" t="str">
        <f t="shared" si="101"/>
        <v xml:space="preserve"> </v>
      </c>
      <c r="Y465" s="83"/>
      <c r="Z465" s="32" t="e">
        <f>VLOOKUP(C465,'ไตรมาส 2'!$C$7:$I$506,7,FALSE)</f>
        <v>#N/A</v>
      </c>
      <c r="AA465" s="32" t="e">
        <f>VLOOKUP(C465,'ไตรมาส 2'!$C$7:$J$506,8,FALSE)</f>
        <v>#N/A</v>
      </c>
      <c r="AB465" s="53" t="e">
        <f t="shared" si="102"/>
        <v>#N/A</v>
      </c>
      <c r="AC465" s="32" t="str">
        <f t="shared" si="103"/>
        <v>0</v>
      </c>
      <c r="AD465" s="53">
        <f t="shared" si="104"/>
        <v>0</v>
      </c>
      <c r="AE465" s="26"/>
    </row>
    <row r="466" spans="1:31" s="21" customFormat="1" ht="24.75" thickTop="1" thickBot="1" x14ac:dyDescent="0.25">
      <c r="A466" s="22">
        <f>'ไตรมาส 1'!A466</f>
        <v>6303105</v>
      </c>
      <c r="B466" s="23" t="str">
        <f>'ไตรมาส 1'!B466</f>
        <v>อบต. หนองตาดใหญ่</v>
      </c>
      <c r="C466" s="4"/>
      <c r="D466" s="3"/>
      <c r="E466" s="32"/>
      <c r="F466" s="32"/>
      <c r="G466" s="32"/>
      <c r="H466" s="32"/>
      <c r="I466" s="32"/>
      <c r="J466" s="32"/>
      <c r="K466" s="66" t="str">
        <f t="shared" si="93"/>
        <v xml:space="preserve"> </v>
      </c>
      <c r="L466" s="59" t="str">
        <f t="shared" si="94"/>
        <v xml:space="preserve"> </v>
      </c>
      <c r="M466" s="27"/>
      <c r="N466" s="68">
        <f t="shared" si="95"/>
        <v>0</v>
      </c>
      <c r="O466" s="68">
        <f t="shared" si="96"/>
        <v>0</v>
      </c>
      <c r="P466" s="32">
        <f t="shared" si="92"/>
        <v>0</v>
      </c>
      <c r="Q466" s="32">
        <f t="shared" si="92"/>
        <v>0</v>
      </c>
      <c r="R466" s="32">
        <f t="shared" si="97"/>
        <v>0</v>
      </c>
      <c r="S466" s="53">
        <f t="shared" si="98"/>
        <v>0</v>
      </c>
      <c r="T466" s="26"/>
      <c r="U466" s="90" t="e">
        <f t="shared" si="99"/>
        <v>#N/A</v>
      </c>
      <c r="V466" s="90" t="e">
        <f t="shared" si="100"/>
        <v>#N/A</v>
      </c>
      <c r="W466" s="65" t="str">
        <f t="shared" si="101"/>
        <v xml:space="preserve"> </v>
      </c>
      <c r="X466" s="59" t="str">
        <f t="shared" si="101"/>
        <v xml:space="preserve"> </v>
      </c>
      <c r="Y466" s="83"/>
      <c r="Z466" s="32" t="e">
        <f>VLOOKUP(C466,'ไตรมาส 2'!$C$7:$I$506,7,FALSE)</f>
        <v>#N/A</v>
      </c>
      <c r="AA466" s="32" t="e">
        <f>VLOOKUP(C466,'ไตรมาส 2'!$C$7:$J$506,8,FALSE)</f>
        <v>#N/A</v>
      </c>
      <c r="AB466" s="53" t="e">
        <f t="shared" si="102"/>
        <v>#N/A</v>
      </c>
      <c r="AC466" s="32" t="str">
        <f t="shared" si="103"/>
        <v>0</v>
      </c>
      <c r="AD466" s="53">
        <f t="shared" si="104"/>
        <v>0</v>
      </c>
      <c r="AE466" s="26"/>
    </row>
    <row r="467" spans="1:31" s="21" customFormat="1" ht="24.75" thickTop="1" thickBot="1" x14ac:dyDescent="0.25">
      <c r="A467" s="22">
        <f>'ไตรมาส 1'!A467</f>
        <v>6303105</v>
      </c>
      <c r="B467" s="23" t="str">
        <f>'ไตรมาส 1'!B467</f>
        <v>อบต. หนองตาดใหญ่</v>
      </c>
      <c r="C467" s="4"/>
      <c r="D467" s="3"/>
      <c r="E467" s="32"/>
      <c r="F467" s="32"/>
      <c r="G467" s="32"/>
      <c r="H467" s="32"/>
      <c r="I467" s="32"/>
      <c r="J467" s="32"/>
      <c r="K467" s="66" t="str">
        <f t="shared" si="93"/>
        <v xml:space="preserve"> </v>
      </c>
      <c r="L467" s="59" t="str">
        <f t="shared" si="94"/>
        <v xml:space="preserve"> </v>
      </c>
      <c r="M467" s="27"/>
      <c r="N467" s="68">
        <f t="shared" si="95"/>
        <v>0</v>
      </c>
      <c r="O467" s="68">
        <f t="shared" si="96"/>
        <v>0</v>
      </c>
      <c r="P467" s="32">
        <f t="shared" si="92"/>
        <v>0</v>
      </c>
      <c r="Q467" s="32">
        <f t="shared" si="92"/>
        <v>0</v>
      </c>
      <c r="R467" s="32">
        <f t="shared" si="97"/>
        <v>0</v>
      </c>
      <c r="S467" s="53">
        <f t="shared" si="98"/>
        <v>0</v>
      </c>
      <c r="T467" s="26"/>
      <c r="U467" s="90" t="e">
        <f t="shared" si="99"/>
        <v>#N/A</v>
      </c>
      <c r="V467" s="90" t="e">
        <f t="shared" si="100"/>
        <v>#N/A</v>
      </c>
      <c r="W467" s="65" t="str">
        <f t="shared" si="101"/>
        <v xml:space="preserve"> </v>
      </c>
      <c r="X467" s="59" t="str">
        <f t="shared" si="101"/>
        <v xml:space="preserve"> </v>
      </c>
      <c r="Y467" s="83"/>
      <c r="Z467" s="32" t="e">
        <f>VLOOKUP(C467,'ไตรมาส 2'!$C$7:$I$506,7,FALSE)</f>
        <v>#N/A</v>
      </c>
      <c r="AA467" s="32" t="e">
        <f>VLOOKUP(C467,'ไตรมาส 2'!$C$7:$J$506,8,FALSE)</f>
        <v>#N/A</v>
      </c>
      <c r="AB467" s="53" t="e">
        <f t="shared" si="102"/>
        <v>#N/A</v>
      </c>
      <c r="AC467" s="32" t="str">
        <f t="shared" si="103"/>
        <v>0</v>
      </c>
      <c r="AD467" s="53">
        <f t="shared" si="104"/>
        <v>0</v>
      </c>
      <c r="AE467" s="26"/>
    </row>
    <row r="468" spans="1:31" s="21" customFormat="1" ht="24.75" thickTop="1" thickBot="1" x14ac:dyDescent="0.25">
      <c r="A468" s="22">
        <f>'ไตรมาส 1'!A468</f>
        <v>6303105</v>
      </c>
      <c r="B468" s="23" t="str">
        <f>'ไตรมาส 1'!B468</f>
        <v>อบต. หนองตาดใหญ่</v>
      </c>
      <c r="C468" s="4"/>
      <c r="D468" s="3"/>
      <c r="E468" s="32"/>
      <c r="F468" s="32"/>
      <c r="G468" s="32"/>
      <c r="H468" s="32"/>
      <c r="I468" s="32"/>
      <c r="J468" s="32"/>
      <c r="K468" s="66" t="str">
        <f t="shared" si="93"/>
        <v xml:space="preserve"> </v>
      </c>
      <c r="L468" s="59" t="str">
        <f t="shared" si="94"/>
        <v xml:space="preserve"> </v>
      </c>
      <c r="M468" s="27"/>
      <c r="N468" s="68">
        <f t="shared" si="95"/>
        <v>0</v>
      </c>
      <c r="O468" s="68">
        <f t="shared" si="96"/>
        <v>0</v>
      </c>
      <c r="P468" s="32">
        <f t="shared" si="92"/>
        <v>0</v>
      </c>
      <c r="Q468" s="32">
        <f t="shared" si="92"/>
        <v>0</v>
      </c>
      <c r="R468" s="32">
        <f t="shared" si="97"/>
        <v>0</v>
      </c>
      <c r="S468" s="53">
        <f t="shared" si="98"/>
        <v>0</v>
      </c>
      <c r="T468" s="26"/>
      <c r="U468" s="90" t="e">
        <f t="shared" si="99"/>
        <v>#N/A</v>
      </c>
      <c r="V468" s="90" t="e">
        <f t="shared" si="100"/>
        <v>#N/A</v>
      </c>
      <c r="W468" s="65" t="str">
        <f t="shared" si="101"/>
        <v xml:space="preserve"> </v>
      </c>
      <c r="X468" s="59" t="str">
        <f t="shared" si="101"/>
        <v xml:space="preserve"> </v>
      </c>
      <c r="Y468" s="83"/>
      <c r="Z468" s="32" t="e">
        <f>VLOOKUP(C468,'ไตรมาส 2'!$C$7:$I$506,7,FALSE)</f>
        <v>#N/A</v>
      </c>
      <c r="AA468" s="32" t="e">
        <f>VLOOKUP(C468,'ไตรมาส 2'!$C$7:$J$506,8,FALSE)</f>
        <v>#N/A</v>
      </c>
      <c r="AB468" s="53" t="e">
        <f t="shared" si="102"/>
        <v>#N/A</v>
      </c>
      <c r="AC468" s="32" t="str">
        <f t="shared" si="103"/>
        <v>0</v>
      </c>
      <c r="AD468" s="53">
        <f t="shared" si="104"/>
        <v>0</v>
      </c>
      <c r="AE468" s="26"/>
    </row>
    <row r="469" spans="1:31" s="21" customFormat="1" ht="24.75" thickTop="1" thickBot="1" x14ac:dyDescent="0.25">
      <c r="A469" s="22">
        <f>'ไตรมาส 1'!A469</f>
        <v>6303105</v>
      </c>
      <c r="B469" s="23" t="str">
        <f>'ไตรมาส 1'!B469</f>
        <v>อบต. หนองตาดใหญ่</v>
      </c>
      <c r="C469" s="4"/>
      <c r="D469" s="3"/>
      <c r="E469" s="32"/>
      <c r="F469" s="32"/>
      <c r="G469" s="32"/>
      <c r="H469" s="32"/>
      <c r="I469" s="32"/>
      <c r="J469" s="32"/>
      <c r="K469" s="66" t="str">
        <f t="shared" si="93"/>
        <v xml:space="preserve"> </v>
      </c>
      <c r="L469" s="59" t="str">
        <f t="shared" si="94"/>
        <v xml:space="preserve"> </v>
      </c>
      <c r="M469" s="27"/>
      <c r="N469" s="68">
        <f t="shared" si="95"/>
        <v>0</v>
      </c>
      <c r="O469" s="68">
        <f t="shared" si="96"/>
        <v>0</v>
      </c>
      <c r="P469" s="32">
        <f t="shared" si="92"/>
        <v>0</v>
      </c>
      <c r="Q469" s="32">
        <f t="shared" si="92"/>
        <v>0</v>
      </c>
      <c r="R469" s="32">
        <f t="shared" si="97"/>
        <v>0</v>
      </c>
      <c r="S469" s="53">
        <f t="shared" si="98"/>
        <v>0</v>
      </c>
      <c r="T469" s="26"/>
      <c r="U469" s="90" t="e">
        <f t="shared" si="99"/>
        <v>#N/A</v>
      </c>
      <c r="V469" s="90" t="e">
        <f t="shared" si="100"/>
        <v>#N/A</v>
      </c>
      <c r="W469" s="65" t="str">
        <f t="shared" si="101"/>
        <v xml:space="preserve"> </v>
      </c>
      <c r="X469" s="59" t="str">
        <f t="shared" si="101"/>
        <v xml:space="preserve"> </v>
      </c>
      <c r="Y469" s="83"/>
      <c r="Z469" s="32" t="e">
        <f>VLOOKUP(C469,'ไตรมาส 2'!$C$7:$I$506,7,FALSE)</f>
        <v>#N/A</v>
      </c>
      <c r="AA469" s="32" t="e">
        <f>VLOOKUP(C469,'ไตรมาส 2'!$C$7:$J$506,8,FALSE)</f>
        <v>#N/A</v>
      </c>
      <c r="AB469" s="53" t="e">
        <f t="shared" si="102"/>
        <v>#N/A</v>
      </c>
      <c r="AC469" s="32" t="str">
        <f t="shared" si="103"/>
        <v>0</v>
      </c>
      <c r="AD469" s="53">
        <f t="shared" si="104"/>
        <v>0</v>
      </c>
      <c r="AE469" s="26"/>
    </row>
    <row r="470" spans="1:31" s="21" customFormat="1" ht="24.75" thickTop="1" thickBot="1" x14ac:dyDescent="0.25">
      <c r="A470" s="22">
        <f>'ไตรมาส 1'!A470</f>
        <v>6303105</v>
      </c>
      <c r="B470" s="23" t="str">
        <f>'ไตรมาส 1'!B470</f>
        <v>อบต. หนองตาดใหญ่</v>
      </c>
      <c r="C470" s="4"/>
      <c r="D470" s="3"/>
      <c r="E470" s="32"/>
      <c r="F470" s="32"/>
      <c r="G470" s="32"/>
      <c r="H470" s="32"/>
      <c r="I470" s="32"/>
      <c r="J470" s="32"/>
      <c r="K470" s="66" t="str">
        <f t="shared" si="93"/>
        <v xml:space="preserve"> </v>
      </c>
      <c r="L470" s="59" t="str">
        <f t="shared" si="94"/>
        <v xml:space="preserve"> </v>
      </c>
      <c r="M470" s="27"/>
      <c r="N470" s="68">
        <f t="shared" si="95"/>
        <v>0</v>
      </c>
      <c r="O470" s="68">
        <f t="shared" si="96"/>
        <v>0</v>
      </c>
      <c r="P470" s="32">
        <f t="shared" si="92"/>
        <v>0</v>
      </c>
      <c r="Q470" s="32">
        <f t="shared" si="92"/>
        <v>0</v>
      </c>
      <c r="R470" s="32">
        <f t="shared" si="97"/>
        <v>0</v>
      </c>
      <c r="S470" s="53">
        <f t="shared" si="98"/>
        <v>0</v>
      </c>
      <c r="T470" s="26"/>
      <c r="U470" s="90" t="e">
        <f t="shared" si="99"/>
        <v>#N/A</v>
      </c>
      <c r="V470" s="90" t="e">
        <f t="shared" si="100"/>
        <v>#N/A</v>
      </c>
      <c r="W470" s="65" t="str">
        <f t="shared" si="101"/>
        <v xml:space="preserve"> </v>
      </c>
      <c r="X470" s="59" t="str">
        <f t="shared" si="101"/>
        <v xml:space="preserve"> </v>
      </c>
      <c r="Y470" s="83"/>
      <c r="Z470" s="32" t="e">
        <f>VLOOKUP(C470,'ไตรมาส 2'!$C$7:$I$506,7,FALSE)</f>
        <v>#N/A</v>
      </c>
      <c r="AA470" s="32" t="e">
        <f>VLOOKUP(C470,'ไตรมาส 2'!$C$7:$J$506,8,FALSE)</f>
        <v>#N/A</v>
      </c>
      <c r="AB470" s="53" t="e">
        <f t="shared" si="102"/>
        <v>#N/A</v>
      </c>
      <c r="AC470" s="32" t="str">
        <f t="shared" si="103"/>
        <v>0</v>
      </c>
      <c r="AD470" s="53">
        <f t="shared" si="104"/>
        <v>0</v>
      </c>
      <c r="AE470" s="26"/>
    </row>
    <row r="471" spans="1:31" s="21" customFormat="1" ht="24.75" thickTop="1" thickBot="1" x14ac:dyDescent="0.25">
      <c r="A471" s="22">
        <f>'ไตรมาส 1'!A471</f>
        <v>6303105</v>
      </c>
      <c r="B471" s="23" t="str">
        <f>'ไตรมาส 1'!B471</f>
        <v>อบต. หนองตาดใหญ่</v>
      </c>
      <c r="C471" s="4"/>
      <c r="D471" s="3"/>
      <c r="E471" s="32"/>
      <c r="F471" s="32"/>
      <c r="G471" s="32"/>
      <c r="H471" s="32"/>
      <c r="I471" s="32"/>
      <c r="J471" s="32"/>
      <c r="K471" s="66" t="str">
        <f t="shared" si="93"/>
        <v xml:space="preserve"> </v>
      </c>
      <c r="L471" s="59" t="str">
        <f t="shared" si="94"/>
        <v xml:space="preserve"> </v>
      </c>
      <c r="M471" s="27"/>
      <c r="N471" s="68">
        <f t="shared" si="95"/>
        <v>0</v>
      </c>
      <c r="O471" s="68">
        <f t="shared" si="96"/>
        <v>0</v>
      </c>
      <c r="P471" s="32">
        <f t="shared" si="92"/>
        <v>0</v>
      </c>
      <c r="Q471" s="32">
        <f t="shared" si="92"/>
        <v>0</v>
      </c>
      <c r="R471" s="32">
        <f t="shared" si="97"/>
        <v>0</v>
      </c>
      <c r="S471" s="53">
        <f t="shared" si="98"/>
        <v>0</v>
      </c>
      <c r="T471" s="26"/>
      <c r="U471" s="90" t="e">
        <f t="shared" si="99"/>
        <v>#N/A</v>
      </c>
      <c r="V471" s="90" t="e">
        <f t="shared" si="100"/>
        <v>#N/A</v>
      </c>
      <c r="W471" s="65" t="str">
        <f t="shared" si="101"/>
        <v xml:space="preserve"> </v>
      </c>
      <c r="X471" s="59" t="str">
        <f t="shared" si="101"/>
        <v xml:space="preserve"> </v>
      </c>
      <c r="Y471" s="83"/>
      <c r="Z471" s="32" t="e">
        <f>VLOOKUP(C471,'ไตรมาส 2'!$C$7:$I$506,7,FALSE)</f>
        <v>#N/A</v>
      </c>
      <c r="AA471" s="32" t="e">
        <f>VLOOKUP(C471,'ไตรมาส 2'!$C$7:$J$506,8,FALSE)</f>
        <v>#N/A</v>
      </c>
      <c r="AB471" s="53" t="e">
        <f t="shared" si="102"/>
        <v>#N/A</v>
      </c>
      <c r="AC471" s="32" t="str">
        <f t="shared" si="103"/>
        <v>0</v>
      </c>
      <c r="AD471" s="53">
        <f t="shared" si="104"/>
        <v>0</v>
      </c>
      <c r="AE471" s="26"/>
    </row>
    <row r="472" spans="1:31" s="21" customFormat="1" ht="24.75" thickTop="1" thickBot="1" x14ac:dyDescent="0.25">
      <c r="A472" s="22">
        <f>'ไตรมาส 1'!A472</f>
        <v>6303105</v>
      </c>
      <c r="B472" s="23" t="str">
        <f>'ไตรมาส 1'!B472</f>
        <v>อบต. หนองตาดใหญ่</v>
      </c>
      <c r="C472" s="4"/>
      <c r="D472" s="3"/>
      <c r="E472" s="32"/>
      <c r="F472" s="32"/>
      <c r="G472" s="32"/>
      <c r="H472" s="32"/>
      <c r="I472" s="32"/>
      <c r="J472" s="32"/>
      <c r="K472" s="66" t="str">
        <f t="shared" si="93"/>
        <v xml:space="preserve"> </v>
      </c>
      <c r="L472" s="59" t="str">
        <f t="shared" si="94"/>
        <v xml:space="preserve"> </v>
      </c>
      <c r="M472" s="27"/>
      <c r="N472" s="68">
        <f t="shared" si="95"/>
        <v>0</v>
      </c>
      <c r="O472" s="68">
        <f t="shared" si="96"/>
        <v>0</v>
      </c>
      <c r="P472" s="32">
        <f t="shared" si="92"/>
        <v>0</v>
      </c>
      <c r="Q472" s="32">
        <f t="shared" si="92"/>
        <v>0</v>
      </c>
      <c r="R472" s="32">
        <f t="shared" si="97"/>
        <v>0</v>
      </c>
      <c r="S472" s="53">
        <f t="shared" si="98"/>
        <v>0</v>
      </c>
      <c r="T472" s="26"/>
      <c r="U472" s="90" t="e">
        <f t="shared" si="99"/>
        <v>#N/A</v>
      </c>
      <c r="V472" s="90" t="e">
        <f t="shared" si="100"/>
        <v>#N/A</v>
      </c>
      <c r="W472" s="65" t="str">
        <f t="shared" si="101"/>
        <v xml:space="preserve"> </v>
      </c>
      <c r="X472" s="59" t="str">
        <f t="shared" si="101"/>
        <v xml:space="preserve"> </v>
      </c>
      <c r="Y472" s="83"/>
      <c r="Z472" s="32" t="e">
        <f>VLOOKUP(C472,'ไตรมาส 2'!$C$7:$I$506,7,FALSE)</f>
        <v>#N/A</v>
      </c>
      <c r="AA472" s="32" t="e">
        <f>VLOOKUP(C472,'ไตรมาส 2'!$C$7:$J$506,8,FALSE)</f>
        <v>#N/A</v>
      </c>
      <c r="AB472" s="53" t="e">
        <f t="shared" si="102"/>
        <v>#N/A</v>
      </c>
      <c r="AC472" s="32" t="str">
        <f t="shared" si="103"/>
        <v>0</v>
      </c>
      <c r="AD472" s="53">
        <f t="shared" si="104"/>
        <v>0</v>
      </c>
      <c r="AE472" s="26"/>
    </row>
    <row r="473" spans="1:31" s="21" customFormat="1" ht="24.75" thickTop="1" thickBot="1" x14ac:dyDescent="0.25">
      <c r="A473" s="22">
        <f>'ไตรมาส 1'!A473</f>
        <v>6303105</v>
      </c>
      <c r="B473" s="23" t="str">
        <f>'ไตรมาส 1'!B473</f>
        <v>อบต. หนองตาดใหญ่</v>
      </c>
      <c r="C473" s="4"/>
      <c r="D473" s="3"/>
      <c r="E473" s="32"/>
      <c r="F473" s="32"/>
      <c r="G473" s="32"/>
      <c r="H473" s="32"/>
      <c r="I473" s="32"/>
      <c r="J473" s="32"/>
      <c r="K473" s="66" t="str">
        <f t="shared" si="93"/>
        <v xml:space="preserve"> </v>
      </c>
      <c r="L473" s="59" t="str">
        <f t="shared" si="94"/>
        <v xml:space="preserve"> </v>
      </c>
      <c r="M473" s="27"/>
      <c r="N473" s="68">
        <f t="shared" si="95"/>
        <v>0</v>
      </c>
      <c r="O473" s="68">
        <f t="shared" si="96"/>
        <v>0</v>
      </c>
      <c r="P473" s="32">
        <f t="shared" si="92"/>
        <v>0</v>
      </c>
      <c r="Q473" s="32">
        <f t="shared" si="92"/>
        <v>0</v>
      </c>
      <c r="R473" s="32">
        <f t="shared" si="97"/>
        <v>0</v>
      </c>
      <c r="S473" s="53">
        <f t="shared" si="98"/>
        <v>0</v>
      </c>
      <c r="T473" s="26"/>
      <c r="U473" s="90" t="e">
        <f t="shared" si="99"/>
        <v>#N/A</v>
      </c>
      <c r="V473" s="90" t="e">
        <f t="shared" si="100"/>
        <v>#N/A</v>
      </c>
      <c r="W473" s="65" t="str">
        <f t="shared" si="101"/>
        <v xml:space="preserve"> </v>
      </c>
      <c r="X473" s="59" t="str">
        <f t="shared" si="101"/>
        <v xml:space="preserve"> </v>
      </c>
      <c r="Y473" s="83"/>
      <c r="Z473" s="32" t="e">
        <f>VLOOKUP(C473,'ไตรมาส 2'!$C$7:$I$506,7,FALSE)</f>
        <v>#N/A</v>
      </c>
      <c r="AA473" s="32" t="e">
        <f>VLOOKUP(C473,'ไตรมาส 2'!$C$7:$J$506,8,FALSE)</f>
        <v>#N/A</v>
      </c>
      <c r="AB473" s="53" t="e">
        <f t="shared" si="102"/>
        <v>#N/A</v>
      </c>
      <c r="AC473" s="32" t="str">
        <f t="shared" si="103"/>
        <v>0</v>
      </c>
      <c r="AD473" s="53">
        <f t="shared" si="104"/>
        <v>0</v>
      </c>
      <c r="AE473" s="26"/>
    </row>
    <row r="474" spans="1:31" s="21" customFormat="1" ht="24.75" thickTop="1" thickBot="1" x14ac:dyDescent="0.25">
      <c r="A474" s="22">
        <f>'ไตรมาส 1'!A474</f>
        <v>6303105</v>
      </c>
      <c r="B474" s="23" t="str">
        <f>'ไตรมาส 1'!B474</f>
        <v>อบต. หนองตาดใหญ่</v>
      </c>
      <c r="C474" s="4"/>
      <c r="D474" s="3"/>
      <c r="E474" s="32"/>
      <c r="F474" s="32"/>
      <c r="G474" s="32"/>
      <c r="H474" s="32"/>
      <c r="I474" s="32"/>
      <c r="J474" s="32"/>
      <c r="K474" s="66" t="str">
        <f t="shared" si="93"/>
        <v xml:space="preserve"> </v>
      </c>
      <c r="L474" s="59" t="str">
        <f t="shared" si="94"/>
        <v xml:space="preserve"> </v>
      </c>
      <c r="M474" s="27"/>
      <c r="N474" s="68">
        <f t="shared" si="95"/>
        <v>0</v>
      </c>
      <c r="O474" s="68">
        <f t="shared" si="96"/>
        <v>0</v>
      </c>
      <c r="P474" s="32">
        <f t="shared" si="92"/>
        <v>0</v>
      </c>
      <c r="Q474" s="32">
        <f t="shared" si="92"/>
        <v>0</v>
      </c>
      <c r="R474" s="32">
        <f t="shared" si="97"/>
        <v>0</v>
      </c>
      <c r="S474" s="53">
        <f t="shared" si="98"/>
        <v>0</v>
      </c>
      <c r="T474" s="26"/>
      <c r="U474" s="90" t="e">
        <f t="shared" si="99"/>
        <v>#N/A</v>
      </c>
      <c r="V474" s="90" t="e">
        <f t="shared" si="100"/>
        <v>#N/A</v>
      </c>
      <c r="W474" s="65" t="str">
        <f t="shared" si="101"/>
        <v xml:space="preserve"> </v>
      </c>
      <c r="X474" s="59" t="str">
        <f t="shared" si="101"/>
        <v xml:space="preserve"> </v>
      </c>
      <c r="Y474" s="83"/>
      <c r="Z474" s="32" t="e">
        <f>VLOOKUP(C474,'ไตรมาส 2'!$C$7:$I$506,7,FALSE)</f>
        <v>#N/A</v>
      </c>
      <c r="AA474" s="32" t="e">
        <f>VLOOKUP(C474,'ไตรมาส 2'!$C$7:$J$506,8,FALSE)</f>
        <v>#N/A</v>
      </c>
      <c r="AB474" s="53" t="e">
        <f t="shared" si="102"/>
        <v>#N/A</v>
      </c>
      <c r="AC474" s="32" t="str">
        <f t="shared" si="103"/>
        <v>0</v>
      </c>
      <c r="AD474" s="53">
        <f t="shared" si="104"/>
        <v>0</v>
      </c>
      <c r="AE474" s="26"/>
    </row>
    <row r="475" spans="1:31" s="21" customFormat="1" ht="24.75" thickTop="1" thickBot="1" x14ac:dyDescent="0.25">
      <c r="A475" s="22">
        <f>'ไตรมาส 1'!A475</f>
        <v>6303105</v>
      </c>
      <c r="B475" s="23" t="str">
        <f>'ไตรมาส 1'!B475</f>
        <v>อบต. หนองตาดใหญ่</v>
      </c>
      <c r="C475" s="4"/>
      <c r="D475" s="3"/>
      <c r="E475" s="32"/>
      <c r="F475" s="32"/>
      <c r="G475" s="32"/>
      <c r="H475" s="32"/>
      <c r="I475" s="32"/>
      <c r="J475" s="32"/>
      <c r="K475" s="66" t="str">
        <f t="shared" si="93"/>
        <v xml:space="preserve"> </v>
      </c>
      <c r="L475" s="59" t="str">
        <f t="shared" si="94"/>
        <v xml:space="preserve"> </v>
      </c>
      <c r="M475" s="27"/>
      <c r="N475" s="68">
        <f t="shared" si="95"/>
        <v>0</v>
      </c>
      <c r="O475" s="68">
        <f t="shared" si="96"/>
        <v>0</v>
      </c>
      <c r="P475" s="32">
        <f t="shared" si="92"/>
        <v>0</v>
      </c>
      <c r="Q475" s="32">
        <f t="shared" si="92"/>
        <v>0</v>
      </c>
      <c r="R475" s="32">
        <f t="shared" si="97"/>
        <v>0</v>
      </c>
      <c r="S475" s="53">
        <f t="shared" si="98"/>
        <v>0</v>
      </c>
      <c r="T475" s="26"/>
      <c r="U475" s="90" t="e">
        <f t="shared" si="99"/>
        <v>#N/A</v>
      </c>
      <c r="V475" s="90" t="e">
        <f t="shared" si="100"/>
        <v>#N/A</v>
      </c>
      <c r="W475" s="65" t="str">
        <f t="shared" si="101"/>
        <v xml:space="preserve"> </v>
      </c>
      <c r="X475" s="59" t="str">
        <f t="shared" si="101"/>
        <v xml:space="preserve"> </v>
      </c>
      <c r="Y475" s="83"/>
      <c r="Z475" s="32" t="e">
        <f>VLOOKUP(C475,'ไตรมาส 2'!$C$7:$I$506,7,FALSE)</f>
        <v>#N/A</v>
      </c>
      <c r="AA475" s="32" t="e">
        <f>VLOOKUP(C475,'ไตรมาส 2'!$C$7:$J$506,8,FALSE)</f>
        <v>#N/A</v>
      </c>
      <c r="AB475" s="53" t="e">
        <f t="shared" si="102"/>
        <v>#N/A</v>
      </c>
      <c r="AC475" s="32" t="str">
        <f t="shared" si="103"/>
        <v>0</v>
      </c>
      <c r="AD475" s="53">
        <f t="shared" si="104"/>
        <v>0</v>
      </c>
      <c r="AE475" s="26"/>
    </row>
    <row r="476" spans="1:31" s="21" customFormat="1" ht="24.75" thickTop="1" thickBot="1" x14ac:dyDescent="0.25">
      <c r="A476" s="22">
        <f>'ไตรมาส 1'!A476</f>
        <v>6303105</v>
      </c>
      <c r="B476" s="23" t="str">
        <f>'ไตรมาส 1'!B476</f>
        <v>อบต. หนองตาดใหญ่</v>
      </c>
      <c r="C476" s="4"/>
      <c r="D476" s="3"/>
      <c r="E476" s="32"/>
      <c r="F476" s="32"/>
      <c r="G476" s="32"/>
      <c r="H476" s="32"/>
      <c r="I476" s="32"/>
      <c r="J476" s="32"/>
      <c r="K476" s="66" t="str">
        <f t="shared" si="93"/>
        <v xml:space="preserve"> </v>
      </c>
      <c r="L476" s="59" t="str">
        <f t="shared" si="94"/>
        <v xml:space="preserve"> </v>
      </c>
      <c r="M476" s="27"/>
      <c r="N476" s="68">
        <f t="shared" si="95"/>
        <v>0</v>
      </c>
      <c r="O476" s="68">
        <f t="shared" si="96"/>
        <v>0</v>
      </c>
      <c r="P476" s="32">
        <f t="shared" si="92"/>
        <v>0</v>
      </c>
      <c r="Q476" s="32">
        <f t="shared" si="92"/>
        <v>0</v>
      </c>
      <c r="R476" s="32">
        <f t="shared" si="97"/>
        <v>0</v>
      </c>
      <c r="S476" s="53">
        <f t="shared" si="98"/>
        <v>0</v>
      </c>
      <c r="T476" s="26"/>
      <c r="U476" s="90" t="e">
        <f t="shared" si="99"/>
        <v>#N/A</v>
      </c>
      <c r="V476" s="90" t="e">
        <f t="shared" si="100"/>
        <v>#N/A</v>
      </c>
      <c r="W476" s="65" t="str">
        <f t="shared" si="101"/>
        <v xml:space="preserve"> </v>
      </c>
      <c r="X476" s="59" t="str">
        <f t="shared" si="101"/>
        <v xml:space="preserve"> </v>
      </c>
      <c r="Y476" s="83"/>
      <c r="Z476" s="32" t="e">
        <f>VLOOKUP(C476,'ไตรมาส 2'!$C$7:$I$506,7,FALSE)</f>
        <v>#N/A</v>
      </c>
      <c r="AA476" s="32" t="e">
        <f>VLOOKUP(C476,'ไตรมาส 2'!$C$7:$J$506,8,FALSE)</f>
        <v>#N/A</v>
      </c>
      <c r="AB476" s="53" t="e">
        <f t="shared" si="102"/>
        <v>#N/A</v>
      </c>
      <c r="AC476" s="32" t="str">
        <f t="shared" si="103"/>
        <v>0</v>
      </c>
      <c r="AD476" s="53">
        <f t="shared" si="104"/>
        <v>0</v>
      </c>
      <c r="AE476" s="26"/>
    </row>
    <row r="477" spans="1:31" s="21" customFormat="1" ht="24.75" thickTop="1" thickBot="1" x14ac:dyDescent="0.25">
      <c r="A477" s="22">
        <f>'ไตรมาส 1'!A477</f>
        <v>6303105</v>
      </c>
      <c r="B477" s="23" t="str">
        <f>'ไตรมาส 1'!B477</f>
        <v>อบต. หนองตาดใหญ่</v>
      </c>
      <c r="C477" s="4"/>
      <c r="D477" s="3"/>
      <c r="E477" s="32"/>
      <c r="F477" s="32"/>
      <c r="G477" s="32"/>
      <c r="H477" s="32"/>
      <c r="I477" s="32"/>
      <c r="J477" s="32"/>
      <c r="K477" s="66" t="str">
        <f t="shared" si="93"/>
        <v xml:space="preserve"> </v>
      </c>
      <c r="L477" s="59" t="str">
        <f t="shared" si="94"/>
        <v xml:space="preserve"> </v>
      </c>
      <c r="M477" s="27"/>
      <c r="N477" s="68">
        <f t="shared" si="95"/>
        <v>0</v>
      </c>
      <c r="O477" s="68">
        <f t="shared" si="96"/>
        <v>0</v>
      </c>
      <c r="P477" s="32">
        <f t="shared" si="92"/>
        <v>0</v>
      </c>
      <c r="Q477" s="32">
        <f t="shared" si="92"/>
        <v>0</v>
      </c>
      <c r="R477" s="32">
        <f t="shared" si="97"/>
        <v>0</v>
      </c>
      <c r="S477" s="53">
        <f t="shared" si="98"/>
        <v>0</v>
      </c>
      <c r="T477" s="26"/>
      <c r="U477" s="90" t="e">
        <f t="shared" si="99"/>
        <v>#N/A</v>
      </c>
      <c r="V477" s="90" t="e">
        <f t="shared" si="100"/>
        <v>#N/A</v>
      </c>
      <c r="W477" s="65" t="str">
        <f t="shared" si="101"/>
        <v xml:space="preserve"> </v>
      </c>
      <c r="X477" s="59" t="str">
        <f t="shared" si="101"/>
        <v xml:space="preserve"> </v>
      </c>
      <c r="Y477" s="83"/>
      <c r="Z477" s="32" t="e">
        <f>VLOOKUP(C477,'ไตรมาส 2'!$C$7:$I$506,7,FALSE)</f>
        <v>#N/A</v>
      </c>
      <c r="AA477" s="32" t="e">
        <f>VLOOKUP(C477,'ไตรมาส 2'!$C$7:$J$506,8,FALSE)</f>
        <v>#N/A</v>
      </c>
      <c r="AB477" s="53" t="e">
        <f t="shared" si="102"/>
        <v>#N/A</v>
      </c>
      <c r="AC477" s="32" t="str">
        <f t="shared" si="103"/>
        <v>0</v>
      </c>
      <c r="AD477" s="53">
        <f t="shared" si="104"/>
        <v>0</v>
      </c>
      <c r="AE477" s="26"/>
    </row>
    <row r="478" spans="1:31" s="21" customFormat="1" ht="24.75" thickTop="1" thickBot="1" x14ac:dyDescent="0.25">
      <c r="A478" s="22">
        <f>'ไตรมาส 1'!A478</f>
        <v>6303105</v>
      </c>
      <c r="B478" s="23" t="str">
        <f>'ไตรมาส 1'!B478</f>
        <v>อบต. หนองตาดใหญ่</v>
      </c>
      <c r="C478" s="4"/>
      <c r="D478" s="3"/>
      <c r="E478" s="32"/>
      <c r="F478" s="32"/>
      <c r="G478" s="32"/>
      <c r="H478" s="32"/>
      <c r="I478" s="32"/>
      <c r="J478" s="32"/>
      <c r="K478" s="66" t="str">
        <f t="shared" si="93"/>
        <v xml:space="preserve"> </v>
      </c>
      <c r="L478" s="59" t="str">
        <f t="shared" si="94"/>
        <v xml:space="preserve"> </v>
      </c>
      <c r="M478" s="27"/>
      <c r="N478" s="68">
        <f t="shared" si="95"/>
        <v>0</v>
      </c>
      <c r="O478" s="68">
        <f t="shared" si="96"/>
        <v>0</v>
      </c>
      <c r="P478" s="32">
        <f t="shared" si="92"/>
        <v>0</v>
      </c>
      <c r="Q478" s="32">
        <f t="shared" si="92"/>
        <v>0</v>
      </c>
      <c r="R478" s="32">
        <f t="shared" si="97"/>
        <v>0</v>
      </c>
      <c r="S478" s="53">
        <f t="shared" si="98"/>
        <v>0</v>
      </c>
      <c r="T478" s="26"/>
      <c r="U478" s="90" t="e">
        <f t="shared" si="99"/>
        <v>#N/A</v>
      </c>
      <c r="V478" s="90" t="e">
        <f t="shared" si="100"/>
        <v>#N/A</v>
      </c>
      <c r="W478" s="65" t="str">
        <f t="shared" si="101"/>
        <v xml:space="preserve"> </v>
      </c>
      <c r="X478" s="59" t="str">
        <f t="shared" si="101"/>
        <v xml:space="preserve"> </v>
      </c>
      <c r="Y478" s="83"/>
      <c r="Z478" s="32" t="e">
        <f>VLOOKUP(C478,'ไตรมาส 2'!$C$7:$I$506,7,FALSE)</f>
        <v>#N/A</v>
      </c>
      <c r="AA478" s="32" t="e">
        <f>VLOOKUP(C478,'ไตรมาส 2'!$C$7:$J$506,8,FALSE)</f>
        <v>#N/A</v>
      </c>
      <c r="AB478" s="53" t="e">
        <f t="shared" si="102"/>
        <v>#N/A</v>
      </c>
      <c r="AC478" s="32" t="str">
        <f t="shared" si="103"/>
        <v>0</v>
      </c>
      <c r="AD478" s="53">
        <f t="shared" si="104"/>
        <v>0</v>
      </c>
      <c r="AE478" s="26"/>
    </row>
    <row r="479" spans="1:31" s="21" customFormat="1" ht="24.75" thickTop="1" thickBot="1" x14ac:dyDescent="0.25">
      <c r="A479" s="22">
        <f>'ไตรมาส 1'!A479</f>
        <v>6303105</v>
      </c>
      <c r="B479" s="23" t="str">
        <f>'ไตรมาส 1'!B479</f>
        <v>อบต. หนองตาดใหญ่</v>
      </c>
      <c r="C479" s="4"/>
      <c r="D479" s="3"/>
      <c r="E479" s="32"/>
      <c r="F479" s="32"/>
      <c r="G479" s="32"/>
      <c r="H479" s="32"/>
      <c r="I479" s="32"/>
      <c r="J479" s="32"/>
      <c r="K479" s="66" t="str">
        <f t="shared" si="93"/>
        <v xml:space="preserve"> </v>
      </c>
      <c r="L479" s="59" t="str">
        <f t="shared" si="94"/>
        <v xml:space="preserve"> </v>
      </c>
      <c r="M479" s="27"/>
      <c r="N479" s="68">
        <f t="shared" si="95"/>
        <v>0</v>
      </c>
      <c r="O479" s="68">
        <f t="shared" si="96"/>
        <v>0</v>
      </c>
      <c r="P479" s="32">
        <f t="shared" si="92"/>
        <v>0</v>
      </c>
      <c r="Q479" s="32">
        <f t="shared" si="92"/>
        <v>0</v>
      </c>
      <c r="R479" s="32">
        <f t="shared" si="97"/>
        <v>0</v>
      </c>
      <c r="S479" s="53">
        <f t="shared" si="98"/>
        <v>0</v>
      </c>
      <c r="T479" s="26"/>
      <c r="U479" s="90" t="e">
        <f t="shared" si="99"/>
        <v>#N/A</v>
      </c>
      <c r="V479" s="90" t="e">
        <f t="shared" si="100"/>
        <v>#N/A</v>
      </c>
      <c r="W479" s="65" t="str">
        <f t="shared" si="101"/>
        <v xml:space="preserve"> </v>
      </c>
      <c r="X479" s="59" t="str">
        <f t="shared" si="101"/>
        <v xml:space="preserve"> </v>
      </c>
      <c r="Y479" s="83"/>
      <c r="Z479" s="32" t="e">
        <f>VLOOKUP(C479,'ไตรมาส 2'!$C$7:$I$506,7,FALSE)</f>
        <v>#N/A</v>
      </c>
      <c r="AA479" s="32" t="e">
        <f>VLOOKUP(C479,'ไตรมาส 2'!$C$7:$J$506,8,FALSE)</f>
        <v>#N/A</v>
      </c>
      <c r="AB479" s="53" t="e">
        <f t="shared" si="102"/>
        <v>#N/A</v>
      </c>
      <c r="AC479" s="32" t="str">
        <f t="shared" si="103"/>
        <v>0</v>
      </c>
      <c r="AD479" s="53">
        <f t="shared" si="104"/>
        <v>0</v>
      </c>
      <c r="AE479" s="26"/>
    </row>
    <row r="480" spans="1:31" s="21" customFormat="1" ht="24.75" thickTop="1" thickBot="1" x14ac:dyDescent="0.25">
      <c r="A480" s="22">
        <f>'ไตรมาส 1'!A480</f>
        <v>6303105</v>
      </c>
      <c r="B480" s="23" t="str">
        <f>'ไตรมาส 1'!B480</f>
        <v>อบต. หนองตาดใหญ่</v>
      </c>
      <c r="C480" s="4"/>
      <c r="D480" s="3"/>
      <c r="E480" s="32"/>
      <c r="F480" s="32"/>
      <c r="G480" s="32"/>
      <c r="H480" s="32"/>
      <c r="I480" s="32"/>
      <c r="J480" s="32"/>
      <c r="K480" s="66" t="str">
        <f t="shared" si="93"/>
        <v xml:space="preserve"> </v>
      </c>
      <c r="L480" s="59" t="str">
        <f t="shared" si="94"/>
        <v xml:space="preserve"> </v>
      </c>
      <c r="M480" s="27"/>
      <c r="N480" s="68">
        <f t="shared" si="95"/>
        <v>0</v>
      </c>
      <c r="O480" s="68">
        <f t="shared" si="96"/>
        <v>0</v>
      </c>
      <c r="P480" s="32">
        <f t="shared" si="92"/>
        <v>0</v>
      </c>
      <c r="Q480" s="32">
        <f t="shared" si="92"/>
        <v>0</v>
      </c>
      <c r="R480" s="32">
        <f t="shared" si="97"/>
        <v>0</v>
      </c>
      <c r="S480" s="53">
        <f t="shared" si="98"/>
        <v>0</v>
      </c>
      <c r="T480" s="26"/>
      <c r="U480" s="90" t="e">
        <f t="shared" si="99"/>
        <v>#N/A</v>
      </c>
      <c r="V480" s="90" t="e">
        <f t="shared" si="100"/>
        <v>#N/A</v>
      </c>
      <c r="W480" s="65" t="str">
        <f t="shared" si="101"/>
        <v xml:space="preserve"> </v>
      </c>
      <c r="X480" s="59" t="str">
        <f t="shared" si="101"/>
        <v xml:space="preserve"> </v>
      </c>
      <c r="Y480" s="83"/>
      <c r="Z480" s="32" t="e">
        <f>VLOOKUP(C480,'ไตรมาส 2'!$C$7:$I$506,7,FALSE)</f>
        <v>#N/A</v>
      </c>
      <c r="AA480" s="32" t="e">
        <f>VLOOKUP(C480,'ไตรมาส 2'!$C$7:$J$506,8,FALSE)</f>
        <v>#N/A</v>
      </c>
      <c r="AB480" s="53" t="e">
        <f t="shared" si="102"/>
        <v>#N/A</v>
      </c>
      <c r="AC480" s="32" t="str">
        <f t="shared" si="103"/>
        <v>0</v>
      </c>
      <c r="AD480" s="53">
        <f t="shared" si="104"/>
        <v>0</v>
      </c>
      <c r="AE480" s="26"/>
    </row>
    <row r="481" spans="1:31" s="21" customFormat="1" ht="24.75" thickTop="1" thickBot="1" x14ac:dyDescent="0.25">
      <c r="A481" s="22">
        <f>'ไตรมาส 1'!A481</f>
        <v>6303105</v>
      </c>
      <c r="B481" s="23" t="str">
        <f>'ไตรมาส 1'!B481</f>
        <v>อบต. หนองตาดใหญ่</v>
      </c>
      <c r="C481" s="4"/>
      <c r="D481" s="3"/>
      <c r="E481" s="32"/>
      <c r="F481" s="32"/>
      <c r="G481" s="32"/>
      <c r="H481" s="32"/>
      <c r="I481" s="32"/>
      <c r="J481" s="32"/>
      <c r="K481" s="66" t="str">
        <f t="shared" si="93"/>
        <v xml:space="preserve"> </v>
      </c>
      <c r="L481" s="59" t="str">
        <f t="shared" si="94"/>
        <v xml:space="preserve"> </v>
      </c>
      <c r="M481" s="27"/>
      <c r="N481" s="68">
        <f t="shared" si="95"/>
        <v>0</v>
      </c>
      <c r="O481" s="68">
        <f t="shared" si="96"/>
        <v>0</v>
      </c>
      <c r="P481" s="32">
        <f t="shared" si="92"/>
        <v>0</v>
      </c>
      <c r="Q481" s="32">
        <f t="shared" si="92"/>
        <v>0</v>
      </c>
      <c r="R481" s="32">
        <f t="shared" si="97"/>
        <v>0</v>
      </c>
      <c r="S481" s="53">
        <f t="shared" si="98"/>
        <v>0</v>
      </c>
      <c r="T481" s="26"/>
      <c r="U481" s="90" t="e">
        <f t="shared" si="99"/>
        <v>#N/A</v>
      </c>
      <c r="V481" s="90" t="e">
        <f t="shared" si="100"/>
        <v>#N/A</v>
      </c>
      <c r="W481" s="65" t="str">
        <f t="shared" si="101"/>
        <v xml:space="preserve"> </v>
      </c>
      <c r="X481" s="59" t="str">
        <f t="shared" si="101"/>
        <v xml:space="preserve"> </v>
      </c>
      <c r="Y481" s="83"/>
      <c r="Z481" s="32" t="e">
        <f>VLOOKUP(C481,'ไตรมาส 2'!$C$7:$I$506,7,FALSE)</f>
        <v>#N/A</v>
      </c>
      <c r="AA481" s="32" t="e">
        <f>VLOOKUP(C481,'ไตรมาส 2'!$C$7:$J$506,8,FALSE)</f>
        <v>#N/A</v>
      </c>
      <c r="AB481" s="53" t="e">
        <f t="shared" si="102"/>
        <v>#N/A</v>
      </c>
      <c r="AC481" s="32" t="str">
        <f t="shared" si="103"/>
        <v>0</v>
      </c>
      <c r="AD481" s="53">
        <f t="shared" si="104"/>
        <v>0</v>
      </c>
      <c r="AE481" s="26"/>
    </row>
    <row r="482" spans="1:31" s="21" customFormat="1" ht="24.75" thickTop="1" thickBot="1" x14ac:dyDescent="0.25">
      <c r="A482" s="22">
        <f>'ไตรมาส 1'!A482</f>
        <v>6303105</v>
      </c>
      <c r="B482" s="23" t="str">
        <f>'ไตรมาส 1'!B482</f>
        <v>อบต. หนองตาดใหญ่</v>
      </c>
      <c r="C482" s="4"/>
      <c r="D482" s="3"/>
      <c r="E482" s="32"/>
      <c r="F482" s="32"/>
      <c r="G482" s="32"/>
      <c r="H482" s="32"/>
      <c r="I482" s="32"/>
      <c r="J482" s="32"/>
      <c r="K482" s="66" t="str">
        <f t="shared" si="93"/>
        <v xml:space="preserve"> </v>
      </c>
      <c r="L482" s="59" t="str">
        <f t="shared" si="94"/>
        <v xml:space="preserve"> </v>
      </c>
      <c r="M482" s="27"/>
      <c r="N482" s="68">
        <f t="shared" si="95"/>
        <v>0</v>
      </c>
      <c r="O482" s="68">
        <f t="shared" si="96"/>
        <v>0</v>
      </c>
      <c r="P482" s="32">
        <f t="shared" si="92"/>
        <v>0</v>
      </c>
      <c r="Q482" s="32">
        <f t="shared" si="92"/>
        <v>0</v>
      </c>
      <c r="R482" s="32">
        <f t="shared" si="97"/>
        <v>0</v>
      </c>
      <c r="S482" s="53">
        <f t="shared" si="98"/>
        <v>0</v>
      </c>
      <c r="T482" s="26"/>
      <c r="U482" s="90" t="e">
        <f t="shared" si="99"/>
        <v>#N/A</v>
      </c>
      <c r="V482" s="90" t="e">
        <f t="shared" si="100"/>
        <v>#N/A</v>
      </c>
      <c r="W482" s="65" t="str">
        <f t="shared" si="101"/>
        <v xml:space="preserve"> </v>
      </c>
      <c r="X482" s="59" t="str">
        <f t="shared" si="101"/>
        <v xml:space="preserve"> </v>
      </c>
      <c r="Y482" s="83"/>
      <c r="Z482" s="32" t="e">
        <f>VLOOKUP(C482,'ไตรมาส 2'!$C$7:$I$506,7,FALSE)</f>
        <v>#N/A</v>
      </c>
      <c r="AA482" s="32" t="e">
        <f>VLOOKUP(C482,'ไตรมาส 2'!$C$7:$J$506,8,FALSE)</f>
        <v>#N/A</v>
      </c>
      <c r="AB482" s="53" t="e">
        <f t="shared" si="102"/>
        <v>#N/A</v>
      </c>
      <c r="AC482" s="32" t="str">
        <f t="shared" si="103"/>
        <v>0</v>
      </c>
      <c r="AD482" s="53">
        <f t="shared" si="104"/>
        <v>0</v>
      </c>
      <c r="AE482" s="26"/>
    </row>
    <row r="483" spans="1:31" s="21" customFormat="1" ht="24.75" thickTop="1" thickBot="1" x14ac:dyDescent="0.25">
      <c r="A483" s="22">
        <f>'ไตรมาส 1'!A483</f>
        <v>6303105</v>
      </c>
      <c r="B483" s="23" t="str">
        <f>'ไตรมาส 1'!B483</f>
        <v>อบต. หนองตาดใหญ่</v>
      </c>
      <c r="C483" s="4"/>
      <c r="D483" s="3"/>
      <c r="E483" s="32"/>
      <c r="F483" s="32"/>
      <c r="G483" s="32"/>
      <c r="H483" s="32"/>
      <c r="I483" s="32"/>
      <c r="J483" s="32"/>
      <c r="K483" s="66" t="str">
        <f t="shared" si="93"/>
        <v xml:space="preserve"> </v>
      </c>
      <c r="L483" s="59" t="str">
        <f t="shared" si="94"/>
        <v xml:space="preserve"> </v>
      </c>
      <c r="M483" s="27"/>
      <c r="N483" s="68">
        <f t="shared" si="95"/>
        <v>0</v>
      </c>
      <c r="O483" s="68">
        <f t="shared" si="96"/>
        <v>0</v>
      </c>
      <c r="P483" s="32">
        <f t="shared" si="92"/>
        <v>0</v>
      </c>
      <c r="Q483" s="32">
        <f t="shared" si="92"/>
        <v>0</v>
      </c>
      <c r="R483" s="32">
        <f t="shared" si="97"/>
        <v>0</v>
      </c>
      <c r="S483" s="53">
        <f t="shared" si="98"/>
        <v>0</v>
      </c>
      <c r="T483" s="26"/>
      <c r="U483" s="90" t="e">
        <f t="shared" si="99"/>
        <v>#N/A</v>
      </c>
      <c r="V483" s="90" t="e">
        <f t="shared" si="100"/>
        <v>#N/A</v>
      </c>
      <c r="W483" s="65" t="str">
        <f t="shared" si="101"/>
        <v xml:space="preserve"> </v>
      </c>
      <c r="X483" s="59" t="str">
        <f t="shared" si="101"/>
        <v xml:space="preserve"> </v>
      </c>
      <c r="Y483" s="83"/>
      <c r="Z483" s="32" t="e">
        <f>VLOOKUP(C483,'ไตรมาส 2'!$C$7:$I$506,7,FALSE)</f>
        <v>#N/A</v>
      </c>
      <c r="AA483" s="32" t="e">
        <f>VLOOKUP(C483,'ไตรมาส 2'!$C$7:$J$506,8,FALSE)</f>
        <v>#N/A</v>
      </c>
      <c r="AB483" s="53" t="e">
        <f t="shared" si="102"/>
        <v>#N/A</v>
      </c>
      <c r="AC483" s="32" t="str">
        <f t="shared" si="103"/>
        <v>0</v>
      </c>
      <c r="AD483" s="53">
        <f t="shared" si="104"/>
        <v>0</v>
      </c>
      <c r="AE483" s="26"/>
    </row>
    <row r="484" spans="1:31" s="21" customFormat="1" ht="24.75" thickTop="1" thickBot="1" x14ac:dyDescent="0.25">
      <c r="A484" s="22">
        <f>'ไตรมาส 1'!A484</f>
        <v>6303105</v>
      </c>
      <c r="B484" s="23" t="str">
        <f>'ไตรมาส 1'!B484</f>
        <v>อบต. หนองตาดใหญ่</v>
      </c>
      <c r="C484" s="4"/>
      <c r="D484" s="3"/>
      <c r="E484" s="32"/>
      <c r="F484" s="32"/>
      <c r="G484" s="32"/>
      <c r="H484" s="32"/>
      <c r="I484" s="32"/>
      <c r="J484" s="32"/>
      <c r="K484" s="66" t="str">
        <f t="shared" si="93"/>
        <v xml:space="preserve"> </v>
      </c>
      <c r="L484" s="59" t="str">
        <f t="shared" si="94"/>
        <v xml:space="preserve"> </v>
      </c>
      <c r="M484" s="27"/>
      <c r="N484" s="68">
        <f t="shared" si="95"/>
        <v>0</v>
      </c>
      <c r="O484" s="68">
        <f t="shared" si="96"/>
        <v>0</v>
      </c>
      <c r="P484" s="32">
        <f t="shared" si="92"/>
        <v>0</v>
      </c>
      <c r="Q484" s="32">
        <f t="shared" si="92"/>
        <v>0</v>
      </c>
      <c r="R484" s="32">
        <f t="shared" si="97"/>
        <v>0</v>
      </c>
      <c r="S484" s="53">
        <f t="shared" si="98"/>
        <v>0</v>
      </c>
      <c r="T484" s="26"/>
      <c r="U484" s="90" t="e">
        <f t="shared" si="99"/>
        <v>#N/A</v>
      </c>
      <c r="V484" s="90" t="e">
        <f t="shared" si="100"/>
        <v>#N/A</v>
      </c>
      <c r="W484" s="65" t="str">
        <f t="shared" si="101"/>
        <v xml:space="preserve"> </v>
      </c>
      <c r="X484" s="59" t="str">
        <f t="shared" si="101"/>
        <v xml:space="preserve"> </v>
      </c>
      <c r="Y484" s="83"/>
      <c r="Z484" s="32" t="e">
        <f>VLOOKUP(C484,'ไตรมาส 2'!$C$7:$I$506,7,FALSE)</f>
        <v>#N/A</v>
      </c>
      <c r="AA484" s="32" t="e">
        <f>VLOOKUP(C484,'ไตรมาส 2'!$C$7:$J$506,8,FALSE)</f>
        <v>#N/A</v>
      </c>
      <c r="AB484" s="53" t="e">
        <f t="shared" si="102"/>
        <v>#N/A</v>
      </c>
      <c r="AC484" s="32" t="str">
        <f t="shared" si="103"/>
        <v>0</v>
      </c>
      <c r="AD484" s="53">
        <f t="shared" si="104"/>
        <v>0</v>
      </c>
      <c r="AE484" s="26"/>
    </row>
    <row r="485" spans="1:31" s="21" customFormat="1" ht="24.75" thickTop="1" thickBot="1" x14ac:dyDescent="0.25">
      <c r="A485" s="22">
        <f>'ไตรมาส 1'!A485</f>
        <v>6303105</v>
      </c>
      <c r="B485" s="23" t="str">
        <f>'ไตรมาส 1'!B485</f>
        <v>อบต. หนองตาดใหญ่</v>
      </c>
      <c r="C485" s="4"/>
      <c r="D485" s="3"/>
      <c r="E485" s="32"/>
      <c r="F485" s="32"/>
      <c r="G485" s="32"/>
      <c r="H485" s="32"/>
      <c r="I485" s="32"/>
      <c r="J485" s="32"/>
      <c r="K485" s="66" t="str">
        <f t="shared" si="93"/>
        <v xml:space="preserve"> </v>
      </c>
      <c r="L485" s="59" t="str">
        <f t="shared" si="94"/>
        <v xml:space="preserve"> </v>
      </c>
      <c r="M485" s="27"/>
      <c r="N485" s="68">
        <f t="shared" si="95"/>
        <v>0</v>
      </c>
      <c r="O485" s="68">
        <f t="shared" si="96"/>
        <v>0</v>
      </c>
      <c r="P485" s="32">
        <f t="shared" si="92"/>
        <v>0</v>
      </c>
      <c r="Q485" s="32">
        <f t="shared" si="92"/>
        <v>0</v>
      </c>
      <c r="R485" s="32">
        <f t="shared" si="97"/>
        <v>0</v>
      </c>
      <c r="S485" s="53">
        <f t="shared" si="98"/>
        <v>0</v>
      </c>
      <c r="T485" s="26"/>
      <c r="U485" s="90" t="e">
        <f t="shared" si="99"/>
        <v>#N/A</v>
      </c>
      <c r="V485" s="90" t="e">
        <f t="shared" si="100"/>
        <v>#N/A</v>
      </c>
      <c r="W485" s="65" t="str">
        <f t="shared" si="101"/>
        <v xml:space="preserve"> </v>
      </c>
      <c r="X485" s="59" t="str">
        <f t="shared" si="101"/>
        <v xml:space="preserve"> </v>
      </c>
      <c r="Y485" s="83"/>
      <c r="Z485" s="32" t="e">
        <f>VLOOKUP(C485,'ไตรมาส 2'!$C$7:$I$506,7,FALSE)</f>
        <v>#N/A</v>
      </c>
      <c r="AA485" s="32" t="e">
        <f>VLOOKUP(C485,'ไตรมาส 2'!$C$7:$J$506,8,FALSE)</f>
        <v>#N/A</v>
      </c>
      <c r="AB485" s="53" t="e">
        <f t="shared" si="102"/>
        <v>#N/A</v>
      </c>
      <c r="AC485" s="32" t="str">
        <f t="shared" si="103"/>
        <v>0</v>
      </c>
      <c r="AD485" s="53">
        <f t="shared" si="104"/>
        <v>0</v>
      </c>
      <c r="AE485" s="26"/>
    </row>
    <row r="486" spans="1:31" s="21" customFormat="1" ht="24.75" thickTop="1" thickBot="1" x14ac:dyDescent="0.25">
      <c r="A486" s="22">
        <f>'ไตรมาส 1'!A486</f>
        <v>6303105</v>
      </c>
      <c r="B486" s="23" t="str">
        <f>'ไตรมาส 1'!B486</f>
        <v>อบต. หนองตาดใหญ่</v>
      </c>
      <c r="C486" s="4"/>
      <c r="D486" s="3"/>
      <c r="E486" s="32"/>
      <c r="F486" s="32"/>
      <c r="G486" s="32"/>
      <c r="H486" s="32"/>
      <c r="I486" s="32"/>
      <c r="J486" s="32"/>
      <c r="K486" s="66" t="str">
        <f t="shared" si="93"/>
        <v xml:space="preserve"> </v>
      </c>
      <c r="L486" s="59" t="str">
        <f t="shared" si="94"/>
        <v xml:space="preserve"> </v>
      </c>
      <c r="M486" s="27"/>
      <c r="N486" s="68">
        <f t="shared" si="95"/>
        <v>0</v>
      </c>
      <c r="O486" s="68">
        <f t="shared" si="96"/>
        <v>0</v>
      </c>
      <c r="P486" s="32">
        <f t="shared" si="92"/>
        <v>0</v>
      </c>
      <c r="Q486" s="32">
        <f t="shared" si="92"/>
        <v>0</v>
      </c>
      <c r="R486" s="32">
        <f t="shared" si="97"/>
        <v>0</v>
      </c>
      <c r="S486" s="53">
        <f t="shared" si="98"/>
        <v>0</v>
      </c>
      <c r="T486" s="26"/>
      <c r="U486" s="90" t="e">
        <f t="shared" si="99"/>
        <v>#N/A</v>
      </c>
      <c r="V486" s="90" t="e">
        <f t="shared" si="100"/>
        <v>#N/A</v>
      </c>
      <c r="W486" s="65" t="str">
        <f t="shared" si="101"/>
        <v xml:space="preserve"> </v>
      </c>
      <c r="X486" s="59" t="str">
        <f t="shared" si="101"/>
        <v xml:space="preserve"> </v>
      </c>
      <c r="Y486" s="83"/>
      <c r="Z486" s="32" t="e">
        <f>VLOOKUP(C486,'ไตรมาส 2'!$C$7:$I$506,7,FALSE)</f>
        <v>#N/A</v>
      </c>
      <c r="AA486" s="32" t="e">
        <f>VLOOKUP(C486,'ไตรมาส 2'!$C$7:$J$506,8,FALSE)</f>
        <v>#N/A</v>
      </c>
      <c r="AB486" s="53" t="e">
        <f t="shared" si="102"/>
        <v>#N/A</v>
      </c>
      <c r="AC486" s="32" t="str">
        <f t="shared" si="103"/>
        <v>0</v>
      </c>
      <c r="AD486" s="53">
        <f t="shared" si="104"/>
        <v>0</v>
      </c>
      <c r="AE486" s="26"/>
    </row>
    <row r="487" spans="1:31" s="21" customFormat="1" ht="24.75" thickTop="1" thickBot="1" x14ac:dyDescent="0.25">
      <c r="A487" s="22">
        <f>'ไตรมาส 1'!A487</f>
        <v>6303105</v>
      </c>
      <c r="B487" s="23" t="str">
        <f>'ไตรมาส 1'!B487</f>
        <v>อบต. หนองตาดใหญ่</v>
      </c>
      <c r="C487" s="4"/>
      <c r="D487" s="3"/>
      <c r="E487" s="32"/>
      <c r="F487" s="32"/>
      <c r="G487" s="32"/>
      <c r="H487" s="32"/>
      <c r="I487" s="32"/>
      <c r="J487" s="32"/>
      <c r="K487" s="66" t="str">
        <f t="shared" si="93"/>
        <v xml:space="preserve"> </v>
      </c>
      <c r="L487" s="59" t="str">
        <f t="shared" si="94"/>
        <v xml:space="preserve"> </v>
      </c>
      <c r="M487" s="27"/>
      <c r="N487" s="68">
        <f t="shared" si="95"/>
        <v>0</v>
      </c>
      <c r="O487" s="68">
        <f t="shared" si="96"/>
        <v>0</v>
      </c>
      <c r="P487" s="32">
        <f t="shared" si="92"/>
        <v>0</v>
      </c>
      <c r="Q487" s="32">
        <f t="shared" si="92"/>
        <v>0</v>
      </c>
      <c r="R487" s="32">
        <f t="shared" si="97"/>
        <v>0</v>
      </c>
      <c r="S487" s="53">
        <f t="shared" si="98"/>
        <v>0</v>
      </c>
      <c r="T487" s="26"/>
      <c r="U487" s="90" t="e">
        <f t="shared" si="99"/>
        <v>#N/A</v>
      </c>
      <c r="V487" s="90" t="e">
        <f t="shared" si="100"/>
        <v>#N/A</v>
      </c>
      <c r="W487" s="65" t="str">
        <f t="shared" si="101"/>
        <v xml:space="preserve"> </v>
      </c>
      <c r="X487" s="59" t="str">
        <f t="shared" si="101"/>
        <v xml:space="preserve"> </v>
      </c>
      <c r="Y487" s="83"/>
      <c r="Z487" s="32" t="e">
        <f>VLOOKUP(C487,'ไตรมาส 2'!$C$7:$I$506,7,FALSE)</f>
        <v>#N/A</v>
      </c>
      <c r="AA487" s="32" t="e">
        <f>VLOOKUP(C487,'ไตรมาส 2'!$C$7:$J$506,8,FALSE)</f>
        <v>#N/A</v>
      </c>
      <c r="AB487" s="53" t="e">
        <f t="shared" si="102"/>
        <v>#N/A</v>
      </c>
      <c r="AC487" s="32" t="str">
        <f t="shared" si="103"/>
        <v>0</v>
      </c>
      <c r="AD487" s="53">
        <f t="shared" si="104"/>
        <v>0</v>
      </c>
      <c r="AE487" s="26"/>
    </row>
    <row r="488" spans="1:31" s="21" customFormat="1" ht="24.75" thickTop="1" thickBot="1" x14ac:dyDescent="0.25">
      <c r="A488" s="22">
        <f>'ไตรมาส 1'!A488</f>
        <v>6303105</v>
      </c>
      <c r="B488" s="23" t="str">
        <f>'ไตรมาส 1'!B488</f>
        <v>อบต. หนองตาดใหญ่</v>
      </c>
      <c r="C488" s="4"/>
      <c r="D488" s="3"/>
      <c r="E488" s="32"/>
      <c r="F488" s="32"/>
      <c r="G488" s="32"/>
      <c r="H488" s="32"/>
      <c r="I488" s="32"/>
      <c r="J488" s="32"/>
      <c r="K488" s="66" t="str">
        <f t="shared" si="93"/>
        <v xml:space="preserve"> </v>
      </c>
      <c r="L488" s="59" t="str">
        <f t="shared" si="94"/>
        <v xml:space="preserve"> </v>
      </c>
      <c r="M488" s="27"/>
      <c r="N488" s="68">
        <f t="shared" si="95"/>
        <v>0</v>
      </c>
      <c r="O488" s="68">
        <f t="shared" si="96"/>
        <v>0</v>
      </c>
      <c r="P488" s="32">
        <f t="shared" si="92"/>
        <v>0</v>
      </c>
      <c r="Q488" s="32">
        <f t="shared" si="92"/>
        <v>0</v>
      </c>
      <c r="R488" s="32">
        <f t="shared" si="97"/>
        <v>0</v>
      </c>
      <c r="S488" s="53">
        <f t="shared" si="98"/>
        <v>0</v>
      </c>
      <c r="T488" s="26"/>
      <c r="U488" s="90" t="e">
        <f t="shared" si="99"/>
        <v>#N/A</v>
      </c>
      <c r="V488" s="90" t="e">
        <f t="shared" si="100"/>
        <v>#N/A</v>
      </c>
      <c r="W488" s="65" t="str">
        <f t="shared" si="101"/>
        <v xml:space="preserve"> </v>
      </c>
      <c r="X488" s="59" t="str">
        <f t="shared" si="101"/>
        <v xml:space="preserve"> </v>
      </c>
      <c r="Y488" s="83"/>
      <c r="Z488" s="32" t="e">
        <f>VLOOKUP(C488,'ไตรมาส 2'!$C$7:$I$506,7,FALSE)</f>
        <v>#N/A</v>
      </c>
      <c r="AA488" s="32" t="e">
        <f>VLOOKUP(C488,'ไตรมาส 2'!$C$7:$J$506,8,FALSE)</f>
        <v>#N/A</v>
      </c>
      <c r="AB488" s="53" t="e">
        <f t="shared" si="102"/>
        <v>#N/A</v>
      </c>
      <c r="AC488" s="32" t="str">
        <f t="shared" si="103"/>
        <v>0</v>
      </c>
      <c r="AD488" s="53">
        <f t="shared" si="104"/>
        <v>0</v>
      </c>
      <c r="AE488" s="26"/>
    </row>
    <row r="489" spans="1:31" s="21" customFormat="1" ht="24.75" thickTop="1" thickBot="1" x14ac:dyDescent="0.25">
      <c r="A489" s="22">
        <f>'ไตรมาส 1'!A489</f>
        <v>6303105</v>
      </c>
      <c r="B489" s="23" t="str">
        <f>'ไตรมาส 1'!B489</f>
        <v>อบต. หนองตาดใหญ่</v>
      </c>
      <c r="C489" s="4"/>
      <c r="D489" s="3"/>
      <c r="E489" s="32"/>
      <c r="F489" s="32"/>
      <c r="G489" s="32"/>
      <c r="H489" s="32"/>
      <c r="I489" s="32"/>
      <c r="J489" s="32"/>
      <c r="K489" s="66" t="str">
        <f t="shared" si="93"/>
        <v xml:space="preserve"> </v>
      </c>
      <c r="L489" s="59" t="str">
        <f t="shared" si="94"/>
        <v xml:space="preserve"> </v>
      </c>
      <c r="M489" s="27"/>
      <c r="N489" s="68">
        <f t="shared" si="95"/>
        <v>0</v>
      </c>
      <c r="O489" s="68">
        <f t="shared" si="96"/>
        <v>0</v>
      </c>
      <c r="P489" s="32">
        <f t="shared" si="92"/>
        <v>0</v>
      </c>
      <c r="Q489" s="32">
        <f t="shared" si="92"/>
        <v>0</v>
      </c>
      <c r="R489" s="32">
        <f t="shared" si="97"/>
        <v>0</v>
      </c>
      <c r="S489" s="53">
        <f t="shared" si="98"/>
        <v>0</v>
      </c>
      <c r="T489" s="26"/>
      <c r="U489" s="90" t="e">
        <f t="shared" si="99"/>
        <v>#N/A</v>
      </c>
      <c r="V489" s="90" t="e">
        <f t="shared" si="100"/>
        <v>#N/A</v>
      </c>
      <c r="W489" s="65" t="str">
        <f t="shared" si="101"/>
        <v xml:space="preserve"> </v>
      </c>
      <c r="X489" s="59" t="str">
        <f t="shared" si="101"/>
        <v xml:space="preserve"> </v>
      </c>
      <c r="Y489" s="83"/>
      <c r="Z489" s="32" t="e">
        <f>VLOOKUP(C489,'ไตรมาส 2'!$C$7:$I$506,7,FALSE)</f>
        <v>#N/A</v>
      </c>
      <c r="AA489" s="32" t="e">
        <f>VLOOKUP(C489,'ไตรมาส 2'!$C$7:$J$506,8,FALSE)</f>
        <v>#N/A</v>
      </c>
      <c r="AB489" s="53" t="e">
        <f t="shared" si="102"/>
        <v>#N/A</v>
      </c>
      <c r="AC489" s="32" t="str">
        <f t="shared" si="103"/>
        <v>0</v>
      </c>
      <c r="AD489" s="53">
        <f t="shared" si="104"/>
        <v>0</v>
      </c>
      <c r="AE489" s="26"/>
    </row>
    <row r="490" spans="1:31" s="21" customFormat="1" ht="24.75" thickTop="1" thickBot="1" x14ac:dyDescent="0.25">
      <c r="A490" s="22">
        <f>'ไตรมาส 1'!A490</f>
        <v>6303105</v>
      </c>
      <c r="B490" s="23" t="str">
        <f>'ไตรมาส 1'!B490</f>
        <v>อบต. หนองตาดใหญ่</v>
      </c>
      <c r="C490" s="4"/>
      <c r="D490" s="3"/>
      <c r="E490" s="32"/>
      <c r="F490" s="32"/>
      <c r="G490" s="32"/>
      <c r="H490" s="32"/>
      <c r="I490" s="32"/>
      <c r="J490" s="32"/>
      <c r="K490" s="66" t="str">
        <f t="shared" si="93"/>
        <v xml:space="preserve"> </v>
      </c>
      <c r="L490" s="59" t="str">
        <f t="shared" si="94"/>
        <v xml:space="preserve"> </v>
      </c>
      <c r="M490" s="27"/>
      <c r="N490" s="68">
        <f t="shared" si="95"/>
        <v>0</v>
      </c>
      <c r="O490" s="68">
        <f t="shared" si="96"/>
        <v>0</v>
      </c>
      <c r="P490" s="32">
        <f t="shared" si="92"/>
        <v>0</v>
      </c>
      <c r="Q490" s="32">
        <f t="shared" si="92"/>
        <v>0</v>
      </c>
      <c r="R490" s="32">
        <f t="shared" si="97"/>
        <v>0</v>
      </c>
      <c r="S490" s="53">
        <f t="shared" si="98"/>
        <v>0</v>
      </c>
      <c r="T490" s="26"/>
      <c r="U490" s="90" t="e">
        <f t="shared" si="99"/>
        <v>#N/A</v>
      </c>
      <c r="V490" s="90" t="e">
        <f t="shared" si="100"/>
        <v>#N/A</v>
      </c>
      <c r="W490" s="65" t="str">
        <f t="shared" si="101"/>
        <v xml:space="preserve"> </v>
      </c>
      <c r="X490" s="59" t="str">
        <f t="shared" si="101"/>
        <v xml:space="preserve"> </v>
      </c>
      <c r="Y490" s="83"/>
      <c r="Z490" s="32" t="e">
        <f>VLOOKUP(C490,'ไตรมาส 2'!$C$7:$I$506,7,FALSE)</f>
        <v>#N/A</v>
      </c>
      <c r="AA490" s="32" t="e">
        <f>VLOOKUP(C490,'ไตรมาส 2'!$C$7:$J$506,8,FALSE)</f>
        <v>#N/A</v>
      </c>
      <c r="AB490" s="53" t="e">
        <f t="shared" si="102"/>
        <v>#N/A</v>
      </c>
      <c r="AC490" s="32" t="str">
        <f t="shared" si="103"/>
        <v>0</v>
      </c>
      <c r="AD490" s="53">
        <f t="shared" si="104"/>
        <v>0</v>
      </c>
      <c r="AE490" s="26"/>
    </row>
    <row r="491" spans="1:31" s="21" customFormat="1" ht="24.75" thickTop="1" thickBot="1" x14ac:dyDescent="0.25">
      <c r="A491" s="22">
        <f>'ไตรมาส 1'!A491</f>
        <v>6303105</v>
      </c>
      <c r="B491" s="23" t="str">
        <f>'ไตรมาส 1'!B491</f>
        <v>อบต. หนองตาดใหญ่</v>
      </c>
      <c r="C491" s="4"/>
      <c r="D491" s="3"/>
      <c r="E491" s="32"/>
      <c r="F491" s="32"/>
      <c r="G491" s="32"/>
      <c r="H491" s="32"/>
      <c r="I491" s="32"/>
      <c r="J491" s="32"/>
      <c r="K491" s="66" t="str">
        <f t="shared" si="93"/>
        <v xml:space="preserve"> </v>
      </c>
      <c r="L491" s="59" t="str">
        <f t="shared" si="94"/>
        <v xml:space="preserve"> </v>
      </c>
      <c r="M491" s="27"/>
      <c r="N491" s="68">
        <f t="shared" si="95"/>
        <v>0</v>
      </c>
      <c r="O491" s="68">
        <f t="shared" si="96"/>
        <v>0</v>
      </c>
      <c r="P491" s="32">
        <f t="shared" si="92"/>
        <v>0</v>
      </c>
      <c r="Q491" s="32">
        <f t="shared" si="92"/>
        <v>0</v>
      </c>
      <c r="R491" s="32">
        <f t="shared" si="97"/>
        <v>0</v>
      </c>
      <c r="S491" s="53">
        <f t="shared" si="98"/>
        <v>0</v>
      </c>
      <c r="T491" s="26"/>
      <c r="U491" s="90" t="e">
        <f t="shared" si="99"/>
        <v>#N/A</v>
      </c>
      <c r="V491" s="90" t="e">
        <f t="shared" si="100"/>
        <v>#N/A</v>
      </c>
      <c r="W491" s="65" t="str">
        <f t="shared" si="101"/>
        <v xml:space="preserve"> </v>
      </c>
      <c r="X491" s="59" t="str">
        <f t="shared" si="101"/>
        <v xml:space="preserve"> </v>
      </c>
      <c r="Y491" s="83"/>
      <c r="Z491" s="32" t="e">
        <f>VLOOKUP(C491,'ไตรมาส 2'!$C$7:$I$506,7,FALSE)</f>
        <v>#N/A</v>
      </c>
      <c r="AA491" s="32" t="e">
        <f>VLOOKUP(C491,'ไตรมาส 2'!$C$7:$J$506,8,FALSE)</f>
        <v>#N/A</v>
      </c>
      <c r="AB491" s="53" t="e">
        <f t="shared" si="102"/>
        <v>#N/A</v>
      </c>
      <c r="AC491" s="32" t="str">
        <f t="shared" si="103"/>
        <v>0</v>
      </c>
      <c r="AD491" s="53">
        <f t="shared" si="104"/>
        <v>0</v>
      </c>
      <c r="AE491" s="26"/>
    </row>
    <row r="492" spans="1:31" s="21" customFormat="1" ht="24.75" thickTop="1" thickBot="1" x14ac:dyDescent="0.25">
      <c r="A492" s="22">
        <f>'ไตรมาส 1'!A492</f>
        <v>6303105</v>
      </c>
      <c r="B492" s="23" t="str">
        <f>'ไตรมาส 1'!B492</f>
        <v>อบต. หนองตาดใหญ่</v>
      </c>
      <c r="C492" s="4"/>
      <c r="D492" s="3"/>
      <c r="E492" s="32"/>
      <c r="F492" s="32"/>
      <c r="G492" s="32"/>
      <c r="H492" s="32"/>
      <c r="I492" s="32"/>
      <c r="J492" s="32"/>
      <c r="K492" s="66" t="str">
        <f t="shared" si="93"/>
        <v xml:space="preserve"> </v>
      </c>
      <c r="L492" s="59" t="str">
        <f t="shared" si="94"/>
        <v xml:space="preserve"> </v>
      </c>
      <c r="M492" s="27"/>
      <c r="N492" s="68">
        <f t="shared" si="95"/>
        <v>0</v>
      </c>
      <c r="O492" s="68">
        <f t="shared" si="96"/>
        <v>0</v>
      </c>
      <c r="P492" s="32">
        <f t="shared" si="92"/>
        <v>0</v>
      </c>
      <c r="Q492" s="32">
        <f t="shared" si="92"/>
        <v>0</v>
      </c>
      <c r="R492" s="32">
        <f t="shared" si="97"/>
        <v>0</v>
      </c>
      <c r="S492" s="53">
        <f t="shared" si="98"/>
        <v>0</v>
      </c>
      <c r="T492" s="26"/>
      <c r="U492" s="90" t="e">
        <f t="shared" si="99"/>
        <v>#N/A</v>
      </c>
      <c r="V492" s="90" t="e">
        <f t="shared" si="100"/>
        <v>#N/A</v>
      </c>
      <c r="W492" s="65" t="str">
        <f t="shared" si="101"/>
        <v xml:space="preserve"> </v>
      </c>
      <c r="X492" s="59" t="str">
        <f t="shared" si="101"/>
        <v xml:space="preserve"> </v>
      </c>
      <c r="Y492" s="83"/>
      <c r="Z492" s="32" t="e">
        <f>VLOOKUP(C492,'ไตรมาส 2'!$C$7:$I$506,7,FALSE)</f>
        <v>#N/A</v>
      </c>
      <c r="AA492" s="32" t="e">
        <f>VLOOKUP(C492,'ไตรมาส 2'!$C$7:$J$506,8,FALSE)</f>
        <v>#N/A</v>
      </c>
      <c r="AB492" s="53" t="e">
        <f t="shared" si="102"/>
        <v>#N/A</v>
      </c>
      <c r="AC492" s="32" t="str">
        <f t="shared" si="103"/>
        <v>0</v>
      </c>
      <c r="AD492" s="53">
        <f t="shared" si="104"/>
        <v>0</v>
      </c>
      <c r="AE492" s="26"/>
    </row>
    <row r="493" spans="1:31" s="21" customFormat="1" ht="24.75" thickTop="1" thickBot="1" x14ac:dyDescent="0.25">
      <c r="A493" s="22">
        <f>'ไตรมาส 1'!A493</f>
        <v>6303105</v>
      </c>
      <c r="B493" s="23" t="str">
        <f>'ไตรมาส 1'!B493</f>
        <v>อบต. หนองตาดใหญ่</v>
      </c>
      <c r="C493" s="4"/>
      <c r="D493" s="3"/>
      <c r="E493" s="32"/>
      <c r="F493" s="32"/>
      <c r="G493" s="32"/>
      <c r="H493" s="32"/>
      <c r="I493" s="32"/>
      <c r="J493" s="32"/>
      <c r="K493" s="66" t="str">
        <f t="shared" si="93"/>
        <v xml:space="preserve"> </v>
      </c>
      <c r="L493" s="59" t="str">
        <f t="shared" si="94"/>
        <v xml:space="preserve"> </v>
      </c>
      <c r="M493" s="27"/>
      <c r="N493" s="68">
        <f t="shared" si="95"/>
        <v>0</v>
      </c>
      <c r="O493" s="68">
        <f t="shared" si="96"/>
        <v>0</v>
      </c>
      <c r="P493" s="32">
        <f t="shared" si="92"/>
        <v>0</v>
      </c>
      <c r="Q493" s="32">
        <f t="shared" si="92"/>
        <v>0</v>
      </c>
      <c r="R493" s="32">
        <f t="shared" si="97"/>
        <v>0</v>
      </c>
      <c r="S493" s="53">
        <f t="shared" si="98"/>
        <v>0</v>
      </c>
      <c r="T493" s="26"/>
      <c r="U493" s="90" t="e">
        <f t="shared" si="99"/>
        <v>#N/A</v>
      </c>
      <c r="V493" s="90" t="e">
        <f t="shared" si="100"/>
        <v>#N/A</v>
      </c>
      <c r="W493" s="65" t="str">
        <f t="shared" si="101"/>
        <v xml:space="preserve"> </v>
      </c>
      <c r="X493" s="59" t="str">
        <f t="shared" si="101"/>
        <v xml:space="preserve"> </v>
      </c>
      <c r="Y493" s="83"/>
      <c r="Z493" s="32" t="e">
        <f>VLOOKUP(C493,'ไตรมาส 2'!$C$7:$I$506,7,FALSE)</f>
        <v>#N/A</v>
      </c>
      <c r="AA493" s="32" t="e">
        <f>VLOOKUP(C493,'ไตรมาส 2'!$C$7:$J$506,8,FALSE)</f>
        <v>#N/A</v>
      </c>
      <c r="AB493" s="53" t="e">
        <f t="shared" si="102"/>
        <v>#N/A</v>
      </c>
      <c r="AC493" s="32" t="str">
        <f t="shared" si="103"/>
        <v>0</v>
      </c>
      <c r="AD493" s="53">
        <f t="shared" si="104"/>
        <v>0</v>
      </c>
      <c r="AE493" s="26"/>
    </row>
    <row r="494" spans="1:31" s="21" customFormat="1" ht="24.75" thickTop="1" thickBot="1" x14ac:dyDescent="0.25">
      <c r="A494" s="22">
        <f>'ไตรมาส 1'!A494</f>
        <v>6303105</v>
      </c>
      <c r="B494" s="23" t="str">
        <f>'ไตรมาส 1'!B494</f>
        <v>อบต. หนองตาดใหญ่</v>
      </c>
      <c r="C494" s="4"/>
      <c r="D494" s="3"/>
      <c r="E494" s="32"/>
      <c r="F494" s="32"/>
      <c r="G494" s="32"/>
      <c r="H494" s="32"/>
      <c r="I494" s="32"/>
      <c r="J494" s="32"/>
      <c r="K494" s="66" t="str">
        <f t="shared" si="93"/>
        <v xml:space="preserve"> </v>
      </c>
      <c r="L494" s="59" t="str">
        <f t="shared" si="94"/>
        <v xml:space="preserve"> </v>
      </c>
      <c r="M494" s="27"/>
      <c r="N494" s="68">
        <f t="shared" si="95"/>
        <v>0</v>
      </c>
      <c r="O494" s="68">
        <f t="shared" si="96"/>
        <v>0</v>
      </c>
      <c r="P494" s="32">
        <f t="shared" si="92"/>
        <v>0</v>
      </c>
      <c r="Q494" s="32">
        <f t="shared" si="92"/>
        <v>0</v>
      </c>
      <c r="R494" s="32">
        <f t="shared" si="97"/>
        <v>0</v>
      </c>
      <c r="S494" s="53">
        <f t="shared" si="98"/>
        <v>0</v>
      </c>
      <c r="T494" s="26"/>
      <c r="U494" s="90" t="e">
        <f t="shared" si="99"/>
        <v>#N/A</v>
      </c>
      <c r="V494" s="90" t="e">
        <f t="shared" si="100"/>
        <v>#N/A</v>
      </c>
      <c r="W494" s="65" t="str">
        <f t="shared" si="101"/>
        <v xml:space="preserve"> </v>
      </c>
      <c r="X494" s="59" t="str">
        <f t="shared" si="101"/>
        <v xml:space="preserve"> </v>
      </c>
      <c r="Y494" s="83"/>
      <c r="Z494" s="32" t="e">
        <f>VLOOKUP(C494,'ไตรมาส 2'!$C$7:$I$506,7,FALSE)</f>
        <v>#N/A</v>
      </c>
      <c r="AA494" s="32" t="e">
        <f>VLOOKUP(C494,'ไตรมาส 2'!$C$7:$J$506,8,FALSE)</f>
        <v>#N/A</v>
      </c>
      <c r="AB494" s="53" t="e">
        <f t="shared" si="102"/>
        <v>#N/A</v>
      </c>
      <c r="AC494" s="32" t="str">
        <f t="shared" si="103"/>
        <v>0</v>
      </c>
      <c r="AD494" s="53">
        <f t="shared" si="104"/>
        <v>0</v>
      </c>
      <c r="AE494" s="26"/>
    </row>
    <row r="495" spans="1:31" s="21" customFormat="1" ht="24.75" thickTop="1" thickBot="1" x14ac:dyDescent="0.25">
      <c r="A495" s="22">
        <f>'ไตรมาส 1'!A495</f>
        <v>6303105</v>
      </c>
      <c r="B495" s="23" t="str">
        <f>'ไตรมาส 1'!B495</f>
        <v>อบต. หนองตาดใหญ่</v>
      </c>
      <c r="C495" s="4"/>
      <c r="D495" s="3"/>
      <c r="E495" s="32"/>
      <c r="F495" s="32"/>
      <c r="G495" s="32"/>
      <c r="H495" s="32"/>
      <c r="I495" s="32"/>
      <c r="J495" s="32"/>
      <c r="K495" s="66" t="str">
        <f t="shared" si="93"/>
        <v xml:space="preserve"> </v>
      </c>
      <c r="L495" s="59" t="str">
        <f t="shared" si="94"/>
        <v xml:space="preserve"> </v>
      </c>
      <c r="M495" s="27"/>
      <c r="N495" s="68">
        <f t="shared" si="95"/>
        <v>0</v>
      </c>
      <c r="O495" s="68">
        <f t="shared" si="96"/>
        <v>0</v>
      </c>
      <c r="P495" s="32">
        <f t="shared" si="92"/>
        <v>0</v>
      </c>
      <c r="Q495" s="32">
        <f t="shared" si="92"/>
        <v>0</v>
      </c>
      <c r="R495" s="32">
        <f t="shared" si="97"/>
        <v>0</v>
      </c>
      <c r="S495" s="53">
        <f t="shared" si="98"/>
        <v>0</v>
      </c>
      <c r="T495" s="26"/>
      <c r="U495" s="90" t="e">
        <f t="shared" si="99"/>
        <v>#N/A</v>
      </c>
      <c r="V495" s="90" t="e">
        <f t="shared" si="100"/>
        <v>#N/A</v>
      </c>
      <c r="W495" s="65" t="str">
        <f t="shared" si="101"/>
        <v xml:space="preserve"> </v>
      </c>
      <c r="X495" s="59" t="str">
        <f t="shared" si="101"/>
        <v xml:space="preserve"> </v>
      </c>
      <c r="Y495" s="83"/>
      <c r="Z495" s="32" t="e">
        <f>VLOOKUP(C495,'ไตรมาส 2'!$C$7:$I$506,7,FALSE)</f>
        <v>#N/A</v>
      </c>
      <c r="AA495" s="32" t="e">
        <f>VLOOKUP(C495,'ไตรมาส 2'!$C$7:$J$506,8,FALSE)</f>
        <v>#N/A</v>
      </c>
      <c r="AB495" s="53" t="e">
        <f t="shared" si="102"/>
        <v>#N/A</v>
      </c>
      <c r="AC495" s="32" t="str">
        <f t="shared" si="103"/>
        <v>0</v>
      </c>
      <c r="AD495" s="53">
        <f t="shared" si="104"/>
        <v>0</v>
      </c>
      <c r="AE495" s="26"/>
    </row>
    <row r="496" spans="1:31" s="21" customFormat="1" ht="24.75" thickTop="1" thickBot="1" x14ac:dyDescent="0.25">
      <c r="A496" s="22">
        <f>'ไตรมาส 1'!A496</f>
        <v>6303105</v>
      </c>
      <c r="B496" s="23" t="str">
        <f>'ไตรมาส 1'!B496</f>
        <v>อบต. หนองตาดใหญ่</v>
      </c>
      <c r="C496" s="4"/>
      <c r="D496" s="3"/>
      <c r="E496" s="32"/>
      <c r="F496" s="32"/>
      <c r="G496" s="32"/>
      <c r="H496" s="32"/>
      <c r="I496" s="32"/>
      <c r="J496" s="32"/>
      <c r="K496" s="66" t="str">
        <f t="shared" si="93"/>
        <v xml:space="preserve"> </v>
      </c>
      <c r="L496" s="59" t="str">
        <f t="shared" si="94"/>
        <v xml:space="preserve"> </v>
      </c>
      <c r="M496" s="27"/>
      <c r="N496" s="68">
        <f t="shared" si="95"/>
        <v>0</v>
      </c>
      <c r="O496" s="68">
        <f t="shared" si="96"/>
        <v>0</v>
      </c>
      <c r="P496" s="32">
        <f t="shared" si="92"/>
        <v>0</v>
      </c>
      <c r="Q496" s="32">
        <f t="shared" si="92"/>
        <v>0</v>
      </c>
      <c r="R496" s="32">
        <f t="shared" si="97"/>
        <v>0</v>
      </c>
      <c r="S496" s="53">
        <f t="shared" si="98"/>
        <v>0</v>
      </c>
      <c r="T496" s="26"/>
      <c r="U496" s="90" t="e">
        <f t="shared" si="99"/>
        <v>#N/A</v>
      </c>
      <c r="V496" s="90" t="e">
        <f t="shared" si="100"/>
        <v>#N/A</v>
      </c>
      <c r="W496" s="65" t="str">
        <f t="shared" si="101"/>
        <v xml:space="preserve"> </v>
      </c>
      <c r="X496" s="59" t="str">
        <f t="shared" si="101"/>
        <v xml:space="preserve"> </v>
      </c>
      <c r="Y496" s="83"/>
      <c r="Z496" s="32" t="e">
        <f>VLOOKUP(C496,'ไตรมาส 2'!$C$7:$I$506,7,FALSE)</f>
        <v>#N/A</v>
      </c>
      <c r="AA496" s="32" t="e">
        <f>VLOOKUP(C496,'ไตรมาส 2'!$C$7:$J$506,8,FALSE)</f>
        <v>#N/A</v>
      </c>
      <c r="AB496" s="53" t="e">
        <f t="shared" si="102"/>
        <v>#N/A</v>
      </c>
      <c r="AC496" s="32" t="str">
        <f t="shared" si="103"/>
        <v>0</v>
      </c>
      <c r="AD496" s="53">
        <f t="shared" si="104"/>
        <v>0</v>
      </c>
      <c r="AE496" s="26"/>
    </row>
    <row r="497" spans="1:31" s="21" customFormat="1" ht="24.75" thickTop="1" thickBot="1" x14ac:dyDescent="0.25">
      <c r="A497" s="22">
        <f>'ไตรมาส 1'!A497</f>
        <v>6303105</v>
      </c>
      <c r="B497" s="23" t="str">
        <f>'ไตรมาส 1'!B497</f>
        <v>อบต. หนองตาดใหญ่</v>
      </c>
      <c r="C497" s="4"/>
      <c r="D497" s="3"/>
      <c r="E497" s="32"/>
      <c r="F497" s="32"/>
      <c r="G497" s="32"/>
      <c r="H497" s="32"/>
      <c r="I497" s="32"/>
      <c r="J497" s="32"/>
      <c r="K497" s="66" t="str">
        <f t="shared" si="93"/>
        <v xml:space="preserve"> </v>
      </c>
      <c r="L497" s="59" t="str">
        <f t="shared" si="94"/>
        <v xml:space="preserve"> </v>
      </c>
      <c r="M497" s="27"/>
      <c r="N497" s="68">
        <f t="shared" si="95"/>
        <v>0</v>
      </c>
      <c r="O497" s="68">
        <f t="shared" si="96"/>
        <v>0</v>
      </c>
      <c r="P497" s="32">
        <f t="shared" si="92"/>
        <v>0</v>
      </c>
      <c r="Q497" s="32">
        <f t="shared" si="92"/>
        <v>0</v>
      </c>
      <c r="R497" s="32">
        <f t="shared" si="97"/>
        <v>0</v>
      </c>
      <c r="S497" s="53">
        <f t="shared" si="98"/>
        <v>0</v>
      </c>
      <c r="T497" s="26"/>
      <c r="U497" s="90" t="e">
        <f t="shared" si="99"/>
        <v>#N/A</v>
      </c>
      <c r="V497" s="90" t="e">
        <f t="shared" si="100"/>
        <v>#N/A</v>
      </c>
      <c r="W497" s="65" t="str">
        <f t="shared" si="101"/>
        <v xml:space="preserve"> </v>
      </c>
      <c r="X497" s="59" t="str">
        <f t="shared" si="101"/>
        <v xml:space="preserve"> </v>
      </c>
      <c r="Y497" s="83"/>
      <c r="Z497" s="32" t="e">
        <f>VLOOKUP(C497,'ไตรมาส 2'!$C$7:$I$506,7,FALSE)</f>
        <v>#N/A</v>
      </c>
      <c r="AA497" s="32" t="e">
        <f>VLOOKUP(C497,'ไตรมาส 2'!$C$7:$J$506,8,FALSE)</f>
        <v>#N/A</v>
      </c>
      <c r="AB497" s="53" t="e">
        <f t="shared" si="102"/>
        <v>#N/A</v>
      </c>
      <c r="AC497" s="32" t="str">
        <f t="shared" si="103"/>
        <v>0</v>
      </c>
      <c r="AD497" s="53">
        <f t="shared" si="104"/>
        <v>0</v>
      </c>
      <c r="AE497" s="26"/>
    </row>
    <row r="498" spans="1:31" s="21" customFormat="1" ht="24.75" thickTop="1" thickBot="1" x14ac:dyDescent="0.25">
      <c r="A498" s="22">
        <f>'ไตรมาส 1'!A498</f>
        <v>6303105</v>
      </c>
      <c r="B498" s="23" t="str">
        <f>'ไตรมาส 1'!B498</f>
        <v>อบต. หนองตาดใหญ่</v>
      </c>
      <c r="C498" s="4"/>
      <c r="D498" s="3"/>
      <c r="E498" s="32"/>
      <c r="F498" s="32"/>
      <c r="G498" s="32"/>
      <c r="H498" s="32"/>
      <c r="I498" s="32"/>
      <c r="J498" s="32"/>
      <c r="K498" s="66" t="str">
        <f t="shared" si="93"/>
        <v xml:space="preserve"> </v>
      </c>
      <c r="L498" s="59" t="str">
        <f t="shared" si="94"/>
        <v xml:space="preserve"> </v>
      </c>
      <c r="M498" s="27"/>
      <c r="N498" s="68">
        <f t="shared" si="95"/>
        <v>0</v>
      </c>
      <c r="O498" s="68">
        <f t="shared" si="96"/>
        <v>0</v>
      </c>
      <c r="P498" s="32">
        <f t="shared" si="92"/>
        <v>0</v>
      </c>
      <c r="Q498" s="32">
        <f t="shared" si="92"/>
        <v>0</v>
      </c>
      <c r="R498" s="32">
        <f t="shared" si="97"/>
        <v>0</v>
      </c>
      <c r="S498" s="53">
        <f t="shared" si="98"/>
        <v>0</v>
      </c>
      <c r="T498" s="26"/>
      <c r="U498" s="90" t="e">
        <f t="shared" si="99"/>
        <v>#N/A</v>
      </c>
      <c r="V498" s="90" t="e">
        <f t="shared" si="100"/>
        <v>#N/A</v>
      </c>
      <c r="W498" s="65" t="str">
        <f t="shared" si="101"/>
        <v xml:space="preserve"> </v>
      </c>
      <c r="X498" s="59" t="str">
        <f t="shared" si="101"/>
        <v xml:space="preserve"> </v>
      </c>
      <c r="Y498" s="83"/>
      <c r="Z498" s="32" t="e">
        <f>VLOOKUP(C498,'ไตรมาส 2'!$C$7:$I$506,7,FALSE)</f>
        <v>#N/A</v>
      </c>
      <c r="AA498" s="32" t="e">
        <f>VLOOKUP(C498,'ไตรมาส 2'!$C$7:$J$506,8,FALSE)</f>
        <v>#N/A</v>
      </c>
      <c r="AB498" s="53" t="e">
        <f t="shared" si="102"/>
        <v>#N/A</v>
      </c>
      <c r="AC498" s="32" t="str">
        <f>IFERROR(AB498,"0")</f>
        <v>0</v>
      </c>
      <c r="AD498" s="53">
        <f t="shared" si="104"/>
        <v>0</v>
      </c>
      <c r="AE498" s="26"/>
    </row>
    <row r="499" spans="1:31" s="21" customFormat="1" ht="24.75" thickTop="1" thickBot="1" x14ac:dyDescent="0.25">
      <c r="A499" s="22">
        <f>'ไตรมาส 1'!A499</f>
        <v>6303105</v>
      </c>
      <c r="B499" s="23" t="str">
        <f>'ไตรมาส 1'!B499</f>
        <v>อบต. หนองตาดใหญ่</v>
      </c>
      <c r="C499" s="4"/>
      <c r="D499" s="3"/>
      <c r="E499" s="32"/>
      <c r="F499" s="32"/>
      <c r="G499" s="32"/>
      <c r="H499" s="32"/>
      <c r="I499" s="32"/>
      <c r="J499" s="32"/>
      <c r="K499" s="66" t="str">
        <f t="shared" si="93"/>
        <v xml:space="preserve"> </v>
      </c>
      <c r="L499" s="59" t="str">
        <f>X499</f>
        <v xml:space="preserve"> </v>
      </c>
      <c r="M499" s="27"/>
      <c r="N499" s="68">
        <f t="shared" si="95"/>
        <v>0</v>
      </c>
      <c r="O499" s="68">
        <f t="shared" si="96"/>
        <v>0</v>
      </c>
      <c r="P499" s="32">
        <f t="shared" si="92"/>
        <v>0</v>
      </c>
      <c r="Q499" s="32">
        <f t="shared" si="92"/>
        <v>0</v>
      </c>
      <c r="R499" s="32">
        <f t="shared" si="97"/>
        <v>0</v>
      </c>
      <c r="S499" s="53">
        <f t="shared" si="98"/>
        <v>0</v>
      </c>
      <c r="T499" s="26"/>
      <c r="U499" s="90" t="e">
        <f t="shared" si="99"/>
        <v>#N/A</v>
      </c>
      <c r="V499" s="90" t="e">
        <f t="shared" si="100"/>
        <v>#N/A</v>
      </c>
      <c r="W499" s="65" t="str">
        <f t="shared" si="101"/>
        <v xml:space="preserve"> </v>
      </c>
      <c r="X499" s="59" t="str">
        <f t="shared" si="101"/>
        <v xml:space="preserve"> </v>
      </c>
      <c r="Y499" s="83"/>
      <c r="Z499" s="32" t="e">
        <f>VLOOKUP(C499,'ไตรมาส 2'!$C$7:$I$506,7,FALSE)</f>
        <v>#N/A</v>
      </c>
      <c r="AA499" s="32" t="e">
        <f>VLOOKUP(C499,'ไตรมาส 2'!$C$7:$J$506,8,FALSE)</f>
        <v>#N/A</v>
      </c>
      <c r="AB499" s="53" t="e">
        <f t="shared" si="102"/>
        <v>#N/A</v>
      </c>
      <c r="AC499" s="32" t="str">
        <f t="shared" si="103"/>
        <v>0</v>
      </c>
      <c r="AD499" s="53">
        <f t="shared" si="104"/>
        <v>0</v>
      </c>
      <c r="AE499" s="26"/>
    </row>
    <row r="500" spans="1:31" s="21" customFormat="1" ht="24.75" thickTop="1" thickBot="1" x14ac:dyDescent="0.25">
      <c r="A500" s="22">
        <f>'ไตรมาส 1'!A500</f>
        <v>6303105</v>
      </c>
      <c r="B500" s="23" t="str">
        <f>'ไตรมาส 1'!B500</f>
        <v>อบต. หนองตาดใหญ่</v>
      </c>
      <c r="C500" s="4"/>
      <c r="D500" s="3"/>
      <c r="E500" s="32"/>
      <c r="F500" s="32"/>
      <c r="G500" s="32"/>
      <c r="H500" s="32"/>
      <c r="I500" s="32"/>
      <c r="J500" s="32"/>
      <c r="K500" s="66" t="str">
        <f t="shared" si="93"/>
        <v xml:space="preserve"> </v>
      </c>
      <c r="L500" s="59" t="str">
        <f t="shared" si="94"/>
        <v xml:space="preserve"> </v>
      </c>
      <c r="M500" s="27"/>
      <c r="N500" s="68">
        <f t="shared" si="95"/>
        <v>0</v>
      </c>
      <c r="O500" s="68">
        <f t="shared" si="96"/>
        <v>0</v>
      </c>
      <c r="P500" s="32">
        <f t="shared" ref="P500:Q506" si="105">IF(N500&lt;0,0,N500)</f>
        <v>0</v>
      </c>
      <c r="Q500" s="32">
        <f t="shared" si="105"/>
        <v>0</v>
      </c>
      <c r="R500" s="32">
        <f t="shared" si="97"/>
        <v>0</v>
      </c>
      <c r="S500" s="53">
        <f t="shared" si="98"/>
        <v>0</v>
      </c>
      <c r="T500" s="26"/>
      <c r="U500" s="90" t="e">
        <f t="shared" si="99"/>
        <v>#N/A</v>
      </c>
      <c r="V500" s="90" t="e">
        <f t="shared" si="100"/>
        <v>#N/A</v>
      </c>
      <c r="W500" s="65" t="str">
        <f t="shared" si="101"/>
        <v xml:space="preserve"> </v>
      </c>
      <c r="X500" s="59" t="str">
        <f t="shared" si="101"/>
        <v xml:space="preserve"> </v>
      </c>
      <c r="Y500" s="83"/>
      <c r="Z500" s="32" t="e">
        <f>VLOOKUP(C500,'ไตรมาส 2'!$C$7:$I$506,7,FALSE)</f>
        <v>#N/A</v>
      </c>
      <c r="AA500" s="32" t="e">
        <f>VLOOKUP(C500,'ไตรมาส 2'!$C$7:$J$506,8,FALSE)</f>
        <v>#N/A</v>
      </c>
      <c r="AB500" s="53" t="e">
        <f t="shared" si="102"/>
        <v>#N/A</v>
      </c>
      <c r="AC500" s="32" t="str">
        <f t="shared" si="103"/>
        <v>0</v>
      </c>
      <c r="AD500" s="53">
        <f t="shared" si="104"/>
        <v>0</v>
      </c>
      <c r="AE500" s="26"/>
    </row>
    <row r="501" spans="1:31" s="21" customFormat="1" ht="24.75" thickTop="1" thickBot="1" x14ac:dyDescent="0.25">
      <c r="A501" s="22">
        <f>'ไตรมาส 1'!A501</f>
        <v>6303105</v>
      </c>
      <c r="B501" s="23" t="str">
        <f>'ไตรมาส 1'!B501</f>
        <v>อบต. หนองตาดใหญ่</v>
      </c>
      <c r="C501" s="4"/>
      <c r="D501" s="3"/>
      <c r="E501" s="32"/>
      <c r="F501" s="32"/>
      <c r="G501" s="32"/>
      <c r="H501" s="32"/>
      <c r="I501" s="32"/>
      <c r="J501" s="32"/>
      <c r="K501" s="66" t="str">
        <f t="shared" si="93"/>
        <v xml:space="preserve"> </v>
      </c>
      <c r="L501" s="59" t="str">
        <f t="shared" si="94"/>
        <v xml:space="preserve"> </v>
      </c>
      <c r="M501" s="27"/>
      <c r="N501" s="68">
        <f t="shared" si="95"/>
        <v>0</v>
      </c>
      <c r="O501" s="68">
        <f t="shared" si="96"/>
        <v>0</v>
      </c>
      <c r="P501" s="32">
        <f t="shared" si="105"/>
        <v>0</v>
      </c>
      <c r="Q501" s="32">
        <f t="shared" si="105"/>
        <v>0</v>
      </c>
      <c r="R501" s="32">
        <f t="shared" si="97"/>
        <v>0</v>
      </c>
      <c r="S501" s="53">
        <f t="shared" si="98"/>
        <v>0</v>
      </c>
      <c r="T501" s="26"/>
      <c r="U501" s="90" t="e">
        <f t="shared" si="99"/>
        <v>#N/A</v>
      </c>
      <c r="V501" s="90" t="e">
        <f t="shared" si="100"/>
        <v>#N/A</v>
      </c>
      <c r="W501" s="65" t="str">
        <f t="shared" si="101"/>
        <v xml:space="preserve"> </v>
      </c>
      <c r="X501" s="59" t="str">
        <f t="shared" si="101"/>
        <v xml:space="preserve"> </v>
      </c>
      <c r="Y501" s="83"/>
      <c r="Z501" s="32" t="e">
        <f>VLOOKUP(C501,'ไตรมาส 2'!$C$7:$I$506,7,FALSE)</f>
        <v>#N/A</v>
      </c>
      <c r="AA501" s="32" t="e">
        <f>VLOOKUP(C501,'ไตรมาส 2'!$C$7:$J$506,8,FALSE)</f>
        <v>#N/A</v>
      </c>
      <c r="AB501" s="53" t="e">
        <f t="shared" si="102"/>
        <v>#N/A</v>
      </c>
      <c r="AC501" s="32" t="str">
        <f t="shared" si="103"/>
        <v>0</v>
      </c>
      <c r="AD501" s="53">
        <f t="shared" si="104"/>
        <v>0</v>
      </c>
      <c r="AE501" s="26"/>
    </row>
    <row r="502" spans="1:31" s="21" customFormat="1" ht="24.75" thickTop="1" thickBot="1" x14ac:dyDescent="0.25">
      <c r="A502" s="22">
        <f>'ไตรมาส 1'!A502</f>
        <v>6303105</v>
      </c>
      <c r="B502" s="23" t="str">
        <f>'ไตรมาส 1'!B502</f>
        <v>อบต. หนองตาดใหญ่</v>
      </c>
      <c r="C502" s="4"/>
      <c r="D502" s="3"/>
      <c r="E502" s="32"/>
      <c r="F502" s="32"/>
      <c r="G502" s="32"/>
      <c r="H502" s="32"/>
      <c r="I502" s="32"/>
      <c r="J502" s="32"/>
      <c r="K502" s="66" t="str">
        <f t="shared" si="93"/>
        <v xml:space="preserve"> </v>
      </c>
      <c r="L502" s="59" t="str">
        <f t="shared" si="94"/>
        <v xml:space="preserve"> </v>
      </c>
      <c r="M502" s="27"/>
      <c r="N502" s="68">
        <f t="shared" si="95"/>
        <v>0</v>
      </c>
      <c r="O502" s="68">
        <f t="shared" si="96"/>
        <v>0</v>
      </c>
      <c r="P502" s="32">
        <f t="shared" si="105"/>
        <v>0</v>
      </c>
      <c r="Q502" s="32">
        <f t="shared" si="105"/>
        <v>0</v>
      </c>
      <c r="R502" s="32">
        <f t="shared" si="97"/>
        <v>0</v>
      </c>
      <c r="S502" s="53">
        <f t="shared" si="98"/>
        <v>0</v>
      </c>
      <c r="T502" s="26"/>
      <c r="U502" s="90" t="e">
        <f t="shared" si="99"/>
        <v>#N/A</v>
      </c>
      <c r="V502" s="90" t="e">
        <f t="shared" si="100"/>
        <v>#N/A</v>
      </c>
      <c r="W502" s="65" t="str">
        <f t="shared" si="101"/>
        <v xml:space="preserve"> </v>
      </c>
      <c r="X502" s="59" t="str">
        <f t="shared" si="101"/>
        <v xml:space="preserve"> </v>
      </c>
      <c r="Y502" s="83"/>
      <c r="Z502" s="32" t="e">
        <f>VLOOKUP(C502,'ไตรมาส 2'!$C$7:$I$506,7,FALSE)</f>
        <v>#N/A</v>
      </c>
      <c r="AA502" s="32" t="e">
        <f>VLOOKUP(C502,'ไตรมาส 2'!$C$7:$J$506,8,FALSE)</f>
        <v>#N/A</v>
      </c>
      <c r="AB502" s="53" t="e">
        <f t="shared" si="102"/>
        <v>#N/A</v>
      </c>
      <c r="AC502" s="32" t="str">
        <f t="shared" si="103"/>
        <v>0</v>
      </c>
      <c r="AD502" s="53">
        <f t="shared" si="104"/>
        <v>0</v>
      </c>
      <c r="AE502" s="26"/>
    </row>
    <row r="503" spans="1:31" s="21" customFormat="1" ht="24.75" thickTop="1" thickBot="1" x14ac:dyDescent="0.25">
      <c r="A503" s="22">
        <f>'ไตรมาส 1'!A503</f>
        <v>6303105</v>
      </c>
      <c r="B503" s="23" t="str">
        <f>'ไตรมาส 1'!B503</f>
        <v>อบต. หนองตาดใหญ่</v>
      </c>
      <c r="C503" s="4"/>
      <c r="D503" s="3"/>
      <c r="E503" s="32"/>
      <c r="F503" s="32"/>
      <c r="G503" s="32"/>
      <c r="H503" s="32"/>
      <c r="I503" s="32"/>
      <c r="J503" s="32"/>
      <c r="K503" s="66" t="str">
        <f t="shared" si="93"/>
        <v xml:space="preserve"> </v>
      </c>
      <c r="L503" s="59" t="str">
        <f t="shared" si="94"/>
        <v xml:space="preserve"> </v>
      </c>
      <c r="M503" s="27"/>
      <c r="N503" s="68">
        <f t="shared" si="95"/>
        <v>0</v>
      </c>
      <c r="O503" s="68">
        <f t="shared" si="96"/>
        <v>0</v>
      </c>
      <c r="P503" s="32">
        <f t="shared" si="105"/>
        <v>0</v>
      </c>
      <c r="Q503" s="32">
        <f t="shared" si="105"/>
        <v>0</v>
      </c>
      <c r="R503" s="32">
        <f t="shared" si="97"/>
        <v>0</v>
      </c>
      <c r="S503" s="53">
        <f t="shared" si="98"/>
        <v>0</v>
      </c>
      <c r="T503" s="26"/>
      <c r="U503" s="90" t="e">
        <f t="shared" si="99"/>
        <v>#N/A</v>
      </c>
      <c r="V503" s="90" t="e">
        <f t="shared" si="100"/>
        <v>#N/A</v>
      </c>
      <c r="W503" s="65" t="str">
        <f t="shared" si="101"/>
        <v xml:space="preserve"> </v>
      </c>
      <c r="X503" s="59" t="str">
        <f t="shared" si="101"/>
        <v xml:space="preserve"> </v>
      </c>
      <c r="Y503" s="83"/>
      <c r="Z503" s="32" t="e">
        <f>VLOOKUP(C503,'ไตรมาส 2'!$C$7:$I$506,7,FALSE)</f>
        <v>#N/A</v>
      </c>
      <c r="AA503" s="32" t="e">
        <f>VLOOKUP(C503,'ไตรมาส 2'!$C$7:$J$506,8,FALSE)</f>
        <v>#N/A</v>
      </c>
      <c r="AB503" s="53" t="e">
        <f t="shared" si="102"/>
        <v>#N/A</v>
      </c>
      <c r="AC503" s="32" t="str">
        <f t="shared" si="103"/>
        <v>0</v>
      </c>
      <c r="AD503" s="53">
        <f t="shared" si="104"/>
        <v>0</v>
      </c>
      <c r="AE503" s="26"/>
    </row>
    <row r="504" spans="1:31" s="21" customFormat="1" ht="24.75" thickTop="1" thickBot="1" x14ac:dyDescent="0.25">
      <c r="A504" s="22">
        <f>'ไตรมาส 1'!A504</f>
        <v>6303105</v>
      </c>
      <c r="B504" s="23" t="str">
        <f>'ไตรมาส 1'!B504</f>
        <v>อบต. หนองตาดใหญ่</v>
      </c>
      <c r="C504" s="4"/>
      <c r="D504" s="3"/>
      <c r="E504" s="32"/>
      <c r="F504" s="32"/>
      <c r="G504" s="32"/>
      <c r="H504" s="32"/>
      <c r="I504" s="32"/>
      <c r="J504" s="32"/>
      <c r="K504" s="66" t="str">
        <f t="shared" si="93"/>
        <v xml:space="preserve"> </v>
      </c>
      <c r="L504" s="59" t="str">
        <f t="shared" si="94"/>
        <v xml:space="preserve"> </v>
      </c>
      <c r="M504" s="27"/>
      <c r="N504" s="68">
        <f t="shared" si="95"/>
        <v>0</v>
      </c>
      <c r="O504" s="68">
        <f t="shared" si="96"/>
        <v>0</v>
      </c>
      <c r="P504" s="32">
        <f t="shared" si="105"/>
        <v>0</v>
      </c>
      <c r="Q504" s="32">
        <f t="shared" si="105"/>
        <v>0</v>
      </c>
      <c r="R504" s="32">
        <f t="shared" si="97"/>
        <v>0</v>
      </c>
      <c r="S504" s="53">
        <f t="shared" si="98"/>
        <v>0</v>
      </c>
      <c r="T504" s="26"/>
      <c r="U504" s="90" t="e">
        <f t="shared" si="99"/>
        <v>#N/A</v>
      </c>
      <c r="V504" s="90" t="e">
        <f t="shared" si="100"/>
        <v>#N/A</v>
      </c>
      <c r="W504" s="65" t="str">
        <f t="shared" si="101"/>
        <v xml:space="preserve"> </v>
      </c>
      <c r="X504" s="59" t="str">
        <f t="shared" si="101"/>
        <v xml:space="preserve"> </v>
      </c>
      <c r="Y504" s="83"/>
      <c r="Z504" s="32" t="e">
        <f>VLOOKUP(C504,'ไตรมาส 2'!$C$7:$I$506,7,FALSE)</f>
        <v>#N/A</v>
      </c>
      <c r="AA504" s="32" t="e">
        <f>VLOOKUP(C504,'ไตรมาส 2'!$C$7:$J$506,8,FALSE)</f>
        <v>#N/A</v>
      </c>
      <c r="AB504" s="53" t="e">
        <f t="shared" si="102"/>
        <v>#N/A</v>
      </c>
      <c r="AC504" s="32" t="str">
        <f t="shared" si="103"/>
        <v>0</v>
      </c>
      <c r="AD504" s="53">
        <f t="shared" si="104"/>
        <v>0</v>
      </c>
      <c r="AE504" s="26"/>
    </row>
    <row r="505" spans="1:31" s="21" customFormat="1" ht="24.75" thickTop="1" thickBot="1" x14ac:dyDescent="0.25">
      <c r="A505" s="22">
        <f>'ไตรมาส 1'!A505</f>
        <v>6303105</v>
      </c>
      <c r="B505" s="23" t="str">
        <f>'ไตรมาส 1'!B505</f>
        <v>อบต. หนองตาดใหญ่</v>
      </c>
      <c r="C505" s="4"/>
      <c r="D505" s="3"/>
      <c r="E505" s="32"/>
      <c r="F505" s="32"/>
      <c r="G505" s="32"/>
      <c r="H505" s="32"/>
      <c r="I505" s="32"/>
      <c r="J505" s="32"/>
      <c r="K505" s="66" t="str">
        <f t="shared" si="93"/>
        <v xml:space="preserve"> </v>
      </c>
      <c r="L505" s="59" t="str">
        <f t="shared" si="94"/>
        <v xml:space="preserve"> </v>
      </c>
      <c r="M505" s="27"/>
      <c r="N505" s="68">
        <f t="shared" si="95"/>
        <v>0</v>
      </c>
      <c r="O505" s="68">
        <f t="shared" si="96"/>
        <v>0</v>
      </c>
      <c r="P505" s="32">
        <f t="shared" si="105"/>
        <v>0</v>
      </c>
      <c r="Q505" s="32">
        <f t="shared" si="105"/>
        <v>0</v>
      </c>
      <c r="R505" s="32">
        <f t="shared" si="97"/>
        <v>0</v>
      </c>
      <c r="S505" s="53">
        <f t="shared" si="98"/>
        <v>0</v>
      </c>
      <c r="T505" s="26"/>
      <c r="U505" s="90" t="e">
        <f t="shared" si="99"/>
        <v>#N/A</v>
      </c>
      <c r="V505" s="90" t="e">
        <f t="shared" si="100"/>
        <v>#N/A</v>
      </c>
      <c r="W505" s="65" t="str">
        <f t="shared" si="101"/>
        <v xml:space="preserve"> </v>
      </c>
      <c r="X505" s="59" t="str">
        <f t="shared" si="101"/>
        <v xml:space="preserve"> </v>
      </c>
      <c r="Y505" s="83"/>
      <c r="Z505" s="32" t="e">
        <f>VLOOKUP(C505,'ไตรมาส 2'!$C$7:$I$506,7,FALSE)</f>
        <v>#N/A</v>
      </c>
      <c r="AA505" s="32" t="e">
        <f>VLOOKUP(C505,'ไตรมาส 2'!$C$7:$J$506,8,FALSE)</f>
        <v>#N/A</v>
      </c>
      <c r="AB505" s="53" t="e">
        <f t="shared" si="102"/>
        <v>#N/A</v>
      </c>
      <c r="AC505" s="32" t="str">
        <f t="shared" si="103"/>
        <v>0</v>
      </c>
      <c r="AD505" s="53">
        <f t="shared" si="104"/>
        <v>0</v>
      </c>
      <c r="AE505" s="26"/>
    </row>
    <row r="506" spans="1:31" s="21" customFormat="1" ht="24.75" thickTop="1" thickBot="1" x14ac:dyDescent="0.25">
      <c r="A506" s="22">
        <f>'ไตรมาส 1'!A506</f>
        <v>6303105</v>
      </c>
      <c r="B506" s="23" t="str">
        <f>'ไตรมาส 1'!B506</f>
        <v>อบต. หนองตาดใหญ่</v>
      </c>
      <c r="C506" s="4"/>
      <c r="D506" s="3"/>
      <c r="E506" s="32"/>
      <c r="F506" s="32"/>
      <c r="G506" s="32"/>
      <c r="H506" s="32"/>
      <c r="I506" s="32"/>
      <c r="J506" s="32"/>
      <c r="K506" s="66" t="str">
        <f t="shared" si="93"/>
        <v xml:space="preserve"> </v>
      </c>
      <c r="L506" s="59" t="str">
        <f t="shared" si="94"/>
        <v xml:space="preserve"> </v>
      </c>
      <c r="M506" s="27"/>
      <c r="N506" s="68">
        <f t="shared" si="95"/>
        <v>0</v>
      </c>
      <c r="O506" s="68">
        <f t="shared" si="96"/>
        <v>0</v>
      </c>
      <c r="P506" s="32">
        <f t="shared" si="105"/>
        <v>0</v>
      </c>
      <c r="Q506" s="32">
        <f t="shared" si="105"/>
        <v>0</v>
      </c>
      <c r="R506" s="32">
        <f t="shared" si="97"/>
        <v>0</v>
      </c>
      <c r="S506" s="53">
        <f t="shared" si="98"/>
        <v>0</v>
      </c>
      <c r="T506" s="26"/>
      <c r="U506" s="90" t="e">
        <f t="shared" si="99"/>
        <v>#N/A</v>
      </c>
      <c r="V506" s="90" t="e">
        <f t="shared" si="100"/>
        <v>#N/A</v>
      </c>
      <c r="W506" s="65" t="str">
        <f t="shared" si="101"/>
        <v xml:space="preserve"> </v>
      </c>
      <c r="X506" s="59" t="str">
        <f t="shared" si="101"/>
        <v xml:space="preserve"> </v>
      </c>
      <c r="Y506" s="83"/>
      <c r="Z506" s="32" t="e">
        <f>VLOOKUP(C506,'ไตรมาส 2'!$C$7:$I$506,7,FALSE)</f>
        <v>#N/A</v>
      </c>
      <c r="AA506" s="32" t="e">
        <f>VLOOKUP(C506,'ไตรมาส 2'!$C$7:$J$506,8,FALSE)</f>
        <v>#N/A</v>
      </c>
      <c r="AB506" s="53" t="e">
        <f t="shared" si="102"/>
        <v>#N/A</v>
      </c>
      <c r="AC506" s="32" t="str">
        <f t="shared" si="103"/>
        <v>0</v>
      </c>
      <c r="AD506" s="53">
        <f t="shared" si="104"/>
        <v>0</v>
      </c>
      <c r="AE506" s="26"/>
    </row>
    <row r="507" spans="1:31" s="21" customFormat="1" ht="24.75" thickTop="1" thickBot="1" x14ac:dyDescent="0.25">
      <c r="A507" s="91"/>
      <c r="B507" s="92"/>
      <c r="C507" s="92"/>
      <c r="D507" s="62" t="s">
        <v>7683</v>
      </c>
      <c r="E507" s="54">
        <f>SUM(E7:E506)</f>
        <v>107220234.20000002</v>
      </c>
      <c r="F507" s="54">
        <f>SUM(F7:F506)</f>
        <v>107220234.2</v>
      </c>
      <c r="G507" s="54">
        <f t="shared" ref="G507:J507" si="106">SUM(G7:G506)</f>
        <v>58981396.459999993</v>
      </c>
      <c r="H507" s="54">
        <f t="shared" si="106"/>
        <v>58981396.460000001</v>
      </c>
      <c r="I507" s="54">
        <f t="shared" si="106"/>
        <v>116359494.16000003</v>
      </c>
      <c r="J507" s="54">
        <f t="shared" si="106"/>
        <v>116359494.16000001</v>
      </c>
      <c r="K507" s="45"/>
      <c r="L507" s="46"/>
      <c r="M507" s="29"/>
      <c r="N507" s="69"/>
      <c r="O507" s="70"/>
      <c r="P507" s="71"/>
      <c r="Q507" s="71"/>
      <c r="R507" s="72"/>
      <c r="S507" s="80">
        <f>SUM(S7:S506)</f>
        <v>0</v>
      </c>
      <c r="T507" s="26"/>
      <c r="U507" s="72"/>
      <c r="V507" s="72"/>
      <c r="W507" s="85"/>
      <c r="X507" s="86"/>
      <c r="Y507" s="83"/>
      <c r="Z507" s="71"/>
      <c r="AA507" s="71"/>
      <c r="AB507" s="88"/>
      <c r="AC507" s="88"/>
      <c r="AD507" s="80">
        <f>SUM(AD7:AD506)</f>
        <v>0</v>
      </c>
      <c r="AE507" s="26"/>
    </row>
    <row r="508" spans="1:31" s="21" customFormat="1" ht="24.75" thickTop="1" thickBot="1" x14ac:dyDescent="0.25">
      <c r="A508" s="176" t="s">
        <v>7687</v>
      </c>
      <c r="B508" s="177"/>
      <c r="C508" s="177"/>
      <c r="D508" s="178"/>
      <c r="E508" s="55">
        <f>ROUND(E507-F507,2)</f>
        <v>0</v>
      </c>
      <c r="F508" s="55">
        <f>ROUND(E507-F507,2)</f>
        <v>0</v>
      </c>
      <c r="G508" s="55">
        <f>ROUND(G507-H507,2)</f>
        <v>0</v>
      </c>
      <c r="H508" s="55">
        <f>ROUND(G507-H507,2)</f>
        <v>0</v>
      </c>
      <c r="I508" s="55">
        <f>ROUND(I507-J507,2)</f>
        <v>0</v>
      </c>
      <c r="J508" s="55">
        <f>ROUND(I507-J507,2)</f>
        <v>0</v>
      </c>
      <c r="K508" s="56"/>
      <c r="L508" s="57"/>
      <c r="M508" s="30"/>
      <c r="N508" s="69"/>
      <c r="O508" s="70"/>
      <c r="P508" s="71"/>
      <c r="Q508" s="71"/>
      <c r="R508" s="72"/>
      <c r="S508" s="87"/>
      <c r="T508" s="26"/>
      <c r="U508" s="72"/>
      <c r="V508" s="72"/>
      <c r="W508" s="85"/>
      <c r="X508" s="86"/>
      <c r="Y508" s="83"/>
      <c r="Z508" s="71"/>
      <c r="AA508" s="71"/>
      <c r="AB508" s="88"/>
      <c r="AC508" s="88"/>
      <c r="AD508" s="87"/>
      <c r="AE508" s="26"/>
    </row>
    <row r="509" spans="1:31" s="21" customFormat="1" ht="24" thickTop="1" x14ac:dyDescent="0.2">
      <c r="A509" s="24"/>
      <c r="B509" s="25"/>
      <c r="C509" s="25"/>
      <c r="D509" s="25"/>
      <c r="E509" s="26"/>
      <c r="F509" s="26"/>
      <c r="G509" s="26"/>
      <c r="H509" s="26"/>
      <c r="I509" s="24"/>
      <c r="J509" s="26"/>
      <c r="K509" s="27"/>
      <c r="L509" s="27"/>
      <c r="M509" s="27"/>
      <c r="N509" s="73"/>
      <c r="O509" s="74"/>
      <c r="P509" s="75"/>
      <c r="Q509" s="75"/>
      <c r="R509" s="27"/>
      <c r="S509" s="26"/>
      <c r="T509" s="26"/>
      <c r="U509" s="27"/>
      <c r="V509" s="27"/>
      <c r="W509" s="84"/>
      <c r="X509" s="83"/>
      <c r="Y509" s="83"/>
      <c r="Z509" s="75"/>
      <c r="AA509" s="75"/>
      <c r="AB509" s="26"/>
      <c r="AC509" s="26"/>
      <c r="AD509" s="26"/>
      <c r="AE509" s="26"/>
    </row>
    <row r="510" spans="1:31" s="21" customFormat="1" x14ac:dyDescent="0.2">
      <c r="A510" s="11"/>
      <c r="B510" s="12"/>
      <c r="C510" s="12"/>
      <c r="D510" s="7"/>
      <c r="E510" s="19"/>
      <c r="F510" s="19"/>
      <c r="G510" s="19"/>
      <c r="H510" s="19"/>
      <c r="I510" s="8"/>
      <c r="J510" s="19"/>
      <c r="K510" s="19"/>
      <c r="L510" s="19"/>
      <c r="M510" s="19"/>
      <c r="N510" s="49"/>
      <c r="O510" s="50"/>
      <c r="P510" s="52"/>
      <c r="Q510" s="52"/>
      <c r="R510" s="19"/>
      <c r="U510" s="19"/>
      <c r="V510" s="19"/>
      <c r="W510" s="8"/>
      <c r="X510" s="7"/>
      <c r="Y510" s="7"/>
      <c r="Z510" s="52"/>
      <c r="AA510" s="52"/>
    </row>
    <row r="511" spans="1:31" s="21" customFormat="1" x14ac:dyDescent="0.2">
      <c r="A511" s="11"/>
      <c r="B511" s="12"/>
      <c r="C511" s="12"/>
      <c r="D511" s="7"/>
      <c r="E511" s="19"/>
      <c r="F511" s="19"/>
      <c r="G511" s="19"/>
      <c r="H511" s="19"/>
      <c r="I511" s="8"/>
      <c r="J511" s="19"/>
      <c r="K511" s="19"/>
      <c r="L511" s="19"/>
      <c r="M511" s="19"/>
      <c r="N511" s="49"/>
      <c r="O511" s="50"/>
      <c r="P511" s="52"/>
      <c r="Q511" s="52"/>
      <c r="R511" s="19"/>
      <c r="U511" s="19"/>
      <c r="V511" s="19"/>
      <c r="W511" s="8"/>
      <c r="X511" s="7"/>
      <c r="Y511" s="7"/>
      <c r="Z511" s="52"/>
      <c r="AA511" s="52"/>
    </row>
    <row r="512" spans="1:31" s="21" customFormat="1" x14ac:dyDescent="0.2">
      <c r="A512" s="11"/>
      <c r="B512" s="12"/>
      <c r="C512" s="12"/>
      <c r="D512" s="7"/>
      <c r="E512" s="19"/>
      <c r="F512" s="19"/>
      <c r="G512" s="19"/>
      <c r="H512" s="19"/>
      <c r="I512" s="19"/>
      <c r="J512" s="19"/>
      <c r="K512" s="19"/>
      <c r="L512" s="19"/>
      <c r="M512" s="19"/>
      <c r="N512" s="49"/>
      <c r="O512" s="50"/>
      <c r="P512" s="52"/>
      <c r="Q512" s="52"/>
      <c r="R512" s="19"/>
      <c r="U512" s="19"/>
      <c r="V512" s="19"/>
      <c r="W512" s="8"/>
      <c r="X512" s="7"/>
      <c r="Y512" s="7"/>
      <c r="Z512" s="52"/>
      <c r="AA512" s="52"/>
    </row>
    <row r="513" spans="1:27" s="21" customFormat="1" x14ac:dyDescent="0.2">
      <c r="A513" s="11"/>
      <c r="B513" s="12"/>
      <c r="C513" s="12"/>
      <c r="D513" s="7"/>
      <c r="E513" s="19"/>
      <c r="F513" s="19"/>
      <c r="G513" s="19"/>
      <c r="H513" s="19"/>
      <c r="I513" s="19"/>
      <c r="J513" s="19"/>
      <c r="K513" s="19"/>
      <c r="L513" s="19"/>
      <c r="M513" s="19"/>
      <c r="N513" s="49"/>
      <c r="O513" s="50"/>
      <c r="P513" s="52"/>
      <c r="Q513" s="52"/>
      <c r="R513" s="19"/>
      <c r="U513" s="19"/>
      <c r="V513" s="19"/>
      <c r="W513" s="8"/>
      <c r="X513" s="7"/>
      <c r="Y513" s="7"/>
      <c r="Z513" s="52"/>
      <c r="AA513" s="52"/>
    </row>
    <row r="514" spans="1:27" s="21" customFormat="1" x14ac:dyDescent="0.2">
      <c r="A514" s="11"/>
      <c r="B514" s="12"/>
      <c r="C514" s="12"/>
      <c r="D514" s="7"/>
      <c r="E514" s="19"/>
      <c r="F514" s="19"/>
      <c r="G514" s="19"/>
      <c r="H514" s="19"/>
      <c r="I514" s="19"/>
      <c r="J514" s="19"/>
      <c r="K514" s="19"/>
      <c r="L514" s="19"/>
      <c r="M514" s="19"/>
      <c r="N514" s="49"/>
      <c r="O514" s="50"/>
      <c r="P514" s="52"/>
      <c r="Q514" s="52"/>
      <c r="R514" s="19"/>
      <c r="U514" s="19"/>
      <c r="V514" s="19"/>
      <c r="W514" s="8"/>
      <c r="X514" s="7"/>
      <c r="Y514" s="7"/>
      <c r="Z514" s="52"/>
      <c r="AA514" s="52"/>
    </row>
    <row r="515" spans="1:27" s="21" customFormat="1" x14ac:dyDescent="0.2">
      <c r="A515" s="11"/>
      <c r="B515" s="12"/>
      <c r="C515" s="12"/>
      <c r="D515" s="7"/>
      <c r="E515" s="19"/>
      <c r="F515" s="19"/>
      <c r="G515" s="19"/>
      <c r="H515" s="19"/>
      <c r="I515" s="19"/>
      <c r="J515" s="19"/>
      <c r="K515" s="19"/>
      <c r="L515" s="19"/>
      <c r="M515" s="19"/>
      <c r="N515" s="49"/>
      <c r="O515" s="50"/>
      <c r="P515" s="52"/>
      <c r="Q515" s="52"/>
      <c r="R515" s="19"/>
      <c r="U515" s="19"/>
      <c r="V515" s="19"/>
      <c r="W515" s="8"/>
      <c r="X515" s="7"/>
      <c r="Y515" s="7"/>
      <c r="Z515" s="52"/>
      <c r="AA515" s="52"/>
    </row>
    <row r="516" spans="1:27" s="21" customFormat="1" x14ac:dyDescent="0.2">
      <c r="A516" s="11"/>
      <c r="B516" s="12"/>
      <c r="C516" s="12"/>
      <c r="D516" s="7"/>
      <c r="E516" s="19"/>
      <c r="F516" s="19"/>
      <c r="G516" s="19"/>
      <c r="H516" s="19"/>
      <c r="I516" s="19"/>
      <c r="J516" s="19"/>
      <c r="K516" s="19"/>
      <c r="L516" s="19"/>
      <c r="M516" s="19"/>
      <c r="N516" s="49"/>
      <c r="O516" s="50"/>
      <c r="P516" s="52"/>
      <c r="Q516" s="52"/>
      <c r="R516" s="19"/>
      <c r="U516" s="19"/>
      <c r="V516" s="19"/>
      <c r="W516" s="8"/>
      <c r="X516" s="7"/>
      <c r="Y516" s="7"/>
      <c r="Z516" s="52"/>
      <c r="AA516" s="52"/>
    </row>
    <row r="517" spans="1:27" s="21" customFormat="1" x14ac:dyDescent="0.2">
      <c r="A517" s="11"/>
      <c r="B517" s="12"/>
      <c r="C517" s="12"/>
      <c r="D517" s="7"/>
      <c r="E517" s="19"/>
      <c r="F517" s="19"/>
      <c r="G517" s="19"/>
      <c r="H517" s="19"/>
      <c r="I517" s="19"/>
      <c r="J517" s="19"/>
      <c r="K517" s="19"/>
      <c r="L517" s="19"/>
      <c r="M517" s="19"/>
      <c r="N517" s="49"/>
      <c r="O517" s="50"/>
      <c r="P517" s="52"/>
      <c r="Q517" s="52"/>
      <c r="R517" s="19"/>
      <c r="U517" s="19"/>
      <c r="V517" s="19"/>
      <c r="W517" s="8"/>
      <c r="X517" s="7"/>
      <c r="Y517" s="7"/>
      <c r="Z517" s="52"/>
      <c r="AA517" s="52"/>
    </row>
    <row r="518" spans="1:27" s="21" customFormat="1" x14ac:dyDescent="0.2">
      <c r="A518" s="11"/>
      <c r="B518" s="12"/>
      <c r="C518" s="12"/>
      <c r="D518" s="7"/>
      <c r="E518" s="19"/>
      <c r="F518" s="19"/>
      <c r="G518" s="19"/>
      <c r="H518" s="19"/>
      <c r="I518" s="8"/>
      <c r="J518" s="19"/>
      <c r="K518" s="19"/>
      <c r="L518" s="19"/>
      <c r="M518" s="19"/>
      <c r="N518" s="49"/>
      <c r="O518" s="50"/>
      <c r="P518" s="52"/>
      <c r="Q518" s="52"/>
      <c r="R518" s="19"/>
      <c r="U518" s="19"/>
      <c r="V518" s="19"/>
      <c r="W518" s="8"/>
      <c r="X518" s="7"/>
      <c r="Y518" s="7"/>
      <c r="Z518" s="52"/>
      <c r="AA518" s="52"/>
    </row>
    <row r="519" spans="1:27" s="21" customFormat="1" x14ac:dyDescent="0.2">
      <c r="A519" s="11"/>
      <c r="B519" s="12"/>
      <c r="C519" s="12"/>
      <c r="D519" s="7"/>
      <c r="E519" s="19"/>
      <c r="F519" s="19"/>
      <c r="G519" s="19"/>
      <c r="H519" s="19"/>
      <c r="I519" s="8"/>
      <c r="J519" s="19"/>
      <c r="K519" s="19"/>
      <c r="L519" s="19"/>
      <c r="M519" s="19"/>
      <c r="N519" s="49"/>
      <c r="O519" s="50"/>
      <c r="P519" s="52"/>
      <c r="Q519" s="52"/>
      <c r="R519" s="19"/>
      <c r="U519" s="19"/>
      <c r="V519" s="19"/>
      <c r="W519" s="8"/>
      <c r="X519" s="7"/>
      <c r="Y519" s="7"/>
      <c r="Z519" s="52"/>
      <c r="AA519" s="52"/>
    </row>
    <row r="520" spans="1:27" s="21" customFormat="1" x14ac:dyDescent="0.2">
      <c r="A520" s="11"/>
      <c r="B520" s="12"/>
      <c r="C520" s="12"/>
      <c r="D520" s="7"/>
      <c r="E520" s="19"/>
      <c r="F520" s="19"/>
      <c r="G520" s="19"/>
      <c r="H520" s="19"/>
      <c r="I520" s="8"/>
      <c r="J520" s="19"/>
      <c r="K520" s="19"/>
      <c r="L520" s="19"/>
      <c r="M520" s="19"/>
      <c r="N520" s="49"/>
      <c r="O520" s="50"/>
      <c r="P520" s="52"/>
      <c r="Q520" s="52"/>
      <c r="R520" s="19"/>
      <c r="U520" s="19"/>
      <c r="V520" s="19"/>
      <c r="W520" s="8"/>
      <c r="X520" s="7"/>
      <c r="Y520" s="7"/>
      <c r="Z520" s="52"/>
      <c r="AA520" s="52"/>
    </row>
    <row r="521" spans="1:27" s="21" customFormat="1" x14ac:dyDescent="0.2">
      <c r="A521" s="11"/>
      <c r="B521" s="12"/>
      <c r="C521" s="12"/>
      <c r="D521" s="7"/>
      <c r="E521" s="19"/>
      <c r="F521" s="19"/>
      <c r="G521" s="19"/>
      <c r="H521" s="19"/>
      <c r="I521" s="8"/>
      <c r="J521" s="19"/>
      <c r="K521" s="19"/>
      <c r="L521" s="19"/>
      <c r="M521" s="19"/>
      <c r="N521" s="49"/>
      <c r="O521" s="50"/>
      <c r="P521" s="52"/>
      <c r="Q521" s="52"/>
      <c r="R521" s="19"/>
      <c r="U521" s="19"/>
      <c r="V521" s="19"/>
      <c r="W521" s="8"/>
      <c r="X521" s="7"/>
      <c r="Y521" s="7"/>
      <c r="Z521" s="52"/>
      <c r="AA521" s="52"/>
    </row>
    <row r="522" spans="1:27" s="21" customFormat="1" x14ac:dyDescent="0.2">
      <c r="A522" s="11"/>
      <c r="B522" s="12"/>
      <c r="C522" s="12"/>
      <c r="D522" s="7"/>
      <c r="E522" s="19"/>
      <c r="F522" s="19"/>
      <c r="G522" s="19"/>
      <c r="H522" s="19"/>
      <c r="I522" s="8"/>
      <c r="J522" s="19"/>
      <c r="K522" s="19"/>
      <c r="L522" s="19"/>
      <c r="M522" s="19"/>
      <c r="N522" s="49"/>
      <c r="O522" s="50"/>
      <c r="P522" s="52"/>
      <c r="Q522" s="52"/>
      <c r="R522" s="19"/>
      <c r="U522" s="19"/>
      <c r="V522" s="19"/>
      <c r="W522" s="8"/>
      <c r="X522" s="7"/>
      <c r="Y522" s="7"/>
      <c r="Z522" s="52"/>
      <c r="AA522" s="52"/>
    </row>
    <row r="523" spans="1:27" s="21" customFormat="1" x14ac:dyDescent="0.2">
      <c r="A523" s="11"/>
      <c r="B523" s="12"/>
      <c r="C523" s="12"/>
      <c r="D523" s="7"/>
      <c r="E523" s="19"/>
      <c r="F523" s="19"/>
      <c r="G523" s="19"/>
      <c r="H523" s="19"/>
      <c r="I523" s="8"/>
      <c r="J523" s="19"/>
      <c r="K523" s="19"/>
      <c r="L523" s="19"/>
      <c r="M523" s="19"/>
      <c r="N523" s="49"/>
      <c r="O523" s="50"/>
      <c r="P523" s="52"/>
      <c r="Q523" s="52"/>
      <c r="R523" s="19"/>
      <c r="U523" s="19"/>
      <c r="V523" s="19"/>
      <c r="W523" s="8"/>
      <c r="X523" s="7"/>
      <c r="Y523" s="7"/>
      <c r="Z523" s="52"/>
      <c r="AA523" s="52"/>
    </row>
    <row r="524" spans="1:27" s="21" customFormat="1" x14ac:dyDescent="0.2">
      <c r="A524" s="11"/>
      <c r="B524" s="12"/>
      <c r="C524" s="12"/>
      <c r="D524" s="7"/>
      <c r="E524" s="19"/>
      <c r="F524" s="19"/>
      <c r="G524" s="19"/>
      <c r="H524" s="19"/>
      <c r="I524" s="8"/>
      <c r="J524" s="19"/>
      <c r="K524" s="19"/>
      <c r="L524" s="19"/>
      <c r="M524" s="19"/>
      <c r="N524" s="49"/>
      <c r="O524" s="50"/>
      <c r="P524" s="52"/>
      <c r="Q524" s="52"/>
      <c r="R524" s="19"/>
      <c r="U524" s="19"/>
      <c r="V524" s="19"/>
      <c r="W524" s="8"/>
      <c r="X524" s="7"/>
      <c r="Y524" s="7"/>
      <c r="Z524" s="52"/>
      <c r="AA524" s="52"/>
    </row>
    <row r="525" spans="1:27" s="21" customFormat="1" x14ac:dyDescent="0.2">
      <c r="A525" s="11"/>
      <c r="B525" s="12"/>
      <c r="C525" s="12"/>
      <c r="D525" s="7"/>
      <c r="E525" s="19"/>
      <c r="F525" s="19"/>
      <c r="G525" s="19"/>
      <c r="H525" s="19"/>
      <c r="I525" s="8"/>
      <c r="J525" s="19"/>
      <c r="K525" s="19"/>
      <c r="L525" s="19"/>
      <c r="M525" s="19"/>
      <c r="N525" s="49"/>
      <c r="O525" s="50"/>
      <c r="P525" s="52"/>
      <c r="Q525" s="52"/>
      <c r="R525" s="19"/>
      <c r="U525" s="19"/>
      <c r="V525" s="19"/>
      <c r="W525" s="8"/>
      <c r="X525" s="7"/>
      <c r="Y525" s="7"/>
      <c r="Z525" s="52"/>
      <c r="AA525" s="52"/>
    </row>
    <row r="526" spans="1:27" s="21" customFormat="1" x14ac:dyDescent="0.2">
      <c r="A526" s="11"/>
      <c r="B526" s="12"/>
      <c r="C526" s="12"/>
      <c r="D526" s="7"/>
      <c r="E526" s="19"/>
      <c r="F526" s="19"/>
      <c r="G526" s="19"/>
      <c r="H526" s="19"/>
      <c r="I526" s="8"/>
      <c r="J526" s="19"/>
      <c r="K526" s="19"/>
      <c r="L526" s="19"/>
      <c r="M526" s="19"/>
      <c r="N526" s="49"/>
      <c r="O526" s="50"/>
      <c r="P526" s="52"/>
      <c r="Q526" s="52"/>
      <c r="R526" s="19"/>
      <c r="U526" s="19"/>
      <c r="V526" s="19"/>
      <c r="W526" s="8"/>
      <c r="X526" s="7"/>
      <c r="Y526" s="7"/>
      <c r="Z526" s="52"/>
      <c r="AA526" s="52"/>
    </row>
    <row r="527" spans="1:27" s="21" customFormat="1" x14ac:dyDescent="0.2">
      <c r="A527" s="11"/>
      <c r="B527" s="12"/>
      <c r="C527" s="12"/>
      <c r="D527" s="7"/>
      <c r="E527" s="19"/>
      <c r="F527" s="19"/>
      <c r="G527" s="19"/>
      <c r="H527" s="19"/>
      <c r="I527" s="8"/>
      <c r="J527" s="19"/>
      <c r="K527" s="19"/>
      <c r="L527" s="19"/>
      <c r="M527" s="19"/>
      <c r="N527" s="49"/>
      <c r="O527" s="50"/>
      <c r="P527" s="52"/>
      <c r="Q527" s="52"/>
      <c r="R527" s="19"/>
      <c r="U527" s="19"/>
      <c r="V527" s="19"/>
      <c r="W527" s="8"/>
      <c r="X527" s="7"/>
      <c r="Y527" s="7"/>
      <c r="Z527" s="52"/>
      <c r="AA527" s="52"/>
    </row>
    <row r="528" spans="1:27" s="21" customFormat="1" x14ac:dyDescent="0.2">
      <c r="A528" s="11"/>
      <c r="B528" s="12"/>
      <c r="C528" s="12"/>
      <c r="D528" s="7"/>
      <c r="E528" s="19"/>
      <c r="F528" s="19"/>
      <c r="G528" s="19"/>
      <c r="H528" s="19"/>
      <c r="I528" s="8"/>
      <c r="J528" s="19"/>
      <c r="K528" s="19"/>
      <c r="L528" s="19"/>
      <c r="M528" s="19"/>
      <c r="N528" s="49"/>
      <c r="O528" s="50"/>
      <c r="P528" s="52"/>
      <c r="Q528" s="52"/>
      <c r="R528" s="19"/>
      <c r="U528" s="19"/>
      <c r="V528" s="19"/>
      <c r="W528" s="8"/>
      <c r="X528" s="7"/>
      <c r="Y528" s="7"/>
      <c r="Z528" s="52"/>
      <c r="AA528" s="52"/>
    </row>
    <row r="529" spans="1:27" s="21" customFormat="1" x14ac:dyDescent="0.2">
      <c r="A529" s="11"/>
      <c r="B529" s="12"/>
      <c r="C529" s="12"/>
      <c r="D529" s="7"/>
      <c r="E529" s="19"/>
      <c r="F529" s="19"/>
      <c r="G529" s="19"/>
      <c r="H529" s="19"/>
      <c r="I529" s="8"/>
      <c r="J529" s="19"/>
      <c r="K529" s="19"/>
      <c r="L529" s="19"/>
      <c r="M529" s="19"/>
      <c r="N529" s="49"/>
      <c r="O529" s="50"/>
      <c r="P529" s="52"/>
      <c r="Q529" s="52"/>
      <c r="R529" s="19"/>
      <c r="U529" s="19"/>
      <c r="V529" s="19"/>
      <c r="W529" s="8"/>
      <c r="X529" s="7"/>
      <c r="Y529" s="7"/>
      <c r="Z529" s="52"/>
      <c r="AA529" s="52"/>
    </row>
    <row r="530" spans="1:27" s="21" customFormat="1" x14ac:dyDescent="0.2">
      <c r="A530" s="11"/>
      <c r="B530" s="12"/>
      <c r="C530" s="12"/>
      <c r="D530" s="7"/>
      <c r="E530" s="19"/>
      <c r="F530" s="19"/>
      <c r="G530" s="19"/>
      <c r="H530" s="19"/>
      <c r="I530" s="8"/>
      <c r="J530" s="19"/>
      <c r="K530" s="19"/>
      <c r="L530" s="19"/>
      <c r="M530" s="19"/>
      <c r="N530" s="49"/>
      <c r="O530" s="50"/>
      <c r="P530" s="52"/>
      <c r="Q530" s="52"/>
      <c r="R530" s="19"/>
      <c r="U530" s="19"/>
      <c r="V530" s="19"/>
      <c r="W530" s="8"/>
      <c r="X530" s="7"/>
      <c r="Y530" s="7"/>
      <c r="Z530" s="52"/>
      <c r="AA530" s="52"/>
    </row>
    <row r="531" spans="1:27" s="21" customFormat="1" x14ac:dyDescent="0.2">
      <c r="A531" s="11"/>
      <c r="B531" s="12"/>
      <c r="C531" s="12"/>
      <c r="D531" s="7"/>
      <c r="E531" s="19"/>
      <c r="F531" s="19"/>
      <c r="G531" s="19"/>
      <c r="H531" s="19"/>
      <c r="I531" s="8"/>
      <c r="J531" s="19"/>
      <c r="K531" s="19"/>
      <c r="L531" s="19"/>
      <c r="M531" s="19"/>
      <c r="N531" s="49"/>
      <c r="O531" s="50"/>
      <c r="P531" s="52"/>
      <c r="Q531" s="52"/>
      <c r="R531" s="19"/>
      <c r="U531" s="19"/>
      <c r="V531" s="19"/>
      <c r="W531" s="8"/>
      <c r="X531" s="7"/>
      <c r="Y531" s="7"/>
      <c r="Z531" s="52"/>
      <c r="AA531" s="52"/>
    </row>
    <row r="532" spans="1:27" s="21" customFormat="1" x14ac:dyDescent="0.2">
      <c r="A532" s="11"/>
      <c r="B532" s="12"/>
      <c r="C532" s="12"/>
      <c r="D532" s="7"/>
      <c r="E532" s="19"/>
      <c r="F532" s="19"/>
      <c r="G532" s="19"/>
      <c r="H532" s="19"/>
      <c r="I532" s="8"/>
      <c r="J532" s="19"/>
      <c r="K532" s="19"/>
      <c r="L532" s="19"/>
      <c r="M532" s="19"/>
      <c r="N532" s="49"/>
      <c r="O532" s="50"/>
      <c r="P532" s="52"/>
      <c r="Q532" s="52"/>
      <c r="R532" s="19"/>
      <c r="U532" s="19"/>
      <c r="V532" s="19"/>
      <c r="W532" s="8"/>
      <c r="X532" s="7"/>
      <c r="Y532" s="7"/>
      <c r="Z532" s="52"/>
      <c r="AA532" s="52"/>
    </row>
    <row r="533" spans="1:27" s="21" customFormat="1" x14ac:dyDescent="0.2">
      <c r="A533" s="11"/>
      <c r="B533" s="12"/>
      <c r="C533" s="12"/>
      <c r="D533" s="7"/>
      <c r="E533" s="19"/>
      <c r="F533" s="19"/>
      <c r="G533" s="19"/>
      <c r="H533" s="19"/>
      <c r="I533" s="8"/>
      <c r="J533" s="19"/>
      <c r="K533" s="19"/>
      <c r="L533" s="19"/>
      <c r="M533" s="19"/>
      <c r="N533" s="49"/>
      <c r="O533" s="50"/>
      <c r="P533" s="52"/>
      <c r="Q533" s="52"/>
      <c r="R533" s="19"/>
      <c r="U533" s="19"/>
      <c r="V533" s="19"/>
      <c r="W533" s="8"/>
      <c r="X533" s="7"/>
      <c r="Y533" s="7"/>
      <c r="Z533" s="52"/>
      <c r="AA533" s="52"/>
    </row>
    <row r="534" spans="1:27" s="21" customFormat="1" x14ac:dyDescent="0.2">
      <c r="A534" s="11"/>
      <c r="B534" s="12"/>
      <c r="C534" s="12"/>
      <c r="D534" s="7"/>
      <c r="E534" s="19"/>
      <c r="F534" s="19"/>
      <c r="G534" s="19"/>
      <c r="H534" s="19"/>
      <c r="I534" s="8"/>
      <c r="J534" s="19"/>
      <c r="K534" s="19"/>
      <c r="L534" s="19"/>
      <c r="M534" s="19"/>
      <c r="N534" s="49"/>
      <c r="O534" s="50"/>
      <c r="P534" s="52"/>
      <c r="Q534" s="52"/>
      <c r="R534" s="19"/>
      <c r="U534" s="19"/>
      <c r="V534" s="19"/>
      <c r="W534" s="8"/>
      <c r="X534" s="7"/>
      <c r="Y534" s="7"/>
      <c r="Z534" s="52"/>
      <c r="AA534" s="52"/>
    </row>
    <row r="535" spans="1:27" s="21" customFormat="1" x14ac:dyDescent="0.2">
      <c r="A535" s="11"/>
      <c r="B535" s="12"/>
      <c r="C535" s="12"/>
      <c r="D535" s="7"/>
      <c r="E535" s="19"/>
      <c r="F535" s="19"/>
      <c r="G535" s="19"/>
      <c r="H535" s="19"/>
      <c r="I535" s="8"/>
      <c r="J535" s="19"/>
      <c r="K535" s="19"/>
      <c r="L535" s="19"/>
      <c r="M535" s="19"/>
      <c r="N535" s="49"/>
      <c r="O535" s="50"/>
      <c r="P535" s="52"/>
      <c r="Q535" s="52"/>
      <c r="R535" s="19"/>
      <c r="U535" s="19"/>
      <c r="V535" s="19"/>
      <c r="W535" s="8"/>
      <c r="X535" s="7"/>
      <c r="Y535" s="7"/>
      <c r="Z535" s="52"/>
      <c r="AA535" s="52"/>
    </row>
    <row r="536" spans="1:27" s="21" customFormat="1" x14ac:dyDescent="0.2">
      <c r="A536" s="11"/>
      <c r="B536" s="12"/>
      <c r="C536" s="12"/>
      <c r="D536" s="7"/>
      <c r="E536" s="19"/>
      <c r="F536" s="19"/>
      <c r="G536" s="19"/>
      <c r="H536" s="19"/>
      <c r="I536" s="8"/>
      <c r="J536" s="19"/>
      <c r="K536" s="19"/>
      <c r="L536" s="19"/>
      <c r="M536" s="19"/>
      <c r="N536" s="49"/>
      <c r="O536" s="50"/>
      <c r="P536" s="52"/>
      <c r="Q536" s="52"/>
      <c r="R536" s="19"/>
      <c r="U536" s="19"/>
      <c r="V536" s="19"/>
      <c r="W536" s="8"/>
      <c r="X536" s="7"/>
      <c r="Y536" s="7"/>
      <c r="Z536" s="52"/>
      <c r="AA536" s="52"/>
    </row>
    <row r="537" spans="1:27" s="21" customFormat="1" x14ac:dyDescent="0.2">
      <c r="A537" s="11"/>
      <c r="B537" s="12"/>
      <c r="C537" s="12"/>
      <c r="D537" s="7"/>
      <c r="E537" s="19"/>
      <c r="F537" s="19"/>
      <c r="G537" s="19"/>
      <c r="H537" s="19"/>
      <c r="I537" s="8"/>
      <c r="J537" s="19"/>
      <c r="K537" s="19"/>
      <c r="L537" s="19"/>
      <c r="M537" s="19"/>
      <c r="N537" s="49"/>
      <c r="O537" s="50"/>
      <c r="P537" s="52"/>
      <c r="Q537" s="52"/>
      <c r="R537" s="19"/>
      <c r="U537" s="19"/>
      <c r="V537" s="19"/>
      <c r="W537" s="8"/>
      <c r="X537" s="7"/>
      <c r="Y537" s="7"/>
      <c r="Z537" s="52"/>
      <c r="AA537" s="52"/>
    </row>
    <row r="538" spans="1:27" s="21" customFormat="1" x14ac:dyDescent="0.2">
      <c r="A538" s="11"/>
      <c r="B538" s="12"/>
      <c r="C538" s="12"/>
      <c r="D538" s="7"/>
      <c r="E538" s="19"/>
      <c r="F538" s="19"/>
      <c r="G538" s="19"/>
      <c r="H538" s="19"/>
      <c r="I538" s="8"/>
      <c r="J538" s="19"/>
      <c r="K538" s="19"/>
      <c r="L538" s="19"/>
      <c r="M538" s="19"/>
      <c r="N538" s="49"/>
      <c r="O538" s="50"/>
      <c r="P538" s="52"/>
      <c r="Q538" s="52"/>
      <c r="R538" s="19"/>
      <c r="U538" s="19"/>
      <c r="V538" s="19"/>
      <c r="W538" s="8"/>
      <c r="X538" s="7"/>
      <c r="Y538" s="7"/>
      <c r="Z538" s="52"/>
      <c r="AA538" s="52"/>
    </row>
    <row r="539" spans="1:27" s="21" customFormat="1" x14ac:dyDescent="0.2">
      <c r="A539" s="11"/>
      <c r="B539" s="12"/>
      <c r="C539" s="12"/>
      <c r="D539" s="7"/>
      <c r="E539" s="19"/>
      <c r="F539" s="19"/>
      <c r="G539" s="19"/>
      <c r="H539" s="19"/>
      <c r="I539" s="8"/>
      <c r="J539" s="19"/>
      <c r="K539" s="19"/>
      <c r="L539" s="19"/>
      <c r="M539" s="19"/>
      <c r="N539" s="49"/>
      <c r="O539" s="50"/>
      <c r="P539" s="52"/>
      <c r="Q539" s="52"/>
      <c r="R539" s="19"/>
      <c r="U539" s="19"/>
      <c r="V539" s="19"/>
      <c r="W539" s="8"/>
      <c r="X539" s="7"/>
      <c r="Y539" s="7"/>
      <c r="Z539" s="52"/>
      <c r="AA539" s="52"/>
    </row>
    <row r="540" spans="1:27" s="21" customFormat="1" x14ac:dyDescent="0.2">
      <c r="A540" s="11"/>
      <c r="B540" s="12"/>
      <c r="C540" s="12"/>
      <c r="D540" s="7"/>
      <c r="E540" s="19"/>
      <c r="F540" s="19"/>
      <c r="G540" s="19"/>
      <c r="H540" s="19"/>
      <c r="I540" s="8"/>
      <c r="J540" s="19"/>
      <c r="K540" s="19"/>
      <c r="L540" s="19"/>
      <c r="M540" s="19"/>
      <c r="N540" s="49"/>
      <c r="O540" s="50"/>
      <c r="P540" s="52"/>
      <c r="Q540" s="52"/>
      <c r="R540" s="19"/>
      <c r="U540" s="19"/>
      <c r="V540" s="19"/>
      <c r="W540" s="8"/>
      <c r="X540" s="7"/>
      <c r="Y540" s="7"/>
      <c r="Z540" s="52"/>
      <c r="AA540" s="52"/>
    </row>
    <row r="541" spans="1:27" s="21" customFormat="1" x14ac:dyDescent="0.2">
      <c r="A541" s="11"/>
      <c r="B541" s="12"/>
      <c r="C541" s="12"/>
      <c r="D541" s="7"/>
      <c r="E541" s="19"/>
      <c r="F541" s="19"/>
      <c r="G541" s="19"/>
      <c r="H541" s="19"/>
      <c r="I541" s="8"/>
      <c r="J541" s="19"/>
      <c r="K541" s="19"/>
      <c r="L541" s="19"/>
      <c r="M541" s="19"/>
      <c r="N541" s="49"/>
      <c r="O541" s="50"/>
      <c r="P541" s="52"/>
      <c r="Q541" s="52"/>
      <c r="R541" s="19"/>
      <c r="U541" s="19"/>
      <c r="V541" s="19"/>
      <c r="W541" s="8"/>
      <c r="X541" s="7"/>
      <c r="Y541" s="7"/>
      <c r="Z541" s="52"/>
      <c r="AA541" s="52"/>
    </row>
    <row r="542" spans="1:27" s="21" customFormat="1" x14ac:dyDescent="0.2">
      <c r="A542" s="11"/>
      <c r="B542" s="12"/>
      <c r="C542" s="12"/>
      <c r="D542" s="7"/>
      <c r="E542" s="19"/>
      <c r="F542" s="19"/>
      <c r="G542" s="19"/>
      <c r="H542" s="19"/>
      <c r="I542" s="8"/>
      <c r="J542" s="19"/>
      <c r="K542" s="19"/>
      <c r="L542" s="19"/>
      <c r="M542" s="19"/>
      <c r="N542" s="49"/>
      <c r="O542" s="50"/>
      <c r="P542" s="52"/>
      <c r="Q542" s="52"/>
      <c r="R542" s="19"/>
      <c r="U542" s="19"/>
      <c r="V542" s="19"/>
      <c r="W542" s="8"/>
      <c r="X542" s="7"/>
      <c r="Y542" s="7"/>
      <c r="Z542" s="52"/>
      <c r="AA542" s="52"/>
    </row>
    <row r="543" spans="1:27" s="21" customFormat="1" x14ac:dyDescent="0.2">
      <c r="A543" s="11"/>
      <c r="B543" s="12"/>
      <c r="C543" s="12"/>
      <c r="D543" s="7"/>
      <c r="E543" s="19"/>
      <c r="F543" s="19"/>
      <c r="G543" s="19"/>
      <c r="H543" s="19"/>
      <c r="I543" s="8"/>
      <c r="J543" s="19"/>
      <c r="K543" s="19"/>
      <c r="L543" s="19"/>
      <c r="M543" s="19"/>
      <c r="N543" s="49"/>
      <c r="O543" s="50"/>
      <c r="P543" s="52"/>
      <c r="Q543" s="52"/>
      <c r="R543" s="19"/>
      <c r="U543" s="19"/>
      <c r="V543" s="19"/>
      <c r="W543" s="8"/>
      <c r="X543" s="7"/>
      <c r="Y543" s="7"/>
      <c r="Z543" s="52"/>
      <c r="AA543" s="52"/>
    </row>
    <row r="544" spans="1:27" s="21" customFormat="1" x14ac:dyDescent="0.2">
      <c r="A544" s="11"/>
      <c r="B544" s="12"/>
      <c r="C544" s="12"/>
      <c r="D544" s="7"/>
      <c r="E544" s="19"/>
      <c r="F544" s="19"/>
      <c r="G544" s="19"/>
      <c r="H544" s="19"/>
      <c r="I544" s="8"/>
      <c r="J544" s="19"/>
      <c r="K544" s="19"/>
      <c r="L544" s="19"/>
      <c r="M544" s="19"/>
      <c r="N544" s="49"/>
      <c r="O544" s="50"/>
      <c r="P544" s="52"/>
      <c r="Q544" s="52"/>
      <c r="R544" s="19"/>
      <c r="U544" s="19"/>
      <c r="V544" s="19"/>
      <c r="W544" s="8"/>
      <c r="X544" s="7"/>
      <c r="Y544" s="7"/>
      <c r="Z544" s="52"/>
      <c r="AA544" s="52"/>
    </row>
    <row r="545" spans="1:27" s="21" customFormat="1" x14ac:dyDescent="0.2">
      <c r="A545" s="11"/>
      <c r="B545" s="12"/>
      <c r="C545" s="12"/>
      <c r="D545" s="7"/>
      <c r="E545" s="19"/>
      <c r="F545" s="19"/>
      <c r="G545" s="19"/>
      <c r="H545" s="19"/>
      <c r="I545" s="8"/>
      <c r="J545" s="19"/>
      <c r="K545" s="19"/>
      <c r="L545" s="19"/>
      <c r="M545" s="19"/>
      <c r="N545" s="49"/>
      <c r="O545" s="50"/>
      <c r="P545" s="52"/>
      <c r="Q545" s="52"/>
      <c r="R545" s="19"/>
      <c r="U545" s="19"/>
      <c r="V545" s="19"/>
      <c r="W545" s="8"/>
      <c r="X545" s="7"/>
      <c r="Y545" s="7"/>
      <c r="Z545" s="52"/>
      <c r="AA545" s="52"/>
    </row>
    <row r="546" spans="1:27" s="21" customFormat="1" x14ac:dyDescent="0.2">
      <c r="A546" s="11"/>
      <c r="B546" s="12"/>
      <c r="C546" s="12"/>
      <c r="D546" s="7"/>
      <c r="E546" s="19"/>
      <c r="F546" s="19"/>
      <c r="G546" s="19"/>
      <c r="H546" s="19"/>
      <c r="I546" s="8"/>
      <c r="J546" s="19"/>
      <c r="K546" s="19"/>
      <c r="L546" s="19"/>
      <c r="M546" s="19"/>
      <c r="N546" s="49"/>
      <c r="O546" s="50"/>
      <c r="P546" s="52"/>
      <c r="Q546" s="52"/>
      <c r="R546" s="19"/>
      <c r="U546" s="19"/>
      <c r="V546" s="19"/>
      <c r="W546" s="8"/>
      <c r="X546" s="7"/>
      <c r="Y546" s="7"/>
      <c r="Z546" s="52"/>
      <c r="AA546" s="52"/>
    </row>
    <row r="547" spans="1:27" s="21" customFormat="1" x14ac:dyDescent="0.2">
      <c r="A547" s="11"/>
      <c r="B547" s="12"/>
      <c r="C547" s="12"/>
      <c r="D547" s="7"/>
      <c r="E547" s="19"/>
      <c r="F547" s="19"/>
      <c r="G547" s="19"/>
      <c r="H547" s="19"/>
      <c r="I547" s="8"/>
      <c r="J547" s="19"/>
      <c r="K547" s="19"/>
      <c r="L547" s="19"/>
      <c r="M547" s="19"/>
      <c r="N547" s="49"/>
      <c r="O547" s="50"/>
      <c r="P547" s="52"/>
      <c r="Q547" s="52"/>
      <c r="R547" s="19"/>
      <c r="U547" s="19"/>
      <c r="V547" s="19"/>
      <c r="W547" s="8"/>
      <c r="X547" s="7"/>
      <c r="Y547" s="7"/>
      <c r="Z547" s="52"/>
      <c r="AA547" s="52"/>
    </row>
    <row r="548" spans="1:27" s="21" customFormat="1" x14ac:dyDescent="0.2">
      <c r="A548" s="11"/>
      <c r="B548" s="12"/>
      <c r="C548" s="12"/>
      <c r="D548" s="7"/>
      <c r="E548" s="19"/>
      <c r="F548" s="19"/>
      <c r="G548" s="19"/>
      <c r="H548" s="19"/>
      <c r="I548" s="8"/>
      <c r="J548" s="19"/>
      <c r="K548" s="19"/>
      <c r="L548" s="19"/>
      <c r="M548" s="19"/>
      <c r="N548" s="49"/>
      <c r="O548" s="50"/>
      <c r="P548" s="52"/>
      <c r="Q548" s="52"/>
      <c r="R548" s="19"/>
      <c r="U548" s="19"/>
      <c r="V548" s="19"/>
      <c r="W548" s="8"/>
      <c r="X548" s="7"/>
      <c r="Y548" s="7"/>
      <c r="Z548" s="52"/>
      <c r="AA548" s="52"/>
    </row>
    <row r="549" spans="1:27" s="21" customFormat="1" x14ac:dyDescent="0.2">
      <c r="A549" s="11"/>
      <c r="B549" s="12"/>
      <c r="C549" s="12"/>
      <c r="D549" s="7"/>
      <c r="E549" s="19"/>
      <c r="F549" s="19"/>
      <c r="G549" s="19"/>
      <c r="H549" s="19"/>
      <c r="I549" s="8"/>
      <c r="J549" s="19"/>
      <c r="K549" s="19"/>
      <c r="L549" s="19"/>
      <c r="M549" s="19"/>
      <c r="N549" s="49"/>
      <c r="O549" s="50"/>
      <c r="P549" s="52"/>
      <c r="Q549" s="52"/>
      <c r="R549" s="19"/>
      <c r="U549" s="19"/>
      <c r="V549" s="19"/>
      <c r="W549" s="8"/>
      <c r="X549" s="7"/>
      <c r="Y549" s="7"/>
      <c r="Z549" s="52"/>
      <c r="AA549" s="52"/>
    </row>
    <row r="550" spans="1:27" s="21" customFormat="1" x14ac:dyDescent="0.2">
      <c r="A550" s="11"/>
      <c r="B550" s="12"/>
      <c r="C550" s="12"/>
      <c r="D550" s="7"/>
      <c r="E550" s="19"/>
      <c r="F550" s="19"/>
      <c r="G550" s="19"/>
      <c r="H550" s="19"/>
      <c r="I550" s="8"/>
      <c r="J550" s="19"/>
      <c r="K550" s="19"/>
      <c r="L550" s="19"/>
      <c r="M550" s="19"/>
      <c r="N550" s="49"/>
      <c r="O550" s="50"/>
      <c r="P550" s="52"/>
      <c r="Q550" s="52"/>
      <c r="R550" s="19"/>
      <c r="U550" s="19"/>
      <c r="V550" s="19"/>
      <c r="W550" s="8"/>
      <c r="X550" s="7"/>
      <c r="Y550" s="7"/>
      <c r="Z550" s="52"/>
      <c r="AA550" s="52"/>
    </row>
    <row r="551" spans="1:27" s="21" customFormat="1" x14ac:dyDescent="0.2">
      <c r="A551" s="11"/>
      <c r="B551" s="12"/>
      <c r="C551" s="12"/>
      <c r="D551" s="7"/>
      <c r="E551" s="19"/>
      <c r="F551" s="19"/>
      <c r="G551" s="19"/>
      <c r="H551" s="19"/>
      <c r="I551" s="8"/>
      <c r="J551" s="19"/>
      <c r="K551" s="19"/>
      <c r="L551" s="19"/>
      <c r="M551" s="19"/>
      <c r="N551" s="49"/>
      <c r="O551" s="50"/>
      <c r="P551" s="52"/>
      <c r="Q551" s="52"/>
      <c r="R551" s="19"/>
      <c r="U551" s="19"/>
      <c r="V551" s="19"/>
      <c r="W551" s="8"/>
      <c r="X551" s="7"/>
      <c r="Y551" s="7"/>
      <c r="Z551" s="52"/>
      <c r="AA551" s="52"/>
    </row>
    <row r="552" spans="1:27" s="21" customFormat="1" x14ac:dyDescent="0.2">
      <c r="A552" s="11"/>
      <c r="B552" s="12"/>
      <c r="C552" s="12"/>
      <c r="D552" s="7"/>
      <c r="E552" s="19"/>
      <c r="F552" s="19"/>
      <c r="G552" s="19"/>
      <c r="H552" s="19"/>
      <c r="I552" s="8"/>
      <c r="J552" s="19"/>
      <c r="K552" s="19"/>
      <c r="L552" s="19"/>
      <c r="M552" s="19"/>
      <c r="N552" s="49"/>
      <c r="O552" s="50"/>
      <c r="P552" s="52"/>
      <c r="Q552" s="52"/>
      <c r="R552" s="19"/>
      <c r="U552" s="19"/>
      <c r="V552" s="19"/>
      <c r="W552" s="8"/>
      <c r="X552" s="7"/>
      <c r="Y552" s="7"/>
      <c r="Z552" s="52"/>
      <c r="AA552" s="52"/>
    </row>
    <row r="553" spans="1:27" s="21" customFormat="1" x14ac:dyDescent="0.2">
      <c r="A553" s="11"/>
      <c r="B553" s="12"/>
      <c r="C553" s="12"/>
      <c r="D553" s="7"/>
      <c r="E553" s="19"/>
      <c r="F553" s="19"/>
      <c r="G553" s="19"/>
      <c r="H553" s="19"/>
      <c r="I553" s="8"/>
      <c r="J553" s="19"/>
      <c r="K553" s="19"/>
      <c r="L553" s="19"/>
      <c r="M553" s="19"/>
      <c r="N553" s="49"/>
      <c r="O553" s="50"/>
      <c r="P553" s="52"/>
      <c r="Q553" s="52"/>
      <c r="R553" s="19"/>
      <c r="U553" s="19"/>
      <c r="V553" s="19"/>
      <c r="W553" s="8"/>
      <c r="X553" s="7"/>
      <c r="Y553" s="7"/>
      <c r="Z553" s="52"/>
      <c r="AA553" s="52"/>
    </row>
    <row r="554" spans="1:27" s="21" customFormat="1" x14ac:dyDescent="0.2">
      <c r="A554" s="11"/>
      <c r="B554" s="12"/>
      <c r="C554" s="12"/>
      <c r="D554" s="7"/>
      <c r="E554" s="19"/>
      <c r="F554" s="19"/>
      <c r="G554" s="19"/>
      <c r="H554" s="19"/>
      <c r="I554" s="8"/>
      <c r="J554" s="19"/>
      <c r="K554" s="19"/>
      <c r="L554" s="19"/>
      <c r="M554" s="19"/>
      <c r="N554" s="49"/>
      <c r="O554" s="50"/>
      <c r="P554" s="52"/>
      <c r="Q554" s="52"/>
      <c r="R554" s="19"/>
      <c r="U554" s="19"/>
      <c r="V554" s="19"/>
      <c r="W554" s="8"/>
      <c r="X554" s="7"/>
      <c r="Y554" s="7"/>
      <c r="Z554" s="52"/>
      <c r="AA554" s="52"/>
    </row>
    <row r="555" spans="1:27" s="21" customFormat="1" x14ac:dyDescent="0.2">
      <c r="A555" s="11"/>
      <c r="B555" s="12"/>
      <c r="C555" s="12"/>
      <c r="D555" s="7"/>
      <c r="E555" s="19"/>
      <c r="F555" s="19"/>
      <c r="G555" s="19"/>
      <c r="H555" s="19"/>
      <c r="I555" s="8"/>
      <c r="J555" s="19"/>
      <c r="K555" s="19"/>
      <c r="L555" s="19"/>
      <c r="M555" s="19"/>
      <c r="N555" s="49"/>
      <c r="O555" s="50"/>
      <c r="P555" s="52"/>
      <c r="Q555" s="52"/>
      <c r="R555" s="19"/>
      <c r="U555" s="19"/>
      <c r="V555" s="19"/>
      <c r="W555" s="8"/>
      <c r="X555" s="7"/>
      <c r="Y555" s="7"/>
      <c r="Z555" s="52"/>
      <c r="AA555" s="52"/>
    </row>
    <row r="556" spans="1:27" s="21" customFormat="1" x14ac:dyDescent="0.2">
      <c r="A556" s="11"/>
      <c r="B556" s="12"/>
      <c r="C556" s="12"/>
      <c r="D556" s="7"/>
      <c r="E556" s="19"/>
      <c r="F556" s="19"/>
      <c r="G556" s="19"/>
      <c r="H556" s="19"/>
      <c r="I556" s="8"/>
      <c r="J556" s="19"/>
      <c r="K556" s="19"/>
      <c r="L556" s="19"/>
      <c r="M556" s="19"/>
      <c r="N556" s="49"/>
      <c r="O556" s="50"/>
      <c r="P556" s="52"/>
      <c r="Q556" s="52"/>
      <c r="R556" s="19"/>
      <c r="U556" s="19"/>
      <c r="V556" s="19"/>
      <c r="W556" s="8"/>
      <c r="X556" s="7"/>
      <c r="Y556" s="7"/>
      <c r="Z556" s="52"/>
      <c r="AA556" s="52"/>
    </row>
    <row r="557" spans="1:27" s="21" customFormat="1" x14ac:dyDescent="0.2">
      <c r="A557" s="11"/>
      <c r="B557" s="12"/>
      <c r="C557" s="12"/>
      <c r="D557" s="7"/>
      <c r="E557" s="19"/>
      <c r="F557" s="19"/>
      <c r="G557" s="19"/>
      <c r="H557" s="19"/>
      <c r="I557" s="8"/>
      <c r="J557" s="19"/>
      <c r="K557" s="19"/>
      <c r="L557" s="19"/>
      <c r="M557" s="19"/>
      <c r="N557" s="49"/>
      <c r="O557" s="50"/>
      <c r="P557" s="52"/>
      <c r="Q557" s="52"/>
      <c r="R557" s="19"/>
      <c r="U557" s="19"/>
      <c r="V557" s="19"/>
      <c r="W557" s="8"/>
      <c r="X557" s="7"/>
      <c r="Y557" s="7"/>
      <c r="Z557" s="52"/>
      <c r="AA557" s="52"/>
    </row>
    <row r="558" spans="1:27" s="21" customFormat="1" x14ac:dyDescent="0.2">
      <c r="A558" s="11"/>
      <c r="B558" s="12"/>
      <c r="C558" s="12"/>
      <c r="D558" s="7"/>
      <c r="E558" s="19"/>
      <c r="F558" s="19"/>
      <c r="G558" s="19"/>
      <c r="H558" s="19"/>
      <c r="I558" s="8"/>
      <c r="J558" s="19"/>
      <c r="K558" s="19"/>
      <c r="L558" s="19"/>
      <c r="M558" s="19"/>
      <c r="N558" s="49"/>
      <c r="O558" s="50"/>
      <c r="P558" s="52"/>
      <c r="Q558" s="52"/>
      <c r="R558" s="19"/>
      <c r="U558" s="19"/>
      <c r="V558" s="19"/>
      <c r="W558" s="8"/>
      <c r="X558" s="7"/>
      <c r="Y558" s="7"/>
      <c r="Z558" s="52"/>
      <c r="AA558" s="52"/>
    </row>
    <row r="559" spans="1:27" s="21" customFormat="1" x14ac:dyDescent="0.2">
      <c r="A559" s="11"/>
      <c r="B559" s="12"/>
      <c r="C559" s="12"/>
      <c r="D559" s="7"/>
      <c r="E559" s="19"/>
      <c r="F559" s="19"/>
      <c r="G559" s="19"/>
      <c r="H559" s="19"/>
      <c r="I559" s="8"/>
      <c r="J559" s="19"/>
      <c r="K559" s="19"/>
      <c r="L559" s="19"/>
      <c r="M559" s="19"/>
      <c r="N559" s="49"/>
      <c r="O559" s="50"/>
      <c r="P559" s="52"/>
      <c r="Q559" s="52"/>
      <c r="R559" s="19"/>
      <c r="U559" s="19"/>
      <c r="V559" s="19"/>
      <c r="W559" s="8"/>
      <c r="X559" s="7"/>
      <c r="Y559" s="7"/>
      <c r="Z559" s="52"/>
      <c r="AA559" s="52"/>
    </row>
    <row r="560" spans="1:27" s="21" customFormat="1" x14ac:dyDescent="0.2">
      <c r="A560" s="11"/>
      <c r="B560" s="12"/>
      <c r="C560" s="12"/>
      <c r="D560" s="7"/>
      <c r="E560" s="19"/>
      <c r="F560" s="19"/>
      <c r="G560" s="19"/>
      <c r="H560" s="19"/>
      <c r="I560" s="8"/>
      <c r="J560" s="19"/>
      <c r="K560" s="19"/>
      <c r="L560" s="19"/>
      <c r="M560" s="19"/>
      <c r="N560" s="49"/>
      <c r="O560" s="50"/>
      <c r="P560" s="52"/>
      <c r="Q560" s="52"/>
      <c r="R560" s="19"/>
      <c r="U560" s="19"/>
      <c r="V560" s="19"/>
      <c r="W560" s="8"/>
      <c r="X560" s="7"/>
      <c r="Y560" s="7"/>
      <c r="Z560" s="52"/>
      <c r="AA560" s="52"/>
    </row>
    <row r="561" spans="1:27" s="21" customFormat="1" x14ac:dyDescent="0.2">
      <c r="A561" s="11"/>
      <c r="B561" s="12"/>
      <c r="C561" s="12"/>
      <c r="D561" s="7"/>
      <c r="E561" s="19"/>
      <c r="F561" s="19"/>
      <c r="G561" s="19"/>
      <c r="H561" s="19"/>
      <c r="I561" s="8"/>
      <c r="J561" s="19"/>
      <c r="K561" s="19"/>
      <c r="L561" s="19"/>
      <c r="M561" s="19"/>
      <c r="N561" s="49"/>
      <c r="O561" s="50"/>
      <c r="P561" s="52"/>
      <c r="Q561" s="52"/>
      <c r="R561" s="19"/>
      <c r="U561" s="19"/>
      <c r="V561" s="19"/>
      <c r="W561" s="8"/>
      <c r="X561" s="7"/>
      <c r="Y561" s="7"/>
      <c r="Z561" s="52"/>
      <c r="AA561" s="52"/>
    </row>
    <row r="562" spans="1:27" s="21" customFormat="1" x14ac:dyDescent="0.2">
      <c r="A562" s="11"/>
      <c r="B562" s="12"/>
      <c r="C562" s="12"/>
      <c r="D562" s="7"/>
      <c r="E562" s="19"/>
      <c r="F562" s="19"/>
      <c r="G562" s="19"/>
      <c r="H562" s="19"/>
      <c r="I562" s="8"/>
      <c r="J562" s="19"/>
      <c r="K562" s="19"/>
      <c r="L562" s="19"/>
      <c r="M562" s="19"/>
      <c r="N562" s="49"/>
      <c r="O562" s="50"/>
      <c r="P562" s="52"/>
      <c r="Q562" s="52"/>
      <c r="R562" s="19"/>
      <c r="U562" s="19"/>
      <c r="V562" s="19"/>
      <c r="W562" s="8"/>
      <c r="X562" s="7"/>
      <c r="Y562" s="7"/>
      <c r="Z562" s="52"/>
      <c r="AA562" s="52"/>
    </row>
    <row r="563" spans="1:27" s="21" customFormat="1" x14ac:dyDescent="0.2">
      <c r="A563" s="11"/>
      <c r="B563" s="12"/>
      <c r="C563" s="12"/>
      <c r="D563" s="7"/>
      <c r="E563" s="19"/>
      <c r="F563" s="19"/>
      <c r="G563" s="19"/>
      <c r="H563" s="19"/>
      <c r="I563" s="8"/>
      <c r="J563" s="19"/>
      <c r="K563" s="19"/>
      <c r="L563" s="19"/>
      <c r="M563" s="19"/>
      <c r="N563" s="49"/>
      <c r="O563" s="50"/>
      <c r="P563" s="52"/>
      <c r="Q563" s="52"/>
      <c r="R563" s="19"/>
      <c r="U563" s="19"/>
      <c r="V563" s="19"/>
      <c r="W563" s="8"/>
      <c r="X563" s="7"/>
      <c r="Y563" s="7"/>
      <c r="Z563" s="52"/>
      <c r="AA563" s="52"/>
    </row>
    <row r="564" spans="1:27" s="21" customFormat="1" x14ac:dyDescent="0.2">
      <c r="A564" s="11"/>
      <c r="B564" s="12"/>
      <c r="C564" s="12"/>
      <c r="D564" s="7"/>
      <c r="E564" s="19"/>
      <c r="F564" s="19"/>
      <c r="G564" s="19"/>
      <c r="H564" s="19"/>
      <c r="I564" s="8"/>
      <c r="J564" s="19"/>
      <c r="K564" s="19"/>
      <c r="L564" s="19"/>
      <c r="M564" s="19"/>
      <c r="N564" s="49"/>
      <c r="O564" s="50"/>
      <c r="P564" s="52"/>
      <c r="Q564" s="52"/>
      <c r="R564" s="19"/>
      <c r="U564" s="19"/>
      <c r="V564" s="19"/>
      <c r="W564" s="8"/>
      <c r="X564" s="7"/>
      <c r="Y564" s="7"/>
      <c r="Z564" s="52"/>
      <c r="AA564" s="52"/>
    </row>
    <row r="565" spans="1:27" s="21" customFormat="1" x14ac:dyDescent="0.2">
      <c r="A565" s="11"/>
      <c r="B565" s="12"/>
      <c r="C565" s="12"/>
      <c r="D565" s="7"/>
      <c r="E565" s="19"/>
      <c r="F565" s="19"/>
      <c r="G565" s="19"/>
      <c r="H565" s="19"/>
      <c r="I565" s="8"/>
      <c r="J565" s="19"/>
      <c r="K565" s="19"/>
      <c r="L565" s="19"/>
      <c r="M565" s="19"/>
      <c r="N565" s="49"/>
      <c r="O565" s="50"/>
      <c r="P565" s="52"/>
      <c r="Q565" s="52"/>
      <c r="R565" s="19"/>
      <c r="U565" s="19"/>
      <c r="V565" s="19"/>
      <c r="W565" s="8"/>
      <c r="X565" s="7"/>
      <c r="Y565" s="7"/>
      <c r="Z565" s="52"/>
      <c r="AA565" s="52"/>
    </row>
    <row r="566" spans="1:27" s="21" customFormat="1" x14ac:dyDescent="0.2">
      <c r="A566" s="11"/>
      <c r="B566" s="12"/>
      <c r="C566" s="12"/>
      <c r="D566" s="7"/>
      <c r="E566" s="19"/>
      <c r="F566" s="19"/>
      <c r="G566" s="19"/>
      <c r="H566" s="19"/>
      <c r="I566" s="8"/>
      <c r="J566" s="19"/>
      <c r="K566" s="19"/>
      <c r="L566" s="19"/>
      <c r="M566" s="19"/>
      <c r="N566" s="49"/>
      <c r="O566" s="50"/>
      <c r="P566" s="52"/>
      <c r="Q566" s="52"/>
      <c r="R566" s="19"/>
      <c r="U566" s="19"/>
      <c r="V566" s="19"/>
      <c r="W566" s="8"/>
      <c r="X566" s="7"/>
      <c r="Y566" s="7"/>
      <c r="Z566" s="52"/>
      <c r="AA566" s="52"/>
    </row>
    <row r="567" spans="1:27" s="21" customFormat="1" x14ac:dyDescent="0.2">
      <c r="A567" s="11"/>
      <c r="B567" s="12"/>
      <c r="C567" s="12"/>
      <c r="D567" s="7"/>
      <c r="E567" s="19"/>
      <c r="F567" s="19"/>
      <c r="G567" s="19"/>
      <c r="H567" s="19"/>
      <c r="I567" s="8"/>
      <c r="J567" s="19"/>
      <c r="K567" s="19"/>
      <c r="L567" s="19"/>
      <c r="M567" s="19"/>
      <c r="N567" s="49"/>
      <c r="O567" s="50"/>
      <c r="P567" s="52"/>
      <c r="Q567" s="52"/>
      <c r="R567" s="19"/>
      <c r="U567" s="19"/>
      <c r="V567" s="19"/>
      <c r="W567" s="8"/>
      <c r="X567" s="7"/>
      <c r="Y567" s="7"/>
      <c r="Z567" s="52"/>
      <c r="AA567" s="52"/>
    </row>
    <row r="568" spans="1:27" s="21" customFormat="1" x14ac:dyDescent="0.2">
      <c r="A568" s="11"/>
      <c r="B568" s="12"/>
      <c r="C568" s="12"/>
      <c r="D568" s="7"/>
      <c r="E568" s="19"/>
      <c r="F568" s="19"/>
      <c r="G568" s="19"/>
      <c r="H568" s="19"/>
      <c r="I568" s="8"/>
      <c r="J568" s="19"/>
      <c r="K568" s="19"/>
      <c r="L568" s="19"/>
      <c r="M568" s="19"/>
      <c r="N568" s="49"/>
      <c r="O568" s="50"/>
      <c r="P568" s="52"/>
      <c r="Q568" s="52"/>
      <c r="R568" s="19"/>
      <c r="U568" s="19"/>
      <c r="V568" s="19"/>
      <c r="W568" s="8"/>
      <c r="X568" s="7"/>
      <c r="Y568" s="7"/>
      <c r="Z568" s="52"/>
      <c r="AA568" s="52"/>
    </row>
    <row r="569" spans="1:27" s="21" customFormat="1" x14ac:dyDescent="0.2">
      <c r="A569" s="11"/>
      <c r="B569" s="12"/>
      <c r="C569" s="12"/>
      <c r="D569" s="7"/>
      <c r="E569" s="19"/>
      <c r="F569" s="19"/>
      <c r="G569" s="19"/>
      <c r="H569" s="19"/>
      <c r="I569" s="8"/>
      <c r="J569" s="19"/>
      <c r="K569" s="19"/>
      <c r="L569" s="19"/>
      <c r="M569" s="19"/>
      <c r="N569" s="49"/>
      <c r="O569" s="50"/>
      <c r="P569" s="52"/>
      <c r="Q569" s="52"/>
      <c r="R569" s="19"/>
      <c r="U569" s="19"/>
      <c r="V569" s="19"/>
      <c r="W569" s="8"/>
      <c r="X569" s="7"/>
      <c r="Y569" s="7"/>
      <c r="Z569" s="52"/>
      <c r="AA569" s="52"/>
    </row>
    <row r="570" spans="1:27" s="21" customFormat="1" x14ac:dyDescent="0.2">
      <c r="A570" s="11"/>
      <c r="B570" s="12"/>
      <c r="C570" s="12"/>
      <c r="D570" s="7"/>
      <c r="E570" s="19"/>
      <c r="F570" s="19"/>
      <c r="G570" s="19"/>
      <c r="H570" s="19"/>
      <c r="I570" s="8"/>
      <c r="J570" s="19"/>
      <c r="K570" s="19"/>
      <c r="L570" s="19"/>
      <c r="M570" s="19"/>
      <c r="N570" s="49"/>
      <c r="O570" s="50"/>
      <c r="P570" s="52"/>
      <c r="Q570" s="52"/>
      <c r="R570" s="19"/>
      <c r="U570" s="19"/>
      <c r="V570" s="19"/>
      <c r="W570" s="8"/>
      <c r="X570" s="7"/>
      <c r="Y570" s="7"/>
      <c r="Z570" s="52"/>
      <c r="AA570" s="52"/>
    </row>
    <row r="571" spans="1:27" s="21" customFormat="1" x14ac:dyDescent="0.2">
      <c r="A571" s="11"/>
      <c r="B571" s="12"/>
      <c r="C571" s="12"/>
      <c r="D571" s="7"/>
      <c r="E571" s="19"/>
      <c r="F571" s="19"/>
      <c r="G571" s="19"/>
      <c r="H571" s="19"/>
      <c r="I571" s="8"/>
      <c r="J571" s="19"/>
      <c r="K571" s="19"/>
      <c r="L571" s="19"/>
      <c r="M571" s="19"/>
      <c r="N571" s="49"/>
      <c r="O571" s="50"/>
      <c r="P571" s="52"/>
      <c r="Q571" s="52"/>
      <c r="R571" s="19"/>
      <c r="U571" s="19"/>
      <c r="V571" s="19"/>
      <c r="W571" s="8"/>
      <c r="X571" s="7"/>
      <c r="Y571" s="7"/>
      <c r="Z571" s="52"/>
      <c r="AA571" s="52"/>
    </row>
    <row r="572" spans="1:27" s="21" customFormat="1" x14ac:dyDescent="0.2">
      <c r="A572" s="11"/>
      <c r="B572" s="12"/>
      <c r="C572" s="12"/>
      <c r="D572" s="7"/>
      <c r="E572" s="19"/>
      <c r="F572" s="19"/>
      <c r="G572" s="19"/>
      <c r="H572" s="19"/>
      <c r="I572" s="8"/>
      <c r="J572" s="19"/>
      <c r="K572" s="19"/>
      <c r="L572" s="19"/>
      <c r="M572" s="19"/>
      <c r="N572" s="49"/>
      <c r="O572" s="50"/>
      <c r="P572" s="52"/>
      <c r="Q572" s="52"/>
      <c r="R572" s="19"/>
      <c r="U572" s="19"/>
      <c r="V572" s="19"/>
      <c r="W572" s="8"/>
      <c r="X572" s="7"/>
      <c r="Y572" s="7"/>
      <c r="Z572" s="52"/>
      <c r="AA572" s="52"/>
    </row>
    <row r="573" spans="1:27" s="21" customFormat="1" x14ac:dyDescent="0.2">
      <c r="A573" s="11"/>
      <c r="B573" s="12"/>
      <c r="C573" s="12"/>
      <c r="D573" s="7"/>
      <c r="E573" s="19"/>
      <c r="F573" s="19"/>
      <c r="G573" s="19"/>
      <c r="H573" s="19"/>
      <c r="I573" s="8"/>
      <c r="J573" s="19"/>
      <c r="K573" s="19"/>
      <c r="L573" s="19"/>
      <c r="M573" s="19"/>
      <c r="N573" s="49"/>
      <c r="O573" s="50"/>
      <c r="P573" s="52"/>
      <c r="Q573" s="52"/>
      <c r="R573" s="19"/>
      <c r="U573" s="19"/>
      <c r="V573" s="19"/>
      <c r="W573" s="8"/>
      <c r="X573" s="7"/>
      <c r="Y573" s="7"/>
      <c r="Z573" s="52"/>
      <c r="AA573" s="52"/>
    </row>
    <row r="574" spans="1:27" s="21" customFormat="1" x14ac:dyDescent="0.2">
      <c r="A574" s="11"/>
      <c r="B574" s="12"/>
      <c r="C574" s="12"/>
      <c r="D574" s="7"/>
      <c r="E574" s="19"/>
      <c r="F574" s="19"/>
      <c r="G574" s="19"/>
      <c r="H574" s="19"/>
      <c r="I574" s="8"/>
      <c r="J574" s="19"/>
      <c r="K574" s="19"/>
      <c r="L574" s="19"/>
      <c r="M574" s="19"/>
      <c r="N574" s="49"/>
      <c r="O574" s="50"/>
      <c r="P574" s="52"/>
      <c r="Q574" s="52"/>
      <c r="R574" s="19"/>
      <c r="U574" s="19"/>
      <c r="V574" s="19"/>
      <c r="W574" s="8"/>
      <c r="X574" s="7"/>
      <c r="Y574" s="7"/>
      <c r="Z574" s="52"/>
      <c r="AA574" s="52"/>
    </row>
    <row r="575" spans="1:27" s="21" customFormat="1" x14ac:dyDescent="0.2">
      <c r="A575" s="11"/>
      <c r="B575" s="12"/>
      <c r="C575" s="12"/>
      <c r="D575" s="7"/>
      <c r="E575" s="19"/>
      <c r="F575" s="19"/>
      <c r="G575" s="19"/>
      <c r="H575" s="19"/>
      <c r="I575" s="8"/>
      <c r="J575" s="19"/>
      <c r="K575" s="19"/>
      <c r="L575" s="19"/>
      <c r="M575" s="19"/>
      <c r="N575" s="49"/>
      <c r="O575" s="50"/>
      <c r="P575" s="52"/>
      <c r="Q575" s="52"/>
      <c r="R575" s="19"/>
      <c r="U575" s="19"/>
      <c r="V575" s="19"/>
      <c r="W575" s="8"/>
      <c r="X575" s="7"/>
      <c r="Y575" s="7"/>
      <c r="Z575" s="52"/>
      <c r="AA575" s="52"/>
    </row>
    <row r="576" spans="1:27" s="21" customFormat="1" x14ac:dyDescent="0.2">
      <c r="A576" s="11"/>
      <c r="B576" s="12"/>
      <c r="C576" s="12"/>
      <c r="D576" s="7"/>
      <c r="E576" s="19"/>
      <c r="F576" s="19"/>
      <c r="G576" s="19"/>
      <c r="H576" s="19"/>
      <c r="I576" s="8"/>
      <c r="J576" s="19"/>
      <c r="K576" s="19"/>
      <c r="L576" s="19"/>
      <c r="M576" s="19"/>
      <c r="N576" s="49"/>
      <c r="O576" s="50"/>
      <c r="P576" s="52"/>
      <c r="Q576" s="52"/>
      <c r="R576" s="19"/>
      <c r="U576" s="19"/>
      <c r="V576" s="19"/>
      <c r="W576" s="8"/>
      <c r="X576" s="7"/>
      <c r="Y576" s="7"/>
      <c r="Z576" s="52"/>
      <c r="AA576" s="52"/>
    </row>
    <row r="577" spans="1:27" s="21" customFormat="1" x14ac:dyDescent="0.2">
      <c r="A577" s="11"/>
      <c r="B577" s="12"/>
      <c r="C577" s="12"/>
      <c r="D577" s="7"/>
      <c r="E577" s="19"/>
      <c r="F577" s="19"/>
      <c r="G577" s="19"/>
      <c r="H577" s="19"/>
      <c r="I577" s="8"/>
      <c r="J577" s="19"/>
      <c r="K577" s="19"/>
      <c r="L577" s="19"/>
      <c r="M577" s="19"/>
      <c r="N577" s="49"/>
      <c r="O577" s="50"/>
      <c r="P577" s="52"/>
      <c r="Q577" s="52"/>
      <c r="R577" s="19"/>
      <c r="U577" s="19"/>
      <c r="V577" s="19"/>
      <c r="W577" s="8"/>
      <c r="X577" s="7"/>
      <c r="Y577" s="7"/>
      <c r="Z577" s="52"/>
      <c r="AA577" s="52"/>
    </row>
    <row r="578" spans="1:27" s="21" customFormat="1" x14ac:dyDescent="0.2">
      <c r="A578" s="11"/>
      <c r="B578" s="12"/>
      <c r="C578" s="12"/>
      <c r="D578" s="7"/>
      <c r="E578" s="19"/>
      <c r="F578" s="19"/>
      <c r="G578" s="19"/>
      <c r="H578" s="19"/>
      <c r="I578" s="8"/>
      <c r="J578" s="19"/>
      <c r="K578" s="19"/>
      <c r="L578" s="19"/>
      <c r="M578" s="19"/>
      <c r="N578" s="49"/>
      <c r="O578" s="50"/>
      <c r="P578" s="52"/>
      <c r="Q578" s="52"/>
      <c r="R578" s="19"/>
      <c r="U578" s="19"/>
      <c r="V578" s="19"/>
      <c r="W578" s="8"/>
      <c r="X578" s="7"/>
      <c r="Y578" s="7"/>
      <c r="Z578" s="52"/>
      <c r="AA578" s="52"/>
    </row>
    <row r="579" spans="1:27" s="21" customFormat="1" x14ac:dyDescent="0.2">
      <c r="A579" s="11"/>
      <c r="B579" s="12"/>
      <c r="C579" s="12"/>
      <c r="D579" s="7"/>
      <c r="E579" s="19"/>
      <c r="F579" s="19"/>
      <c r="G579" s="19"/>
      <c r="H579" s="19"/>
      <c r="I579" s="8"/>
      <c r="J579" s="19"/>
      <c r="K579" s="19"/>
      <c r="L579" s="19"/>
      <c r="M579" s="19"/>
      <c r="N579" s="49"/>
      <c r="O579" s="50"/>
      <c r="P579" s="52"/>
      <c r="Q579" s="52"/>
      <c r="R579" s="19"/>
      <c r="U579" s="19"/>
      <c r="V579" s="19"/>
      <c r="W579" s="8"/>
      <c r="X579" s="7"/>
      <c r="Y579" s="7"/>
      <c r="Z579" s="52"/>
      <c r="AA579" s="52"/>
    </row>
    <row r="580" spans="1:27" s="21" customFormat="1" x14ac:dyDescent="0.2">
      <c r="A580" s="11"/>
      <c r="B580" s="12"/>
      <c r="C580" s="12"/>
      <c r="D580" s="7"/>
      <c r="E580" s="19"/>
      <c r="F580" s="19"/>
      <c r="G580" s="19"/>
      <c r="H580" s="19"/>
      <c r="I580" s="8"/>
      <c r="J580" s="19"/>
      <c r="K580" s="19"/>
      <c r="L580" s="19"/>
      <c r="M580" s="19"/>
      <c r="N580" s="49"/>
      <c r="O580" s="50"/>
      <c r="P580" s="52"/>
      <c r="Q580" s="52"/>
      <c r="R580" s="19"/>
      <c r="U580" s="19"/>
      <c r="V580" s="19"/>
      <c r="W580" s="8"/>
      <c r="X580" s="7"/>
      <c r="Y580" s="7"/>
      <c r="Z580" s="52"/>
      <c r="AA580" s="52"/>
    </row>
    <row r="581" spans="1:27" s="21" customFormat="1" x14ac:dyDescent="0.2">
      <c r="A581" s="11"/>
      <c r="B581" s="12"/>
      <c r="C581" s="12"/>
      <c r="D581" s="7"/>
      <c r="E581" s="19"/>
      <c r="F581" s="19"/>
      <c r="G581" s="19"/>
      <c r="H581" s="19"/>
      <c r="I581" s="8"/>
      <c r="J581" s="19"/>
      <c r="K581" s="19"/>
      <c r="L581" s="19"/>
      <c r="M581" s="19"/>
      <c r="N581" s="49"/>
      <c r="O581" s="50"/>
      <c r="P581" s="52"/>
      <c r="Q581" s="52"/>
      <c r="R581" s="19"/>
      <c r="U581" s="19"/>
      <c r="V581" s="19"/>
      <c r="W581" s="8"/>
      <c r="X581" s="7"/>
      <c r="Y581" s="7"/>
      <c r="Z581" s="52"/>
      <c r="AA581" s="52"/>
    </row>
    <row r="582" spans="1:27" s="21" customFormat="1" x14ac:dyDescent="0.2">
      <c r="A582" s="11"/>
      <c r="B582" s="12"/>
      <c r="C582" s="12"/>
      <c r="D582" s="7"/>
      <c r="E582" s="19"/>
      <c r="F582" s="19"/>
      <c r="G582" s="19"/>
      <c r="H582" s="19"/>
      <c r="I582" s="8"/>
      <c r="J582" s="19"/>
      <c r="K582" s="19"/>
      <c r="L582" s="19"/>
      <c r="M582" s="19"/>
      <c r="N582" s="49"/>
      <c r="O582" s="50"/>
      <c r="P582" s="52"/>
      <c r="Q582" s="52"/>
      <c r="R582" s="19"/>
      <c r="U582" s="19"/>
      <c r="V582" s="19"/>
      <c r="W582" s="8"/>
      <c r="X582" s="7"/>
      <c r="Y582" s="7"/>
      <c r="Z582" s="52"/>
      <c r="AA582" s="52"/>
    </row>
    <row r="583" spans="1:27" s="21" customFormat="1" x14ac:dyDescent="0.2">
      <c r="A583" s="11"/>
      <c r="B583" s="12"/>
      <c r="C583" s="12"/>
      <c r="D583" s="7"/>
      <c r="E583" s="19"/>
      <c r="F583" s="19"/>
      <c r="G583" s="19"/>
      <c r="H583" s="19"/>
      <c r="I583" s="8"/>
      <c r="J583" s="19"/>
      <c r="K583" s="19"/>
      <c r="L583" s="19"/>
      <c r="M583" s="19"/>
      <c r="N583" s="49"/>
      <c r="O583" s="50"/>
      <c r="P583" s="52"/>
      <c r="Q583" s="52"/>
      <c r="R583" s="19"/>
      <c r="U583" s="19"/>
      <c r="V583" s="19"/>
      <c r="W583" s="8"/>
      <c r="X583" s="7"/>
      <c r="Y583" s="7"/>
      <c r="Z583" s="52"/>
      <c r="AA583" s="52"/>
    </row>
    <row r="584" spans="1:27" s="21" customFormat="1" x14ac:dyDescent="0.2">
      <c r="A584" s="11"/>
      <c r="B584" s="12"/>
      <c r="C584" s="12"/>
      <c r="D584" s="7"/>
      <c r="E584" s="19"/>
      <c r="F584" s="19"/>
      <c r="G584" s="19"/>
      <c r="H584" s="19"/>
      <c r="I584" s="8"/>
      <c r="J584" s="19"/>
      <c r="K584" s="19"/>
      <c r="L584" s="19"/>
      <c r="M584" s="19"/>
      <c r="N584" s="49"/>
      <c r="O584" s="50"/>
      <c r="P584" s="52"/>
      <c r="Q584" s="52"/>
      <c r="R584" s="19"/>
      <c r="U584" s="19"/>
      <c r="V584" s="19"/>
      <c r="W584" s="8"/>
      <c r="X584" s="7"/>
      <c r="Y584" s="7"/>
      <c r="Z584" s="52"/>
      <c r="AA584" s="52"/>
    </row>
    <row r="585" spans="1:27" s="21" customFormat="1" x14ac:dyDescent="0.2">
      <c r="A585" s="11"/>
      <c r="B585" s="12"/>
      <c r="C585" s="12"/>
      <c r="D585" s="7"/>
      <c r="E585" s="19"/>
      <c r="F585" s="19"/>
      <c r="G585" s="19"/>
      <c r="H585" s="19"/>
      <c r="I585" s="8"/>
      <c r="J585" s="19"/>
      <c r="K585" s="19"/>
      <c r="L585" s="19"/>
      <c r="M585" s="19"/>
      <c r="N585" s="49"/>
      <c r="O585" s="50"/>
      <c r="P585" s="52"/>
      <c r="Q585" s="52"/>
      <c r="R585" s="19"/>
      <c r="U585" s="19"/>
      <c r="V585" s="19"/>
      <c r="W585" s="8"/>
      <c r="X585" s="7"/>
      <c r="Y585" s="7"/>
      <c r="Z585" s="52"/>
      <c r="AA585" s="52"/>
    </row>
    <row r="586" spans="1:27" s="21" customFormat="1" x14ac:dyDescent="0.2">
      <c r="A586" s="11"/>
      <c r="B586" s="12"/>
      <c r="C586" s="12"/>
      <c r="D586" s="7"/>
      <c r="E586" s="19"/>
      <c r="F586" s="19"/>
      <c r="G586" s="19"/>
      <c r="H586" s="19"/>
      <c r="I586" s="8"/>
      <c r="J586" s="19"/>
      <c r="K586" s="19"/>
      <c r="L586" s="19"/>
      <c r="M586" s="19"/>
      <c r="N586" s="49"/>
      <c r="O586" s="50"/>
      <c r="P586" s="52"/>
      <c r="Q586" s="52"/>
      <c r="R586" s="19"/>
      <c r="U586" s="19"/>
      <c r="V586" s="19"/>
      <c r="W586" s="8"/>
      <c r="X586" s="7"/>
      <c r="Y586" s="7"/>
      <c r="Z586" s="52"/>
      <c r="AA586" s="52"/>
    </row>
    <row r="587" spans="1:27" s="21" customFormat="1" x14ac:dyDescent="0.2">
      <c r="A587" s="11"/>
      <c r="B587" s="12"/>
      <c r="C587" s="12"/>
      <c r="D587" s="7"/>
      <c r="E587" s="19"/>
      <c r="F587" s="19"/>
      <c r="G587" s="19"/>
      <c r="H587" s="19"/>
      <c r="I587" s="8"/>
      <c r="J587" s="19"/>
      <c r="K587" s="19"/>
      <c r="L587" s="19"/>
      <c r="M587" s="19"/>
      <c r="N587" s="49"/>
      <c r="O587" s="50"/>
      <c r="P587" s="52"/>
      <c r="Q587" s="52"/>
      <c r="R587" s="19"/>
      <c r="U587" s="19"/>
      <c r="V587" s="19"/>
      <c r="W587" s="8"/>
      <c r="X587" s="7"/>
      <c r="Y587" s="7"/>
      <c r="Z587" s="52"/>
      <c r="AA587" s="52"/>
    </row>
    <row r="588" spans="1:27" s="21" customFormat="1" x14ac:dyDescent="0.2">
      <c r="A588" s="11"/>
      <c r="B588" s="12"/>
      <c r="C588" s="12"/>
      <c r="D588" s="7"/>
      <c r="E588" s="19"/>
      <c r="F588" s="19"/>
      <c r="G588" s="19"/>
      <c r="H588" s="19"/>
      <c r="I588" s="8"/>
      <c r="J588" s="19"/>
      <c r="K588" s="19"/>
      <c r="L588" s="19"/>
      <c r="M588" s="19"/>
      <c r="N588" s="49"/>
      <c r="O588" s="50"/>
      <c r="P588" s="52"/>
      <c r="Q588" s="52"/>
      <c r="R588" s="19"/>
      <c r="U588" s="19"/>
      <c r="V588" s="19"/>
      <c r="W588" s="8"/>
      <c r="X588" s="7"/>
      <c r="Y588" s="7"/>
      <c r="Z588" s="52"/>
      <c r="AA588" s="52"/>
    </row>
    <row r="589" spans="1:27" s="21" customFormat="1" x14ac:dyDescent="0.2">
      <c r="A589" s="11"/>
      <c r="B589" s="12"/>
      <c r="C589" s="12"/>
      <c r="D589" s="7"/>
      <c r="E589" s="19"/>
      <c r="F589" s="19"/>
      <c r="G589" s="19"/>
      <c r="H589" s="19"/>
      <c r="I589" s="8"/>
      <c r="J589" s="19"/>
      <c r="K589" s="19"/>
      <c r="L589" s="19"/>
      <c r="M589" s="19"/>
      <c r="N589" s="49"/>
      <c r="O589" s="50"/>
      <c r="P589" s="52"/>
      <c r="Q589" s="52"/>
      <c r="R589" s="19"/>
      <c r="U589" s="19"/>
      <c r="V589" s="19"/>
      <c r="W589" s="8"/>
      <c r="X589" s="7"/>
      <c r="Y589" s="7"/>
      <c r="Z589" s="52"/>
      <c r="AA589" s="52"/>
    </row>
    <row r="590" spans="1:27" s="21" customFormat="1" x14ac:dyDescent="0.2">
      <c r="A590" s="11"/>
      <c r="B590" s="12"/>
      <c r="C590" s="12"/>
      <c r="D590" s="7"/>
      <c r="E590" s="19"/>
      <c r="F590" s="19"/>
      <c r="G590" s="19"/>
      <c r="H590" s="19"/>
      <c r="I590" s="8"/>
      <c r="J590" s="19"/>
      <c r="K590" s="19"/>
      <c r="L590" s="19"/>
      <c r="M590" s="19"/>
      <c r="N590" s="49"/>
      <c r="O590" s="50"/>
      <c r="P590" s="52"/>
      <c r="Q590" s="52"/>
      <c r="R590" s="19"/>
      <c r="U590" s="19"/>
      <c r="V590" s="19"/>
      <c r="W590" s="8"/>
      <c r="X590" s="7"/>
      <c r="Y590" s="7"/>
      <c r="Z590" s="52"/>
      <c r="AA590" s="52"/>
    </row>
    <row r="591" spans="1:27" s="21" customFormat="1" x14ac:dyDescent="0.2">
      <c r="A591" s="11"/>
      <c r="B591" s="12"/>
      <c r="C591" s="12"/>
      <c r="D591" s="7"/>
      <c r="E591" s="19"/>
      <c r="F591" s="19"/>
      <c r="G591" s="19"/>
      <c r="H591" s="19"/>
      <c r="I591" s="8"/>
      <c r="J591" s="19"/>
      <c r="K591" s="19"/>
      <c r="L591" s="19"/>
      <c r="M591" s="19"/>
      <c r="N591" s="49"/>
      <c r="O591" s="50"/>
      <c r="P591" s="52"/>
      <c r="Q591" s="52"/>
      <c r="R591" s="19"/>
      <c r="U591" s="19"/>
      <c r="V591" s="19"/>
      <c r="W591" s="8"/>
      <c r="X591" s="7"/>
      <c r="Y591" s="7"/>
      <c r="Z591" s="52"/>
      <c r="AA591" s="52"/>
    </row>
    <row r="592" spans="1:27" s="21" customFormat="1" x14ac:dyDescent="0.2">
      <c r="A592" s="11"/>
      <c r="B592" s="12"/>
      <c r="C592" s="12"/>
      <c r="D592" s="7"/>
      <c r="E592" s="19"/>
      <c r="F592" s="19"/>
      <c r="G592" s="19"/>
      <c r="H592" s="19"/>
      <c r="I592" s="8"/>
      <c r="J592" s="19"/>
      <c r="K592" s="19"/>
      <c r="L592" s="19"/>
      <c r="M592" s="19"/>
      <c r="N592" s="49"/>
      <c r="O592" s="50"/>
      <c r="P592" s="52"/>
      <c r="Q592" s="52"/>
      <c r="R592" s="19"/>
      <c r="U592" s="19"/>
      <c r="V592" s="19"/>
      <c r="W592" s="8"/>
      <c r="X592" s="7"/>
      <c r="Y592" s="7"/>
      <c r="Z592" s="52"/>
      <c r="AA592" s="52"/>
    </row>
    <row r="593" spans="1:27" s="21" customFormat="1" x14ac:dyDescent="0.2">
      <c r="A593" s="11"/>
      <c r="B593" s="12"/>
      <c r="C593" s="12"/>
      <c r="D593" s="7"/>
      <c r="E593" s="19"/>
      <c r="F593" s="19"/>
      <c r="G593" s="19"/>
      <c r="H593" s="19"/>
      <c r="I593" s="8"/>
      <c r="J593" s="19"/>
      <c r="K593" s="19"/>
      <c r="L593" s="19"/>
      <c r="M593" s="19"/>
      <c r="N593" s="49"/>
      <c r="O593" s="50"/>
      <c r="P593" s="52"/>
      <c r="Q593" s="52"/>
      <c r="R593" s="19"/>
      <c r="U593" s="19"/>
      <c r="V593" s="19"/>
      <c r="W593" s="8"/>
      <c r="X593" s="7"/>
      <c r="Y593" s="7"/>
      <c r="Z593" s="52"/>
      <c r="AA593" s="52"/>
    </row>
    <row r="594" spans="1:27" s="21" customFormat="1" x14ac:dyDescent="0.2">
      <c r="A594" s="11"/>
      <c r="B594" s="12"/>
      <c r="C594" s="12"/>
      <c r="D594" s="7"/>
      <c r="E594" s="19"/>
      <c r="F594" s="19"/>
      <c r="G594" s="19"/>
      <c r="H594" s="19"/>
      <c r="I594" s="8"/>
      <c r="J594" s="19"/>
      <c r="K594" s="19"/>
      <c r="L594" s="19"/>
      <c r="M594" s="19"/>
      <c r="N594" s="49"/>
      <c r="O594" s="50"/>
      <c r="P594" s="52"/>
      <c r="Q594" s="52"/>
      <c r="R594" s="19"/>
      <c r="U594" s="19"/>
      <c r="V594" s="19"/>
      <c r="W594" s="8"/>
      <c r="X594" s="7"/>
      <c r="Y594" s="7"/>
      <c r="Z594" s="52"/>
      <c r="AA594" s="52"/>
    </row>
    <row r="595" spans="1:27" s="21" customFormat="1" x14ac:dyDescent="0.2">
      <c r="A595" s="11"/>
      <c r="B595" s="12"/>
      <c r="C595" s="12"/>
      <c r="D595" s="7"/>
      <c r="E595" s="19"/>
      <c r="F595" s="19"/>
      <c r="G595" s="19"/>
      <c r="H595" s="19"/>
      <c r="I595" s="8"/>
      <c r="J595" s="19"/>
      <c r="K595" s="19"/>
      <c r="L595" s="19"/>
      <c r="M595" s="19"/>
      <c r="N595" s="49"/>
      <c r="O595" s="50"/>
      <c r="P595" s="52"/>
      <c r="Q595" s="52"/>
      <c r="R595" s="19"/>
      <c r="U595" s="19"/>
      <c r="V595" s="19"/>
      <c r="W595" s="8"/>
      <c r="X595" s="7"/>
      <c r="Y595" s="7"/>
      <c r="Z595" s="52"/>
      <c r="AA595" s="52"/>
    </row>
    <row r="596" spans="1:27" s="21" customFormat="1" x14ac:dyDescent="0.2">
      <c r="A596" s="11"/>
      <c r="B596" s="12"/>
      <c r="C596" s="12"/>
      <c r="D596" s="7"/>
      <c r="E596" s="19"/>
      <c r="F596" s="19"/>
      <c r="G596" s="19"/>
      <c r="H596" s="19"/>
      <c r="I596" s="8"/>
      <c r="J596" s="19"/>
      <c r="K596" s="19"/>
      <c r="L596" s="19"/>
      <c r="M596" s="19"/>
      <c r="N596" s="49"/>
      <c r="O596" s="50"/>
      <c r="P596" s="52"/>
      <c r="Q596" s="52"/>
      <c r="R596" s="19"/>
      <c r="U596" s="19"/>
      <c r="V596" s="19"/>
      <c r="W596" s="8"/>
      <c r="X596" s="7"/>
      <c r="Y596" s="7"/>
      <c r="Z596" s="52"/>
      <c r="AA596" s="52"/>
    </row>
    <row r="597" spans="1:27" s="21" customFormat="1" x14ac:dyDescent="0.2">
      <c r="A597" s="11"/>
      <c r="B597" s="12"/>
      <c r="C597" s="12"/>
      <c r="D597" s="7"/>
      <c r="E597" s="19"/>
      <c r="F597" s="19"/>
      <c r="G597" s="19"/>
      <c r="H597" s="19"/>
      <c r="I597" s="8"/>
      <c r="J597" s="19"/>
      <c r="K597" s="19"/>
      <c r="L597" s="19"/>
      <c r="M597" s="19"/>
      <c r="N597" s="49"/>
      <c r="O597" s="50"/>
      <c r="P597" s="52"/>
      <c r="Q597" s="52"/>
      <c r="R597" s="19"/>
      <c r="U597" s="19"/>
      <c r="V597" s="19"/>
      <c r="W597" s="8"/>
      <c r="X597" s="7"/>
      <c r="Y597" s="7"/>
      <c r="Z597" s="52"/>
      <c r="AA597" s="52"/>
    </row>
    <row r="598" spans="1:27" s="21" customFormat="1" x14ac:dyDescent="0.2">
      <c r="A598" s="11"/>
      <c r="B598" s="12"/>
      <c r="C598" s="12"/>
      <c r="D598" s="7"/>
      <c r="E598" s="19"/>
      <c r="F598" s="19"/>
      <c r="G598" s="19"/>
      <c r="H598" s="19"/>
      <c r="I598" s="8"/>
      <c r="J598" s="19"/>
      <c r="K598" s="19"/>
      <c r="L598" s="19"/>
      <c r="M598" s="19"/>
      <c r="N598" s="49"/>
      <c r="O598" s="50"/>
      <c r="P598" s="52"/>
      <c r="Q598" s="52"/>
      <c r="R598" s="19"/>
      <c r="U598" s="19"/>
      <c r="V598" s="19"/>
      <c r="W598" s="8"/>
      <c r="X598" s="7"/>
      <c r="Y598" s="7"/>
      <c r="Z598" s="52"/>
      <c r="AA598" s="52"/>
    </row>
    <row r="599" spans="1:27" s="21" customFormat="1" x14ac:dyDescent="0.2">
      <c r="A599" s="11"/>
      <c r="B599" s="12"/>
      <c r="C599" s="12"/>
      <c r="D599" s="7"/>
      <c r="E599" s="19"/>
      <c r="F599" s="19"/>
      <c r="G599" s="19"/>
      <c r="H599" s="19"/>
      <c r="I599" s="8"/>
      <c r="J599" s="19"/>
      <c r="K599" s="19"/>
      <c r="L599" s="19"/>
      <c r="M599" s="19"/>
      <c r="N599" s="49"/>
      <c r="O599" s="50"/>
      <c r="P599" s="52"/>
      <c r="Q599" s="52"/>
      <c r="R599" s="19"/>
      <c r="U599" s="19"/>
      <c r="V599" s="19"/>
      <c r="W599" s="8"/>
      <c r="X599" s="7"/>
      <c r="Y599" s="7"/>
      <c r="Z599" s="52"/>
      <c r="AA599" s="52"/>
    </row>
    <row r="600" spans="1:27" s="21" customFormat="1" x14ac:dyDescent="0.2">
      <c r="A600" s="11"/>
      <c r="B600" s="12"/>
      <c r="C600" s="12"/>
      <c r="D600" s="7"/>
      <c r="E600" s="19"/>
      <c r="F600" s="19"/>
      <c r="G600" s="19"/>
      <c r="H600" s="19"/>
      <c r="I600" s="8"/>
      <c r="J600" s="19"/>
      <c r="K600" s="19"/>
      <c r="L600" s="19"/>
      <c r="M600" s="19"/>
      <c r="N600" s="49"/>
      <c r="O600" s="50"/>
      <c r="P600" s="52"/>
      <c r="Q600" s="52"/>
      <c r="R600" s="19"/>
      <c r="U600" s="19"/>
      <c r="V600" s="19"/>
      <c r="W600" s="8"/>
      <c r="X600" s="7"/>
      <c r="Y600" s="7"/>
      <c r="Z600" s="52"/>
      <c r="AA600" s="52"/>
    </row>
    <row r="601" spans="1:27" s="21" customFormat="1" x14ac:dyDescent="0.2">
      <c r="A601" s="11"/>
      <c r="B601" s="12"/>
      <c r="C601" s="12"/>
      <c r="D601" s="7"/>
      <c r="E601" s="19"/>
      <c r="F601" s="19"/>
      <c r="G601" s="19"/>
      <c r="H601" s="19"/>
      <c r="I601" s="8"/>
      <c r="J601" s="19"/>
      <c r="K601" s="19"/>
      <c r="L601" s="19"/>
      <c r="M601" s="19"/>
      <c r="N601" s="49"/>
      <c r="O601" s="50"/>
      <c r="P601" s="52"/>
      <c r="Q601" s="52"/>
      <c r="R601" s="19"/>
      <c r="U601" s="19"/>
      <c r="V601" s="19"/>
      <c r="W601" s="8"/>
      <c r="X601" s="7"/>
      <c r="Y601" s="7"/>
      <c r="Z601" s="52"/>
      <c r="AA601" s="52"/>
    </row>
    <row r="602" spans="1:27" s="21" customFormat="1" x14ac:dyDescent="0.2">
      <c r="A602" s="11"/>
      <c r="B602" s="12"/>
      <c r="C602" s="12"/>
      <c r="D602" s="7"/>
      <c r="E602" s="19"/>
      <c r="F602" s="19"/>
      <c r="G602" s="19"/>
      <c r="H602" s="19"/>
      <c r="I602" s="8"/>
      <c r="J602" s="19"/>
      <c r="K602" s="19"/>
      <c r="L602" s="19"/>
      <c r="M602" s="19"/>
      <c r="N602" s="49"/>
      <c r="O602" s="50"/>
      <c r="P602" s="52"/>
      <c r="Q602" s="52"/>
      <c r="R602" s="19"/>
      <c r="U602" s="19"/>
      <c r="V602" s="19"/>
      <c r="W602" s="8"/>
      <c r="X602" s="7"/>
      <c r="Y602" s="7"/>
      <c r="Z602" s="52"/>
      <c r="AA602" s="52"/>
    </row>
    <row r="603" spans="1:27" s="21" customFormat="1" x14ac:dyDescent="0.2">
      <c r="A603" s="11"/>
      <c r="B603" s="12"/>
      <c r="C603" s="12"/>
      <c r="D603" s="7"/>
      <c r="E603" s="19"/>
      <c r="F603" s="19"/>
      <c r="G603" s="19"/>
      <c r="H603" s="19"/>
      <c r="I603" s="8"/>
      <c r="J603" s="19"/>
      <c r="K603" s="19"/>
      <c r="L603" s="19"/>
      <c r="M603" s="19"/>
      <c r="N603" s="49"/>
      <c r="O603" s="50"/>
      <c r="P603" s="52"/>
      <c r="Q603" s="52"/>
      <c r="R603" s="19"/>
      <c r="U603" s="19"/>
      <c r="V603" s="19"/>
      <c r="W603" s="8"/>
      <c r="X603" s="7"/>
      <c r="Y603" s="7"/>
      <c r="Z603" s="52"/>
      <c r="AA603" s="52"/>
    </row>
    <row r="604" spans="1:27" s="21" customFormat="1" x14ac:dyDescent="0.2">
      <c r="A604" s="11"/>
      <c r="B604" s="12"/>
      <c r="C604" s="12"/>
      <c r="D604" s="7"/>
      <c r="E604" s="19"/>
      <c r="F604" s="19"/>
      <c r="G604" s="19"/>
      <c r="H604" s="19"/>
      <c r="I604" s="8"/>
      <c r="J604" s="19"/>
      <c r="K604" s="19"/>
      <c r="L604" s="19"/>
      <c r="M604" s="19"/>
      <c r="N604" s="49"/>
      <c r="O604" s="50"/>
      <c r="P604" s="52"/>
      <c r="Q604" s="52"/>
      <c r="R604" s="19"/>
      <c r="U604" s="19"/>
      <c r="V604" s="19"/>
      <c r="W604" s="8"/>
      <c r="X604" s="7"/>
      <c r="Y604" s="7"/>
      <c r="Z604" s="52"/>
      <c r="AA604" s="52"/>
    </row>
    <row r="605" spans="1:27" s="21" customFormat="1" x14ac:dyDescent="0.2">
      <c r="A605" s="11"/>
      <c r="B605" s="12"/>
      <c r="C605" s="12"/>
      <c r="D605" s="7"/>
      <c r="E605" s="19"/>
      <c r="F605" s="19"/>
      <c r="G605" s="19"/>
      <c r="H605" s="19"/>
      <c r="I605" s="8"/>
      <c r="J605" s="19"/>
      <c r="K605" s="19"/>
      <c r="L605" s="19"/>
      <c r="M605" s="19"/>
      <c r="N605" s="49"/>
      <c r="O605" s="50"/>
      <c r="P605" s="52"/>
      <c r="Q605" s="52"/>
      <c r="R605" s="19"/>
      <c r="U605" s="19"/>
      <c r="V605" s="19"/>
      <c r="W605" s="8"/>
      <c r="X605" s="7"/>
      <c r="Y605" s="7"/>
      <c r="Z605" s="52"/>
      <c r="AA605" s="52"/>
    </row>
    <row r="606" spans="1:27" s="21" customFormat="1" x14ac:dyDescent="0.2">
      <c r="A606" s="11"/>
      <c r="B606" s="12"/>
      <c r="C606" s="12"/>
      <c r="D606" s="7"/>
      <c r="E606" s="19"/>
      <c r="F606" s="19"/>
      <c r="G606" s="19"/>
      <c r="H606" s="19"/>
      <c r="I606" s="8"/>
      <c r="J606" s="19"/>
      <c r="K606" s="19"/>
      <c r="L606" s="19"/>
      <c r="M606" s="19"/>
      <c r="N606" s="49"/>
      <c r="O606" s="50"/>
      <c r="P606" s="52"/>
      <c r="Q606" s="52"/>
      <c r="R606" s="19"/>
      <c r="U606" s="19"/>
      <c r="V606" s="19"/>
      <c r="W606" s="8"/>
      <c r="X606" s="7"/>
      <c r="Y606" s="7"/>
      <c r="Z606" s="52"/>
      <c r="AA606" s="52"/>
    </row>
    <row r="607" spans="1:27" s="21" customFormat="1" x14ac:dyDescent="0.2">
      <c r="A607" s="11"/>
      <c r="B607" s="12"/>
      <c r="C607" s="12"/>
      <c r="D607" s="7"/>
      <c r="E607" s="19"/>
      <c r="F607" s="19"/>
      <c r="G607" s="19"/>
      <c r="H607" s="19"/>
      <c r="I607" s="8"/>
      <c r="J607" s="19"/>
      <c r="K607" s="19"/>
      <c r="L607" s="19"/>
      <c r="M607" s="19"/>
      <c r="N607" s="49"/>
      <c r="O607" s="50"/>
      <c r="P607" s="52"/>
      <c r="Q607" s="52"/>
      <c r="R607" s="19"/>
      <c r="U607" s="19"/>
      <c r="V607" s="19"/>
      <c r="W607" s="8"/>
      <c r="X607" s="7"/>
      <c r="Y607" s="7"/>
      <c r="Z607" s="52"/>
      <c r="AA607" s="52"/>
    </row>
    <row r="608" spans="1:27" s="21" customFormat="1" x14ac:dyDescent="0.2">
      <c r="A608" s="11"/>
      <c r="B608" s="12"/>
      <c r="C608" s="12"/>
      <c r="D608" s="7"/>
      <c r="E608" s="19"/>
      <c r="F608" s="19"/>
      <c r="G608" s="19"/>
      <c r="H608" s="19"/>
      <c r="I608" s="8"/>
      <c r="J608" s="19"/>
      <c r="K608" s="19"/>
      <c r="L608" s="19"/>
      <c r="M608" s="19"/>
      <c r="N608" s="49"/>
      <c r="O608" s="50"/>
      <c r="P608" s="52"/>
      <c r="Q608" s="52"/>
      <c r="R608" s="19"/>
      <c r="U608" s="19"/>
      <c r="V608" s="19"/>
      <c r="W608" s="8"/>
      <c r="X608" s="7"/>
      <c r="Y608" s="7"/>
      <c r="Z608" s="52"/>
      <c r="AA608" s="52"/>
    </row>
    <row r="609" spans="1:27" s="21" customFormat="1" x14ac:dyDescent="0.2">
      <c r="A609" s="11"/>
      <c r="B609" s="12"/>
      <c r="C609" s="12"/>
      <c r="D609" s="7"/>
      <c r="E609" s="19"/>
      <c r="F609" s="19"/>
      <c r="G609" s="19"/>
      <c r="H609" s="19"/>
      <c r="I609" s="8"/>
      <c r="J609" s="19"/>
      <c r="K609" s="19"/>
      <c r="L609" s="19"/>
      <c r="M609" s="19"/>
      <c r="N609" s="49"/>
      <c r="O609" s="50"/>
      <c r="P609" s="52"/>
      <c r="Q609" s="52"/>
      <c r="R609" s="19"/>
      <c r="U609" s="19"/>
      <c r="V609" s="19"/>
      <c r="W609" s="8"/>
      <c r="X609" s="7"/>
      <c r="Y609" s="7"/>
      <c r="Z609" s="52"/>
      <c r="AA609" s="52"/>
    </row>
    <row r="610" spans="1:27" s="21" customFormat="1" x14ac:dyDescent="0.2">
      <c r="A610" s="11"/>
      <c r="B610" s="12"/>
      <c r="C610" s="12"/>
      <c r="D610" s="7"/>
      <c r="E610" s="19"/>
      <c r="F610" s="19"/>
      <c r="G610" s="19"/>
      <c r="H610" s="19"/>
      <c r="I610" s="8"/>
      <c r="J610" s="19"/>
      <c r="K610" s="19"/>
      <c r="L610" s="19"/>
      <c r="M610" s="19"/>
      <c r="N610" s="49"/>
      <c r="O610" s="50"/>
      <c r="P610" s="52"/>
      <c r="Q610" s="52"/>
      <c r="R610" s="19"/>
      <c r="U610" s="19"/>
      <c r="V610" s="19"/>
      <c r="W610" s="8"/>
      <c r="X610" s="7"/>
      <c r="Y610" s="7"/>
      <c r="Z610" s="52"/>
      <c r="AA610" s="52"/>
    </row>
    <row r="611" spans="1:27" s="21" customFormat="1" x14ac:dyDescent="0.2">
      <c r="A611" s="11"/>
      <c r="B611" s="12"/>
      <c r="C611" s="12"/>
      <c r="D611" s="7"/>
      <c r="E611" s="19"/>
      <c r="F611" s="19"/>
      <c r="G611" s="19"/>
      <c r="H611" s="19"/>
      <c r="I611" s="8"/>
      <c r="J611" s="19"/>
      <c r="K611" s="19"/>
      <c r="L611" s="19"/>
      <c r="M611" s="19"/>
      <c r="N611" s="49"/>
      <c r="O611" s="50"/>
      <c r="P611" s="52"/>
      <c r="Q611" s="52"/>
      <c r="R611" s="19"/>
      <c r="U611" s="19"/>
      <c r="V611" s="19"/>
      <c r="W611" s="8"/>
      <c r="X611" s="7"/>
      <c r="Y611" s="7"/>
      <c r="Z611" s="52"/>
      <c r="AA611" s="52"/>
    </row>
    <row r="612" spans="1:27" s="21" customFormat="1" x14ac:dyDescent="0.2">
      <c r="A612" s="11"/>
      <c r="B612" s="12"/>
      <c r="C612" s="12"/>
      <c r="D612" s="7"/>
      <c r="E612" s="19"/>
      <c r="F612" s="19"/>
      <c r="G612" s="19"/>
      <c r="H612" s="19"/>
      <c r="I612" s="8"/>
      <c r="J612" s="19"/>
      <c r="K612" s="19"/>
      <c r="L612" s="19"/>
      <c r="M612" s="19"/>
      <c r="N612" s="49"/>
      <c r="O612" s="50"/>
      <c r="P612" s="52"/>
      <c r="Q612" s="52"/>
      <c r="R612" s="19"/>
      <c r="U612" s="19"/>
      <c r="V612" s="19"/>
      <c r="W612" s="8"/>
      <c r="X612" s="7"/>
      <c r="Y612" s="7"/>
      <c r="Z612" s="52"/>
      <c r="AA612" s="52"/>
    </row>
    <row r="613" spans="1:27" s="21" customFormat="1" x14ac:dyDescent="0.2">
      <c r="A613" s="11"/>
      <c r="B613" s="12"/>
      <c r="C613" s="12"/>
      <c r="D613" s="7"/>
      <c r="E613" s="19"/>
      <c r="F613" s="19"/>
      <c r="G613" s="19"/>
      <c r="H613" s="19"/>
      <c r="I613" s="8"/>
      <c r="J613" s="19"/>
      <c r="K613" s="19"/>
      <c r="L613" s="19"/>
      <c r="M613" s="19"/>
      <c r="N613" s="49"/>
      <c r="O613" s="50"/>
      <c r="P613" s="52"/>
      <c r="Q613" s="52"/>
      <c r="R613" s="19"/>
      <c r="U613" s="19"/>
      <c r="V613" s="19"/>
      <c r="W613" s="8"/>
      <c r="X613" s="7"/>
      <c r="Y613" s="7"/>
      <c r="Z613" s="52"/>
      <c r="AA613" s="52"/>
    </row>
    <row r="614" spans="1:27" s="21" customFormat="1" x14ac:dyDescent="0.2">
      <c r="A614" s="11"/>
      <c r="B614" s="12"/>
      <c r="C614" s="12"/>
      <c r="D614" s="7"/>
      <c r="E614" s="19"/>
      <c r="F614" s="19"/>
      <c r="G614" s="19"/>
      <c r="H614" s="19"/>
      <c r="I614" s="8"/>
      <c r="J614" s="19"/>
      <c r="K614" s="19"/>
      <c r="L614" s="19"/>
      <c r="M614" s="19"/>
      <c r="N614" s="49"/>
      <c r="O614" s="50"/>
      <c r="P614" s="52"/>
      <c r="Q614" s="52"/>
      <c r="R614" s="19"/>
      <c r="U614" s="19"/>
      <c r="V614" s="19"/>
      <c r="W614" s="8"/>
      <c r="X614" s="7"/>
      <c r="Y614" s="7"/>
      <c r="Z614" s="52"/>
      <c r="AA614" s="52"/>
    </row>
    <row r="615" spans="1:27" s="21" customFormat="1" x14ac:dyDescent="0.2">
      <c r="A615" s="11"/>
      <c r="B615" s="12"/>
      <c r="C615" s="12"/>
      <c r="D615" s="7"/>
      <c r="E615" s="19"/>
      <c r="F615" s="19"/>
      <c r="G615" s="19"/>
      <c r="H615" s="19"/>
      <c r="I615" s="8"/>
      <c r="J615" s="19"/>
      <c r="K615" s="19"/>
      <c r="L615" s="19"/>
      <c r="M615" s="19"/>
      <c r="N615" s="49"/>
      <c r="O615" s="50"/>
      <c r="P615" s="52"/>
      <c r="Q615" s="52"/>
      <c r="R615" s="19"/>
      <c r="U615" s="19"/>
      <c r="V615" s="19"/>
      <c r="W615" s="8"/>
      <c r="X615" s="7"/>
      <c r="Y615" s="7"/>
      <c r="Z615" s="52"/>
      <c r="AA615" s="52"/>
    </row>
    <row r="616" spans="1:27" s="21" customFormat="1" x14ac:dyDescent="0.2">
      <c r="A616" s="11"/>
      <c r="B616" s="12"/>
      <c r="C616" s="12"/>
      <c r="D616" s="7"/>
      <c r="E616" s="19"/>
      <c r="F616" s="19"/>
      <c r="G616" s="19"/>
      <c r="H616" s="19"/>
      <c r="I616" s="8"/>
      <c r="J616" s="19"/>
      <c r="K616" s="19"/>
      <c r="L616" s="19"/>
      <c r="M616" s="19"/>
      <c r="N616" s="49"/>
      <c r="O616" s="50"/>
      <c r="P616" s="52"/>
      <c r="Q616" s="52"/>
      <c r="R616" s="19"/>
      <c r="U616" s="19"/>
      <c r="V616" s="19"/>
      <c r="W616" s="8"/>
      <c r="X616" s="7"/>
      <c r="Y616" s="7"/>
      <c r="Z616" s="52"/>
      <c r="AA616" s="52"/>
    </row>
    <row r="617" spans="1:27" s="21" customFormat="1" x14ac:dyDescent="0.2">
      <c r="A617" s="11"/>
      <c r="B617" s="12"/>
      <c r="C617" s="12"/>
      <c r="D617" s="7"/>
      <c r="E617" s="19"/>
      <c r="F617" s="19"/>
      <c r="G617" s="19"/>
      <c r="H617" s="19"/>
      <c r="I617" s="8"/>
      <c r="J617" s="19"/>
      <c r="K617" s="19"/>
      <c r="L617" s="19"/>
      <c r="M617" s="19"/>
      <c r="N617" s="49"/>
      <c r="O617" s="50"/>
      <c r="P617" s="52"/>
      <c r="Q617" s="52"/>
      <c r="R617" s="19"/>
      <c r="U617" s="19"/>
      <c r="V617" s="19"/>
      <c r="W617" s="8"/>
      <c r="X617" s="7"/>
      <c r="Y617" s="7"/>
      <c r="Z617" s="52"/>
      <c r="AA617" s="52"/>
    </row>
    <row r="618" spans="1:27" s="21" customFormat="1" x14ac:dyDescent="0.2">
      <c r="A618" s="11"/>
      <c r="B618" s="12"/>
      <c r="C618" s="12"/>
      <c r="D618" s="7"/>
      <c r="E618" s="19"/>
      <c r="F618" s="19"/>
      <c r="G618" s="19"/>
      <c r="H618" s="19"/>
      <c r="I618" s="8"/>
      <c r="J618" s="19"/>
      <c r="K618" s="19"/>
      <c r="L618" s="19"/>
      <c r="M618" s="19"/>
      <c r="N618" s="49"/>
      <c r="O618" s="50"/>
      <c r="P618" s="52"/>
      <c r="Q618" s="52"/>
      <c r="R618" s="19"/>
      <c r="U618" s="19"/>
      <c r="V618" s="19"/>
      <c r="W618" s="8"/>
      <c r="X618" s="7"/>
      <c r="Y618" s="7"/>
      <c r="Z618" s="52"/>
      <c r="AA618" s="52"/>
    </row>
    <row r="619" spans="1:27" s="21" customFormat="1" x14ac:dyDescent="0.2">
      <c r="A619" s="11"/>
      <c r="B619" s="12"/>
      <c r="C619" s="12"/>
      <c r="D619" s="7"/>
      <c r="E619" s="19"/>
      <c r="F619" s="19"/>
      <c r="G619" s="19"/>
      <c r="H619" s="19"/>
      <c r="I619" s="8"/>
      <c r="J619" s="19"/>
      <c r="K619" s="19"/>
      <c r="L619" s="19"/>
      <c r="M619" s="19"/>
      <c r="N619" s="49"/>
      <c r="O619" s="50"/>
      <c r="P619" s="52"/>
      <c r="Q619" s="52"/>
      <c r="R619" s="19"/>
      <c r="U619" s="19"/>
      <c r="V619" s="19"/>
      <c r="W619" s="8"/>
      <c r="X619" s="7"/>
      <c r="Y619" s="7"/>
      <c r="Z619" s="52"/>
      <c r="AA619" s="52"/>
    </row>
    <row r="620" spans="1:27" s="21" customFormat="1" x14ac:dyDescent="0.2">
      <c r="A620" s="11"/>
      <c r="B620" s="12"/>
      <c r="C620" s="12"/>
      <c r="D620" s="7"/>
      <c r="E620" s="19"/>
      <c r="F620" s="19"/>
      <c r="G620" s="19"/>
      <c r="H620" s="19"/>
      <c r="I620" s="8"/>
      <c r="J620" s="19"/>
      <c r="K620" s="19"/>
      <c r="L620" s="19"/>
      <c r="M620" s="19"/>
      <c r="N620" s="49"/>
      <c r="O620" s="50"/>
      <c r="P620" s="52"/>
      <c r="Q620" s="52"/>
      <c r="R620" s="19"/>
      <c r="U620" s="19"/>
      <c r="V620" s="19"/>
      <c r="W620" s="8"/>
      <c r="X620" s="7"/>
      <c r="Y620" s="7"/>
      <c r="Z620" s="52"/>
      <c r="AA620" s="52"/>
    </row>
    <row r="621" spans="1:27" s="21" customFormat="1" x14ac:dyDescent="0.2">
      <c r="A621" s="11"/>
      <c r="B621" s="12"/>
      <c r="C621" s="12"/>
      <c r="D621" s="7"/>
      <c r="E621" s="19"/>
      <c r="F621" s="19"/>
      <c r="G621" s="19"/>
      <c r="H621" s="19"/>
      <c r="I621" s="8"/>
      <c r="J621" s="19"/>
      <c r="K621" s="19"/>
      <c r="L621" s="19"/>
      <c r="M621" s="19"/>
      <c r="N621" s="49"/>
      <c r="O621" s="50"/>
      <c r="P621" s="52"/>
      <c r="Q621" s="52"/>
      <c r="R621" s="19"/>
      <c r="U621" s="19"/>
      <c r="V621" s="19"/>
      <c r="W621" s="8"/>
      <c r="X621" s="7"/>
      <c r="Y621" s="7"/>
      <c r="Z621" s="52"/>
      <c r="AA621" s="52"/>
    </row>
    <row r="622" spans="1:27" s="21" customFormat="1" x14ac:dyDescent="0.2">
      <c r="A622" s="11"/>
      <c r="B622" s="12"/>
      <c r="C622" s="12"/>
      <c r="D622" s="7"/>
      <c r="E622" s="19"/>
      <c r="F622" s="19"/>
      <c r="G622" s="19"/>
      <c r="H622" s="19"/>
      <c r="I622" s="8"/>
      <c r="J622" s="19"/>
      <c r="K622" s="19"/>
      <c r="L622" s="19"/>
      <c r="M622" s="19"/>
      <c r="N622" s="49"/>
      <c r="O622" s="50"/>
      <c r="P622" s="52"/>
      <c r="Q622" s="52"/>
      <c r="R622" s="19"/>
      <c r="U622" s="19"/>
      <c r="V622" s="19"/>
      <c r="W622" s="8"/>
      <c r="X622" s="7"/>
      <c r="Y622" s="7"/>
      <c r="Z622" s="52"/>
      <c r="AA622" s="52"/>
    </row>
    <row r="623" spans="1:27" s="21" customFormat="1" x14ac:dyDescent="0.2">
      <c r="A623" s="11"/>
      <c r="B623" s="12"/>
      <c r="C623" s="12"/>
      <c r="D623" s="7"/>
      <c r="E623" s="19"/>
      <c r="F623" s="19"/>
      <c r="G623" s="19"/>
      <c r="H623" s="19"/>
      <c r="I623" s="8"/>
      <c r="J623" s="19"/>
      <c r="K623" s="19"/>
      <c r="L623" s="19"/>
      <c r="M623" s="19"/>
      <c r="N623" s="49"/>
      <c r="O623" s="50"/>
      <c r="P623" s="52"/>
      <c r="Q623" s="52"/>
      <c r="R623" s="19"/>
      <c r="U623" s="19"/>
      <c r="V623" s="19"/>
      <c r="W623" s="8"/>
      <c r="X623" s="7"/>
      <c r="Y623" s="7"/>
      <c r="Z623" s="52"/>
      <c r="AA623" s="52"/>
    </row>
    <row r="624" spans="1:27" s="21" customFormat="1" x14ac:dyDescent="0.2">
      <c r="A624" s="11"/>
      <c r="B624" s="12"/>
      <c r="C624" s="12"/>
      <c r="D624" s="7"/>
      <c r="E624" s="19"/>
      <c r="F624" s="19"/>
      <c r="G624" s="19"/>
      <c r="H624" s="19"/>
      <c r="I624" s="8"/>
      <c r="J624" s="19"/>
      <c r="K624" s="19"/>
      <c r="L624" s="19"/>
      <c r="M624" s="19"/>
      <c r="N624" s="49"/>
      <c r="O624" s="50"/>
      <c r="P624" s="52"/>
      <c r="Q624" s="52"/>
      <c r="R624" s="19"/>
      <c r="U624" s="19"/>
      <c r="V624" s="19"/>
      <c r="W624" s="8"/>
      <c r="X624" s="7"/>
      <c r="Y624" s="7"/>
      <c r="Z624" s="52"/>
      <c r="AA624" s="52"/>
    </row>
    <row r="625" spans="1:27" s="21" customFormat="1" x14ac:dyDescent="0.2">
      <c r="A625" s="11"/>
      <c r="B625" s="12"/>
      <c r="C625" s="12"/>
      <c r="D625" s="7"/>
      <c r="E625" s="19"/>
      <c r="F625" s="19"/>
      <c r="G625" s="19"/>
      <c r="H625" s="19"/>
      <c r="I625" s="8"/>
      <c r="J625" s="19"/>
      <c r="K625" s="19"/>
      <c r="L625" s="19"/>
      <c r="M625" s="19"/>
      <c r="N625" s="49"/>
      <c r="O625" s="50"/>
      <c r="P625" s="52"/>
      <c r="Q625" s="52"/>
      <c r="R625" s="19"/>
      <c r="U625" s="19"/>
      <c r="V625" s="19"/>
      <c r="W625" s="8"/>
      <c r="X625" s="7"/>
      <c r="Y625" s="7"/>
      <c r="Z625" s="52"/>
      <c r="AA625" s="52"/>
    </row>
    <row r="626" spans="1:27" s="21" customFormat="1" x14ac:dyDescent="0.2">
      <c r="A626" s="11"/>
      <c r="B626" s="12"/>
      <c r="C626" s="12"/>
      <c r="D626" s="7"/>
      <c r="E626" s="19"/>
      <c r="F626" s="19"/>
      <c r="G626" s="19"/>
      <c r="H626" s="19"/>
      <c r="I626" s="8"/>
      <c r="J626" s="19"/>
      <c r="K626" s="19"/>
      <c r="L626" s="19"/>
      <c r="M626" s="19"/>
      <c r="N626" s="49"/>
      <c r="O626" s="50"/>
      <c r="P626" s="52"/>
      <c r="Q626" s="52"/>
      <c r="R626" s="19"/>
      <c r="U626" s="19"/>
      <c r="V626" s="19"/>
      <c r="W626" s="8"/>
      <c r="X626" s="7"/>
      <c r="Y626" s="7"/>
      <c r="Z626" s="52"/>
      <c r="AA626" s="52"/>
    </row>
    <row r="627" spans="1:27" s="21" customFormat="1" x14ac:dyDescent="0.2">
      <c r="A627" s="11"/>
      <c r="B627" s="12"/>
      <c r="C627" s="12"/>
      <c r="D627" s="7"/>
      <c r="E627" s="19"/>
      <c r="F627" s="19"/>
      <c r="G627" s="19"/>
      <c r="H627" s="19"/>
      <c r="I627" s="8"/>
      <c r="J627" s="19"/>
      <c r="K627" s="19"/>
      <c r="L627" s="19"/>
      <c r="M627" s="19"/>
      <c r="N627" s="49"/>
      <c r="O627" s="50"/>
      <c r="P627" s="52"/>
      <c r="Q627" s="52"/>
      <c r="R627" s="19"/>
      <c r="U627" s="19"/>
      <c r="V627" s="19"/>
      <c r="W627" s="8"/>
      <c r="X627" s="7"/>
      <c r="Y627" s="7"/>
      <c r="Z627" s="52"/>
      <c r="AA627" s="52"/>
    </row>
    <row r="628" spans="1:27" s="21" customFormat="1" x14ac:dyDescent="0.2">
      <c r="A628" s="11"/>
      <c r="B628" s="12"/>
      <c r="C628" s="12"/>
      <c r="D628" s="7"/>
      <c r="E628" s="19"/>
      <c r="F628" s="19"/>
      <c r="G628" s="19"/>
      <c r="H628" s="19"/>
      <c r="I628" s="8"/>
      <c r="J628" s="19"/>
      <c r="K628" s="19"/>
      <c r="L628" s="19"/>
      <c r="M628" s="19"/>
      <c r="N628" s="49"/>
      <c r="O628" s="50"/>
      <c r="P628" s="52"/>
      <c r="Q628" s="52"/>
      <c r="R628" s="19"/>
      <c r="U628" s="19"/>
      <c r="V628" s="19"/>
      <c r="W628" s="8"/>
      <c r="X628" s="7"/>
      <c r="Y628" s="7"/>
      <c r="Z628" s="52"/>
      <c r="AA628" s="52"/>
    </row>
    <row r="629" spans="1:27" s="21" customFormat="1" x14ac:dyDescent="0.2">
      <c r="A629" s="11"/>
      <c r="B629" s="12"/>
      <c r="C629" s="12"/>
      <c r="D629" s="7"/>
      <c r="E629" s="19"/>
      <c r="F629" s="19"/>
      <c r="G629" s="19"/>
      <c r="H629" s="19"/>
      <c r="I629" s="8"/>
      <c r="J629" s="19"/>
      <c r="K629" s="19"/>
      <c r="L629" s="19"/>
      <c r="M629" s="19"/>
      <c r="N629" s="49"/>
      <c r="O629" s="50"/>
      <c r="P629" s="52"/>
      <c r="Q629" s="52"/>
      <c r="R629" s="19"/>
      <c r="U629" s="19"/>
      <c r="V629" s="19"/>
      <c r="W629" s="8"/>
      <c r="X629" s="7"/>
      <c r="Y629" s="7"/>
      <c r="Z629" s="52"/>
      <c r="AA629" s="52"/>
    </row>
    <row r="630" spans="1:27" s="21" customFormat="1" x14ac:dyDescent="0.2">
      <c r="A630" s="11"/>
      <c r="B630" s="12"/>
      <c r="C630" s="12"/>
      <c r="D630" s="7"/>
      <c r="E630" s="19"/>
      <c r="F630" s="19"/>
      <c r="G630" s="19"/>
      <c r="H630" s="19"/>
      <c r="I630" s="8"/>
      <c r="J630" s="19"/>
      <c r="K630" s="19"/>
      <c r="L630" s="19"/>
      <c r="M630" s="19"/>
      <c r="N630" s="49"/>
      <c r="O630" s="50"/>
      <c r="P630" s="52"/>
      <c r="Q630" s="52"/>
      <c r="R630" s="19"/>
      <c r="U630" s="19"/>
      <c r="V630" s="19"/>
      <c r="W630" s="8"/>
      <c r="X630" s="7"/>
      <c r="Y630" s="7"/>
      <c r="Z630" s="52"/>
      <c r="AA630" s="52"/>
    </row>
    <row r="631" spans="1:27" s="21" customFormat="1" x14ac:dyDescent="0.2">
      <c r="A631" s="11"/>
      <c r="B631" s="12"/>
      <c r="C631" s="12"/>
      <c r="D631" s="7"/>
      <c r="E631" s="19"/>
      <c r="F631" s="19"/>
      <c r="G631" s="19"/>
      <c r="H631" s="19"/>
      <c r="I631" s="8"/>
      <c r="J631" s="19"/>
      <c r="K631" s="19"/>
      <c r="L631" s="19"/>
      <c r="M631" s="19"/>
      <c r="N631" s="49"/>
      <c r="O631" s="50"/>
      <c r="P631" s="52"/>
      <c r="Q631" s="52"/>
      <c r="R631" s="19"/>
      <c r="U631" s="19"/>
      <c r="V631" s="19"/>
      <c r="W631" s="8"/>
      <c r="X631" s="7"/>
      <c r="Y631" s="7"/>
      <c r="Z631" s="52"/>
      <c r="AA631" s="52"/>
    </row>
    <row r="632" spans="1:27" s="21" customFormat="1" x14ac:dyDescent="0.2">
      <c r="A632" s="11"/>
      <c r="B632" s="12"/>
      <c r="C632" s="12"/>
      <c r="D632" s="7"/>
      <c r="E632" s="19"/>
      <c r="F632" s="19"/>
      <c r="G632" s="19"/>
      <c r="H632" s="19"/>
      <c r="I632" s="8"/>
      <c r="J632" s="19"/>
      <c r="K632" s="19"/>
      <c r="L632" s="19"/>
      <c r="M632" s="19"/>
      <c r="N632" s="49"/>
      <c r="O632" s="50"/>
      <c r="P632" s="52"/>
      <c r="Q632" s="52"/>
      <c r="R632" s="19"/>
      <c r="U632" s="19"/>
      <c r="V632" s="19"/>
      <c r="W632" s="8"/>
      <c r="X632" s="7"/>
      <c r="Y632" s="7"/>
      <c r="Z632" s="52"/>
      <c r="AA632" s="52"/>
    </row>
    <row r="633" spans="1:27" s="21" customFormat="1" x14ac:dyDescent="0.2">
      <c r="A633" s="11"/>
      <c r="B633" s="12"/>
      <c r="C633" s="12"/>
      <c r="D633" s="7"/>
      <c r="E633" s="19"/>
      <c r="F633" s="19"/>
      <c r="G633" s="19"/>
      <c r="H633" s="19"/>
      <c r="I633" s="8"/>
      <c r="J633" s="19"/>
      <c r="K633" s="19"/>
      <c r="L633" s="19"/>
      <c r="M633" s="19"/>
      <c r="N633" s="49"/>
      <c r="O633" s="50"/>
      <c r="P633" s="52"/>
      <c r="Q633" s="52"/>
      <c r="R633" s="19"/>
      <c r="U633" s="19"/>
      <c r="V633" s="19"/>
      <c r="W633" s="8"/>
      <c r="X633" s="7"/>
      <c r="Y633" s="7"/>
      <c r="Z633" s="52"/>
      <c r="AA633" s="52"/>
    </row>
    <row r="634" spans="1:27" s="21" customFormat="1" x14ac:dyDescent="0.2">
      <c r="A634" s="11"/>
      <c r="B634" s="12"/>
      <c r="C634" s="12"/>
      <c r="D634" s="7"/>
      <c r="E634" s="19"/>
      <c r="F634" s="19"/>
      <c r="G634" s="19"/>
      <c r="H634" s="19"/>
      <c r="I634" s="8"/>
      <c r="J634" s="19"/>
      <c r="K634" s="19"/>
      <c r="L634" s="19"/>
      <c r="M634" s="19"/>
      <c r="N634" s="49"/>
      <c r="O634" s="50"/>
      <c r="P634" s="52"/>
      <c r="Q634" s="52"/>
      <c r="R634" s="19"/>
      <c r="U634" s="19"/>
      <c r="V634" s="19"/>
      <c r="W634" s="8"/>
      <c r="X634" s="7"/>
      <c r="Y634" s="7"/>
      <c r="Z634" s="52"/>
      <c r="AA634" s="52"/>
    </row>
    <row r="635" spans="1:27" s="21" customFormat="1" x14ac:dyDescent="0.2">
      <c r="A635" s="11"/>
      <c r="B635" s="12"/>
      <c r="C635" s="12"/>
      <c r="D635" s="7"/>
      <c r="E635" s="19"/>
      <c r="F635" s="19"/>
      <c r="G635" s="19"/>
      <c r="H635" s="19"/>
      <c r="I635" s="8"/>
      <c r="J635" s="19"/>
      <c r="K635" s="19"/>
      <c r="L635" s="19"/>
      <c r="M635" s="19"/>
      <c r="N635" s="49"/>
      <c r="O635" s="50"/>
      <c r="P635" s="52"/>
      <c r="Q635" s="52"/>
      <c r="R635" s="19"/>
      <c r="U635" s="19"/>
      <c r="V635" s="19"/>
      <c r="W635" s="8"/>
      <c r="X635" s="7"/>
      <c r="Y635" s="7"/>
      <c r="Z635" s="52"/>
      <c r="AA635" s="52"/>
    </row>
    <row r="636" spans="1:27" s="21" customFormat="1" x14ac:dyDescent="0.2">
      <c r="A636" s="11"/>
      <c r="B636" s="12"/>
      <c r="C636" s="12"/>
      <c r="D636" s="7"/>
      <c r="E636" s="19"/>
      <c r="F636" s="19"/>
      <c r="G636" s="19"/>
      <c r="H636" s="19"/>
      <c r="I636" s="8"/>
      <c r="J636" s="19"/>
      <c r="K636" s="19"/>
      <c r="L636" s="19"/>
      <c r="M636" s="19"/>
      <c r="N636" s="49"/>
      <c r="O636" s="50"/>
      <c r="P636" s="52"/>
      <c r="Q636" s="52"/>
      <c r="R636" s="19"/>
      <c r="U636" s="19"/>
      <c r="V636" s="19"/>
      <c r="W636" s="8"/>
      <c r="X636" s="7"/>
      <c r="Y636" s="7"/>
      <c r="Z636" s="52"/>
      <c r="AA636" s="52"/>
    </row>
    <row r="637" spans="1:27" s="21" customFormat="1" x14ac:dyDescent="0.2">
      <c r="A637" s="11"/>
      <c r="B637" s="12"/>
      <c r="C637" s="12"/>
      <c r="D637" s="7"/>
      <c r="E637" s="19"/>
      <c r="F637" s="19"/>
      <c r="G637" s="19"/>
      <c r="H637" s="19"/>
      <c r="I637" s="8"/>
      <c r="J637" s="19"/>
      <c r="K637" s="19"/>
      <c r="L637" s="19"/>
      <c r="M637" s="19"/>
      <c r="N637" s="49"/>
      <c r="O637" s="50"/>
      <c r="P637" s="52"/>
      <c r="Q637" s="52"/>
      <c r="R637" s="19"/>
      <c r="U637" s="19"/>
      <c r="V637" s="19"/>
      <c r="W637" s="8"/>
      <c r="X637" s="7"/>
      <c r="Y637" s="7"/>
      <c r="Z637" s="52"/>
      <c r="AA637" s="52"/>
    </row>
    <row r="638" spans="1:27" s="21" customFormat="1" x14ac:dyDescent="0.2">
      <c r="A638" s="11"/>
      <c r="B638" s="12"/>
      <c r="C638" s="12"/>
      <c r="D638" s="7"/>
      <c r="E638" s="19"/>
      <c r="F638" s="19"/>
      <c r="G638" s="19"/>
      <c r="H638" s="19"/>
      <c r="I638" s="8"/>
      <c r="J638" s="19"/>
      <c r="K638" s="19"/>
      <c r="L638" s="19"/>
      <c r="M638" s="19"/>
      <c r="N638" s="49"/>
      <c r="O638" s="50"/>
      <c r="P638" s="52"/>
      <c r="Q638" s="52"/>
      <c r="R638" s="19"/>
      <c r="U638" s="19"/>
      <c r="V638" s="19"/>
      <c r="W638" s="8"/>
      <c r="X638" s="7"/>
      <c r="Y638" s="7"/>
      <c r="Z638" s="52"/>
      <c r="AA638" s="52"/>
    </row>
    <row r="639" spans="1:27" s="21" customFormat="1" x14ac:dyDescent="0.2">
      <c r="A639" s="11"/>
      <c r="B639" s="12"/>
      <c r="C639" s="12"/>
      <c r="D639" s="7"/>
      <c r="E639" s="19"/>
      <c r="F639" s="19"/>
      <c r="G639" s="19"/>
      <c r="H639" s="19"/>
      <c r="I639" s="8"/>
      <c r="J639" s="19"/>
      <c r="K639" s="19"/>
      <c r="L639" s="19"/>
      <c r="M639" s="19"/>
      <c r="N639" s="49"/>
      <c r="O639" s="50"/>
      <c r="P639" s="52"/>
      <c r="Q639" s="52"/>
      <c r="R639" s="19"/>
      <c r="U639" s="19"/>
      <c r="V639" s="19"/>
      <c r="W639" s="8"/>
      <c r="X639" s="7"/>
      <c r="Y639" s="7"/>
      <c r="Z639" s="52"/>
      <c r="AA639" s="52"/>
    </row>
    <row r="640" spans="1:27" s="21" customFormat="1" x14ac:dyDescent="0.2">
      <c r="A640" s="11"/>
      <c r="B640" s="12"/>
      <c r="C640" s="12"/>
      <c r="D640" s="7"/>
      <c r="E640" s="19"/>
      <c r="F640" s="19"/>
      <c r="G640" s="19"/>
      <c r="H640" s="19"/>
      <c r="I640" s="8"/>
      <c r="J640" s="19"/>
      <c r="K640" s="19"/>
      <c r="L640" s="19"/>
      <c r="M640" s="19"/>
      <c r="N640" s="49"/>
      <c r="O640" s="50"/>
      <c r="P640" s="52"/>
      <c r="Q640" s="52"/>
      <c r="R640" s="19"/>
      <c r="U640" s="19"/>
      <c r="V640" s="19"/>
      <c r="W640" s="8"/>
      <c r="X640" s="7"/>
      <c r="Y640" s="7"/>
      <c r="Z640" s="52"/>
      <c r="AA640" s="52"/>
    </row>
    <row r="641" spans="1:27" s="21" customFormat="1" x14ac:dyDescent="0.2">
      <c r="A641" s="11"/>
      <c r="B641" s="12"/>
      <c r="C641" s="12"/>
      <c r="D641" s="7"/>
      <c r="E641" s="19"/>
      <c r="F641" s="19"/>
      <c r="G641" s="19"/>
      <c r="H641" s="19"/>
      <c r="I641" s="8"/>
      <c r="J641" s="19"/>
      <c r="K641" s="19"/>
      <c r="L641" s="19"/>
      <c r="M641" s="19"/>
      <c r="N641" s="49"/>
      <c r="O641" s="50"/>
      <c r="P641" s="52"/>
      <c r="Q641" s="52"/>
      <c r="R641" s="19"/>
      <c r="U641" s="19"/>
      <c r="V641" s="19"/>
      <c r="W641" s="8"/>
      <c r="X641" s="7"/>
      <c r="Y641" s="7"/>
      <c r="Z641" s="52"/>
      <c r="AA641" s="52"/>
    </row>
    <row r="642" spans="1:27" s="21" customFormat="1" x14ac:dyDescent="0.2">
      <c r="A642" s="11"/>
      <c r="B642" s="12"/>
      <c r="C642" s="12"/>
      <c r="D642" s="7"/>
      <c r="E642" s="19"/>
      <c r="F642" s="19"/>
      <c r="G642" s="19"/>
      <c r="H642" s="19"/>
      <c r="I642" s="8"/>
      <c r="J642" s="19"/>
      <c r="K642" s="19"/>
      <c r="L642" s="19"/>
      <c r="M642" s="19"/>
      <c r="N642" s="49"/>
      <c r="O642" s="50"/>
      <c r="P642" s="52"/>
      <c r="Q642" s="52"/>
      <c r="R642" s="19"/>
      <c r="U642" s="19"/>
      <c r="V642" s="19"/>
      <c r="W642" s="8"/>
      <c r="X642" s="7"/>
      <c r="Y642" s="7"/>
      <c r="Z642" s="52"/>
      <c r="AA642" s="52"/>
    </row>
    <row r="643" spans="1:27" s="21" customFormat="1" x14ac:dyDescent="0.2">
      <c r="A643" s="11"/>
      <c r="B643" s="12"/>
      <c r="C643" s="12"/>
      <c r="D643" s="7"/>
      <c r="E643" s="19"/>
      <c r="F643" s="19"/>
      <c r="G643" s="19"/>
      <c r="H643" s="19"/>
      <c r="I643" s="8"/>
      <c r="J643" s="19"/>
      <c r="K643" s="19"/>
      <c r="L643" s="19"/>
      <c r="M643" s="19"/>
      <c r="N643" s="49"/>
      <c r="O643" s="50"/>
      <c r="P643" s="52"/>
      <c r="Q643" s="52"/>
      <c r="R643" s="19"/>
      <c r="U643" s="19"/>
      <c r="V643" s="19"/>
      <c r="W643" s="8"/>
      <c r="X643" s="7"/>
      <c r="Y643" s="7"/>
      <c r="Z643" s="52"/>
      <c r="AA643" s="52"/>
    </row>
    <row r="644" spans="1:27" s="21" customFormat="1" x14ac:dyDescent="0.2">
      <c r="A644" s="11"/>
      <c r="B644" s="12"/>
      <c r="C644" s="12"/>
      <c r="D644" s="7"/>
      <c r="E644" s="19"/>
      <c r="F644" s="19"/>
      <c r="G644" s="19"/>
      <c r="H644" s="19"/>
      <c r="I644" s="8"/>
      <c r="J644" s="19"/>
      <c r="K644" s="19"/>
      <c r="L644" s="19"/>
      <c r="M644" s="19"/>
      <c r="N644" s="49"/>
      <c r="O644" s="50"/>
      <c r="P644" s="52"/>
      <c r="Q644" s="52"/>
      <c r="R644" s="19"/>
      <c r="U644" s="19"/>
      <c r="V644" s="19"/>
      <c r="W644" s="8"/>
      <c r="X644" s="7"/>
      <c r="Y644" s="7"/>
      <c r="Z644" s="52"/>
      <c r="AA644" s="52"/>
    </row>
    <row r="645" spans="1:27" s="21" customFormat="1" x14ac:dyDescent="0.2">
      <c r="A645" s="11"/>
      <c r="B645" s="12"/>
      <c r="C645" s="12"/>
      <c r="D645" s="7"/>
      <c r="E645" s="19"/>
      <c r="F645" s="19"/>
      <c r="G645" s="19"/>
      <c r="H645" s="19"/>
      <c r="I645" s="8"/>
      <c r="J645" s="19"/>
      <c r="K645" s="19"/>
      <c r="L645" s="19"/>
      <c r="M645" s="19"/>
      <c r="N645" s="49"/>
      <c r="O645" s="50"/>
      <c r="P645" s="52"/>
      <c r="Q645" s="52"/>
      <c r="R645" s="19"/>
      <c r="U645" s="19"/>
      <c r="V645" s="19"/>
      <c r="W645" s="8"/>
      <c r="X645" s="7"/>
      <c r="Y645" s="7"/>
      <c r="Z645" s="52"/>
      <c r="AA645" s="52"/>
    </row>
    <row r="646" spans="1:27" s="21" customFormat="1" x14ac:dyDescent="0.2">
      <c r="A646" s="11"/>
      <c r="B646" s="12"/>
      <c r="C646" s="12"/>
      <c r="D646" s="7"/>
      <c r="E646" s="19"/>
      <c r="F646" s="19"/>
      <c r="G646" s="19"/>
      <c r="H646" s="19"/>
      <c r="I646" s="8"/>
      <c r="J646" s="19"/>
      <c r="K646" s="19"/>
      <c r="L646" s="19"/>
      <c r="M646" s="19"/>
      <c r="N646" s="49"/>
      <c r="O646" s="50"/>
      <c r="P646" s="52"/>
      <c r="Q646" s="52"/>
      <c r="R646" s="19"/>
      <c r="U646" s="19"/>
      <c r="V646" s="19"/>
      <c r="W646" s="8"/>
      <c r="X646" s="7"/>
      <c r="Y646" s="7"/>
      <c r="Z646" s="52"/>
      <c r="AA646" s="52"/>
    </row>
    <row r="647" spans="1:27" s="21" customFormat="1" x14ac:dyDescent="0.2">
      <c r="A647" s="11"/>
      <c r="B647" s="12"/>
      <c r="C647" s="12"/>
      <c r="D647" s="7"/>
      <c r="E647" s="19"/>
      <c r="F647" s="19"/>
      <c r="G647" s="19"/>
      <c r="H647" s="19"/>
      <c r="I647" s="8"/>
      <c r="J647" s="19"/>
      <c r="K647" s="19"/>
      <c r="L647" s="19"/>
      <c r="M647" s="19"/>
      <c r="N647" s="49"/>
      <c r="O647" s="50"/>
      <c r="P647" s="52"/>
      <c r="Q647" s="52"/>
      <c r="R647" s="19"/>
      <c r="U647" s="19"/>
      <c r="V647" s="19"/>
      <c r="W647" s="8"/>
      <c r="X647" s="7"/>
      <c r="Y647" s="7"/>
      <c r="Z647" s="52"/>
      <c r="AA647" s="52"/>
    </row>
    <row r="648" spans="1:27" s="21" customFormat="1" x14ac:dyDescent="0.2">
      <c r="A648" s="11"/>
      <c r="B648" s="12"/>
      <c r="C648" s="12"/>
      <c r="D648" s="7"/>
      <c r="E648" s="19"/>
      <c r="F648" s="19"/>
      <c r="G648" s="19"/>
      <c r="H648" s="19"/>
      <c r="I648" s="8"/>
      <c r="J648" s="19"/>
      <c r="K648" s="19"/>
      <c r="L648" s="19"/>
      <c r="M648" s="19"/>
      <c r="N648" s="49"/>
      <c r="O648" s="50"/>
      <c r="P648" s="52"/>
      <c r="Q648" s="52"/>
      <c r="R648" s="19"/>
      <c r="U648" s="19"/>
      <c r="V648" s="19"/>
      <c r="W648" s="8"/>
      <c r="X648" s="7"/>
      <c r="Y648" s="7"/>
      <c r="Z648" s="52"/>
      <c r="AA648" s="52"/>
    </row>
    <row r="649" spans="1:27" s="21" customFormat="1" x14ac:dyDescent="0.2">
      <c r="A649" s="11"/>
      <c r="B649" s="12"/>
      <c r="C649" s="12"/>
      <c r="D649" s="7"/>
      <c r="E649" s="19"/>
      <c r="F649" s="19"/>
      <c r="G649" s="19"/>
      <c r="H649" s="19"/>
      <c r="I649" s="8"/>
      <c r="J649" s="19"/>
      <c r="K649" s="19"/>
      <c r="L649" s="19"/>
      <c r="M649" s="19"/>
      <c r="N649" s="49"/>
      <c r="O649" s="50"/>
      <c r="P649" s="52"/>
      <c r="Q649" s="52"/>
      <c r="R649" s="19"/>
      <c r="U649" s="19"/>
      <c r="V649" s="19"/>
      <c r="W649" s="8"/>
      <c r="X649" s="7"/>
      <c r="Y649" s="7"/>
      <c r="Z649" s="52"/>
      <c r="AA649" s="52"/>
    </row>
    <row r="650" spans="1:27" s="21" customFormat="1" x14ac:dyDescent="0.2">
      <c r="A650" s="11"/>
      <c r="B650" s="12"/>
      <c r="C650" s="12"/>
      <c r="D650" s="7"/>
      <c r="E650" s="19"/>
      <c r="F650" s="19"/>
      <c r="G650" s="19"/>
      <c r="H650" s="19"/>
      <c r="I650" s="8"/>
      <c r="J650" s="19"/>
      <c r="K650" s="19"/>
      <c r="L650" s="19"/>
      <c r="M650" s="19"/>
      <c r="N650" s="49"/>
      <c r="O650" s="50"/>
      <c r="P650" s="52"/>
      <c r="Q650" s="52"/>
      <c r="R650" s="19"/>
      <c r="U650" s="19"/>
      <c r="V650" s="19"/>
      <c r="W650" s="8"/>
      <c r="X650" s="7"/>
      <c r="Y650" s="7"/>
      <c r="Z650" s="52"/>
      <c r="AA650" s="52"/>
    </row>
    <row r="651" spans="1:27" s="21" customFormat="1" x14ac:dyDescent="0.2">
      <c r="A651" s="11"/>
      <c r="B651" s="12"/>
      <c r="C651" s="12"/>
      <c r="D651" s="7"/>
      <c r="E651" s="19"/>
      <c r="F651" s="19"/>
      <c r="G651" s="19"/>
      <c r="H651" s="19"/>
      <c r="I651" s="8"/>
      <c r="J651" s="19"/>
      <c r="K651" s="19"/>
      <c r="L651" s="19"/>
      <c r="M651" s="19"/>
      <c r="N651" s="49"/>
      <c r="O651" s="50"/>
      <c r="P651" s="52"/>
      <c r="Q651" s="52"/>
      <c r="R651" s="19"/>
      <c r="U651" s="19"/>
      <c r="V651" s="19"/>
      <c r="W651" s="8"/>
      <c r="X651" s="7"/>
      <c r="Y651" s="7"/>
      <c r="Z651" s="52"/>
      <c r="AA651" s="52"/>
    </row>
    <row r="652" spans="1:27" s="21" customFormat="1" x14ac:dyDescent="0.2">
      <c r="A652" s="11"/>
      <c r="B652" s="12"/>
      <c r="C652" s="12"/>
      <c r="D652" s="7"/>
      <c r="E652" s="19"/>
      <c r="F652" s="19"/>
      <c r="G652" s="19"/>
      <c r="H652" s="19"/>
      <c r="I652" s="8"/>
      <c r="J652" s="19"/>
      <c r="K652" s="19"/>
      <c r="L652" s="19"/>
      <c r="M652" s="19"/>
      <c r="N652" s="49"/>
      <c r="O652" s="50"/>
      <c r="P652" s="52"/>
      <c r="Q652" s="52"/>
      <c r="R652" s="19"/>
      <c r="U652" s="19"/>
      <c r="V652" s="19"/>
      <c r="W652" s="8"/>
      <c r="X652" s="7"/>
      <c r="Y652" s="7"/>
      <c r="Z652" s="52"/>
      <c r="AA652" s="52"/>
    </row>
    <row r="653" spans="1:27" s="21" customFormat="1" x14ac:dyDescent="0.2">
      <c r="A653" s="11"/>
      <c r="B653" s="12"/>
      <c r="C653" s="12"/>
      <c r="D653" s="7"/>
      <c r="E653" s="19"/>
      <c r="F653" s="19"/>
      <c r="G653" s="19"/>
      <c r="H653" s="19"/>
      <c r="I653" s="8"/>
      <c r="J653" s="19"/>
      <c r="K653" s="19"/>
      <c r="L653" s="19"/>
      <c r="M653" s="19"/>
      <c r="N653" s="49"/>
      <c r="O653" s="50"/>
      <c r="P653" s="52"/>
      <c r="Q653" s="52"/>
      <c r="R653" s="19"/>
      <c r="U653" s="19"/>
      <c r="V653" s="19"/>
      <c r="W653" s="8"/>
      <c r="X653" s="7"/>
      <c r="Y653" s="7"/>
      <c r="Z653" s="52"/>
      <c r="AA653" s="52"/>
    </row>
    <row r="654" spans="1:27" s="21" customFormat="1" x14ac:dyDescent="0.2">
      <c r="A654" s="11"/>
      <c r="B654" s="12"/>
      <c r="C654" s="12"/>
      <c r="D654" s="7"/>
      <c r="E654" s="19"/>
      <c r="F654" s="19"/>
      <c r="G654" s="19"/>
      <c r="H654" s="19"/>
      <c r="I654" s="8"/>
      <c r="J654" s="19"/>
      <c r="K654" s="19"/>
      <c r="L654" s="19"/>
      <c r="M654" s="19"/>
      <c r="N654" s="49"/>
      <c r="O654" s="50"/>
      <c r="P654" s="52"/>
      <c r="Q654" s="52"/>
      <c r="R654" s="19"/>
      <c r="U654" s="19"/>
      <c r="V654" s="19"/>
      <c r="W654" s="8"/>
      <c r="X654" s="7"/>
      <c r="Y654" s="7"/>
      <c r="Z654" s="52"/>
      <c r="AA654" s="52"/>
    </row>
    <row r="655" spans="1:27" s="21" customFormat="1" x14ac:dyDescent="0.2">
      <c r="A655" s="11"/>
      <c r="B655" s="12"/>
      <c r="C655" s="12"/>
      <c r="D655" s="7"/>
      <c r="E655" s="19"/>
      <c r="F655" s="19"/>
      <c r="G655" s="19"/>
      <c r="H655" s="19"/>
      <c r="I655" s="8"/>
      <c r="J655" s="19"/>
      <c r="K655" s="19"/>
      <c r="L655" s="19"/>
      <c r="M655" s="19"/>
      <c r="N655" s="49"/>
      <c r="O655" s="50"/>
      <c r="P655" s="52"/>
      <c r="Q655" s="52"/>
      <c r="R655" s="19"/>
      <c r="U655" s="19"/>
      <c r="V655" s="19"/>
      <c r="W655" s="8"/>
      <c r="X655" s="7"/>
      <c r="Y655" s="7"/>
      <c r="Z655" s="52"/>
      <c r="AA655" s="52"/>
    </row>
    <row r="656" spans="1:27" s="21" customFormat="1" x14ac:dyDescent="0.2">
      <c r="A656" s="11"/>
      <c r="B656" s="12"/>
      <c r="C656" s="12"/>
      <c r="D656" s="7"/>
      <c r="E656" s="19"/>
      <c r="F656" s="19"/>
      <c r="G656" s="19"/>
      <c r="H656" s="19"/>
      <c r="I656" s="8"/>
      <c r="J656" s="19"/>
      <c r="K656" s="19"/>
      <c r="L656" s="19"/>
      <c r="M656" s="19"/>
      <c r="N656" s="49"/>
      <c r="O656" s="50"/>
      <c r="P656" s="52"/>
      <c r="Q656" s="52"/>
      <c r="R656" s="19"/>
      <c r="U656" s="19"/>
      <c r="V656" s="19"/>
      <c r="W656" s="8"/>
      <c r="X656" s="7"/>
      <c r="Y656" s="7"/>
      <c r="Z656" s="52"/>
      <c r="AA656" s="52"/>
    </row>
    <row r="657" spans="1:27" s="21" customFormat="1" x14ac:dyDescent="0.2">
      <c r="A657" s="11"/>
      <c r="B657" s="12"/>
      <c r="C657" s="12"/>
      <c r="D657" s="7"/>
      <c r="E657" s="19"/>
      <c r="F657" s="19"/>
      <c r="G657" s="19"/>
      <c r="H657" s="19"/>
      <c r="I657" s="8"/>
      <c r="J657" s="19"/>
      <c r="K657" s="19"/>
      <c r="L657" s="19"/>
      <c r="M657" s="19"/>
      <c r="N657" s="49"/>
      <c r="O657" s="50"/>
      <c r="P657" s="52"/>
      <c r="Q657" s="52"/>
      <c r="R657" s="19"/>
      <c r="U657" s="19"/>
      <c r="V657" s="19"/>
      <c r="W657" s="8"/>
      <c r="X657" s="7"/>
      <c r="Y657" s="7"/>
      <c r="Z657" s="52"/>
      <c r="AA657" s="52"/>
    </row>
    <row r="658" spans="1:27" s="21" customFormat="1" x14ac:dyDescent="0.2">
      <c r="A658" s="11"/>
      <c r="B658" s="12"/>
      <c r="C658" s="12"/>
      <c r="D658" s="7"/>
      <c r="E658" s="19"/>
      <c r="F658" s="19"/>
      <c r="G658" s="19"/>
      <c r="H658" s="19"/>
      <c r="I658" s="8"/>
      <c r="J658" s="19"/>
      <c r="K658" s="19"/>
      <c r="L658" s="19"/>
      <c r="M658" s="19"/>
      <c r="N658" s="49"/>
      <c r="O658" s="50"/>
      <c r="P658" s="52"/>
      <c r="Q658" s="52"/>
      <c r="R658" s="19"/>
      <c r="U658" s="19"/>
      <c r="V658" s="19"/>
      <c r="W658" s="8"/>
      <c r="X658" s="7"/>
      <c r="Y658" s="7"/>
      <c r="Z658" s="52"/>
      <c r="AA658" s="52"/>
    </row>
    <row r="659" spans="1:27" s="21" customFormat="1" x14ac:dyDescent="0.2">
      <c r="A659" s="11"/>
      <c r="B659" s="12"/>
      <c r="C659" s="12"/>
      <c r="D659" s="7"/>
      <c r="E659" s="19"/>
      <c r="F659" s="19"/>
      <c r="G659" s="19"/>
      <c r="H659" s="19"/>
      <c r="I659" s="8"/>
      <c r="J659" s="19"/>
      <c r="K659" s="19"/>
      <c r="L659" s="19"/>
      <c r="M659" s="19"/>
      <c r="N659" s="49"/>
      <c r="O659" s="50"/>
      <c r="P659" s="52"/>
      <c r="Q659" s="52"/>
      <c r="R659" s="19"/>
      <c r="U659" s="19"/>
      <c r="V659" s="19"/>
      <c r="W659" s="8"/>
      <c r="X659" s="7"/>
      <c r="Y659" s="7"/>
      <c r="Z659" s="52"/>
      <c r="AA659" s="52"/>
    </row>
    <row r="660" spans="1:27" s="21" customFormat="1" x14ac:dyDescent="0.2">
      <c r="A660" s="11"/>
      <c r="B660" s="12"/>
      <c r="C660" s="12"/>
      <c r="D660" s="7"/>
      <c r="E660" s="19"/>
      <c r="F660" s="19"/>
      <c r="G660" s="19"/>
      <c r="H660" s="19"/>
      <c r="I660" s="8"/>
      <c r="J660" s="19"/>
      <c r="K660" s="19"/>
      <c r="L660" s="19"/>
      <c r="M660" s="19"/>
      <c r="N660" s="49"/>
      <c r="O660" s="50"/>
      <c r="P660" s="52"/>
      <c r="Q660" s="52"/>
      <c r="R660" s="19"/>
      <c r="U660" s="19"/>
      <c r="V660" s="19"/>
      <c r="W660" s="8"/>
      <c r="X660" s="7"/>
      <c r="Y660" s="7"/>
      <c r="Z660" s="52"/>
      <c r="AA660" s="52"/>
    </row>
    <row r="661" spans="1:27" s="21" customFormat="1" x14ac:dyDescent="0.2">
      <c r="A661" s="11"/>
      <c r="B661" s="12"/>
      <c r="C661" s="12"/>
      <c r="D661" s="7"/>
      <c r="E661" s="19"/>
      <c r="F661" s="19"/>
      <c r="G661" s="19"/>
      <c r="H661" s="19"/>
      <c r="I661" s="8"/>
      <c r="J661" s="19"/>
      <c r="K661" s="19"/>
      <c r="L661" s="19"/>
      <c r="M661" s="19"/>
      <c r="N661" s="49"/>
      <c r="O661" s="50"/>
      <c r="P661" s="52"/>
      <c r="Q661" s="52"/>
      <c r="R661" s="19"/>
      <c r="U661" s="19"/>
      <c r="V661" s="19"/>
      <c r="W661" s="8"/>
      <c r="X661" s="7"/>
      <c r="Y661" s="7"/>
      <c r="Z661" s="52"/>
      <c r="AA661" s="52"/>
    </row>
    <row r="662" spans="1:27" s="21" customFormat="1" x14ac:dyDescent="0.2">
      <c r="A662" s="11"/>
      <c r="B662" s="12"/>
      <c r="C662" s="12"/>
      <c r="D662" s="7"/>
      <c r="E662" s="19"/>
      <c r="F662" s="19"/>
      <c r="G662" s="19"/>
      <c r="H662" s="19"/>
      <c r="I662" s="8"/>
      <c r="J662" s="19"/>
      <c r="K662" s="19"/>
      <c r="L662" s="19"/>
      <c r="M662" s="19"/>
      <c r="N662" s="49"/>
      <c r="O662" s="50"/>
      <c r="P662" s="52"/>
      <c r="Q662" s="52"/>
      <c r="R662" s="19"/>
      <c r="U662" s="19"/>
      <c r="V662" s="19"/>
      <c r="W662" s="8"/>
      <c r="X662" s="7"/>
      <c r="Y662" s="7"/>
      <c r="Z662" s="52"/>
      <c r="AA662" s="52"/>
    </row>
    <row r="663" spans="1:27" s="21" customFormat="1" x14ac:dyDescent="0.2">
      <c r="A663" s="11"/>
      <c r="B663" s="12"/>
      <c r="C663" s="12"/>
      <c r="D663" s="7"/>
      <c r="E663" s="19"/>
      <c r="F663" s="19"/>
      <c r="G663" s="19"/>
      <c r="H663" s="19"/>
      <c r="I663" s="8"/>
      <c r="J663" s="19"/>
      <c r="K663" s="19"/>
      <c r="L663" s="19"/>
      <c r="M663" s="19"/>
      <c r="N663" s="49"/>
      <c r="O663" s="50"/>
      <c r="P663" s="52"/>
      <c r="Q663" s="52"/>
      <c r="R663" s="19"/>
      <c r="U663" s="19"/>
      <c r="V663" s="19"/>
      <c r="W663" s="8"/>
      <c r="X663" s="7"/>
      <c r="Y663" s="7"/>
      <c r="Z663" s="52"/>
      <c r="AA663" s="52"/>
    </row>
    <row r="664" spans="1:27" s="21" customFormat="1" x14ac:dyDescent="0.2">
      <c r="A664" s="11"/>
      <c r="B664" s="12"/>
      <c r="C664" s="12"/>
      <c r="D664" s="7"/>
      <c r="E664" s="19"/>
      <c r="F664" s="19"/>
      <c r="G664" s="19"/>
      <c r="H664" s="19"/>
      <c r="I664" s="8"/>
      <c r="J664" s="19"/>
      <c r="K664" s="19"/>
      <c r="L664" s="19"/>
      <c r="M664" s="19"/>
      <c r="N664" s="49"/>
      <c r="O664" s="50"/>
      <c r="P664" s="52"/>
      <c r="Q664" s="52"/>
      <c r="R664" s="19"/>
      <c r="U664" s="19"/>
      <c r="V664" s="19"/>
      <c r="W664" s="8"/>
      <c r="X664" s="7"/>
      <c r="Y664" s="7"/>
      <c r="Z664" s="52"/>
      <c r="AA664" s="52"/>
    </row>
    <row r="665" spans="1:27" s="21" customFormat="1" x14ac:dyDescent="0.2">
      <c r="A665" s="11"/>
      <c r="B665" s="12"/>
      <c r="C665" s="12"/>
      <c r="D665" s="7"/>
      <c r="E665" s="19"/>
      <c r="F665" s="19"/>
      <c r="G665" s="19"/>
      <c r="H665" s="19"/>
      <c r="I665" s="8"/>
      <c r="J665" s="19"/>
      <c r="K665" s="19"/>
      <c r="L665" s="19"/>
      <c r="M665" s="19"/>
      <c r="N665" s="49"/>
      <c r="O665" s="50"/>
      <c r="P665" s="52"/>
      <c r="Q665" s="52"/>
      <c r="R665" s="19"/>
      <c r="U665" s="19"/>
      <c r="V665" s="19"/>
      <c r="W665" s="8"/>
      <c r="X665" s="7"/>
      <c r="Y665" s="7"/>
      <c r="Z665" s="52"/>
      <c r="AA665" s="52"/>
    </row>
    <row r="666" spans="1:27" s="21" customFormat="1" x14ac:dyDescent="0.2">
      <c r="A666" s="11"/>
      <c r="B666" s="12"/>
      <c r="C666" s="12"/>
      <c r="D666" s="7"/>
      <c r="E666" s="19"/>
      <c r="F666" s="19"/>
      <c r="G666" s="19"/>
      <c r="H666" s="19"/>
      <c r="I666" s="8"/>
      <c r="J666" s="19"/>
      <c r="K666" s="19"/>
      <c r="L666" s="19"/>
      <c r="M666" s="19"/>
      <c r="N666" s="49"/>
      <c r="O666" s="50"/>
      <c r="P666" s="52"/>
      <c r="Q666" s="52"/>
      <c r="R666" s="19"/>
      <c r="U666" s="19"/>
      <c r="V666" s="19"/>
      <c r="W666" s="8"/>
      <c r="X666" s="7"/>
      <c r="Y666" s="7"/>
      <c r="Z666" s="52"/>
      <c r="AA666" s="52"/>
    </row>
    <row r="667" spans="1:27" s="21" customFormat="1" x14ac:dyDescent="0.2">
      <c r="A667" s="11"/>
      <c r="B667" s="12"/>
      <c r="C667" s="12"/>
      <c r="D667" s="7"/>
      <c r="E667" s="19"/>
      <c r="F667" s="19"/>
      <c r="G667" s="19"/>
      <c r="H667" s="19"/>
      <c r="I667" s="8"/>
      <c r="J667" s="19"/>
      <c r="K667" s="19"/>
      <c r="L667" s="19"/>
      <c r="M667" s="19"/>
      <c r="N667" s="49"/>
      <c r="O667" s="50"/>
      <c r="P667" s="52"/>
      <c r="Q667" s="52"/>
      <c r="R667" s="19"/>
      <c r="U667" s="19"/>
      <c r="V667" s="19"/>
      <c r="W667" s="8"/>
      <c r="X667" s="7"/>
      <c r="Y667" s="7"/>
      <c r="Z667" s="52"/>
      <c r="AA667" s="52"/>
    </row>
    <row r="668" spans="1:27" s="21" customFormat="1" x14ac:dyDescent="0.2">
      <c r="A668" s="11"/>
      <c r="B668" s="12"/>
      <c r="C668" s="12"/>
      <c r="D668" s="7"/>
      <c r="E668" s="19"/>
      <c r="F668" s="19"/>
      <c r="G668" s="19"/>
      <c r="H668" s="19"/>
      <c r="I668" s="8"/>
      <c r="J668" s="19"/>
      <c r="K668" s="19"/>
      <c r="L668" s="19"/>
      <c r="M668" s="19"/>
      <c r="N668" s="49"/>
      <c r="O668" s="50"/>
      <c r="P668" s="52"/>
      <c r="Q668" s="52"/>
      <c r="R668" s="19"/>
      <c r="U668" s="19"/>
      <c r="V668" s="19"/>
      <c r="W668" s="8"/>
      <c r="X668" s="7"/>
      <c r="Y668" s="7"/>
      <c r="Z668" s="52"/>
      <c r="AA668" s="52"/>
    </row>
    <row r="669" spans="1:27" s="21" customFormat="1" x14ac:dyDescent="0.2">
      <c r="A669" s="11"/>
      <c r="B669" s="12"/>
      <c r="C669" s="12"/>
      <c r="D669" s="7"/>
      <c r="E669" s="19"/>
      <c r="F669" s="19"/>
      <c r="G669" s="19"/>
      <c r="H669" s="19"/>
      <c r="I669" s="8"/>
      <c r="J669" s="19"/>
      <c r="K669" s="19"/>
      <c r="L669" s="19"/>
      <c r="M669" s="19"/>
      <c r="N669" s="49"/>
      <c r="O669" s="50"/>
      <c r="P669" s="52"/>
      <c r="Q669" s="52"/>
      <c r="R669" s="19"/>
      <c r="U669" s="19"/>
      <c r="V669" s="19"/>
      <c r="W669" s="8"/>
      <c r="X669" s="7"/>
      <c r="Y669" s="7"/>
      <c r="Z669" s="52"/>
      <c r="AA669" s="52"/>
    </row>
    <row r="670" spans="1:27" s="21" customFormat="1" x14ac:dyDescent="0.2">
      <c r="A670" s="11"/>
      <c r="B670" s="12"/>
      <c r="C670" s="12"/>
      <c r="D670" s="7"/>
      <c r="E670" s="19"/>
      <c r="F670" s="19"/>
      <c r="G670" s="19"/>
      <c r="H670" s="19"/>
      <c r="I670" s="8"/>
      <c r="J670" s="19"/>
      <c r="K670" s="19"/>
      <c r="L670" s="19"/>
      <c r="M670" s="19"/>
      <c r="N670" s="49"/>
      <c r="O670" s="50"/>
      <c r="P670" s="52"/>
      <c r="Q670" s="52"/>
      <c r="R670" s="19"/>
      <c r="U670" s="19"/>
      <c r="V670" s="19"/>
      <c r="W670" s="8"/>
      <c r="X670" s="7"/>
      <c r="Y670" s="7"/>
      <c r="Z670" s="52"/>
      <c r="AA670" s="52"/>
    </row>
    <row r="671" spans="1:27" s="21" customFormat="1" x14ac:dyDescent="0.2">
      <c r="A671" s="11"/>
      <c r="B671" s="12"/>
      <c r="C671" s="12"/>
      <c r="D671" s="7"/>
      <c r="E671" s="19"/>
      <c r="F671" s="19"/>
      <c r="G671" s="19"/>
      <c r="H671" s="19"/>
      <c r="I671" s="8"/>
      <c r="J671" s="19"/>
      <c r="K671" s="19"/>
      <c r="L671" s="19"/>
      <c r="M671" s="19"/>
      <c r="N671" s="49"/>
      <c r="O671" s="50"/>
      <c r="P671" s="52"/>
      <c r="Q671" s="52"/>
      <c r="R671" s="19"/>
      <c r="U671" s="19"/>
      <c r="V671" s="19"/>
      <c r="W671" s="8"/>
      <c r="X671" s="7"/>
      <c r="Y671" s="7"/>
      <c r="Z671" s="52"/>
      <c r="AA671" s="52"/>
    </row>
    <row r="672" spans="1:27" s="21" customFormat="1" x14ac:dyDescent="0.2">
      <c r="A672" s="11"/>
      <c r="B672" s="12"/>
      <c r="C672" s="12"/>
      <c r="D672" s="7"/>
      <c r="E672" s="19"/>
      <c r="F672" s="19"/>
      <c r="G672" s="19"/>
      <c r="H672" s="19"/>
      <c r="I672" s="8"/>
      <c r="J672" s="19"/>
      <c r="K672" s="19"/>
      <c r="L672" s="19"/>
      <c r="M672" s="19"/>
      <c r="N672" s="49"/>
      <c r="O672" s="50"/>
      <c r="P672" s="52"/>
      <c r="Q672" s="52"/>
      <c r="R672" s="19"/>
      <c r="U672" s="19"/>
      <c r="V672" s="19"/>
      <c r="W672" s="8"/>
      <c r="X672" s="7"/>
      <c r="Y672" s="7"/>
      <c r="Z672" s="52"/>
      <c r="AA672" s="52"/>
    </row>
    <row r="673" spans="1:27" s="21" customFormat="1" x14ac:dyDescent="0.2">
      <c r="A673" s="11"/>
      <c r="B673" s="12"/>
      <c r="C673" s="12"/>
      <c r="D673" s="7"/>
      <c r="E673" s="19"/>
      <c r="F673" s="19"/>
      <c r="G673" s="19"/>
      <c r="H673" s="19"/>
      <c r="I673" s="8"/>
      <c r="J673" s="19"/>
      <c r="K673" s="19"/>
      <c r="L673" s="19"/>
      <c r="M673" s="19"/>
      <c r="N673" s="49"/>
      <c r="O673" s="50"/>
      <c r="P673" s="52"/>
      <c r="Q673" s="52"/>
      <c r="R673" s="19"/>
      <c r="U673" s="19"/>
      <c r="V673" s="19"/>
      <c r="W673" s="8"/>
      <c r="X673" s="7"/>
      <c r="Y673" s="7"/>
      <c r="Z673" s="52"/>
      <c r="AA673" s="52"/>
    </row>
    <row r="674" spans="1:27" s="21" customFormat="1" x14ac:dyDescent="0.2">
      <c r="A674" s="11"/>
      <c r="B674" s="12"/>
      <c r="C674" s="12"/>
      <c r="D674" s="7"/>
      <c r="E674" s="19"/>
      <c r="F674" s="19"/>
      <c r="G674" s="19"/>
      <c r="H674" s="19"/>
      <c r="I674" s="8"/>
      <c r="J674" s="19"/>
      <c r="K674" s="19"/>
      <c r="L674" s="19"/>
      <c r="M674" s="19"/>
      <c r="N674" s="49"/>
      <c r="O674" s="50"/>
      <c r="P674" s="52"/>
      <c r="Q674" s="52"/>
      <c r="R674" s="19"/>
      <c r="U674" s="19"/>
      <c r="V674" s="19"/>
      <c r="W674" s="8"/>
      <c r="X674" s="7"/>
      <c r="Y674" s="7"/>
      <c r="Z674" s="52"/>
      <c r="AA674" s="52"/>
    </row>
    <row r="675" spans="1:27" s="21" customFormat="1" x14ac:dyDescent="0.2">
      <c r="A675" s="11"/>
      <c r="B675" s="12"/>
      <c r="C675" s="12"/>
      <c r="D675" s="7"/>
      <c r="E675" s="19"/>
      <c r="F675" s="19"/>
      <c r="G675" s="19"/>
      <c r="H675" s="19"/>
      <c r="I675" s="8"/>
      <c r="J675" s="19"/>
      <c r="K675" s="19"/>
      <c r="L675" s="19"/>
      <c r="M675" s="19"/>
      <c r="N675" s="49"/>
      <c r="O675" s="50"/>
      <c r="P675" s="52"/>
      <c r="Q675" s="52"/>
      <c r="R675" s="19"/>
      <c r="U675" s="19"/>
      <c r="V675" s="19"/>
      <c r="W675" s="8"/>
      <c r="X675" s="7"/>
      <c r="Y675" s="7"/>
      <c r="Z675" s="52"/>
      <c r="AA675" s="52"/>
    </row>
    <row r="676" spans="1:27" s="21" customFormat="1" x14ac:dyDescent="0.2">
      <c r="A676" s="11"/>
      <c r="B676" s="12"/>
      <c r="C676" s="12"/>
      <c r="D676" s="7"/>
      <c r="E676" s="19"/>
      <c r="F676" s="19"/>
      <c r="G676" s="19"/>
      <c r="H676" s="19"/>
      <c r="I676" s="8"/>
      <c r="J676" s="19"/>
      <c r="K676" s="19"/>
      <c r="L676" s="19"/>
      <c r="M676" s="19"/>
      <c r="N676" s="49"/>
      <c r="O676" s="50"/>
      <c r="P676" s="52"/>
      <c r="Q676" s="52"/>
      <c r="R676" s="19"/>
      <c r="U676" s="19"/>
      <c r="V676" s="19"/>
      <c r="W676" s="8"/>
      <c r="X676" s="7"/>
      <c r="Y676" s="7"/>
      <c r="Z676" s="52"/>
      <c r="AA676" s="52"/>
    </row>
    <row r="677" spans="1:27" s="21" customFormat="1" x14ac:dyDescent="0.2">
      <c r="A677" s="11"/>
      <c r="B677" s="12"/>
      <c r="C677" s="12"/>
      <c r="D677" s="7"/>
      <c r="E677" s="19"/>
      <c r="F677" s="19"/>
      <c r="G677" s="19"/>
      <c r="H677" s="19"/>
      <c r="I677" s="8"/>
      <c r="J677" s="19"/>
      <c r="K677" s="19"/>
      <c r="L677" s="19"/>
      <c r="M677" s="19"/>
      <c r="N677" s="49"/>
      <c r="O677" s="50"/>
      <c r="P677" s="52"/>
      <c r="Q677" s="52"/>
      <c r="R677" s="19"/>
      <c r="U677" s="19"/>
      <c r="V677" s="19"/>
      <c r="W677" s="8"/>
      <c r="X677" s="7"/>
      <c r="Y677" s="7"/>
      <c r="Z677" s="52"/>
      <c r="AA677" s="52"/>
    </row>
    <row r="678" spans="1:27" s="21" customFormat="1" x14ac:dyDescent="0.2">
      <c r="A678" s="11"/>
      <c r="B678" s="12"/>
      <c r="C678" s="12"/>
      <c r="D678" s="7"/>
      <c r="E678" s="19"/>
      <c r="F678" s="19"/>
      <c r="G678" s="19"/>
      <c r="H678" s="19"/>
      <c r="I678" s="8"/>
      <c r="J678" s="19"/>
      <c r="K678" s="19"/>
      <c r="L678" s="19"/>
      <c r="M678" s="19"/>
      <c r="N678" s="49"/>
      <c r="O678" s="50"/>
      <c r="P678" s="52"/>
      <c r="Q678" s="52"/>
      <c r="R678" s="19"/>
      <c r="U678" s="19"/>
      <c r="V678" s="19"/>
      <c r="W678" s="8"/>
      <c r="X678" s="7"/>
      <c r="Y678" s="7"/>
      <c r="Z678" s="52"/>
      <c r="AA678" s="52"/>
    </row>
    <row r="679" spans="1:27" s="21" customFormat="1" x14ac:dyDescent="0.2">
      <c r="A679" s="11"/>
      <c r="B679" s="12"/>
      <c r="C679" s="12"/>
      <c r="D679" s="7"/>
      <c r="E679" s="19"/>
      <c r="F679" s="19"/>
      <c r="G679" s="19"/>
      <c r="H679" s="19"/>
      <c r="I679" s="8"/>
      <c r="J679" s="19"/>
      <c r="K679" s="19"/>
      <c r="L679" s="19"/>
      <c r="M679" s="19"/>
      <c r="N679" s="49"/>
      <c r="O679" s="50"/>
      <c r="P679" s="52"/>
      <c r="Q679" s="52"/>
      <c r="R679" s="19"/>
      <c r="U679" s="19"/>
      <c r="V679" s="19"/>
      <c r="W679" s="8"/>
      <c r="X679" s="7"/>
      <c r="Y679" s="7"/>
      <c r="Z679" s="52"/>
      <c r="AA679" s="52"/>
    </row>
    <row r="680" spans="1:27" s="21" customFormat="1" x14ac:dyDescent="0.2">
      <c r="A680" s="11"/>
      <c r="B680" s="12"/>
      <c r="C680" s="12"/>
      <c r="D680" s="7"/>
      <c r="E680" s="19"/>
      <c r="F680" s="19"/>
      <c r="G680" s="19"/>
      <c r="H680" s="19"/>
      <c r="I680" s="8"/>
      <c r="J680" s="19"/>
      <c r="K680" s="19"/>
      <c r="L680" s="19"/>
      <c r="M680" s="19"/>
      <c r="N680" s="49"/>
      <c r="O680" s="50"/>
      <c r="P680" s="52"/>
      <c r="Q680" s="52"/>
      <c r="R680" s="19"/>
      <c r="U680" s="19"/>
      <c r="V680" s="19"/>
      <c r="W680" s="8"/>
      <c r="X680" s="7"/>
      <c r="Y680" s="7"/>
      <c r="Z680" s="52"/>
      <c r="AA680" s="52"/>
    </row>
    <row r="681" spans="1:27" s="21" customFormat="1" x14ac:dyDescent="0.2">
      <c r="A681" s="11"/>
      <c r="B681" s="12"/>
      <c r="C681" s="12"/>
      <c r="D681" s="7"/>
      <c r="E681" s="19"/>
      <c r="F681" s="19"/>
      <c r="G681" s="19"/>
      <c r="H681" s="19"/>
      <c r="I681" s="8"/>
      <c r="J681" s="19"/>
      <c r="K681" s="19"/>
      <c r="L681" s="19"/>
      <c r="M681" s="19"/>
      <c r="N681" s="49"/>
      <c r="O681" s="50"/>
      <c r="P681" s="52"/>
      <c r="Q681" s="52"/>
      <c r="R681" s="19"/>
      <c r="U681" s="19"/>
      <c r="V681" s="19"/>
      <c r="W681" s="8"/>
      <c r="X681" s="7"/>
      <c r="Y681" s="7"/>
      <c r="Z681" s="52"/>
      <c r="AA681" s="52"/>
    </row>
    <row r="682" spans="1:27" s="21" customFormat="1" x14ac:dyDescent="0.2">
      <c r="A682" s="11"/>
      <c r="B682" s="12"/>
      <c r="C682" s="12"/>
      <c r="D682" s="7"/>
      <c r="E682" s="19"/>
      <c r="F682" s="19"/>
      <c r="G682" s="19"/>
      <c r="H682" s="19"/>
      <c r="I682" s="8"/>
      <c r="J682" s="19"/>
      <c r="K682" s="19"/>
      <c r="L682" s="19"/>
      <c r="M682" s="19"/>
      <c r="N682" s="49"/>
      <c r="O682" s="50"/>
      <c r="P682" s="52"/>
      <c r="Q682" s="52"/>
      <c r="R682" s="19"/>
      <c r="U682" s="19"/>
      <c r="V682" s="19"/>
      <c r="W682" s="8"/>
      <c r="X682" s="7"/>
      <c r="Y682" s="7"/>
      <c r="Z682" s="52"/>
      <c r="AA682" s="52"/>
    </row>
    <row r="683" spans="1:27" s="21" customFormat="1" x14ac:dyDescent="0.2">
      <c r="A683" s="11"/>
      <c r="B683" s="12"/>
      <c r="C683" s="12"/>
      <c r="D683" s="7"/>
      <c r="E683" s="19"/>
      <c r="F683" s="19"/>
      <c r="G683" s="19"/>
      <c r="H683" s="19"/>
      <c r="I683" s="8"/>
      <c r="J683" s="19"/>
      <c r="K683" s="19"/>
      <c r="L683" s="19"/>
      <c r="M683" s="19"/>
      <c r="N683" s="49"/>
      <c r="O683" s="50"/>
      <c r="P683" s="52"/>
      <c r="Q683" s="52"/>
      <c r="R683" s="19"/>
      <c r="U683" s="19"/>
      <c r="V683" s="19"/>
      <c r="W683" s="8"/>
      <c r="X683" s="7"/>
      <c r="Y683" s="7"/>
      <c r="Z683" s="52"/>
      <c r="AA683" s="52"/>
    </row>
    <row r="684" spans="1:27" s="21" customFormat="1" x14ac:dyDescent="0.2">
      <c r="A684" s="11"/>
      <c r="B684" s="12"/>
      <c r="C684" s="12"/>
      <c r="D684" s="7"/>
      <c r="E684" s="19"/>
      <c r="F684" s="19"/>
      <c r="G684" s="19"/>
      <c r="H684" s="19"/>
      <c r="I684" s="8"/>
      <c r="J684" s="19"/>
      <c r="K684" s="19"/>
      <c r="L684" s="19"/>
      <c r="M684" s="19"/>
      <c r="N684" s="49"/>
      <c r="O684" s="50"/>
      <c r="P684" s="52"/>
      <c r="Q684" s="52"/>
      <c r="R684" s="19"/>
      <c r="U684" s="19"/>
      <c r="V684" s="19"/>
      <c r="W684" s="8"/>
      <c r="X684" s="7"/>
      <c r="Y684" s="7"/>
      <c r="Z684" s="52"/>
      <c r="AA684" s="52"/>
    </row>
    <row r="685" spans="1:27" s="21" customFormat="1" x14ac:dyDescent="0.2">
      <c r="A685" s="11"/>
      <c r="B685" s="12"/>
      <c r="C685" s="12"/>
      <c r="D685" s="7"/>
      <c r="E685" s="19"/>
      <c r="F685" s="19"/>
      <c r="G685" s="19"/>
      <c r="H685" s="19"/>
      <c r="I685" s="8"/>
      <c r="J685" s="19"/>
      <c r="K685" s="19"/>
      <c r="L685" s="19"/>
      <c r="M685" s="19"/>
      <c r="N685" s="49"/>
      <c r="O685" s="50"/>
      <c r="P685" s="52"/>
      <c r="Q685" s="52"/>
      <c r="R685" s="19"/>
      <c r="U685" s="19"/>
      <c r="V685" s="19"/>
      <c r="W685" s="8"/>
      <c r="X685" s="7"/>
      <c r="Y685" s="7"/>
      <c r="Z685" s="52"/>
      <c r="AA685" s="52"/>
    </row>
    <row r="686" spans="1:27" s="21" customFormat="1" x14ac:dyDescent="0.2">
      <c r="A686" s="11"/>
      <c r="B686" s="12"/>
      <c r="C686" s="12"/>
      <c r="D686" s="7"/>
      <c r="E686" s="19"/>
      <c r="F686" s="19"/>
      <c r="G686" s="19"/>
      <c r="H686" s="19"/>
      <c r="I686" s="8"/>
      <c r="J686" s="19"/>
      <c r="K686" s="19"/>
      <c r="L686" s="19"/>
      <c r="M686" s="19"/>
      <c r="N686" s="49"/>
      <c r="O686" s="50"/>
      <c r="P686" s="52"/>
      <c r="Q686" s="52"/>
      <c r="R686" s="19"/>
      <c r="U686" s="19"/>
      <c r="V686" s="19"/>
      <c r="W686" s="8"/>
      <c r="X686" s="7"/>
      <c r="Y686" s="7"/>
      <c r="Z686" s="52"/>
      <c r="AA686" s="52"/>
    </row>
    <row r="687" spans="1:27" s="21" customFormat="1" x14ac:dyDescent="0.2">
      <c r="A687" s="11"/>
      <c r="B687" s="12"/>
      <c r="C687" s="12"/>
      <c r="D687" s="7"/>
      <c r="E687" s="19"/>
      <c r="F687" s="19"/>
      <c r="G687" s="19"/>
      <c r="H687" s="19"/>
      <c r="I687" s="8"/>
      <c r="J687" s="19"/>
      <c r="K687" s="19"/>
      <c r="L687" s="19"/>
      <c r="M687" s="19"/>
      <c r="N687" s="49"/>
      <c r="O687" s="50"/>
      <c r="P687" s="52"/>
      <c r="Q687" s="52"/>
      <c r="R687" s="19"/>
      <c r="U687" s="19"/>
      <c r="V687" s="19"/>
      <c r="W687" s="8"/>
      <c r="X687" s="7"/>
      <c r="Y687" s="7"/>
      <c r="Z687" s="52"/>
      <c r="AA687" s="52"/>
    </row>
    <row r="688" spans="1:27" s="21" customFormat="1" x14ac:dyDescent="0.2">
      <c r="A688" s="11"/>
      <c r="B688" s="12"/>
      <c r="C688" s="12"/>
      <c r="D688" s="7"/>
      <c r="E688" s="19"/>
      <c r="F688" s="19"/>
      <c r="G688" s="19"/>
      <c r="H688" s="19"/>
      <c r="I688" s="8"/>
      <c r="J688" s="19"/>
      <c r="K688" s="19"/>
      <c r="L688" s="19"/>
      <c r="M688" s="19"/>
      <c r="N688" s="49"/>
      <c r="O688" s="50"/>
      <c r="P688" s="52"/>
      <c r="Q688" s="52"/>
      <c r="R688" s="19"/>
      <c r="U688" s="19"/>
      <c r="V688" s="19"/>
      <c r="W688" s="8"/>
      <c r="X688" s="7"/>
      <c r="Y688" s="7"/>
      <c r="Z688" s="52"/>
      <c r="AA688" s="52"/>
    </row>
    <row r="689" spans="1:27" s="21" customFormat="1" x14ac:dyDescent="0.2">
      <c r="A689" s="11"/>
      <c r="B689" s="12"/>
      <c r="C689" s="12"/>
      <c r="D689" s="7"/>
      <c r="E689" s="19"/>
      <c r="F689" s="19"/>
      <c r="G689" s="19"/>
      <c r="H689" s="19"/>
      <c r="I689" s="8"/>
      <c r="J689" s="19"/>
      <c r="K689" s="19"/>
      <c r="L689" s="19"/>
      <c r="M689" s="19"/>
      <c r="N689" s="49"/>
      <c r="O689" s="50"/>
      <c r="P689" s="52"/>
      <c r="Q689" s="52"/>
      <c r="R689" s="19"/>
      <c r="U689" s="19"/>
      <c r="V689" s="19"/>
      <c r="W689" s="8"/>
      <c r="X689" s="7"/>
      <c r="Y689" s="7"/>
      <c r="Z689" s="52"/>
      <c r="AA689" s="52"/>
    </row>
    <row r="690" spans="1:27" s="21" customFormat="1" x14ac:dyDescent="0.2">
      <c r="A690" s="11"/>
      <c r="B690" s="12"/>
      <c r="C690" s="12"/>
      <c r="D690" s="7"/>
      <c r="E690" s="19"/>
      <c r="F690" s="19"/>
      <c r="G690" s="19"/>
      <c r="H690" s="19"/>
      <c r="I690" s="8"/>
      <c r="J690" s="19"/>
      <c r="K690" s="19"/>
      <c r="L690" s="19"/>
      <c r="M690" s="19"/>
      <c r="N690" s="49"/>
      <c r="O690" s="50"/>
      <c r="P690" s="52"/>
      <c r="Q690" s="52"/>
      <c r="R690" s="19"/>
      <c r="U690" s="19"/>
      <c r="V690" s="19"/>
      <c r="W690" s="8"/>
      <c r="X690" s="7"/>
      <c r="Y690" s="7"/>
      <c r="Z690" s="52"/>
      <c r="AA690" s="52"/>
    </row>
    <row r="691" spans="1:27" s="21" customFormat="1" x14ac:dyDescent="0.2">
      <c r="A691" s="11"/>
      <c r="B691" s="12"/>
      <c r="C691" s="12"/>
      <c r="D691" s="7"/>
      <c r="E691" s="19"/>
      <c r="F691" s="19"/>
      <c r="G691" s="19"/>
      <c r="H691" s="19"/>
      <c r="I691" s="8"/>
      <c r="J691" s="19"/>
      <c r="K691" s="19"/>
      <c r="L691" s="19"/>
      <c r="M691" s="19"/>
      <c r="N691" s="49"/>
      <c r="O691" s="50"/>
      <c r="P691" s="52"/>
      <c r="Q691" s="52"/>
      <c r="R691" s="19"/>
      <c r="U691" s="19"/>
      <c r="V691" s="19"/>
      <c r="W691" s="8"/>
      <c r="X691" s="7"/>
      <c r="Y691" s="7"/>
      <c r="Z691" s="52"/>
      <c r="AA691" s="52"/>
    </row>
    <row r="692" spans="1:27" s="21" customFormat="1" x14ac:dyDescent="0.2">
      <c r="A692" s="11"/>
      <c r="B692" s="12"/>
      <c r="C692" s="12"/>
      <c r="D692" s="7"/>
      <c r="E692" s="19"/>
      <c r="F692" s="19"/>
      <c r="G692" s="19"/>
      <c r="H692" s="19"/>
      <c r="I692" s="8"/>
      <c r="J692" s="19"/>
      <c r="K692" s="19"/>
      <c r="L692" s="19"/>
      <c r="M692" s="19"/>
      <c r="N692" s="49"/>
      <c r="O692" s="50"/>
      <c r="P692" s="52"/>
      <c r="Q692" s="52"/>
      <c r="R692" s="19"/>
      <c r="U692" s="19"/>
      <c r="V692" s="19"/>
      <c r="W692" s="8"/>
      <c r="X692" s="7"/>
      <c r="Y692" s="7"/>
      <c r="Z692" s="52"/>
      <c r="AA692" s="52"/>
    </row>
    <row r="693" spans="1:27" s="21" customFormat="1" x14ac:dyDescent="0.2">
      <c r="A693" s="11"/>
      <c r="B693" s="12"/>
      <c r="C693" s="12"/>
      <c r="D693" s="7"/>
      <c r="E693" s="19"/>
      <c r="F693" s="19"/>
      <c r="G693" s="19"/>
      <c r="H693" s="19"/>
      <c r="I693" s="8"/>
      <c r="J693" s="19"/>
      <c r="K693" s="19"/>
      <c r="L693" s="19"/>
      <c r="M693" s="19"/>
      <c r="N693" s="49"/>
      <c r="O693" s="50"/>
      <c r="P693" s="52"/>
      <c r="Q693" s="52"/>
      <c r="R693" s="19"/>
      <c r="U693" s="19"/>
      <c r="V693" s="19"/>
      <c r="W693" s="8"/>
      <c r="X693" s="7"/>
      <c r="Y693" s="7"/>
      <c r="Z693" s="52"/>
      <c r="AA693" s="52"/>
    </row>
    <row r="694" spans="1:27" s="21" customFormat="1" x14ac:dyDescent="0.2">
      <c r="A694" s="11"/>
      <c r="B694" s="12"/>
      <c r="C694" s="12"/>
      <c r="D694" s="7"/>
      <c r="E694" s="19"/>
      <c r="F694" s="19"/>
      <c r="G694" s="19"/>
      <c r="H694" s="19"/>
      <c r="I694" s="8"/>
      <c r="J694" s="19"/>
      <c r="K694" s="19"/>
      <c r="L694" s="19"/>
      <c r="M694" s="19"/>
      <c r="N694" s="49"/>
      <c r="O694" s="50"/>
      <c r="P694" s="52"/>
      <c r="Q694" s="52"/>
      <c r="R694" s="19"/>
      <c r="U694" s="19"/>
      <c r="V694" s="19"/>
      <c r="W694" s="8"/>
      <c r="X694" s="7"/>
      <c r="Y694" s="7"/>
      <c r="Z694" s="52"/>
      <c r="AA694" s="52"/>
    </row>
    <row r="695" spans="1:27" s="21" customFormat="1" x14ac:dyDescent="0.2">
      <c r="A695" s="11"/>
      <c r="B695" s="12"/>
      <c r="C695" s="12"/>
      <c r="D695" s="7"/>
      <c r="E695" s="19"/>
      <c r="F695" s="19"/>
      <c r="G695" s="19"/>
      <c r="H695" s="19"/>
      <c r="I695" s="8"/>
      <c r="J695" s="19"/>
      <c r="K695" s="19"/>
      <c r="L695" s="19"/>
      <c r="M695" s="19"/>
      <c r="N695" s="49"/>
      <c r="O695" s="50"/>
      <c r="P695" s="52"/>
      <c r="Q695" s="52"/>
      <c r="R695" s="19"/>
      <c r="U695" s="19"/>
      <c r="V695" s="19"/>
      <c r="W695" s="8"/>
      <c r="X695" s="7"/>
      <c r="Y695" s="7"/>
      <c r="Z695" s="52"/>
      <c r="AA695" s="52"/>
    </row>
    <row r="696" spans="1:27" s="21" customFormat="1" x14ac:dyDescent="0.2">
      <c r="A696" s="11"/>
      <c r="B696" s="12"/>
      <c r="C696" s="12"/>
      <c r="D696" s="7"/>
      <c r="E696" s="19"/>
      <c r="F696" s="19"/>
      <c r="G696" s="19"/>
      <c r="H696" s="19"/>
      <c r="I696" s="8"/>
      <c r="J696" s="19"/>
      <c r="K696" s="19"/>
      <c r="L696" s="19"/>
      <c r="M696" s="19"/>
      <c r="N696" s="49"/>
      <c r="O696" s="50"/>
      <c r="P696" s="52"/>
      <c r="Q696" s="52"/>
      <c r="R696" s="19"/>
      <c r="U696" s="19"/>
      <c r="V696" s="19"/>
      <c r="W696" s="8"/>
      <c r="X696" s="7"/>
      <c r="Y696" s="7"/>
      <c r="Z696" s="52"/>
      <c r="AA696" s="52"/>
    </row>
    <row r="697" spans="1:27" s="21" customFormat="1" x14ac:dyDescent="0.2">
      <c r="A697" s="11"/>
      <c r="B697" s="12"/>
      <c r="C697" s="12"/>
      <c r="D697" s="7"/>
      <c r="E697" s="19"/>
      <c r="F697" s="19"/>
      <c r="G697" s="19"/>
      <c r="H697" s="19"/>
      <c r="I697" s="8"/>
      <c r="J697" s="19"/>
      <c r="K697" s="19"/>
      <c r="L697" s="19"/>
      <c r="M697" s="19"/>
      <c r="N697" s="49"/>
      <c r="O697" s="50"/>
      <c r="P697" s="52"/>
      <c r="Q697" s="52"/>
      <c r="R697" s="19"/>
      <c r="U697" s="19"/>
      <c r="V697" s="19"/>
      <c r="W697" s="8"/>
      <c r="X697" s="7"/>
      <c r="Y697" s="7"/>
      <c r="Z697" s="52"/>
      <c r="AA697" s="52"/>
    </row>
    <row r="698" spans="1:27" s="21" customFormat="1" x14ac:dyDescent="0.2">
      <c r="A698" s="11"/>
      <c r="B698" s="12"/>
      <c r="C698" s="12"/>
      <c r="D698" s="7"/>
      <c r="E698" s="19"/>
      <c r="F698" s="19"/>
      <c r="G698" s="19"/>
      <c r="H698" s="19"/>
      <c r="I698" s="8"/>
      <c r="J698" s="19"/>
      <c r="K698" s="19"/>
      <c r="L698" s="19"/>
      <c r="M698" s="19"/>
      <c r="N698" s="49"/>
      <c r="O698" s="50"/>
      <c r="P698" s="52"/>
      <c r="Q698" s="52"/>
      <c r="R698" s="19"/>
      <c r="U698" s="19"/>
      <c r="V698" s="19"/>
      <c r="W698" s="8"/>
      <c r="X698" s="7"/>
      <c r="Y698" s="7"/>
      <c r="Z698" s="52"/>
      <c r="AA698" s="52"/>
    </row>
    <row r="699" spans="1:27" s="21" customFormat="1" x14ac:dyDescent="0.2">
      <c r="A699" s="11"/>
      <c r="B699" s="12"/>
      <c r="C699" s="12"/>
      <c r="D699" s="7"/>
      <c r="E699" s="19"/>
      <c r="F699" s="19"/>
      <c r="G699" s="19"/>
      <c r="H699" s="19"/>
      <c r="I699" s="8"/>
      <c r="J699" s="19"/>
      <c r="K699" s="19"/>
      <c r="L699" s="19"/>
      <c r="M699" s="19"/>
      <c r="N699" s="49"/>
      <c r="O699" s="50"/>
      <c r="P699" s="52"/>
      <c r="Q699" s="52"/>
      <c r="R699" s="19"/>
      <c r="U699" s="19"/>
      <c r="V699" s="19"/>
      <c r="W699" s="8"/>
      <c r="X699" s="7"/>
      <c r="Y699" s="7"/>
      <c r="Z699" s="52"/>
      <c r="AA699" s="52"/>
    </row>
    <row r="700" spans="1:27" s="21" customFormat="1" x14ac:dyDescent="0.2">
      <c r="A700" s="11"/>
      <c r="B700" s="12"/>
      <c r="C700" s="12"/>
      <c r="D700" s="7"/>
      <c r="E700" s="19"/>
      <c r="F700" s="19"/>
      <c r="G700" s="19"/>
      <c r="H700" s="19"/>
      <c r="I700" s="8"/>
      <c r="J700" s="19"/>
      <c r="K700" s="19"/>
      <c r="L700" s="19"/>
      <c r="M700" s="19"/>
      <c r="N700" s="49"/>
      <c r="O700" s="50"/>
      <c r="P700" s="52"/>
      <c r="Q700" s="52"/>
      <c r="R700" s="19"/>
      <c r="U700" s="19"/>
      <c r="V700" s="19"/>
      <c r="W700" s="8"/>
      <c r="X700" s="7"/>
      <c r="Y700" s="7"/>
      <c r="Z700" s="52"/>
      <c r="AA700" s="52"/>
    </row>
    <row r="701" spans="1:27" s="21" customFormat="1" x14ac:dyDescent="0.2">
      <c r="A701" s="11"/>
      <c r="B701" s="12"/>
      <c r="C701" s="12"/>
      <c r="D701" s="7"/>
      <c r="E701" s="19"/>
      <c r="F701" s="19"/>
      <c r="G701" s="19"/>
      <c r="H701" s="19"/>
      <c r="I701" s="8"/>
      <c r="J701" s="19"/>
      <c r="K701" s="19"/>
      <c r="L701" s="19"/>
      <c r="M701" s="19"/>
      <c r="N701" s="49"/>
      <c r="O701" s="50"/>
      <c r="P701" s="52"/>
      <c r="Q701" s="52"/>
      <c r="R701" s="19"/>
      <c r="U701" s="19"/>
      <c r="V701" s="19"/>
      <c r="W701" s="8"/>
      <c r="X701" s="7"/>
      <c r="Y701" s="7"/>
      <c r="Z701" s="52"/>
      <c r="AA701" s="52"/>
    </row>
    <row r="702" spans="1:27" s="21" customFormat="1" x14ac:dyDescent="0.2">
      <c r="A702" s="11"/>
      <c r="B702" s="12"/>
      <c r="C702" s="12"/>
      <c r="D702" s="7"/>
      <c r="E702" s="19"/>
      <c r="F702" s="19"/>
      <c r="G702" s="19"/>
      <c r="H702" s="19"/>
      <c r="I702" s="8"/>
      <c r="J702" s="19"/>
      <c r="K702" s="19"/>
      <c r="L702" s="19"/>
      <c r="M702" s="19"/>
      <c r="N702" s="49"/>
      <c r="O702" s="50"/>
      <c r="P702" s="52"/>
      <c r="Q702" s="52"/>
      <c r="R702" s="19"/>
      <c r="U702" s="19"/>
      <c r="V702" s="19"/>
      <c r="W702" s="8"/>
      <c r="X702" s="7"/>
      <c r="Y702" s="7"/>
      <c r="Z702" s="52"/>
      <c r="AA702" s="52"/>
    </row>
    <row r="703" spans="1:27" s="21" customFormat="1" x14ac:dyDescent="0.2">
      <c r="A703" s="11"/>
      <c r="B703" s="12"/>
      <c r="C703" s="12"/>
      <c r="D703" s="7"/>
      <c r="E703" s="19"/>
      <c r="F703" s="19"/>
      <c r="G703" s="19"/>
      <c r="H703" s="19"/>
      <c r="I703" s="8"/>
      <c r="J703" s="19"/>
      <c r="K703" s="19"/>
      <c r="L703" s="19"/>
      <c r="M703" s="19"/>
      <c r="N703" s="49"/>
      <c r="O703" s="50"/>
      <c r="P703" s="52"/>
      <c r="Q703" s="52"/>
      <c r="R703" s="19"/>
      <c r="U703" s="19"/>
      <c r="V703" s="19"/>
      <c r="W703" s="8"/>
      <c r="X703" s="7"/>
      <c r="Y703" s="7"/>
      <c r="Z703" s="52"/>
      <c r="AA703" s="52"/>
    </row>
    <row r="704" spans="1:27" s="21" customFormat="1" x14ac:dyDescent="0.2">
      <c r="A704" s="11"/>
      <c r="B704" s="12"/>
      <c r="C704" s="12"/>
      <c r="D704" s="7"/>
      <c r="E704" s="19"/>
      <c r="F704" s="19"/>
      <c r="G704" s="19"/>
      <c r="H704" s="19"/>
      <c r="I704" s="8"/>
      <c r="J704" s="19"/>
      <c r="K704" s="19"/>
      <c r="L704" s="19"/>
      <c r="M704" s="19"/>
      <c r="N704" s="49"/>
      <c r="O704" s="50"/>
      <c r="P704" s="52"/>
      <c r="Q704" s="52"/>
      <c r="R704" s="19"/>
      <c r="U704" s="19"/>
      <c r="V704" s="19"/>
      <c r="W704" s="8"/>
      <c r="X704" s="7"/>
      <c r="Y704" s="7"/>
      <c r="Z704" s="52"/>
      <c r="AA704" s="52"/>
    </row>
    <row r="705" spans="1:27" s="21" customFormat="1" x14ac:dyDescent="0.2">
      <c r="A705" s="11"/>
      <c r="B705" s="12"/>
      <c r="C705" s="12"/>
      <c r="D705" s="7"/>
      <c r="E705" s="19"/>
      <c r="F705" s="19"/>
      <c r="G705" s="19"/>
      <c r="H705" s="19"/>
      <c r="I705" s="8"/>
      <c r="J705" s="19"/>
      <c r="K705" s="19"/>
      <c r="L705" s="19"/>
      <c r="M705" s="19"/>
      <c r="N705" s="49"/>
      <c r="O705" s="50"/>
      <c r="P705" s="52"/>
      <c r="Q705" s="52"/>
      <c r="R705" s="19"/>
      <c r="U705" s="19"/>
      <c r="V705" s="19"/>
      <c r="W705" s="8"/>
      <c r="X705" s="7"/>
      <c r="Y705" s="7"/>
      <c r="Z705" s="52"/>
      <c r="AA705" s="52"/>
    </row>
    <row r="706" spans="1:27" s="21" customFormat="1" x14ac:dyDescent="0.2">
      <c r="A706" s="11"/>
      <c r="B706" s="12"/>
      <c r="C706" s="12"/>
      <c r="D706" s="7"/>
      <c r="E706" s="19"/>
      <c r="F706" s="19"/>
      <c r="G706" s="19"/>
      <c r="H706" s="19"/>
      <c r="I706" s="8"/>
      <c r="J706" s="19"/>
      <c r="K706" s="19"/>
      <c r="L706" s="19"/>
      <c r="M706" s="19"/>
      <c r="N706" s="49"/>
      <c r="O706" s="50"/>
      <c r="P706" s="52"/>
      <c r="Q706" s="52"/>
      <c r="R706" s="19"/>
      <c r="U706" s="19"/>
      <c r="V706" s="19"/>
      <c r="W706" s="8"/>
      <c r="X706" s="7"/>
      <c r="Y706" s="7"/>
      <c r="Z706" s="52"/>
      <c r="AA706" s="52"/>
    </row>
    <row r="707" spans="1:27" s="21" customFormat="1" x14ac:dyDescent="0.2">
      <c r="A707" s="11"/>
      <c r="B707" s="12"/>
      <c r="C707" s="12"/>
      <c r="D707" s="7"/>
      <c r="E707" s="19"/>
      <c r="F707" s="19"/>
      <c r="G707" s="19"/>
      <c r="H707" s="19"/>
      <c r="I707" s="8"/>
      <c r="J707" s="19"/>
      <c r="K707" s="19"/>
      <c r="L707" s="19"/>
      <c r="M707" s="19"/>
      <c r="N707" s="49"/>
      <c r="O707" s="50"/>
      <c r="P707" s="52"/>
      <c r="Q707" s="52"/>
      <c r="R707" s="19"/>
      <c r="U707" s="19"/>
      <c r="V707" s="19"/>
      <c r="W707" s="8"/>
      <c r="X707" s="7"/>
      <c r="Y707" s="7"/>
      <c r="Z707" s="52"/>
      <c r="AA707" s="52"/>
    </row>
    <row r="708" spans="1:27" s="21" customFormat="1" x14ac:dyDescent="0.2">
      <c r="A708" s="11"/>
      <c r="B708" s="12"/>
      <c r="C708" s="12"/>
      <c r="D708" s="7"/>
      <c r="E708" s="19"/>
      <c r="F708" s="19"/>
      <c r="G708" s="19"/>
      <c r="H708" s="19"/>
      <c r="I708" s="8"/>
      <c r="J708" s="19"/>
      <c r="K708" s="19"/>
      <c r="L708" s="19"/>
      <c r="M708" s="19"/>
      <c r="N708" s="49"/>
      <c r="O708" s="50"/>
      <c r="P708" s="52"/>
      <c r="Q708" s="52"/>
      <c r="R708" s="19"/>
      <c r="U708" s="19"/>
      <c r="V708" s="19"/>
      <c r="W708" s="8"/>
      <c r="X708" s="7"/>
      <c r="Y708" s="7"/>
      <c r="Z708" s="52"/>
      <c r="AA708" s="52"/>
    </row>
    <row r="709" spans="1:27" s="21" customFormat="1" x14ac:dyDescent="0.2">
      <c r="A709" s="11"/>
      <c r="B709" s="12"/>
      <c r="C709" s="12"/>
      <c r="D709" s="7"/>
      <c r="E709" s="19"/>
      <c r="F709" s="19"/>
      <c r="G709" s="19"/>
      <c r="H709" s="19"/>
      <c r="I709" s="8"/>
      <c r="J709" s="19"/>
      <c r="K709" s="19"/>
      <c r="L709" s="19"/>
      <c r="M709" s="19"/>
      <c r="N709" s="49"/>
      <c r="O709" s="50"/>
      <c r="P709" s="52"/>
      <c r="Q709" s="52"/>
      <c r="R709" s="19"/>
      <c r="U709" s="19"/>
      <c r="V709" s="19"/>
      <c r="W709" s="8"/>
      <c r="X709" s="7"/>
      <c r="Y709" s="7"/>
      <c r="Z709" s="52"/>
      <c r="AA709" s="52"/>
    </row>
    <row r="710" spans="1:27" s="21" customFormat="1" x14ac:dyDescent="0.2">
      <c r="A710" s="11"/>
      <c r="B710" s="12"/>
      <c r="C710" s="12"/>
      <c r="D710" s="7"/>
      <c r="E710" s="19"/>
      <c r="F710" s="19"/>
      <c r="G710" s="19"/>
      <c r="H710" s="19"/>
      <c r="I710" s="8"/>
      <c r="J710" s="19"/>
      <c r="K710" s="19"/>
      <c r="L710" s="19"/>
      <c r="M710" s="19"/>
      <c r="N710" s="49"/>
      <c r="O710" s="50"/>
      <c r="P710" s="52"/>
      <c r="Q710" s="52"/>
      <c r="R710" s="19"/>
      <c r="U710" s="19"/>
      <c r="V710" s="19"/>
      <c r="W710" s="8"/>
      <c r="X710" s="7"/>
      <c r="Y710" s="7"/>
      <c r="Z710" s="52"/>
      <c r="AA710" s="52"/>
    </row>
    <row r="711" spans="1:27" s="21" customFormat="1" x14ac:dyDescent="0.2">
      <c r="A711" s="11"/>
      <c r="B711" s="12"/>
      <c r="C711" s="12"/>
      <c r="D711" s="7"/>
      <c r="E711" s="19"/>
      <c r="F711" s="19"/>
      <c r="G711" s="19"/>
      <c r="H711" s="19"/>
      <c r="I711" s="8"/>
      <c r="J711" s="19"/>
      <c r="K711" s="19"/>
      <c r="L711" s="19"/>
      <c r="M711" s="19"/>
      <c r="N711" s="49"/>
      <c r="O711" s="50"/>
      <c r="P711" s="52"/>
      <c r="Q711" s="52"/>
      <c r="R711" s="19"/>
      <c r="U711" s="19"/>
      <c r="V711" s="19"/>
      <c r="W711" s="8"/>
      <c r="X711" s="7"/>
      <c r="Y711" s="7"/>
      <c r="Z711" s="52"/>
      <c r="AA711" s="52"/>
    </row>
    <row r="712" spans="1:27" s="21" customFormat="1" x14ac:dyDescent="0.2">
      <c r="A712" s="11"/>
      <c r="B712" s="12"/>
      <c r="C712" s="12"/>
      <c r="D712" s="7"/>
      <c r="E712" s="19"/>
      <c r="F712" s="19"/>
      <c r="G712" s="19"/>
      <c r="H712" s="19"/>
      <c r="I712" s="8"/>
      <c r="J712" s="19"/>
      <c r="K712" s="19"/>
      <c r="L712" s="19"/>
      <c r="M712" s="19"/>
      <c r="N712" s="49"/>
      <c r="O712" s="50"/>
      <c r="P712" s="52"/>
      <c r="Q712" s="52"/>
      <c r="R712" s="19"/>
      <c r="U712" s="19"/>
      <c r="V712" s="19"/>
      <c r="W712" s="8"/>
      <c r="X712" s="7"/>
      <c r="Y712" s="7"/>
      <c r="Z712" s="52"/>
      <c r="AA712" s="52"/>
    </row>
    <row r="713" spans="1:27" s="21" customFormat="1" x14ac:dyDescent="0.2">
      <c r="A713" s="11"/>
      <c r="B713" s="12"/>
      <c r="C713" s="12"/>
      <c r="D713" s="7"/>
      <c r="E713" s="19"/>
      <c r="F713" s="19"/>
      <c r="G713" s="19"/>
      <c r="H713" s="19"/>
      <c r="I713" s="8"/>
      <c r="J713" s="19"/>
      <c r="K713" s="19"/>
      <c r="L713" s="19"/>
      <c r="M713" s="19"/>
      <c r="N713" s="49"/>
      <c r="O713" s="50"/>
      <c r="P713" s="52"/>
      <c r="Q713" s="52"/>
      <c r="R713" s="19"/>
      <c r="U713" s="19"/>
      <c r="V713" s="19"/>
      <c r="W713" s="8"/>
      <c r="X713" s="7"/>
      <c r="Y713" s="7"/>
      <c r="Z713" s="52"/>
      <c r="AA713" s="52"/>
    </row>
    <row r="714" spans="1:27" s="21" customFormat="1" x14ac:dyDescent="0.2">
      <c r="A714" s="11"/>
      <c r="B714" s="12"/>
      <c r="C714" s="12"/>
      <c r="D714" s="7"/>
      <c r="E714" s="19"/>
      <c r="F714" s="19"/>
      <c r="G714" s="19"/>
      <c r="H714" s="19"/>
      <c r="I714" s="8"/>
      <c r="J714" s="19"/>
      <c r="K714" s="19"/>
      <c r="L714" s="19"/>
      <c r="M714" s="19"/>
      <c r="N714" s="49"/>
      <c r="O714" s="50"/>
      <c r="P714" s="52"/>
      <c r="Q714" s="52"/>
      <c r="R714" s="19"/>
      <c r="U714" s="19"/>
      <c r="V714" s="19"/>
      <c r="W714" s="8"/>
      <c r="X714" s="7"/>
      <c r="Y714" s="7"/>
      <c r="Z714" s="52"/>
      <c r="AA714" s="52"/>
    </row>
    <row r="715" spans="1:27" s="21" customFormat="1" x14ac:dyDescent="0.2">
      <c r="A715" s="11"/>
      <c r="B715" s="12"/>
      <c r="C715" s="12"/>
      <c r="D715" s="7"/>
      <c r="E715" s="19"/>
      <c r="F715" s="19"/>
      <c r="G715" s="19"/>
      <c r="H715" s="19"/>
      <c r="I715" s="8"/>
      <c r="J715" s="19"/>
      <c r="K715" s="19"/>
      <c r="L715" s="19"/>
      <c r="M715" s="19"/>
      <c r="N715" s="49"/>
      <c r="O715" s="50"/>
      <c r="P715" s="52"/>
      <c r="Q715" s="52"/>
      <c r="R715" s="19"/>
      <c r="U715" s="19"/>
      <c r="V715" s="19"/>
      <c r="W715" s="8"/>
      <c r="X715" s="7"/>
      <c r="Y715" s="7"/>
      <c r="Z715" s="52"/>
      <c r="AA715" s="52"/>
    </row>
    <row r="716" spans="1:27" s="21" customFormat="1" x14ac:dyDescent="0.2">
      <c r="A716" s="11"/>
      <c r="B716" s="12"/>
      <c r="C716" s="12"/>
      <c r="D716" s="7"/>
      <c r="E716" s="19"/>
      <c r="F716" s="19"/>
      <c r="G716" s="19"/>
      <c r="H716" s="19"/>
      <c r="I716" s="8"/>
      <c r="J716" s="19"/>
      <c r="K716" s="19"/>
      <c r="L716" s="19"/>
      <c r="M716" s="19"/>
      <c r="N716" s="49"/>
      <c r="O716" s="50"/>
      <c r="P716" s="52"/>
      <c r="Q716" s="52"/>
      <c r="R716" s="19"/>
      <c r="U716" s="19"/>
      <c r="V716" s="19"/>
      <c r="W716" s="8"/>
      <c r="X716" s="7"/>
      <c r="Y716" s="7"/>
      <c r="Z716" s="52"/>
      <c r="AA716" s="52"/>
    </row>
    <row r="717" spans="1:27" s="21" customFormat="1" x14ac:dyDescent="0.2">
      <c r="A717" s="11"/>
      <c r="B717" s="12"/>
      <c r="C717" s="12"/>
      <c r="D717" s="7"/>
      <c r="E717" s="19"/>
      <c r="F717" s="19"/>
      <c r="G717" s="19"/>
      <c r="H717" s="19"/>
      <c r="I717" s="8"/>
      <c r="J717" s="19"/>
      <c r="K717" s="19"/>
      <c r="L717" s="19"/>
      <c r="M717" s="19"/>
      <c r="N717" s="49"/>
      <c r="O717" s="50"/>
      <c r="P717" s="52"/>
      <c r="Q717" s="52"/>
      <c r="R717" s="19"/>
      <c r="U717" s="19"/>
      <c r="V717" s="19"/>
      <c r="W717" s="8"/>
      <c r="X717" s="7"/>
      <c r="Y717" s="7"/>
      <c r="Z717" s="52"/>
      <c r="AA717" s="52"/>
    </row>
    <row r="718" spans="1:27" s="21" customFormat="1" x14ac:dyDescent="0.2">
      <c r="A718" s="11"/>
      <c r="B718" s="12"/>
      <c r="C718" s="12"/>
      <c r="D718" s="7"/>
      <c r="E718" s="19"/>
      <c r="F718" s="19"/>
      <c r="G718" s="19"/>
      <c r="H718" s="19"/>
      <c r="I718" s="8"/>
      <c r="J718" s="19"/>
      <c r="K718" s="19"/>
      <c r="L718" s="19"/>
      <c r="M718" s="19"/>
      <c r="N718" s="49"/>
      <c r="O718" s="50"/>
      <c r="P718" s="52"/>
      <c r="Q718" s="52"/>
      <c r="R718" s="19"/>
      <c r="U718" s="19"/>
      <c r="V718" s="19"/>
      <c r="W718" s="8"/>
      <c r="X718" s="7"/>
      <c r="Y718" s="7"/>
      <c r="Z718" s="52"/>
      <c r="AA718" s="52"/>
    </row>
    <row r="719" spans="1:27" s="21" customFormat="1" x14ac:dyDescent="0.2">
      <c r="A719" s="11"/>
      <c r="B719" s="12"/>
      <c r="C719" s="12"/>
      <c r="D719" s="7"/>
      <c r="E719" s="19"/>
      <c r="F719" s="19"/>
      <c r="G719" s="19"/>
      <c r="H719" s="19"/>
      <c r="I719" s="8"/>
      <c r="J719" s="19"/>
      <c r="K719" s="19"/>
      <c r="L719" s="19"/>
      <c r="M719" s="19"/>
      <c r="N719" s="49"/>
      <c r="O719" s="50"/>
      <c r="P719" s="52"/>
      <c r="Q719" s="52"/>
      <c r="R719" s="19"/>
      <c r="U719" s="19"/>
      <c r="V719" s="19"/>
      <c r="W719" s="8"/>
      <c r="X719" s="7"/>
      <c r="Y719" s="7"/>
      <c r="Z719" s="52"/>
      <c r="AA719" s="52"/>
    </row>
    <row r="720" spans="1:27" s="21" customFormat="1" x14ac:dyDescent="0.2">
      <c r="A720" s="11"/>
      <c r="B720" s="12"/>
      <c r="C720" s="12"/>
      <c r="D720" s="7"/>
      <c r="E720" s="19"/>
      <c r="F720" s="19"/>
      <c r="G720" s="19"/>
      <c r="H720" s="19"/>
      <c r="I720" s="8"/>
      <c r="J720" s="19"/>
      <c r="K720" s="19"/>
      <c r="L720" s="19"/>
      <c r="M720" s="19"/>
      <c r="N720" s="49"/>
      <c r="O720" s="50"/>
      <c r="P720" s="52"/>
      <c r="Q720" s="52"/>
      <c r="R720" s="19"/>
      <c r="U720" s="19"/>
      <c r="V720" s="19"/>
      <c r="W720" s="8"/>
      <c r="X720" s="7"/>
      <c r="Y720" s="7"/>
      <c r="Z720" s="52"/>
      <c r="AA720" s="52"/>
    </row>
    <row r="721" spans="1:27" s="21" customFormat="1" x14ac:dyDescent="0.2">
      <c r="A721" s="11"/>
      <c r="B721" s="12"/>
      <c r="C721" s="12"/>
      <c r="D721" s="7"/>
      <c r="E721" s="19"/>
      <c r="F721" s="19"/>
      <c r="G721" s="19"/>
      <c r="H721" s="19"/>
      <c r="I721" s="8"/>
      <c r="J721" s="19"/>
      <c r="K721" s="19"/>
      <c r="L721" s="19"/>
      <c r="M721" s="19"/>
      <c r="N721" s="49"/>
      <c r="O721" s="50"/>
      <c r="P721" s="52"/>
      <c r="Q721" s="52"/>
      <c r="R721" s="19"/>
      <c r="U721" s="19"/>
      <c r="V721" s="19"/>
      <c r="W721" s="8"/>
      <c r="X721" s="7"/>
      <c r="Y721" s="7"/>
      <c r="Z721" s="52"/>
      <c r="AA721" s="52"/>
    </row>
    <row r="722" spans="1:27" s="21" customFormat="1" x14ac:dyDescent="0.2">
      <c r="A722" s="11"/>
      <c r="B722" s="12"/>
      <c r="C722" s="12"/>
      <c r="D722" s="7"/>
      <c r="E722" s="19"/>
      <c r="F722" s="19"/>
      <c r="G722" s="19"/>
      <c r="H722" s="19"/>
      <c r="I722" s="8"/>
      <c r="J722" s="19"/>
      <c r="K722" s="19"/>
      <c r="L722" s="19"/>
      <c r="M722" s="19"/>
      <c r="N722" s="49"/>
      <c r="O722" s="50"/>
      <c r="P722" s="52"/>
      <c r="Q722" s="52"/>
      <c r="R722" s="19"/>
      <c r="U722" s="19"/>
      <c r="V722" s="19"/>
      <c r="W722" s="8"/>
      <c r="X722" s="7"/>
      <c r="Y722" s="7"/>
      <c r="Z722" s="52"/>
      <c r="AA722" s="52"/>
    </row>
    <row r="723" spans="1:27" s="21" customFormat="1" x14ac:dyDescent="0.2">
      <c r="A723" s="11"/>
      <c r="B723" s="12"/>
      <c r="C723" s="12"/>
      <c r="D723" s="7"/>
      <c r="E723" s="19"/>
      <c r="F723" s="19"/>
      <c r="G723" s="19"/>
      <c r="H723" s="19"/>
      <c r="I723" s="8"/>
      <c r="J723" s="19"/>
      <c r="K723" s="19"/>
      <c r="L723" s="19"/>
      <c r="M723" s="19"/>
      <c r="N723" s="49"/>
      <c r="O723" s="50"/>
      <c r="P723" s="52"/>
      <c r="Q723" s="52"/>
      <c r="R723" s="19"/>
      <c r="U723" s="19"/>
      <c r="V723" s="19"/>
      <c r="W723" s="8"/>
      <c r="X723" s="7"/>
      <c r="Y723" s="7"/>
      <c r="Z723" s="52"/>
      <c r="AA723" s="52"/>
    </row>
    <row r="724" spans="1:27" s="21" customFormat="1" x14ac:dyDescent="0.2">
      <c r="A724" s="11"/>
      <c r="B724" s="12"/>
      <c r="C724" s="12"/>
      <c r="D724" s="7"/>
      <c r="E724" s="19"/>
      <c r="F724" s="19"/>
      <c r="G724" s="19"/>
      <c r="H724" s="19"/>
      <c r="I724" s="8"/>
      <c r="J724" s="19"/>
      <c r="K724" s="19"/>
      <c r="L724" s="19"/>
      <c r="M724" s="19"/>
      <c r="N724" s="49"/>
      <c r="O724" s="50"/>
      <c r="P724" s="52"/>
      <c r="Q724" s="52"/>
      <c r="R724" s="19"/>
      <c r="U724" s="19"/>
      <c r="V724" s="19"/>
      <c r="W724" s="8"/>
      <c r="X724" s="7"/>
      <c r="Y724" s="7"/>
      <c r="Z724" s="52"/>
      <c r="AA724" s="52"/>
    </row>
    <row r="725" spans="1:27" s="21" customFormat="1" x14ac:dyDescent="0.2">
      <c r="A725" s="11"/>
      <c r="B725" s="12"/>
      <c r="C725" s="12"/>
      <c r="D725" s="7"/>
      <c r="E725" s="19"/>
      <c r="F725" s="19"/>
      <c r="G725" s="19"/>
      <c r="H725" s="19"/>
      <c r="I725" s="8"/>
      <c r="J725" s="19"/>
      <c r="K725" s="19"/>
      <c r="L725" s="19"/>
      <c r="M725" s="19"/>
      <c r="N725" s="49"/>
      <c r="O725" s="50"/>
      <c r="P725" s="52"/>
      <c r="Q725" s="52"/>
      <c r="R725" s="19"/>
      <c r="U725" s="19"/>
      <c r="V725" s="19"/>
      <c r="W725" s="8"/>
      <c r="X725" s="7"/>
      <c r="Y725" s="7"/>
      <c r="Z725" s="52"/>
      <c r="AA725" s="52"/>
    </row>
    <row r="726" spans="1:27" s="21" customFormat="1" x14ac:dyDescent="0.2">
      <c r="A726" s="11"/>
      <c r="B726" s="12"/>
      <c r="C726" s="12"/>
      <c r="D726" s="7"/>
      <c r="E726" s="19"/>
      <c r="F726" s="19"/>
      <c r="G726" s="19"/>
      <c r="H726" s="19"/>
      <c r="I726" s="8"/>
      <c r="J726" s="19"/>
      <c r="K726" s="19"/>
      <c r="L726" s="19"/>
      <c r="M726" s="19"/>
      <c r="N726" s="49"/>
      <c r="O726" s="50"/>
      <c r="P726" s="52"/>
      <c r="Q726" s="52"/>
      <c r="R726" s="19"/>
      <c r="U726" s="19"/>
      <c r="V726" s="19"/>
      <c r="W726" s="8"/>
      <c r="X726" s="7"/>
      <c r="Y726" s="7"/>
      <c r="Z726" s="52"/>
      <c r="AA726" s="52"/>
    </row>
    <row r="727" spans="1:27" s="21" customFormat="1" x14ac:dyDescent="0.2">
      <c r="A727" s="11"/>
      <c r="B727" s="12"/>
      <c r="C727" s="12"/>
      <c r="D727" s="7"/>
      <c r="E727" s="19"/>
      <c r="F727" s="19"/>
      <c r="G727" s="19"/>
      <c r="H727" s="19"/>
      <c r="I727" s="8"/>
      <c r="J727" s="19"/>
      <c r="K727" s="19"/>
      <c r="L727" s="19"/>
      <c r="M727" s="19"/>
      <c r="N727" s="49"/>
      <c r="O727" s="50"/>
      <c r="P727" s="52"/>
      <c r="Q727" s="52"/>
      <c r="R727" s="19"/>
      <c r="U727" s="19"/>
      <c r="V727" s="19"/>
      <c r="W727" s="8"/>
      <c r="X727" s="7"/>
      <c r="Y727" s="7"/>
      <c r="Z727" s="52"/>
      <c r="AA727" s="52"/>
    </row>
    <row r="728" spans="1:27" s="21" customFormat="1" x14ac:dyDescent="0.2">
      <c r="A728" s="11"/>
      <c r="B728" s="12"/>
      <c r="C728" s="12"/>
      <c r="D728" s="7"/>
      <c r="E728" s="19"/>
      <c r="F728" s="19"/>
      <c r="G728" s="19"/>
      <c r="H728" s="19"/>
      <c r="I728" s="8"/>
      <c r="J728" s="19"/>
      <c r="K728" s="19"/>
      <c r="L728" s="19"/>
      <c r="M728" s="19"/>
      <c r="N728" s="49"/>
      <c r="O728" s="50"/>
      <c r="P728" s="52"/>
      <c r="Q728" s="52"/>
      <c r="R728" s="19"/>
      <c r="U728" s="19"/>
      <c r="V728" s="19"/>
      <c r="W728" s="8"/>
      <c r="X728" s="7"/>
      <c r="Y728" s="7"/>
      <c r="Z728" s="52"/>
      <c r="AA728" s="52"/>
    </row>
    <row r="729" spans="1:27" s="21" customFormat="1" x14ac:dyDescent="0.2">
      <c r="A729" s="11"/>
      <c r="B729" s="12"/>
      <c r="C729" s="12"/>
      <c r="D729" s="7"/>
      <c r="E729" s="19"/>
      <c r="F729" s="19"/>
      <c r="G729" s="19"/>
      <c r="H729" s="19"/>
      <c r="I729" s="8"/>
      <c r="J729" s="19"/>
      <c r="K729" s="19"/>
      <c r="L729" s="19"/>
      <c r="M729" s="19"/>
      <c r="N729" s="49"/>
      <c r="O729" s="50"/>
      <c r="P729" s="52"/>
      <c r="Q729" s="52"/>
      <c r="R729" s="19"/>
      <c r="U729" s="19"/>
      <c r="V729" s="19"/>
      <c r="W729" s="8"/>
      <c r="X729" s="7"/>
      <c r="Y729" s="7"/>
      <c r="Z729" s="52"/>
      <c r="AA729" s="52"/>
    </row>
    <row r="730" spans="1:27" s="21" customFormat="1" x14ac:dyDescent="0.2">
      <c r="A730" s="11"/>
      <c r="B730" s="12"/>
      <c r="C730" s="12"/>
      <c r="D730" s="7"/>
      <c r="E730" s="19"/>
      <c r="F730" s="19"/>
      <c r="G730" s="19"/>
      <c r="H730" s="19"/>
      <c r="I730" s="8"/>
      <c r="J730" s="19"/>
      <c r="K730" s="19"/>
      <c r="L730" s="19"/>
      <c r="M730" s="19"/>
      <c r="N730" s="49"/>
      <c r="O730" s="50"/>
      <c r="P730" s="52"/>
      <c r="Q730" s="52"/>
      <c r="R730" s="19"/>
      <c r="U730" s="19"/>
      <c r="V730" s="19"/>
      <c r="W730" s="8"/>
      <c r="X730" s="7"/>
      <c r="Y730" s="7"/>
      <c r="Z730" s="52"/>
      <c r="AA730" s="52"/>
    </row>
    <row r="731" spans="1:27" s="21" customFormat="1" x14ac:dyDescent="0.2">
      <c r="A731" s="11"/>
      <c r="B731" s="12"/>
      <c r="C731" s="12"/>
      <c r="D731" s="7"/>
      <c r="E731" s="19"/>
      <c r="F731" s="19"/>
      <c r="G731" s="19"/>
      <c r="H731" s="19"/>
      <c r="I731" s="8"/>
      <c r="J731" s="19"/>
      <c r="K731" s="19"/>
      <c r="L731" s="19"/>
      <c r="M731" s="19"/>
      <c r="N731" s="49"/>
      <c r="O731" s="50"/>
      <c r="P731" s="52"/>
      <c r="Q731" s="52"/>
      <c r="R731" s="19"/>
      <c r="U731" s="19"/>
      <c r="V731" s="19"/>
      <c r="W731" s="8"/>
      <c r="X731" s="7"/>
      <c r="Y731" s="7"/>
      <c r="Z731" s="52"/>
      <c r="AA731" s="52"/>
    </row>
    <row r="732" spans="1:27" s="21" customFormat="1" x14ac:dyDescent="0.2">
      <c r="A732" s="11"/>
      <c r="B732" s="12"/>
      <c r="C732" s="12"/>
      <c r="D732" s="7"/>
      <c r="E732" s="19"/>
      <c r="F732" s="19"/>
      <c r="G732" s="19"/>
      <c r="H732" s="19"/>
      <c r="I732" s="8"/>
      <c r="J732" s="19"/>
      <c r="K732" s="19"/>
      <c r="L732" s="19"/>
      <c r="M732" s="19"/>
      <c r="N732" s="49"/>
      <c r="O732" s="50"/>
      <c r="P732" s="52"/>
      <c r="Q732" s="52"/>
      <c r="R732" s="19"/>
      <c r="U732" s="19"/>
      <c r="V732" s="19"/>
      <c r="W732" s="8"/>
      <c r="X732" s="7"/>
      <c r="Y732" s="7"/>
      <c r="Z732" s="52"/>
      <c r="AA732" s="52"/>
    </row>
    <row r="733" spans="1:27" s="21" customFormat="1" x14ac:dyDescent="0.2">
      <c r="A733" s="11"/>
      <c r="B733" s="12"/>
      <c r="C733" s="12"/>
      <c r="D733" s="7"/>
      <c r="E733" s="19"/>
      <c r="F733" s="19"/>
      <c r="G733" s="19"/>
      <c r="H733" s="19"/>
      <c r="I733" s="8"/>
      <c r="J733" s="19"/>
      <c r="K733" s="19"/>
      <c r="L733" s="19"/>
      <c r="M733" s="19"/>
      <c r="N733" s="49"/>
      <c r="O733" s="50"/>
      <c r="P733" s="52"/>
      <c r="Q733" s="52"/>
      <c r="R733" s="19"/>
      <c r="U733" s="19"/>
      <c r="V733" s="19"/>
      <c r="W733" s="8"/>
      <c r="X733" s="7"/>
      <c r="Y733" s="7"/>
      <c r="Z733" s="52"/>
      <c r="AA733" s="52"/>
    </row>
    <row r="734" spans="1:27" s="21" customFormat="1" x14ac:dyDescent="0.2">
      <c r="A734" s="11"/>
      <c r="B734" s="12"/>
      <c r="C734" s="12"/>
      <c r="D734" s="7"/>
      <c r="E734" s="19"/>
      <c r="F734" s="19"/>
      <c r="G734" s="19"/>
      <c r="H734" s="19"/>
      <c r="I734" s="8"/>
      <c r="J734" s="19"/>
      <c r="K734" s="19"/>
      <c r="L734" s="19"/>
      <c r="M734" s="19"/>
      <c r="N734" s="49"/>
      <c r="O734" s="50"/>
      <c r="P734" s="52"/>
      <c r="Q734" s="52"/>
      <c r="R734" s="19"/>
      <c r="U734" s="19"/>
      <c r="V734" s="19"/>
      <c r="W734" s="8"/>
      <c r="X734" s="7"/>
      <c r="Y734" s="7"/>
      <c r="Z734" s="52"/>
      <c r="AA734" s="52"/>
    </row>
    <row r="735" spans="1:27" s="21" customFormat="1" x14ac:dyDescent="0.2">
      <c r="A735" s="11"/>
      <c r="B735" s="12"/>
      <c r="C735" s="12"/>
      <c r="D735" s="7"/>
      <c r="E735" s="19"/>
      <c r="F735" s="19"/>
      <c r="G735" s="19"/>
      <c r="H735" s="19"/>
      <c r="I735" s="8"/>
      <c r="J735" s="19"/>
      <c r="K735" s="19"/>
      <c r="L735" s="19"/>
      <c r="M735" s="19"/>
      <c r="N735" s="49"/>
      <c r="O735" s="50"/>
      <c r="P735" s="52"/>
      <c r="Q735" s="52"/>
      <c r="R735" s="19"/>
      <c r="U735" s="19"/>
      <c r="V735" s="19"/>
      <c r="W735" s="8"/>
      <c r="X735" s="7"/>
      <c r="Y735" s="7"/>
      <c r="Z735" s="52"/>
      <c r="AA735" s="52"/>
    </row>
    <row r="736" spans="1:27" s="21" customFormat="1" x14ac:dyDescent="0.2">
      <c r="A736" s="11"/>
      <c r="B736" s="12"/>
      <c r="C736" s="12"/>
      <c r="D736" s="7"/>
      <c r="E736" s="19"/>
      <c r="F736" s="19"/>
      <c r="G736" s="19"/>
      <c r="H736" s="19"/>
      <c r="I736" s="8"/>
      <c r="J736" s="19"/>
      <c r="K736" s="19"/>
      <c r="L736" s="19"/>
      <c r="M736" s="19"/>
      <c r="N736" s="49"/>
      <c r="O736" s="50"/>
      <c r="P736" s="52"/>
      <c r="Q736" s="52"/>
      <c r="R736" s="19"/>
      <c r="U736" s="19"/>
      <c r="V736" s="19"/>
      <c r="W736" s="8"/>
      <c r="X736" s="7"/>
      <c r="Y736" s="7"/>
      <c r="Z736" s="52"/>
      <c r="AA736" s="52"/>
    </row>
    <row r="737" spans="1:27" s="21" customFormat="1" x14ac:dyDescent="0.2">
      <c r="A737" s="11"/>
      <c r="B737" s="12"/>
      <c r="C737" s="12"/>
      <c r="D737" s="7"/>
      <c r="E737" s="19"/>
      <c r="F737" s="19"/>
      <c r="G737" s="19"/>
      <c r="H737" s="19"/>
      <c r="I737" s="8"/>
      <c r="J737" s="19"/>
      <c r="K737" s="19"/>
      <c r="L737" s="19"/>
      <c r="M737" s="19"/>
      <c r="N737" s="49"/>
      <c r="O737" s="50"/>
      <c r="P737" s="52"/>
      <c r="Q737" s="52"/>
      <c r="R737" s="19"/>
      <c r="U737" s="19"/>
      <c r="V737" s="19"/>
      <c r="W737" s="8"/>
      <c r="X737" s="7"/>
      <c r="Y737" s="7"/>
      <c r="Z737" s="52"/>
      <c r="AA737" s="52"/>
    </row>
    <row r="738" spans="1:27" s="21" customFormat="1" x14ac:dyDescent="0.2">
      <c r="A738" s="11"/>
      <c r="B738" s="12"/>
      <c r="C738" s="12"/>
      <c r="D738" s="7"/>
      <c r="E738" s="19"/>
      <c r="F738" s="19"/>
      <c r="G738" s="19"/>
      <c r="H738" s="19"/>
      <c r="I738" s="8"/>
      <c r="J738" s="19"/>
      <c r="K738" s="19"/>
      <c r="L738" s="19"/>
      <c r="M738" s="19"/>
      <c r="N738" s="49"/>
      <c r="O738" s="50"/>
      <c r="P738" s="52"/>
      <c r="Q738" s="52"/>
      <c r="R738" s="19"/>
      <c r="U738" s="19"/>
      <c r="V738" s="19"/>
      <c r="W738" s="8"/>
      <c r="X738" s="7"/>
      <c r="Y738" s="7"/>
      <c r="Z738" s="52"/>
      <c r="AA738" s="52"/>
    </row>
    <row r="739" spans="1:27" s="21" customFormat="1" x14ac:dyDescent="0.2">
      <c r="A739" s="11"/>
      <c r="B739" s="12"/>
      <c r="C739" s="12"/>
      <c r="D739" s="7"/>
      <c r="E739" s="19"/>
      <c r="F739" s="19"/>
      <c r="G739" s="19"/>
      <c r="H739" s="19"/>
      <c r="I739" s="8"/>
      <c r="J739" s="19"/>
      <c r="K739" s="19"/>
      <c r="L739" s="19"/>
      <c r="M739" s="19"/>
      <c r="N739" s="49"/>
      <c r="O739" s="50"/>
      <c r="P739" s="52"/>
      <c r="Q739" s="52"/>
      <c r="R739" s="19"/>
      <c r="U739" s="19"/>
      <c r="V739" s="19"/>
      <c r="W739" s="8"/>
      <c r="X739" s="7"/>
      <c r="Y739" s="7"/>
      <c r="Z739" s="52"/>
      <c r="AA739" s="52"/>
    </row>
    <row r="740" spans="1:27" s="21" customFormat="1" x14ac:dyDescent="0.2">
      <c r="A740" s="11"/>
      <c r="B740" s="12"/>
      <c r="C740" s="12"/>
      <c r="D740" s="7"/>
      <c r="E740" s="19"/>
      <c r="F740" s="19"/>
      <c r="G740" s="19"/>
      <c r="H740" s="19"/>
      <c r="I740" s="8"/>
      <c r="J740" s="19"/>
      <c r="K740" s="19"/>
      <c r="L740" s="19"/>
      <c r="M740" s="19"/>
      <c r="N740" s="49"/>
      <c r="O740" s="50"/>
      <c r="P740" s="52"/>
      <c r="Q740" s="52"/>
      <c r="R740" s="19"/>
      <c r="U740" s="19"/>
      <c r="V740" s="19"/>
      <c r="W740" s="8"/>
      <c r="X740" s="7"/>
      <c r="Y740" s="7"/>
      <c r="Z740" s="52"/>
      <c r="AA740" s="52"/>
    </row>
    <row r="741" spans="1:27" s="21" customFormat="1" x14ac:dyDescent="0.2">
      <c r="A741" s="11"/>
      <c r="B741" s="12"/>
      <c r="C741" s="12"/>
      <c r="D741" s="7"/>
      <c r="E741" s="19"/>
      <c r="F741" s="19"/>
      <c r="G741" s="19"/>
      <c r="H741" s="19"/>
      <c r="I741" s="8"/>
      <c r="J741" s="19"/>
      <c r="K741" s="19"/>
      <c r="L741" s="19"/>
      <c r="M741" s="19"/>
      <c r="N741" s="49"/>
      <c r="O741" s="50"/>
      <c r="P741" s="52"/>
      <c r="Q741" s="52"/>
      <c r="R741" s="19"/>
      <c r="U741" s="19"/>
      <c r="V741" s="19"/>
      <c r="W741" s="8"/>
      <c r="X741" s="7"/>
      <c r="Y741" s="7"/>
      <c r="Z741" s="52"/>
      <c r="AA741" s="52"/>
    </row>
    <row r="742" spans="1:27" s="21" customFormat="1" x14ac:dyDescent="0.2">
      <c r="A742" s="11"/>
      <c r="B742" s="12"/>
      <c r="C742" s="12"/>
      <c r="D742" s="7"/>
      <c r="E742" s="19"/>
      <c r="F742" s="19"/>
      <c r="G742" s="19"/>
      <c r="H742" s="19"/>
      <c r="I742" s="8"/>
      <c r="J742" s="19"/>
      <c r="K742" s="19"/>
      <c r="L742" s="19"/>
      <c r="M742" s="19"/>
      <c r="N742" s="49"/>
      <c r="O742" s="50"/>
      <c r="P742" s="52"/>
      <c r="Q742" s="52"/>
      <c r="R742" s="19"/>
      <c r="U742" s="19"/>
      <c r="V742" s="19"/>
      <c r="W742" s="8"/>
      <c r="X742" s="7"/>
      <c r="Y742" s="7"/>
      <c r="Z742" s="52"/>
      <c r="AA742" s="52"/>
    </row>
    <row r="743" spans="1:27" s="21" customFormat="1" x14ac:dyDescent="0.2">
      <c r="A743" s="11"/>
      <c r="B743" s="12"/>
      <c r="C743" s="12"/>
      <c r="D743" s="7"/>
      <c r="E743" s="19"/>
      <c r="F743" s="19"/>
      <c r="G743" s="19"/>
      <c r="H743" s="19"/>
      <c r="I743" s="8"/>
      <c r="J743" s="19"/>
      <c r="K743" s="19"/>
      <c r="L743" s="19"/>
      <c r="M743" s="19"/>
      <c r="N743" s="49"/>
      <c r="O743" s="50"/>
      <c r="P743" s="52"/>
      <c r="Q743" s="52"/>
      <c r="R743" s="19"/>
      <c r="U743" s="19"/>
      <c r="V743" s="19"/>
      <c r="W743" s="8"/>
      <c r="X743" s="7"/>
      <c r="Y743" s="7"/>
      <c r="Z743" s="52"/>
      <c r="AA743" s="52"/>
    </row>
    <row r="744" spans="1:27" s="21" customFormat="1" x14ac:dyDescent="0.2">
      <c r="A744" s="11"/>
      <c r="B744" s="12"/>
      <c r="C744" s="12"/>
      <c r="D744" s="7"/>
      <c r="E744" s="19"/>
      <c r="F744" s="19"/>
      <c r="G744" s="19"/>
      <c r="H744" s="19"/>
      <c r="I744" s="8"/>
      <c r="J744" s="19"/>
      <c r="K744" s="19"/>
      <c r="L744" s="19"/>
      <c r="M744" s="19"/>
      <c r="N744" s="49"/>
      <c r="O744" s="50"/>
      <c r="P744" s="52"/>
      <c r="Q744" s="52"/>
      <c r="R744" s="19"/>
      <c r="U744" s="19"/>
      <c r="V744" s="19"/>
      <c r="W744" s="8"/>
      <c r="X744" s="7"/>
      <c r="Y744" s="7"/>
      <c r="Z744" s="52"/>
      <c r="AA744" s="52"/>
    </row>
    <row r="745" spans="1:27" s="21" customFormat="1" x14ac:dyDescent="0.2">
      <c r="A745" s="11"/>
      <c r="B745" s="12"/>
      <c r="C745" s="12"/>
      <c r="D745" s="7"/>
      <c r="E745" s="19"/>
      <c r="F745" s="19"/>
      <c r="G745" s="19"/>
      <c r="H745" s="19"/>
      <c r="I745" s="8"/>
      <c r="J745" s="19"/>
      <c r="K745" s="19"/>
      <c r="L745" s="19"/>
      <c r="M745" s="19"/>
      <c r="N745" s="49"/>
      <c r="O745" s="50"/>
      <c r="P745" s="52"/>
      <c r="Q745" s="52"/>
      <c r="R745" s="19"/>
      <c r="U745" s="19"/>
      <c r="V745" s="19"/>
      <c r="W745" s="8"/>
      <c r="X745" s="7"/>
      <c r="Y745" s="7"/>
      <c r="Z745" s="52"/>
      <c r="AA745" s="52"/>
    </row>
    <row r="746" spans="1:27" s="21" customFormat="1" x14ac:dyDescent="0.2">
      <c r="A746" s="11"/>
      <c r="B746" s="12"/>
      <c r="C746" s="12"/>
      <c r="D746" s="7"/>
      <c r="E746" s="19"/>
      <c r="F746" s="19"/>
      <c r="G746" s="19"/>
      <c r="H746" s="19"/>
      <c r="I746" s="8"/>
      <c r="J746" s="19"/>
      <c r="K746" s="19"/>
      <c r="L746" s="19"/>
      <c r="M746" s="19"/>
      <c r="N746" s="49"/>
      <c r="O746" s="50"/>
      <c r="P746" s="52"/>
      <c r="Q746" s="52"/>
      <c r="R746" s="19"/>
      <c r="U746" s="19"/>
      <c r="V746" s="19"/>
      <c r="W746" s="8"/>
      <c r="X746" s="7"/>
      <c r="Y746" s="7"/>
      <c r="Z746" s="52"/>
      <c r="AA746" s="52"/>
    </row>
    <row r="747" spans="1:27" s="21" customFormat="1" x14ac:dyDescent="0.2">
      <c r="A747" s="11"/>
      <c r="B747" s="12"/>
      <c r="C747" s="12"/>
      <c r="D747" s="7"/>
      <c r="E747" s="19"/>
      <c r="F747" s="19"/>
      <c r="G747" s="19"/>
      <c r="H747" s="19"/>
      <c r="I747" s="8"/>
      <c r="J747" s="19"/>
      <c r="K747" s="19"/>
      <c r="L747" s="19"/>
      <c r="M747" s="19"/>
      <c r="N747" s="49"/>
      <c r="O747" s="50"/>
      <c r="P747" s="52"/>
      <c r="Q747" s="52"/>
      <c r="R747" s="19"/>
      <c r="U747" s="19"/>
      <c r="V747" s="19"/>
      <c r="W747" s="8"/>
      <c r="X747" s="7"/>
      <c r="Y747" s="7"/>
      <c r="Z747" s="52"/>
      <c r="AA747" s="52"/>
    </row>
    <row r="748" spans="1:27" s="21" customFormat="1" x14ac:dyDescent="0.2">
      <c r="A748" s="11"/>
      <c r="B748" s="12"/>
      <c r="C748" s="12"/>
      <c r="D748" s="7"/>
      <c r="E748" s="19"/>
      <c r="F748" s="19"/>
      <c r="G748" s="19"/>
      <c r="H748" s="19"/>
      <c r="I748" s="8"/>
      <c r="J748" s="19"/>
      <c r="K748" s="19"/>
      <c r="L748" s="19"/>
      <c r="M748" s="19"/>
      <c r="N748" s="49"/>
      <c r="O748" s="50"/>
      <c r="P748" s="52"/>
      <c r="Q748" s="52"/>
      <c r="R748" s="19"/>
      <c r="U748" s="19"/>
      <c r="V748" s="19"/>
      <c r="W748" s="8"/>
      <c r="X748" s="7"/>
      <c r="Y748" s="7"/>
      <c r="Z748" s="52"/>
      <c r="AA748" s="52"/>
    </row>
    <row r="749" spans="1:27" s="21" customFormat="1" x14ac:dyDescent="0.2">
      <c r="A749" s="11"/>
      <c r="B749" s="12"/>
      <c r="C749" s="12"/>
      <c r="D749" s="7"/>
      <c r="E749" s="19"/>
      <c r="F749" s="19"/>
      <c r="G749" s="19"/>
      <c r="H749" s="19"/>
      <c r="I749" s="8"/>
      <c r="J749" s="19"/>
      <c r="K749" s="19"/>
      <c r="L749" s="19"/>
      <c r="M749" s="19"/>
      <c r="N749" s="49"/>
      <c r="O749" s="50"/>
      <c r="P749" s="52"/>
      <c r="Q749" s="52"/>
      <c r="R749" s="19"/>
      <c r="U749" s="19"/>
      <c r="V749" s="19"/>
      <c r="W749" s="8"/>
      <c r="X749" s="7"/>
      <c r="Y749" s="7"/>
      <c r="Z749" s="52"/>
      <c r="AA749" s="52"/>
    </row>
    <row r="750" spans="1:27" s="21" customFormat="1" x14ac:dyDescent="0.2">
      <c r="A750" s="11"/>
      <c r="B750" s="12"/>
      <c r="C750" s="12"/>
      <c r="D750" s="7"/>
      <c r="E750" s="19"/>
      <c r="F750" s="19"/>
      <c r="G750" s="19"/>
      <c r="H750" s="19"/>
      <c r="I750" s="8"/>
      <c r="J750" s="19"/>
      <c r="K750" s="19"/>
      <c r="L750" s="19"/>
      <c r="M750" s="19"/>
      <c r="N750" s="49"/>
      <c r="O750" s="50"/>
      <c r="P750" s="52"/>
      <c r="Q750" s="52"/>
      <c r="R750" s="19"/>
      <c r="U750" s="19"/>
      <c r="V750" s="19"/>
      <c r="W750" s="8"/>
      <c r="X750" s="7"/>
      <c r="Y750" s="7"/>
      <c r="Z750" s="52"/>
      <c r="AA750" s="52"/>
    </row>
    <row r="751" spans="1:27" s="21" customFormat="1" x14ac:dyDescent="0.2">
      <c r="A751" s="11"/>
      <c r="B751" s="12"/>
      <c r="C751" s="12"/>
      <c r="D751" s="7"/>
      <c r="E751" s="19"/>
      <c r="F751" s="19"/>
      <c r="G751" s="19"/>
      <c r="H751" s="19"/>
      <c r="I751" s="8"/>
      <c r="J751" s="19"/>
      <c r="K751" s="19"/>
      <c r="L751" s="19"/>
      <c r="M751" s="19"/>
      <c r="N751" s="49"/>
      <c r="O751" s="50"/>
      <c r="P751" s="52"/>
      <c r="Q751" s="52"/>
      <c r="R751" s="19"/>
      <c r="U751" s="19"/>
      <c r="V751" s="19"/>
      <c r="W751" s="8"/>
      <c r="X751" s="7"/>
      <c r="Y751" s="7"/>
      <c r="Z751" s="52"/>
      <c r="AA751" s="52"/>
    </row>
    <row r="752" spans="1:27" s="21" customFormat="1" x14ac:dyDescent="0.2">
      <c r="A752" s="11"/>
      <c r="B752" s="12"/>
      <c r="C752" s="12"/>
      <c r="D752" s="7"/>
      <c r="E752" s="19"/>
      <c r="F752" s="19"/>
      <c r="G752" s="19"/>
      <c r="H752" s="19"/>
      <c r="I752" s="8"/>
      <c r="J752" s="19"/>
      <c r="K752" s="19"/>
      <c r="L752" s="19"/>
      <c r="M752" s="19"/>
      <c r="N752" s="49"/>
      <c r="O752" s="50"/>
      <c r="P752" s="52"/>
      <c r="Q752" s="52"/>
      <c r="R752" s="19"/>
      <c r="U752" s="19"/>
      <c r="V752" s="19"/>
      <c r="W752" s="8"/>
      <c r="X752" s="7"/>
      <c r="Y752" s="7"/>
      <c r="Z752" s="52"/>
      <c r="AA752" s="52"/>
    </row>
    <row r="753" spans="1:27" s="21" customFormat="1" x14ac:dyDescent="0.2">
      <c r="A753" s="11"/>
      <c r="B753" s="12"/>
      <c r="C753" s="12"/>
      <c r="D753" s="7"/>
      <c r="E753" s="19"/>
      <c r="F753" s="19"/>
      <c r="G753" s="19"/>
      <c r="H753" s="19"/>
      <c r="I753" s="8"/>
      <c r="J753" s="19"/>
      <c r="K753" s="19"/>
      <c r="L753" s="19"/>
      <c r="M753" s="19"/>
      <c r="N753" s="49"/>
      <c r="O753" s="50"/>
      <c r="P753" s="52"/>
      <c r="Q753" s="52"/>
      <c r="R753" s="19"/>
      <c r="U753" s="19"/>
      <c r="V753" s="19"/>
      <c r="W753" s="8"/>
      <c r="X753" s="7"/>
      <c r="Y753" s="7"/>
      <c r="Z753" s="52"/>
      <c r="AA753" s="52"/>
    </row>
    <row r="754" spans="1:27" s="21" customFormat="1" x14ac:dyDescent="0.2">
      <c r="A754" s="11"/>
      <c r="B754" s="12"/>
      <c r="C754" s="12"/>
      <c r="D754" s="7"/>
      <c r="E754" s="19"/>
      <c r="F754" s="19"/>
      <c r="G754" s="19"/>
      <c r="H754" s="19"/>
      <c r="I754" s="8"/>
      <c r="J754" s="19"/>
      <c r="K754" s="19"/>
      <c r="L754" s="19"/>
      <c r="M754" s="19"/>
      <c r="N754" s="49"/>
      <c r="O754" s="50"/>
      <c r="P754" s="52"/>
      <c r="Q754" s="52"/>
      <c r="R754" s="19"/>
      <c r="U754" s="19"/>
      <c r="V754" s="19"/>
      <c r="W754" s="8"/>
      <c r="X754" s="7"/>
      <c r="Y754" s="7"/>
      <c r="Z754" s="52"/>
      <c r="AA754" s="52"/>
    </row>
    <row r="755" spans="1:27" s="21" customFormat="1" x14ac:dyDescent="0.2">
      <c r="A755" s="11"/>
      <c r="B755" s="12"/>
      <c r="C755" s="12"/>
      <c r="D755" s="7"/>
      <c r="E755" s="19"/>
      <c r="F755" s="19"/>
      <c r="G755" s="19"/>
      <c r="H755" s="19"/>
      <c r="I755" s="8"/>
      <c r="J755" s="19"/>
      <c r="K755" s="19"/>
      <c r="L755" s="19"/>
      <c r="M755" s="19"/>
      <c r="N755" s="49"/>
      <c r="O755" s="50"/>
      <c r="P755" s="52"/>
      <c r="Q755" s="52"/>
      <c r="R755" s="19"/>
      <c r="U755" s="19"/>
      <c r="V755" s="19"/>
      <c r="W755" s="8"/>
      <c r="X755" s="7"/>
      <c r="Y755" s="7"/>
      <c r="Z755" s="52"/>
      <c r="AA755" s="52"/>
    </row>
    <row r="756" spans="1:27" s="21" customFormat="1" x14ac:dyDescent="0.2">
      <c r="A756" s="11"/>
      <c r="B756" s="12"/>
      <c r="C756" s="12"/>
      <c r="D756" s="7"/>
      <c r="E756" s="19"/>
      <c r="F756" s="19"/>
      <c r="G756" s="19"/>
      <c r="H756" s="19"/>
      <c r="I756" s="8"/>
      <c r="J756" s="19"/>
      <c r="K756" s="19"/>
      <c r="L756" s="19"/>
      <c r="M756" s="19"/>
      <c r="N756" s="49"/>
      <c r="O756" s="50"/>
      <c r="P756" s="52"/>
      <c r="Q756" s="52"/>
      <c r="R756" s="19"/>
      <c r="U756" s="19"/>
      <c r="V756" s="19"/>
      <c r="W756" s="8"/>
      <c r="X756" s="7"/>
      <c r="Y756" s="7"/>
      <c r="Z756" s="52"/>
      <c r="AA756" s="52"/>
    </row>
    <row r="757" spans="1:27" s="21" customFormat="1" x14ac:dyDescent="0.2">
      <c r="A757" s="11"/>
      <c r="B757" s="12"/>
      <c r="C757" s="12"/>
      <c r="D757" s="7"/>
      <c r="E757" s="19"/>
      <c r="F757" s="19"/>
      <c r="G757" s="19"/>
      <c r="H757" s="19"/>
      <c r="I757" s="8"/>
      <c r="J757" s="19"/>
      <c r="K757" s="19"/>
      <c r="L757" s="19"/>
      <c r="M757" s="19"/>
      <c r="N757" s="49"/>
      <c r="O757" s="50"/>
      <c r="P757" s="52"/>
      <c r="Q757" s="52"/>
      <c r="R757" s="19"/>
      <c r="U757" s="19"/>
      <c r="V757" s="19"/>
      <c r="W757" s="8"/>
      <c r="X757" s="7"/>
      <c r="Y757" s="7"/>
      <c r="Z757" s="52"/>
      <c r="AA757" s="52"/>
    </row>
    <row r="758" spans="1:27" s="21" customFormat="1" x14ac:dyDescent="0.2">
      <c r="A758" s="11"/>
      <c r="B758" s="12"/>
      <c r="C758" s="12"/>
      <c r="D758" s="7"/>
      <c r="E758" s="19"/>
      <c r="F758" s="19"/>
      <c r="G758" s="19"/>
      <c r="H758" s="19"/>
      <c r="I758" s="8"/>
      <c r="J758" s="19"/>
      <c r="K758" s="19"/>
      <c r="L758" s="19"/>
      <c r="M758" s="19"/>
      <c r="N758" s="49"/>
      <c r="O758" s="50"/>
      <c r="P758" s="52"/>
      <c r="Q758" s="52"/>
      <c r="R758" s="19"/>
      <c r="U758" s="19"/>
      <c r="V758" s="19"/>
      <c r="W758" s="8"/>
      <c r="X758" s="7"/>
      <c r="Y758" s="7"/>
      <c r="Z758" s="52"/>
      <c r="AA758" s="52"/>
    </row>
    <row r="759" spans="1:27" s="21" customFormat="1" x14ac:dyDescent="0.2">
      <c r="A759" s="11"/>
      <c r="B759" s="12"/>
      <c r="C759" s="12"/>
      <c r="D759" s="7"/>
      <c r="E759" s="19"/>
      <c r="F759" s="19"/>
      <c r="G759" s="19"/>
      <c r="H759" s="19"/>
      <c r="I759" s="8"/>
      <c r="J759" s="19"/>
      <c r="K759" s="19"/>
      <c r="L759" s="19"/>
      <c r="M759" s="19"/>
      <c r="N759" s="49"/>
      <c r="O759" s="50"/>
      <c r="P759" s="52"/>
      <c r="Q759" s="52"/>
      <c r="R759" s="19"/>
      <c r="U759" s="19"/>
      <c r="V759" s="19"/>
      <c r="W759" s="8"/>
      <c r="X759" s="7"/>
      <c r="Y759" s="7"/>
      <c r="Z759" s="52"/>
      <c r="AA759" s="52"/>
    </row>
    <row r="760" spans="1:27" s="21" customFormat="1" x14ac:dyDescent="0.2">
      <c r="A760" s="11"/>
      <c r="B760" s="12"/>
      <c r="C760" s="12"/>
      <c r="D760" s="7"/>
      <c r="E760" s="19"/>
      <c r="F760" s="19"/>
      <c r="G760" s="19"/>
      <c r="H760" s="19"/>
      <c r="I760" s="8"/>
      <c r="J760" s="19"/>
      <c r="K760" s="19"/>
      <c r="L760" s="19"/>
      <c r="M760" s="19"/>
      <c r="N760" s="49"/>
      <c r="O760" s="50"/>
      <c r="P760" s="52"/>
      <c r="Q760" s="52"/>
      <c r="R760" s="19"/>
      <c r="U760" s="19"/>
      <c r="V760" s="19"/>
      <c r="W760" s="8"/>
      <c r="X760" s="7"/>
      <c r="Y760" s="7"/>
      <c r="Z760" s="52"/>
      <c r="AA760" s="52"/>
    </row>
    <row r="761" spans="1:27" s="21" customFormat="1" x14ac:dyDescent="0.2">
      <c r="A761" s="11"/>
      <c r="B761" s="12"/>
      <c r="C761" s="12"/>
      <c r="D761" s="7"/>
      <c r="E761" s="19"/>
      <c r="F761" s="19"/>
      <c r="G761" s="19"/>
      <c r="H761" s="19"/>
      <c r="I761" s="8"/>
      <c r="J761" s="19"/>
      <c r="K761" s="19"/>
      <c r="L761" s="19"/>
      <c r="M761" s="19"/>
      <c r="N761" s="49"/>
      <c r="O761" s="50"/>
      <c r="P761" s="52"/>
      <c r="Q761" s="52"/>
      <c r="R761" s="19"/>
      <c r="U761" s="19"/>
      <c r="V761" s="19"/>
      <c r="W761" s="8"/>
      <c r="X761" s="7"/>
      <c r="Y761" s="7"/>
      <c r="Z761" s="52"/>
      <c r="AA761" s="52"/>
    </row>
    <row r="762" spans="1:27" s="21" customFormat="1" x14ac:dyDescent="0.2">
      <c r="A762" s="11"/>
      <c r="B762" s="12"/>
      <c r="C762" s="12"/>
      <c r="D762" s="7"/>
      <c r="E762" s="19"/>
      <c r="F762" s="19"/>
      <c r="G762" s="19"/>
      <c r="H762" s="19"/>
      <c r="I762" s="8"/>
      <c r="J762" s="19"/>
      <c r="K762" s="19"/>
      <c r="L762" s="19"/>
      <c r="M762" s="19"/>
      <c r="N762" s="49"/>
      <c r="O762" s="50"/>
      <c r="P762" s="52"/>
      <c r="Q762" s="52"/>
      <c r="R762" s="19"/>
      <c r="U762" s="19"/>
      <c r="V762" s="19"/>
      <c r="W762" s="8"/>
      <c r="X762" s="7"/>
      <c r="Y762" s="7"/>
      <c r="Z762" s="52"/>
      <c r="AA762" s="52"/>
    </row>
    <row r="763" spans="1:27" s="21" customFormat="1" x14ac:dyDescent="0.2">
      <c r="A763" s="11"/>
      <c r="B763" s="12"/>
      <c r="C763" s="12"/>
      <c r="D763" s="7"/>
      <c r="E763" s="19"/>
      <c r="F763" s="19"/>
      <c r="G763" s="19"/>
      <c r="H763" s="19"/>
      <c r="I763" s="8"/>
      <c r="J763" s="19"/>
      <c r="K763" s="19"/>
      <c r="L763" s="19"/>
      <c r="M763" s="19"/>
      <c r="N763" s="49"/>
      <c r="O763" s="50"/>
      <c r="P763" s="52"/>
      <c r="Q763" s="52"/>
      <c r="R763" s="19"/>
      <c r="U763" s="19"/>
      <c r="V763" s="19"/>
      <c r="W763" s="8"/>
      <c r="X763" s="7"/>
      <c r="Y763" s="7"/>
      <c r="Z763" s="52"/>
      <c r="AA763" s="52"/>
    </row>
    <row r="764" spans="1:27" s="21" customFormat="1" x14ac:dyDescent="0.2">
      <c r="A764" s="11"/>
      <c r="B764" s="12"/>
      <c r="C764" s="12"/>
      <c r="D764" s="7"/>
      <c r="E764" s="19"/>
      <c r="F764" s="19"/>
      <c r="G764" s="19"/>
      <c r="H764" s="19"/>
      <c r="I764" s="8"/>
      <c r="J764" s="19"/>
      <c r="K764" s="19"/>
      <c r="L764" s="19"/>
      <c r="M764" s="19"/>
      <c r="N764" s="49"/>
      <c r="O764" s="50"/>
      <c r="P764" s="52"/>
      <c r="Q764" s="52"/>
      <c r="R764" s="19"/>
      <c r="U764" s="19"/>
      <c r="V764" s="19"/>
      <c r="W764" s="8"/>
      <c r="X764" s="7"/>
      <c r="Y764" s="7"/>
      <c r="Z764" s="52"/>
      <c r="AA764" s="52"/>
    </row>
    <row r="765" spans="1:27" s="21" customFormat="1" x14ac:dyDescent="0.2">
      <c r="A765" s="11"/>
      <c r="B765" s="12"/>
      <c r="C765" s="12"/>
      <c r="D765" s="7"/>
      <c r="E765" s="19"/>
      <c r="F765" s="19"/>
      <c r="G765" s="19"/>
      <c r="H765" s="19"/>
      <c r="I765" s="8"/>
      <c r="J765" s="19"/>
      <c r="K765" s="19"/>
      <c r="L765" s="19"/>
      <c r="M765" s="19"/>
      <c r="N765" s="49"/>
      <c r="O765" s="50"/>
      <c r="P765" s="52"/>
      <c r="Q765" s="52"/>
      <c r="R765" s="19"/>
      <c r="U765" s="19"/>
      <c r="V765" s="19"/>
      <c r="W765" s="8"/>
      <c r="X765" s="7"/>
      <c r="Y765" s="7"/>
      <c r="Z765" s="52"/>
      <c r="AA765" s="52"/>
    </row>
    <row r="766" spans="1:27" s="21" customFormat="1" x14ac:dyDescent="0.2">
      <c r="A766" s="11"/>
      <c r="B766" s="12"/>
      <c r="C766" s="12"/>
      <c r="D766" s="7"/>
      <c r="E766" s="19"/>
      <c r="F766" s="19"/>
      <c r="G766" s="19"/>
      <c r="H766" s="19"/>
      <c r="I766" s="8"/>
      <c r="J766" s="19"/>
      <c r="K766" s="19"/>
      <c r="L766" s="19"/>
      <c r="M766" s="19"/>
      <c r="N766" s="49"/>
      <c r="O766" s="50"/>
      <c r="P766" s="52"/>
      <c r="Q766" s="52"/>
      <c r="R766" s="19"/>
      <c r="U766" s="19"/>
      <c r="V766" s="19"/>
      <c r="W766" s="8"/>
      <c r="X766" s="7"/>
      <c r="Y766" s="7"/>
      <c r="Z766" s="52"/>
      <c r="AA766" s="52"/>
    </row>
    <row r="767" spans="1:27" s="21" customFormat="1" x14ac:dyDescent="0.2">
      <c r="A767" s="11"/>
      <c r="B767" s="12"/>
      <c r="C767" s="12"/>
      <c r="D767" s="7"/>
      <c r="E767" s="19"/>
      <c r="F767" s="19"/>
      <c r="G767" s="19"/>
      <c r="H767" s="19"/>
      <c r="I767" s="8"/>
      <c r="J767" s="19"/>
      <c r="K767" s="19"/>
      <c r="L767" s="19"/>
      <c r="M767" s="19"/>
      <c r="N767" s="49"/>
      <c r="O767" s="50"/>
      <c r="P767" s="52"/>
      <c r="Q767" s="52"/>
      <c r="R767" s="19"/>
      <c r="U767" s="19"/>
      <c r="V767" s="19"/>
      <c r="W767" s="8"/>
      <c r="X767" s="7"/>
      <c r="Y767" s="7"/>
      <c r="Z767" s="52"/>
      <c r="AA767" s="52"/>
    </row>
    <row r="768" spans="1:27" s="21" customFormat="1" x14ac:dyDescent="0.2">
      <c r="A768" s="11"/>
      <c r="B768" s="12"/>
      <c r="C768" s="12"/>
      <c r="D768" s="7"/>
      <c r="E768" s="19"/>
      <c r="F768" s="19"/>
      <c r="G768" s="19"/>
      <c r="H768" s="19"/>
      <c r="I768" s="8"/>
      <c r="J768" s="19"/>
      <c r="K768" s="19"/>
      <c r="L768" s="19"/>
      <c r="M768" s="19"/>
      <c r="N768" s="49"/>
      <c r="O768" s="50"/>
      <c r="P768" s="52"/>
      <c r="Q768" s="52"/>
      <c r="R768" s="19"/>
      <c r="U768" s="19"/>
      <c r="V768" s="19"/>
      <c r="W768" s="8"/>
      <c r="X768" s="7"/>
      <c r="Y768" s="7"/>
      <c r="Z768" s="52"/>
      <c r="AA768" s="52"/>
    </row>
    <row r="769" spans="1:27" s="21" customFormat="1" x14ac:dyDescent="0.2">
      <c r="A769" s="11"/>
      <c r="B769" s="12"/>
      <c r="C769" s="12"/>
      <c r="D769" s="7"/>
      <c r="E769" s="19"/>
      <c r="F769" s="19"/>
      <c r="G769" s="19"/>
      <c r="H769" s="19"/>
      <c r="I769" s="8"/>
      <c r="J769" s="19"/>
      <c r="K769" s="19"/>
      <c r="L769" s="19"/>
      <c r="M769" s="19"/>
      <c r="N769" s="49"/>
      <c r="O769" s="50"/>
      <c r="P769" s="52"/>
      <c r="Q769" s="52"/>
      <c r="R769" s="19"/>
      <c r="U769" s="19"/>
      <c r="V769" s="19"/>
      <c r="W769" s="8"/>
      <c r="X769" s="7"/>
      <c r="Y769" s="7"/>
      <c r="Z769" s="52"/>
      <c r="AA769" s="52"/>
    </row>
    <row r="770" spans="1:27" s="21" customFormat="1" x14ac:dyDescent="0.2">
      <c r="A770" s="11"/>
      <c r="B770" s="12"/>
      <c r="C770" s="12"/>
      <c r="D770" s="7"/>
      <c r="E770" s="19"/>
      <c r="F770" s="19"/>
      <c r="G770" s="19"/>
      <c r="H770" s="19"/>
      <c r="I770" s="8"/>
      <c r="J770" s="19"/>
      <c r="K770" s="19"/>
      <c r="L770" s="19"/>
      <c r="M770" s="19"/>
      <c r="N770" s="49"/>
      <c r="O770" s="50"/>
      <c r="P770" s="52"/>
      <c r="Q770" s="52"/>
      <c r="R770" s="19"/>
      <c r="U770" s="19"/>
      <c r="V770" s="19"/>
      <c r="W770" s="8"/>
      <c r="X770" s="7"/>
      <c r="Y770" s="7"/>
      <c r="Z770" s="52"/>
      <c r="AA770" s="52"/>
    </row>
    <row r="771" spans="1:27" s="21" customFormat="1" x14ac:dyDescent="0.2">
      <c r="A771" s="11"/>
      <c r="B771" s="12"/>
      <c r="C771" s="12"/>
      <c r="D771" s="7"/>
      <c r="E771" s="19"/>
      <c r="F771" s="19"/>
      <c r="G771" s="19"/>
      <c r="H771" s="19"/>
      <c r="I771" s="8"/>
      <c r="J771" s="19"/>
      <c r="K771" s="19"/>
      <c r="L771" s="19"/>
      <c r="M771" s="19"/>
      <c r="N771" s="49"/>
      <c r="O771" s="50"/>
      <c r="P771" s="52"/>
      <c r="Q771" s="52"/>
      <c r="R771" s="19"/>
      <c r="U771" s="19"/>
      <c r="V771" s="19"/>
      <c r="W771" s="8"/>
      <c r="X771" s="7"/>
      <c r="Y771" s="7"/>
      <c r="Z771" s="52"/>
      <c r="AA771" s="52"/>
    </row>
    <row r="772" spans="1:27" s="21" customFormat="1" x14ac:dyDescent="0.2">
      <c r="A772" s="11"/>
      <c r="B772" s="12"/>
      <c r="C772" s="12"/>
      <c r="D772" s="7"/>
      <c r="E772" s="19"/>
      <c r="F772" s="19"/>
      <c r="G772" s="19"/>
      <c r="H772" s="19"/>
      <c r="I772" s="8"/>
      <c r="J772" s="19"/>
      <c r="K772" s="19"/>
      <c r="L772" s="19"/>
      <c r="M772" s="19"/>
      <c r="N772" s="49"/>
      <c r="O772" s="50"/>
      <c r="P772" s="52"/>
      <c r="Q772" s="52"/>
      <c r="R772" s="19"/>
      <c r="U772" s="19"/>
      <c r="V772" s="19"/>
      <c r="W772" s="8"/>
      <c r="X772" s="7"/>
      <c r="Y772" s="7"/>
      <c r="Z772" s="52"/>
      <c r="AA772" s="52"/>
    </row>
    <row r="773" spans="1:27" s="21" customFormat="1" x14ac:dyDescent="0.2">
      <c r="A773" s="11"/>
      <c r="B773" s="12"/>
      <c r="C773" s="12"/>
      <c r="D773" s="7"/>
      <c r="E773" s="19"/>
      <c r="F773" s="19"/>
      <c r="G773" s="19"/>
      <c r="H773" s="19"/>
      <c r="I773" s="8"/>
      <c r="J773" s="19"/>
      <c r="K773" s="19"/>
      <c r="L773" s="19"/>
      <c r="M773" s="19"/>
      <c r="N773" s="49"/>
      <c r="O773" s="50"/>
      <c r="P773" s="52"/>
      <c r="Q773" s="52"/>
      <c r="R773" s="19"/>
      <c r="U773" s="19"/>
      <c r="V773" s="19"/>
      <c r="W773" s="8"/>
      <c r="X773" s="7"/>
      <c r="Y773" s="7"/>
      <c r="Z773" s="52"/>
      <c r="AA773" s="52"/>
    </row>
    <row r="774" spans="1:27" s="21" customFormat="1" x14ac:dyDescent="0.2">
      <c r="A774" s="11"/>
      <c r="B774" s="12"/>
      <c r="C774" s="12"/>
      <c r="D774" s="7"/>
      <c r="E774" s="19"/>
      <c r="F774" s="19"/>
      <c r="G774" s="19"/>
      <c r="H774" s="19"/>
      <c r="I774" s="8"/>
      <c r="J774" s="19"/>
      <c r="K774" s="19"/>
      <c r="L774" s="19"/>
      <c r="M774" s="19"/>
      <c r="N774" s="49"/>
      <c r="O774" s="50"/>
      <c r="P774" s="52"/>
      <c r="Q774" s="52"/>
      <c r="R774" s="19"/>
      <c r="U774" s="19"/>
      <c r="V774" s="19"/>
      <c r="W774" s="8"/>
      <c r="X774" s="7"/>
      <c r="Y774" s="7"/>
      <c r="Z774" s="52"/>
      <c r="AA774" s="52"/>
    </row>
    <row r="775" spans="1:27" s="21" customFormat="1" x14ac:dyDescent="0.2">
      <c r="A775" s="11"/>
      <c r="B775" s="12"/>
      <c r="C775" s="12"/>
      <c r="D775" s="7"/>
      <c r="E775" s="19"/>
      <c r="F775" s="19"/>
      <c r="G775" s="19"/>
      <c r="H775" s="19"/>
      <c r="I775" s="19"/>
      <c r="J775" s="19"/>
      <c r="K775" s="8"/>
      <c r="L775" s="7"/>
      <c r="M775" s="19"/>
      <c r="N775" s="49"/>
      <c r="O775" s="50"/>
      <c r="P775" s="52"/>
      <c r="Q775" s="52"/>
      <c r="R775" s="19"/>
      <c r="U775" s="19"/>
      <c r="V775" s="19"/>
      <c r="W775" s="8"/>
      <c r="X775" s="7"/>
      <c r="Y775" s="7"/>
      <c r="Z775" s="52"/>
      <c r="AA775" s="52"/>
    </row>
    <row r="776" spans="1:27" s="21" customFormat="1" x14ac:dyDescent="0.2">
      <c r="A776" s="11"/>
      <c r="B776" s="12"/>
      <c r="C776" s="12"/>
      <c r="D776" s="7"/>
      <c r="E776" s="19"/>
      <c r="F776" s="19"/>
      <c r="G776" s="19"/>
      <c r="H776" s="19"/>
      <c r="I776" s="19"/>
      <c r="J776" s="19"/>
      <c r="K776" s="8"/>
      <c r="L776" s="7"/>
      <c r="M776" s="19"/>
      <c r="N776" s="49"/>
      <c r="O776" s="50"/>
      <c r="P776" s="52"/>
      <c r="Q776" s="52"/>
      <c r="R776" s="19"/>
      <c r="U776" s="19"/>
      <c r="V776" s="19"/>
      <c r="W776" s="8"/>
      <c r="X776" s="7"/>
      <c r="Y776" s="7"/>
      <c r="Z776" s="52"/>
      <c r="AA776" s="52"/>
    </row>
    <row r="777" spans="1:27" s="21" customFormat="1" x14ac:dyDescent="0.2">
      <c r="A777" s="11"/>
      <c r="B777" s="12"/>
      <c r="C777" s="12"/>
      <c r="D777" s="7"/>
      <c r="E777" s="19"/>
      <c r="F777" s="19"/>
      <c r="G777" s="19"/>
      <c r="H777" s="19"/>
      <c r="I777" s="19"/>
      <c r="J777" s="19"/>
      <c r="K777" s="8"/>
      <c r="L777" s="7"/>
      <c r="M777" s="19"/>
      <c r="N777" s="49"/>
      <c r="O777" s="50"/>
      <c r="P777" s="52"/>
      <c r="Q777" s="52"/>
      <c r="R777" s="19"/>
      <c r="U777" s="19"/>
      <c r="V777" s="19"/>
      <c r="W777" s="8"/>
      <c r="X777" s="7"/>
      <c r="Y777" s="7"/>
      <c r="Z777" s="52"/>
      <c r="AA777" s="52"/>
    </row>
    <row r="778" spans="1:27" s="21" customFormat="1" x14ac:dyDescent="0.2">
      <c r="A778" s="11"/>
      <c r="B778" s="12"/>
      <c r="C778" s="12"/>
      <c r="D778" s="7"/>
      <c r="E778" s="19"/>
      <c r="F778" s="19"/>
      <c r="G778" s="19"/>
      <c r="H778" s="19"/>
      <c r="I778" s="19"/>
      <c r="J778" s="19"/>
      <c r="K778" s="8"/>
      <c r="L778" s="7"/>
      <c r="M778" s="19"/>
      <c r="N778" s="49"/>
      <c r="O778" s="50"/>
      <c r="P778" s="52"/>
      <c r="Q778" s="52"/>
      <c r="R778" s="19"/>
      <c r="U778" s="19"/>
      <c r="V778" s="19"/>
      <c r="W778" s="8"/>
      <c r="X778" s="7"/>
      <c r="Y778" s="7"/>
      <c r="Z778" s="52"/>
      <c r="AA778" s="52"/>
    </row>
    <row r="779" spans="1:27" s="21" customFormat="1" x14ac:dyDescent="0.2">
      <c r="A779" s="11"/>
      <c r="B779" s="12"/>
      <c r="C779" s="12"/>
      <c r="D779" s="7"/>
      <c r="E779" s="19"/>
      <c r="F779" s="19"/>
      <c r="G779" s="19"/>
      <c r="H779" s="19"/>
      <c r="I779" s="19"/>
      <c r="J779" s="19"/>
      <c r="K779" s="8"/>
      <c r="L779" s="7"/>
      <c r="M779" s="19"/>
      <c r="N779" s="49"/>
      <c r="O779" s="50"/>
      <c r="P779" s="52"/>
      <c r="Q779" s="52"/>
      <c r="R779" s="19"/>
      <c r="U779" s="19"/>
      <c r="V779" s="19"/>
      <c r="W779" s="8"/>
      <c r="X779" s="7"/>
      <c r="Y779" s="7"/>
      <c r="Z779" s="52"/>
      <c r="AA779" s="52"/>
    </row>
    <row r="780" spans="1:27" s="21" customFormat="1" x14ac:dyDescent="0.2">
      <c r="A780" s="11"/>
      <c r="B780" s="12"/>
      <c r="C780" s="12"/>
      <c r="D780" s="7"/>
      <c r="E780" s="19"/>
      <c r="F780" s="19"/>
      <c r="G780" s="19"/>
      <c r="H780" s="19"/>
      <c r="I780" s="19"/>
      <c r="J780" s="19"/>
      <c r="K780" s="8"/>
      <c r="L780" s="7"/>
      <c r="M780" s="19"/>
      <c r="N780" s="49"/>
      <c r="O780" s="50"/>
      <c r="P780" s="52"/>
      <c r="Q780" s="52"/>
      <c r="R780" s="19"/>
      <c r="U780" s="19"/>
      <c r="V780" s="19"/>
      <c r="W780" s="8"/>
      <c r="X780" s="7"/>
      <c r="Y780" s="7"/>
      <c r="Z780" s="52"/>
      <c r="AA780" s="52"/>
    </row>
    <row r="781" spans="1:27" s="21" customFormat="1" x14ac:dyDescent="0.2">
      <c r="A781" s="11"/>
      <c r="B781" s="12"/>
      <c r="C781" s="12"/>
      <c r="D781" s="7"/>
      <c r="E781" s="19"/>
      <c r="F781" s="19"/>
      <c r="G781" s="19"/>
      <c r="H781" s="19"/>
      <c r="I781" s="19"/>
      <c r="J781" s="19"/>
      <c r="K781" s="8"/>
      <c r="L781" s="7"/>
      <c r="M781" s="19"/>
      <c r="N781" s="49"/>
      <c r="O781" s="50"/>
      <c r="P781" s="52"/>
      <c r="Q781" s="52"/>
      <c r="R781" s="19"/>
      <c r="U781" s="19"/>
      <c r="V781" s="19"/>
      <c r="W781" s="8"/>
      <c r="X781" s="7"/>
      <c r="Y781" s="7"/>
      <c r="Z781" s="52"/>
      <c r="AA781" s="52"/>
    </row>
    <row r="782" spans="1:27" s="21" customFormat="1" x14ac:dyDescent="0.2">
      <c r="A782" s="11"/>
      <c r="B782" s="12"/>
      <c r="C782" s="12"/>
      <c r="D782" s="7"/>
      <c r="E782" s="19"/>
      <c r="F782" s="19"/>
      <c r="G782" s="19"/>
      <c r="H782" s="19"/>
      <c r="I782" s="19"/>
      <c r="J782" s="19"/>
      <c r="K782" s="8"/>
      <c r="L782" s="7"/>
      <c r="M782" s="19"/>
      <c r="N782" s="49"/>
      <c r="O782" s="50"/>
      <c r="P782" s="52"/>
      <c r="Q782" s="52"/>
      <c r="R782" s="19"/>
      <c r="U782" s="19"/>
      <c r="V782" s="19"/>
      <c r="W782" s="8"/>
      <c r="X782" s="7"/>
      <c r="Y782" s="7"/>
      <c r="Z782" s="52"/>
      <c r="AA782" s="52"/>
    </row>
    <row r="783" spans="1:27" s="21" customFormat="1" x14ac:dyDescent="0.2">
      <c r="A783" s="11"/>
      <c r="B783" s="12"/>
      <c r="C783" s="12"/>
      <c r="D783" s="7"/>
      <c r="E783" s="19"/>
      <c r="F783" s="19"/>
      <c r="G783" s="19"/>
      <c r="H783" s="19"/>
      <c r="I783" s="19"/>
      <c r="J783" s="19"/>
      <c r="K783" s="8"/>
      <c r="L783" s="7"/>
      <c r="M783" s="19"/>
      <c r="N783" s="49"/>
      <c r="O783" s="50"/>
      <c r="P783" s="52"/>
      <c r="Q783" s="52"/>
      <c r="R783" s="19"/>
      <c r="U783" s="19"/>
      <c r="V783" s="19"/>
      <c r="W783" s="8"/>
      <c r="X783" s="7"/>
      <c r="Y783" s="7"/>
      <c r="Z783" s="52"/>
      <c r="AA783" s="52"/>
    </row>
    <row r="784" spans="1:27" s="21" customFormat="1" x14ac:dyDescent="0.2">
      <c r="A784" s="11"/>
      <c r="B784" s="12"/>
      <c r="C784" s="12"/>
      <c r="D784" s="7"/>
      <c r="E784" s="19"/>
      <c r="F784" s="19"/>
      <c r="G784" s="19"/>
      <c r="H784" s="19"/>
      <c r="I784" s="19"/>
      <c r="J784" s="19"/>
      <c r="K784" s="8"/>
      <c r="L784" s="7"/>
      <c r="M784" s="19"/>
      <c r="N784" s="49"/>
      <c r="O784" s="50"/>
      <c r="P784" s="52"/>
      <c r="Q784" s="52"/>
      <c r="R784" s="19"/>
      <c r="U784" s="19"/>
      <c r="V784" s="19"/>
      <c r="W784" s="8"/>
      <c r="X784" s="7"/>
      <c r="Y784" s="7"/>
      <c r="Z784" s="52"/>
      <c r="AA784" s="52"/>
    </row>
    <row r="785" spans="1:27" s="21" customFormat="1" x14ac:dyDescent="0.2">
      <c r="A785" s="11"/>
      <c r="B785" s="12"/>
      <c r="C785" s="12"/>
      <c r="D785" s="7"/>
      <c r="E785" s="19"/>
      <c r="F785" s="19"/>
      <c r="G785" s="19"/>
      <c r="H785" s="19"/>
      <c r="I785" s="19"/>
      <c r="J785" s="19"/>
      <c r="K785" s="8"/>
      <c r="L785" s="7"/>
      <c r="M785" s="19"/>
      <c r="N785" s="49"/>
      <c r="O785" s="50"/>
      <c r="P785" s="52"/>
      <c r="Q785" s="52"/>
      <c r="R785" s="19"/>
      <c r="U785" s="19"/>
      <c r="V785" s="19"/>
      <c r="W785" s="8"/>
      <c r="X785" s="7"/>
      <c r="Y785" s="7"/>
      <c r="Z785" s="52"/>
      <c r="AA785" s="52"/>
    </row>
    <row r="786" spans="1:27" s="21" customFormat="1" x14ac:dyDescent="0.2">
      <c r="A786" s="11"/>
      <c r="B786" s="12"/>
      <c r="C786" s="12"/>
      <c r="D786" s="7"/>
      <c r="E786" s="19"/>
      <c r="F786" s="19"/>
      <c r="G786" s="19"/>
      <c r="H786" s="19"/>
      <c r="I786" s="19"/>
      <c r="J786" s="19"/>
      <c r="K786" s="8"/>
      <c r="L786" s="7"/>
      <c r="M786" s="19"/>
      <c r="N786" s="49"/>
      <c r="O786" s="50"/>
      <c r="P786" s="52"/>
      <c r="Q786" s="52"/>
      <c r="R786" s="19"/>
      <c r="U786" s="19"/>
      <c r="V786" s="19"/>
      <c r="W786" s="8"/>
      <c r="X786" s="7"/>
      <c r="Y786" s="7"/>
      <c r="Z786" s="52"/>
      <c r="AA786" s="52"/>
    </row>
    <row r="787" spans="1:27" s="21" customFormat="1" x14ac:dyDescent="0.2">
      <c r="A787" s="11"/>
      <c r="B787" s="12"/>
      <c r="C787" s="12"/>
      <c r="D787" s="7"/>
      <c r="E787" s="19"/>
      <c r="F787" s="19"/>
      <c r="G787" s="19"/>
      <c r="H787" s="19"/>
      <c r="I787" s="19"/>
      <c r="J787" s="19"/>
      <c r="K787" s="8"/>
      <c r="L787" s="7"/>
      <c r="M787" s="19"/>
      <c r="N787" s="49"/>
      <c r="O787" s="50"/>
      <c r="P787" s="52"/>
      <c r="Q787" s="52"/>
      <c r="R787" s="19"/>
      <c r="U787" s="19"/>
      <c r="V787" s="19"/>
      <c r="W787" s="8"/>
      <c r="X787" s="7"/>
      <c r="Y787" s="7"/>
      <c r="Z787" s="52"/>
      <c r="AA787" s="52"/>
    </row>
    <row r="788" spans="1:27" s="21" customFormat="1" x14ac:dyDescent="0.2">
      <c r="A788" s="11"/>
      <c r="B788" s="12"/>
      <c r="C788" s="12"/>
      <c r="D788" s="7"/>
      <c r="E788" s="19"/>
      <c r="F788" s="19"/>
      <c r="G788" s="19"/>
      <c r="H788" s="19"/>
      <c r="I788" s="19"/>
      <c r="J788" s="19"/>
      <c r="K788" s="8"/>
      <c r="L788" s="7"/>
      <c r="M788" s="19"/>
      <c r="N788" s="49"/>
      <c r="O788" s="50"/>
      <c r="P788" s="52"/>
      <c r="Q788" s="52"/>
      <c r="R788" s="19"/>
      <c r="U788" s="19"/>
      <c r="V788" s="19"/>
      <c r="W788" s="8"/>
      <c r="X788" s="7"/>
      <c r="Y788" s="7"/>
      <c r="Z788" s="52"/>
      <c r="AA788" s="52"/>
    </row>
    <row r="789" spans="1:27" s="21" customFormat="1" x14ac:dyDescent="0.2">
      <c r="A789" s="11"/>
      <c r="B789" s="12"/>
      <c r="C789" s="12"/>
      <c r="D789" s="7"/>
      <c r="E789" s="19"/>
      <c r="F789" s="19"/>
      <c r="G789" s="19"/>
      <c r="H789" s="19"/>
      <c r="I789" s="19"/>
      <c r="J789" s="19"/>
      <c r="K789" s="8"/>
      <c r="L789" s="7"/>
      <c r="M789" s="19"/>
      <c r="N789" s="49"/>
      <c r="O789" s="50"/>
      <c r="P789" s="52"/>
      <c r="Q789" s="52"/>
      <c r="R789" s="19"/>
      <c r="U789" s="19"/>
      <c r="V789" s="19"/>
      <c r="W789" s="8"/>
      <c r="X789" s="7"/>
      <c r="Y789" s="7"/>
      <c r="Z789" s="52"/>
      <c r="AA789" s="52"/>
    </row>
    <row r="790" spans="1:27" s="21" customFormat="1" x14ac:dyDescent="0.2">
      <c r="A790" s="11"/>
      <c r="B790" s="12"/>
      <c r="C790" s="12"/>
      <c r="D790" s="7"/>
      <c r="E790" s="19"/>
      <c r="F790" s="19"/>
      <c r="G790" s="19"/>
      <c r="H790" s="19"/>
      <c r="I790" s="19"/>
      <c r="J790" s="19"/>
      <c r="K790" s="8"/>
      <c r="L790" s="7"/>
      <c r="M790" s="19"/>
      <c r="N790" s="49"/>
      <c r="O790" s="50"/>
      <c r="P790" s="52"/>
      <c r="Q790" s="52"/>
      <c r="R790" s="19"/>
      <c r="U790" s="19"/>
      <c r="V790" s="19"/>
      <c r="W790" s="8"/>
      <c r="X790" s="7"/>
      <c r="Y790" s="7"/>
      <c r="Z790" s="52"/>
      <c r="AA790" s="52"/>
    </row>
    <row r="791" spans="1:27" s="21" customFormat="1" x14ac:dyDescent="0.2">
      <c r="A791" s="11"/>
      <c r="B791" s="12"/>
      <c r="C791" s="12"/>
      <c r="D791" s="7"/>
      <c r="E791" s="19"/>
      <c r="F791" s="19"/>
      <c r="G791" s="19"/>
      <c r="H791" s="19"/>
      <c r="I791" s="19"/>
      <c r="J791" s="19"/>
      <c r="K791" s="8"/>
      <c r="L791" s="7"/>
      <c r="M791" s="19"/>
      <c r="N791" s="49"/>
      <c r="O791" s="50"/>
      <c r="P791" s="52"/>
      <c r="Q791" s="52"/>
      <c r="R791" s="19"/>
      <c r="U791" s="19"/>
      <c r="V791" s="19"/>
      <c r="W791" s="8"/>
      <c r="X791" s="7"/>
      <c r="Y791" s="7"/>
      <c r="Z791" s="52"/>
      <c r="AA791" s="52"/>
    </row>
    <row r="792" spans="1:27" s="21" customFormat="1" x14ac:dyDescent="0.2">
      <c r="A792" s="11"/>
      <c r="B792" s="12"/>
      <c r="C792" s="12"/>
      <c r="D792" s="7"/>
      <c r="E792" s="19"/>
      <c r="F792" s="19"/>
      <c r="G792" s="19"/>
      <c r="H792" s="19"/>
      <c r="I792" s="19"/>
      <c r="J792" s="19"/>
      <c r="K792" s="8"/>
      <c r="L792" s="7"/>
      <c r="M792" s="19"/>
      <c r="N792" s="49"/>
      <c r="O792" s="50"/>
      <c r="P792" s="52"/>
      <c r="Q792" s="52"/>
      <c r="R792" s="19"/>
      <c r="U792" s="19"/>
      <c r="V792" s="19"/>
      <c r="W792" s="8"/>
      <c r="X792" s="7"/>
      <c r="Y792" s="7"/>
      <c r="Z792" s="52"/>
      <c r="AA792" s="52"/>
    </row>
    <row r="793" spans="1:27" s="21" customFormat="1" x14ac:dyDescent="0.2">
      <c r="A793" s="11"/>
      <c r="B793" s="12"/>
      <c r="C793" s="12"/>
      <c r="D793" s="7"/>
      <c r="E793" s="19"/>
      <c r="F793" s="19"/>
      <c r="G793" s="19"/>
      <c r="H793" s="19"/>
      <c r="I793" s="19"/>
      <c r="J793" s="19"/>
      <c r="K793" s="8"/>
      <c r="L793" s="7"/>
      <c r="M793" s="19"/>
      <c r="N793" s="49"/>
      <c r="O793" s="50"/>
      <c r="P793" s="52"/>
      <c r="Q793" s="52"/>
      <c r="R793" s="19"/>
      <c r="U793" s="19"/>
      <c r="V793" s="19"/>
      <c r="W793" s="8"/>
      <c r="X793" s="7"/>
      <c r="Y793" s="7"/>
      <c r="Z793" s="52"/>
      <c r="AA793" s="52"/>
    </row>
    <row r="794" spans="1:27" s="21" customFormat="1" x14ac:dyDescent="0.2">
      <c r="A794" s="11"/>
      <c r="B794" s="12"/>
      <c r="C794" s="12"/>
      <c r="D794" s="7"/>
      <c r="E794" s="19"/>
      <c r="F794" s="19"/>
      <c r="G794" s="19"/>
      <c r="H794" s="19"/>
      <c r="I794" s="19"/>
      <c r="J794" s="19"/>
      <c r="K794" s="8"/>
      <c r="L794" s="7"/>
      <c r="M794" s="19"/>
      <c r="N794" s="49"/>
      <c r="O794" s="50"/>
      <c r="P794" s="52"/>
      <c r="Q794" s="52"/>
      <c r="R794" s="19"/>
      <c r="U794" s="19"/>
      <c r="V794" s="19"/>
      <c r="W794" s="8"/>
      <c r="X794" s="7"/>
      <c r="Y794" s="7"/>
      <c r="Z794" s="52"/>
      <c r="AA794" s="52"/>
    </row>
    <row r="795" spans="1:27" s="21" customFormat="1" x14ac:dyDescent="0.2">
      <c r="A795" s="11"/>
      <c r="B795" s="12"/>
      <c r="C795" s="12"/>
      <c r="D795" s="7"/>
      <c r="E795" s="19"/>
      <c r="F795" s="19"/>
      <c r="G795" s="19"/>
      <c r="H795" s="19"/>
      <c r="I795" s="19"/>
      <c r="J795" s="19"/>
      <c r="K795" s="8"/>
      <c r="L795" s="7"/>
      <c r="M795" s="19"/>
      <c r="N795" s="49"/>
      <c r="O795" s="50"/>
      <c r="P795" s="52"/>
      <c r="Q795" s="52"/>
      <c r="R795" s="19"/>
      <c r="U795" s="19"/>
      <c r="V795" s="19"/>
      <c r="W795" s="8"/>
      <c r="X795" s="7"/>
      <c r="Y795" s="7"/>
      <c r="Z795" s="52"/>
      <c r="AA795" s="52"/>
    </row>
    <row r="796" spans="1:27" s="21" customFormat="1" x14ac:dyDescent="0.2">
      <c r="A796" s="11"/>
      <c r="B796" s="12"/>
      <c r="C796" s="12"/>
      <c r="D796" s="7"/>
      <c r="E796" s="19"/>
      <c r="F796" s="19"/>
      <c r="G796" s="19"/>
      <c r="H796" s="19"/>
      <c r="I796" s="19"/>
      <c r="J796" s="19"/>
      <c r="K796" s="8"/>
      <c r="L796" s="7"/>
      <c r="M796" s="19"/>
      <c r="N796" s="49"/>
      <c r="O796" s="50"/>
      <c r="P796" s="52"/>
      <c r="Q796" s="52"/>
      <c r="R796" s="19"/>
      <c r="U796" s="19"/>
      <c r="V796" s="19"/>
      <c r="W796" s="8"/>
      <c r="X796" s="7"/>
      <c r="Y796" s="7"/>
      <c r="Z796" s="52"/>
      <c r="AA796" s="52"/>
    </row>
    <row r="797" spans="1:27" s="21" customFormat="1" x14ac:dyDescent="0.2">
      <c r="A797" s="11"/>
      <c r="B797" s="12"/>
      <c r="C797" s="12"/>
      <c r="D797" s="7"/>
      <c r="E797" s="19"/>
      <c r="F797" s="19"/>
      <c r="G797" s="19"/>
      <c r="H797" s="19"/>
      <c r="I797" s="19"/>
      <c r="J797" s="19"/>
      <c r="K797" s="8"/>
      <c r="L797" s="7"/>
      <c r="M797" s="19"/>
      <c r="N797" s="49"/>
      <c r="O797" s="50"/>
      <c r="P797" s="52"/>
      <c r="Q797" s="52"/>
      <c r="R797" s="19"/>
      <c r="U797" s="19"/>
      <c r="V797" s="19"/>
      <c r="W797" s="8"/>
      <c r="X797" s="7"/>
      <c r="Y797" s="7"/>
      <c r="Z797" s="52"/>
      <c r="AA797" s="52"/>
    </row>
    <row r="798" spans="1:27" s="21" customFormat="1" x14ac:dyDescent="0.2">
      <c r="A798" s="11"/>
      <c r="B798" s="12"/>
      <c r="C798" s="12"/>
      <c r="D798" s="7"/>
      <c r="E798" s="19"/>
      <c r="F798" s="19"/>
      <c r="G798" s="19"/>
      <c r="H798" s="19"/>
      <c r="I798" s="19"/>
      <c r="J798" s="19"/>
      <c r="K798" s="8"/>
      <c r="L798" s="7"/>
      <c r="M798" s="19"/>
      <c r="N798" s="49"/>
      <c r="O798" s="50"/>
      <c r="P798" s="52"/>
      <c r="Q798" s="52"/>
      <c r="R798" s="19"/>
      <c r="U798" s="19"/>
      <c r="V798" s="19"/>
      <c r="W798" s="8"/>
      <c r="X798" s="7"/>
      <c r="Y798" s="7"/>
      <c r="Z798" s="52"/>
      <c r="AA798" s="52"/>
    </row>
    <row r="799" spans="1:27" s="21" customFormat="1" x14ac:dyDescent="0.2">
      <c r="A799" s="11"/>
      <c r="B799" s="12"/>
      <c r="C799" s="12"/>
      <c r="D799" s="7"/>
      <c r="E799" s="19"/>
      <c r="F799" s="19"/>
      <c r="G799" s="19"/>
      <c r="H799" s="19"/>
      <c r="I799" s="19"/>
      <c r="J799" s="19"/>
      <c r="K799" s="8"/>
      <c r="L799" s="7"/>
      <c r="M799" s="19"/>
      <c r="N799" s="49"/>
      <c r="O799" s="50"/>
      <c r="P799" s="52"/>
      <c r="Q799" s="52"/>
      <c r="R799" s="19"/>
      <c r="U799" s="19"/>
      <c r="V799" s="19"/>
      <c r="W799" s="8"/>
      <c r="X799" s="7"/>
      <c r="Y799" s="7"/>
      <c r="Z799" s="52"/>
      <c r="AA799" s="52"/>
    </row>
    <row r="800" spans="1:27" s="21" customFormat="1" x14ac:dyDescent="0.2">
      <c r="A800" s="11"/>
      <c r="B800" s="12"/>
      <c r="C800" s="12"/>
      <c r="D800" s="7"/>
      <c r="E800" s="19"/>
      <c r="F800" s="19"/>
      <c r="G800" s="19"/>
      <c r="H800" s="19"/>
      <c r="I800" s="19"/>
      <c r="J800" s="19"/>
      <c r="K800" s="8"/>
      <c r="L800" s="7"/>
      <c r="M800" s="19"/>
      <c r="N800" s="49"/>
      <c r="O800" s="50"/>
      <c r="P800" s="52"/>
      <c r="Q800" s="52"/>
      <c r="R800" s="19"/>
      <c r="U800" s="19"/>
      <c r="V800" s="19"/>
      <c r="W800" s="8"/>
      <c r="X800" s="7"/>
      <c r="Y800" s="7"/>
      <c r="Z800" s="52"/>
      <c r="AA800" s="52"/>
    </row>
    <row r="801" spans="1:27" s="21" customFormat="1" x14ac:dyDescent="0.2">
      <c r="A801" s="11"/>
      <c r="B801" s="12"/>
      <c r="C801" s="12"/>
      <c r="D801" s="7"/>
      <c r="E801" s="19"/>
      <c r="F801" s="19"/>
      <c r="G801" s="19"/>
      <c r="H801" s="19"/>
      <c r="I801" s="19"/>
      <c r="J801" s="19"/>
      <c r="K801" s="8"/>
      <c r="L801" s="7"/>
      <c r="M801" s="19"/>
      <c r="N801" s="49"/>
      <c r="O801" s="50"/>
      <c r="P801" s="52"/>
      <c r="Q801" s="52"/>
      <c r="R801" s="19"/>
      <c r="U801" s="19"/>
      <c r="V801" s="19"/>
      <c r="W801" s="8"/>
      <c r="X801" s="7"/>
      <c r="Y801" s="7"/>
      <c r="Z801" s="52"/>
      <c r="AA801" s="52"/>
    </row>
    <row r="802" spans="1:27" s="21" customFormat="1" x14ac:dyDescent="0.2">
      <c r="A802" s="11"/>
      <c r="B802" s="12"/>
      <c r="C802" s="12"/>
      <c r="D802" s="7"/>
      <c r="E802" s="19"/>
      <c r="F802" s="19"/>
      <c r="G802" s="19"/>
      <c r="H802" s="19"/>
      <c r="I802" s="19"/>
      <c r="J802" s="19"/>
      <c r="K802" s="8"/>
      <c r="L802" s="7"/>
      <c r="M802" s="19"/>
      <c r="N802" s="49"/>
      <c r="O802" s="50"/>
      <c r="P802" s="52"/>
      <c r="Q802" s="52"/>
      <c r="R802" s="19"/>
      <c r="U802" s="19"/>
      <c r="V802" s="19"/>
      <c r="W802" s="8"/>
      <c r="X802" s="7"/>
      <c r="Y802" s="7"/>
      <c r="Z802" s="52"/>
      <c r="AA802" s="52"/>
    </row>
    <row r="803" spans="1:27" s="21" customFormat="1" x14ac:dyDescent="0.2">
      <c r="A803" s="11"/>
      <c r="B803" s="12"/>
      <c r="C803" s="12"/>
      <c r="D803" s="7"/>
      <c r="E803" s="19"/>
      <c r="F803" s="19"/>
      <c r="G803" s="19"/>
      <c r="H803" s="19"/>
      <c r="I803" s="19"/>
      <c r="J803" s="19"/>
      <c r="K803" s="8"/>
      <c r="L803" s="7"/>
      <c r="M803" s="19"/>
      <c r="N803" s="49"/>
      <c r="O803" s="50"/>
      <c r="P803" s="52"/>
      <c r="Q803" s="52"/>
      <c r="R803" s="19"/>
      <c r="U803" s="19"/>
      <c r="V803" s="19"/>
      <c r="W803" s="8"/>
      <c r="X803" s="7"/>
      <c r="Y803" s="7"/>
      <c r="Z803" s="52"/>
      <c r="AA803" s="52"/>
    </row>
    <row r="804" spans="1:27" s="21" customFormat="1" x14ac:dyDescent="0.2">
      <c r="A804" s="11"/>
      <c r="B804" s="12"/>
      <c r="C804" s="12"/>
      <c r="D804" s="7"/>
      <c r="E804" s="19"/>
      <c r="F804" s="19"/>
      <c r="G804" s="19"/>
      <c r="H804" s="19"/>
      <c r="I804" s="19"/>
      <c r="J804" s="19"/>
      <c r="K804" s="8"/>
      <c r="L804" s="7"/>
      <c r="M804" s="19"/>
      <c r="N804" s="49"/>
      <c r="O804" s="50"/>
      <c r="P804" s="52"/>
      <c r="Q804" s="52"/>
      <c r="R804" s="19"/>
      <c r="U804" s="19"/>
      <c r="V804" s="19"/>
      <c r="W804" s="8"/>
      <c r="X804" s="7"/>
      <c r="Y804" s="7"/>
      <c r="Z804" s="52"/>
      <c r="AA804" s="52"/>
    </row>
    <row r="805" spans="1:27" s="21" customFormat="1" x14ac:dyDescent="0.2">
      <c r="A805" s="11"/>
      <c r="B805" s="12"/>
      <c r="C805" s="12"/>
      <c r="D805" s="7"/>
      <c r="E805" s="19"/>
      <c r="F805" s="19"/>
      <c r="G805" s="19"/>
      <c r="H805" s="19"/>
      <c r="I805" s="19"/>
      <c r="J805" s="19"/>
      <c r="K805" s="8"/>
      <c r="L805" s="7"/>
      <c r="M805" s="19"/>
      <c r="N805" s="49"/>
      <c r="O805" s="50"/>
      <c r="P805" s="52"/>
      <c r="Q805" s="52"/>
      <c r="R805" s="19"/>
      <c r="U805" s="19"/>
      <c r="V805" s="19"/>
      <c r="W805" s="8"/>
      <c r="X805" s="7"/>
      <c r="Y805" s="7"/>
      <c r="Z805" s="52"/>
      <c r="AA805" s="52"/>
    </row>
    <row r="806" spans="1:27" s="21" customFormat="1" x14ac:dyDescent="0.2">
      <c r="A806" s="11"/>
      <c r="B806" s="12"/>
      <c r="C806" s="12"/>
      <c r="D806" s="7"/>
      <c r="E806" s="19"/>
      <c r="F806" s="19"/>
      <c r="G806" s="19"/>
      <c r="H806" s="19"/>
      <c r="I806" s="19"/>
      <c r="J806" s="19"/>
      <c r="K806" s="8"/>
      <c r="L806" s="7"/>
      <c r="M806" s="19"/>
      <c r="N806" s="49"/>
      <c r="O806" s="50"/>
      <c r="P806" s="52"/>
      <c r="Q806" s="52"/>
      <c r="R806" s="19"/>
      <c r="U806" s="19"/>
      <c r="V806" s="19"/>
      <c r="W806" s="8"/>
      <c r="X806" s="7"/>
      <c r="Y806" s="7"/>
      <c r="Z806" s="52"/>
      <c r="AA806" s="52"/>
    </row>
    <row r="807" spans="1:27" s="21" customFormat="1" x14ac:dyDescent="0.2">
      <c r="A807" s="11"/>
      <c r="B807" s="12"/>
      <c r="C807" s="12"/>
      <c r="D807" s="7"/>
      <c r="E807" s="19"/>
      <c r="F807" s="19"/>
      <c r="G807" s="19"/>
      <c r="H807" s="19"/>
      <c r="I807" s="19"/>
      <c r="J807" s="19"/>
      <c r="K807" s="8"/>
      <c r="L807" s="7"/>
      <c r="M807" s="19"/>
      <c r="N807" s="49"/>
      <c r="O807" s="50"/>
      <c r="P807" s="52"/>
      <c r="Q807" s="52"/>
      <c r="R807" s="19"/>
      <c r="U807" s="19"/>
      <c r="V807" s="19"/>
      <c r="W807" s="8"/>
      <c r="X807" s="7"/>
      <c r="Y807" s="7"/>
      <c r="Z807" s="52"/>
      <c r="AA807" s="52"/>
    </row>
    <row r="808" spans="1:27" s="21" customFormat="1" x14ac:dyDescent="0.2">
      <c r="A808" s="11"/>
      <c r="B808" s="12"/>
      <c r="C808" s="12"/>
      <c r="D808" s="7"/>
      <c r="E808" s="19"/>
      <c r="F808" s="19"/>
      <c r="G808" s="19"/>
      <c r="H808" s="19"/>
      <c r="I808" s="19"/>
      <c r="J808" s="19"/>
      <c r="K808" s="8"/>
      <c r="L808" s="7"/>
      <c r="M808" s="19"/>
      <c r="N808" s="49"/>
      <c r="O808" s="50"/>
      <c r="P808" s="52"/>
      <c r="Q808" s="52"/>
      <c r="R808" s="19"/>
      <c r="U808" s="19"/>
      <c r="V808" s="19"/>
      <c r="W808" s="8"/>
      <c r="X808" s="7"/>
      <c r="Y808" s="7"/>
      <c r="Z808" s="52"/>
      <c r="AA808" s="52"/>
    </row>
    <row r="809" spans="1:27" s="21" customFormat="1" x14ac:dyDescent="0.2">
      <c r="A809" s="11"/>
      <c r="B809" s="12"/>
      <c r="C809" s="12"/>
      <c r="D809" s="7"/>
      <c r="E809" s="19"/>
      <c r="F809" s="19"/>
      <c r="G809" s="19"/>
      <c r="H809" s="19"/>
      <c r="I809" s="19"/>
      <c r="J809" s="19"/>
      <c r="K809" s="8"/>
      <c r="L809" s="7"/>
      <c r="M809" s="19"/>
      <c r="N809" s="49"/>
      <c r="O809" s="50"/>
      <c r="P809" s="52"/>
      <c r="Q809" s="52"/>
      <c r="R809" s="19"/>
      <c r="U809" s="19"/>
      <c r="V809" s="19"/>
      <c r="W809" s="8"/>
      <c r="X809" s="7"/>
      <c r="Y809" s="7"/>
      <c r="Z809" s="52"/>
      <c r="AA809" s="52"/>
    </row>
    <row r="810" spans="1:27" s="21" customFormat="1" x14ac:dyDescent="0.2">
      <c r="A810" s="11"/>
      <c r="B810" s="12"/>
      <c r="C810" s="12"/>
      <c r="D810" s="7"/>
      <c r="E810" s="19"/>
      <c r="F810" s="19"/>
      <c r="G810" s="19"/>
      <c r="H810" s="19"/>
      <c r="I810" s="19"/>
      <c r="J810" s="19"/>
      <c r="K810" s="8"/>
      <c r="L810" s="7"/>
      <c r="M810" s="19"/>
      <c r="N810" s="49"/>
      <c r="O810" s="50"/>
      <c r="P810" s="52"/>
      <c r="Q810" s="52"/>
      <c r="R810" s="19"/>
      <c r="U810" s="19"/>
      <c r="V810" s="19"/>
      <c r="W810" s="8"/>
      <c r="X810" s="7"/>
      <c r="Y810" s="7"/>
      <c r="Z810" s="52"/>
      <c r="AA810" s="52"/>
    </row>
    <row r="811" spans="1:27" s="21" customFormat="1" x14ac:dyDescent="0.2">
      <c r="A811" s="11"/>
      <c r="B811" s="12"/>
      <c r="C811" s="12"/>
      <c r="D811" s="7"/>
      <c r="E811" s="19"/>
      <c r="F811" s="19"/>
      <c r="G811" s="19"/>
      <c r="H811" s="19"/>
      <c r="I811" s="19"/>
      <c r="J811" s="19"/>
      <c r="K811" s="8"/>
      <c r="L811" s="7"/>
      <c r="M811" s="19"/>
      <c r="N811" s="49"/>
      <c r="O811" s="50"/>
      <c r="P811" s="52"/>
      <c r="Q811" s="52"/>
      <c r="R811" s="19"/>
      <c r="U811" s="19"/>
      <c r="V811" s="19"/>
      <c r="W811" s="8"/>
      <c r="X811" s="7"/>
      <c r="Y811" s="7"/>
      <c r="Z811" s="52"/>
      <c r="AA811" s="52"/>
    </row>
    <row r="812" spans="1:27" s="21" customFormat="1" x14ac:dyDescent="0.2">
      <c r="A812" s="11"/>
      <c r="B812" s="12"/>
      <c r="C812" s="12"/>
      <c r="D812" s="7"/>
      <c r="E812" s="19"/>
      <c r="F812" s="19"/>
      <c r="G812" s="19"/>
      <c r="H812" s="19"/>
      <c r="I812" s="19"/>
      <c r="J812" s="19"/>
      <c r="K812" s="8"/>
      <c r="L812" s="7"/>
      <c r="M812" s="19"/>
      <c r="N812" s="49"/>
      <c r="O812" s="50"/>
      <c r="P812" s="52"/>
      <c r="Q812" s="52"/>
      <c r="R812" s="19"/>
      <c r="U812" s="19"/>
      <c r="V812" s="19"/>
      <c r="W812" s="8"/>
      <c r="X812" s="7"/>
      <c r="Y812" s="7"/>
      <c r="Z812" s="52"/>
      <c r="AA812" s="52"/>
    </row>
    <row r="813" spans="1:27" s="21" customFormat="1" x14ac:dyDescent="0.2">
      <c r="A813" s="11"/>
      <c r="B813" s="12"/>
      <c r="C813" s="12"/>
      <c r="D813" s="7"/>
      <c r="E813" s="19"/>
      <c r="F813" s="19"/>
      <c r="G813" s="19"/>
      <c r="H813" s="19"/>
      <c r="I813" s="19"/>
      <c r="J813" s="19"/>
      <c r="K813" s="8"/>
      <c r="L813" s="7"/>
      <c r="M813" s="19"/>
      <c r="N813" s="49"/>
      <c r="O813" s="50"/>
      <c r="P813" s="52"/>
      <c r="Q813" s="52"/>
      <c r="R813" s="19"/>
      <c r="U813" s="19"/>
      <c r="V813" s="19"/>
      <c r="W813" s="8"/>
      <c r="X813" s="7"/>
      <c r="Y813" s="7"/>
      <c r="Z813" s="52"/>
      <c r="AA813" s="52"/>
    </row>
    <row r="814" spans="1:27" s="21" customFormat="1" x14ac:dyDescent="0.2">
      <c r="A814" s="11"/>
      <c r="B814" s="12"/>
      <c r="C814" s="12"/>
      <c r="D814" s="7"/>
      <c r="E814" s="19"/>
      <c r="F814" s="19"/>
      <c r="G814" s="19"/>
      <c r="H814" s="19"/>
      <c r="I814" s="19"/>
      <c r="J814" s="19"/>
      <c r="K814" s="8"/>
      <c r="L814" s="7"/>
      <c r="M814" s="19"/>
      <c r="N814" s="49"/>
      <c r="O814" s="50"/>
      <c r="P814" s="52"/>
      <c r="Q814" s="52"/>
      <c r="R814" s="19"/>
      <c r="U814" s="19"/>
      <c r="V814" s="19"/>
      <c r="W814" s="8"/>
      <c r="X814" s="7"/>
      <c r="Y814" s="7"/>
      <c r="Z814" s="52"/>
      <c r="AA814" s="52"/>
    </row>
    <row r="815" spans="1:27" s="21" customFormat="1" x14ac:dyDescent="0.2">
      <c r="A815" s="11"/>
      <c r="B815" s="12"/>
      <c r="C815" s="12"/>
      <c r="D815" s="7"/>
      <c r="E815" s="19"/>
      <c r="F815" s="19"/>
      <c r="G815" s="19"/>
      <c r="H815" s="19"/>
      <c r="I815" s="19"/>
      <c r="J815" s="19"/>
      <c r="K815" s="8"/>
      <c r="L815" s="7"/>
      <c r="M815" s="19"/>
      <c r="N815" s="49"/>
      <c r="O815" s="50"/>
      <c r="P815" s="52"/>
      <c r="Q815" s="52"/>
      <c r="R815" s="19"/>
      <c r="U815" s="19"/>
      <c r="V815" s="19"/>
      <c r="W815" s="8"/>
      <c r="X815" s="7"/>
      <c r="Y815" s="7"/>
      <c r="Z815" s="52"/>
      <c r="AA815" s="52"/>
    </row>
    <row r="816" spans="1:27" s="21" customFormat="1" x14ac:dyDescent="0.2">
      <c r="A816" s="11"/>
      <c r="B816" s="12"/>
      <c r="C816" s="12"/>
      <c r="D816" s="7"/>
      <c r="E816" s="19"/>
      <c r="F816" s="19"/>
      <c r="G816" s="19"/>
      <c r="H816" s="19"/>
      <c r="I816" s="19"/>
      <c r="J816" s="19"/>
      <c r="K816" s="8"/>
      <c r="L816" s="7"/>
      <c r="M816" s="19"/>
      <c r="N816" s="49"/>
      <c r="O816" s="50"/>
      <c r="P816" s="52"/>
      <c r="Q816" s="52"/>
      <c r="R816" s="19"/>
      <c r="U816" s="19"/>
      <c r="V816" s="19"/>
      <c r="W816" s="8"/>
      <c r="X816" s="7"/>
      <c r="Y816" s="7"/>
      <c r="Z816" s="52"/>
      <c r="AA816" s="52"/>
    </row>
    <row r="817" spans="1:27" s="21" customFormat="1" x14ac:dyDescent="0.2">
      <c r="A817" s="11"/>
      <c r="B817" s="12"/>
      <c r="C817" s="12"/>
      <c r="D817" s="7"/>
      <c r="E817" s="19"/>
      <c r="F817" s="19"/>
      <c r="G817" s="19"/>
      <c r="H817" s="19"/>
      <c r="I817" s="19"/>
      <c r="J817" s="19"/>
      <c r="K817" s="8"/>
      <c r="L817" s="7"/>
      <c r="M817" s="19"/>
      <c r="N817" s="49"/>
      <c r="O817" s="50"/>
      <c r="P817" s="52"/>
      <c r="Q817" s="52"/>
      <c r="R817" s="19"/>
      <c r="U817" s="19"/>
      <c r="V817" s="19"/>
      <c r="W817" s="8"/>
      <c r="X817" s="7"/>
      <c r="Y817" s="7"/>
      <c r="Z817" s="52"/>
      <c r="AA817" s="52"/>
    </row>
    <row r="818" spans="1:27" s="21" customFormat="1" x14ac:dyDescent="0.2">
      <c r="A818" s="11"/>
      <c r="B818" s="12"/>
      <c r="C818" s="12"/>
      <c r="D818" s="7"/>
      <c r="E818" s="19"/>
      <c r="F818" s="19"/>
      <c r="G818" s="19"/>
      <c r="H818" s="19"/>
      <c r="I818" s="19"/>
      <c r="J818" s="19"/>
      <c r="K818" s="8"/>
      <c r="L818" s="7"/>
      <c r="M818" s="19"/>
      <c r="N818" s="49"/>
      <c r="O818" s="50"/>
      <c r="P818" s="52"/>
      <c r="Q818" s="52"/>
      <c r="R818" s="19"/>
      <c r="U818" s="19"/>
      <c r="V818" s="19"/>
      <c r="W818" s="8"/>
      <c r="X818" s="7"/>
      <c r="Y818" s="7"/>
      <c r="Z818" s="52"/>
      <c r="AA818" s="52"/>
    </row>
    <row r="819" spans="1:27" s="21" customFormat="1" x14ac:dyDescent="0.2">
      <c r="A819" s="11"/>
      <c r="B819" s="12"/>
      <c r="C819" s="12"/>
      <c r="D819" s="7"/>
      <c r="E819" s="19"/>
      <c r="F819" s="19"/>
      <c r="G819" s="19"/>
      <c r="H819" s="19"/>
      <c r="I819" s="19"/>
      <c r="J819" s="19"/>
      <c r="K819" s="8"/>
      <c r="L819" s="7"/>
      <c r="M819" s="19"/>
      <c r="N819" s="49"/>
      <c r="O819" s="50"/>
      <c r="P819" s="52"/>
      <c r="Q819" s="52"/>
      <c r="R819" s="19"/>
      <c r="U819" s="19"/>
      <c r="V819" s="19"/>
      <c r="W819" s="8"/>
      <c r="X819" s="7"/>
      <c r="Y819" s="7"/>
      <c r="Z819" s="52"/>
      <c r="AA819" s="52"/>
    </row>
    <row r="820" spans="1:27" s="21" customFormat="1" x14ac:dyDescent="0.2">
      <c r="A820" s="11"/>
      <c r="B820" s="12"/>
      <c r="C820" s="12"/>
      <c r="D820" s="7"/>
      <c r="E820" s="19"/>
      <c r="F820" s="19"/>
      <c r="G820" s="19"/>
      <c r="H820" s="19"/>
      <c r="I820" s="19"/>
      <c r="J820" s="19"/>
      <c r="K820" s="8"/>
      <c r="L820" s="7"/>
      <c r="M820" s="19"/>
      <c r="N820" s="49"/>
      <c r="O820" s="50"/>
      <c r="P820" s="52"/>
      <c r="Q820" s="52"/>
      <c r="R820" s="19"/>
      <c r="U820" s="19"/>
      <c r="V820" s="19"/>
      <c r="W820" s="8"/>
      <c r="X820" s="7"/>
      <c r="Y820" s="7"/>
      <c r="Z820" s="52"/>
      <c r="AA820" s="52"/>
    </row>
    <row r="821" spans="1:27" s="21" customFormat="1" x14ac:dyDescent="0.2">
      <c r="A821" s="11"/>
      <c r="B821" s="12"/>
      <c r="C821" s="12"/>
      <c r="D821" s="7"/>
      <c r="E821" s="19"/>
      <c r="F821" s="19"/>
      <c r="G821" s="19"/>
      <c r="H821" s="19"/>
      <c r="I821" s="19"/>
      <c r="J821" s="19"/>
      <c r="K821" s="8"/>
      <c r="L821" s="7"/>
      <c r="M821" s="19"/>
      <c r="N821" s="49"/>
      <c r="O821" s="50"/>
      <c r="P821" s="52"/>
      <c r="Q821" s="52"/>
      <c r="R821" s="19"/>
      <c r="U821" s="19"/>
      <c r="V821" s="19"/>
      <c r="W821" s="8"/>
      <c r="X821" s="7"/>
      <c r="Y821" s="7"/>
      <c r="Z821" s="52"/>
      <c r="AA821" s="52"/>
    </row>
    <row r="822" spans="1:27" s="21" customFormat="1" x14ac:dyDescent="0.2">
      <c r="A822" s="11"/>
      <c r="B822" s="12"/>
      <c r="C822" s="12"/>
      <c r="D822" s="7"/>
      <c r="E822" s="19"/>
      <c r="F822" s="19"/>
      <c r="G822" s="19"/>
      <c r="H822" s="19"/>
      <c r="I822" s="19"/>
      <c r="J822" s="19"/>
      <c r="K822" s="8"/>
      <c r="L822" s="7"/>
      <c r="M822" s="19"/>
      <c r="N822" s="49"/>
      <c r="O822" s="50"/>
      <c r="P822" s="52"/>
      <c r="Q822" s="52"/>
      <c r="R822" s="19"/>
      <c r="U822" s="19"/>
      <c r="V822" s="19"/>
      <c r="W822" s="8"/>
      <c r="X822" s="7"/>
      <c r="Y822" s="7"/>
      <c r="Z822" s="52"/>
      <c r="AA822" s="52"/>
    </row>
    <row r="823" spans="1:27" s="21" customFormat="1" x14ac:dyDescent="0.2">
      <c r="A823" s="11"/>
      <c r="B823" s="12"/>
      <c r="C823" s="12"/>
      <c r="D823" s="7"/>
      <c r="E823" s="19"/>
      <c r="F823" s="19"/>
      <c r="G823" s="19"/>
      <c r="H823" s="19"/>
      <c r="I823" s="19"/>
      <c r="J823" s="19"/>
      <c r="K823" s="8"/>
      <c r="L823" s="7"/>
      <c r="M823" s="19"/>
      <c r="N823" s="49"/>
      <c r="O823" s="50"/>
      <c r="P823" s="52"/>
      <c r="Q823" s="52"/>
      <c r="R823" s="19"/>
      <c r="U823" s="19"/>
      <c r="V823" s="19"/>
      <c r="W823" s="8"/>
      <c r="X823" s="7"/>
      <c r="Y823" s="7"/>
      <c r="Z823" s="52"/>
      <c r="AA823" s="52"/>
    </row>
    <row r="824" spans="1:27" s="21" customFormat="1" x14ac:dyDescent="0.2">
      <c r="A824" s="11"/>
      <c r="B824" s="12"/>
      <c r="C824" s="12"/>
      <c r="D824" s="7"/>
      <c r="E824" s="19"/>
      <c r="F824" s="19"/>
      <c r="G824" s="19"/>
      <c r="H824" s="19"/>
      <c r="I824" s="19"/>
      <c r="J824" s="19"/>
      <c r="K824" s="8"/>
      <c r="L824" s="7"/>
      <c r="M824" s="19"/>
      <c r="N824" s="49"/>
      <c r="O824" s="50"/>
      <c r="P824" s="52"/>
      <c r="Q824" s="52"/>
      <c r="R824" s="19"/>
      <c r="U824" s="19"/>
      <c r="V824" s="19"/>
      <c r="W824" s="8"/>
      <c r="X824" s="7"/>
      <c r="Y824" s="7"/>
      <c r="Z824" s="52"/>
      <c r="AA824" s="52"/>
    </row>
    <row r="825" spans="1:27" s="21" customFormat="1" x14ac:dyDescent="0.2">
      <c r="A825" s="11"/>
      <c r="B825" s="12"/>
      <c r="C825" s="12"/>
      <c r="D825" s="7"/>
      <c r="E825" s="19"/>
      <c r="F825" s="19"/>
      <c r="G825" s="19"/>
      <c r="H825" s="19"/>
      <c r="I825" s="19"/>
      <c r="J825" s="19"/>
      <c r="K825" s="8"/>
      <c r="L825" s="7"/>
      <c r="M825" s="19"/>
      <c r="N825" s="49"/>
      <c r="O825" s="50"/>
      <c r="P825" s="52"/>
      <c r="Q825" s="52"/>
      <c r="R825" s="19"/>
      <c r="U825" s="19"/>
      <c r="V825" s="19"/>
      <c r="W825" s="8"/>
      <c r="X825" s="7"/>
      <c r="Y825" s="7"/>
      <c r="Z825" s="52"/>
      <c r="AA825" s="52"/>
    </row>
    <row r="826" spans="1:27" s="21" customFormat="1" x14ac:dyDescent="0.2">
      <c r="A826" s="11"/>
      <c r="B826" s="12"/>
      <c r="C826" s="12"/>
      <c r="D826" s="7"/>
      <c r="E826" s="19"/>
      <c r="F826" s="19"/>
      <c r="G826" s="19"/>
      <c r="H826" s="19"/>
      <c r="I826" s="19"/>
      <c r="J826" s="19"/>
      <c r="K826" s="8"/>
      <c r="L826" s="7"/>
      <c r="M826" s="19"/>
      <c r="N826" s="49"/>
      <c r="O826" s="50"/>
      <c r="P826" s="52"/>
      <c r="Q826" s="52"/>
      <c r="R826" s="19"/>
      <c r="U826" s="19"/>
      <c r="V826" s="19"/>
      <c r="W826" s="8"/>
      <c r="X826" s="7"/>
      <c r="Y826" s="7"/>
      <c r="Z826" s="52"/>
      <c r="AA826" s="52"/>
    </row>
    <row r="827" spans="1:27" s="21" customFormat="1" x14ac:dyDescent="0.2">
      <c r="A827" s="11"/>
      <c r="B827" s="12"/>
      <c r="C827" s="12"/>
      <c r="D827" s="7"/>
      <c r="E827" s="19"/>
      <c r="F827" s="19"/>
      <c r="G827" s="19"/>
      <c r="H827" s="19"/>
      <c r="I827" s="19"/>
      <c r="J827" s="19"/>
      <c r="K827" s="8"/>
      <c r="L827" s="7"/>
      <c r="M827" s="19"/>
      <c r="N827" s="49"/>
      <c r="O827" s="50"/>
      <c r="P827" s="52"/>
      <c r="Q827" s="52"/>
      <c r="R827" s="19"/>
      <c r="U827" s="19"/>
      <c r="V827" s="19"/>
      <c r="W827" s="8"/>
      <c r="X827" s="7"/>
      <c r="Y827" s="7"/>
      <c r="Z827" s="52"/>
      <c r="AA827" s="52"/>
    </row>
    <row r="828" spans="1:27" s="21" customFormat="1" x14ac:dyDescent="0.2">
      <c r="A828" s="11"/>
      <c r="B828" s="12"/>
      <c r="C828" s="12"/>
      <c r="D828" s="7"/>
      <c r="E828" s="19"/>
      <c r="F828" s="19"/>
      <c r="G828" s="19"/>
      <c r="H828" s="19"/>
      <c r="I828" s="19"/>
      <c r="J828" s="19"/>
      <c r="K828" s="8"/>
      <c r="L828" s="7"/>
      <c r="M828" s="19"/>
      <c r="N828" s="49"/>
      <c r="O828" s="50"/>
      <c r="P828" s="52"/>
      <c r="Q828" s="52"/>
      <c r="R828" s="19"/>
      <c r="U828" s="19"/>
      <c r="V828" s="19"/>
      <c r="W828" s="8"/>
      <c r="X828" s="7"/>
      <c r="Y828" s="7"/>
      <c r="Z828" s="52"/>
      <c r="AA828" s="52"/>
    </row>
    <row r="829" spans="1:27" s="21" customFormat="1" x14ac:dyDescent="0.2">
      <c r="A829" s="11"/>
      <c r="B829" s="12"/>
      <c r="C829" s="12"/>
      <c r="D829" s="7"/>
      <c r="E829" s="19"/>
      <c r="F829" s="19"/>
      <c r="G829" s="19"/>
      <c r="H829" s="19"/>
      <c r="I829" s="19"/>
      <c r="J829" s="19"/>
      <c r="K829" s="8"/>
      <c r="L829" s="7"/>
      <c r="M829" s="19"/>
      <c r="N829" s="49"/>
      <c r="O829" s="50"/>
      <c r="P829" s="52"/>
      <c r="Q829" s="52"/>
      <c r="R829" s="19"/>
      <c r="U829" s="19"/>
      <c r="V829" s="19"/>
      <c r="W829" s="8"/>
      <c r="X829" s="7"/>
      <c r="Y829" s="7"/>
      <c r="Z829" s="52"/>
      <c r="AA829" s="52"/>
    </row>
    <row r="830" spans="1:27" s="21" customFormat="1" x14ac:dyDescent="0.2">
      <c r="A830" s="11"/>
      <c r="B830" s="12"/>
      <c r="C830" s="12"/>
      <c r="D830" s="7"/>
      <c r="E830" s="19"/>
      <c r="F830" s="19"/>
      <c r="G830" s="19"/>
      <c r="H830" s="19"/>
      <c r="I830" s="19"/>
      <c r="J830" s="19"/>
      <c r="K830" s="8"/>
      <c r="L830" s="7"/>
      <c r="M830" s="19"/>
      <c r="N830" s="49"/>
      <c r="O830" s="50"/>
      <c r="P830" s="52"/>
      <c r="Q830" s="52"/>
      <c r="R830" s="19"/>
      <c r="U830" s="19"/>
      <c r="V830" s="19"/>
      <c r="W830" s="8"/>
      <c r="X830" s="7"/>
      <c r="Y830" s="7"/>
      <c r="Z830" s="52"/>
      <c r="AA830" s="52"/>
    </row>
    <row r="831" spans="1:27" s="21" customFormat="1" x14ac:dyDescent="0.2">
      <c r="A831" s="11"/>
      <c r="B831" s="12"/>
      <c r="C831" s="12"/>
      <c r="D831" s="7"/>
      <c r="E831" s="19"/>
      <c r="F831" s="19"/>
      <c r="G831" s="19"/>
      <c r="H831" s="19"/>
      <c r="I831" s="19"/>
      <c r="J831" s="19"/>
      <c r="K831" s="8"/>
      <c r="L831" s="7"/>
      <c r="M831" s="19"/>
      <c r="N831" s="49"/>
      <c r="O831" s="50"/>
      <c r="P831" s="52"/>
      <c r="Q831" s="52"/>
      <c r="R831" s="19"/>
      <c r="U831" s="19"/>
      <c r="V831" s="19"/>
      <c r="W831" s="8"/>
      <c r="X831" s="7"/>
      <c r="Y831" s="7"/>
      <c r="Z831" s="52"/>
      <c r="AA831" s="52"/>
    </row>
    <row r="832" spans="1:27" s="21" customFormat="1" x14ac:dyDescent="0.2">
      <c r="A832" s="11"/>
      <c r="B832" s="12"/>
      <c r="C832" s="12"/>
      <c r="D832" s="7"/>
      <c r="E832" s="19"/>
      <c r="F832" s="19"/>
      <c r="G832" s="19"/>
      <c r="H832" s="19"/>
      <c r="I832" s="19"/>
      <c r="J832" s="19"/>
      <c r="K832" s="8"/>
      <c r="L832" s="7"/>
      <c r="M832" s="19"/>
      <c r="N832" s="49"/>
      <c r="O832" s="50"/>
      <c r="P832" s="52"/>
      <c r="Q832" s="52"/>
      <c r="R832" s="19"/>
      <c r="U832" s="19"/>
      <c r="V832" s="19"/>
      <c r="W832" s="8"/>
      <c r="X832" s="7"/>
      <c r="Y832" s="7"/>
      <c r="Z832" s="52"/>
      <c r="AA832" s="52"/>
    </row>
    <row r="833" spans="1:27" s="21" customFormat="1" x14ac:dyDescent="0.2">
      <c r="A833" s="11"/>
      <c r="B833" s="12"/>
      <c r="C833" s="12"/>
      <c r="D833" s="7"/>
      <c r="E833" s="19"/>
      <c r="F833" s="19"/>
      <c r="G833" s="19"/>
      <c r="H833" s="19"/>
      <c r="I833" s="19"/>
      <c r="J833" s="19"/>
      <c r="K833" s="8"/>
      <c r="L833" s="7"/>
      <c r="M833" s="19"/>
      <c r="N833" s="49"/>
      <c r="O833" s="50"/>
      <c r="P833" s="52"/>
      <c r="Q833" s="52"/>
      <c r="R833" s="19"/>
      <c r="U833" s="19"/>
      <c r="V833" s="19"/>
      <c r="W833" s="8"/>
      <c r="X833" s="7"/>
      <c r="Y833" s="7"/>
      <c r="Z833" s="52"/>
      <c r="AA833" s="52"/>
    </row>
    <row r="834" spans="1:27" s="21" customFormat="1" x14ac:dyDescent="0.2">
      <c r="A834" s="11"/>
      <c r="B834" s="12"/>
      <c r="C834" s="12"/>
      <c r="D834" s="7"/>
      <c r="E834" s="19"/>
      <c r="F834" s="19"/>
      <c r="G834" s="19"/>
      <c r="H834" s="19"/>
      <c r="I834" s="19"/>
      <c r="J834" s="19"/>
      <c r="K834" s="8"/>
      <c r="L834" s="7"/>
      <c r="M834" s="19"/>
      <c r="N834" s="49"/>
      <c r="O834" s="50"/>
      <c r="P834" s="52"/>
      <c r="Q834" s="52"/>
      <c r="R834" s="19"/>
      <c r="U834" s="19"/>
      <c r="V834" s="19"/>
      <c r="W834" s="8"/>
      <c r="X834" s="7"/>
      <c r="Y834" s="7"/>
      <c r="Z834" s="52"/>
      <c r="AA834" s="52"/>
    </row>
    <row r="835" spans="1:27" s="21" customFormat="1" x14ac:dyDescent="0.2">
      <c r="A835" s="11"/>
      <c r="B835" s="12"/>
      <c r="C835" s="12"/>
      <c r="D835" s="7"/>
      <c r="E835" s="19"/>
      <c r="F835" s="19"/>
      <c r="G835" s="19"/>
      <c r="H835" s="19"/>
      <c r="I835" s="19"/>
      <c r="J835" s="19"/>
      <c r="K835" s="8"/>
      <c r="L835" s="7"/>
      <c r="M835" s="19"/>
      <c r="N835" s="49"/>
      <c r="O835" s="50"/>
      <c r="P835" s="52"/>
      <c r="Q835" s="52"/>
      <c r="R835" s="19"/>
      <c r="U835" s="19"/>
      <c r="V835" s="19"/>
      <c r="W835" s="8"/>
      <c r="X835" s="7"/>
      <c r="Y835" s="7"/>
      <c r="Z835" s="52"/>
      <c r="AA835" s="52"/>
    </row>
    <row r="836" spans="1:27" s="21" customFormat="1" x14ac:dyDescent="0.2">
      <c r="A836" s="11"/>
      <c r="B836" s="12"/>
      <c r="C836" s="12"/>
      <c r="D836" s="7"/>
      <c r="E836" s="19"/>
      <c r="F836" s="19"/>
      <c r="G836" s="19"/>
      <c r="H836" s="19"/>
      <c r="I836" s="19"/>
      <c r="J836" s="19"/>
      <c r="K836" s="8"/>
      <c r="L836" s="7"/>
      <c r="M836" s="19"/>
      <c r="N836" s="49"/>
      <c r="O836" s="50"/>
      <c r="P836" s="52"/>
      <c r="Q836" s="52"/>
      <c r="R836" s="19"/>
      <c r="U836" s="19"/>
      <c r="V836" s="19"/>
      <c r="W836" s="8"/>
      <c r="X836" s="7"/>
      <c r="Y836" s="7"/>
      <c r="Z836" s="52"/>
      <c r="AA836" s="52"/>
    </row>
    <row r="837" spans="1:27" s="21" customFormat="1" x14ac:dyDescent="0.2">
      <c r="A837" s="11"/>
      <c r="B837" s="12"/>
      <c r="C837" s="12"/>
      <c r="D837" s="7"/>
      <c r="E837" s="19"/>
      <c r="F837" s="19"/>
      <c r="G837" s="19"/>
      <c r="H837" s="19"/>
      <c r="I837" s="19"/>
      <c r="J837" s="19"/>
      <c r="K837" s="8"/>
      <c r="L837" s="7"/>
      <c r="M837" s="19"/>
      <c r="N837" s="49"/>
      <c r="O837" s="50"/>
      <c r="P837" s="52"/>
      <c r="Q837" s="52"/>
      <c r="R837" s="19"/>
      <c r="U837" s="19"/>
      <c r="V837" s="19"/>
      <c r="W837" s="8"/>
      <c r="X837" s="7"/>
      <c r="Y837" s="7"/>
      <c r="Z837" s="52"/>
      <c r="AA837" s="52"/>
    </row>
    <row r="838" spans="1:27" s="21" customFormat="1" x14ac:dyDescent="0.2">
      <c r="A838" s="11"/>
      <c r="B838" s="12"/>
      <c r="C838" s="12"/>
      <c r="D838" s="7"/>
      <c r="E838" s="19"/>
      <c r="F838" s="19"/>
      <c r="G838" s="19"/>
      <c r="H838" s="19"/>
      <c r="I838" s="19"/>
      <c r="J838" s="19"/>
      <c r="K838" s="8"/>
      <c r="L838" s="7"/>
      <c r="M838" s="19"/>
      <c r="N838" s="49"/>
      <c r="O838" s="50"/>
      <c r="P838" s="52"/>
      <c r="Q838" s="52"/>
      <c r="R838" s="19"/>
      <c r="U838" s="19"/>
      <c r="V838" s="19"/>
      <c r="W838" s="8"/>
      <c r="X838" s="7"/>
      <c r="Y838" s="7"/>
      <c r="Z838" s="52"/>
      <c r="AA838" s="52"/>
    </row>
    <row r="839" spans="1:27" s="21" customFormat="1" x14ac:dyDescent="0.2">
      <c r="A839" s="11"/>
      <c r="B839" s="12"/>
      <c r="C839" s="12"/>
      <c r="D839" s="7"/>
      <c r="E839" s="19"/>
      <c r="F839" s="19"/>
      <c r="G839" s="19"/>
      <c r="H839" s="19"/>
      <c r="I839" s="19"/>
      <c r="J839" s="19"/>
      <c r="K839" s="8"/>
      <c r="L839" s="7"/>
      <c r="M839" s="19"/>
      <c r="N839" s="49"/>
      <c r="O839" s="50"/>
      <c r="P839" s="52"/>
      <c r="Q839" s="52"/>
      <c r="R839" s="19"/>
      <c r="U839" s="19"/>
      <c r="V839" s="19"/>
      <c r="W839" s="8"/>
      <c r="X839" s="7"/>
      <c r="Y839" s="7"/>
      <c r="Z839" s="52"/>
      <c r="AA839" s="52"/>
    </row>
    <row r="840" spans="1:27" s="21" customFormat="1" x14ac:dyDescent="0.2">
      <c r="A840" s="11"/>
      <c r="B840" s="12"/>
      <c r="C840" s="12"/>
      <c r="D840" s="7"/>
      <c r="E840" s="19"/>
      <c r="F840" s="19"/>
      <c r="G840" s="19"/>
      <c r="H840" s="19"/>
      <c r="I840" s="19"/>
      <c r="J840" s="19"/>
      <c r="K840" s="8"/>
      <c r="L840" s="7"/>
      <c r="M840" s="19"/>
      <c r="N840" s="49"/>
      <c r="O840" s="50"/>
      <c r="P840" s="52"/>
      <c r="Q840" s="52"/>
      <c r="R840" s="19"/>
      <c r="U840" s="19"/>
      <c r="V840" s="19"/>
      <c r="W840" s="8"/>
      <c r="X840" s="7"/>
      <c r="Y840" s="7"/>
      <c r="Z840" s="52"/>
      <c r="AA840" s="52"/>
    </row>
    <row r="841" spans="1:27" s="21" customFormat="1" x14ac:dyDescent="0.2">
      <c r="A841" s="11"/>
      <c r="B841" s="12"/>
      <c r="C841" s="12"/>
      <c r="D841" s="7"/>
      <c r="E841" s="19"/>
      <c r="F841" s="19"/>
      <c r="G841" s="19"/>
      <c r="H841" s="19"/>
      <c r="I841" s="19"/>
      <c r="J841" s="19"/>
      <c r="K841" s="8"/>
      <c r="L841" s="7"/>
      <c r="M841" s="19"/>
      <c r="N841" s="49"/>
      <c r="O841" s="50"/>
      <c r="P841" s="52"/>
      <c r="Q841" s="52"/>
      <c r="R841" s="19"/>
      <c r="U841" s="19"/>
      <c r="V841" s="19"/>
      <c r="W841" s="8"/>
      <c r="X841" s="7"/>
      <c r="Y841" s="7"/>
      <c r="Z841" s="52"/>
      <c r="AA841" s="52"/>
    </row>
    <row r="842" spans="1:27" s="21" customFormat="1" x14ac:dyDescent="0.2">
      <c r="A842" s="11"/>
      <c r="B842" s="12"/>
      <c r="C842" s="12"/>
      <c r="D842" s="7"/>
      <c r="E842" s="19"/>
      <c r="F842" s="19"/>
      <c r="G842" s="19"/>
      <c r="H842" s="19"/>
      <c r="I842" s="19"/>
      <c r="J842" s="19"/>
      <c r="K842" s="8"/>
      <c r="L842" s="7"/>
      <c r="M842" s="19"/>
      <c r="N842" s="49"/>
      <c r="O842" s="50"/>
      <c r="P842" s="52"/>
      <c r="Q842" s="52"/>
      <c r="R842" s="19"/>
      <c r="U842" s="19"/>
      <c r="V842" s="19"/>
      <c r="W842" s="8"/>
      <c r="X842" s="7"/>
      <c r="Y842" s="7"/>
      <c r="Z842" s="52"/>
      <c r="AA842" s="52"/>
    </row>
    <row r="843" spans="1:27" s="21" customFormat="1" x14ac:dyDescent="0.2">
      <c r="A843" s="11"/>
      <c r="B843" s="12"/>
      <c r="C843" s="12"/>
      <c r="D843" s="7"/>
      <c r="E843" s="19"/>
      <c r="F843" s="19"/>
      <c r="G843" s="19"/>
      <c r="H843" s="19"/>
      <c r="I843" s="19"/>
      <c r="J843" s="19"/>
      <c r="K843" s="8"/>
      <c r="L843" s="7"/>
      <c r="M843" s="19"/>
      <c r="N843" s="49"/>
      <c r="O843" s="50"/>
      <c r="P843" s="52"/>
      <c r="Q843" s="52"/>
      <c r="R843" s="19"/>
      <c r="U843" s="19"/>
      <c r="V843" s="19"/>
      <c r="W843" s="8"/>
      <c r="X843" s="7"/>
      <c r="Y843" s="7"/>
      <c r="Z843" s="52"/>
      <c r="AA843" s="52"/>
    </row>
    <row r="844" spans="1:27" s="21" customFormat="1" x14ac:dyDescent="0.2">
      <c r="A844" s="11"/>
      <c r="B844" s="12"/>
      <c r="C844" s="12"/>
      <c r="D844" s="7"/>
      <c r="E844" s="19"/>
      <c r="F844" s="19"/>
      <c r="G844" s="19"/>
      <c r="H844" s="19"/>
      <c r="I844" s="19"/>
      <c r="J844" s="19"/>
      <c r="K844" s="8"/>
      <c r="L844" s="7"/>
      <c r="M844" s="19"/>
      <c r="N844" s="49"/>
      <c r="O844" s="50"/>
      <c r="P844" s="52"/>
      <c r="Q844" s="52"/>
      <c r="R844" s="19"/>
      <c r="U844" s="19"/>
      <c r="V844" s="19"/>
      <c r="W844" s="8"/>
      <c r="X844" s="7"/>
      <c r="Y844" s="7"/>
      <c r="Z844" s="52"/>
      <c r="AA844" s="52"/>
    </row>
    <row r="845" spans="1:27" s="21" customFormat="1" x14ac:dyDescent="0.2">
      <c r="A845" s="11"/>
      <c r="B845" s="12"/>
      <c r="C845" s="12"/>
      <c r="D845" s="7"/>
      <c r="E845" s="19"/>
      <c r="F845" s="19"/>
      <c r="G845" s="19"/>
      <c r="H845" s="19"/>
      <c r="I845" s="19"/>
      <c r="J845" s="19"/>
      <c r="K845" s="8"/>
      <c r="L845" s="7"/>
      <c r="M845" s="19"/>
      <c r="N845" s="49"/>
      <c r="O845" s="50"/>
      <c r="P845" s="52"/>
      <c r="Q845" s="52"/>
      <c r="R845" s="19"/>
      <c r="U845" s="19"/>
      <c r="V845" s="19"/>
      <c r="W845" s="8"/>
      <c r="X845" s="7"/>
      <c r="Y845" s="7"/>
      <c r="Z845" s="52"/>
      <c r="AA845" s="52"/>
    </row>
    <row r="846" spans="1:27" s="21" customFormat="1" x14ac:dyDescent="0.2">
      <c r="A846" s="11"/>
      <c r="B846" s="12"/>
      <c r="C846" s="12"/>
      <c r="D846" s="7"/>
      <c r="E846" s="19"/>
      <c r="F846" s="19"/>
      <c r="G846" s="19"/>
      <c r="H846" s="19"/>
      <c r="I846" s="19"/>
      <c r="J846" s="19"/>
      <c r="K846" s="8"/>
      <c r="L846" s="7"/>
      <c r="M846" s="19"/>
      <c r="N846" s="49"/>
      <c r="O846" s="50"/>
      <c r="P846" s="52"/>
      <c r="Q846" s="52"/>
      <c r="R846" s="19"/>
      <c r="U846" s="19"/>
      <c r="V846" s="19"/>
      <c r="W846" s="8"/>
      <c r="X846" s="7"/>
      <c r="Y846" s="7"/>
      <c r="Z846" s="52"/>
      <c r="AA846" s="52"/>
    </row>
    <row r="847" spans="1:27" s="21" customFormat="1" x14ac:dyDescent="0.2">
      <c r="A847" s="11"/>
      <c r="B847" s="12"/>
      <c r="C847" s="12"/>
      <c r="D847" s="7"/>
      <c r="E847" s="19"/>
      <c r="F847" s="19"/>
      <c r="G847" s="19"/>
      <c r="H847" s="19"/>
      <c r="I847" s="19"/>
      <c r="J847" s="19"/>
      <c r="K847" s="8"/>
      <c r="L847" s="7"/>
      <c r="M847" s="19"/>
      <c r="N847" s="49"/>
      <c r="O847" s="50"/>
      <c r="P847" s="52"/>
      <c r="Q847" s="52"/>
      <c r="R847" s="19"/>
      <c r="U847" s="19"/>
      <c r="V847" s="19"/>
      <c r="W847" s="8"/>
      <c r="X847" s="7"/>
      <c r="Y847" s="7"/>
      <c r="Z847" s="52"/>
      <c r="AA847" s="52"/>
    </row>
    <row r="848" spans="1:27" s="21" customFormat="1" x14ac:dyDescent="0.2">
      <c r="A848" s="11"/>
      <c r="B848" s="12"/>
      <c r="C848" s="12"/>
      <c r="D848" s="7"/>
      <c r="E848" s="19"/>
      <c r="F848" s="19"/>
      <c r="G848" s="19"/>
      <c r="H848" s="19"/>
      <c r="I848" s="19"/>
      <c r="J848" s="19"/>
      <c r="K848" s="8"/>
      <c r="L848" s="7"/>
      <c r="M848" s="19"/>
      <c r="N848" s="49"/>
      <c r="O848" s="50"/>
      <c r="P848" s="52"/>
      <c r="Q848" s="52"/>
      <c r="R848" s="19"/>
      <c r="U848" s="19"/>
      <c r="V848" s="19"/>
      <c r="W848" s="8"/>
      <c r="X848" s="7"/>
      <c r="Y848" s="7"/>
      <c r="Z848" s="52"/>
      <c r="AA848" s="52"/>
    </row>
    <row r="849" spans="1:27" s="21" customFormat="1" x14ac:dyDescent="0.2">
      <c r="A849" s="11"/>
      <c r="B849" s="12"/>
      <c r="C849" s="12"/>
      <c r="D849" s="7"/>
      <c r="E849" s="19"/>
      <c r="F849" s="19"/>
      <c r="G849" s="19"/>
      <c r="H849" s="19"/>
      <c r="I849" s="19"/>
      <c r="J849" s="19"/>
      <c r="K849" s="8"/>
      <c r="L849" s="7"/>
      <c r="M849" s="19"/>
      <c r="N849" s="49"/>
      <c r="O849" s="50"/>
      <c r="P849" s="52"/>
      <c r="Q849" s="52"/>
      <c r="R849" s="19"/>
      <c r="U849" s="19"/>
      <c r="V849" s="19"/>
      <c r="W849" s="8"/>
      <c r="X849" s="7"/>
      <c r="Y849" s="7"/>
      <c r="Z849" s="52"/>
      <c r="AA849" s="52"/>
    </row>
    <row r="850" spans="1:27" s="21" customFormat="1" x14ac:dyDescent="0.2">
      <c r="A850" s="11"/>
      <c r="B850" s="12"/>
      <c r="C850" s="12"/>
      <c r="D850" s="7"/>
      <c r="E850" s="19"/>
      <c r="F850" s="19"/>
      <c r="G850" s="19"/>
      <c r="H850" s="19"/>
      <c r="I850" s="19"/>
      <c r="J850" s="19"/>
      <c r="K850" s="8"/>
      <c r="L850" s="7"/>
      <c r="M850" s="19"/>
      <c r="N850" s="49"/>
      <c r="O850" s="50"/>
      <c r="P850" s="52"/>
      <c r="Q850" s="52"/>
      <c r="R850" s="19"/>
      <c r="U850" s="19"/>
      <c r="V850" s="19"/>
      <c r="W850" s="8"/>
      <c r="X850" s="7"/>
      <c r="Y850" s="7"/>
      <c r="Z850" s="52"/>
      <c r="AA850" s="52"/>
    </row>
    <row r="851" spans="1:27" s="21" customFormat="1" x14ac:dyDescent="0.2">
      <c r="A851" s="11"/>
      <c r="B851" s="12"/>
      <c r="C851" s="12"/>
      <c r="D851" s="7"/>
      <c r="E851" s="19"/>
      <c r="F851" s="19"/>
      <c r="G851" s="19"/>
      <c r="H851" s="19"/>
      <c r="I851" s="19"/>
      <c r="J851" s="19"/>
      <c r="K851" s="8"/>
      <c r="L851" s="7"/>
      <c r="M851" s="19"/>
      <c r="N851" s="49"/>
      <c r="O851" s="50"/>
      <c r="P851" s="52"/>
      <c r="Q851" s="52"/>
      <c r="R851" s="19"/>
      <c r="U851" s="19"/>
      <c r="V851" s="19"/>
      <c r="W851" s="8"/>
      <c r="X851" s="7"/>
      <c r="Y851" s="7"/>
      <c r="Z851" s="52"/>
      <c r="AA851" s="52"/>
    </row>
    <row r="852" spans="1:27" s="21" customFormat="1" x14ac:dyDescent="0.2">
      <c r="A852" s="11"/>
      <c r="B852" s="12"/>
      <c r="C852" s="12"/>
      <c r="D852" s="7"/>
      <c r="E852" s="19"/>
      <c r="F852" s="19"/>
      <c r="G852" s="19"/>
      <c r="H852" s="19"/>
      <c r="I852" s="19"/>
      <c r="J852" s="19"/>
      <c r="K852" s="8"/>
      <c r="L852" s="7"/>
      <c r="M852" s="19"/>
      <c r="N852" s="49"/>
      <c r="O852" s="50"/>
      <c r="P852" s="52"/>
      <c r="Q852" s="52"/>
      <c r="R852" s="19"/>
      <c r="U852" s="19"/>
      <c r="V852" s="19"/>
      <c r="W852" s="8"/>
      <c r="X852" s="7"/>
      <c r="Y852" s="7"/>
      <c r="Z852" s="52"/>
      <c r="AA852" s="52"/>
    </row>
    <row r="853" spans="1:27" s="21" customFormat="1" x14ac:dyDescent="0.2">
      <c r="A853" s="11"/>
      <c r="B853" s="12"/>
      <c r="C853" s="12"/>
      <c r="D853" s="7"/>
      <c r="E853" s="19"/>
      <c r="F853" s="19"/>
      <c r="G853" s="19"/>
      <c r="H853" s="19"/>
      <c r="I853" s="19"/>
      <c r="J853" s="19"/>
      <c r="K853" s="8"/>
      <c r="L853" s="7"/>
      <c r="M853" s="19"/>
      <c r="N853" s="49"/>
      <c r="O853" s="50"/>
      <c r="P853" s="52"/>
      <c r="Q853" s="52"/>
      <c r="R853" s="19"/>
      <c r="U853" s="19"/>
      <c r="V853" s="19"/>
      <c r="W853" s="8"/>
      <c r="X853" s="7"/>
      <c r="Y853" s="7"/>
      <c r="Z853" s="52"/>
      <c r="AA853" s="52"/>
    </row>
    <row r="854" spans="1:27" s="21" customFormat="1" x14ac:dyDescent="0.2">
      <c r="A854" s="11"/>
      <c r="B854" s="12"/>
      <c r="C854" s="12"/>
      <c r="D854" s="7"/>
      <c r="E854" s="19"/>
      <c r="F854" s="19"/>
      <c r="G854" s="19"/>
      <c r="H854" s="19"/>
      <c r="I854" s="19"/>
      <c r="J854" s="19"/>
      <c r="K854" s="8"/>
      <c r="L854" s="7"/>
      <c r="M854" s="19"/>
      <c r="N854" s="49"/>
      <c r="O854" s="50"/>
      <c r="P854" s="52"/>
      <c r="Q854" s="52"/>
      <c r="R854" s="19"/>
      <c r="U854" s="19"/>
      <c r="V854" s="19"/>
      <c r="W854" s="8"/>
      <c r="X854" s="7"/>
      <c r="Y854" s="7"/>
      <c r="Z854" s="52"/>
      <c r="AA854" s="52"/>
    </row>
    <row r="855" spans="1:27" s="21" customFormat="1" x14ac:dyDescent="0.2">
      <c r="A855" s="11"/>
      <c r="B855" s="12"/>
      <c r="C855" s="12"/>
      <c r="D855" s="7"/>
      <c r="E855" s="19"/>
      <c r="F855" s="19"/>
      <c r="G855" s="19"/>
      <c r="H855" s="19"/>
      <c r="I855" s="19"/>
      <c r="J855" s="19"/>
      <c r="K855" s="8"/>
      <c r="L855" s="7"/>
      <c r="M855" s="19"/>
      <c r="N855" s="49"/>
      <c r="O855" s="50"/>
      <c r="P855" s="52"/>
      <c r="Q855" s="52"/>
      <c r="R855" s="19"/>
      <c r="U855" s="19"/>
      <c r="V855" s="19"/>
      <c r="W855" s="8"/>
      <c r="X855" s="7"/>
      <c r="Y855" s="7"/>
      <c r="Z855" s="52"/>
      <c r="AA855" s="52"/>
    </row>
    <row r="856" spans="1:27" s="21" customFormat="1" x14ac:dyDescent="0.2">
      <c r="A856" s="11"/>
      <c r="B856" s="12"/>
      <c r="C856" s="12"/>
      <c r="D856" s="7"/>
      <c r="E856" s="19"/>
      <c r="F856" s="19"/>
      <c r="G856" s="19"/>
      <c r="H856" s="19"/>
      <c r="I856" s="19"/>
      <c r="J856" s="19"/>
      <c r="K856" s="8"/>
      <c r="L856" s="7"/>
      <c r="M856" s="19"/>
      <c r="N856" s="49"/>
      <c r="O856" s="50"/>
      <c r="P856" s="52"/>
      <c r="Q856" s="52"/>
      <c r="R856" s="19"/>
      <c r="U856" s="19"/>
      <c r="V856" s="19"/>
      <c r="W856" s="8"/>
      <c r="X856" s="7"/>
      <c r="Y856" s="7"/>
      <c r="Z856" s="52"/>
      <c r="AA856" s="52"/>
    </row>
    <row r="857" spans="1:27" s="21" customFormat="1" x14ac:dyDescent="0.2">
      <c r="A857" s="11"/>
      <c r="B857" s="12"/>
      <c r="C857" s="12"/>
      <c r="D857" s="7"/>
      <c r="E857" s="19"/>
      <c r="F857" s="19"/>
      <c r="G857" s="19"/>
      <c r="H857" s="19"/>
      <c r="I857" s="19"/>
      <c r="J857" s="19"/>
      <c r="K857" s="8"/>
      <c r="L857" s="7"/>
      <c r="M857" s="19"/>
      <c r="N857" s="49"/>
      <c r="O857" s="50"/>
      <c r="P857" s="52"/>
      <c r="Q857" s="52"/>
      <c r="R857" s="19"/>
      <c r="U857" s="19"/>
      <c r="V857" s="19"/>
      <c r="W857" s="8"/>
      <c r="X857" s="7"/>
      <c r="Y857" s="7"/>
      <c r="Z857" s="52"/>
      <c r="AA857" s="52"/>
    </row>
    <row r="858" spans="1:27" s="21" customFormat="1" x14ac:dyDescent="0.2">
      <c r="A858" s="11"/>
      <c r="B858" s="12"/>
      <c r="C858" s="12"/>
      <c r="D858" s="7"/>
      <c r="E858" s="19"/>
      <c r="F858" s="19"/>
      <c r="G858" s="19"/>
      <c r="H858" s="19"/>
      <c r="I858" s="19"/>
      <c r="J858" s="19"/>
      <c r="K858" s="8"/>
      <c r="L858" s="7"/>
      <c r="M858" s="19"/>
      <c r="N858" s="49"/>
      <c r="O858" s="50"/>
      <c r="P858" s="52"/>
      <c r="Q858" s="52"/>
      <c r="R858" s="19"/>
      <c r="U858" s="19"/>
      <c r="V858" s="19"/>
      <c r="W858" s="8"/>
      <c r="X858" s="7"/>
      <c r="Y858" s="7"/>
      <c r="Z858" s="52"/>
      <c r="AA858" s="52"/>
    </row>
    <row r="859" spans="1:27" s="21" customFormat="1" x14ac:dyDescent="0.2">
      <c r="A859" s="11"/>
      <c r="B859" s="12"/>
      <c r="C859" s="12"/>
      <c r="D859" s="7"/>
      <c r="E859" s="19"/>
      <c r="F859" s="19"/>
      <c r="G859" s="19"/>
      <c r="H859" s="19"/>
      <c r="I859" s="19"/>
      <c r="J859" s="19"/>
      <c r="K859" s="8"/>
      <c r="L859" s="7"/>
      <c r="M859" s="19"/>
      <c r="N859" s="49"/>
      <c r="O859" s="50"/>
      <c r="P859" s="52"/>
      <c r="Q859" s="52"/>
      <c r="R859" s="19"/>
      <c r="U859" s="19"/>
      <c r="V859" s="19"/>
      <c r="W859" s="8"/>
      <c r="X859" s="7"/>
      <c r="Y859" s="7"/>
      <c r="Z859" s="52"/>
      <c r="AA859" s="52"/>
    </row>
    <row r="860" spans="1:27" s="21" customFormat="1" x14ac:dyDescent="0.2">
      <c r="A860" s="11"/>
      <c r="B860" s="12"/>
      <c r="C860" s="12"/>
      <c r="D860" s="7"/>
      <c r="E860" s="19"/>
      <c r="F860" s="19"/>
      <c r="G860" s="19"/>
      <c r="H860" s="19"/>
      <c r="I860" s="19"/>
      <c r="J860" s="19"/>
      <c r="K860" s="8"/>
      <c r="L860" s="7"/>
      <c r="M860" s="19"/>
      <c r="N860" s="49"/>
      <c r="O860" s="50"/>
      <c r="P860" s="52"/>
      <c r="Q860" s="52"/>
      <c r="R860" s="19"/>
      <c r="U860" s="19"/>
      <c r="V860" s="19"/>
      <c r="W860" s="8"/>
      <c r="X860" s="7"/>
      <c r="Y860" s="7"/>
      <c r="Z860" s="52"/>
      <c r="AA860" s="52"/>
    </row>
    <row r="861" spans="1:27" s="21" customFormat="1" x14ac:dyDescent="0.2">
      <c r="A861" s="11"/>
      <c r="B861" s="12"/>
      <c r="C861" s="12"/>
      <c r="D861" s="7"/>
      <c r="E861" s="19"/>
      <c r="F861" s="19"/>
      <c r="G861" s="19"/>
      <c r="H861" s="19"/>
      <c r="I861" s="19"/>
      <c r="J861" s="19"/>
      <c r="K861" s="8"/>
      <c r="L861" s="7"/>
      <c r="M861" s="19"/>
      <c r="N861" s="49"/>
      <c r="O861" s="50"/>
      <c r="P861" s="52"/>
      <c r="Q861" s="52"/>
      <c r="R861" s="19"/>
      <c r="U861" s="19"/>
      <c r="V861" s="19"/>
      <c r="W861" s="8"/>
      <c r="X861" s="7"/>
      <c r="Y861" s="7"/>
      <c r="Z861" s="52"/>
      <c r="AA861" s="52"/>
    </row>
    <row r="862" spans="1:27" s="21" customFormat="1" x14ac:dyDescent="0.2">
      <c r="A862" s="11"/>
      <c r="B862" s="12"/>
      <c r="C862" s="12"/>
      <c r="D862" s="7"/>
      <c r="E862" s="19"/>
      <c r="F862" s="19"/>
      <c r="G862" s="19"/>
      <c r="H862" s="19"/>
      <c r="I862" s="19"/>
      <c r="J862" s="19"/>
      <c r="K862" s="8"/>
      <c r="L862" s="7"/>
      <c r="M862" s="19"/>
      <c r="N862" s="49"/>
      <c r="O862" s="50"/>
      <c r="P862" s="52"/>
      <c r="Q862" s="52"/>
      <c r="R862" s="19"/>
      <c r="U862" s="19"/>
      <c r="V862" s="19"/>
      <c r="W862" s="8"/>
      <c r="X862" s="7"/>
      <c r="Y862" s="7"/>
      <c r="Z862" s="52"/>
      <c r="AA862" s="52"/>
    </row>
    <row r="863" spans="1:27" s="21" customFormat="1" x14ac:dyDescent="0.2">
      <c r="A863" s="11"/>
      <c r="B863" s="12"/>
      <c r="C863" s="12"/>
      <c r="D863" s="7"/>
      <c r="E863" s="19"/>
      <c r="F863" s="19"/>
      <c r="G863" s="19"/>
      <c r="H863" s="19"/>
      <c r="I863" s="19"/>
      <c r="J863" s="19"/>
      <c r="K863" s="8"/>
      <c r="L863" s="7"/>
      <c r="M863" s="19"/>
      <c r="N863" s="49"/>
      <c r="O863" s="50"/>
      <c r="P863" s="52"/>
      <c r="Q863" s="52"/>
      <c r="R863" s="19"/>
      <c r="U863" s="19"/>
      <c r="V863" s="19"/>
      <c r="W863" s="8"/>
      <c r="X863" s="7"/>
      <c r="Y863" s="7"/>
      <c r="Z863" s="52"/>
      <c r="AA863" s="52"/>
    </row>
    <row r="864" spans="1:27" s="21" customFormat="1" x14ac:dyDescent="0.2">
      <c r="A864" s="11"/>
      <c r="B864" s="12"/>
      <c r="C864" s="12"/>
      <c r="D864" s="7"/>
      <c r="E864" s="19"/>
      <c r="F864" s="19"/>
      <c r="G864" s="19"/>
      <c r="H864" s="19"/>
      <c r="I864" s="19"/>
      <c r="J864" s="19"/>
      <c r="K864" s="8"/>
      <c r="L864" s="7"/>
      <c r="M864" s="19"/>
      <c r="N864" s="49"/>
      <c r="O864" s="50"/>
      <c r="P864" s="52"/>
      <c r="Q864" s="52"/>
      <c r="R864" s="19"/>
      <c r="U864" s="19"/>
      <c r="V864" s="19"/>
      <c r="W864" s="8"/>
      <c r="X864" s="7"/>
      <c r="Y864" s="7"/>
      <c r="Z864" s="52"/>
      <c r="AA864" s="52"/>
    </row>
    <row r="865" spans="1:27" s="21" customFormat="1" x14ac:dyDescent="0.2">
      <c r="A865" s="11"/>
      <c r="B865" s="12"/>
      <c r="C865" s="12"/>
      <c r="D865" s="7"/>
      <c r="E865" s="19"/>
      <c r="F865" s="19"/>
      <c r="G865" s="19"/>
      <c r="H865" s="19"/>
      <c r="I865" s="19"/>
      <c r="J865" s="19"/>
      <c r="K865" s="8"/>
      <c r="L865" s="7"/>
      <c r="M865" s="19"/>
      <c r="N865" s="49"/>
      <c r="O865" s="50"/>
      <c r="P865" s="52"/>
      <c r="Q865" s="52"/>
      <c r="R865" s="19"/>
      <c r="U865" s="19"/>
      <c r="V865" s="19"/>
      <c r="W865" s="8"/>
      <c r="X865" s="7"/>
      <c r="Y865" s="7"/>
      <c r="Z865" s="52"/>
      <c r="AA865" s="52"/>
    </row>
    <row r="866" spans="1:27" s="21" customFormat="1" x14ac:dyDescent="0.2">
      <c r="A866" s="11"/>
      <c r="B866" s="12"/>
      <c r="C866" s="12"/>
      <c r="D866" s="7"/>
      <c r="E866" s="19"/>
      <c r="F866" s="19"/>
      <c r="G866" s="19"/>
      <c r="H866" s="19"/>
      <c r="I866" s="19"/>
      <c r="J866" s="19"/>
      <c r="K866" s="8"/>
      <c r="L866" s="7"/>
      <c r="M866" s="19"/>
      <c r="N866" s="49"/>
      <c r="O866" s="50"/>
      <c r="P866" s="52"/>
      <c r="Q866" s="52"/>
      <c r="R866" s="19"/>
      <c r="U866" s="19"/>
      <c r="V866" s="19"/>
      <c r="W866" s="8"/>
      <c r="X866" s="7"/>
      <c r="Y866" s="7"/>
      <c r="Z866" s="52"/>
      <c r="AA866" s="52"/>
    </row>
    <row r="867" spans="1:27" s="21" customFormat="1" x14ac:dyDescent="0.2">
      <c r="A867" s="11"/>
      <c r="B867" s="12"/>
      <c r="C867" s="12"/>
      <c r="D867" s="7"/>
      <c r="E867" s="19"/>
      <c r="F867" s="19"/>
      <c r="G867" s="19"/>
      <c r="H867" s="19"/>
      <c r="I867" s="19"/>
      <c r="J867" s="19"/>
      <c r="K867" s="8"/>
      <c r="L867" s="7"/>
      <c r="M867" s="19"/>
      <c r="N867" s="49"/>
      <c r="O867" s="50"/>
      <c r="P867" s="52"/>
      <c r="Q867" s="52"/>
      <c r="R867" s="19"/>
      <c r="U867" s="19"/>
      <c r="V867" s="19"/>
      <c r="W867" s="8"/>
      <c r="X867" s="7"/>
      <c r="Y867" s="7"/>
      <c r="Z867" s="52"/>
      <c r="AA867" s="52"/>
    </row>
    <row r="868" spans="1:27" s="21" customFormat="1" x14ac:dyDescent="0.2">
      <c r="A868" s="11"/>
      <c r="B868" s="12"/>
      <c r="C868" s="12"/>
      <c r="D868" s="7"/>
      <c r="E868" s="19"/>
      <c r="F868" s="19"/>
      <c r="G868" s="19"/>
      <c r="H868" s="19"/>
      <c r="I868" s="19"/>
      <c r="J868" s="19"/>
      <c r="K868" s="8"/>
      <c r="L868" s="7"/>
      <c r="M868" s="19"/>
      <c r="N868" s="49"/>
      <c r="O868" s="50"/>
      <c r="P868" s="52"/>
      <c r="Q868" s="52"/>
      <c r="R868" s="19"/>
      <c r="U868" s="19"/>
      <c r="V868" s="19"/>
      <c r="W868" s="8"/>
      <c r="X868" s="7"/>
      <c r="Y868" s="7"/>
      <c r="Z868" s="52"/>
      <c r="AA868" s="52"/>
    </row>
    <row r="869" spans="1:27" s="21" customFormat="1" x14ac:dyDescent="0.2">
      <c r="A869" s="11"/>
      <c r="B869" s="12"/>
      <c r="C869" s="12"/>
      <c r="D869" s="7"/>
      <c r="E869" s="19"/>
      <c r="F869" s="19"/>
      <c r="G869" s="19"/>
      <c r="H869" s="19"/>
      <c r="I869" s="19"/>
      <c r="J869" s="19"/>
      <c r="K869" s="8"/>
      <c r="L869" s="7"/>
      <c r="M869" s="19"/>
      <c r="N869" s="49"/>
      <c r="O869" s="50"/>
      <c r="P869" s="52"/>
      <c r="Q869" s="52"/>
      <c r="R869" s="19"/>
      <c r="U869" s="19"/>
      <c r="V869" s="19"/>
      <c r="W869" s="8"/>
      <c r="X869" s="7"/>
      <c r="Y869" s="7"/>
      <c r="Z869" s="52"/>
      <c r="AA869" s="52"/>
    </row>
    <row r="870" spans="1:27" s="21" customFormat="1" x14ac:dyDescent="0.2">
      <c r="A870" s="11"/>
      <c r="B870" s="12"/>
      <c r="C870" s="12"/>
      <c r="D870" s="7"/>
      <c r="E870" s="19"/>
      <c r="F870" s="19"/>
      <c r="G870" s="19"/>
      <c r="H870" s="19"/>
      <c r="I870" s="19"/>
      <c r="J870" s="19"/>
      <c r="K870" s="8"/>
      <c r="L870" s="7"/>
      <c r="M870" s="19"/>
      <c r="N870" s="49"/>
      <c r="O870" s="50"/>
      <c r="P870" s="52"/>
      <c r="Q870" s="52"/>
      <c r="R870" s="19"/>
      <c r="U870" s="19"/>
      <c r="V870" s="19"/>
      <c r="W870" s="8"/>
      <c r="X870" s="7"/>
      <c r="Y870" s="7"/>
      <c r="Z870" s="52"/>
      <c r="AA870" s="52"/>
    </row>
    <row r="871" spans="1:27" s="21" customFormat="1" x14ac:dyDescent="0.2">
      <c r="A871" s="11"/>
      <c r="B871" s="12"/>
      <c r="C871" s="12"/>
      <c r="D871" s="7"/>
      <c r="E871" s="19"/>
      <c r="F871" s="19"/>
      <c r="G871" s="19"/>
      <c r="H871" s="19"/>
      <c r="I871" s="19"/>
      <c r="J871" s="19"/>
      <c r="K871" s="8"/>
      <c r="L871" s="7"/>
      <c r="M871" s="19"/>
      <c r="N871" s="49"/>
      <c r="O871" s="50"/>
      <c r="P871" s="52"/>
      <c r="Q871" s="52"/>
      <c r="R871" s="19"/>
      <c r="U871" s="19"/>
      <c r="V871" s="19"/>
      <c r="W871" s="8"/>
      <c r="X871" s="7"/>
      <c r="Y871" s="7"/>
      <c r="Z871" s="52"/>
      <c r="AA871" s="52"/>
    </row>
    <row r="872" spans="1:27" s="21" customFormat="1" x14ac:dyDescent="0.2">
      <c r="A872" s="11"/>
      <c r="B872" s="12"/>
      <c r="C872" s="12"/>
      <c r="D872" s="7"/>
      <c r="E872" s="19"/>
      <c r="F872" s="19"/>
      <c r="G872" s="19"/>
      <c r="H872" s="19"/>
      <c r="I872" s="19"/>
      <c r="J872" s="19"/>
      <c r="K872" s="8"/>
      <c r="L872" s="7"/>
      <c r="M872" s="19"/>
      <c r="N872" s="49"/>
      <c r="O872" s="50"/>
      <c r="P872" s="52"/>
      <c r="Q872" s="52"/>
      <c r="R872" s="19"/>
      <c r="U872" s="19"/>
      <c r="V872" s="19"/>
      <c r="W872" s="8"/>
      <c r="X872" s="7"/>
      <c r="Y872" s="7"/>
      <c r="Z872" s="52"/>
      <c r="AA872" s="52"/>
    </row>
    <row r="873" spans="1:27" s="21" customFormat="1" x14ac:dyDescent="0.2">
      <c r="A873" s="11"/>
      <c r="B873" s="12"/>
      <c r="C873" s="12"/>
      <c r="D873" s="7"/>
      <c r="E873" s="19"/>
      <c r="F873" s="19"/>
      <c r="G873" s="19"/>
      <c r="H873" s="19"/>
      <c r="I873" s="19"/>
      <c r="J873" s="19"/>
      <c r="K873" s="8"/>
      <c r="L873" s="7"/>
      <c r="M873" s="19"/>
      <c r="N873" s="49"/>
      <c r="O873" s="50"/>
      <c r="P873" s="52"/>
      <c r="Q873" s="52"/>
      <c r="R873" s="19"/>
      <c r="U873" s="19"/>
      <c r="V873" s="19"/>
      <c r="W873" s="8"/>
      <c r="X873" s="7"/>
      <c r="Y873" s="7"/>
      <c r="Z873" s="52"/>
      <c r="AA873" s="52"/>
    </row>
    <row r="874" spans="1:27" s="21" customFormat="1" x14ac:dyDescent="0.2">
      <c r="A874" s="11"/>
      <c r="B874" s="12"/>
      <c r="C874" s="12"/>
      <c r="D874" s="7"/>
      <c r="E874" s="19"/>
      <c r="F874" s="19"/>
      <c r="G874" s="19"/>
      <c r="H874" s="19"/>
      <c r="I874" s="19"/>
      <c r="J874" s="19"/>
      <c r="K874" s="8"/>
      <c r="L874" s="7"/>
      <c r="M874" s="19"/>
      <c r="N874" s="49"/>
      <c r="O874" s="50"/>
      <c r="P874" s="52"/>
      <c r="Q874" s="52"/>
      <c r="R874" s="19"/>
      <c r="U874" s="19"/>
      <c r="V874" s="19"/>
      <c r="W874" s="8"/>
      <c r="X874" s="7"/>
      <c r="Y874" s="7"/>
      <c r="Z874" s="52"/>
      <c r="AA874" s="52"/>
    </row>
    <row r="875" spans="1:27" s="21" customFormat="1" x14ac:dyDescent="0.2">
      <c r="A875" s="11"/>
      <c r="B875" s="12"/>
      <c r="C875" s="12"/>
      <c r="D875" s="7"/>
      <c r="E875" s="19"/>
      <c r="F875" s="19"/>
      <c r="G875" s="19"/>
      <c r="H875" s="19"/>
      <c r="I875" s="19"/>
      <c r="J875" s="19"/>
      <c r="K875" s="8"/>
      <c r="L875" s="7"/>
      <c r="M875" s="19"/>
      <c r="N875" s="49"/>
      <c r="O875" s="50"/>
      <c r="P875" s="52"/>
      <c r="Q875" s="52"/>
      <c r="R875" s="19"/>
      <c r="U875" s="19"/>
      <c r="V875" s="19"/>
      <c r="W875" s="8"/>
      <c r="X875" s="7"/>
      <c r="Y875" s="7"/>
      <c r="Z875" s="52"/>
      <c r="AA875" s="52"/>
    </row>
    <row r="876" spans="1:27" s="21" customFormat="1" x14ac:dyDescent="0.2">
      <c r="A876" s="11"/>
      <c r="B876" s="12"/>
      <c r="C876" s="12"/>
      <c r="D876" s="7"/>
      <c r="E876" s="19"/>
      <c r="F876" s="19"/>
      <c r="G876" s="19"/>
      <c r="H876" s="19"/>
      <c r="I876" s="19"/>
      <c r="J876" s="19"/>
      <c r="K876" s="8"/>
      <c r="L876" s="7"/>
      <c r="M876" s="19"/>
      <c r="N876" s="49"/>
      <c r="O876" s="50"/>
      <c r="P876" s="52"/>
      <c r="Q876" s="52"/>
      <c r="R876" s="19"/>
      <c r="U876" s="19"/>
      <c r="V876" s="19"/>
      <c r="W876" s="8"/>
      <c r="X876" s="7"/>
      <c r="Y876" s="7"/>
      <c r="Z876" s="52"/>
      <c r="AA876" s="52"/>
    </row>
    <row r="877" spans="1:27" s="21" customFormat="1" x14ac:dyDescent="0.2">
      <c r="A877" s="11"/>
      <c r="B877" s="12"/>
      <c r="C877" s="12"/>
      <c r="D877" s="7"/>
      <c r="E877" s="19"/>
      <c r="F877" s="19"/>
      <c r="G877" s="19"/>
      <c r="H877" s="19"/>
      <c r="I877" s="19"/>
      <c r="J877" s="19"/>
      <c r="K877" s="8"/>
      <c r="L877" s="7"/>
      <c r="M877" s="19"/>
      <c r="N877" s="49"/>
      <c r="O877" s="50"/>
      <c r="P877" s="52"/>
      <c r="Q877" s="52"/>
      <c r="R877" s="19"/>
      <c r="U877" s="19"/>
      <c r="V877" s="19"/>
      <c r="W877" s="8"/>
      <c r="X877" s="7"/>
      <c r="Y877" s="7"/>
      <c r="Z877" s="52"/>
      <c r="AA877" s="52"/>
    </row>
    <row r="878" spans="1:27" s="21" customFormat="1" x14ac:dyDescent="0.2">
      <c r="A878" s="11"/>
      <c r="B878" s="12"/>
      <c r="C878" s="12"/>
      <c r="D878" s="7"/>
      <c r="E878" s="19"/>
      <c r="F878" s="19"/>
      <c r="G878" s="19"/>
      <c r="H878" s="19"/>
      <c r="I878" s="19"/>
      <c r="J878" s="19"/>
      <c r="K878" s="8"/>
      <c r="L878" s="7"/>
      <c r="M878" s="19"/>
      <c r="N878" s="49"/>
      <c r="O878" s="50"/>
      <c r="P878" s="52"/>
      <c r="Q878" s="52"/>
      <c r="R878" s="19"/>
      <c r="U878" s="19"/>
      <c r="V878" s="19"/>
      <c r="W878" s="8"/>
      <c r="X878" s="7"/>
      <c r="Y878" s="7"/>
      <c r="Z878" s="52"/>
      <c r="AA878" s="52"/>
    </row>
    <row r="879" spans="1:27" s="21" customFormat="1" x14ac:dyDescent="0.2">
      <c r="A879" s="11"/>
      <c r="B879" s="12"/>
      <c r="C879" s="12"/>
      <c r="D879" s="7"/>
      <c r="E879" s="19"/>
      <c r="F879" s="19"/>
      <c r="G879" s="19"/>
      <c r="H879" s="19"/>
      <c r="I879" s="19"/>
      <c r="J879" s="19"/>
      <c r="K879" s="8"/>
      <c r="L879" s="7"/>
      <c r="M879" s="19"/>
      <c r="N879" s="49"/>
      <c r="O879" s="50"/>
      <c r="P879" s="52"/>
      <c r="Q879" s="52"/>
      <c r="R879" s="19"/>
      <c r="U879" s="19"/>
      <c r="V879" s="19"/>
      <c r="W879" s="8"/>
      <c r="X879" s="7"/>
      <c r="Y879" s="7"/>
      <c r="Z879" s="52"/>
      <c r="AA879" s="52"/>
    </row>
    <row r="880" spans="1:27" s="21" customFormat="1" x14ac:dyDescent="0.2">
      <c r="A880" s="11"/>
      <c r="B880" s="12"/>
      <c r="C880" s="12"/>
      <c r="D880" s="7"/>
      <c r="E880" s="19"/>
      <c r="F880" s="19"/>
      <c r="G880" s="19"/>
      <c r="H880" s="19"/>
      <c r="I880" s="19"/>
      <c r="J880" s="19"/>
      <c r="K880" s="8"/>
      <c r="L880" s="7"/>
      <c r="M880" s="19"/>
      <c r="N880" s="49"/>
      <c r="O880" s="50"/>
      <c r="P880" s="52"/>
      <c r="Q880" s="52"/>
      <c r="R880" s="19"/>
      <c r="U880" s="19"/>
      <c r="V880" s="19"/>
      <c r="W880" s="8"/>
      <c r="X880" s="7"/>
      <c r="Y880" s="7"/>
      <c r="Z880" s="52"/>
      <c r="AA880" s="52"/>
    </row>
    <row r="881" spans="1:27" s="21" customFormat="1" x14ac:dyDescent="0.2">
      <c r="A881" s="11"/>
      <c r="B881" s="12"/>
      <c r="C881" s="12"/>
      <c r="D881" s="7"/>
      <c r="E881" s="19"/>
      <c r="F881" s="19"/>
      <c r="G881" s="19"/>
      <c r="H881" s="19"/>
      <c r="I881" s="19"/>
      <c r="J881" s="19"/>
      <c r="K881" s="8"/>
      <c r="L881" s="7"/>
      <c r="M881" s="19"/>
      <c r="N881" s="49"/>
      <c r="O881" s="50"/>
      <c r="P881" s="52"/>
      <c r="Q881" s="52"/>
      <c r="R881" s="19"/>
      <c r="U881" s="19"/>
      <c r="V881" s="19"/>
      <c r="W881" s="8"/>
      <c r="X881" s="7"/>
      <c r="Y881" s="7"/>
      <c r="Z881" s="52"/>
      <c r="AA881" s="52"/>
    </row>
    <row r="882" spans="1:27" s="21" customFormat="1" x14ac:dyDescent="0.2">
      <c r="A882" s="11"/>
      <c r="B882" s="12"/>
      <c r="C882" s="12"/>
      <c r="D882" s="7"/>
      <c r="E882" s="19"/>
      <c r="F882" s="19"/>
      <c r="G882" s="19"/>
      <c r="H882" s="19"/>
      <c r="I882" s="19"/>
      <c r="J882" s="19"/>
      <c r="K882" s="8"/>
      <c r="L882" s="7"/>
      <c r="M882" s="19"/>
      <c r="N882" s="49"/>
      <c r="O882" s="50"/>
      <c r="P882" s="52"/>
      <c r="Q882" s="52"/>
      <c r="R882" s="19"/>
      <c r="U882" s="19"/>
      <c r="V882" s="19"/>
      <c r="W882" s="8"/>
      <c r="X882" s="7"/>
      <c r="Y882" s="7"/>
      <c r="Z882" s="52"/>
      <c r="AA882" s="52"/>
    </row>
    <row r="883" spans="1:27" s="21" customFormat="1" x14ac:dyDescent="0.2">
      <c r="A883" s="11"/>
      <c r="B883" s="12"/>
      <c r="C883" s="12"/>
      <c r="D883" s="7"/>
      <c r="E883" s="19"/>
      <c r="F883" s="19"/>
      <c r="G883" s="19"/>
      <c r="H883" s="19"/>
      <c r="I883" s="19"/>
      <c r="J883" s="19"/>
      <c r="K883" s="8"/>
      <c r="L883" s="7"/>
      <c r="M883" s="19"/>
      <c r="N883" s="49"/>
      <c r="O883" s="50"/>
      <c r="P883" s="52"/>
      <c r="Q883" s="52"/>
      <c r="R883" s="19"/>
      <c r="U883" s="19"/>
      <c r="V883" s="19"/>
      <c r="W883" s="8"/>
      <c r="X883" s="7"/>
      <c r="Y883" s="7"/>
      <c r="Z883" s="52"/>
      <c r="AA883" s="52"/>
    </row>
    <row r="884" spans="1:27" s="21" customFormat="1" x14ac:dyDescent="0.2">
      <c r="A884" s="11"/>
      <c r="B884" s="12"/>
      <c r="C884" s="12"/>
      <c r="D884" s="7"/>
      <c r="E884" s="19"/>
      <c r="F884" s="19"/>
      <c r="G884" s="19"/>
      <c r="H884" s="19"/>
      <c r="I884" s="19"/>
      <c r="J884" s="19"/>
      <c r="K884" s="8"/>
      <c r="L884" s="7"/>
      <c r="M884" s="19"/>
      <c r="N884" s="49"/>
      <c r="O884" s="50"/>
      <c r="P884" s="52"/>
      <c r="Q884" s="52"/>
      <c r="R884" s="19"/>
      <c r="U884" s="19"/>
      <c r="V884" s="19"/>
      <c r="W884" s="8"/>
      <c r="X884" s="7"/>
      <c r="Y884" s="7"/>
      <c r="Z884" s="52"/>
      <c r="AA884" s="52"/>
    </row>
    <row r="885" spans="1:27" s="21" customFormat="1" x14ac:dyDescent="0.2">
      <c r="A885" s="11"/>
      <c r="B885" s="12"/>
      <c r="C885" s="12"/>
      <c r="D885" s="7"/>
      <c r="E885" s="19"/>
      <c r="F885" s="19"/>
      <c r="G885" s="19"/>
      <c r="H885" s="19"/>
      <c r="I885" s="19"/>
      <c r="J885" s="19"/>
      <c r="K885" s="8"/>
      <c r="L885" s="7"/>
      <c r="M885" s="19"/>
      <c r="N885" s="49"/>
      <c r="O885" s="50"/>
      <c r="P885" s="52"/>
      <c r="Q885" s="52"/>
      <c r="R885" s="19"/>
      <c r="U885" s="19"/>
      <c r="V885" s="19"/>
      <c r="W885" s="8"/>
      <c r="X885" s="7"/>
      <c r="Y885" s="7"/>
      <c r="Z885" s="52"/>
      <c r="AA885" s="52"/>
    </row>
    <row r="886" spans="1:27" s="21" customFormat="1" x14ac:dyDescent="0.2">
      <c r="A886" s="11"/>
      <c r="B886" s="12"/>
      <c r="C886" s="12"/>
      <c r="D886" s="7"/>
      <c r="E886" s="19"/>
      <c r="F886" s="19"/>
      <c r="G886" s="19"/>
      <c r="H886" s="19"/>
      <c r="I886" s="19"/>
      <c r="J886" s="19"/>
      <c r="K886" s="8"/>
      <c r="L886" s="7"/>
      <c r="M886" s="19"/>
      <c r="N886" s="49"/>
      <c r="O886" s="50"/>
      <c r="P886" s="52"/>
      <c r="Q886" s="52"/>
      <c r="R886" s="19"/>
      <c r="U886" s="19"/>
      <c r="V886" s="19"/>
      <c r="W886" s="8"/>
      <c r="X886" s="7"/>
      <c r="Y886" s="7"/>
      <c r="Z886" s="52"/>
      <c r="AA886" s="52"/>
    </row>
    <row r="887" spans="1:27" s="21" customFormat="1" x14ac:dyDescent="0.2">
      <c r="A887" s="11"/>
      <c r="B887" s="12"/>
      <c r="C887" s="12"/>
      <c r="D887" s="7"/>
      <c r="E887" s="19"/>
      <c r="F887" s="19"/>
      <c r="G887" s="19"/>
      <c r="H887" s="19"/>
      <c r="I887" s="19"/>
      <c r="J887" s="19"/>
      <c r="K887" s="8"/>
      <c r="L887" s="7"/>
      <c r="M887" s="19"/>
      <c r="N887" s="49"/>
      <c r="O887" s="50"/>
      <c r="P887" s="52"/>
      <c r="Q887" s="52"/>
      <c r="R887" s="19"/>
      <c r="U887" s="19"/>
      <c r="V887" s="19"/>
      <c r="W887" s="8"/>
      <c r="X887" s="7"/>
      <c r="Y887" s="7"/>
      <c r="Z887" s="52"/>
      <c r="AA887" s="52"/>
    </row>
    <row r="888" spans="1:27" s="21" customFormat="1" x14ac:dyDescent="0.2">
      <c r="A888" s="11"/>
      <c r="B888" s="12"/>
      <c r="C888" s="12"/>
      <c r="D888" s="7"/>
      <c r="E888" s="19"/>
      <c r="F888" s="19"/>
      <c r="G888" s="19"/>
      <c r="H888" s="19"/>
      <c r="I888" s="19"/>
      <c r="J888" s="19"/>
      <c r="K888" s="8"/>
      <c r="L888" s="7"/>
      <c r="M888" s="19"/>
      <c r="N888" s="49"/>
      <c r="O888" s="50"/>
      <c r="P888" s="52"/>
      <c r="Q888" s="52"/>
      <c r="R888" s="19"/>
      <c r="U888" s="19"/>
      <c r="V888" s="19"/>
      <c r="W888" s="8"/>
      <c r="X888" s="7"/>
      <c r="Y888" s="7"/>
      <c r="Z888" s="52"/>
      <c r="AA888" s="52"/>
    </row>
    <row r="889" spans="1:27" s="21" customFormat="1" x14ac:dyDescent="0.2">
      <c r="A889" s="11"/>
      <c r="B889" s="12"/>
      <c r="C889" s="12"/>
      <c r="D889" s="7"/>
      <c r="E889" s="19"/>
      <c r="F889" s="19"/>
      <c r="G889" s="19"/>
      <c r="H889" s="19"/>
      <c r="I889" s="19"/>
      <c r="J889" s="19"/>
      <c r="K889" s="8"/>
      <c r="L889" s="7"/>
      <c r="M889" s="19"/>
      <c r="N889" s="49"/>
      <c r="O889" s="50"/>
      <c r="P889" s="52"/>
      <c r="Q889" s="52"/>
      <c r="R889" s="19"/>
      <c r="U889" s="19"/>
      <c r="V889" s="19"/>
      <c r="W889" s="8"/>
      <c r="X889" s="7"/>
      <c r="Y889" s="7"/>
      <c r="Z889" s="52"/>
      <c r="AA889" s="52"/>
    </row>
    <row r="890" spans="1:27" s="21" customFormat="1" x14ac:dyDescent="0.2">
      <c r="A890" s="11"/>
      <c r="B890" s="12"/>
      <c r="C890" s="12"/>
      <c r="D890" s="7"/>
      <c r="E890" s="19"/>
      <c r="F890" s="19"/>
      <c r="G890" s="19"/>
      <c r="H890" s="19"/>
      <c r="I890" s="19"/>
      <c r="J890" s="19"/>
      <c r="K890" s="8"/>
      <c r="L890" s="7"/>
      <c r="M890" s="19"/>
      <c r="N890" s="49"/>
      <c r="O890" s="50"/>
      <c r="P890" s="52"/>
      <c r="Q890" s="52"/>
      <c r="R890" s="19"/>
      <c r="U890" s="19"/>
      <c r="V890" s="19"/>
      <c r="W890" s="8"/>
      <c r="X890" s="7"/>
      <c r="Y890" s="7"/>
      <c r="Z890" s="52"/>
      <c r="AA890" s="52"/>
    </row>
    <row r="891" spans="1:27" s="21" customFormat="1" x14ac:dyDescent="0.2">
      <c r="A891" s="11"/>
      <c r="B891" s="12"/>
      <c r="C891" s="12"/>
      <c r="D891" s="7"/>
      <c r="E891" s="19"/>
      <c r="F891" s="19"/>
      <c r="G891" s="19"/>
      <c r="H891" s="19"/>
      <c r="I891" s="19"/>
      <c r="J891" s="19"/>
      <c r="K891" s="8"/>
      <c r="L891" s="7"/>
      <c r="M891" s="19"/>
      <c r="N891" s="49"/>
      <c r="O891" s="50"/>
      <c r="P891" s="52"/>
      <c r="Q891" s="52"/>
      <c r="R891" s="19"/>
      <c r="U891" s="19"/>
      <c r="V891" s="19"/>
      <c r="W891" s="8"/>
      <c r="X891" s="7"/>
      <c r="Y891" s="7"/>
      <c r="Z891" s="52"/>
      <c r="AA891" s="52"/>
    </row>
    <row r="892" spans="1:27" s="21" customFormat="1" x14ac:dyDescent="0.2">
      <c r="A892" s="11"/>
      <c r="B892" s="12"/>
      <c r="C892" s="12"/>
      <c r="D892" s="7"/>
      <c r="E892" s="19"/>
      <c r="F892" s="19"/>
      <c r="G892" s="19"/>
      <c r="H892" s="19"/>
      <c r="I892" s="19"/>
      <c r="J892" s="19"/>
      <c r="K892" s="8"/>
      <c r="L892" s="7"/>
      <c r="M892" s="19"/>
      <c r="N892" s="49"/>
      <c r="O892" s="50"/>
      <c r="P892" s="52"/>
      <c r="Q892" s="52"/>
      <c r="R892" s="19"/>
      <c r="U892" s="19"/>
      <c r="V892" s="19"/>
      <c r="W892" s="8"/>
      <c r="X892" s="7"/>
      <c r="Y892" s="7"/>
      <c r="Z892" s="52"/>
      <c r="AA892" s="52"/>
    </row>
    <row r="893" spans="1:27" s="21" customFormat="1" x14ac:dyDescent="0.2">
      <c r="A893" s="11"/>
      <c r="B893" s="12"/>
      <c r="C893" s="12"/>
      <c r="D893" s="7"/>
      <c r="E893" s="19"/>
      <c r="F893" s="19"/>
      <c r="G893" s="19"/>
      <c r="H893" s="19"/>
      <c r="I893" s="19"/>
      <c r="J893" s="19"/>
      <c r="K893" s="8"/>
      <c r="L893" s="7"/>
      <c r="M893" s="19"/>
      <c r="N893" s="49"/>
      <c r="O893" s="50"/>
      <c r="P893" s="52"/>
      <c r="Q893" s="52"/>
      <c r="R893" s="19"/>
      <c r="U893" s="19"/>
      <c r="V893" s="19"/>
      <c r="W893" s="8"/>
      <c r="X893" s="7"/>
      <c r="Y893" s="7"/>
      <c r="Z893" s="52"/>
      <c r="AA893" s="52"/>
    </row>
    <row r="894" spans="1:27" s="21" customFormat="1" x14ac:dyDescent="0.2">
      <c r="A894" s="11"/>
      <c r="B894" s="12"/>
      <c r="C894" s="12"/>
      <c r="D894" s="7"/>
      <c r="E894" s="19"/>
      <c r="F894" s="19"/>
      <c r="G894" s="19"/>
      <c r="H894" s="19"/>
      <c r="I894" s="19"/>
      <c r="J894" s="19"/>
      <c r="K894" s="8"/>
      <c r="L894" s="7"/>
      <c r="M894" s="19"/>
      <c r="N894" s="49"/>
      <c r="O894" s="50"/>
      <c r="P894" s="52"/>
      <c r="Q894" s="52"/>
      <c r="R894" s="19"/>
      <c r="U894" s="19"/>
      <c r="V894" s="19"/>
      <c r="W894" s="8"/>
      <c r="X894" s="7"/>
      <c r="Y894" s="7"/>
      <c r="Z894" s="52"/>
      <c r="AA894" s="52"/>
    </row>
    <row r="895" spans="1:27" s="21" customFormat="1" x14ac:dyDescent="0.2">
      <c r="A895" s="11"/>
      <c r="B895" s="12"/>
      <c r="C895" s="12"/>
      <c r="D895" s="7"/>
      <c r="E895" s="19"/>
      <c r="F895" s="19"/>
      <c r="G895" s="19"/>
      <c r="H895" s="19"/>
      <c r="I895" s="19"/>
      <c r="J895" s="19"/>
      <c r="K895" s="8"/>
      <c r="L895" s="7"/>
      <c r="M895" s="19"/>
      <c r="N895" s="49"/>
      <c r="O895" s="50"/>
      <c r="P895" s="52"/>
      <c r="Q895" s="52"/>
      <c r="R895" s="19"/>
      <c r="U895" s="19"/>
      <c r="V895" s="19"/>
      <c r="W895" s="8"/>
      <c r="X895" s="7"/>
      <c r="Y895" s="7"/>
      <c r="Z895" s="52"/>
      <c r="AA895" s="52"/>
    </row>
    <row r="896" spans="1:27" s="21" customFormat="1" x14ac:dyDescent="0.2">
      <c r="A896" s="11"/>
      <c r="B896" s="12"/>
      <c r="C896" s="12"/>
      <c r="D896" s="7"/>
      <c r="E896" s="19"/>
      <c r="F896" s="19"/>
      <c r="G896" s="19"/>
      <c r="H896" s="19"/>
      <c r="I896" s="19"/>
      <c r="J896" s="19"/>
      <c r="K896" s="8"/>
      <c r="L896" s="7"/>
      <c r="M896" s="19"/>
      <c r="N896" s="49"/>
      <c r="O896" s="50"/>
      <c r="P896" s="52"/>
      <c r="Q896" s="52"/>
      <c r="R896" s="19"/>
      <c r="U896" s="19"/>
      <c r="V896" s="19"/>
      <c r="W896" s="8"/>
      <c r="X896" s="7"/>
      <c r="Y896" s="7"/>
      <c r="Z896" s="52"/>
      <c r="AA896" s="52"/>
    </row>
    <row r="897" spans="1:27" s="21" customFormat="1" x14ac:dyDescent="0.2">
      <c r="A897" s="11"/>
      <c r="B897" s="12"/>
      <c r="C897" s="12"/>
      <c r="D897" s="7"/>
      <c r="E897" s="19"/>
      <c r="F897" s="19"/>
      <c r="G897" s="19"/>
      <c r="H897" s="19"/>
      <c r="I897" s="19"/>
      <c r="J897" s="19"/>
      <c r="K897" s="8"/>
      <c r="L897" s="7"/>
      <c r="M897" s="19"/>
      <c r="N897" s="49"/>
      <c r="O897" s="50"/>
      <c r="P897" s="52"/>
      <c r="Q897" s="52"/>
      <c r="R897" s="19"/>
      <c r="U897" s="19"/>
      <c r="V897" s="19"/>
      <c r="W897" s="8"/>
      <c r="X897" s="7"/>
      <c r="Y897" s="7"/>
      <c r="Z897" s="52"/>
      <c r="AA897" s="52"/>
    </row>
    <row r="898" spans="1:27" s="21" customFormat="1" x14ac:dyDescent="0.2">
      <c r="A898" s="11"/>
      <c r="B898" s="12"/>
      <c r="C898" s="12"/>
      <c r="D898" s="7"/>
      <c r="E898" s="19"/>
      <c r="F898" s="19"/>
      <c r="G898" s="19"/>
      <c r="H898" s="19"/>
      <c r="I898" s="19"/>
      <c r="J898" s="19"/>
      <c r="K898" s="8"/>
      <c r="L898" s="7"/>
      <c r="M898" s="19"/>
      <c r="N898" s="49"/>
      <c r="O898" s="50"/>
      <c r="P898" s="52"/>
      <c r="Q898" s="52"/>
      <c r="R898" s="19"/>
      <c r="U898" s="19"/>
      <c r="V898" s="19"/>
      <c r="W898" s="8"/>
      <c r="X898" s="7"/>
      <c r="Y898" s="7"/>
      <c r="Z898" s="52"/>
      <c r="AA898" s="52"/>
    </row>
    <row r="899" spans="1:27" s="21" customFormat="1" x14ac:dyDescent="0.2">
      <c r="A899" s="11"/>
      <c r="B899" s="12"/>
      <c r="C899" s="12"/>
      <c r="D899" s="7"/>
      <c r="E899" s="19"/>
      <c r="F899" s="19"/>
      <c r="G899" s="19"/>
      <c r="H899" s="19"/>
      <c r="I899" s="19"/>
      <c r="J899" s="19"/>
      <c r="K899" s="8"/>
      <c r="L899" s="7"/>
      <c r="M899" s="19"/>
      <c r="N899" s="49"/>
      <c r="O899" s="50"/>
      <c r="P899" s="52"/>
      <c r="Q899" s="52"/>
      <c r="R899" s="19"/>
      <c r="U899" s="19"/>
      <c r="V899" s="19"/>
      <c r="W899" s="8"/>
      <c r="X899" s="7"/>
      <c r="Y899" s="7"/>
      <c r="Z899" s="52"/>
      <c r="AA899" s="52"/>
    </row>
    <row r="900" spans="1:27" s="21" customFormat="1" x14ac:dyDescent="0.2">
      <c r="A900" s="11"/>
      <c r="B900" s="12"/>
      <c r="C900" s="12"/>
      <c r="D900" s="7"/>
      <c r="E900" s="19"/>
      <c r="F900" s="19"/>
      <c r="G900" s="19"/>
      <c r="H900" s="19"/>
      <c r="I900" s="19"/>
      <c r="J900" s="19"/>
      <c r="K900" s="8"/>
      <c r="L900" s="7"/>
      <c r="M900" s="19"/>
      <c r="N900" s="49"/>
      <c r="O900" s="50"/>
      <c r="P900" s="52"/>
      <c r="Q900" s="52"/>
      <c r="R900" s="19"/>
      <c r="U900" s="19"/>
      <c r="V900" s="19"/>
      <c r="W900" s="8"/>
      <c r="X900" s="7"/>
      <c r="Y900" s="7"/>
      <c r="Z900" s="52"/>
      <c r="AA900" s="52"/>
    </row>
    <row r="901" spans="1:27" s="21" customFormat="1" x14ac:dyDescent="0.2">
      <c r="A901" s="11"/>
      <c r="B901" s="12"/>
      <c r="C901" s="12"/>
      <c r="D901" s="7"/>
      <c r="E901" s="19"/>
      <c r="F901" s="19"/>
      <c r="G901" s="19"/>
      <c r="H901" s="19"/>
      <c r="I901" s="19"/>
      <c r="J901" s="19"/>
      <c r="K901" s="8"/>
      <c r="L901" s="7"/>
      <c r="M901" s="19"/>
      <c r="N901" s="49"/>
      <c r="O901" s="50"/>
      <c r="P901" s="52"/>
      <c r="Q901" s="52"/>
      <c r="R901" s="19"/>
      <c r="U901" s="19"/>
      <c r="V901" s="19"/>
      <c r="W901" s="8"/>
      <c r="X901" s="7"/>
      <c r="Y901" s="7"/>
      <c r="Z901" s="52"/>
      <c r="AA901" s="52"/>
    </row>
    <row r="902" spans="1:27" s="21" customFormat="1" x14ac:dyDescent="0.2">
      <c r="A902" s="11"/>
      <c r="B902" s="12"/>
      <c r="C902" s="12"/>
      <c r="D902" s="7"/>
      <c r="E902" s="19"/>
      <c r="F902" s="19"/>
      <c r="G902" s="19"/>
      <c r="H902" s="19"/>
      <c r="I902" s="19"/>
      <c r="J902" s="19"/>
      <c r="K902" s="8"/>
      <c r="L902" s="7"/>
      <c r="M902" s="19"/>
      <c r="N902" s="49"/>
      <c r="O902" s="50"/>
      <c r="P902" s="52"/>
      <c r="Q902" s="52"/>
      <c r="R902" s="19"/>
      <c r="U902" s="19"/>
      <c r="V902" s="19"/>
      <c r="W902" s="8"/>
      <c r="X902" s="7"/>
      <c r="Y902" s="7"/>
      <c r="Z902" s="52"/>
      <c r="AA902" s="52"/>
    </row>
    <row r="903" spans="1:27" s="21" customFormat="1" x14ac:dyDescent="0.2">
      <c r="A903" s="11"/>
      <c r="B903" s="12"/>
      <c r="C903" s="12"/>
      <c r="D903" s="7"/>
      <c r="E903" s="19"/>
      <c r="F903" s="19"/>
      <c r="G903" s="19"/>
      <c r="H903" s="19"/>
      <c r="I903" s="19"/>
      <c r="J903" s="19"/>
      <c r="K903" s="8"/>
      <c r="L903" s="7"/>
      <c r="M903" s="19"/>
      <c r="N903" s="49"/>
      <c r="O903" s="50"/>
      <c r="P903" s="52"/>
      <c r="Q903" s="52"/>
      <c r="R903" s="19"/>
      <c r="U903" s="19"/>
      <c r="V903" s="19"/>
      <c r="W903" s="8"/>
      <c r="X903" s="7"/>
      <c r="Y903" s="7"/>
      <c r="Z903" s="52"/>
      <c r="AA903" s="52"/>
    </row>
    <row r="904" spans="1:27" s="21" customFormat="1" x14ac:dyDescent="0.2">
      <c r="A904" s="11"/>
      <c r="B904" s="12"/>
      <c r="C904" s="12"/>
      <c r="D904" s="7"/>
      <c r="E904" s="19"/>
      <c r="F904" s="19"/>
      <c r="G904" s="19"/>
      <c r="H904" s="19"/>
      <c r="I904" s="19"/>
      <c r="J904" s="19"/>
      <c r="K904" s="8"/>
      <c r="L904" s="7"/>
      <c r="M904" s="19"/>
      <c r="N904" s="49"/>
      <c r="O904" s="50"/>
      <c r="P904" s="52"/>
      <c r="Q904" s="52"/>
      <c r="R904" s="19"/>
      <c r="U904" s="19"/>
      <c r="V904" s="19"/>
      <c r="W904" s="8"/>
      <c r="X904" s="7"/>
      <c r="Y904" s="7"/>
      <c r="Z904" s="52"/>
      <c r="AA904" s="52"/>
    </row>
    <row r="905" spans="1:27" s="21" customFormat="1" x14ac:dyDescent="0.2">
      <c r="A905" s="11"/>
      <c r="B905" s="12"/>
      <c r="C905" s="12"/>
      <c r="D905" s="7"/>
      <c r="E905" s="19"/>
      <c r="F905" s="19"/>
      <c r="G905" s="19"/>
      <c r="H905" s="19"/>
      <c r="I905" s="19"/>
      <c r="J905" s="19"/>
      <c r="K905" s="8"/>
      <c r="L905" s="7"/>
      <c r="M905" s="19"/>
      <c r="N905" s="49"/>
      <c r="O905" s="50"/>
      <c r="P905" s="52"/>
      <c r="Q905" s="52"/>
      <c r="R905" s="19"/>
      <c r="U905" s="19"/>
      <c r="V905" s="19"/>
      <c r="W905" s="8"/>
      <c r="X905" s="7"/>
      <c r="Y905" s="7"/>
      <c r="Z905" s="52"/>
      <c r="AA905" s="52"/>
    </row>
    <row r="906" spans="1:27" s="21" customFormat="1" x14ac:dyDescent="0.2">
      <c r="A906" s="11"/>
      <c r="B906" s="12"/>
      <c r="C906" s="12"/>
      <c r="D906" s="7"/>
      <c r="E906" s="19"/>
      <c r="F906" s="19"/>
      <c r="G906" s="19"/>
      <c r="H906" s="19"/>
      <c r="I906" s="19"/>
      <c r="J906" s="19"/>
      <c r="K906" s="8"/>
      <c r="L906" s="7"/>
      <c r="M906" s="19"/>
      <c r="N906" s="49"/>
      <c r="O906" s="50"/>
      <c r="P906" s="52"/>
      <c r="Q906" s="52"/>
      <c r="R906" s="19"/>
      <c r="U906" s="19"/>
      <c r="V906" s="19"/>
      <c r="W906" s="8"/>
      <c r="X906" s="7"/>
      <c r="Y906" s="7"/>
      <c r="Z906" s="52"/>
      <c r="AA906" s="52"/>
    </row>
    <row r="907" spans="1:27" s="21" customFormat="1" x14ac:dyDescent="0.2">
      <c r="A907" s="11"/>
      <c r="B907" s="12"/>
      <c r="C907" s="12"/>
      <c r="D907" s="7"/>
      <c r="E907" s="19"/>
      <c r="F907" s="19"/>
      <c r="G907" s="19"/>
      <c r="H907" s="19"/>
      <c r="I907" s="19"/>
      <c r="J907" s="19"/>
      <c r="K907" s="8"/>
      <c r="L907" s="7"/>
      <c r="M907" s="19"/>
      <c r="N907" s="49"/>
      <c r="O907" s="50"/>
      <c r="P907" s="52"/>
      <c r="Q907" s="52"/>
      <c r="R907" s="19"/>
      <c r="U907" s="19"/>
      <c r="V907" s="19"/>
      <c r="W907" s="8"/>
      <c r="X907" s="7"/>
      <c r="Y907" s="7"/>
      <c r="Z907" s="52"/>
      <c r="AA907" s="52"/>
    </row>
    <row r="908" spans="1:27" s="21" customFormat="1" x14ac:dyDescent="0.2">
      <c r="A908" s="11"/>
      <c r="B908" s="12"/>
      <c r="C908" s="12"/>
      <c r="D908" s="7"/>
      <c r="E908" s="19"/>
      <c r="F908" s="19"/>
      <c r="G908" s="19"/>
      <c r="H908" s="19"/>
      <c r="I908" s="19"/>
      <c r="J908" s="19"/>
      <c r="K908" s="8"/>
      <c r="L908" s="7"/>
      <c r="M908" s="19"/>
      <c r="N908" s="49"/>
      <c r="O908" s="50"/>
      <c r="P908" s="52"/>
      <c r="Q908" s="52"/>
      <c r="R908" s="19"/>
      <c r="U908" s="19"/>
      <c r="V908" s="19"/>
      <c r="W908" s="8"/>
      <c r="X908" s="7"/>
      <c r="Y908" s="7"/>
      <c r="Z908" s="52"/>
      <c r="AA908" s="52"/>
    </row>
    <row r="909" spans="1:27" s="21" customFormat="1" x14ac:dyDescent="0.2">
      <c r="A909" s="11"/>
      <c r="B909" s="12"/>
      <c r="C909" s="12"/>
      <c r="D909" s="7"/>
      <c r="E909" s="19"/>
      <c r="F909" s="19"/>
      <c r="G909" s="19"/>
      <c r="H909" s="19"/>
      <c r="I909" s="19"/>
      <c r="J909" s="19"/>
      <c r="K909" s="8"/>
      <c r="L909" s="7"/>
      <c r="M909" s="19"/>
      <c r="N909" s="49"/>
      <c r="O909" s="50"/>
      <c r="P909" s="52"/>
      <c r="Q909" s="52"/>
      <c r="R909" s="19"/>
      <c r="U909" s="19"/>
      <c r="V909" s="19"/>
      <c r="W909" s="8"/>
      <c r="X909" s="7"/>
      <c r="Y909" s="7"/>
      <c r="Z909" s="52"/>
      <c r="AA909" s="52"/>
    </row>
    <row r="910" spans="1:27" s="21" customFormat="1" x14ac:dyDescent="0.2">
      <c r="A910" s="11"/>
      <c r="B910" s="12"/>
      <c r="C910" s="12"/>
      <c r="D910" s="7"/>
      <c r="E910" s="19"/>
      <c r="F910" s="19"/>
      <c r="G910" s="19"/>
      <c r="H910" s="19"/>
      <c r="I910" s="19"/>
      <c r="J910" s="19"/>
      <c r="K910" s="8"/>
      <c r="L910" s="7"/>
      <c r="M910" s="19"/>
      <c r="N910" s="49"/>
      <c r="O910" s="50"/>
      <c r="P910" s="52"/>
      <c r="Q910" s="52"/>
      <c r="R910" s="19"/>
      <c r="U910" s="19"/>
      <c r="V910" s="19"/>
      <c r="W910" s="8"/>
      <c r="X910" s="7"/>
      <c r="Y910" s="7"/>
      <c r="Z910" s="52"/>
      <c r="AA910" s="52"/>
    </row>
    <row r="911" spans="1:27" s="21" customFormat="1" x14ac:dyDescent="0.2">
      <c r="A911" s="11"/>
      <c r="B911" s="12"/>
      <c r="C911" s="12"/>
      <c r="D911" s="7"/>
      <c r="E911" s="19"/>
      <c r="F911" s="19"/>
      <c r="G911" s="19"/>
      <c r="H911" s="19"/>
      <c r="I911" s="19"/>
      <c r="J911" s="19"/>
      <c r="K911" s="8"/>
      <c r="L911" s="7"/>
      <c r="M911" s="19"/>
      <c r="N911" s="49"/>
      <c r="O911" s="50"/>
      <c r="P911" s="52"/>
      <c r="Q911" s="52"/>
      <c r="R911" s="19"/>
      <c r="U911" s="19"/>
      <c r="V911" s="19"/>
      <c r="W911" s="8"/>
      <c r="X911" s="7"/>
      <c r="Y911" s="7"/>
      <c r="Z911" s="52"/>
      <c r="AA911" s="52"/>
    </row>
    <row r="912" spans="1:27" s="21" customFormat="1" x14ac:dyDescent="0.2">
      <c r="A912" s="11"/>
      <c r="B912" s="12"/>
      <c r="C912" s="12"/>
      <c r="D912" s="7"/>
      <c r="E912" s="19"/>
      <c r="F912" s="19"/>
      <c r="G912" s="19"/>
      <c r="H912" s="19"/>
      <c r="I912" s="19"/>
      <c r="J912" s="19"/>
      <c r="K912" s="8"/>
      <c r="L912" s="7"/>
      <c r="M912" s="19"/>
      <c r="N912" s="49"/>
      <c r="O912" s="50"/>
      <c r="P912" s="52"/>
      <c r="Q912" s="52"/>
      <c r="R912" s="19"/>
      <c r="U912" s="19"/>
      <c r="V912" s="19"/>
      <c r="W912" s="8"/>
      <c r="X912" s="7"/>
      <c r="Y912" s="7"/>
      <c r="Z912" s="52"/>
      <c r="AA912" s="52"/>
    </row>
    <row r="913" spans="1:27" s="21" customFormat="1" x14ac:dyDescent="0.2">
      <c r="A913" s="11"/>
      <c r="B913" s="12"/>
      <c r="C913" s="12"/>
      <c r="D913" s="7"/>
      <c r="E913" s="19"/>
      <c r="F913" s="19"/>
      <c r="G913" s="19"/>
      <c r="H913" s="19"/>
      <c r="I913" s="19"/>
      <c r="J913" s="19"/>
      <c r="K913" s="8"/>
      <c r="L913" s="7"/>
      <c r="M913" s="19"/>
      <c r="N913" s="49"/>
      <c r="O913" s="50"/>
      <c r="P913" s="52"/>
      <c r="Q913" s="52"/>
      <c r="R913" s="19"/>
      <c r="U913" s="19"/>
      <c r="V913" s="19"/>
      <c r="W913" s="8"/>
      <c r="X913" s="7"/>
      <c r="Y913" s="7"/>
      <c r="Z913" s="52"/>
      <c r="AA913" s="52"/>
    </row>
    <row r="914" spans="1:27" s="21" customFormat="1" x14ac:dyDescent="0.2">
      <c r="A914" s="11"/>
      <c r="B914" s="12"/>
      <c r="C914" s="12"/>
      <c r="D914" s="7"/>
      <c r="E914" s="19"/>
      <c r="F914" s="19"/>
      <c r="G914" s="19"/>
      <c r="H914" s="19"/>
      <c r="I914" s="19"/>
      <c r="J914" s="19"/>
      <c r="K914" s="8"/>
      <c r="L914" s="7"/>
      <c r="M914" s="19"/>
      <c r="N914" s="49"/>
      <c r="O914" s="50"/>
      <c r="P914" s="52"/>
      <c r="Q914" s="52"/>
      <c r="R914" s="19"/>
      <c r="U914" s="19"/>
      <c r="V914" s="19"/>
      <c r="W914" s="8"/>
      <c r="X914" s="7"/>
      <c r="Y914" s="7"/>
      <c r="Z914" s="52"/>
      <c r="AA914" s="52"/>
    </row>
    <row r="915" spans="1:27" s="21" customFormat="1" x14ac:dyDescent="0.2">
      <c r="A915" s="11"/>
      <c r="B915" s="12"/>
      <c r="C915" s="12"/>
      <c r="D915" s="7"/>
      <c r="E915" s="19"/>
      <c r="F915" s="19"/>
      <c r="G915" s="19"/>
      <c r="H915" s="19"/>
      <c r="I915" s="19"/>
      <c r="J915" s="19"/>
      <c r="K915" s="8"/>
      <c r="L915" s="7"/>
      <c r="M915" s="19"/>
      <c r="N915" s="49"/>
      <c r="O915" s="50"/>
      <c r="P915" s="52"/>
      <c r="Q915" s="52"/>
      <c r="R915" s="19"/>
      <c r="U915" s="19"/>
      <c r="V915" s="19"/>
      <c r="W915" s="8"/>
      <c r="X915" s="7"/>
      <c r="Y915" s="7"/>
      <c r="Z915" s="52"/>
      <c r="AA915" s="52"/>
    </row>
    <row r="916" spans="1:27" s="21" customFormat="1" x14ac:dyDescent="0.2">
      <c r="A916" s="11"/>
      <c r="B916" s="12"/>
      <c r="C916" s="12"/>
      <c r="D916" s="7"/>
      <c r="E916" s="19"/>
      <c r="F916" s="19"/>
      <c r="G916" s="19"/>
      <c r="H916" s="19"/>
      <c r="I916" s="19"/>
      <c r="J916" s="19"/>
      <c r="K916" s="8"/>
      <c r="L916" s="7"/>
      <c r="M916" s="19"/>
      <c r="N916" s="49"/>
      <c r="O916" s="50"/>
      <c r="P916" s="52"/>
      <c r="Q916" s="52"/>
      <c r="R916" s="19"/>
      <c r="U916" s="19"/>
      <c r="V916" s="19"/>
      <c r="W916" s="8"/>
      <c r="X916" s="7"/>
      <c r="Y916" s="7"/>
      <c r="Z916" s="52"/>
      <c r="AA916" s="52"/>
    </row>
    <row r="917" spans="1:27" s="21" customFormat="1" x14ac:dyDescent="0.2">
      <c r="A917" s="11"/>
      <c r="B917" s="12"/>
      <c r="C917" s="12"/>
      <c r="D917" s="7"/>
      <c r="E917" s="19"/>
      <c r="F917" s="19"/>
      <c r="G917" s="19"/>
      <c r="H917" s="19"/>
      <c r="I917" s="19"/>
      <c r="J917" s="19"/>
      <c r="K917" s="8"/>
      <c r="L917" s="7"/>
      <c r="M917" s="19"/>
      <c r="N917" s="49"/>
      <c r="O917" s="50"/>
      <c r="P917" s="52"/>
      <c r="Q917" s="52"/>
      <c r="R917" s="19"/>
      <c r="U917" s="19"/>
      <c r="V917" s="19"/>
      <c r="W917" s="8"/>
      <c r="X917" s="7"/>
      <c r="Y917" s="7"/>
      <c r="Z917" s="52"/>
      <c r="AA917" s="52"/>
    </row>
    <row r="918" spans="1:27" s="21" customFormat="1" x14ac:dyDescent="0.2">
      <c r="A918" s="11"/>
      <c r="B918" s="12"/>
      <c r="C918" s="12"/>
      <c r="D918" s="7"/>
      <c r="E918" s="19"/>
      <c r="F918" s="19"/>
      <c r="G918" s="19"/>
      <c r="H918" s="19"/>
      <c r="I918" s="19"/>
      <c r="J918" s="19"/>
      <c r="K918" s="8"/>
      <c r="L918" s="7"/>
      <c r="M918" s="19"/>
      <c r="N918" s="49"/>
      <c r="O918" s="50"/>
      <c r="P918" s="52"/>
      <c r="Q918" s="52"/>
      <c r="R918" s="19"/>
      <c r="U918" s="19"/>
      <c r="V918" s="19"/>
      <c r="W918" s="8"/>
      <c r="X918" s="7"/>
      <c r="Y918" s="7"/>
      <c r="Z918" s="52"/>
      <c r="AA918" s="52"/>
    </row>
    <row r="919" spans="1:27" s="21" customFormat="1" x14ac:dyDescent="0.2">
      <c r="A919" s="11"/>
      <c r="B919" s="12"/>
      <c r="C919" s="12"/>
      <c r="D919" s="7"/>
      <c r="E919" s="19"/>
      <c r="F919" s="19"/>
      <c r="G919" s="19"/>
      <c r="H919" s="19"/>
      <c r="I919" s="19"/>
      <c r="J919" s="19"/>
      <c r="K919" s="8"/>
      <c r="L919" s="7"/>
      <c r="M919" s="19"/>
      <c r="N919" s="49"/>
      <c r="O919" s="50"/>
      <c r="P919" s="52"/>
      <c r="Q919" s="52"/>
      <c r="R919" s="19"/>
      <c r="U919" s="19"/>
      <c r="V919" s="19"/>
      <c r="W919" s="8"/>
      <c r="X919" s="7"/>
      <c r="Y919" s="7"/>
      <c r="Z919" s="52"/>
      <c r="AA919" s="52"/>
    </row>
    <row r="920" spans="1:27" s="21" customFormat="1" x14ac:dyDescent="0.2">
      <c r="A920" s="11"/>
      <c r="B920" s="12"/>
      <c r="C920" s="12"/>
      <c r="D920" s="7"/>
      <c r="E920" s="19"/>
      <c r="F920" s="19"/>
      <c r="G920" s="19"/>
      <c r="H920" s="19"/>
      <c r="I920" s="19"/>
      <c r="J920" s="19"/>
      <c r="K920" s="8"/>
      <c r="L920" s="7"/>
      <c r="M920" s="19"/>
      <c r="N920" s="49"/>
      <c r="O920" s="50"/>
      <c r="P920" s="52"/>
      <c r="Q920" s="52"/>
      <c r="R920" s="19"/>
      <c r="U920" s="19"/>
      <c r="V920" s="19"/>
      <c r="W920" s="8"/>
      <c r="X920" s="7"/>
      <c r="Y920" s="7"/>
      <c r="Z920" s="52"/>
      <c r="AA920" s="52"/>
    </row>
    <row r="921" spans="1:27" s="21" customFormat="1" x14ac:dyDescent="0.2">
      <c r="A921" s="11"/>
      <c r="B921" s="12"/>
      <c r="C921" s="12"/>
      <c r="D921" s="7"/>
      <c r="E921" s="19"/>
      <c r="F921" s="19"/>
      <c r="G921" s="19"/>
      <c r="H921" s="19"/>
      <c r="I921" s="19"/>
      <c r="J921" s="19"/>
      <c r="K921" s="8"/>
      <c r="L921" s="7"/>
      <c r="M921" s="19"/>
      <c r="N921" s="49"/>
      <c r="O921" s="50"/>
      <c r="P921" s="52"/>
      <c r="Q921" s="52"/>
      <c r="R921" s="19"/>
      <c r="U921" s="19"/>
      <c r="V921" s="19"/>
      <c r="W921" s="8"/>
      <c r="X921" s="7"/>
      <c r="Y921" s="7"/>
      <c r="Z921" s="52"/>
      <c r="AA921" s="52"/>
    </row>
    <row r="922" spans="1:27" s="21" customFormat="1" x14ac:dyDescent="0.2">
      <c r="A922" s="11"/>
      <c r="B922" s="12"/>
      <c r="C922" s="12"/>
      <c r="D922" s="7"/>
      <c r="E922" s="19"/>
      <c r="F922" s="19"/>
      <c r="G922" s="19"/>
      <c r="H922" s="19"/>
      <c r="I922" s="19"/>
      <c r="J922" s="19"/>
      <c r="K922" s="8"/>
      <c r="L922" s="7"/>
      <c r="M922" s="19"/>
      <c r="N922" s="49"/>
      <c r="O922" s="50"/>
      <c r="P922" s="52"/>
      <c r="Q922" s="52"/>
      <c r="R922" s="19"/>
      <c r="U922" s="19"/>
      <c r="V922" s="19"/>
      <c r="W922" s="8"/>
      <c r="X922" s="7"/>
      <c r="Y922" s="7"/>
      <c r="Z922" s="52"/>
      <c r="AA922" s="52"/>
    </row>
    <row r="923" spans="1:27" s="21" customFormat="1" x14ac:dyDescent="0.2">
      <c r="A923" s="11"/>
      <c r="B923" s="12"/>
      <c r="C923" s="12"/>
      <c r="D923" s="7"/>
      <c r="E923" s="19"/>
      <c r="F923" s="19"/>
      <c r="G923" s="19"/>
      <c r="H923" s="19"/>
      <c r="I923" s="19"/>
      <c r="J923" s="19"/>
      <c r="K923" s="8"/>
      <c r="L923" s="7"/>
      <c r="M923" s="19"/>
      <c r="N923" s="49"/>
      <c r="O923" s="50"/>
      <c r="P923" s="52"/>
      <c r="Q923" s="52"/>
      <c r="R923" s="19"/>
      <c r="U923" s="19"/>
      <c r="V923" s="19"/>
      <c r="W923" s="8"/>
      <c r="X923" s="7"/>
      <c r="Y923" s="7"/>
      <c r="Z923" s="52"/>
      <c r="AA923" s="52"/>
    </row>
    <row r="924" spans="1:27" s="21" customFormat="1" x14ac:dyDescent="0.2">
      <c r="A924" s="11"/>
      <c r="B924" s="12"/>
      <c r="C924" s="12"/>
      <c r="D924" s="7"/>
      <c r="E924" s="19"/>
      <c r="F924" s="19"/>
      <c r="G924" s="19"/>
      <c r="H924" s="19"/>
      <c r="I924" s="19"/>
      <c r="J924" s="19"/>
      <c r="K924" s="8"/>
      <c r="L924" s="7"/>
      <c r="M924" s="19"/>
      <c r="N924" s="49"/>
      <c r="O924" s="50"/>
      <c r="P924" s="52"/>
      <c r="Q924" s="52"/>
      <c r="R924" s="19"/>
      <c r="U924" s="19"/>
      <c r="V924" s="19"/>
      <c r="W924" s="8"/>
      <c r="X924" s="7"/>
      <c r="Y924" s="7"/>
      <c r="Z924" s="52"/>
      <c r="AA924" s="52"/>
    </row>
    <row r="925" spans="1:27" s="21" customFormat="1" x14ac:dyDescent="0.2">
      <c r="A925" s="11"/>
      <c r="B925" s="12"/>
      <c r="C925" s="12"/>
      <c r="D925" s="7"/>
      <c r="E925" s="19"/>
      <c r="F925" s="19"/>
      <c r="G925" s="19"/>
      <c r="H925" s="19"/>
      <c r="I925" s="19"/>
      <c r="J925" s="19"/>
      <c r="K925" s="8"/>
      <c r="L925" s="7"/>
      <c r="M925" s="19"/>
      <c r="N925" s="49"/>
      <c r="O925" s="50"/>
      <c r="P925" s="52"/>
      <c r="Q925" s="52"/>
      <c r="R925" s="19"/>
      <c r="U925" s="19"/>
      <c r="V925" s="19"/>
      <c r="W925" s="8"/>
      <c r="X925" s="7"/>
      <c r="Y925" s="7"/>
      <c r="Z925" s="52"/>
      <c r="AA925" s="52"/>
    </row>
    <row r="926" spans="1:27" s="21" customFormat="1" x14ac:dyDescent="0.2">
      <c r="A926" s="11"/>
      <c r="B926" s="12"/>
      <c r="C926" s="12"/>
      <c r="D926" s="7"/>
      <c r="E926" s="19"/>
      <c r="F926" s="19"/>
      <c r="G926" s="19"/>
      <c r="H926" s="19"/>
      <c r="I926" s="19"/>
      <c r="J926" s="19"/>
      <c r="K926" s="8"/>
      <c r="L926" s="7"/>
      <c r="M926" s="19"/>
      <c r="N926" s="49"/>
      <c r="O926" s="50"/>
      <c r="P926" s="52"/>
      <c r="Q926" s="52"/>
      <c r="R926" s="19"/>
      <c r="U926" s="19"/>
      <c r="V926" s="19"/>
      <c r="W926" s="8"/>
      <c r="X926" s="7"/>
      <c r="Y926" s="7"/>
      <c r="Z926" s="52"/>
      <c r="AA926" s="52"/>
    </row>
    <row r="927" spans="1:27" s="21" customFormat="1" x14ac:dyDescent="0.2">
      <c r="A927" s="11"/>
      <c r="B927" s="12"/>
      <c r="C927" s="12"/>
      <c r="D927" s="7"/>
      <c r="E927" s="19"/>
      <c r="F927" s="19"/>
      <c r="G927" s="19"/>
      <c r="H927" s="19"/>
      <c r="I927" s="19"/>
      <c r="J927" s="19"/>
      <c r="K927" s="8"/>
      <c r="L927" s="7"/>
      <c r="M927" s="19"/>
      <c r="N927" s="49"/>
      <c r="O927" s="50"/>
      <c r="P927" s="52"/>
      <c r="Q927" s="52"/>
      <c r="R927" s="19"/>
      <c r="U927" s="19"/>
      <c r="V927" s="19"/>
      <c r="W927" s="8"/>
      <c r="X927" s="7"/>
      <c r="Y927" s="7"/>
      <c r="Z927" s="52"/>
      <c r="AA927" s="52"/>
    </row>
    <row r="928" spans="1:27" s="21" customFormat="1" x14ac:dyDescent="0.2">
      <c r="A928" s="11"/>
      <c r="B928" s="12"/>
      <c r="C928" s="12"/>
      <c r="D928" s="7"/>
      <c r="E928" s="19"/>
      <c r="F928" s="19"/>
      <c r="G928" s="19"/>
      <c r="H928" s="19"/>
      <c r="I928" s="19"/>
      <c r="J928" s="19"/>
      <c r="K928" s="8"/>
      <c r="L928" s="7"/>
      <c r="M928" s="19"/>
      <c r="N928" s="49"/>
      <c r="O928" s="50"/>
      <c r="P928" s="52"/>
      <c r="Q928" s="52"/>
      <c r="R928" s="19"/>
      <c r="U928" s="19"/>
      <c r="V928" s="19"/>
      <c r="W928" s="8"/>
      <c r="X928" s="7"/>
      <c r="Y928" s="7"/>
      <c r="Z928" s="52"/>
      <c r="AA928" s="52"/>
    </row>
    <row r="929" spans="1:27" s="21" customFormat="1" x14ac:dyDescent="0.2">
      <c r="A929" s="11"/>
      <c r="B929" s="12"/>
      <c r="C929" s="12"/>
      <c r="D929" s="7"/>
      <c r="E929" s="19"/>
      <c r="F929" s="19"/>
      <c r="G929" s="19"/>
      <c r="H929" s="19"/>
      <c r="I929" s="19"/>
      <c r="J929" s="19"/>
      <c r="K929" s="8"/>
      <c r="L929" s="7"/>
      <c r="M929" s="19"/>
      <c r="N929" s="49"/>
      <c r="O929" s="50"/>
      <c r="P929" s="52"/>
      <c r="Q929" s="52"/>
      <c r="R929" s="19"/>
      <c r="U929" s="19"/>
      <c r="V929" s="19"/>
      <c r="W929" s="8"/>
      <c r="X929" s="7"/>
      <c r="Y929" s="7"/>
      <c r="Z929" s="52"/>
      <c r="AA929" s="52"/>
    </row>
    <row r="930" spans="1:27" s="21" customFormat="1" x14ac:dyDescent="0.2">
      <c r="A930" s="11"/>
      <c r="B930" s="12"/>
      <c r="C930" s="12"/>
      <c r="D930" s="7"/>
      <c r="E930" s="19"/>
      <c r="F930" s="19"/>
      <c r="G930" s="19"/>
      <c r="H930" s="19"/>
      <c r="I930" s="19"/>
      <c r="J930" s="19"/>
      <c r="K930" s="8"/>
      <c r="L930" s="7"/>
      <c r="M930" s="19"/>
      <c r="N930" s="49"/>
      <c r="O930" s="50"/>
      <c r="P930" s="52"/>
      <c r="Q930" s="52"/>
      <c r="R930" s="19"/>
      <c r="U930" s="19"/>
      <c r="V930" s="19"/>
      <c r="W930" s="8"/>
      <c r="X930" s="7"/>
      <c r="Y930" s="7"/>
      <c r="Z930" s="52"/>
      <c r="AA930" s="52"/>
    </row>
    <row r="931" spans="1:27" s="21" customFormat="1" x14ac:dyDescent="0.2">
      <c r="A931" s="11"/>
      <c r="B931" s="12"/>
      <c r="C931" s="12"/>
      <c r="D931" s="7"/>
      <c r="E931" s="19"/>
      <c r="F931" s="19"/>
      <c r="G931" s="19"/>
      <c r="H931" s="19"/>
      <c r="I931" s="19"/>
      <c r="J931" s="19"/>
      <c r="K931" s="8"/>
      <c r="L931" s="7"/>
      <c r="M931" s="19"/>
      <c r="N931" s="49"/>
      <c r="O931" s="50"/>
      <c r="P931" s="52"/>
      <c r="Q931" s="52"/>
      <c r="R931" s="19"/>
      <c r="U931" s="19"/>
      <c r="V931" s="19"/>
      <c r="W931" s="8"/>
      <c r="X931" s="7"/>
      <c r="Y931" s="7"/>
      <c r="Z931" s="52"/>
      <c r="AA931" s="52"/>
    </row>
    <row r="932" spans="1:27" s="21" customFormat="1" x14ac:dyDescent="0.2">
      <c r="A932" s="11"/>
      <c r="B932" s="12"/>
      <c r="C932" s="12"/>
      <c r="D932" s="7"/>
      <c r="E932" s="19"/>
      <c r="F932" s="19"/>
      <c r="G932" s="19"/>
      <c r="H932" s="19"/>
      <c r="I932" s="19"/>
      <c r="J932" s="19"/>
      <c r="K932" s="8"/>
      <c r="L932" s="7"/>
      <c r="M932" s="19"/>
      <c r="N932" s="49"/>
      <c r="O932" s="50"/>
      <c r="P932" s="52"/>
      <c r="Q932" s="52"/>
      <c r="R932" s="19"/>
      <c r="U932" s="19"/>
      <c r="V932" s="19"/>
      <c r="W932" s="8"/>
      <c r="X932" s="7"/>
      <c r="Y932" s="7"/>
      <c r="Z932" s="52"/>
      <c r="AA932" s="52"/>
    </row>
    <row r="933" spans="1:27" s="21" customFormat="1" x14ac:dyDescent="0.2">
      <c r="A933" s="11"/>
      <c r="B933" s="12"/>
      <c r="C933" s="12"/>
      <c r="D933" s="7"/>
      <c r="E933" s="19"/>
      <c r="F933" s="19"/>
      <c r="G933" s="19"/>
      <c r="H933" s="19"/>
      <c r="I933" s="19"/>
      <c r="J933" s="19"/>
      <c r="K933" s="8"/>
      <c r="L933" s="7"/>
      <c r="M933" s="19"/>
      <c r="N933" s="49"/>
      <c r="O933" s="50"/>
      <c r="P933" s="52"/>
      <c r="Q933" s="52"/>
      <c r="R933" s="19"/>
      <c r="U933" s="19"/>
      <c r="V933" s="19"/>
      <c r="W933" s="8"/>
      <c r="X933" s="7"/>
      <c r="Y933" s="7"/>
      <c r="Z933" s="52"/>
      <c r="AA933" s="52"/>
    </row>
    <row r="934" spans="1:27" s="21" customFormat="1" x14ac:dyDescent="0.2">
      <c r="A934" s="11"/>
      <c r="B934" s="12"/>
      <c r="C934" s="12"/>
      <c r="D934" s="7"/>
      <c r="E934" s="19"/>
      <c r="F934" s="19"/>
      <c r="G934" s="19"/>
      <c r="H934" s="19"/>
      <c r="I934" s="19"/>
      <c r="J934" s="19"/>
      <c r="K934" s="8"/>
      <c r="L934" s="7"/>
      <c r="M934" s="19"/>
      <c r="N934" s="49"/>
      <c r="O934" s="50"/>
      <c r="P934" s="52"/>
      <c r="Q934" s="52"/>
      <c r="R934" s="19"/>
      <c r="U934" s="19"/>
      <c r="V934" s="19"/>
      <c r="W934" s="8"/>
      <c r="X934" s="7"/>
      <c r="Y934" s="7"/>
      <c r="Z934" s="52"/>
      <c r="AA934" s="52"/>
    </row>
    <row r="935" spans="1:27" s="21" customFormat="1" x14ac:dyDescent="0.2">
      <c r="A935" s="11"/>
      <c r="B935" s="12"/>
      <c r="C935" s="12"/>
      <c r="D935" s="7"/>
      <c r="E935" s="19"/>
      <c r="F935" s="19"/>
      <c r="G935" s="19"/>
      <c r="H935" s="19"/>
      <c r="I935" s="19"/>
      <c r="J935" s="19"/>
      <c r="K935" s="8"/>
      <c r="L935" s="7"/>
      <c r="M935" s="19"/>
      <c r="N935" s="49"/>
      <c r="O935" s="50"/>
      <c r="P935" s="52"/>
      <c r="Q935" s="52"/>
      <c r="R935" s="19"/>
      <c r="U935" s="19"/>
      <c r="V935" s="19"/>
      <c r="W935" s="8"/>
      <c r="X935" s="7"/>
      <c r="Y935" s="7"/>
      <c r="Z935" s="52"/>
      <c r="AA935" s="52"/>
    </row>
    <row r="936" spans="1:27" s="21" customFormat="1" x14ac:dyDescent="0.2">
      <c r="A936" s="11"/>
      <c r="B936" s="12"/>
      <c r="C936" s="12"/>
      <c r="D936" s="7"/>
      <c r="E936" s="19"/>
      <c r="F936" s="19"/>
      <c r="G936" s="19"/>
      <c r="H936" s="19"/>
      <c r="I936" s="19"/>
      <c r="J936" s="19"/>
      <c r="K936" s="8"/>
      <c r="L936" s="7"/>
      <c r="M936" s="19"/>
      <c r="N936" s="49"/>
      <c r="O936" s="50"/>
      <c r="P936" s="52"/>
      <c r="Q936" s="52"/>
      <c r="R936" s="19"/>
      <c r="U936" s="19"/>
      <c r="V936" s="19"/>
      <c r="W936" s="8"/>
      <c r="X936" s="7"/>
      <c r="Y936" s="7"/>
      <c r="Z936" s="52"/>
      <c r="AA936" s="52"/>
    </row>
    <row r="937" spans="1:27" s="21" customFormat="1" x14ac:dyDescent="0.2">
      <c r="A937" s="11"/>
      <c r="B937" s="12"/>
      <c r="C937" s="12"/>
      <c r="D937" s="7"/>
      <c r="E937" s="19"/>
      <c r="F937" s="19"/>
      <c r="G937" s="19"/>
      <c r="H937" s="19"/>
      <c r="I937" s="19"/>
      <c r="J937" s="19"/>
      <c r="K937" s="8"/>
      <c r="L937" s="7"/>
      <c r="M937" s="19"/>
      <c r="N937" s="49"/>
      <c r="O937" s="50"/>
      <c r="P937" s="52"/>
      <c r="Q937" s="52"/>
      <c r="R937" s="19"/>
      <c r="U937" s="19"/>
      <c r="V937" s="19"/>
      <c r="W937" s="8"/>
      <c r="X937" s="7"/>
      <c r="Y937" s="7"/>
      <c r="Z937" s="52"/>
      <c r="AA937" s="52"/>
    </row>
    <row r="938" spans="1:27" s="21" customFormat="1" x14ac:dyDescent="0.2">
      <c r="A938" s="11"/>
      <c r="B938" s="12"/>
      <c r="C938" s="12"/>
      <c r="D938" s="7"/>
      <c r="E938" s="19"/>
      <c r="F938" s="19"/>
      <c r="G938" s="19"/>
      <c r="H938" s="19"/>
      <c r="I938" s="19"/>
      <c r="J938" s="19"/>
      <c r="K938" s="8"/>
      <c r="L938" s="7"/>
      <c r="M938" s="19"/>
      <c r="N938" s="49"/>
      <c r="O938" s="50"/>
      <c r="P938" s="52"/>
      <c r="Q938" s="52"/>
      <c r="R938" s="19"/>
      <c r="U938" s="19"/>
      <c r="V938" s="19"/>
      <c r="W938" s="8"/>
      <c r="X938" s="7"/>
      <c r="Y938" s="7"/>
      <c r="Z938" s="52"/>
      <c r="AA938" s="52"/>
    </row>
    <row r="939" spans="1:27" s="21" customFormat="1" x14ac:dyDescent="0.2">
      <c r="A939" s="11"/>
      <c r="B939" s="12"/>
      <c r="C939" s="12"/>
      <c r="D939" s="7"/>
      <c r="E939" s="19"/>
      <c r="F939" s="19"/>
      <c r="G939" s="19"/>
      <c r="H939" s="19"/>
      <c r="I939" s="19"/>
      <c r="J939" s="19"/>
      <c r="K939" s="8"/>
      <c r="L939" s="7"/>
      <c r="M939" s="19"/>
      <c r="N939" s="49"/>
      <c r="O939" s="50"/>
      <c r="P939" s="52"/>
      <c r="Q939" s="52"/>
      <c r="R939" s="19"/>
      <c r="U939" s="19"/>
      <c r="V939" s="19"/>
      <c r="W939" s="8"/>
      <c r="X939" s="7"/>
      <c r="Y939" s="7"/>
      <c r="Z939" s="52"/>
      <c r="AA939" s="52"/>
    </row>
    <row r="940" spans="1:27" s="21" customFormat="1" x14ac:dyDescent="0.2">
      <c r="A940" s="11"/>
      <c r="B940" s="12"/>
      <c r="C940" s="12"/>
      <c r="D940" s="7"/>
      <c r="E940" s="19"/>
      <c r="F940" s="19"/>
      <c r="G940" s="19"/>
      <c r="H940" s="19"/>
      <c r="I940" s="19"/>
      <c r="J940" s="19"/>
      <c r="K940" s="8"/>
      <c r="L940" s="7"/>
      <c r="M940" s="19"/>
      <c r="N940" s="49"/>
      <c r="O940" s="50"/>
      <c r="P940" s="52"/>
      <c r="Q940" s="52"/>
      <c r="R940" s="19"/>
      <c r="U940" s="19"/>
      <c r="V940" s="19"/>
      <c r="W940" s="8"/>
      <c r="X940" s="7"/>
      <c r="Y940" s="7"/>
      <c r="Z940" s="52"/>
      <c r="AA940" s="52"/>
    </row>
    <row r="941" spans="1:27" s="21" customFormat="1" x14ac:dyDescent="0.2">
      <c r="A941" s="11"/>
      <c r="B941" s="12"/>
      <c r="C941" s="12"/>
      <c r="D941" s="7"/>
      <c r="E941" s="19"/>
      <c r="F941" s="19"/>
      <c r="G941" s="19"/>
      <c r="H941" s="19"/>
      <c r="I941" s="19"/>
      <c r="J941" s="19"/>
      <c r="K941" s="8"/>
      <c r="L941" s="7"/>
      <c r="M941" s="19"/>
      <c r="N941" s="49"/>
      <c r="O941" s="50"/>
      <c r="P941" s="52"/>
      <c r="Q941" s="52"/>
      <c r="R941" s="19"/>
      <c r="U941" s="19"/>
      <c r="V941" s="19"/>
      <c r="W941" s="8"/>
      <c r="X941" s="7"/>
      <c r="Y941" s="7"/>
      <c r="Z941" s="52"/>
      <c r="AA941" s="52"/>
    </row>
    <row r="942" spans="1:27" s="21" customFormat="1" x14ac:dyDescent="0.2">
      <c r="A942" s="11"/>
      <c r="B942" s="12"/>
      <c r="C942" s="12"/>
      <c r="D942" s="7"/>
      <c r="E942" s="19"/>
      <c r="F942" s="19"/>
      <c r="G942" s="19"/>
      <c r="H942" s="19"/>
      <c r="I942" s="19"/>
      <c r="J942" s="19"/>
      <c r="K942" s="8"/>
      <c r="L942" s="7"/>
      <c r="M942" s="19"/>
      <c r="N942" s="49"/>
      <c r="O942" s="50"/>
      <c r="P942" s="52"/>
      <c r="Q942" s="52"/>
      <c r="R942" s="19"/>
      <c r="U942" s="19"/>
      <c r="V942" s="19"/>
      <c r="W942" s="8"/>
      <c r="X942" s="7"/>
      <c r="Y942" s="7"/>
      <c r="Z942" s="52"/>
      <c r="AA942" s="52"/>
    </row>
    <row r="943" spans="1:27" s="21" customFormat="1" x14ac:dyDescent="0.2">
      <c r="A943" s="11"/>
      <c r="B943" s="12"/>
      <c r="C943" s="12"/>
      <c r="D943" s="7"/>
      <c r="E943" s="19"/>
      <c r="F943" s="19"/>
      <c r="G943" s="19"/>
      <c r="H943" s="19"/>
      <c r="I943" s="19"/>
      <c r="J943" s="19"/>
      <c r="K943" s="8"/>
      <c r="L943" s="7"/>
      <c r="M943" s="19"/>
      <c r="N943" s="49"/>
      <c r="O943" s="50"/>
      <c r="P943" s="52"/>
      <c r="Q943" s="52"/>
      <c r="R943" s="19"/>
      <c r="U943" s="19"/>
      <c r="V943" s="19"/>
      <c r="W943" s="8"/>
      <c r="X943" s="7"/>
      <c r="Y943" s="7"/>
      <c r="Z943" s="52"/>
      <c r="AA943" s="52"/>
    </row>
    <row r="944" spans="1:27" s="21" customFormat="1" x14ac:dyDescent="0.2">
      <c r="A944" s="11"/>
      <c r="B944" s="12"/>
      <c r="C944" s="12"/>
      <c r="D944" s="7"/>
      <c r="E944" s="19"/>
      <c r="F944" s="19"/>
      <c r="G944" s="19"/>
      <c r="H944" s="19"/>
      <c r="I944" s="19"/>
      <c r="J944" s="19"/>
      <c r="K944" s="8"/>
      <c r="L944" s="7"/>
      <c r="M944" s="19"/>
      <c r="N944" s="49"/>
      <c r="O944" s="50"/>
      <c r="P944" s="52"/>
      <c r="Q944" s="52"/>
      <c r="R944" s="19"/>
      <c r="U944" s="19"/>
      <c r="V944" s="19"/>
      <c r="W944" s="8"/>
      <c r="X944" s="7"/>
      <c r="Y944" s="7"/>
      <c r="Z944" s="52"/>
      <c r="AA944" s="52"/>
    </row>
    <row r="945" spans="1:27" s="21" customFormat="1" x14ac:dyDescent="0.2">
      <c r="A945" s="11"/>
      <c r="B945" s="12"/>
      <c r="C945" s="12"/>
      <c r="D945" s="7"/>
      <c r="E945" s="19"/>
      <c r="F945" s="19"/>
      <c r="G945" s="19"/>
      <c r="H945" s="19"/>
      <c r="I945" s="19"/>
      <c r="J945" s="19"/>
      <c r="K945" s="8"/>
      <c r="L945" s="7"/>
      <c r="M945" s="19"/>
      <c r="N945" s="49"/>
      <c r="O945" s="50"/>
      <c r="P945" s="52"/>
      <c r="Q945" s="52"/>
      <c r="R945" s="19"/>
      <c r="U945" s="19"/>
      <c r="V945" s="19"/>
      <c r="W945" s="8"/>
      <c r="X945" s="7"/>
      <c r="Y945" s="7"/>
      <c r="Z945" s="52"/>
      <c r="AA945" s="52"/>
    </row>
    <row r="946" spans="1:27" s="21" customFormat="1" x14ac:dyDescent="0.2">
      <c r="A946" s="11"/>
      <c r="B946" s="12"/>
      <c r="C946" s="12"/>
      <c r="D946" s="7"/>
      <c r="E946" s="19"/>
      <c r="F946" s="19"/>
      <c r="G946" s="19"/>
      <c r="H946" s="19"/>
      <c r="I946" s="19"/>
      <c r="J946" s="19"/>
      <c r="K946" s="8"/>
      <c r="L946" s="7"/>
      <c r="M946" s="19"/>
      <c r="N946" s="49"/>
      <c r="O946" s="50"/>
      <c r="P946" s="52"/>
      <c r="Q946" s="52"/>
      <c r="R946" s="19"/>
      <c r="U946" s="19"/>
      <c r="V946" s="19"/>
      <c r="W946" s="8"/>
      <c r="X946" s="7"/>
      <c r="Y946" s="7"/>
      <c r="Z946" s="52"/>
      <c r="AA946" s="52"/>
    </row>
    <row r="947" spans="1:27" s="21" customFormat="1" x14ac:dyDescent="0.2">
      <c r="A947" s="11"/>
      <c r="B947" s="12"/>
      <c r="C947" s="12"/>
      <c r="D947" s="7"/>
      <c r="E947" s="19"/>
      <c r="F947" s="19"/>
      <c r="G947" s="19"/>
      <c r="H947" s="19"/>
      <c r="I947" s="19"/>
      <c r="J947" s="19"/>
      <c r="K947" s="8"/>
      <c r="L947" s="7"/>
      <c r="M947" s="19"/>
      <c r="N947" s="49"/>
      <c r="O947" s="50"/>
      <c r="P947" s="52"/>
      <c r="Q947" s="52"/>
      <c r="R947" s="19"/>
      <c r="U947" s="19"/>
      <c r="V947" s="19"/>
      <c r="W947" s="8"/>
      <c r="X947" s="7"/>
      <c r="Y947" s="7"/>
      <c r="Z947" s="52"/>
      <c r="AA947" s="52"/>
    </row>
    <row r="948" spans="1:27" s="21" customFormat="1" x14ac:dyDescent="0.2">
      <c r="A948" s="11"/>
      <c r="B948" s="12"/>
      <c r="C948" s="12"/>
      <c r="D948" s="7"/>
      <c r="E948" s="19"/>
      <c r="F948" s="19"/>
      <c r="G948" s="19"/>
      <c r="H948" s="19"/>
      <c r="I948" s="19"/>
      <c r="J948" s="19"/>
      <c r="K948" s="8"/>
      <c r="L948" s="7"/>
      <c r="M948" s="19"/>
      <c r="N948" s="49"/>
      <c r="O948" s="50"/>
      <c r="P948" s="52"/>
      <c r="Q948" s="52"/>
      <c r="R948" s="19"/>
      <c r="U948" s="19"/>
      <c r="V948" s="19"/>
      <c r="W948" s="8"/>
      <c r="X948" s="7"/>
      <c r="Y948" s="7"/>
      <c r="Z948" s="52"/>
      <c r="AA948" s="52"/>
    </row>
    <row r="949" spans="1:27" s="21" customFormat="1" x14ac:dyDescent="0.2">
      <c r="A949" s="11"/>
      <c r="B949" s="12"/>
      <c r="C949" s="12"/>
      <c r="D949" s="7"/>
      <c r="E949" s="19"/>
      <c r="F949" s="19"/>
      <c r="G949" s="19"/>
      <c r="H949" s="19"/>
      <c r="I949" s="19"/>
      <c r="J949" s="19"/>
      <c r="K949" s="8"/>
      <c r="L949" s="7"/>
      <c r="M949" s="19"/>
      <c r="N949" s="49"/>
      <c r="O949" s="50"/>
      <c r="P949" s="52"/>
      <c r="Q949" s="52"/>
      <c r="R949" s="19"/>
      <c r="U949" s="19"/>
      <c r="V949" s="19"/>
      <c r="W949" s="8"/>
      <c r="X949" s="7"/>
      <c r="Y949" s="7"/>
      <c r="Z949" s="52"/>
      <c r="AA949" s="52"/>
    </row>
    <row r="950" spans="1:27" s="21" customFormat="1" x14ac:dyDescent="0.2">
      <c r="A950" s="11"/>
      <c r="B950" s="12"/>
      <c r="C950" s="12"/>
      <c r="D950" s="7"/>
      <c r="E950" s="19"/>
      <c r="F950" s="19"/>
      <c r="G950" s="19"/>
      <c r="H950" s="19"/>
      <c r="I950" s="19"/>
      <c r="J950" s="19"/>
      <c r="K950" s="8"/>
      <c r="L950" s="7"/>
      <c r="M950" s="19"/>
      <c r="N950" s="49"/>
      <c r="O950" s="50"/>
      <c r="P950" s="52"/>
      <c r="Q950" s="52"/>
      <c r="R950" s="19"/>
      <c r="U950" s="19"/>
      <c r="V950" s="19"/>
      <c r="W950" s="8"/>
      <c r="X950" s="7"/>
      <c r="Y950" s="7"/>
      <c r="Z950" s="52"/>
      <c r="AA950" s="52"/>
    </row>
    <row r="951" spans="1:27" s="21" customFormat="1" x14ac:dyDescent="0.2">
      <c r="A951" s="11"/>
      <c r="B951" s="12"/>
      <c r="C951" s="12"/>
      <c r="D951" s="7"/>
      <c r="E951" s="19"/>
      <c r="F951" s="19"/>
      <c r="G951" s="19"/>
      <c r="H951" s="19"/>
      <c r="I951" s="19"/>
      <c r="J951" s="19"/>
      <c r="K951" s="8"/>
      <c r="L951" s="7"/>
      <c r="M951" s="19"/>
      <c r="N951" s="49"/>
      <c r="O951" s="50"/>
      <c r="P951" s="52"/>
      <c r="Q951" s="52"/>
      <c r="R951" s="19"/>
      <c r="U951" s="19"/>
      <c r="V951" s="19"/>
      <c r="W951" s="8"/>
      <c r="X951" s="7"/>
      <c r="Y951" s="7"/>
      <c r="Z951" s="52"/>
      <c r="AA951" s="52"/>
    </row>
    <row r="952" spans="1:27" s="21" customFormat="1" x14ac:dyDescent="0.2">
      <c r="A952" s="11"/>
      <c r="B952" s="12"/>
      <c r="C952" s="12"/>
      <c r="D952" s="7"/>
      <c r="E952" s="19"/>
      <c r="F952" s="19"/>
      <c r="G952" s="19"/>
      <c r="H952" s="19"/>
      <c r="I952" s="19"/>
      <c r="J952" s="19"/>
      <c r="K952" s="8"/>
      <c r="L952" s="7"/>
      <c r="M952" s="19"/>
      <c r="N952" s="49"/>
      <c r="O952" s="50"/>
      <c r="P952" s="52"/>
      <c r="Q952" s="52"/>
      <c r="R952" s="19"/>
      <c r="U952" s="19"/>
      <c r="V952" s="19"/>
      <c r="W952" s="8"/>
      <c r="X952" s="7"/>
      <c r="Y952" s="7"/>
      <c r="Z952" s="52"/>
      <c r="AA952" s="52"/>
    </row>
    <row r="953" spans="1:27" s="21" customFormat="1" x14ac:dyDescent="0.2">
      <c r="A953" s="11"/>
      <c r="B953" s="12"/>
      <c r="C953" s="12"/>
      <c r="D953" s="7"/>
      <c r="E953" s="19"/>
      <c r="F953" s="19"/>
      <c r="G953" s="19"/>
      <c r="H953" s="19"/>
      <c r="I953" s="19"/>
      <c r="J953" s="19"/>
      <c r="K953" s="8"/>
      <c r="L953" s="7"/>
      <c r="M953" s="19"/>
      <c r="N953" s="49"/>
      <c r="O953" s="50"/>
      <c r="P953" s="52"/>
      <c r="Q953" s="52"/>
      <c r="R953" s="19"/>
      <c r="U953" s="19"/>
      <c r="V953" s="19"/>
      <c r="W953" s="8"/>
      <c r="X953" s="7"/>
      <c r="Y953" s="7"/>
      <c r="Z953" s="52"/>
      <c r="AA953" s="52"/>
    </row>
    <row r="954" spans="1:27" s="21" customFormat="1" x14ac:dyDescent="0.2">
      <c r="A954" s="11"/>
      <c r="B954" s="12"/>
      <c r="C954" s="12"/>
      <c r="D954" s="7"/>
      <c r="E954" s="19"/>
      <c r="F954" s="19"/>
      <c r="G954" s="19"/>
      <c r="H954" s="19"/>
      <c r="I954" s="19"/>
      <c r="J954" s="19"/>
      <c r="K954" s="8"/>
      <c r="L954" s="7"/>
      <c r="M954" s="19"/>
      <c r="N954" s="49"/>
      <c r="O954" s="50"/>
      <c r="P954" s="52"/>
      <c r="Q954" s="52"/>
      <c r="R954" s="19"/>
      <c r="U954" s="19"/>
      <c r="V954" s="19"/>
      <c r="W954" s="8"/>
      <c r="X954" s="7"/>
      <c r="Y954" s="7"/>
      <c r="Z954" s="52"/>
      <c r="AA954" s="52"/>
    </row>
    <row r="955" spans="1:27" s="21" customFormat="1" x14ac:dyDescent="0.2">
      <c r="A955" s="11"/>
      <c r="B955" s="12"/>
      <c r="C955" s="12"/>
      <c r="D955" s="7"/>
      <c r="E955" s="19"/>
      <c r="F955" s="19"/>
      <c r="G955" s="19"/>
      <c r="H955" s="19"/>
      <c r="I955" s="19"/>
      <c r="J955" s="19"/>
      <c r="K955" s="8"/>
      <c r="L955" s="7"/>
      <c r="M955" s="19"/>
      <c r="N955" s="49"/>
      <c r="O955" s="50"/>
      <c r="P955" s="52"/>
      <c r="Q955" s="52"/>
      <c r="R955" s="19"/>
      <c r="U955" s="19"/>
      <c r="V955" s="19"/>
      <c r="W955" s="8"/>
      <c r="X955" s="7"/>
      <c r="Y955" s="7"/>
      <c r="Z955" s="52"/>
      <c r="AA955" s="52"/>
    </row>
    <row r="956" spans="1:27" s="21" customFormat="1" x14ac:dyDescent="0.2">
      <c r="A956" s="11"/>
      <c r="B956" s="12"/>
      <c r="C956" s="12"/>
      <c r="D956" s="7"/>
      <c r="E956" s="19"/>
      <c r="F956" s="19"/>
      <c r="G956" s="19"/>
      <c r="H956" s="19"/>
      <c r="I956" s="19"/>
      <c r="J956" s="19"/>
      <c r="K956" s="8"/>
      <c r="L956" s="7"/>
      <c r="M956" s="19"/>
      <c r="N956" s="49"/>
      <c r="O956" s="50"/>
      <c r="P956" s="52"/>
      <c r="Q956" s="52"/>
      <c r="R956" s="19"/>
      <c r="U956" s="19"/>
      <c r="V956" s="19"/>
      <c r="W956" s="8"/>
      <c r="X956" s="7"/>
      <c r="Y956" s="7"/>
      <c r="Z956" s="52"/>
      <c r="AA956" s="52"/>
    </row>
    <row r="957" spans="1:27" s="21" customFormat="1" x14ac:dyDescent="0.2">
      <c r="A957" s="11"/>
      <c r="B957" s="12"/>
      <c r="C957" s="12"/>
      <c r="D957" s="7"/>
      <c r="E957" s="19"/>
      <c r="F957" s="19"/>
      <c r="G957" s="19"/>
      <c r="H957" s="19"/>
      <c r="I957" s="19"/>
      <c r="J957" s="19"/>
      <c r="K957" s="8"/>
      <c r="L957" s="7"/>
      <c r="M957" s="19"/>
      <c r="N957" s="49"/>
      <c r="O957" s="50"/>
      <c r="P957" s="52"/>
      <c r="Q957" s="52"/>
      <c r="R957" s="19"/>
      <c r="U957" s="19"/>
      <c r="V957" s="19"/>
      <c r="W957" s="8"/>
      <c r="X957" s="7"/>
      <c r="Y957" s="7"/>
      <c r="Z957" s="52"/>
      <c r="AA957" s="52"/>
    </row>
    <row r="958" spans="1:27" s="21" customFormat="1" x14ac:dyDescent="0.2">
      <c r="A958" s="11"/>
      <c r="B958" s="12"/>
      <c r="C958" s="12"/>
      <c r="D958" s="7"/>
      <c r="E958" s="19"/>
      <c r="F958" s="19"/>
      <c r="G958" s="19"/>
      <c r="H958" s="19"/>
      <c r="I958" s="19"/>
      <c r="J958" s="19"/>
      <c r="K958" s="8"/>
      <c r="L958" s="7"/>
      <c r="M958" s="19"/>
      <c r="N958" s="49"/>
      <c r="O958" s="50"/>
      <c r="P958" s="52"/>
      <c r="Q958" s="52"/>
      <c r="R958" s="19"/>
      <c r="U958" s="19"/>
      <c r="V958" s="19"/>
      <c r="W958" s="8"/>
      <c r="X958" s="7"/>
      <c r="Y958" s="7"/>
      <c r="Z958" s="52"/>
      <c r="AA958" s="52"/>
    </row>
    <row r="959" spans="1:27" s="21" customFormat="1" x14ac:dyDescent="0.2">
      <c r="A959" s="11"/>
      <c r="B959" s="12"/>
      <c r="C959" s="12"/>
      <c r="D959" s="7"/>
      <c r="E959" s="19"/>
      <c r="F959" s="19"/>
      <c r="G959" s="19"/>
      <c r="H959" s="19"/>
      <c r="I959" s="19"/>
      <c r="J959" s="19"/>
      <c r="K959" s="8"/>
      <c r="L959" s="7"/>
      <c r="M959" s="19"/>
      <c r="N959" s="49"/>
      <c r="O959" s="50"/>
      <c r="P959" s="52"/>
      <c r="Q959" s="52"/>
      <c r="R959" s="19"/>
      <c r="U959" s="19"/>
      <c r="V959" s="19"/>
      <c r="W959" s="8"/>
      <c r="X959" s="7"/>
      <c r="Y959" s="7"/>
      <c r="Z959" s="52"/>
      <c r="AA959" s="52"/>
    </row>
    <row r="960" spans="1:27" s="21" customFormat="1" x14ac:dyDescent="0.2">
      <c r="A960" s="11"/>
      <c r="B960" s="12"/>
      <c r="C960" s="12"/>
      <c r="D960" s="7"/>
      <c r="E960" s="19"/>
      <c r="F960" s="19"/>
      <c r="G960" s="19"/>
      <c r="H960" s="19"/>
      <c r="I960" s="19"/>
      <c r="J960" s="19"/>
      <c r="K960" s="8"/>
      <c r="L960" s="7"/>
      <c r="M960" s="19"/>
      <c r="N960" s="49"/>
      <c r="O960" s="50"/>
      <c r="P960" s="52"/>
      <c r="Q960" s="52"/>
      <c r="R960" s="19"/>
      <c r="U960" s="19"/>
      <c r="V960" s="19"/>
      <c r="W960" s="8"/>
      <c r="X960" s="7"/>
      <c r="Y960" s="7"/>
      <c r="Z960" s="52"/>
      <c r="AA960" s="52"/>
    </row>
    <row r="961" spans="1:27" s="21" customFormat="1" x14ac:dyDescent="0.2">
      <c r="A961" s="11"/>
      <c r="B961" s="12"/>
      <c r="C961" s="12"/>
      <c r="D961" s="7"/>
      <c r="E961" s="19"/>
      <c r="F961" s="19"/>
      <c r="G961" s="19"/>
      <c r="H961" s="19"/>
      <c r="I961" s="19"/>
      <c r="J961" s="19"/>
      <c r="K961" s="8"/>
      <c r="L961" s="7"/>
      <c r="M961" s="19"/>
      <c r="N961" s="49"/>
      <c r="O961" s="50"/>
      <c r="P961" s="52"/>
      <c r="Q961" s="52"/>
      <c r="R961" s="19"/>
      <c r="U961" s="19"/>
      <c r="V961" s="19"/>
      <c r="W961" s="8"/>
      <c r="X961" s="7"/>
      <c r="Y961" s="7"/>
      <c r="Z961" s="52"/>
      <c r="AA961" s="52"/>
    </row>
    <row r="962" spans="1:27" s="21" customFormat="1" x14ac:dyDescent="0.2">
      <c r="A962" s="11"/>
      <c r="B962" s="12"/>
      <c r="C962" s="12"/>
      <c r="D962" s="7"/>
      <c r="E962" s="19"/>
      <c r="F962" s="19"/>
      <c r="G962" s="19"/>
      <c r="H962" s="19"/>
      <c r="I962" s="19"/>
      <c r="J962" s="19"/>
      <c r="K962" s="8"/>
      <c r="L962" s="7"/>
      <c r="M962" s="19"/>
      <c r="N962" s="49"/>
      <c r="O962" s="50"/>
      <c r="P962" s="52"/>
      <c r="Q962" s="52"/>
      <c r="R962" s="19"/>
      <c r="U962" s="19"/>
      <c r="V962" s="19"/>
      <c r="W962" s="8"/>
      <c r="X962" s="7"/>
      <c r="Y962" s="7"/>
      <c r="Z962" s="52"/>
      <c r="AA962" s="52"/>
    </row>
    <row r="963" spans="1:27" s="21" customFormat="1" x14ac:dyDescent="0.2">
      <c r="A963" s="11"/>
      <c r="B963" s="12"/>
      <c r="C963" s="12"/>
      <c r="D963" s="7"/>
      <c r="E963" s="19"/>
      <c r="F963" s="19"/>
      <c r="G963" s="19"/>
      <c r="H963" s="19"/>
      <c r="I963" s="19"/>
      <c r="J963" s="19"/>
      <c r="K963" s="8"/>
      <c r="L963" s="7"/>
      <c r="M963" s="19"/>
      <c r="N963" s="49"/>
      <c r="O963" s="50"/>
      <c r="P963" s="52"/>
      <c r="Q963" s="52"/>
      <c r="R963" s="19"/>
      <c r="U963" s="19"/>
      <c r="V963" s="19"/>
      <c r="W963" s="8"/>
      <c r="X963" s="7"/>
      <c r="Y963" s="7"/>
      <c r="Z963" s="52"/>
      <c r="AA963" s="52"/>
    </row>
    <row r="964" spans="1:27" s="21" customFormat="1" x14ac:dyDescent="0.2">
      <c r="A964" s="11"/>
      <c r="B964" s="12"/>
      <c r="C964" s="12"/>
      <c r="D964" s="7"/>
      <c r="E964" s="19"/>
      <c r="F964" s="19"/>
      <c r="G964" s="19"/>
      <c r="H964" s="19"/>
      <c r="I964" s="19"/>
      <c r="J964" s="19"/>
      <c r="K964" s="8"/>
      <c r="L964" s="7"/>
      <c r="M964" s="19"/>
      <c r="N964" s="49"/>
      <c r="O964" s="50"/>
      <c r="P964" s="52"/>
      <c r="Q964" s="52"/>
      <c r="R964" s="19"/>
      <c r="U964" s="19"/>
      <c r="V964" s="19"/>
      <c r="W964" s="8"/>
      <c r="X964" s="7"/>
      <c r="Y964" s="7"/>
      <c r="Z964" s="52"/>
      <c r="AA964" s="52"/>
    </row>
    <row r="965" spans="1:27" s="21" customFormat="1" x14ac:dyDescent="0.2">
      <c r="A965" s="11"/>
      <c r="B965" s="12"/>
      <c r="C965" s="12"/>
      <c r="D965" s="7"/>
      <c r="E965" s="19"/>
      <c r="F965" s="19"/>
      <c r="G965" s="19"/>
      <c r="H965" s="19"/>
      <c r="I965" s="19"/>
      <c r="J965" s="19"/>
      <c r="K965" s="8"/>
      <c r="L965" s="7"/>
      <c r="M965" s="19"/>
      <c r="N965" s="49"/>
      <c r="O965" s="50"/>
      <c r="P965" s="52"/>
      <c r="Q965" s="52"/>
      <c r="R965" s="19"/>
      <c r="U965" s="19"/>
      <c r="V965" s="19"/>
      <c r="W965" s="8"/>
      <c r="X965" s="7"/>
      <c r="Y965" s="7"/>
      <c r="Z965" s="52"/>
      <c r="AA965" s="52"/>
    </row>
    <row r="966" spans="1:27" s="21" customFormat="1" x14ac:dyDescent="0.2">
      <c r="A966" s="11"/>
      <c r="B966" s="12"/>
      <c r="C966" s="12"/>
      <c r="D966" s="7"/>
      <c r="E966" s="19"/>
      <c r="F966" s="19"/>
      <c r="G966" s="19"/>
      <c r="H966" s="19"/>
      <c r="I966" s="19"/>
      <c r="J966" s="19"/>
      <c r="K966" s="8"/>
      <c r="L966" s="7"/>
      <c r="M966" s="19"/>
      <c r="N966" s="49"/>
      <c r="O966" s="50"/>
      <c r="P966" s="52"/>
      <c r="Q966" s="52"/>
      <c r="R966" s="19"/>
      <c r="U966" s="19"/>
      <c r="V966" s="19"/>
      <c r="W966" s="8"/>
      <c r="X966" s="7"/>
      <c r="Y966" s="7"/>
      <c r="Z966" s="52"/>
      <c r="AA966" s="52"/>
    </row>
    <row r="967" spans="1:27" s="21" customFormat="1" x14ac:dyDescent="0.2">
      <c r="A967" s="11"/>
      <c r="B967" s="12"/>
      <c r="C967" s="12"/>
      <c r="D967" s="7"/>
      <c r="E967" s="19"/>
      <c r="F967" s="19"/>
      <c r="G967" s="19"/>
      <c r="H967" s="19"/>
      <c r="I967" s="19"/>
      <c r="J967" s="19"/>
      <c r="K967" s="8"/>
      <c r="L967" s="7"/>
      <c r="M967" s="19"/>
      <c r="N967" s="49"/>
      <c r="O967" s="50"/>
      <c r="P967" s="52"/>
      <c r="Q967" s="52"/>
      <c r="R967" s="19"/>
      <c r="U967" s="19"/>
      <c r="V967" s="19"/>
      <c r="W967" s="8"/>
      <c r="X967" s="7"/>
      <c r="Y967" s="7"/>
      <c r="Z967" s="52"/>
      <c r="AA967" s="52"/>
    </row>
    <row r="968" spans="1:27" s="21" customFormat="1" x14ac:dyDescent="0.2">
      <c r="A968" s="11"/>
      <c r="B968" s="12"/>
      <c r="C968" s="12"/>
      <c r="D968" s="7"/>
      <c r="E968" s="19"/>
      <c r="F968" s="19"/>
      <c r="G968" s="19"/>
      <c r="H968" s="19"/>
      <c r="I968" s="19"/>
      <c r="J968" s="19"/>
      <c r="K968" s="8"/>
      <c r="L968" s="7"/>
      <c r="M968" s="19"/>
      <c r="N968" s="49"/>
      <c r="O968" s="50"/>
      <c r="P968" s="52"/>
      <c r="Q968" s="52"/>
      <c r="R968" s="19"/>
      <c r="U968" s="19"/>
      <c r="V968" s="19"/>
      <c r="W968" s="8"/>
      <c r="X968" s="7"/>
      <c r="Y968" s="7"/>
      <c r="Z968" s="52"/>
      <c r="AA968" s="52"/>
    </row>
    <row r="969" spans="1:27" s="21" customFormat="1" x14ac:dyDescent="0.2">
      <c r="A969" s="11"/>
      <c r="B969" s="12"/>
      <c r="C969" s="12"/>
      <c r="D969" s="7"/>
      <c r="E969" s="19"/>
      <c r="F969" s="19"/>
      <c r="G969" s="19"/>
      <c r="H969" s="19"/>
      <c r="I969" s="19"/>
      <c r="J969" s="19"/>
      <c r="K969" s="8"/>
      <c r="L969" s="7"/>
      <c r="M969" s="19"/>
      <c r="N969" s="49"/>
      <c r="O969" s="50"/>
      <c r="P969" s="52"/>
      <c r="Q969" s="52"/>
      <c r="R969" s="19"/>
      <c r="U969" s="19"/>
      <c r="V969" s="19"/>
      <c r="W969" s="8"/>
      <c r="X969" s="7"/>
      <c r="Y969" s="7"/>
      <c r="Z969" s="52"/>
      <c r="AA969" s="52"/>
    </row>
    <row r="970" spans="1:27" s="21" customFormat="1" x14ac:dyDescent="0.2">
      <c r="A970" s="11"/>
      <c r="B970" s="12"/>
      <c r="C970" s="12"/>
      <c r="D970" s="7"/>
      <c r="E970" s="19"/>
      <c r="F970" s="19"/>
      <c r="G970" s="19"/>
      <c r="H970" s="19"/>
      <c r="I970" s="19"/>
      <c r="J970" s="19"/>
      <c r="K970" s="8"/>
      <c r="L970" s="7"/>
      <c r="M970" s="19"/>
      <c r="N970" s="49"/>
      <c r="O970" s="50"/>
      <c r="P970" s="52"/>
      <c r="Q970" s="52"/>
      <c r="R970" s="19"/>
      <c r="U970" s="19"/>
      <c r="V970" s="19"/>
      <c r="W970" s="8"/>
      <c r="X970" s="7"/>
      <c r="Y970" s="7"/>
      <c r="Z970" s="52"/>
      <c r="AA970" s="52"/>
    </row>
    <row r="971" spans="1:27" s="21" customFormat="1" x14ac:dyDescent="0.2">
      <c r="A971" s="11"/>
      <c r="B971" s="12"/>
      <c r="C971" s="12"/>
      <c r="D971" s="7"/>
      <c r="E971" s="19"/>
      <c r="F971" s="19"/>
      <c r="G971" s="19"/>
      <c r="H971" s="19"/>
      <c r="I971" s="19"/>
      <c r="J971" s="19"/>
      <c r="K971" s="8"/>
      <c r="L971" s="7"/>
      <c r="M971" s="19"/>
      <c r="N971" s="49"/>
      <c r="O971" s="50"/>
      <c r="P971" s="52"/>
      <c r="Q971" s="52"/>
      <c r="R971" s="19"/>
      <c r="U971" s="19"/>
      <c r="V971" s="19"/>
      <c r="W971" s="8"/>
      <c r="X971" s="7"/>
      <c r="Y971" s="7"/>
      <c r="Z971" s="52"/>
      <c r="AA971" s="52"/>
    </row>
    <row r="972" spans="1:27" s="21" customFormat="1" x14ac:dyDescent="0.2">
      <c r="A972" s="11"/>
      <c r="B972" s="12"/>
      <c r="C972" s="12"/>
      <c r="D972" s="7"/>
      <c r="E972" s="19"/>
      <c r="F972" s="19"/>
      <c r="G972" s="19"/>
      <c r="H972" s="19"/>
      <c r="I972" s="19"/>
      <c r="J972" s="19"/>
      <c r="K972" s="8"/>
      <c r="L972" s="7"/>
      <c r="M972" s="19"/>
      <c r="N972" s="49"/>
      <c r="O972" s="50"/>
      <c r="P972" s="52"/>
      <c r="Q972" s="52"/>
      <c r="R972" s="19"/>
      <c r="U972" s="19"/>
      <c r="V972" s="19"/>
      <c r="W972" s="8"/>
      <c r="X972" s="7"/>
      <c r="Y972" s="7"/>
      <c r="Z972" s="52"/>
      <c r="AA972" s="52"/>
    </row>
    <row r="973" spans="1:27" s="21" customFormat="1" x14ac:dyDescent="0.2">
      <c r="A973" s="11"/>
      <c r="B973" s="12"/>
      <c r="C973" s="12"/>
      <c r="D973" s="7"/>
      <c r="E973" s="19"/>
      <c r="F973" s="19"/>
      <c r="G973" s="19"/>
      <c r="H973" s="19"/>
      <c r="I973" s="19"/>
      <c r="J973" s="19"/>
      <c r="K973" s="8"/>
      <c r="L973" s="7"/>
      <c r="M973" s="19"/>
      <c r="N973" s="49"/>
      <c r="O973" s="50"/>
      <c r="P973" s="52"/>
      <c r="Q973" s="52"/>
      <c r="R973" s="19"/>
      <c r="U973" s="19"/>
      <c r="V973" s="19"/>
      <c r="W973" s="8"/>
      <c r="X973" s="7"/>
      <c r="Y973" s="7"/>
      <c r="Z973" s="52"/>
      <c r="AA973" s="52"/>
    </row>
    <row r="974" spans="1:27" s="21" customFormat="1" x14ac:dyDescent="0.2">
      <c r="A974" s="11"/>
      <c r="B974" s="12"/>
      <c r="C974" s="12"/>
      <c r="D974" s="7"/>
      <c r="E974" s="19"/>
      <c r="F974" s="19"/>
      <c r="G974" s="19"/>
      <c r="H974" s="19"/>
      <c r="I974" s="19"/>
      <c r="J974" s="19"/>
      <c r="K974" s="8"/>
      <c r="L974" s="7"/>
      <c r="M974" s="19"/>
      <c r="N974" s="49"/>
      <c r="O974" s="50"/>
      <c r="P974" s="52"/>
      <c r="Q974" s="52"/>
      <c r="R974" s="19"/>
      <c r="U974" s="19"/>
      <c r="V974" s="19"/>
      <c r="W974" s="8"/>
      <c r="X974" s="7"/>
      <c r="Y974" s="7"/>
      <c r="Z974" s="52"/>
      <c r="AA974" s="52"/>
    </row>
    <row r="975" spans="1:27" s="21" customFormat="1" x14ac:dyDescent="0.2">
      <c r="A975" s="11"/>
      <c r="B975" s="12"/>
      <c r="C975" s="12"/>
      <c r="D975" s="7"/>
      <c r="E975" s="19"/>
      <c r="F975" s="19"/>
      <c r="G975" s="19"/>
      <c r="H975" s="19"/>
      <c r="I975" s="19"/>
      <c r="J975" s="19"/>
      <c r="K975" s="8"/>
      <c r="L975" s="7"/>
      <c r="M975" s="19"/>
      <c r="N975" s="49"/>
      <c r="O975" s="50"/>
      <c r="P975" s="52"/>
      <c r="Q975" s="52"/>
      <c r="R975" s="19"/>
      <c r="U975" s="19"/>
      <c r="V975" s="19"/>
      <c r="W975" s="8"/>
      <c r="X975" s="7"/>
      <c r="Y975" s="7"/>
      <c r="Z975" s="52"/>
      <c r="AA975" s="52"/>
    </row>
    <row r="976" spans="1:27" s="21" customFormat="1" x14ac:dyDescent="0.2">
      <c r="A976" s="11"/>
      <c r="B976" s="12"/>
      <c r="C976" s="12"/>
      <c r="D976" s="7"/>
      <c r="E976" s="19"/>
      <c r="F976" s="19"/>
      <c r="G976" s="19"/>
      <c r="H976" s="19"/>
      <c r="I976" s="19"/>
      <c r="J976" s="19"/>
      <c r="K976" s="8"/>
      <c r="L976" s="7"/>
      <c r="M976" s="19"/>
      <c r="N976" s="49"/>
      <c r="O976" s="50"/>
      <c r="P976" s="52"/>
      <c r="Q976" s="52"/>
      <c r="R976" s="19"/>
      <c r="U976" s="19"/>
      <c r="V976" s="19"/>
      <c r="W976" s="8"/>
      <c r="X976" s="7"/>
      <c r="Y976" s="7"/>
      <c r="Z976" s="52"/>
      <c r="AA976" s="52"/>
    </row>
    <row r="977" spans="1:27" s="21" customFormat="1" x14ac:dyDescent="0.2">
      <c r="A977" s="11"/>
      <c r="B977" s="12"/>
      <c r="C977" s="12"/>
      <c r="D977" s="7"/>
      <c r="E977" s="19"/>
      <c r="F977" s="19"/>
      <c r="G977" s="19"/>
      <c r="H977" s="19"/>
      <c r="I977" s="19"/>
      <c r="J977" s="19"/>
      <c r="K977" s="8"/>
      <c r="L977" s="7"/>
      <c r="M977" s="19"/>
      <c r="N977" s="49"/>
      <c r="O977" s="50"/>
      <c r="P977" s="52"/>
      <c r="Q977" s="52"/>
      <c r="R977" s="19"/>
      <c r="U977" s="19"/>
      <c r="V977" s="19"/>
      <c r="W977" s="8"/>
      <c r="X977" s="7"/>
      <c r="Y977" s="7"/>
      <c r="Z977" s="52"/>
      <c r="AA977" s="52"/>
    </row>
    <row r="978" spans="1:27" s="21" customFormat="1" x14ac:dyDescent="0.2">
      <c r="A978" s="11"/>
      <c r="B978" s="12"/>
      <c r="C978" s="12"/>
      <c r="D978" s="7"/>
      <c r="E978" s="19"/>
      <c r="F978" s="19"/>
      <c r="G978" s="19"/>
      <c r="H978" s="19"/>
      <c r="I978" s="19"/>
      <c r="J978" s="19"/>
      <c r="K978" s="8"/>
      <c r="L978" s="7"/>
      <c r="M978" s="19"/>
      <c r="N978" s="49"/>
      <c r="O978" s="50"/>
      <c r="P978" s="52"/>
      <c r="Q978" s="52"/>
      <c r="R978" s="19"/>
      <c r="U978" s="19"/>
      <c r="V978" s="19"/>
      <c r="W978" s="8"/>
      <c r="X978" s="7"/>
      <c r="Y978" s="7"/>
      <c r="Z978" s="52"/>
      <c r="AA978" s="52"/>
    </row>
    <row r="979" spans="1:27" s="21" customFormat="1" x14ac:dyDescent="0.2">
      <c r="A979" s="11"/>
      <c r="B979" s="12"/>
      <c r="C979" s="12"/>
      <c r="D979" s="7"/>
      <c r="E979" s="19"/>
      <c r="F979" s="19"/>
      <c r="G979" s="19"/>
      <c r="H979" s="19"/>
      <c r="I979" s="19"/>
      <c r="J979" s="19"/>
      <c r="K979" s="8"/>
      <c r="L979" s="7"/>
      <c r="M979" s="19"/>
      <c r="N979" s="49"/>
      <c r="O979" s="50"/>
      <c r="P979" s="52"/>
      <c r="Q979" s="52"/>
      <c r="R979" s="19"/>
      <c r="U979" s="19"/>
      <c r="V979" s="19"/>
      <c r="W979" s="8"/>
      <c r="X979" s="7"/>
      <c r="Y979" s="7"/>
      <c r="Z979" s="52"/>
      <c r="AA979" s="52"/>
    </row>
    <row r="980" spans="1:27" s="21" customFormat="1" x14ac:dyDescent="0.2">
      <c r="A980" s="11"/>
      <c r="B980" s="12"/>
      <c r="C980" s="12"/>
      <c r="D980" s="7"/>
      <c r="E980" s="19"/>
      <c r="F980" s="19"/>
      <c r="G980" s="19"/>
      <c r="H980" s="19"/>
      <c r="I980" s="19"/>
      <c r="J980" s="19"/>
      <c r="K980" s="8"/>
      <c r="L980" s="7"/>
      <c r="M980" s="19"/>
      <c r="N980" s="49"/>
      <c r="O980" s="50"/>
      <c r="P980" s="52"/>
      <c r="Q980" s="52"/>
      <c r="R980" s="19"/>
      <c r="U980" s="19"/>
      <c r="V980" s="19"/>
      <c r="W980" s="8"/>
      <c r="X980" s="7"/>
      <c r="Y980" s="7"/>
      <c r="Z980" s="52"/>
      <c r="AA980" s="52"/>
    </row>
    <row r="981" spans="1:27" s="21" customFormat="1" x14ac:dyDescent="0.2">
      <c r="A981" s="11"/>
      <c r="B981" s="12"/>
      <c r="C981" s="12"/>
      <c r="D981" s="7"/>
      <c r="E981" s="19"/>
      <c r="F981" s="19"/>
      <c r="G981" s="19"/>
      <c r="H981" s="19"/>
      <c r="I981" s="19"/>
      <c r="J981" s="19"/>
      <c r="K981" s="8"/>
      <c r="L981" s="7"/>
      <c r="M981" s="19"/>
      <c r="N981" s="49"/>
      <c r="O981" s="50"/>
      <c r="P981" s="52"/>
      <c r="Q981" s="52"/>
      <c r="R981" s="19"/>
      <c r="U981" s="19"/>
      <c r="V981" s="19"/>
      <c r="W981" s="8"/>
      <c r="X981" s="7"/>
      <c r="Y981" s="7"/>
      <c r="Z981" s="52"/>
      <c r="AA981" s="52"/>
    </row>
    <row r="982" spans="1:27" s="21" customFormat="1" x14ac:dyDescent="0.2">
      <c r="A982" s="11"/>
      <c r="B982" s="12"/>
      <c r="C982" s="12"/>
      <c r="D982" s="7"/>
      <c r="E982" s="19"/>
      <c r="F982" s="19"/>
      <c r="G982" s="19"/>
      <c r="H982" s="19"/>
      <c r="I982" s="19"/>
      <c r="J982" s="19"/>
      <c r="K982" s="8"/>
      <c r="L982" s="7"/>
      <c r="M982" s="19"/>
      <c r="N982" s="49"/>
      <c r="O982" s="50"/>
      <c r="P982" s="52"/>
      <c r="Q982" s="52"/>
      <c r="R982" s="19"/>
      <c r="U982" s="19"/>
      <c r="V982" s="19"/>
      <c r="W982" s="8"/>
      <c r="X982" s="7"/>
      <c r="Y982" s="7"/>
      <c r="Z982" s="52"/>
      <c r="AA982" s="52"/>
    </row>
    <row r="983" spans="1:27" s="21" customFormat="1" x14ac:dyDescent="0.2">
      <c r="A983" s="11"/>
      <c r="B983" s="12"/>
      <c r="C983" s="12"/>
      <c r="D983" s="7"/>
      <c r="E983" s="19"/>
      <c r="F983" s="19"/>
      <c r="G983" s="19"/>
      <c r="H983" s="19"/>
      <c r="I983" s="19"/>
      <c r="J983" s="19"/>
      <c r="K983" s="8"/>
      <c r="L983" s="7"/>
      <c r="M983" s="19"/>
      <c r="N983" s="49"/>
      <c r="O983" s="50"/>
      <c r="P983" s="52"/>
      <c r="Q983" s="52"/>
      <c r="R983" s="19"/>
      <c r="U983" s="19"/>
      <c r="V983" s="19"/>
      <c r="W983" s="8"/>
      <c r="X983" s="7"/>
      <c r="Y983" s="7"/>
      <c r="Z983" s="52"/>
      <c r="AA983" s="52"/>
    </row>
    <row r="984" spans="1:27" s="21" customFormat="1" x14ac:dyDescent="0.2">
      <c r="A984" s="11"/>
      <c r="B984" s="12"/>
      <c r="C984" s="12"/>
      <c r="D984" s="7"/>
      <c r="E984" s="19"/>
      <c r="F984" s="19"/>
      <c r="G984" s="19"/>
      <c r="H984" s="19"/>
      <c r="I984" s="19"/>
      <c r="J984" s="19"/>
      <c r="K984" s="8"/>
      <c r="L984" s="7"/>
      <c r="M984" s="19"/>
      <c r="N984" s="49"/>
      <c r="O984" s="50"/>
      <c r="P984" s="52"/>
      <c r="Q984" s="52"/>
      <c r="R984" s="19"/>
      <c r="U984" s="19"/>
      <c r="V984" s="19"/>
      <c r="W984" s="8"/>
      <c r="X984" s="7"/>
      <c r="Y984" s="7"/>
      <c r="Z984" s="52"/>
      <c r="AA984" s="52"/>
    </row>
    <row r="985" spans="1:27" s="21" customFormat="1" x14ac:dyDescent="0.2">
      <c r="A985" s="11"/>
      <c r="B985" s="12"/>
      <c r="C985" s="12"/>
      <c r="D985" s="7"/>
      <c r="E985" s="19"/>
      <c r="F985" s="19"/>
      <c r="G985" s="19"/>
      <c r="H985" s="19"/>
      <c r="I985" s="19"/>
      <c r="J985" s="19"/>
      <c r="K985" s="8"/>
      <c r="L985" s="7"/>
      <c r="M985" s="19"/>
      <c r="N985" s="49"/>
      <c r="O985" s="50"/>
      <c r="P985" s="52"/>
      <c r="Q985" s="52"/>
      <c r="R985" s="19"/>
      <c r="U985" s="19"/>
      <c r="V985" s="19"/>
      <c r="W985" s="8"/>
      <c r="X985" s="7"/>
      <c r="Y985" s="7"/>
      <c r="Z985" s="52"/>
      <c r="AA985" s="52"/>
    </row>
    <row r="986" spans="1:27" s="21" customFormat="1" x14ac:dyDescent="0.2">
      <c r="A986" s="11"/>
      <c r="B986" s="12"/>
      <c r="C986" s="12"/>
      <c r="D986" s="7"/>
      <c r="E986" s="19"/>
      <c r="F986" s="19"/>
      <c r="G986" s="19"/>
      <c r="H986" s="19"/>
      <c r="I986" s="19"/>
      <c r="J986" s="19"/>
      <c r="K986" s="8"/>
      <c r="L986" s="7"/>
      <c r="M986" s="19"/>
      <c r="N986" s="49"/>
      <c r="O986" s="50"/>
      <c r="P986" s="52"/>
      <c r="Q986" s="52"/>
      <c r="R986" s="19"/>
      <c r="U986" s="19"/>
      <c r="V986" s="19"/>
      <c r="W986" s="8"/>
      <c r="X986" s="7"/>
      <c r="Y986" s="7"/>
      <c r="Z986" s="52"/>
      <c r="AA986" s="52"/>
    </row>
    <row r="987" spans="1:27" s="21" customFormat="1" x14ac:dyDescent="0.2">
      <c r="A987" s="11"/>
      <c r="B987" s="12"/>
      <c r="C987" s="12"/>
      <c r="D987" s="7"/>
      <c r="E987" s="19"/>
      <c r="F987" s="19"/>
      <c r="G987" s="19"/>
      <c r="H987" s="19"/>
      <c r="I987" s="19"/>
      <c r="J987" s="19"/>
      <c r="K987" s="8"/>
      <c r="L987" s="7"/>
      <c r="M987" s="19"/>
      <c r="N987" s="49"/>
      <c r="O987" s="50"/>
      <c r="P987" s="52"/>
      <c r="Q987" s="52"/>
      <c r="R987" s="19"/>
      <c r="U987" s="19"/>
      <c r="V987" s="19"/>
      <c r="W987" s="8"/>
      <c r="X987" s="7"/>
      <c r="Y987" s="7"/>
      <c r="Z987" s="52"/>
      <c r="AA987" s="52"/>
    </row>
    <row r="988" spans="1:27" s="21" customFormat="1" x14ac:dyDescent="0.2">
      <c r="A988" s="11"/>
      <c r="B988" s="12"/>
      <c r="C988" s="12"/>
      <c r="D988" s="7"/>
      <c r="E988" s="19"/>
      <c r="F988" s="19"/>
      <c r="G988" s="19"/>
      <c r="H988" s="19"/>
      <c r="I988" s="19"/>
      <c r="J988" s="19"/>
      <c r="K988" s="8"/>
      <c r="L988" s="7"/>
      <c r="M988" s="19"/>
      <c r="N988" s="49"/>
      <c r="O988" s="50"/>
      <c r="P988" s="52"/>
      <c r="Q988" s="52"/>
      <c r="R988" s="19"/>
      <c r="U988" s="19"/>
      <c r="V988" s="19"/>
      <c r="W988" s="8"/>
      <c r="X988" s="7"/>
      <c r="Y988" s="7"/>
      <c r="Z988" s="52"/>
      <c r="AA988" s="52"/>
    </row>
    <row r="989" spans="1:27" s="21" customFormat="1" x14ac:dyDescent="0.2">
      <c r="A989" s="11"/>
      <c r="B989" s="12"/>
      <c r="C989" s="12"/>
      <c r="D989" s="7"/>
      <c r="E989" s="19"/>
      <c r="F989" s="19"/>
      <c r="G989" s="19"/>
      <c r="H989" s="19"/>
      <c r="I989" s="19"/>
      <c r="J989" s="19"/>
      <c r="K989" s="8"/>
      <c r="L989" s="7"/>
      <c r="M989" s="19"/>
      <c r="N989" s="49"/>
      <c r="O989" s="50"/>
      <c r="P989" s="52"/>
      <c r="Q989" s="52"/>
      <c r="R989" s="19"/>
      <c r="U989" s="19"/>
      <c r="V989" s="19"/>
      <c r="W989" s="8"/>
      <c r="X989" s="7"/>
      <c r="Y989" s="7"/>
      <c r="Z989" s="52"/>
      <c r="AA989" s="52"/>
    </row>
    <row r="990" spans="1:27" s="21" customFormat="1" x14ac:dyDescent="0.2">
      <c r="A990" s="11"/>
      <c r="B990" s="12"/>
      <c r="C990" s="12"/>
      <c r="D990" s="7"/>
      <c r="E990" s="19"/>
      <c r="F990" s="19"/>
      <c r="G990" s="19"/>
      <c r="H990" s="19"/>
      <c r="I990" s="19"/>
      <c r="J990" s="19"/>
      <c r="K990" s="8"/>
      <c r="L990" s="7"/>
      <c r="M990" s="19"/>
      <c r="N990" s="49"/>
      <c r="O990" s="50"/>
      <c r="P990" s="52"/>
      <c r="Q990" s="52"/>
      <c r="R990" s="19"/>
      <c r="U990" s="19"/>
      <c r="V990" s="19"/>
      <c r="W990" s="8"/>
      <c r="X990" s="7"/>
      <c r="Y990" s="7"/>
      <c r="Z990" s="52"/>
      <c r="AA990" s="52"/>
    </row>
    <row r="991" spans="1:27" s="21" customFormat="1" x14ac:dyDescent="0.2">
      <c r="A991" s="11"/>
      <c r="B991" s="12"/>
      <c r="C991" s="12"/>
      <c r="D991" s="7"/>
      <c r="E991" s="19"/>
      <c r="F991" s="19"/>
      <c r="G991" s="19"/>
      <c r="H991" s="19"/>
      <c r="I991" s="19"/>
      <c r="J991" s="19"/>
      <c r="K991" s="8"/>
      <c r="L991" s="7"/>
      <c r="M991" s="19"/>
      <c r="N991" s="49"/>
      <c r="O991" s="50"/>
      <c r="P991" s="52"/>
      <c r="Q991" s="52"/>
      <c r="R991" s="19"/>
      <c r="U991" s="19"/>
      <c r="V991" s="19"/>
      <c r="W991" s="8"/>
      <c r="X991" s="7"/>
      <c r="Y991" s="7"/>
      <c r="Z991" s="52"/>
      <c r="AA991" s="52"/>
    </row>
    <row r="992" spans="1:27" s="21" customFormat="1" x14ac:dyDescent="0.2">
      <c r="A992" s="11"/>
      <c r="B992" s="12"/>
      <c r="C992" s="12"/>
      <c r="D992" s="7"/>
      <c r="E992" s="19"/>
      <c r="F992" s="19"/>
      <c r="G992" s="19"/>
      <c r="H992" s="19"/>
      <c r="I992" s="19"/>
      <c r="J992" s="19"/>
      <c r="K992" s="8"/>
      <c r="L992" s="7"/>
      <c r="M992" s="19"/>
      <c r="N992" s="49"/>
      <c r="O992" s="50"/>
      <c r="P992" s="52"/>
      <c r="Q992" s="52"/>
      <c r="R992" s="19"/>
      <c r="U992" s="19"/>
      <c r="V992" s="19"/>
      <c r="W992" s="8"/>
      <c r="X992" s="7"/>
      <c r="Y992" s="7"/>
      <c r="Z992" s="52"/>
      <c r="AA992" s="52"/>
    </row>
    <row r="993" spans="1:27" s="21" customFormat="1" x14ac:dyDescent="0.2">
      <c r="A993" s="11"/>
      <c r="B993" s="12"/>
      <c r="C993" s="12"/>
      <c r="D993" s="7"/>
      <c r="E993" s="19"/>
      <c r="F993" s="19"/>
      <c r="G993" s="19"/>
      <c r="H993" s="19"/>
      <c r="I993" s="19"/>
      <c r="J993" s="19"/>
      <c r="K993" s="8"/>
      <c r="L993" s="7"/>
      <c r="M993" s="19"/>
      <c r="N993" s="49"/>
      <c r="O993" s="50"/>
      <c r="P993" s="52"/>
      <c r="Q993" s="52"/>
      <c r="R993" s="19"/>
      <c r="U993" s="19"/>
      <c r="V993" s="19"/>
      <c r="W993" s="8"/>
      <c r="X993" s="7"/>
      <c r="Y993" s="7"/>
      <c r="Z993" s="52"/>
      <c r="AA993" s="52"/>
    </row>
    <row r="994" spans="1:27" s="21" customFormat="1" x14ac:dyDescent="0.2">
      <c r="A994" s="11"/>
      <c r="B994" s="12"/>
      <c r="C994" s="12"/>
      <c r="D994" s="7"/>
      <c r="E994" s="19"/>
      <c r="F994" s="19"/>
      <c r="G994" s="19"/>
      <c r="H994" s="19"/>
      <c r="I994" s="19"/>
      <c r="J994" s="19"/>
      <c r="K994" s="8"/>
      <c r="L994" s="7"/>
      <c r="M994" s="19"/>
      <c r="N994" s="49"/>
      <c r="O994" s="50"/>
      <c r="P994" s="52"/>
      <c r="Q994" s="52"/>
      <c r="R994" s="19"/>
      <c r="U994" s="19"/>
      <c r="V994" s="19"/>
      <c r="W994" s="8"/>
      <c r="X994" s="7"/>
      <c r="Y994" s="7"/>
      <c r="Z994" s="52"/>
      <c r="AA994" s="52"/>
    </row>
    <row r="995" spans="1:27" s="21" customFormat="1" x14ac:dyDescent="0.2">
      <c r="A995" s="11"/>
      <c r="B995" s="12"/>
      <c r="C995" s="12"/>
      <c r="D995" s="7"/>
      <c r="E995" s="19"/>
      <c r="F995" s="19"/>
      <c r="G995" s="19"/>
      <c r="H995" s="19"/>
      <c r="I995" s="19"/>
      <c r="J995" s="19"/>
      <c r="K995" s="8"/>
      <c r="L995" s="7"/>
      <c r="M995" s="19"/>
      <c r="N995" s="49"/>
      <c r="O995" s="50"/>
      <c r="P995" s="52"/>
      <c r="Q995" s="52"/>
      <c r="R995" s="19"/>
      <c r="U995" s="19"/>
      <c r="V995" s="19"/>
      <c r="W995" s="8"/>
      <c r="X995" s="7"/>
      <c r="Y995" s="7"/>
      <c r="Z995" s="52"/>
      <c r="AA995" s="52"/>
    </row>
    <row r="996" spans="1:27" x14ac:dyDescent="0.2">
      <c r="D996" s="9"/>
      <c r="E996" s="18"/>
      <c r="F996" s="18"/>
      <c r="G996" s="18"/>
      <c r="H996" s="18"/>
      <c r="I996" s="18"/>
      <c r="J996" s="18"/>
    </row>
    <row r="997" spans="1:27" x14ac:dyDescent="0.2">
      <c r="D997" s="9"/>
      <c r="E997" s="18"/>
      <c r="F997" s="18"/>
      <c r="G997" s="18"/>
      <c r="H997" s="18"/>
      <c r="I997" s="18"/>
      <c r="J997" s="18"/>
    </row>
    <row r="998" spans="1:27" x14ac:dyDescent="0.2">
      <c r="D998" s="9"/>
      <c r="E998" s="18"/>
      <c r="F998" s="18"/>
      <c r="G998" s="18"/>
      <c r="H998" s="18"/>
      <c r="I998" s="18"/>
      <c r="J998" s="18"/>
    </row>
    <row r="999" spans="1:27" x14ac:dyDescent="0.2">
      <c r="D999" s="9"/>
      <c r="E999" s="18"/>
      <c r="F999" s="18"/>
      <c r="G999" s="18"/>
      <c r="H999" s="18"/>
      <c r="I999" s="18"/>
      <c r="J999" s="18"/>
    </row>
    <row r="1000" spans="1:27" x14ac:dyDescent="0.2">
      <c r="D1000" s="9"/>
      <c r="E1000" s="18"/>
      <c r="F1000" s="18"/>
      <c r="G1000" s="18"/>
      <c r="H1000" s="18"/>
      <c r="I1000" s="18"/>
      <c r="J1000" s="18"/>
    </row>
    <row r="1001" spans="1:27" x14ac:dyDescent="0.2">
      <c r="D1001" s="9"/>
      <c r="E1001" s="18"/>
      <c r="F1001" s="18"/>
      <c r="G1001" s="18"/>
      <c r="H1001" s="18"/>
      <c r="I1001" s="18"/>
      <c r="J1001" s="18"/>
    </row>
    <row r="1002" spans="1:27" x14ac:dyDescent="0.2">
      <c r="D1002" s="9"/>
      <c r="E1002" s="18"/>
      <c r="F1002" s="18"/>
      <c r="G1002" s="18"/>
      <c r="H1002" s="18"/>
      <c r="I1002" s="18"/>
      <c r="J1002" s="18"/>
    </row>
    <row r="1003" spans="1:27" x14ac:dyDescent="0.2">
      <c r="D1003" s="9"/>
      <c r="E1003" s="18"/>
      <c r="F1003" s="18"/>
      <c r="G1003" s="18"/>
      <c r="H1003" s="18"/>
      <c r="I1003" s="18"/>
      <c r="J1003" s="18"/>
    </row>
    <row r="1004" spans="1:27" x14ac:dyDescent="0.2">
      <c r="D1004" s="9"/>
      <c r="E1004" s="18"/>
      <c r="F1004" s="18"/>
      <c r="G1004" s="18"/>
      <c r="H1004" s="18"/>
      <c r="I1004" s="18"/>
      <c r="J1004" s="18"/>
    </row>
    <row r="1005" spans="1:27" x14ac:dyDescent="0.2">
      <c r="D1005" s="9"/>
      <c r="E1005" s="18"/>
      <c r="F1005" s="18"/>
      <c r="G1005" s="18"/>
      <c r="H1005" s="18"/>
      <c r="I1005" s="18"/>
      <c r="J1005" s="18"/>
    </row>
    <row r="1006" spans="1:27" x14ac:dyDescent="0.2">
      <c r="D1006" s="9"/>
      <c r="E1006" s="18"/>
      <c r="F1006" s="18"/>
      <c r="G1006" s="18"/>
      <c r="H1006" s="18"/>
      <c r="I1006" s="18"/>
      <c r="J1006" s="18"/>
    </row>
    <row r="1007" spans="1:27" x14ac:dyDescent="0.2">
      <c r="D1007" s="9"/>
      <c r="E1007" s="18"/>
      <c r="F1007" s="18"/>
      <c r="G1007" s="18"/>
      <c r="H1007" s="18"/>
      <c r="I1007" s="18"/>
      <c r="J1007" s="18"/>
    </row>
    <row r="1008" spans="1:27" x14ac:dyDescent="0.2">
      <c r="D1008" s="9"/>
      <c r="E1008" s="18"/>
      <c r="F1008" s="18"/>
      <c r="G1008" s="18"/>
      <c r="H1008" s="18"/>
      <c r="I1008" s="18"/>
      <c r="J1008" s="18"/>
    </row>
    <row r="1009" spans="4:10" x14ac:dyDescent="0.2">
      <c r="D1009" s="9"/>
      <c r="E1009" s="18"/>
      <c r="F1009" s="18"/>
      <c r="G1009" s="18"/>
      <c r="H1009" s="18"/>
      <c r="I1009" s="18"/>
      <c r="J1009" s="18"/>
    </row>
    <row r="1010" spans="4:10" x14ac:dyDescent="0.2">
      <c r="D1010" s="9"/>
      <c r="E1010" s="18"/>
      <c r="F1010" s="18"/>
      <c r="G1010" s="18"/>
      <c r="H1010" s="18"/>
      <c r="I1010" s="18"/>
      <c r="J1010" s="18"/>
    </row>
    <row r="1011" spans="4:10" x14ac:dyDescent="0.2">
      <c r="D1011" s="9"/>
      <c r="E1011" s="18"/>
      <c r="F1011" s="18"/>
      <c r="G1011" s="18"/>
      <c r="H1011" s="18"/>
      <c r="I1011" s="18"/>
      <c r="J1011" s="18"/>
    </row>
    <row r="1012" spans="4:10" x14ac:dyDescent="0.2">
      <c r="D1012" s="9"/>
      <c r="E1012" s="18"/>
      <c r="F1012" s="18"/>
      <c r="G1012" s="18"/>
      <c r="H1012" s="18"/>
      <c r="I1012" s="18"/>
      <c r="J1012" s="18"/>
    </row>
    <row r="1013" spans="4:10" x14ac:dyDescent="0.2">
      <c r="D1013" s="9"/>
      <c r="E1013" s="18"/>
      <c r="F1013" s="18"/>
      <c r="G1013" s="18"/>
      <c r="H1013" s="18"/>
      <c r="I1013" s="18"/>
      <c r="J1013" s="18"/>
    </row>
    <row r="1014" spans="4:10" x14ac:dyDescent="0.2">
      <c r="D1014" s="9"/>
      <c r="E1014" s="18"/>
      <c r="F1014" s="18"/>
      <c r="G1014" s="18"/>
      <c r="H1014" s="18"/>
      <c r="I1014" s="18"/>
      <c r="J1014" s="18"/>
    </row>
    <row r="1015" spans="4:10" x14ac:dyDescent="0.2">
      <c r="D1015" s="9"/>
      <c r="E1015" s="18"/>
      <c r="F1015" s="18"/>
      <c r="G1015" s="18"/>
      <c r="H1015" s="18"/>
      <c r="I1015" s="18"/>
      <c r="J1015" s="18"/>
    </row>
    <row r="1016" spans="4:10" x14ac:dyDescent="0.2">
      <c r="D1016" s="9"/>
      <c r="E1016" s="18"/>
      <c r="F1016" s="18"/>
      <c r="G1016" s="18"/>
      <c r="H1016" s="18"/>
      <c r="I1016" s="18"/>
      <c r="J1016" s="18"/>
    </row>
    <row r="1017" spans="4:10" x14ac:dyDescent="0.2">
      <c r="D1017" s="9"/>
      <c r="E1017" s="18"/>
      <c r="F1017" s="18"/>
      <c r="G1017" s="18"/>
      <c r="H1017" s="18"/>
      <c r="I1017" s="18"/>
      <c r="J1017" s="18"/>
    </row>
    <row r="1018" spans="4:10" x14ac:dyDescent="0.2">
      <c r="D1018" s="9"/>
      <c r="E1018" s="18"/>
      <c r="F1018" s="18"/>
      <c r="G1018" s="18"/>
      <c r="H1018" s="18"/>
      <c r="I1018" s="18"/>
      <c r="J1018" s="18"/>
    </row>
    <row r="1019" spans="4:10" x14ac:dyDescent="0.2">
      <c r="D1019" s="9"/>
      <c r="E1019" s="18"/>
      <c r="F1019" s="18"/>
      <c r="G1019" s="18"/>
      <c r="H1019" s="18"/>
      <c r="I1019" s="18"/>
      <c r="J1019" s="18"/>
    </row>
    <row r="1020" spans="4:10" x14ac:dyDescent="0.2">
      <c r="D1020" s="9"/>
      <c r="E1020" s="18"/>
      <c r="F1020" s="18"/>
      <c r="G1020" s="18"/>
      <c r="H1020" s="18"/>
      <c r="I1020" s="18"/>
      <c r="J1020" s="18"/>
    </row>
    <row r="1021" spans="4:10" x14ac:dyDescent="0.2">
      <c r="D1021" s="9"/>
      <c r="E1021" s="18"/>
      <c r="F1021" s="18"/>
      <c r="G1021" s="18"/>
      <c r="H1021" s="18"/>
      <c r="I1021" s="18"/>
      <c r="J1021" s="18"/>
    </row>
    <row r="1022" spans="4:10" x14ac:dyDescent="0.2">
      <c r="D1022" s="9"/>
      <c r="E1022" s="18"/>
      <c r="F1022" s="18"/>
      <c r="G1022" s="18"/>
      <c r="H1022" s="18"/>
      <c r="I1022" s="18"/>
      <c r="J1022" s="18"/>
    </row>
    <row r="1023" spans="4:10" x14ac:dyDescent="0.2">
      <c r="D1023" s="9"/>
      <c r="E1023" s="18"/>
      <c r="F1023" s="18"/>
      <c r="G1023" s="18"/>
      <c r="H1023" s="18"/>
      <c r="I1023" s="18"/>
      <c r="J1023" s="18"/>
    </row>
    <row r="1024" spans="4:10" x14ac:dyDescent="0.2">
      <c r="D1024" s="9"/>
      <c r="E1024" s="18"/>
      <c r="F1024" s="18"/>
      <c r="G1024" s="18"/>
      <c r="H1024" s="18"/>
      <c r="I1024" s="18"/>
      <c r="J1024" s="18"/>
    </row>
    <row r="1025" spans="4:10" x14ac:dyDescent="0.2">
      <c r="D1025" s="9"/>
      <c r="E1025" s="18"/>
      <c r="F1025" s="18"/>
      <c r="G1025" s="18"/>
      <c r="H1025" s="18"/>
      <c r="I1025" s="18"/>
      <c r="J1025" s="18"/>
    </row>
    <row r="1026" spans="4:10" x14ac:dyDescent="0.2">
      <c r="D1026" s="9"/>
      <c r="E1026" s="18"/>
      <c r="F1026" s="18"/>
      <c r="G1026" s="18"/>
      <c r="H1026" s="18"/>
      <c r="I1026" s="18"/>
      <c r="J1026" s="18"/>
    </row>
    <row r="1027" spans="4:10" x14ac:dyDescent="0.2">
      <c r="D1027" s="9"/>
      <c r="E1027" s="18"/>
      <c r="F1027" s="18"/>
      <c r="G1027" s="18"/>
      <c r="H1027" s="18"/>
      <c r="I1027" s="18"/>
      <c r="J1027" s="18"/>
    </row>
    <row r="1028" spans="4:10" x14ac:dyDescent="0.2">
      <c r="D1028" s="9"/>
      <c r="E1028" s="18"/>
      <c r="F1028" s="18"/>
      <c r="G1028" s="18"/>
      <c r="H1028" s="18"/>
      <c r="I1028" s="18"/>
      <c r="J1028" s="18"/>
    </row>
    <row r="1029" spans="4:10" x14ac:dyDescent="0.2">
      <c r="D1029" s="9"/>
      <c r="E1029" s="18"/>
      <c r="F1029" s="18"/>
      <c r="G1029" s="18"/>
      <c r="H1029" s="18"/>
      <c r="I1029" s="18"/>
      <c r="J1029" s="18"/>
    </row>
    <row r="1030" spans="4:10" x14ac:dyDescent="0.2">
      <c r="D1030" s="9"/>
      <c r="E1030" s="18"/>
      <c r="F1030" s="18"/>
      <c r="G1030" s="18"/>
      <c r="H1030" s="18"/>
      <c r="I1030" s="18"/>
      <c r="J1030" s="18"/>
    </row>
    <row r="1031" spans="4:10" x14ac:dyDescent="0.2">
      <c r="D1031" s="9"/>
      <c r="E1031" s="18"/>
      <c r="F1031" s="18"/>
      <c r="G1031" s="18"/>
      <c r="H1031" s="18"/>
      <c r="I1031" s="18"/>
      <c r="J1031" s="18"/>
    </row>
    <row r="1032" spans="4:10" x14ac:dyDescent="0.2">
      <c r="D1032" s="9"/>
      <c r="E1032" s="18"/>
      <c r="F1032" s="18"/>
      <c r="G1032" s="18"/>
      <c r="H1032" s="18"/>
      <c r="I1032" s="18"/>
      <c r="J1032" s="18"/>
    </row>
    <row r="1033" spans="4:10" x14ac:dyDescent="0.2">
      <c r="D1033" s="9"/>
      <c r="E1033" s="18"/>
      <c r="F1033" s="18"/>
      <c r="G1033" s="18"/>
      <c r="H1033" s="18"/>
      <c r="I1033" s="18"/>
      <c r="J1033" s="18"/>
    </row>
    <row r="1034" spans="4:10" x14ac:dyDescent="0.2">
      <c r="D1034" s="9"/>
      <c r="E1034" s="18"/>
      <c r="F1034" s="18"/>
      <c r="G1034" s="18"/>
      <c r="H1034" s="18"/>
      <c r="I1034" s="18"/>
      <c r="J1034" s="18"/>
    </row>
    <row r="1035" spans="4:10" x14ac:dyDescent="0.2">
      <c r="D1035" s="9"/>
      <c r="E1035" s="18"/>
      <c r="F1035" s="18"/>
      <c r="G1035" s="18"/>
      <c r="H1035" s="18"/>
      <c r="I1035" s="18"/>
      <c r="J1035" s="18"/>
    </row>
    <row r="1036" spans="4:10" x14ac:dyDescent="0.2">
      <c r="D1036" s="9"/>
      <c r="E1036" s="18"/>
      <c r="F1036" s="18"/>
      <c r="G1036" s="18"/>
      <c r="H1036" s="18"/>
      <c r="I1036" s="18"/>
      <c r="J1036" s="18"/>
    </row>
    <row r="1037" spans="4:10" x14ac:dyDescent="0.2">
      <c r="D1037" s="9"/>
      <c r="E1037" s="18"/>
      <c r="F1037" s="18"/>
      <c r="G1037" s="18"/>
      <c r="H1037" s="18"/>
      <c r="I1037" s="18"/>
      <c r="J1037" s="18"/>
    </row>
    <row r="1038" spans="4:10" x14ac:dyDescent="0.2">
      <c r="D1038" s="9"/>
      <c r="E1038" s="18"/>
      <c r="F1038" s="18"/>
      <c r="G1038" s="18"/>
      <c r="H1038" s="18"/>
      <c r="I1038" s="18"/>
      <c r="J1038" s="18"/>
    </row>
    <row r="1039" spans="4:10" x14ac:dyDescent="0.2">
      <c r="D1039" s="9"/>
      <c r="E1039" s="18"/>
      <c r="F1039" s="18"/>
      <c r="G1039" s="18"/>
      <c r="H1039" s="18"/>
      <c r="I1039" s="18"/>
      <c r="J1039" s="18"/>
    </row>
    <row r="1040" spans="4:10" x14ac:dyDescent="0.2">
      <c r="D1040" s="9"/>
      <c r="E1040" s="18"/>
      <c r="F1040" s="18"/>
      <c r="G1040" s="18"/>
      <c r="H1040" s="18"/>
      <c r="I1040" s="18"/>
      <c r="J1040" s="18"/>
    </row>
    <row r="1041" spans="4:10" x14ac:dyDescent="0.2">
      <c r="D1041" s="9"/>
      <c r="E1041" s="18"/>
      <c r="F1041" s="18"/>
      <c r="G1041" s="18"/>
      <c r="H1041" s="18"/>
      <c r="I1041" s="18"/>
      <c r="J1041" s="18"/>
    </row>
    <row r="1042" spans="4:10" x14ac:dyDescent="0.2">
      <c r="D1042" s="9"/>
      <c r="E1042" s="18"/>
      <c r="F1042" s="18"/>
      <c r="G1042" s="18"/>
      <c r="H1042" s="18"/>
      <c r="I1042" s="18"/>
      <c r="J1042" s="18"/>
    </row>
    <row r="1043" spans="4:10" x14ac:dyDescent="0.2">
      <c r="D1043" s="9"/>
      <c r="E1043" s="18"/>
      <c r="F1043" s="18"/>
      <c r="G1043" s="18"/>
      <c r="H1043" s="18"/>
      <c r="I1043" s="18"/>
      <c r="J1043" s="18"/>
    </row>
    <row r="1044" spans="4:10" x14ac:dyDescent="0.2">
      <c r="D1044" s="9"/>
      <c r="E1044" s="18"/>
      <c r="F1044" s="18"/>
      <c r="G1044" s="18"/>
      <c r="H1044" s="18"/>
      <c r="I1044" s="18"/>
      <c r="J1044" s="18"/>
    </row>
    <row r="1045" spans="4:10" x14ac:dyDescent="0.2">
      <c r="D1045" s="9"/>
      <c r="E1045" s="18"/>
      <c r="F1045" s="18"/>
      <c r="G1045" s="18"/>
      <c r="H1045" s="18"/>
      <c r="I1045" s="18"/>
      <c r="J1045" s="18"/>
    </row>
    <row r="1046" spans="4:10" x14ac:dyDescent="0.2">
      <c r="D1046" s="9"/>
      <c r="E1046" s="18"/>
      <c r="F1046" s="18"/>
      <c r="G1046" s="18"/>
      <c r="H1046" s="18"/>
      <c r="I1046" s="18"/>
      <c r="J1046" s="18"/>
    </row>
    <row r="1047" spans="4:10" x14ac:dyDescent="0.2">
      <c r="D1047" s="9"/>
      <c r="E1047" s="18"/>
      <c r="F1047" s="18"/>
      <c r="G1047" s="18"/>
      <c r="H1047" s="18"/>
      <c r="I1047" s="18"/>
      <c r="J1047" s="18"/>
    </row>
    <row r="1048" spans="4:10" x14ac:dyDescent="0.2">
      <c r="D1048" s="9"/>
      <c r="E1048" s="18"/>
      <c r="F1048" s="18"/>
      <c r="G1048" s="18"/>
      <c r="H1048" s="18"/>
      <c r="I1048" s="18"/>
      <c r="J1048" s="18"/>
    </row>
    <row r="1049" spans="4:10" x14ac:dyDescent="0.2">
      <c r="D1049" s="9"/>
      <c r="E1049" s="18"/>
      <c r="F1049" s="18"/>
      <c r="G1049" s="18"/>
      <c r="H1049" s="18"/>
      <c r="I1049" s="18"/>
      <c r="J1049" s="18"/>
    </row>
    <row r="1050" spans="4:10" x14ac:dyDescent="0.2">
      <c r="D1050" s="9"/>
      <c r="E1050" s="18"/>
      <c r="F1050" s="18"/>
      <c r="G1050" s="18"/>
      <c r="H1050" s="18"/>
      <c r="I1050" s="18"/>
      <c r="J1050" s="18"/>
    </row>
    <row r="1051" spans="4:10" x14ac:dyDescent="0.2">
      <c r="D1051" s="9"/>
      <c r="E1051" s="18"/>
      <c r="F1051" s="18"/>
      <c r="G1051" s="18"/>
      <c r="H1051" s="18"/>
      <c r="I1051" s="18"/>
      <c r="J1051" s="18"/>
    </row>
    <row r="1052" spans="4:10" x14ac:dyDescent="0.2">
      <c r="D1052" s="9"/>
      <c r="E1052" s="18"/>
      <c r="F1052" s="18"/>
      <c r="G1052" s="18"/>
      <c r="H1052" s="18"/>
      <c r="I1052" s="18"/>
      <c r="J1052" s="18"/>
    </row>
    <row r="1053" spans="4:10" x14ac:dyDescent="0.2">
      <c r="D1053" s="9"/>
      <c r="E1053" s="18"/>
      <c r="F1053" s="18"/>
      <c r="G1053" s="18"/>
      <c r="H1053" s="18"/>
      <c r="I1053" s="18"/>
      <c r="J1053" s="18"/>
    </row>
    <row r="1054" spans="4:10" x14ac:dyDescent="0.2">
      <c r="D1054" s="9"/>
      <c r="E1054" s="18"/>
      <c r="F1054" s="18"/>
      <c r="G1054" s="18"/>
      <c r="H1054" s="18"/>
      <c r="I1054" s="18"/>
      <c r="J1054" s="18"/>
    </row>
    <row r="1055" spans="4:10" x14ac:dyDescent="0.2">
      <c r="D1055" s="9"/>
      <c r="E1055" s="18"/>
      <c r="F1055" s="18"/>
      <c r="G1055" s="18"/>
      <c r="H1055" s="18"/>
      <c r="I1055" s="18"/>
      <c r="J1055" s="18"/>
    </row>
    <row r="1056" spans="4:10" x14ac:dyDescent="0.2">
      <c r="D1056" s="9"/>
      <c r="E1056" s="18"/>
      <c r="F1056" s="18"/>
      <c r="G1056" s="18"/>
      <c r="H1056" s="18"/>
      <c r="I1056" s="18"/>
      <c r="J1056" s="18"/>
    </row>
    <row r="1057" spans="4:10" x14ac:dyDescent="0.2">
      <c r="D1057" s="9"/>
      <c r="E1057" s="18"/>
      <c r="F1057" s="18"/>
      <c r="G1057" s="18"/>
      <c r="H1057" s="18"/>
      <c r="I1057" s="18"/>
      <c r="J1057" s="18"/>
    </row>
    <row r="1058" spans="4:10" x14ac:dyDescent="0.2">
      <c r="D1058" s="9"/>
      <c r="E1058" s="18"/>
      <c r="F1058" s="18"/>
      <c r="G1058" s="18"/>
      <c r="H1058" s="18"/>
      <c r="I1058" s="18"/>
      <c r="J1058" s="18"/>
    </row>
    <row r="1059" spans="4:10" x14ac:dyDescent="0.2">
      <c r="D1059" s="9"/>
      <c r="E1059" s="18"/>
      <c r="F1059" s="18"/>
      <c r="G1059" s="18"/>
      <c r="H1059" s="18"/>
      <c r="I1059" s="18"/>
      <c r="J1059" s="18"/>
    </row>
    <row r="1060" spans="4:10" x14ac:dyDescent="0.2">
      <c r="D1060" s="9"/>
      <c r="E1060" s="18"/>
      <c r="F1060" s="18"/>
      <c r="G1060" s="18"/>
      <c r="H1060" s="18"/>
      <c r="I1060" s="18"/>
      <c r="J1060" s="18"/>
    </row>
    <row r="1061" spans="4:10" x14ac:dyDescent="0.2">
      <c r="D1061" s="9"/>
      <c r="E1061" s="18"/>
      <c r="F1061" s="18"/>
      <c r="G1061" s="18"/>
      <c r="H1061" s="18"/>
      <c r="I1061" s="18"/>
      <c r="J1061" s="18"/>
    </row>
    <row r="1062" spans="4:10" x14ac:dyDescent="0.2">
      <c r="D1062" s="9"/>
      <c r="E1062" s="18"/>
      <c r="F1062" s="18"/>
      <c r="G1062" s="18"/>
      <c r="H1062" s="18"/>
      <c r="I1062" s="18"/>
      <c r="J1062" s="18"/>
    </row>
    <row r="1063" spans="4:10" x14ac:dyDescent="0.2">
      <c r="D1063" s="9"/>
      <c r="E1063" s="18"/>
      <c r="F1063" s="18"/>
      <c r="G1063" s="18"/>
      <c r="H1063" s="18"/>
      <c r="I1063" s="18"/>
      <c r="J1063" s="18"/>
    </row>
    <row r="1064" spans="4:10" x14ac:dyDescent="0.2">
      <c r="D1064" s="9"/>
      <c r="E1064" s="18"/>
      <c r="F1064" s="18"/>
      <c r="G1064" s="18"/>
      <c r="H1064" s="18"/>
      <c r="I1064" s="18"/>
      <c r="J1064" s="18"/>
    </row>
    <row r="1065" spans="4:10" x14ac:dyDescent="0.2">
      <c r="D1065" s="9"/>
      <c r="E1065" s="18"/>
      <c r="F1065" s="18"/>
      <c r="G1065" s="18"/>
      <c r="H1065" s="18"/>
      <c r="I1065" s="18"/>
      <c r="J1065" s="18"/>
    </row>
    <row r="1066" spans="4:10" x14ac:dyDescent="0.2">
      <c r="D1066" s="9"/>
      <c r="E1066" s="18"/>
      <c r="F1066" s="18"/>
      <c r="G1066" s="18"/>
      <c r="H1066" s="18"/>
      <c r="I1066" s="18"/>
      <c r="J1066" s="18"/>
    </row>
    <row r="1067" spans="4:10" x14ac:dyDescent="0.2">
      <c r="D1067" s="9"/>
      <c r="E1067" s="18"/>
      <c r="F1067" s="18"/>
      <c r="G1067" s="18"/>
      <c r="H1067" s="18"/>
      <c r="I1067" s="18"/>
      <c r="J1067" s="18"/>
    </row>
    <row r="1068" spans="4:10" x14ac:dyDescent="0.2">
      <c r="D1068" s="9"/>
      <c r="E1068" s="18"/>
      <c r="F1068" s="18"/>
      <c r="G1068" s="18"/>
      <c r="H1068" s="18"/>
      <c r="I1068" s="18"/>
      <c r="J1068" s="18"/>
    </row>
    <row r="1069" spans="4:10" x14ac:dyDescent="0.2">
      <c r="D1069" s="9"/>
      <c r="E1069" s="18"/>
      <c r="F1069" s="18"/>
      <c r="G1069" s="18"/>
      <c r="H1069" s="18"/>
      <c r="I1069" s="18"/>
      <c r="J1069" s="18"/>
    </row>
    <row r="1070" spans="4:10" x14ac:dyDescent="0.2">
      <c r="D1070" s="9"/>
      <c r="E1070" s="18"/>
      <c r="F1070" s="18"/>
      <c r="G1070" s="18"/>
      <c r="H1070" s="18"/>
      <c r="I1070" s="18"/>
      <c r="J1070" s="18"/>
    </row>
    <row r="1071" spans="4:10" x14ac:dyDescent="0.2">
      <c r="D1071" s="9"/>
      <c r="E1071" s="18"/>
      <c r="F1071" s="18"/>
      <c r="G1071" s="18"/>
      <c r="H1071" s="18"/>
      <c r="I1071" s="18"/>
      <c r="J1071" s="18"/>
    </row>
    <row r="1072" spans="4:10" x14ac:dyDescent="0.2">
      <c r="D1072" s="9"/>
      <c r="E1072" s="18"/>
      <c r="F1072" s="18"/>
      <c r="G1072" s="18"/>
      <c r="H1072" s="18"/>
      <c r="I1072" s="18"/>
      <c r="J1072" s="18"/>
    </row>
    <row r="1073" spans="4:10" x14ac:dyDescent="0.2">
      <c r="D1073" s="9"/>
      <c r="E1073" s="18"/>
      <c r="F1073" s="18"/>
      <c r="G1073" s="18"/>
      <c r="H1073" s="18"/>
      <c r="I1073" s="18"/>
      <c r="J1073" s="18"/>
    </row>
    <row r="1074" spans="4:10" x14ac:dyDescent="0.2">
      <c r="D1074" s="9"/>
      <c r="E1074" s="18"/>
      <c r="F1074" s="18"/>
      <c r="G1074" s="18"/>
      <c r="H1074" s="18"/>
      <c r="I1074" s="18"/>
      <c r="J1074" s="18"/>
    </row>
    <row r="1075" spans="4:10" x14ac:dyDescent="0.2">
      <c r="D1075" s="9"/>
      <c r="E1075" s="18"/>
      <c r="F1075" s="18"/>
      <c r="G1075" s="18"/>
      <c r="H1075" s="18"/>
      <c r="I1075" s="18"/>
      <c r="J1075" s="18"/>
    </row>
    <row r="1076" spans="4:10" x14ac:dyDescent="0.2">
      <c r="D1076" s="9"/>
      <c r="E1076" s="18"/>
      <c r="F1076" s="18"/>
      <c r="G1076" s="18"/>
      <c r="H1076" s="18"/>
      <c r="I1076" s="18"/>
      <c r="J1076" s="18"/>
    </row>
    <row r="1077" spans="4:10" x14ac:dyDescent="0.2">
      <c r="D1077" s="9"/>
      <c r="E1077" s="18"/>
      <c r="F1077" s="18"/>
      <c r="G1077" s="18"/>
      <c r="H1077" s="18"/>
      <c r="I1077" s="18"/>
      <c r="J1077" s="18"/>
    </row>
    <row r="1078" spans="4:10" x14ac:dyDescent="0.2">
      <c r="D1078" s="9"/>
      <c r="E1078" s="18"/>
      <c r="F1078" s="18"/>
      <c r="G1078" s="18"/>
      <c r="H1078" s="18"/>
      <c r="I1078" s="18"/>
      <c r="J1078" s="18"/>
    </row>
    <row r="1079" spans="4:10" x14ac:dyDescent="0.2">
      <c r="D1079" s="9"/>
      <c r="E1079" s="18"/>
      <c r="F1079" s="18"/>
      <c r="G1079" s="18"/>
      <c r="H1079" s="18"/>
      <c r="I1079" s="18"/>
      <c r="J1079" s="18"/>
    </row>
    <row r="1080" spans="4:10" x14ac:dyDescent="0.2">
      <c r="D1080" s="9"/>
      <c r="E1080" s="18"/>
      <c r="F1080" s="18"/>
      <c r="G1080" s="18"/>
      <c r="H1080" s="18"/>
      <c r="I1080" s="18"/>
      <c r="J1080" s="18"/>
    </row>
    <row r="1081" spans="4:10" x14ac:dyDescent="0.2">
      <c r="D1081" s="9"/>
      <c r="E1081" s="18"/>
      <c r="F1081" s="18"/>
      <c r="G1081" s="18"/>
      <c r="H1081" s="18"/>
      <c r="I1081" s="18"/>
      <c r="J1081" s="18"/>
    </row>
    <row r="1082" spans="4:10" x14ac:dyDescent="0.2">
      <c r="D1082" s="9"/>
      <c r="E1082" s="18"/>
      <c r="F1082" s="18"/>
      <c r="G1082" s="18"/>
      <c r="H1082" s="18"/>
      <c r="I1082" s="18"/>
      <c r="J1082" s="18"/>
    </row>
    <row r="1083" spans="4:10" x14ac:dyDescent="0.2">
      <c r="D1083" s="9"/>
      <c r="E1083" s="18"/>
      <c r="F1083" s="18"/>
      <c r="G1083" s="18"/>
      <c r="H1083" s="18"/>
      <c r="I1083" s="18"/>
      <c r="J1083" s="18"/>
    </row>
    <row r="1084" spans="4:10" x14ac:dyDescent="0.2">
      <c r="D1084" s="9"/>
      <c r="E1084" s="18"/>
      <c r="F1084" s="18"/>
      <c r="G1084" s="18"/>
      <c r="H1084" s="18"/>
      <c r="I1084" s="18"/>
      <c r="J1084" s="18"/>
    </row>
    <row r="1085" spans="4:10" x14ac:dyDescent="0.2">
      <c r="D1085" s="9"/>
      <c r="E1085" s="18"/>
      <c r="F1085" s="18"/>
      <c r="G1085" s="18"/>
      <c r="H1085" s="18"/>
      <c r="I1085" s="18"/>
      <c r="J1085" s="18"/>
    </row>
    <row r="1086" spans="4:10" x14ac:dyDescent="0.2">
      <c r="D1086" s="9"/>
      <c r="E1086" s="18"/>
      <c r="F1086" s="18"/>
      <c r="G1086" s="18"/>
      <c r="H1086" s="18"/>
      <c r="I1086" s="18"/>
      <c r="J1086" s="18"/>
    </row>
    <row r="1087" spans="4:10" x14ac:dyDescent="0.2">
      <c r="D1087" s="9"/>
      <c r="E1087" s="18"/>
      <c r="F1087" s="18"/>
      <c r="G1087" s="18"/>
      <c r="H1087" s="18"/>
      <c r="I1087" s="18"/>
      <c r="J1087" s="18"/>
    </row>
    <row r="1088" spans="4:10" x14ac:dyDescent="0.2">
      <c r="D1088" s="9"/>
      <c r="E1088" s="18"/>
      <c r="F1088" s="18"/>
      <c r="G1088" s="18"/>
      <c r="H1088" s="18"/>
      <c r="I1088" s="18"/>
      <c r="J1088" s="18"/>
    </row>
    <row r="1089" spans="4:10" x14ac:dyDescent="0.2">
      <c r="D1089" s="9"/>
      <c r="E1089" s="18"/>
      <c r="F1089" s="18"/>
      <c r="G1089" s="18"/>
      <c r="H1089" s="18"/>
      <c r="I1089" s="18"/>
      <c r="J1089" s="18"/>
    </row>
    <row r="1090" spans="4:10" x14ac:dyDescent="0.2">
      <c r="D1090" s="9"/>
      <c r="E1090" s="18"/>
      <c r="F1090" s="18"/>
      <c r="G1090" s="18"/>
      <c r="H1090" s="18"/>
      <c r="I1090" s="18"/>
      <c r="J1090" s="18"/>
    </row>
    <row r="1091" spans="4:10" x14ac:dyDescent="0.2">
      <c r="D1091" s="9"/>
      <c r="E1091" s="18"/>
      <c r="F1091" s="18"/>
      <c r="G1091" s="18"/>
      <c r="H1091" s="18"/>
      <c r="I1091" s="18"/>
      <c r="J1091" s="18"/>
    </row>
    <row r="1092" spans="4:10" x14ac:dyDescent="0.2">
      <c r="D1092" s="9"/>
      <c r="E1092" s="18"/>
      <c r="F1092" s="18"/>
      <c r="G1092" s="18"/>
      <c r="H1092" s="18"/>
      <c r="I1092" s="18"/>
      <c r="J1092" s="18"/>
    </row>
    <row r="1093" spans="4:10" x14ac:dyDescent="0.2">
      <c r="D1093" s="9"/>
      <c r="E1093" s="18"/>
      <c r="F1093" s="18"/>
      <c r="G1093" s="18"/>
      <c r="H1093" s="18"/>
      <c r="I1093" s="18"/>
      <c r="J1093" s="18"/>
    </row>
    <row r="1094" spans="4:10" x14ac:dyDescent="0.2">
      <c r="D1094" s="9"/>
      <c r="E1094" s="18"/>
      <c r="F1094" s="18"/>
      <c r="G1094" s="18"/>
      <c r="H1094" s="18"/>
      <c r="I1094" s="18"/>
      <c r="J1094" s="18"/>
    </row>
    <row r="1095" spans="4:10" x14ac:dyDescent="0.2">
      <c r="D1095" s="9"/>
      <c r="E1095" s="18"/>
      <c r="F1095" s="18"/>
      <c r="G1095" s="18"/>
      <c r="H1095" s="18"/>
      <c r="I1095" s="18"/>
      <c r="J1095" s="18"/>
    </row>
    <row r="1096" spans="4:10" x14ac:dyDescent="0.2">
      <c r="D1096" s="9"/>
      <c r="E1096" s="18"/>
      <c r="F1096" s="18"/>
      <c r="G1096" s="18"/>
      <c r="H1096" s="18"/>
      <c r="I1096" s="18"/>
      <c r="J1096" s="18"/>
    </row>
    <row r="1097" spans="4:10" x14ac:dyDescent="0.2">
      <c r="D1097" s="9"/>
      <c r="E1097" s="18"/>
      <c r="F1097" s="18"/>
      <c r="G1097" s="18"/>
      <c r="H1097" s="18"/>
      <c r="I1097" s="18"/>
      <c r="J1097" s="18"/>
    </row>
    <row r="1098" spans="4:10" x14ac:dyDescent="0.2">
      <c r="D1098" s="9"/>
      <c r="E1098" s="18"/>
      <c r="F1098" s="18"/>
      <c r="G1098" s="18"/>
      <c r="H1098" s="18"/>
      <c r="I1098" s="18"/>
      <c r="J1098" s="18"/>
    </row>
    <row r="1099" spans="4:10" x14ac:dyDescent="0.2">
      <c r="D1099" s="9"/>
      <c r="E1099" s="18"/>
      <c r="F1099" s="18"/>
      <c r="G1099" s="18"/>
      <c r="H1099" s="18"/>
      <c r="I1099" s="18"/>
      <c r="J1099" s="18"/>
    </row>
    <row r="1100" spans="4:10" x14ac:dyDescent="0.2">
      <c r="D1100" s="9"/>
      <c r="E1100" s="18"/>
      <c r="F1100" s="18"/>
      <c r="G1100" s="18"/>
      <c r="H1100" s="18"/>
      <c r="I1100" s="18"/>
      <c r="J1100" s="18"/>
    </row>
    <row r="1101" spans="4:10" x14ac:dyDescent="0.2">
      <c r="D1101" s="9"/>
      <c r="E1101" s="18"/>
      <c r="F1101" s="18"/>
      <c r="G1101" s="18"/>
      <c r="H1101" s="18"/>
      <c r="I1101" s="18"/>
      <c r="J1101" s="18"/>
    </row>
    <row r="1102" spans="4:10" x14ac:dyDescent="0.2">
      <c r="D1102" s="9"/>
      <c r="E1102" s="18"/>
      <c r="F1102" s="18"/>
      <c r="G1102" s="18"/>
      <c r="H1102" s="18"/>
      <c r="I1102" s="18"/>
      <c r="J1102" s="18"/>
    </row>
    <row r="1103" spans="4:10" x14ac:dyDescent="0.2">
      <c r="D1103" s="9"/>
      <c r="E1103" s="18"/>
      <c r="F1103" s="18"/>
      <c r="G1103" s="18"/>
      <c r="H1103" s="18"/>
      <c r="I1103" s="18"/>
      <c r="J1103" s="18"/>
    </row>
    <row r="1104" spans="4:10" x14ac:dyDescent="0.2">
      <c r="D1104" s="9"/>
      <c r="E1104" s="18"/>
      <c r="F1104" s="18"/>
      <c r="G1104" s="18"/>
      <c r="H1104" s="18"/>
      <c r="I1104" s="18"/>
      <c r="J1104" s="18"/>
    </row>
    <row r="1105" spans="4:10" x14ac:dyDescent="0.2">
      <c r="D1105" s="9"/>
      <c r="E1105" s="18"/>
      <c r="F1105" s="18"/>
      <c r="G1105" s="18"/>
      <c r="H1105" s="18"/>
      <c r="I1105" s="18"/>
      <c r="J1105" s="18"/>
    </row>
    <row r="1106" spans="4:10" x14ac:dyDescent="0.2">
      <c r="D1106" s="9"/>
      <c r="E1106" s="18"/>
      <c r="F1106" s="18"/>
      <c r="G1106" s="18"/>
      <c r="H1106" s="18"/>
      <c r="I1106" s="18"/>
      <c r="J1106" s="18"/>
    </row>
    <row r="1107" spans="4:10" x14ac:dyDescent="0.2">
      <c r="D1107" s="9"/>
      <c r="E1107" s="18"/>
      <c r="F1107" s="18"/>
      <c r="G1107" s="18"/>
      <c r="H1107" s="18"/>
      <c r="I1107" s="18"/>
      <c r="J1107" s="18"/>
    </row>
    <row r="1108" spans="4:10" x14ac:dyDescent="0.2">
      <c r="D1108" s="9"/>
      <c r="E1108" s="18"/>
      <c r="F1108" s="18"/>
      <c r="G1108" s="18"/>
      <c r="H1108" s="18"/>
      <c r="I1108" s="18"/>
      <c r="J1108" s="18"/>
    </row>
    <row r="1109" spans="4:10" x14ac:dyDescent="0.2">
      <c r="D1109" s="9"/>
      <c r="E1109" s="18"/>
      <c r="F1109" s="18"/>
      <c r="G1109" s="18"/>
      <c r="H1109" s="18"/>
      <c r="I1109" s="18"/>
      <c r="J1109" s="18"/>
    </row>
    <row r="1110" spans="4:10" x14ac:dyDescent="0.2">
      <c r="D1110" s="9"/>
      <c r="E1110" s="18"/>
      <c r="F1110" s="18"/>
      <c r="G1110" s="18"/>
      <c r="H1110" s="18"/>
      <c r="I1110" s="18"/>
      <c r="J1110" s="18"/>
    </row>
    <row r="1111" spans="4:10" x14ac:dyDescent="0.2">
      <c r="D1111" s="9"/>
      <c r="E1111" s="18"/>
      <c r="F1111" s="18"/>
      <c r="G1111" s="18"/>
      <c r="H1111" s="18"/>
      <c r="I1111" s="18"/>
      <c r="J1111" s="18"/>
    </row>
    <row r="1112" spans="4:10" x14ac:dyDescent="0.2">
      <c r="D1112" s="9"/>
      <c r="E1112" s="18"/>
      <c r="F1112" s="18"/>
      <c r="G1112" s="18"/>
      <c r="H1112" s="18"/>
      <c r="I1112" s="18"/>
      <c r="J1112" s="18"/>
    </row>
    <row r="1113" spans="4:10" x14ac:dyDescent="0.2">
      <c r="D1113" s="9"/>
      <c r="E1113" s="18"/>
      <c r="F1113" s="18"/>
      <c r="G1113" s="18"/>
      <c r="H1113" s="18"/>
      <c r="I1113" s="18"/>
      <c r="J1113" s="18"/>
    </row>
    <row r="1114" spans="4:10" x14ac:dyDescent="0.2">
      <c r="D1114" s="9"/>
      <c r="E1114" s="18"/>
      <c r="F1114" s="18"/>
      <c r="G1114" s="18"/>
      <c r="H1114" s="18"/>
      <c r="I1114" s="18"/>
      <c r="J1114" s="18"/>
    </row>
    <row r="1115" spans="4:10" x14ac:dyDescent="0.2">
      <c r="D1115" s="9"/>
      <c r="E1115" s="18"/>
      <c r="F1115" s="18"/>
      <c r="G1115" s="18"/>
      <c r="H1115" s="18"/>
      <c r="I1115" s="18"/>
      <c r="J1115" s="18"/>
    </row>
    <row r="1116" spans="4:10" x14ac:dyDescent="0.2">
      <c r="D1116" s="9"/>
      <c r="E1116" s="18"/>
      <c r="F1116" s="18"/>
      <c r="G1116" s="18"/>
      <c r="H1116" s="18"/>
      <c r="I1116" s="18"/>
      <c r="J1116" s="18"/>
    </row>
    <row r="1117" spans="4:10" x14ac:dyDescent="0.2">
      <c r="D1117" s="9"/>
      <c r="E1117" s="18"/>
      <c r="F1117" s="18"/>
      <c r="G1117" s="18"/>
      <c r="H1117" s="18"/>
      <c r="I1117" s="18"/>
      <c r="J1117" s="18"/>
    </row>
    <row r="1118" spans="4:10" x14ac:dyDescent="0.2">
      <c r="D1118" s="9"/>
      <c r="E1118" s="18"/>
      <c r="F1118" s="18"/>
      <c r="G1118" s="18"/>
      <c r="H1118" s="18"/>
      <c r="I1118" s="18"/>
      <c r="J1118" s="18"/>
    </row>
    <row r="1119" spans="4:10" x14ac:dyDescent="0.2">
      <c r="D1119" s="9"/>
      <c r="E1119" s="18"/>
      <c r="F1119" s="18"/>
      <c r="G1119" s="18"/>
      <c r="H1119" s="18"/>
      <c r="I1119" s="18"/>
      <c r="J1119" s="18"/>
    </row>
    <row r="1120" spans="4:10" x14ac:dyDescent="0.2">
      <c r="D1120" s="9"/>
      <c r="E1120" s="18"/>
      <c r="F1120" s="18"/>
      <c r="G1120" s="18"/>
      <c r="H1120" s="18"/>
      <c r="I1120" s="18"/>
      <c r="J1120" s="18"/>
    </row>
    <row r="1121" spans="4:10" x14ac:dyDescent="0.2">
      <c r="D1121" s="9"/>
      <c r="E1121" s="18"/>
      <c r="F1121" s="18"/>
      <c r="G1121" s="18"/>
      <c r="H1121" s="18"/>
      <c r="I1121" s="18"/>
      <c r="J1121" s="18"/>
    </row>
    <row r="1122" spans="4:10" x14ac:dyDescent="0.2">
      <c r="D1122" s="9"/>
      <c r="E1122" s="18"/>
      <c r="F1122" s="18"/>
      <c r="G1122" s="18"/>
      <c r="H1122" s="18"/>
      <c r="I1122" s="18"/>
      <c r="J1122" s="18"/>
    </row>
    <row r="1123" spans="4:10" x14ac:dyDescent="0.2">
      <c r="D1123" s="9"/>
      <c r="E1123" s="18"/>
      <c r="F1123" s="18"/>
      <c r="G1123" s="18"/>
      <c r="H1123" s="18"/>
      <c r="I1123" s="18"/>
      <c r="J1123" s="18"/>
    </row>
    <row r="1124" spans="4:10" x14ac:dyDescent="0.2">
      <c r="D1124" s="9"/>
      <c r="E1124" s="18"/>
      <c r="F1124" s="18"/>
      <c r="G1124" s="18"/>
      <c r="H1124" s="18"/>
      <c r="I1124" s="18"/>
      <c r="J1124" s="18"/>
    </row>
    <row r="1125" spans="4:10" x14ac:dyDescent="0.2">
      <c r="D1125" s="9"/>
      <c r="E1125" s="18"/>
      <c r="F1125" s="18"/>
      <c r="G1125" s="18"/>
      <c r="H1125" s="18"/>
      <c r="I1125" s="18"/>
      <c r="J1125" s="18"/>
    </row>
    <row r="1126" spans="4:10" x14ac:dyDescent="0.2">
      <c r="D1126" s="9"/>
      <c r="E1126" s="18"/>
      <c r="F1126" s="18"/>
      <c r="G1126" s="18"/>
      <c r="H1126" s="18"/>
      <c r="I1126" s="18"/>
      <c r="J1126" s="18"/>
    </row>
    <row r="1127" spans="4:10" x14ac:dyDescent="0.2">
      <c r="D1127" s="9"/>
      <c r="E1127" s="18"/>
      <c r="F1127" s="18"/>
      <c r="G1127" s="18"/>
      <c r="H1127" s="18"/>
      <c r="I1127" s="18"/>
      <c r="J1127" s="18"/>
    </row>
    <row r="1128" spans="4:10" x14ac:dyDescent="0.2">
      <c r="D1128" s="9"/>
      <c r="E1128" s="18"/>
      <c r="F1128" s="18"/>
      <c r="G1128" s="18"/>
      <c r="H1128" s="18"/>
      <c r="I1128" s="18"/>
      <c r="J1128" s="18"/>
    </row>
    <row r="1129" spans="4:10" x14ac:dyDescent="0.2">
      <c r="D1129" s="9"/>
      <c r="E1129" s="18"/>
      <c r="F1129" s="18"/>
      <c r="G1129" s="18"/>
      <c r="H1129" s="18"/>
      <c r="I1129" s="18"/>
      <c r="J1129" s="18"/>
    </row>
    <row r="1130" spans="4:10" x14ac:dyDescent="0.2">
      <c r="D1130" s="9"/>
      <c r="E1130" s="18"/>
      <c r="F1130" s="18"/>
      <c r="G1130" s="18"/>
      <c r="H1130" s="18"/>
      <c r="I1130" s="18"/>
      <c r="J1130" s="18"/>
    </row>
    <row r="1131" spans="4:10" x14ac:dyDescent="0.2">
      <c r="D1131" s="9"/>
      <c r="E1131" s="18"/>
      <c r="F1131" s="18"/>
      <c r="G1131" s="18"/>
      <c r="H1131" s="18"/>
      <c r="I1131" s="18"/>
      <c r="J1131" s="18"/>
    </row>
    <row r="1132" spans="4:10" x14ac:dyDescent="0.2">
      <c r="D1132" s="9"/>
      <c r="E1132" s="18"/>
      <c r="F1132" s="18"/>
      <c r="G1132" s="18"/>
      <c r="H1132" s="18"/>
      <c r="I1132" s="18"/>
      <c r="J1132" s="18"/>
    </row>
    <row r="1133" spans="4:10" x14ac:dyDescent="0.2">
      <c r="D1133" s="9"/>
      <c r="E1133" s="18"/>
      <c r="F1133" s="18"/>
      <c r="G1133" s="18"/>
      <c r="H1133" s="18"/>
      <c r="I1133" s="18"/>
      <c r="J1133" s="18"/>
    </row>
    <row r="1134" spans="4:10" x14ac:dyDescent="0.2">
      <c r="D1134" s="9"/>
      <c r="E1134" s="18"/>
      <c r="F1134" s="18"/>
      <c r="G1134" s="18"/>
      <c r="H1134" s="18"/>
      <c r="I1134" s="18"/>
      <c r="J1134" s="18"/>
    </row>
    <row r="1135" spans="4:10" x14ac:dyDescent="0.2">
      <c r="D1135" s="9"/>
      <c r="E1135" s="18"/>
      <c r="F1135" s="18"/>
      <c r="G1135" s="18"/>
      <c r="H1135" s="18"/>
      <c r="I1135" s="18"/>
      <c r="J1135" s="18"/>
    </row>
    <row r="1136" spans="4:10" x14ac:dyDescent="0.2">
      <c r="D1136" s="9"/>
      <c r="E1136" s="18"/>
      <c r="F1136" s="18"/>
      <c r="G1136" s="18"/>
      <c r="H1136" s="18"/>
      <c r="I1136" s="18"/>
      <c r="J1136" s="18"/>
    </row>
    <row r="1137" spans="4:10" x14ac:dyDescent="0.2">
      <c r="D1137" s="9"/>
      <c r="E1137" s="18"/>
      <c r="F1137" s="18"/>
      <c r="G1137" s="18"/>
      <c r="H1137" s="18"/>
      <c r="I1137" s="18"/>
      <c r="J1137" s="18"/>
    </row>
    <row r="1138" spans="4:10" x14ac:dyDescent="0.2">
      <c r="D1138" s="9"/>
      <c r="E1138" s="18"/>
      <c r="F1138" s="18"/>
      <c r="G1138" s="18"/>
      <c r="H1138" s="18"/>
      <c r="I1138" s="18"/>
      <c r="J1138" s="18"/>
    </row>
    <row r="1139" spans="4:10" x14ac:dyDescent="0.2">
      <c r="D1139" s="9"/>
      <c r="E1139" s="18"/>
      <c r="F1139" s="18"/>
      <c r="G1139" s="18"/>
      <c r="H1139" s="18"/>
      <c r="I1139" s="18"/>
      <c r="J1139" s="18"/>
    </row>
    <row r="1140" spans="4:10" x14ac:dyDescent="0.2">
      <c r="D1140" s="9"/>
      <c r="E1140" s="18"/>
      <c r="F1140" s="18"/>
      <c r="G1140" s="18"/>
      <c r="H1140" s="18"/>
      <c r="I1140" s="18"/>
      <c r="J1140" s="18"/>
    </row>
    <row r="1141" spans="4:10" x14ac:dyDescent="0.2">
      <c r="D1141" s="9"/>
      <c r="E1141" s="18"/>
      <c r="F1141" s="18"/>
      <c r="G1141" s="18"/>
      <c r="H1141" s="18"/>
      <c r="I1141" s="18"/>
      <c r="J1141" s="18"/>
    </row>
    <row r="1142" spans="4:10" x14ac:dyDescent="0.2">
      <c r="D1142" s="9"/>
      <c r="E1142" s="18"/>
      <c r="F1142" s="18"/>
      <c r="G1142" s="18"/>
      <c r="H1142" s="18"/>
      <c r="I1142" s="18"/>
      <c r="J1142" s="18"/>
    </row>
    <row r="1143" spans="4:10" x14ac:dyDescent="0.2">
      <c r="D1143" s="9"/>
      <c r="E1143" s="18"/>
      <c r="F1143" s="18"/>
      <c r="G1143" s="18"/>
      <c r="H1143" s="18"/>
      <c r="I1143" s="18"/>
      <c r="J1143" s="18"/>
    </row>
    <row r="1144" spans="4:10" x14ac:dyDescent="0.2">
      <c r="D1144" s="9"/>
      <c r="E1144" s="18"/>
      <c r="F1144" s="18"/>
      <c r="G1144" s="18"/>
      <c r="H1144" s="18"/>
      <c r="I1144" s="18"/>
      <c r="J1144" s="18"/>
    </row>
    <row r="1145" spans="4:10" x14ac:dyDescent="0.2">
      <c r="D1145" s="9"/>
      <c r="E1145" s="18"/>
      <c r="F1145" s="18"/>
      <c r="G1145" s="18"/>
      <c r="H1145" s="18"/>
      <c r="I1145" s="18"/>
      <c r="J1145" s="18"/>
    </row>
    <row r="1146" spans="4:10" x14ac:dyDescent="0.2">
      <c r="D1146" s="9"/>
      <c r="E1146" s="18"/>
      <c r="F1146" s="18"/>
      <c r="G1146" s="18"/>
      <c r="H1146" s="18"/>
      <c r="I1146" s="18"/>
      <c r="J1146" s="18"/>
    </row>
    <row r="1147" spans="4:10" x14ac:dyDescent="0.2">
      <c r="D1147" s="9"/>
      <c r="E1147" s="18"/>
      <c r="F1147" s="18"/>
      <c r="G1147" s="18"/>
      <c r="H1147" s="18"/>
      <c r="I1147" s="18"/>
      <c r="J1147" s="18"/>
    </row>
    <row r="1148" spans="4:10" x14ac:dyDescent="0.2">
      <c r="D1148" s="9"/>
      <c r="E1148" s="18"/>
      <c r="F1148" s="18"/>
      <c r="G1148" s="18"/>
      <c r="H1148" s="18"/>
      <c r="I1148" s="18"/>
      <c r="J1148" s="18"/>
    </row>
    <row r="1149" spans="4:10" x14ac:dyDescent="0.2">
      <c r="D1149" s="9"/>
      <c r="E1149" s="18"/>
      <c r="F1149" s="18"/>
      <c r="G1149" s="18"/>
      <c r="H1149" s="18"/>
      <c r="I1149" s="18"/>
      <c r="J1149" s="18"/>
    </row>
    <row r="1150" spans="4:10" x14ac:dyDescent="0.2">
      <c r="D1150" s="9"/>
      <c r="E1150" s="18"/>
      <c r="F1150" s="18"/>
      <c r="G1150" s="18"/>
      <c r="H1150" s="18"/>
      <c r="I1150" s="18"/>
      <c r="J1150" s="18"/>
    </row>
    <row r="1151" spans="4:10" x14ac:dyDescent="0.2">
      <c r="D1151" s="9"/>
      <c r="E1151" s="18"/>
      <c r="F1151" s="18"/>
      <c r="G1151" s="18"/>
      <c r="H1151" s="18"/>
      <c r="I1151" s="18"/>
      <c r="J1151" s="18"/>
    </row>
    <row r="1152" spans="4:10" x14ac:dyDescent="0.2">
      <c r="D1152" s="9"/>
      <c r="E1152" s="18"/>
      <c r="F1152" s="18"/>
      <c r="G1152" s="18"/>
      <c r="H1152" s="18"/>
      <c r="I1152" s="18"/>
      <c r="J1152" s="18"/>
    </row>
    <row r="1153" spans="4:10" x14ac:dyDescent="0.2">
      <c r="D1153" s="9"/>
      <c r="E1153" s="18"/>
      <c r="F1153" s="18"/>
      <c r="G1153" s="18"/>
      <c r="H1153" s="18"/>
      <c r="I1153" s="18"/>
      <c r="J1153" s="18"/>
    </row>
    <row r="1154" spans="4:10" x14ac:dyDescent="0.2">
      <c r="D1154" s="9"/>
      <c r="E1154" s="18"/>
      <c r="F1154" s="18"/>
      <c r="G1154" s="18"/>
      <c r="H1154" s="18"/>
      <c r="I1154" s="18"/>
      <c r="J1154" s="18"/>
    </row>
    <row r="1155" spans="4:10" x14ac:dyDescent="0.2">
      <c r="D1155" s="9"/>
      <c r="E1155" s="18"/>
      <c r="F1155" s="18"/>
      <c r="G1155" s="18"/>
      <c r="H1155" s="18"/>
      <c r="I1155" s="18"/>
      <c r="J1155" s="18"/>
    </row>
    <row r="1156" spans="4:10" x14ac:dyDescent="0.2">
      <c r="D1156" s="9"/>
      <c r="E1156" s="18"/>
      <c r="F1156" s="18"/>
      <c r="G1156" s="18"/>
      <c r="H1156" s="18"/>
      <c r="I1156" s="18"/>
      <c r="J1156" s="18"/>
    </row>
    <row r="1157" spans="4:10" x14ac:dyDescent="0.2">
      <c r="D1157" s="9"/>
      <c r="E1157" s="18"/>
      <c r="F1157" s="18"/>
      <c r="G1157" s="18"/>
      <c r="H1157" s="18"/>
      <c r="I1157" s="18"/>
      <c r="J1157" s="18"/>
    </row>
    <row r="1158" spans="4:10" x14ac:dyDescent="0.2">
      <c r="D1158" s="9"/>
      <c r="E1158" s="18"/>
      <c r="F1158" s="18"/>
      <c r="G1158" s="18"/>
      <c r="H1158" s="18"/>
      <c r="I1158" s="18"/>
      <c r="J1158" s="18"/>
    </row>
    <row r="1159" spans="4:10" x14ac:dyDescent="0.2">
      <c r="D1159" s="9"/>
      <c r="E1159" s="18"/>
      <c r="F1159" s="18"/>
      <c r="G1159" s="18"/>
      <c r="H1159" s="18"/>
      <c r="I1159" s="18"/>
      <c r="J1159" s="18"/>
    </row>
    <row r="1160" spans="4:10" x14ac:dyDescent="0.2">
      <c r="D1160" s="9"/>
      <c r="E1160" s="18"/>
      <c r="F1160" s="18"/>
      <c r="G1160" s="18"/>
      <c r="H1160" s="18"/>
      <c r="I1160" s="18"/>
      <c r="J1160" s="18"/>
    </row>
    <row r="1161" spans="4:10" x14ac:dyDescent="0.2">
      <c r="D1161" s="9"/>
      <c r="E1161" s="18"/>
      <c r="F1161" s="18"/>
      <c r="G1161" s="18"/>
      <c r="H1161" s="18"/>
      <c r="I1161" s="18"/>
      <c r="J1161" s="18"/>
    </row>
    <row r="1162" spans="4:10" x14ac:dyDescent="0.2">
      <c r="D1162" s="9"/>
      <c r="E1162" s="18"/>
      <c r="F1162" s="18"/>
      <c r="G1162" s="18"/>
      <c r="H1162" s="18"/>
      <c r="I1162" s="18"/>
      <c r="J1162" s="18"/>
    </row>
    <row r="1163" spans="4:10" x14ac:dyDescent="0.2">
      <c r="D1163" s="9"/>
      <c r="E1163" s="18"/>
      <c r="F1163" s="18"/>
      <c r="G1163" s="18"/>
      <c r="H1163" s="18"/>
      <c r="I1163" s="18"/>
      <c r="J1163" s="18"/>
    </row>
    <row r="1164" spans="4:10" x14ac:dyDescent="0.2">
      <c r="D1164" s="9"/>
      <c r="E1164" s="18"/>
      <c r="F1164" s="18"/>
      <c r="G1164" s="18"/>
      <c r="H1164" s="18"/>
      <c r="I1164" s="18"/>
      <c r="J1164" s="18"/>
    </row>
    <row r="1165" spans="4:10" x14ac:dyDescent="0.2">
      <c r="D1165" s="9"/>
      <c r="E1165" s="18"/>
      <c r="F1165" s="18"/>
      <c r="G1165" s="18"/>
      <c r="H1165" s="18"/>
      <c r="I1165" s="18"/>
      <c r="J1165" s="18"/>
    </row>
    <row r="1166" spans="4:10" x14ac:dyDescent="0.2">
      <c r="D1166" s="9"/>
      <c r="E1166" s="18"/>
      <c r="F1166" s="18"/>
      <c r="G1166" s="18"/>
      <c r="H1166" s="18"/>
      <c r="I1166" s="18"/>
      <c r="J1166" s="18"/>
    </row>
    <row r="1167" spans="4:10" x14ac:dyDescent="0.2">
      <c r="D1167" s="9"/>
      <c r="E1167" s="18"/>
      <c r="F1167" s="18"/>
      <c r="G1167" s="18"/>
      <c r="H1167" s="18"/>
      <c r="I1167" s="18"/>
      <c r="J1167" s="18"/>
    </row>
    <row r="1168" spans="4:10" x14ac:dyDescent="0.2">
      <c r="D1168" s="9"/>
      <c r="E1168" s="18"/>
      <c r="F1168" s="18"/>
      <c r="G1168" s="18"/>
      <c r="H1168" s="18"/>
      <c r="I1168" s="18"/>
      <c r="J1168" s="18"/>
    </row>
    <row r="1169" spans="4:10" x14ac:dyDescent="0.2">
      <c r="D1169" s="9"/>
      <c r="E1169" s="18"/>
      <c r="F1169" s="18"/>
      <c r="G1169" s="18"/>
      <c r="H1169" s="18"/>
      <c r="I1169" s="18"/>
      <c r="J1169" s="18"/>
    </row>
    <row r="1170" spans="4:10" x14ac:dyDescent="0.2">
      <c r="D1170" s="9"/>
      <c r="E1170" s="18"/>
      <c r="F1170" s="18"/>
      <c r="G1170" s="18"/>
      <c r="H1170" s="18"/>
      <c r="I1170" s="18"/>
      <c r="J1170" s="18"/>
    </row>
    <row r="1171" spans="4:10" x14ac:dyDescent="0.2">
      <c r="D1171" s="9"/>
      <c r="E1171" s="18"/>
      <c r="F1171" s="18"/>
      <c r="G1171" s="18"/>
      <c r="H1171" s="18"/>
      <c r="I1171" s="18"/>
      <c r="J1171" s="18"/>
    </row>
    <row r="1172" spans="4:10" x14ac:dyDescent="0.2">
      <c r="D1172" s="9"/>
      <c r="E1172" s="18"/>
      <c r="F1172" s="18"/>
      <c r="G1172" s="18"/>
      <c r="H1172" s="18"/>
      <c r="I1172" s="18"/>
      <c r="J1172" s="18"/>
    </row>
    <row r="1173" spans="4:10" x14ac:dyDescent="0.2">
      <c r="D1173" s="9"/>
      <c r="E1173" s="18"/>
      <c r="F1173" s="18"/>
      <c r="G1173" s="18"/>
      <c r="H1173" s="18"/>
      <c r="I1173" s="18"/>
      <c r="J1173" s="18"/>
    </row>
    <row r="1174" spans="4:10" x14ac:dyDescent="0.2">
      <c r="D1174" s="9"/>
      <c r="E1174" s="18"/>
      <c r="F1174" s="18"/>
      <c r="G1174" s="18"/>
      <c r="H1174" s="18"/>
      <c r="I1174" s="18"/>
      <c r="J1174" s="18"/>
    </row>
    <row r="1175" spans="4:10" x14ac:dyDescent="0.2">
      <c r="D1175" s="9"/>
      <c r="E1175" s="18"/>
      <c r="F1175" s="18"/>
      <c r="G1175" s="18"/>
      <c r="H1175" s="18"/>
      <c r="I1175" s="18"/>
      <c r="J1175" s="18"/>
    </row>
    <row r="1176" spans="4:10" x14ac:dyDescent="0.2">
      <c r="D1176" s="9"/>
      <c r="E1176" s="18"/>
      <c r="F1176" s="18"/>
      <c r="G1176" s="18"/>
      <c r="H1176" s="18"/>
      <c r="I1176" s="18"/>
      <c r="J1176" s="18"/>
    </row>
    <row r="1177" spans="4:10" x14ac:dyDescent="0.2">
      <c r="D1177" s="9"/>
      <c r="E1177" s="18"/>
      <c r="F1177" s="18"/>
      <c r="G1177" s="18"/>
      <c r="H1177" s="18"/>
      <c r="I1177" s="18"/>
      <c r="J1177" s="18"/>
    </row>
    <row r="1178" spans="4:10" x14ac:dyDescent="0.2">
      <c r="D1178" s="9"/>
      <c r="E1178" s="18"/>
      <c r="F1178" s="18"/>
      <c r="G1178" s="18"/>
      <c r="H1178" s="18"/>
      <c r="I1178" s="18"/>
      <c r="J1178" s="18"/>
    </row>
    <row r="1179" spans="4:10" x14ac:dyDescent="0.2">
      <c r="D1179" s="9"/>
      <c r="E1179" s="18"/>
      <c r="F1179" s="18"/>
      <c r="G1179" s="18"/>
      <c r="H1179" s="18"/>
      <c r="I1179" s="18"/>
      <c r="J1179" s="18"/>
    </row>
    <row r="1180" spans="4:10" x14ac:dyDescent="0.2">
      <c r="D1180" s="9"/>
      <c r="E1180" s="18"/>
      <c r="F1180" s="18"/>
      <c r="G1180" s="18"/>
      <c r="H1180" s="18"/>
      <c r="I1180" s="18"/>
      <c r="J1180" s="18"/>
    </row>
    <row r="1181" spans="4:10" x14ac:dyDescent="0.2">
      <c r="D1181" s="9"/>
      <c r="E1181" s="18"/>
      <c r="F1181" s="18"/>
      <c r="G1181" s="18"/>
      <c r="H1181" s="18"/>
      <c r="I1181" s="18"/>
      <c r="J1181" s="18"/>
    </row>
    <row r="1182" spans="4:10" x14ac:dyDescent="0.2">
      <c r="D1182" s="9"/>
      <c r="E1182" s="18"/>
      <c r="F1182" s="18"/>
      <c r="G1182" s="18"/>
      <c r="H1182" s="18"/>
      <c r="I1182" s="18"/>
      <c r="J1182" s="18"/>
    </row>
    <row r="1183" spans="4:10" x14ac:dyDescent="0.2">
      <c r="D1183" s="9"/>
      <c r="E1183" s="18"/>
      <c r="F1183" s="18"/>
      <c r="G1183" s="18"/>
      <c r="H1183" s="18"/>
      <c r="I1183" s="18"/>
      <c r="J1183" s="18"/>
    </row>
    <row r="1184" spans="4:10" x14ac:dyDescent="0.2">
      <c r="D1184" s="9"/>
      <c r="E1184" s="18"/>
      <c r="F1184" s="18"/>
      <c r="G1184" s="18"/>
      <c r="H1184" s="18"/>
      <c r="I1184" s="18"/>
      <c r="J1184" s="18"/>
    </row>
    <row r="1185" spans="4:10" x14ac:dyDescent="0.2">
      <c r="D1185" s="9"/>
      <c r="E1185" s="18"/>
      <c r="F1185" s="18"/>
      <c r="G1185" s="18"/>
      <c r="H1185" s="18"/>
      <c r="I1185" s="18"/>
      <c r="J1185" s="18"/>
    </row>
    <row r="1186" spans="4:10" x14ac:dyDescent="0.2">
      <c r="D1186" s="9"/>
      <c r="E1186" s="18"/>
      <c r="F1186" s="18"/>
      <c r="G1186" s="18"/>
      <c r="H1186" s="18"/>
      <c r="I1186" s="18"/>
      <c r="J1186" s="18"/>
    </row>
    <row r="1187" spans="4:10" x14ac:dyDescent="0.2">
      <c r="D1187" s="9"/>
      <c r="E1187" s="18"/>
      <c r="F1187" s="18"/>
      <c r="G1187" s="18"/>
      <c r="H1187" s="18"/>
      <c r="I1187" s="18"/>
      <c r="J1187" s="18"/>
    </row>
    <row r="1188" spans="4:10" x14ac:dyDescent="0.2">
      <c r="D1188" s="9"/>
      <c r="E1188" s="18"/>
      <c r="F1188" s="18"/>
      <c r="G1188" s="18"/>
      <c r="H1188" s="18"/>
      <c r="I1188" s="18"/>
      <c r="J1188" s="18"/>
    </row>
    <row r="1189" spans="4:10" x14ac:dyDescent="0.2">
      <c r="D1189" s="9"/>
      <c r="E1189" s="18"/>
      <c r="F1189" s="18"/>
      <c r="G1189" s="18"/>
      <c r="H1189" s="18"/>
      <c r="I1189" s="18"/>
      <c r="J1189" s="18"/>
    </row>
    <row r="1190" spans="4:10" x14ac:dyDescent="0.2">
      <c r="D1190" s="9"/>
      <c r="E1190" s="18"/>
      <c r="F1190" s="18"/>
      <c r="G1190" s="18"/>
      <c r="H1190" s="18"/>
      <c r="I1190" s="18"/>
      <c r="J1190" s="18"/>
    </row>
    <row r="1191" spans="4:10" x14ac:dyDescent="0.2">
      <c r="D1191" s="9"/>
      <c r="E1191" s="18"/>
      <c r="F1191" s="18"/>
      <c r="G1191" s="18"/>
      <c r="H1191" s="18"/>
      <c r="I1191" s="18"/>
      <c r="J1191" s="18"/>
    </row>
    <row r="1192" spans="4:10" x14ac:dyDescent="0.2">
      <c r="D1192" s="9"/>
      <c r="E1192" s="18"/>
      <c r="F1192" s="18"/>
      <c r="G1192" s="18"/>
      <c r="H1192" s="18"/>
      <c r="I1192" s="18"/>
      <c r="J1192" s="18"/>
    </row>
    <row r="1193" spans="4:10" x14ac:dyDescent="0.2">
      <c r="D1193" s="9"/>
      <c r="E1193" s="18"/>
      <c r="F1193" s="18"/>
      <c r="G1193" s="18"/>
      <c r="H1193" s="18"/>
      <c r="I1193" s="18"/>
      <c r="J1193" s="18"/>
    </row>
    <row r="1194" spans="4:10" x14ac:dyDescent="0.2">
      <c r="D1194" s="9"/>
      <c r="E1194" s="18"/>
      <c r="F1194" s="18"/>
      <c r="G1194" s="18"/>
      <c r="H1194" s="18"/>
      <c r="I1194" s="18"/>
      <c r="J1194" s="18"/>
    </row>
    <row r="1195" spans="4:10" x14ac:dyDescent="0.2">
      <c r="D1195" s="9"/>
      <c r="E1195" s="18"/>
      <c r="F1195" s="18"/>
      <c r="G1195" s="18"/>
      <c r="H1195" s="18"/>
      <c r="I1195" s="18"/>
      <c r="J1195" s="18"/>
    </row>
    <row r="1196" spans="4:10" x14ac:dyDescent="0.2">
      <c r="D1196" s="9"/>
      <c r="E1196" s="18"/>
      <c r="F1196" s="18"/>
      <c r="G1196" s="18"/>
      <c r="H1196" s="18"/>
      <c r="I1196" s="18"/>
      <c r="J1196" s="18"/>
    </row>
    <row r="1197" spans="4:10" x14ac:dyDescent="0.2">
      <c r="D1197" s="9"/>
      <c r="E1197" s="18"/>
      <c r="F1197" s="18"/>
      <c r="G1197" s="18"/>
      <c r="H1197" s="18"/>
      <c r="I1197" s="18"/>
      <c r="J1197" s="18"/>
    </row>
    <row r="1198" spans="4:10" x14ac:dyDescent="0.2">
      <c r="D1198" s="9"/>
      <c r="E1198" s="18"/>
      <c r="F1198" s="18"/>
      <c r="G1198" s="18"/>
      <c r="H1198" s="18"/>
      <c r="I1198" s="18"/>
      <c r="J1198" s="18"/>
    </row>
    <row r="1199" spans="4:10" x14ac:dyDescent="0.2">
      <c r="D1199" s="9"/>
      <c r="E1199" s="18"/>
      <c r="F1199" s="18"/>
      <c r="G1199" s="18"/>
      <c r="H1199" s="18"/>
      <c r="I1199" s="18"/>
      <c r="J1199" s="18"/>
    </row>
    <row r="1200" spans="4:10" x14ac:dyDescent="0.2">
      <c r="D1200" s="9"/>
      <c r="E1200" s="18"/>
      <c r="F1200" s="18"/>
      <c r="G1200" s="18"/>
      <c r="H1200" s="18"/>
      <c r="I1200" s="18"/>
      <c r="J1200" s="18"/>
    </row>
    <row r="1201" spans="4:10" x14ac:dyDescent="0.2">
      <c r="D1201" s="9"/>
      <c r="E1201" s="18"/>
      <c r="F1201" s="18"/>
      <c r="G1201" s="18"/>
      <c r="H1201" s="18"/>
      <c r="I1201" s="18"/>
      <c r="J1201" s="18"/>
    </row>
    <row r="1202" spans="4:10" x14ac:dyDescent="0.2">
      <c r="D1202" s="9"/>
      <c r="E1202" s="18"/>
      <c r="F1202" s="18"/>
      <c r="G1202" s="18"/>
      <c r="H1202" s="18"/>
      <c r="I1202" s="18"/>
      <c r="J1202" s="18"/>
    </row>
    <row r="1203" spans="4:10" x14ac:dyDescent="0.2">
      <c r="D1203" s="9"/>
      <c r="E1203" s="18"/>
      <c r="F1203" s="18"/>
      <c r="G1203" s="18"/>
      <c r="H1203" s="18"/>
      <c r="I1203" s="18"/>
      <c r="J1203" s="18"/>
    </row>
    <row r="1204" spans="4:10" x14ac:dyDescent="0.2">
      <c r="D1204" s="9"/>
      <c r="E1204" s="18"/>
      <c r="F1204" s="18"/>
      <c r="G1204" s="18"/>
      <c r="H1204" s="18"/>
      <c r="I1204" s="18"/>
      <c r="J1204" s="18"/>
    </row>
    <row r="1205" spans="4:10" x14ac:dyDescent="0.2">
      <c r="D1205" s="9"/>
      <c r="E1205" s="18"/>
      <c r="F1205" s="18"/>
      <c r="G1205" s="18"/>
      <c r="H1205" s="18"/>
      <c r="I1205" s="18"/>
      <c r="J1205" s="18"/>
    </row>
    <row r="1206" spans="4:10" x14ac:dyDescent="0.2">
      <c r="D1206" s="9"/>
      <c r="E1206" s="18"/>
      <c r="F1206" s="18"/>
      <c r="G1206" s="18"/>
      <c r="H1206" s="18"/>
      <c r="I1206" s="18"/>
      <c r="J1206" s="18"/>
    </row>
    <row r="1207" spans="4:10" x14ac:dyDescent="0.2">
      <c r="D1207" s="9"/>
      <c r="E1207" s="18"/>
      <c r="F1207" s="18"/>
      <c r="G1207" s="18"/>
      <c r="H1207" s="18"/>
      <c r="I1207" s="18"/>
      <c r="J1207" s="18"/>
    </row>
    <row r="1208" spans="4:10" x14ac:dyDescent="0.2">
      <c r="D1208" s="9"/>
      <c r="E1208" s="18"/>
      <c r="F1208" s="18"/>
      <c r="G1208" s="18"/>
      <c r="H1208" s="18"/>
      <c r="I1208" s="18"/>
      <c r="J1208" s="18"/>
    </row>
    <row r="1209" spans="4:10" x14ac:dyDescent="0.2">
      <c r="D1209" s="9"/>
      <c r="E1209" s="18"/>
      <c r="F1209" s="18"/>
      <c r="G1209" s="18"/>
      <c r="H1209" s="18"/>
      <c r="I1209" s="18"/>
      <c r="J1209" s="18"/>
    </row>
    <row r="1210" spans="4:10" x14ac:dyDescent="0.2">
      <c r="D1210" s="9"/>
      <c r="E1210" s="18"/>
      <c r="F1210" s="18"/>
      <c r="G1210" s="18"/>
      <c r="H1210" s="18"/>
      <c r="I1210" s="18"/>
      <c r="J1210" s="18"/>
    </row>
    <row r="1211" spans="4:10" x14ac:dyDescent="0.2">
      <c r="D1211" s="9"/>
      <c r="E1211" s="18"/>
      <c r="F1211" s="18"/>
      <c r="G1211" s="18"/>
      <c r="H1211" s="18"/>
      <c r="I1211" s="18"/>
      <c r="J1211" s="18"/>
    </row>
    <row r="1212" spans="4:10" x14ac:dyDescent="0.2">
      <c r="D1212" s="9"/>
      <c r="E1212" s="18"/>
      <c r="F1212" s="18"/>
      <c r="G1212" s="18"/>
      <c r="H1212" s="18"/>
      <c r="I1212" s="18"/>
      <c r="J1212" s="18"/>
    </row>
    <row r="1213" spans="4:10" x14ac:dyDescent="0.2">
      <c r="D1213" s="9"/>
      <c r="E1213" s="18"/>
      <c r="F1213" s="18"/>
      <c r="G1213" s="18"/>
      <c r="H1213" s="18"/>
      <c r="I1213" s="18"/>
      <c r="J1213" s="18"/>
    </row>
    <row r="1214" spans="4:10" x14ac:dyDescent="0.2">
      <c r="D1214" s="9"/>
      <c r="E1214" s="18"/>
      <c r="F1214" s="18"/>
      <c r="G1214" s="18"/>
      <c r="H1214" s="18"/>
      <c r="I1214" s="18"/>
      <c r="J1214" s="18"/>
    </row>
    <row r="1215" spans="4:10" x14ac:dyDescent="0.2">
      <c r="D1215" s="9"/>
      <c r="E1215" s="18"/>
      <c r="F1215" s="18"/>
      <c r="G1215" s="18"/>
      <c r="H1215" s="18"/>
      <c r="I1215" s="18"/>
      <c r="J1215" s="18"/>
    </row>
    <row r="1216" spans="4:10" x14ac:dyDescent="0.2">
      <c r="D1216" s="9"/>
      <c r="E1216" s="18"/>
      <c r="F1216" s="18"/>
      <c r="G1216" s="18"/>
      <c r="H1216" s="18"/>
      <c r="I1216" s="18"/>
      <c r="J1216" s="18"/>
    </row>
    <row r="1217" spans="4:10" x14ac:dyDescent="0.2">
      <c r="D1217" s="9"/>
      <c r="E1217" s="18"/>
      <c r="F1217" s="18"/>
      <c r="G1217" s="18"/>
      <c r="H1217" s="18"/>
      <c r="I1217" s="18"/>
      <c r="J1217" s="18"/>
    </row>
    <row r="1218" spans="4:10" x14ac:dyDescent="0.2">
      <c r="D1218" s="9"/>
      <c r="E1218" s="18"/>
      <c r="F1218" s="18"/>
      <c r="G1218" s="18"/>
      <c r="H1218" s="18"/>
      <c r="I1218" s="18"/>
      <c r="J1218" s="18"/>
    </row>
    <row r="1219" spans="4:10" x14ac:dyDescent="0.2">
      <c r="D1219" s="9"/>
      <c r="E1219" s="18"/>
      <c r="F1219" s="18"/>
      <c r="G1219" s="18"/>
      <c r="H1219" s="18"/>
      <c r="I1219" s="18"/>
      <c r="J1219" s="18"/>
    </row>
    <row r="1220" spans="4:10" x14ac:dyDescent="0.2">
      <c r="D1220" s="9"/>
      <c r="E1220" s="18"/>
      <c r="F1220" s="18"/>
      <c r="G1220" s="18"/>
      <c r="H1220" s="18"/>
      <c r="I1220" s="18"/>
      <c r="J1220" s="18"/>
    </row>
    <row r="1221" spans="4:10" x14ac:dyDescent="0.2">
      <c r="D1221" s="9"/>
      <c r="E1221" s="18"/>
      <c r="F1221" s="18"/>
      <c r="G1221" s="18"/>
      <c r="H1221" s="18"/>
      <c r="I1221" s="18"/>
      <c r="J1221" s="18"/>
    </row>
    <row r="1222" spans="4:10" x14ac:dyDescent="0.2">
      <c r="D1222" s="9"/>
      <c r="E1222" s="18"/>
      <c r="F1222" s="18"/>
      <c r="G1222" s="18"/>
      <c r="H1222" s="18"/>
      <c r="I1222" s="18"/>
      <c r="J1222" s="18"/>
    </row>
    <row r="1223" spans="4:10" x14ac:dyDescent="0.2">
      <c r="D1223" s="9"/>
      <c r="E1223" s="18"/>
      <c r="F1223" s="18"/>
      <c r="G1223" s="18"/>
      <c r="H1223" s="18"/>
      <c r="I1223" s="18"/>
      <c r="J1223" s="18"/>
    </row>
    <row r="1224" spans="4:10" x14ac:dyDescent="0.2">
      <c r="D1224" s="9"/>
      <c r="E1224" s="18"/>
      <c r="F1224" s="18"/>
      <c r="G1224" s="18"/>
      <c r="H1224" s="18"/>
      <c r="I1224" s="18"/>
      <c r="J1224" s="18"/>
    </row>
    <row r="1225" spans="4:10" x14ac:dyDescent="0.2">
      <c r="D1225" s="9"/>
      <c r="E1225" s="18"/>
      <c r="F1225" s="18"/>
      <c r="G1225" s="18"/>
      <c r="H1225" s="18"/>
      <c r="I1225" s="18"/>
      <c r="J1225" s="18"/>
    </row>
    <row r="1226" spans="4:10" x14ac:dyDescent="0.2">
      <c r="D1226" s="9"/>
      <c r="E1226" s="18"/>
      <c r="F1226" s="18"/>
      <c r="G1226" s="18"/>
      <c r="H1226" s="18"/>
      <c r="I1226" s="18"/>
      <c r="J1226" s="18"/>
    </row>
    <row r="1227" spans="4:10" x14ac:dyDescent="0.2">
      <c r="D1227" s="9"/>
      <c r="E1227" s="18"/>
      <c r="F1227" s="18"/>
      <c r="G1227" s="18"/>
      <c r="H1227" s="18"/>
      <c r="I1227" s="18"/>
      <c r="J1227" s="18"/>
    </row>
    <row r="1228" spans="4:10" x14ac:dyDescent="0.2">
      <c r="D1228" s="9"/>
      <c r="E1228" s="18"/>
      <c r="F1228" s="18"/>
      <c r="G1228" s="18"/>
      <c r="H1228" s="18"/>
      <c r="I1228" s="18"/>
      <c r="J1228" s="18"/>
    </row>
    <row r="1229" spans="4:10" x14ac:dyDescent="0.2">
      <c r="D1229" s="9"/>
      <c r="E1229" s="18"/>
      <c r="F1229" s="18"/>
      <c r="G1229" s="18"/>
      <c r="H1229" s="18"/>
      <c r="I1229" s="18"/>
      <c r="J1229" s="18"/>
    </row>
    <row r="1230" spans="4:10" x14ac:dyDescent="0.2">
      <c r="D1230" s="9"/>
      <c r="E1230" s="18"/>
      <c r="F1230" s="18"/>
      <c r="G1230" s="18"/>
      <c r="H1230" s="18"/>
      <c r="I1230" s="18"/>
      <c r="J1230" s="18"/>
    </row>
    <row r="1231" spans="4:10" x14ac:dyDescent="0.2">
      <c r="D1231" s="9"/>
      <c r="E1231" s="18"/>
      <c r="F1231" s="18"/>
      <c r="G1231" s="18"/>
      <c r="H1231" s="18"/>
      <c r="I1231" s="18"/>
      <c r="J1231" s="18"/>
    </row>
    <row r="1232" spans="4:10" x14ac:dyDescent="0.2">
      <c r="D1232" s="9"/>
      <c r="E1232" s="18"/>
      <c r="F1232" s="18"/>
      <c r="G1232" s="18"/>
      <c r="H1232" s="18"/>
      <c r="I1232" s="18"/>
      <c r="J1232" s="18"/>
    </row>
    <row r="1233" spans="4:10" x14ac:dyDescent="0.2">
      <c r="D1233" s="9"/>
      <c r="E1233" s="18"/>
      <c r="F1233" s="18"/>
      <c r="G1233" s="18"/>
      <c r="H1233" s="18"/>
      <c r="I1233" s="18"/>
      <c r="J1233" s="18"/>
    </row>
    <row r="1234" spans="4:10" x14ac:dyDescent="0.2">
      <c r="D1234" s="9"/>
      <c r="E1234" s="18"/>
      <c r="F1234" s="18"/>
      <c r="G1234" s="18"/>
      <c r="H1234" s="18"/>
      <c r="I1234" s="18"/>
      <c r="J1234" s="18"/>
    </row>
    <row r="1235" spans="4:10" x14ac:dyDescent="0.2">
      <c r="D1235" s="9"/>
      <c r="E1235" s="18"/>
      <c r="F1235" s="18"/>
      <c r="G1235" s="18"/>
      <c r="H1235" s="18"/>
      <c r="I1235" s="18"/>
      <c r="J1235" s="18"/>
    </row>
    <row r="1236" spans="4:10" x14ac:dyDescent="0.2">
      <c r="D1236" s="9"/>
      <c r="E1236" s="18"/>
      <c r="F1236" s="18"/>
      <c r="G1236" s="18"/>
      <c r="H1236" s="18"/>
      <c r="I1236" s="18"/>
      <c r="J1236" s="18"/>
    </row>
    <row r="1237" spans="4:10" x14ac:dyDescent="0.2">
      <c r="D1237" s="9"/>
      <c r="E1237" s="18"/>
      <c r="F1237" s="18"/>
      <c r="G1237" s="18"/>
      <c r="H1237" s="18"/>
      <c r="I1237" s="18"/>
      <c r="J1237" s="18"/>
    </row>
    <row r="1238" spans="4:10" x14ac:dyDescent="0.2">
      <c r="D1238" s="9"/>
      <c r="E1238" s="18"/>
      <c r="F1238" s="18"/>
      <c r="G1238" s="18"/>
      <c r="H1238" s="18"/>
      <c r="I1238" s="18"/>
      <c r="J1238" s="18"/>
    </row>
    <row r="1239" spans="4:10" x14ac:dyDescent="0.2">
      <c r="D1239" s="9"/>
      <c r="E1239" s="18"/>
      <c r="F1239" s="18"/>
      <c r="G1239" s="18"/>
      <c r="H1239" s="18"/>
      <c r="I1239" s="18"/>
      <c r="J1239" s="18"/>
    </row>
    <row r="1240" spans="4:10" x14ac:dyDescent="0.2">
      <c r="D1240" s="9"/>
      <c r="E1240" s="18"/>
      <c r="F1240" s="18"/>
      <c r="G1240" s="18"/>
      <c r="H1240" s="18"/>
      <c r="I1240" s="18"/>
      <c r="J1240" s="18"/>
    </row>
    <row r="1241" spans="4:10" x14ac:dyDescent="0.2">
      <c r="D1241" s="9"/>
      <c r="E1241" s="18"/>
      <c r="F1241" s="18"/>
      <c r="G1241" s="18"/>
      <c r="H1241" s="18"/>
      <c r="I1241" s="18"/>
      <c r="J1241" s="18"/>
    </row>
    <row r="1242" spans="4:10" x14ac:dyDescent="0.2">
      <c r="D1242" s="9"/>
      <c r="E1242" s="18"/>
      <c r="F1242" s="18"/>
      <c r="G1242" s="18"/>
      <c r="H1242" s="18"/>
      <c r="I1242" s="18"/>
      <c r="J1242" s="18"/>
    </row>
    <row r="1243" spans="4:10" x14ac:dyDescent="0.2">
      <c r="D1243" s="9"/>
      <c r="E1243" s="18"/>
      <c r="F1243" s="18"/>
      <c r="G1243" s="18"/>
      <c r="H1243" s="18"/>
      <c r="I1243" s="18"/>
      <c r="J1243" s="18"/>
    </row>
    <row r="1244" spans="4:10" x14ac:dyDescent="0.2">
      <c r="D1244" s="9"/>
      <c r="E1244" s="18"/>
      <c r="F1244" s="18"/>
      <c r="G1244" s="18"/>
      <c r="H1244" s="18"/>
      <c r="I1244" s="18"/>
      <c r="J1244" s="18"/>
    </row>
    <row r="1245" spans="4:10" x14ac:dyDescent="0.2">
      <c r="D1245" s="9"/>
      <c r="E1245" s="18"/>
      <c r="F1245" s="18"/>
      <c r="G1245" s="18"/>
      <c r="H1245" s="18"/>
      <c r="I1245" s="18"/>
      <c r="J1245" s="18"/>
    </row>
    <row r="1246" spans="4:10" x14ac:dyDescent="0.2">
      <c r="D1246" s="9"/>
      <c r="E1246" s="18"/>
      <c r="F1246" s="18"/>
      <c r="G1246" s="18"/>
      <c r="H1246" s="18"/>
      <c r="I1246" s="18"/>
      <c r="J1246" s="18"/>
    </row>
    <row r="1247" spans="4:10" x14ac:dyDescent="0.2">
      <c r="D1247" s="9"/>
      <c r="E1247" s="18"/>
      <c r="F1247" s="18"/>
      <c r="G1247" s="18"/>
      <c r="H1247" s="18"/>
      <c r="I1247" s="18"/>
      <c r="J1247" s="18"/>
    </row>
    <row r="1248" spans="4:10" x14ac:dyDescent="0.2">
      <c r="D1248" s="9"/>
      <c r="E1248" s="18"/>
      <c r="F1248" s="18"/>
      <c r="G1248" s="18"/>
      <c r="H1248" s="18"/>
      <c r="I1248" s="18"/>
      <c r="J1248" s="18"/>
    </row>
    <row r="1249" spans="4:10" x14ac:dyDescent="0.2">
      <c r="D1249" s="9"/>
      <c r="E1249" s="18"/>
      <c r="F1249" s="18"/>
      <c r="G1249" s="18"/>
      <c r="H1249" s="18"/>
      <c r="I1249" s="18"/>
      <c r="J1249" s="18"/>
    </row>
    <row r="1250" spans="4:10" x14ac:dyDescent="0.2">
      <c r="D1250" s="9"/>
      <c r="E1250" s="18"/>
      <c r="F1250" s="18"/>
      <c r="G1250" s="18"/>
      <c r="H1250" s="18"/>
      <c r="I1250" s="18"/>
      <c r="J1250" s="18"/>
    </row>
    <row r="1251" spans="4:10" x14ac:dyDescent="0.2">
      <c r="D1251" s="9"/>
      <c r="E1251" s="18"/>
      <c r="F1251" s="18"/>
      <c r="G1251" s="18"/>
      <c r="H1251" s="18"/>
      <c r="I1251" s="18"/>
      <c r="J1251" s="18"/>
    </row>
    <row r="1252" spans="4:10" x14ac:dyDescent="0.2">
      <c r="D1252" s="9"/>
      <c r="E1252" s="18"/>
      <c r="F1252" s="18"/>
      <c r="G1252" s="18"/>
      <c r="H1252" s="18"/>
      <c r="I1252" s="18"/>
      <c r="J1252" s="18"/>
    </row>
    <row r="1253" spans="4:10" x14ac:dyDescent="0.2">
      <c r="D1253" s="9"/>
      <c r="E1253" s="18"/>
      <c r="F1253" s="18"/>
      <c r="G1253" s="18"/>
      <c r="H1253" s="18"/>
      <c r="I1253" s="18"/>
      <c r="J1253" s="18"/>
    </row>
    <row r="1254" spans="4:10" x14ac:dyDescent="0.2">
      <c r="D1254" s="9"/>
      <c r="E1254" s="18"/>
      <c r="F1254" s="18"/>
      <c r="G1254" s="18"/>
      <c r="H1254" s="18"/>
      <c r="I1254" s="18"/>
      <c r="J1254" s="18"/>
    </row>
    <row r="1255" spans="4:10" x14ac:dyDescent="0.2">
      <c r="D1255" s="9"/>
      <c r="E1255" s="18"/>
      <c r="F1255" s="18"/>
      <c r="G1255" s="18"/>
      <c r="H1255" s="18"/>
      <c r="I1255" s="18"/>
      <c r="J1255" s="18"/>
    </row>
    <row r="1256" spans="4:10" x14ac:dyDescent="0.2">
      <c r="D1256" s="9"/>
      <c r="E1256" s="18"/>
      <c r="F1256" s="18"/>
      <c r="G1256" s="18"/>
      <c r="H1256" s="18"/>
      <c r="I1256" s="18"/>
      <c r="J1256" s="18"/>
    </row>
    <row r="1257" spans="4:10" x14ac:dyDescent="0.2">
      <c r="D1257" s="9"/>
      <c r="E1257" s="18"/>
      <c r="F1257" s="18"/>
      <c r="G1257" s="18"/>
      <c r="H1257" s="18"/>
      <c r="I1257" s="18"/>
      <c r="J1257" s="18"/>
    </row>
    <row r="1258" spans="4:10" x14ac:dyDescent="0.2">
      <c r="D1258" s="9"/>
      <c r="E1258" s="18"/>
      <c r="F1258" s="18"/>
      <c r="G1258" s="18"/>
      <c r="H1258" s="18"/>
      <c r="I1258" s="18"/>
      <c r="J1258" s="18"/>
    </row>
    <row r="1259" spans="4:10" x14ac:dyDescent="0.2">
      <c r="D1259" s="9"/>
      <c r="E1259" s="18"/>
      <c r="F1259" s="18"/>
      <c r="G1259" s="18"/>
      <c r="H1259" s="18"/>
      <c r="I1259" s="18"/>
      <c r="J1259" s="18"/>
    </row>
    <row r="1260" spans="4:10" x14ac:dyDescent="0.2">
      <c r="D1260" s="9"/>
      <c r="E1260" s="18"/>
      <c r="F1260" s="18"/>
      <c r="G1260" s="18"/>
      <c r="H1260" s="18"/>
      <c r="I1260" s="18"/>
      <c r="J1260" s="18"/>
    </row>
    <row r="1261" spans="4:10" x14ac:dyDescent="0.2">
      <c r="D1261" s="9"/>
      <c r="E1261" s="18"/>
      <c r="F1261" s="18"/>
      <c r="G1261" s="18"/>
      <c r="H1261" s="18"/>
      <c r="I1261" s="18"/>
      <c r="J1261" s="18"/>
    </row>
    <row r="1262" spans="4:10" x14ac:dyDescent="0.2">
      <c r="D1262" s="9"/>
      <c r="E1262" s="18"/>
      <c r="F1262" s="18"/>
      <c r="G1262" s="18"/>
      <c r="H1262" s="18"/>
      <c r="I1262" s="18"/>
      <c r="J1262" s="18"/>
    </row>
    <row r="1263" spans="4:10" x14ac:dyDescent="0.2">
      <c r="D1263" s="9"/>
      <c r="E1263" s="18"/>
      <c r="F1263" s="18"/>
      <c r="G1263" s="18"/>
      <c r="H1263" s="18"/>
      <c r="I1263" s="18"/>
      <c r="J1263" s="18"/>
    </row>
    <row r="1264" spans="4:10" x14ac:dyDescent="0.2">
      <c r="D1264" s="9"/>
      <c r="E1264" s="18"/>
      <c r="F1264" s="18"/>
      <c r="G1264" s="18"/>
      <c r="H1264" s="18"/>
      <c r="I1264" s="18"/>
      <c r="J1264" s="18"/>
    </row>
    <row r="1265" spans="4:10" x14ac:dyDescent="0.2">
      <c r="D1265" s="9"/>
      <c r="E1265" s="18"/>
      <c r="F1265" s="18"/>
      <c r="G1265" s="18"/>
      <c r="H1265" s="18"/>
      <c r="I1265" s="18"/>
      <c r="J1265" s="18"/>
    </row>
    <row r="1266" spans="4:10" x14ac:dyDescent="0.2">
      <c r="D1266" s="9"/>
      <c r="E1266" s="18"/>
      <c r="F1266" s="18"/>
      <c r="G1266" s="18"/>
      <c r="H1266" s="18"/>
      <c r="I1266" s="18"/>
      <c r="J1266" s="18"/>
    </row>
    <row r="1267" spans="4:10" x14ac:dyDescent="0.2">
      <c r="D1267" s="9"/>
      <c r="E1267" s="18"/>
      <c r="F1267" s="18"/>
      <c r="G1267" s="18"/>
      <c r="H1267" s="18"/>
      <c r="I1267" s="18"/>
      <c r="J1267" s="18"/>
    </row>
    <row r="1268" spans="4:10" x14ac:dyDescent="0.2">
      <c r="D1268" s="9"/>
      <c r="E1268" s="18"/>
      <c r="F1268" s="18"/>
      <c r="G1268" s="18"/>
      <c r="H1268" s="18"/>
      <c r="I1268" s="18"/>
      <c r="J1268" s="18"/>
    </row>
    <row r="1269" spans="4:10" x14ac:dyDescent="0.2">
      <c r="D1269" s="9"/>
      <c r="E1269" s="18"/>
      <c r="F1269" s="18"/>
      <c r="G1269" s="18"/>
      <c r="H1269" s="18"/>
      <c r="I1269" s="18"/>
      <c r="J1269" s="18"/>
    </row>
    <row r="1270" spans="4:10" x14ac:dyDescent="0.2">
      <c r="D1270" s="9"/>
      <c r="E1270" s="18"/>
      <c r="F1270" s="18"/>
      <c r="G1270" s="18"/>
      <c r="H1270" s="18"/>
      <c r="I1270" s="18"/>
      <c r="J1270" s="18"/>
    </row>
    <row r="1271" spans="4:10" x14ac:dyDescent="0.2">
      <c r="D1271" s="9"/>
      <c r="E1271" s="18"/>
      <c r="F1271" s="18"/>
      <c r="G1271" s="18"/>
      <c r="H1271" s="18"/>
      <c r="I1271" s="18"/>
      <c r="J1271" s="18"/>
    </row>
    <row r="1272" spans="4:10" x14ac:dyDescent="0.2">
      <c r="D1272" s="9"/>
      <c r="E1272" s="18"/>
      <c r="F1272" s="18"/>
      <c r="G1272" s="18"/>
      <c r="H1272" s="18"/>
      <c r="I1272" s="18"/>
      <c r="J1272" s="18"/>
    </row>
    <row r="1273" spans="4:10" x14ac:dyDescent="0.2">
      <c r="D1273" s="9"/>
      <c r="E1273" s="18"/>
      <c r="F1273" s="18"/>
      <c r="G1273" s="18"/>
      <c r="H1273" s="18"/>
      <c r="I1273" s="18"/>
      <c r="J1273" s="18"/>
    </row>
    <row r="1274" spans="4:10" x14ac:dyDescent="0.2">
      <c r="D1274" s="9"/>
      <c r="E1274" s="18"/>
      <c r="F1274" s="18"/>
      <c r="G1274" s="18"/>
      <c r="H1274" s="18"/>
      <c r="I1274" s="18"/>
      <c r="J1274" s="18"/>
    </row>
    <row r="1275" spans="4:10" x14ac:dyDescent="0.2">
      <c r="D1275" s="9"/>
      <c r="E1275" s="18"/>
      <c r="F1275" s="18"/>
      <c r="G1275" s="18"/>
      <c r="H1275" s="18"/>
      <c r="I1275" s="18"/>
      <c r="J1275" s="18"/>
    </row>
    <row r="1276" spans="4:10" x14ac:dyDescent="0.2">
      <c r="D1276" s="9"/>
      <c r="E1276" s="18"/>
      <c r="F1276" s="18"/>
      <c r="G1276" s="18"/>
      <c r="H1276" s="18"/>
      <c r="I1276" s="18"/>
      <c r="J1276" s="18"/>
    </row>
    <row r="1277" spans="4:10" x14ac:dyDescent="0.2">
      <c r="D1277" s="9"/>
      <c r="E1277" s="18"/>
      <c r="F1277" s="18"/>
      <c r="G1277" s="18"/>
      <c r="H1277" s="18"/>
      <c r="I1277" s="18"/>
      <c r="J1277" s="18"/>
    </row>
    <row r="1278" spans="4:10" x14ac:dyDescent="0.2">
      <c r="D1278" s="9"/>
      <c r="E1278" s="18"/>
      <c r="F1278" s="18"/>
      <c r="G1278" s="18"/>
      <c r="H1278" s="18"/>
      <c r="I1278" s="18"/>
      <c r="J1278" s="18"/>
    </row>
    <row r="1279" spans="4:10" x14ac:dyDescent="0.2">
      <c r="D1279" s="9"/>
      <c r="E1279" s="18"/>
      <c r="F1279" s="18"/>
      <c r="G1279" s="18"/>
      <c r="H1279" s="18"/>
      <c r="I1279" s="18"/>
      <c r="J1279" s="18"/>
    </row>
    <row r="1280" spans="4:10" x14ac:dyDescent="0.2">
      <c r="D1280" s="9"/>
      <c r="E1280" s="18"/>
      <c r="F1280" s="18"/>
      <c r="G1280" s="18"/>
      <c r="H1280" s="18"/>
      <c r="I1280" s="18"/>
      <c r="J1280" s="18"/>
    </row>
    <row r="1281" spans="4:10" x14ac:dyDescent="0.2">
      <c r="D1281" s="9"/>
      <c r="E1281" s="18"/>
      <c r="F1281" s="18"/>
      <c r="G1281" s="18"/>
      <c r="H1281" s="18"/>
      <c r="I1281" s="18"/>
      <c r="J1281" s="18"/>
    </row>
    <row r="1282" spans="4:10" x14ac:dyDescent="0.2">
      <c r="D1282" s="9"/>
      <c r="E1282" s="18"/>
      <c r="F1282" s="18"/>
      <c r="G1282" s="18"/>
      <c r="H1282" s="18"/>
      <c r="I1282" s="18"/>
      <c r="J1282" s="18"/>
    </row>
    <row r="1283" spans="4:10" x14ac:dyDescent="0.2">
      <c r="D1283" s="9"/>
      <c r="E1283" s="18"/>
      <c r="F1283" s="18"/>
      <c r="G1283" s="18"/>
      <c r="H1283" s="18"/>
      <c r="I1283" s="18"/>
      <c r="J1283" s="18"/>
    </row>
    <row r="1284" spans="4:10" x14ac:dyDescent="0.2">
      <c r="D1284" s="9"/>
      <c r="E1284" s="18"/>
      <c r="F1284" s="18"/>
      <c r="G1284" s="18"/>
      <c r="H1284" s="18"/>
      <c r="I1284" s="18"/>
      <c r="J1284" s="18"/>
    </row>
    <row r="1285" spans="4:10" x14ac:dyDescent="0.2">
      <c r="D1285" s="9"/>
      <c r="E1285" s="18"/>
      <c r="F1285" s="18"/>
      <c r="G1285" s="18"/>
      <c r="H1285" s="18"/>
      <c r="I1285" s="18"/>
      <c r="J1285" s="18"/>
    </row>
    <row r="1286" spans="4:10" x14ac:dyDescent="0.2">
      <c r="D1286" s="9"/>
      <c r="E1286" s="18"/>
      <c r="F1286" s="18"/>
      <c r="G1286" s="18"/>
      <c r="H1286" s="18"/>
      <c r="I1286" s="18"/>
      <c r="J1286" s="18"/>
    </row>
    <row r="1287" spans="4:10" x14ac:dyDescent="0.2">
      <c r="D1287" s="9"/>
      <c r="E1287" s="18"/>
      <c r="F1287" s="18"/>
      <c r="G1287" s="18"/>
      <c r="H1287" s="18"/>
      <c r="I1287" s="18"/>
      <c r="J1287" s="18"/>
    </row>
    <row r="1288" spans="4:10" x14ac:dyDescent="0.2">
      <c r="D1288" s="9"/>
      <c r="E1288" s="18"/>
      <c r="F1288" s="18"/>
      <c r="G1288" s="18"/>
      <c r="H1288" s="18"/>
      <c r="I1288" s="18"/>
      <c r="J1288" s="18"/>
    </row>
    <row r="1289" spans="4:10" x14ac:dyDescent="0.2">
      <c r="D1289" s="9"/>
      <c r="E1289" s="18"/>
      <c r="F1289" s="18"/>
      <c r="G1289" s="18"/>
      <c r="H1289" s="18"/>
      <c r="I1289" s="18"/>
      <c r="J1289" s="18"/>
    </row>
    <row r="1290" spans="4:10" x14ac:dyDescent="0.2">
      <c r="D1290" s="9"/>
      <c r="E1290" s="18"/>
      <c r="F1290" s="18"/>
      <c r="G1290" s="18"/>
      <c r="H1290" s="18"/>
      <c r="I1290" s="18"/>
      <c r="J1290" s="18"/>
    </row>
    <row r="1291" spans="4:10" x14ac:dyDescent="0.2">
      <c r="D1291" s="9"/>
      <c r="E1291" s="18"/>
      <c r="F1291" s="18"/>
      <c r="G1291" s="18"/>
      <c r="H1291" s="18"/>
      <c r="I1291" s="18"/>
      <c r="J1291" s="18"/>
    </row>
    <row r="1292" spans="4:10" x14ac:dyDescent="0.2">
      <c r="D1292" s="9"/>
      <c r="E1292" s="18"/>
      <c r="F1292" s="18"/>
      <c r="G1292" s="18"/>
      <c r="H1292" s="18"/>
      <c r="I1292" s="18"/>
      <c r="J1292" s="18"/>
    </row>
    <row r="1293" spans="4:10" x14ac:dyDescent="0.2">
      <c r="D1293" s="9"/>
      <c r="E1293" s="18"/>
      <c r="F1293" s="18"/>
      <c r="G1293" s="18"/>
      <c r="H1293" s="18"/>
      <c r="I1293" s="18"/>
      <c r="J1293" s="18"/>
    </row>
    <row r="1294" spans="4:10" x14ac:dyDescent="0.2">
      <c r="D1294" s="9"/>
      <c r="E1294" s="18"/>
      <c r="F1294" s="18"/>
      <c r="G1294" s="18"/>
      <c r="H1294" s="18"/>
      <c r="I1294" s="18"/>
      <c r="J1294" s="18"/>
    </row>
    <row r="1295" spans="4:10" x14ac:dyDescent="0.2">
      <c r="D1295" s="9"/>
      <c r="E1295" s="18"/>
      <c r="F1295" s="18"/>
      <c r="G1295" s="18"/>
      <c r="H1295" s="18"/>
      <c r="I1295" s="18"/>
      <c r="J1295" s="18"/>
    </row>
    <row r="1296" spans="4:10" x14ac:dyDescent="0.2">
      <c r="D1296" s="9"/>
      <c r="E1296" s="18"/>
      <c r="F1296" s="18"/>
      <c r="G1296" s="18"/>
      <c r="H1296" s="18"/>
      <c r="I1296" s="18"/>
      <c r="J1296" s="18"/>
    </row>
    <row r="1297" spans="4:10" x14ac:dyDescent="0.2">
      <c r="D1297" s="9"/>
      <c r="E1297" s="18"/>
      <c r="F1297" s="18"/>
      <c r="G1297" s="18"/>
      <c r="H1297" s="18"/>
      <c r="I1297" s="18"/>
      <c r="J1297" s="18"/>
    </row>
    <row r="1298" spans="4:10" x14ac:dyDescent="0.2">
      <c r="D1298" s="9"/>
      <c r="E1298" s="18"/>
      <c r="F1298" s="18"/>
      <c r="G1298" s="18"/>
      <c r="H1298" s="18"/>
      <c r="I1298" s="18"/>
      <c r="J1298" s="18"/>
    </row>
    <row r="1299" spans="4:10" x14ac:dyDescent="0.2">
      <c r="D1299" s="9"/>
      <c r="E1299" s="18"/>
      <c r="F1299" s="18"/>
      <c r="G1299" s="18"/>
      <c r="H1299" s="18"/>
      <c r="I1299" s="18"/>
      <c r="J1299" s="18"/>
    </row>
    <row r="1300" spans="4:10" x14ac:dyDescent="0.2">
      <c r="D1300" s="9"/>
      <c r="E1300" s="18"/>
      <c r="F1300" s="18"/>
      <c r="G1300" s="18"/>
      <c r="H1300" s="18"/>
      <c r="I1300" s="18"/>
      <c r="J1300" s="18"/>
    </row>
    <row r="1301" spans="4:10" x14ac:dyDescent="0.2">
      <c r="D1301" s="9"/>
      <c r="E1301" s="18"/>
      <c r="F1301" s="18"/>
      <c r="G1301" s="18"/>
      <c r="H1301" s="18"/>
      <c r="I1301" s="18"/>
      <c r="J1301" s="18"/>
    </row>
    <row r="1302" spans="4:10" x14ac:dyDescent="0.2">
      <c r="D1302" s="9"/>
      <c r="E1302" s="18"/>
      <c r="F1302" s="18"/>
      <c r="G1302" s="18"/>
      <c r="H1302" s="18"/>
      <c r="I1302" s="18"/>
      <c r="J1302" s="18"/>
    </row>
    <row r="1303" spans="4:10" x14ac:dyDescent="0.2">
      <c r="D1303" s="9"/>
      <c r="E1303" s="18"/>
      <c r="F1303" s="18"/>
      <c r="G1303" s="18"/>
      <c r="H1303" s="18"/>
      <c r="I1303" s="18"/>
      <c r="J1303" s="18"/>
    </row>
    <row r="1304" spans="4:10" x14ac:dyDescent="0.2">
      <c r="D1304" s="9"/>
      <c r="E1304" s="18"/>
      <c r="F1304" s="18"/>
      <c r="G1304" s="18"/>
      <c r="H1304" s="18"/>
      <c r="I1304" s="18"/>
      <c r="J1304" s="18"/>
    </row>
    <row r="1305" spans="4:10" x14ac:dyDescent="0.2">
      <c r="D1305" s="9"/>
      <c r="E1305" s="18"/>
      <c r="F1305" s="18"/>
      <c r="G1305" s="18"/>
      <c r="H1305" s="18"/>
      <c r="I1305" s="18"/>
      <c r="J1305" s="18"/>
    </row>
    <row r="1306" spans="4:10" x14ac:dyDescent="0.2">
      <c r="D1306" s="9"/>
      <c r="E1306" s="18"/>
      <c r="F1306" s="18"/>
      <c r="G1306" s="18"/>
      <c r="H1306" s="18"/>
      <c r="I1306" s="18"/>
      <c r="J1306" s="18"/>
    </row>
    <row r="1307" spans="4:10" x14ac:dyDescent="0.2">
      <c r="D1307" s="9"/>
      <c r="E1307" s="18"/>
      <c r="F1307" s="18"/>
      <c r="G1307" s="18"/>
      <c r="H1307" s="18"/>
      <c r="I1307" s="18"/>
      <c r="J1307" s="18"/>
    </row>
    <row r="1308" spans="4:10" x14ac:dyDescent="0.2">
      <c r="D1308" s="9"/>
      <c r="E1308" s="18"/>
      <c r="F1308" s="18"/>
      <c r="G1308" s="18"/>
      <c r="H1308" s="18"/>
      <c r="I1308" s="18"/>
      <c r="J1308" s="18"/>
    </row>
    <row r="1309" spans="4:10" x14ac:dyDescent="0.2">
      <c r="D1309" s="9"/>
      <c r="E1309" s="18"/>
      <c r="F1309" s="18"/>
      <c r="G1309" s="18"/>
      <c r="H1309" s="18"/>
      <c r="I1309" s="18"/>
      <c r="J1309" s="18"/>
    </row>
    <row r="1310" spans="4:10" x14ac:dyDescent="0.2">
      <c r="D1310" s="9"/>
      <c r="E1310" s="18"/>
      <c r="F1310" s="18"/>
      <c r="G1310" s="18"/>
      <c r="H1310" s="18"/>
      <c r="I1310" s="18"/>
      <c r="J1310" s="18"/>
    </row>
    <row r="1311" spans="4:10" x14ac:dyDescent="0.2">
      <c r="D1311" s="9"/>
      <c r="E1311" s="18"/>
      <c r="F1311" s="18"/>
      <c r="G1311" s="18"/>
      <c r="H1311" s="18"/>
      <c r="I1311" s="18"/>
      <c r="J1311" s="18"/>
    </row>
    <row r="1312" spans="4:10" x14ac:dyDescent="0.2">
      <c r="D1312" s="9"/>
      <c r="E1312" s="18"/>
      <c r="F1312" s="18"/>
      <c r="G1312" s="18"/>
      <c r="H1312" s="18"/>
      <c r="I1312" s="18"/>
      <c r="J1312" s="18"/>
    </row>
    <row r="1313" spans="4:10" x14ac:dyDescent="0.2">
      <c r="D1313" s="9"/>
      <c r="E1313" s="18"/>
      <c r="F1313" s="18"/>
      <c r="G1313" s="18"/>
      <c r="H1313" s="18"/>
      <c r="I1313" s="18"/>
      <c r="J1313" s="18"/>
    </row>
    <row r="1314" spans="4:10" x14ac:dyDescent="0.2">
      <c r="D1314" s="9"/>
      <c r="E1314" s="18"/>
      <c r="F1314" s="18"/>
      <c r="G1314" s="18"/>
      <c r="H1314" s="18"/>
      <c r="I1314" s="18"/>
      <c r="J1314" s="18"/>
    </row>
    <row r="1315" spans="4:10" x14ac:dyDescent="0.2">
      <c r="D1315" s="9"/>
      <c r="E1315" s="18"/>
      <c r="F1315" s="18"/>
      <c r="G1315" s="18"/>
      <c r="H1315" s="18"/>
      <c r="I1315" s="18"/>
      <c r="J1315" s="18"/>
    </row>
    <row r="1316" spans="4:10" x14ac:dyDescent="0.2">
      <c r="D1316" s="9"/>
      <c r="E1316" s="18"/>
      <c r="F1316" s="18"/>
      <c r="G1316" s="18"/>
      <c r="H1316" s="18"/>
      <c r="I1316" s="18"/>
      <c r="J1316" s="18"/>
    </row>
    <row r="1317" spans="4:10" x14ac:dyDescent="0.2">
      <c r="D1317" s="9"/>
      <c r="E1317" s="18"/>
      <c r="F1317" s="18"/>
      <c r="G1317" s="18"/>
      <c r="H1317" s="18"/>
      <c r="I1317" s="18"/>
      <c r="J1317" s="18"/>
    </row>
    <row r="1318" spans="4:10" x14ac:dyDescent="0.2">
      <c r="D1318" s="9"/>
      <c r="E1318" s="18"/>
      <c r="F1318" s="18"/>
      <c r="G1318" s="18"/>
      <c r="H1318" s="18"/>
      <c r="I1318" s="18"/>
      <c r="J1318" s="18"/>
    </row>
    <row r="1319" spans="4:10" x14ac:dyDescent="0.2">
      <c r="D1319" s="9"/>
      <c r="E1319" s="18"/>
      <c r="F1319" s="18"/>
      <c r="G1319" s="18"/>
      <c r="H1319" s="18"/>
      <c r="I1319" s="18"/>
      <c r="J1319" s="18"/>
    </row>
    <row r="1320" spans="4:10" x14ac:dyDescent="0.2">
      <c r="D1320" s="9"/>
      <c r="E1320" s="18"/>
      <c r="F1320" s="18"/>
      <c r="G1320" s="18"/>
      <c r="H1320" s="18"/>
      <c r="I1320" s="18"/>
      <c r="J1320" s="18"/>
    </row>
    <row r="1321" spans="4:10" x14ac:dyDescent="0.2">
      <c r="D1321" s="9"/>
      <c r="E1321" s="18"/>
      <c r="F1321" s="18"/>
      <c r="G1321" s="18"/>
      <c r="H1321" s="18"/>
      <c r="I1321" s="18"/>
      <c r="J1321" s="18"/>
    </row>
    <row r="1322" spans="4:10" x14ac:dyDescent="0.2">
      <c r="D1322" s="9"/>
      <c r="E1322" s="18"/>
      <c r="F1322" s="18"/>
      <c r="G1322" s="18"/>
      <c r="H1322" s="18"/>
      <c r="I1322" s="18"/>
      <c r="J1322" s="18"/>
    </row>
    <row r="1323" spans="4:10" x14ac:dyDescent="0.2">
      <c r="D1323" s="9"/>
      <c r="E1323" s="18"/>
      <c r="F1323" s="18"/>
      <c r="G1323" s="18"/>
      <c r="H1323" s="18"/>
      <c r="I1323" s="18"/>
      <c r="J1323" s="18"/>
    </row>
    <row r="1324" spans="4:10" x14ac:dyDescent="0.2">
      <c r="D1324" s="9"/>
      <c r="E1324" s="18"/>
      <c r="F1324" s="18"/>
      <c r="G1324" s="18"/>
      <c r="H1324" s="18"/>
      <c r="I1324" s="18"/>
      <c r="J1324" s="18"/>
    </row>
    <row r="1325" spans="4:10" x14ac:dyDescent="0.2">
      <c r="D1325" s="9"/>
      <c r="E1325" s="18"/>
      <c r="F1325" s="18"/>
      <c r="G1325" s="18"/>
      <c r="H1325" s="18"/>
      <c r="I1325" s="18"/>
      <c r="J1325" s="18"/>
    </row>
    <row r="1326" spans="4:10" x14ac:dyDescent="0.2">
      <c r="D1326" s="9"/>
      <c r="E1326" s="18"/>
      <c r="F1326" s="18"/>
      <c r="G1326" s="18"/>
      <c r="H1326" s="18"/>
      <c r="I1326" s="18"/>
      <c r="J1326" s="18"/>
    </row>
    <row r="1327" spans="4:10" x14ac:dyDescent="0.2">
      <c r="D1327" s="9"/>
      <c r="E1327" s="18"/>
      <c r="F1327" s="18"/>
      <c r="G1327" s="18"/>
      <c r="H1327" s="18"/>
      <c r="I1327" s="18"/>
      <c r="J1327" s="18"/>
    </row>
    <row r="1328" spans="4:10" x14ac:dyDescent="0.2">
      <c r="D1328" s="9"/>
      <c r="E1328" s="18"/>
      <c r="F1328" s="18"/>
      <c r="G1328" s="18"/>
      <c r="H1328" s="18"/>
      <c r="I1328" s="18"/>
      <c r="J1328" s="18"/>
    </row>
    <row r="1329" spans="4:10" x14ac:dyDescent="0.2">
      <c r="D1329" s="9"/>
      <c r="E1329" s="18"/>
      <c r="F1329" s="18"/>
      <c r="G1329" s="18"/>
      <c r="H1329" s="18"/>
      <c r="I1329" s="18"/>
      <c r="J1329" s="18"/>
    </row>
    <row r="1330" spans="4:10" x14ac:dyDescent="0.2">
      <c r="D1330" s="9"/>
      <c r="E1330" s="18"/>
      <c r="F1330" s="18"/>
      <c r="G1330" s="18"/>
      <c r="H1330" s="18"/>
      <c r="I1330" s="18"/>
      <c r="J1330" s="18"/>
    </row>
    <row r="1331" spans="4:10" x14ac:dyDescent="0.2">
      <c r="D1331" s="9"/>
      <c r="E1331" s="18"/>
      <c r="F1331" s="18"/>
      <c r="G1331" s="18"/>
      <c r="H1331" s="18"/>
      <c r="I1331" s="18"/>
      <c r="J1331" s="18"/>
    </row>
    <row r="1332" spans="4:10" x14ac:dyDescent="0.2">
      <c r="D1332" s="9"/>
      <c r="E1332" s="18"/>
      <c r="F1332" s="18"/>
      <c r="G1332" s="18"/>
      <c r="H1332" s="18"/>
      <c r="I1332" s="18"/>
      <c r="J1332" s="18"/>
    </row>
    <row r="1333" spans="4:10" x14ac:dyDescent="0.2">
      <c r="D1333" s="9"/>
      <c r="E1333" s="18"/>
      <c r="F1333" s="18"/>
      <c r="G1333" s="18"/>
      <c r="H1333" s="18"/>
      <c r="I1333" s="18"/>
      <c r="J1333" s="18"/>
    </row>
    <row r="1334" spans="4:10" x14ac:dyDescent="0.2">
      <c r="D1334" s="9"/>
      <c r="E1334" s="18"/>
      <c r="F1334" s="18"/>
      <c r="G1334" s="18"/>
      <c r="H1334" s="18"/>
      <c r="I1334" s="18"/>
      <c r="J1334" s="18"/>
    </row>
    <row r="1335" spans="4:10" x14ac:dyDescent="0.2">
      <c r="D1335" s="9"/>
      <c r="E1335" s="18"/>
      <c r="F1335" s="18"/>
      <c r="G1335" s="18"/>
      <c r="H1335" s="18"/>
      <c r="I1335" s="18"/>
      <c r="J1335" s="18"/>
    </row>
    <row r="1336" spans="4:10" x14ac:dyDescent="0.2">
      <c r="D1336" s="9"/>
      <c r="E1336" s="18"/>
      <c r="F1336" s="18"/>
      <c r="G1336" s="18"/>
      <c r="H1336" s="18"/>
      <c r="I1336" s="18"/>
      <c r="J1336" s="18"/>
    </row>
    <row r="1337" spans="4:10" x14ac:dyDescent="0.2">
      <c r="D1337" s="9"/>
      <c r="E1337" s="18"/>
      <c r="F1337" s="18"/>
      <c r="G1337" s="18"/>
      <c r="H1337" s="18"/>
      <c r="I1337" s="18"/>
      <c r="J1337" s="18"/>
    </row>
    <row r="1338" spans="4:10" x14ac:dyDescent="0.2">
      <c r="D1338" s="9"/>
      <c r="E1338" s="18"/>
      <c r="F1338" s="18"/>
      <c r="G1338" s="18"/>
      <c r="H1338" s="18"/>
      <c r="I1338" s="18"/>
      <c r="J1338" s="18"/>
    </row>
    <row r="1339" spans="4:10" x14ac:dyDescent="0.2">
      <c r="D1339" s="9"/>
      <c r="E1339" s="18"/>
      <c r="F1339" s="18"/>
      <c r="G1339" s="18"/>
      <c r="H1339" s="18"/>
      <c r="I1339" s="18"/>
      <c r="J1339" s="18"/>
    </row>
    <row r="1340" spans="4:10" x14ac:dyDescent="0.2">
      <c r="D1340" s="9"/>
      <c r="E1340" s="18"/>
      <c r="F1340" s="18"/>
      <c r="G1340" s="18"/>
      <c r="H1340" s="18"/>
      <c r="I1340" s="18"/>
      <c r="J1340" s="18"/>
    </row>
    <row r="1341" spans="4:10" x14ac:dyDescent="0.2">
      <c r="D1341" s="9"/>
      <c r="E1341" s="18"/>
      <c r="F1341" s="18"/>
      <c r="G1341" s="18"/>
      <c r="H1341" s="18"/>
      <c r="I1341" s="18"/>
      <c r="J1341" s="18"/>
    </row>
    <row r="1342" spans="4:10" x14ac:dyDescent="0.2">
      <c r="D1342" s="9"/>
      <c r="E1342" s="18"/>
      <c r="F1342" s="18"/>
      <c r="G1342" s="18"/>
      <c r="H1342" s="18"/>
      <c r="I1342" s="18"/>
      <c r="J1342" s="18"/>
    </row>
    <row r="1343" spans="4:10" x14ac:dyDescent="0.2">
      <c r="D1343" s="9"/>
      <c r="E1343" s="18"/>
      <c r="F1343" s="18"/>
      <c r="G1343" s="18"/>
      <c r="H1343" s="18"/>
      <c r="I1343" s="18"/>
      <c r="J1343" s="18"/>
    </row>
    <row r="1344" spans="4:10" x14ac:dyDescent="0.2">
      <c r="D1344" s="9"/>
      <c r="E1344" s="18"/>
      <c r="F1344" s="18"/>
      <c r="G1344" s="18"/>
      <c r="H1344" s="18"/>
      <c r="I1344" s="18"/>
      <c r="J1344" s="18"/>
    </row>
    <row r="1345" spans="4:10" x14ac:dyDescent="0.2">
      <c r="D1345" s="9"/>
      <c r="E1345" s="18"/>
      <c r="F1345" s="18"/>
      <c r="G1345" s="18"/>
      <c r="H1345" s="18"/>
      <c r="I1345" s="18"/>
      <c r="J1345" s="18"/>
    </row>
    <row r="1346" spans="4:10" x14ac:dyDescent="0.2">
      <c r="D1346" s="9"/>
      <c r="E1346" s="18"/>
      <c r="F1346" s="18"/>
      <c r="G1346" s="18"/>
      <c r="H1346" s="18"/>
      <c r="I1346" s="18"/>
      <c r="J1346" s="18"/>
    </row>
    <row r="1347" spans="4:10" x14ac:dyDescent="0.2">
      <c r="D1347" s="9"/>
      <c r="E1347" s="18"/>
      <c r="F1347" s="18"/>
      <c r="G1347" s="18"/>
      <c r="H1347" s="18"/>
      <c r="I1347" s="18"/>
      <c r="J1347" s="18"/>
    </row>
    <row r="1348" spans="4:10" x14ac:dyDescent="0.2">
      <c r="D1348" s="9"/>
      <c r="E1348" s="18"/>
      <c r="F1348" s="18"/>
      <c r="G1348" s="18"/>
      <c r="H1348" s="18"/>
      <c r="I1348" s="18"/>
      <c r="J1348" s="18"/>
    </row>
    <row r="1349" spans="4:10" x14ac:dyDescent="0.2">
      <c r="D1349" s="9"/>
      <c r="E1349" s="18"/>
      <c r="F1349" s="18"/>
      <c r="G1349" s="18"/>
      <c r="H1349" s="18"/>
      <c r="I1349" s="18"/>
      <c r="J1349" s="18"/>
    </row>
    <row r="1350" spans="4:10" x14ac:dyDescent="0.2">
      <c r="D1350" s="9"/>
      <c r="E1350" s="18"/>
      <c r="F1350" s="18"/>
      <c r="G1350" s="18"/>
      <c r="H1350" s="18"/>
      <c r="I1350" s="18"/>
      <c r="J1350" s="18"/>
    </row>
    <row r="1351" spans="4:10" x14ac:dyDescent="0.2">
      <c r="D1351" s="9"/>
      <c r="E1351" s="18"/>
      <c r="F1351" s="18"/>
      <c r="G1351" s="18"/>
      <c r="H1351" s="18"/>
      <c r="I1351" s="18"/>
      <c r="J1351" s="18"/>
    </row>
    <row r="1352" spans="4:10" x14ac:dyDescent="0.2">
      <c r="D1352" s="9"/>
      <c r="E1352" s="18"/>
      <c r="F1352" s="18"/>
      <c r="G1352" s="18"/>
      <c r="H1352" s="18"/>
      <c r="I1352" s="18"/>
      <c r="J1352" s="18"/>
    </row>
    <row r="1353" spans="4:10" x14ac:dyDescent="0.2">
      <c r="D1353" s="9"/>
      <c r="E1353" s="18"/>
      <c r="F1353" s="18"/>
      <c r="G1353" s="18"/>
      <c r="H1353" s="18"/>
      <c r="I1353" s="18"/>
      <c r="J1353" s="18"/>
    </row>
    <row r="1354" spans="4:10" x14ac:dyDescent="0.2">
      <c r="D1354" s="9"/>
      <c r="E1354" s="18"/>
      <c r="F1354" s="18"/>
      <c r="G1354" s="18"/>
      <c r="H1354" s="18"/>
      <c r="I1354" s="18"/>
      <c r="J1354" s="18"/>
    </row>
    <row r="1355" spans="4:10" x14ac:dyDescent="0.2">
      <c r="D1355" s="9"/>
      <c r="E1355" s="18"/>
      <c r="F1355" s="18"/>
      <c r="G1355" s="18"/>
      <c r="H1355" s="18"/>
      <c r="I1355" s="18"/>
      <c r="J1355" s="18"/>
    </row>
    <row r="1356" spans="4:10" x14ac:dyDescent="0.2">
      <c r="D1356" s="9"/>
      <c r="E1356" s="18"/>
      <c r="F1356" s="18"/>
      <c r="G1356" s="18"/>
      <c r="H1356" s="18"/>
      <c r="I1356" s="18"/>
      <c r="J1356" s="18"/>
    </row>
    <row r="1357" spans="4:10" x14ac:dyDescent="0.2">
      <c r="D1357" s="9"/>
      <c r="E1357" s="18"/>
      <c r="F1357" s="18"/>
      <c r="G1357" s="18"/>
      <c r="H1357" s="18"/>
      <c r="I1357" s="18"/>
      <c r="J1357" s="18"/>
    </row>
    <row r="1358" spans="4:10" x14ac:dyDescent="0.2">
      <c r="D1358" s="9"/>
      <c r="E1358" s="18"/>
      <c r="F1358" s="18"/>
      <c r="G1358" s="18"/>
      <c r="H1358" s="18"/>
      <c r="I1358" s="18"/>
      <c r="J1358" s="18"/>
    </row>
    <row r="1359" spans="4:10" x14ac:dyDescent="0.2">
      <c r="D1359" s="9"/>
      <c r="E1359" s="18"/>
      <c r="F1359" s="18"/>
      <c r="G1359" s="18"/>
      <c r="H1359" s="18"/>
      <c r="I1359" s="18"/>
      <c r="J1359" s="18"/>
    </row>
    <row r="1360" spans="4:10" x14ac:dyDescent="0.2">
      <c r="D1360" s="9"/>
      <c r="E1360" s="18"/>
      <c r="F1360" s="18"/>
      <c r="G1360" s="18"/>
      <c r="H1360" s="18"/>
      <c r="I1360" s="18"/>
      <c r="J1360" s="18"/>
    </row>
    <row r="1361" spans="4:10" x14ac:dyDescent="0.2">
      <c r="D1361" s="9"/>
      <c r="E1361" s="18"/>
      <c r="F1361" s="18"/>
      <c r="G1361" s="18"/>
      <c r="H1361" s="18"/>
      <c r="I1361" s="18"/>
      <c r="J1361" s="18"/>
    </row>
    <row r="1362" spans="4:10" x14ac:dyDescent="0.2">
      <c r="D1362" s="9"/>
      <c r="E1362" s="18"/>
      <c r="F1362" s="18"/>
      <c r="G1362" s="18"/>
      <c r="H1362" s="18"/>
      <c r="I1362" s="18"/>
      <c r="J1362" s="18"/>
    </row>
    <row r="1363" spans="4:10" x14ac:dyDescent="0.2">
      <c r="D1363" s="9"/>
      <c r="E1363" s="18"/>
      <c r="F1363" s="18"/>
      <c r="G1363" s="18"/>
      <c r="H1363" s="18"/>
      <c r="I1363" s="18"/>
      <c r="J1363" s="18"/>
    </row>
    <row r="1364" spans="4:10" x14ac:dyDescent="0.2">
      <c r="D1364" s="9"/>
      <c r="E1364" s="18"/>
      <c r="F1364" s="18"/>
      <c r="G1364" s="18"/>
      <c r="H1364" s="18"/>
      <c r="I1364" s="18"/>
      <c r="J1364" s="18"/>
    </row>
    <row r="1365" spans="4:10" x14ac:dyDescent="0.2">
      <c r="D1365" s="9"/>
      <c r="E1365" s="18"/>
      <c r="F1365" s="18"/>
      <c r="G1365" s="18"/>
      <c r="H1365" s="18"/>
      <c r="I1365" s="18"/>
      <c r="J1365" s="18"/>
    </row>
    <row r="1366" spans="4:10" x14ac:dyDescent="0.2">
      <c r="D1366" s="9"/>
      <c r="E1366" s="18"/>
      <c r="F1366" s="18"/>
      <c r="G1366" s="18"/>
      <c r="H1366" s="18"/>
      <c r="I1366" s="18"/>
      <c r="J1366" s="18"/>
    </row>
    <row r="1367" spans="4:10" x14ac:dyDescent="0.2">
      <c r="D1367" s="9"/>
      <c r="E1367" s="18"/>
      <c r="F1367" s="18"/>
      <c r="G1367" s="18"/>
      <c r="H1367" s="18"/>
      <c r="I1367" s="18"/>
      <c r="J1367" s="18"/>
    </row>
    <row r="1368" spans="4:10" x14ac:dyDescent="0.2">
      <c r="D1368" s="9"/>
      <c r="E1368" s="18"/>
      <c r="F1368" s="18"/>
      <c r="G1368" s="18"/>
      <c r="H1368" s="18"/>
      <c r="I1368" s="18"/>
      <c r="J1368" s="18"/>
    </row>
    <row r="1369" spans="4:10" x14ac:dyDescent="0.2">
      <c r="D1369" s="9"/>
      <c r="E1369" s="18"/>
      <c r="F1369" s="18"/>
      <c r="G1369" s="18"/>
      <c r="H1369" s="18"/>
      <c r="I1369" s="18"/>
      <c r="J1369" s="18"/>
    </row>
    <row r="1370" spans="4:10" x14ac:dyDescent="0.2">
      <c r="D1370" s="9"/>
      <c r="E1370" s="18"/>
      <c r="F1370" s="18"/>
      <c r="G1370" s="18"/>
      <c r="H1370" s="18"/>
      <c r="I1370" s="18"/>
      <c r="J1370" s="18"/>
    </row>
    <row r="1371" spans="4:10" x14ac:dyDescent="0.2">
      <c r="D1371" s="9"/>
      <c r="E1371" s="18"/>
      <c r="F1371" s="18"/>
      <c r="G1371" s="18"/>
      <c r="H1371" s="18"/>
      <c r="I1371" s="18"/>
      <c r="J1371" s="18"/>
    </row>
    <row r="1372" spans="4:10" x14ac:dyDescent="0.2">
      <c r="D1372" s="9"/>
      <c r="E1372" s="18"/>
      <c r="F1372" s="18"/>
      <c r="G1372" s="18"/>
      <c r="H1372" s="18"/>
      <c r="I1372" s="18"/>
      <c r="J1372" s="18"/>
    </row>
    <row r="1373" spans="4:10" x14ac:dyDescent="0.2">
      <c r="D1373" s="9"/>
      <c r="E1373" s="18"/>
      <c r="F1373" s="18"/>
      <c r="G1373" s="18"/>
      <c r="H1373" s="18"/>
      <c r="I1373" s="18"/>
      <c r="J1373" s="18"/>
    </row>
    <row r="1374" spans="4:10" x14ac:dyDescent="0.2">
      <c r="D1374" s="9"/>
      <c r="E1374" s="18"/>
      <c r="F1374" s="18"/>
      <c r="G1374" s="18"/>
      <c r="H1374" s="18"/>
      <c r="I1374" s="18"/>
      <c r="J1374" s="18"/>
    </row>
    <row r="1375" spans="4:10" x14ac:dyDescent="0.2">
      <c r="D1375" s="9"/>
      <c r="E1375" s="18"/>
      <c r="F1375" s="18"/>
      <c r="G1375" s="18"/>
      <c r="H1375" s="18"/>
      <c r="I1375" s="18"/>
      <c r="J1375" s="18"/>
    </row>
    <row r="1376" spans="4:10" x14ac:dyDescent="0.2">
      <c r="D1376" s="9"/>
      <c r="E1376" s="18"/>
      <c r="F1376" s="18"/>
      <c r="G1376" s="18"/>
      <c r="H1376" s="18"/>
      <c r="I1376" s="18"/>
      <c r="J1376" s="18"/>
    </row>
    <row r="1377" spans="4:10" x14ac:dyDescent="0.2">
      <c r="D1377" s="9"/>
      <c r="E1377" s="18"/>
      <c r="F1377" s="18"/>
      <c r="G1377" s="18"/>
      <c r="H1377" s="18"/>
      <c r="I1377" s="18"/>
      <c r="J1377" s="18"/>
    </row>
    <row r="1378" spans="4:10" x14ac:dyDescent="0.2">
      <c r="D1378" s="9"/>
      <c r="E1378" s="18"/>
      <c r="F1378" s="18"/>
      <c r="G1378" s="18"/>
      <c r="H1378" s="18"/>
      <c r="I1378" s="18"/>
      <c r="J1378" s="18"/>
    </row>
    <row r="1379" spans="4:10" x14ac:dyDescent="0.2">
      <c r="D1379" s="9"/>
      <c r="E1379" s="18"/>
      <c r="F1379" s="18"/>
      <c r="G1379" s="18"/>
      <c r="H1379" s="18"/>
      <c r="I1379" s="18"/>
      <c r="J1379" s="18"/>
    </row>
    <row r="1380" spans="4:10" x14ac:dyDescent="0.2">
      <c r="D1380" s="9"/>
      <c r="E1380" s="18"/>
      <c r="F1380" s="18"/>
      <c r="G1380" s="18"/>
      <c r="H1380" s="18"/>
      <c r="I1380" s="18"/>
      <c r="J1380" s="18"/>
    </row>
    <row r="1381" spans="4:10" x14ac:dyDescent="0.2">
      <c r="D1381" s="9"/>
      <c r="E1381" s="18"/>
      <c r="F1381" s="18"/>
      <c r="G1381" s="18"/>
      <c r="H1381" s="18"/>
      <c r="I1381" s="18"/>
      <c r="J1381" s="18"/>
    </row>
    <row r="1382" spans="4:10" x14ac:dyDescent="0.2">
      <c r="D1382" s="9"/>
      <c r="E1382" s="18"/>
      <c r="F1382" s="18"/>
      <c r="G1382" s="18"/>
      <c r="H1382" s="18"/>
      <c r="I1382" s="18"/>
      <c r="J1382" s="18"/>
    </row>
    <row r="1383" spans="4:10" x14ac:dyDescent="0.2">
      <c r="D1383" s="9"/>
      <c r="E1383" s="18"/>
      <c r="F1383" s="18"/>
      <c r="G1383" s="18"/>
      <c r="H1383" s="18"/>
      <c r="I1383" s="18"/>
      <c r="J1383" s="18"/>
    </row>
    <row r="1384" spans="4:10" x14ac:dyDescent="0.2">
      <c r="D1384" s="9"/>
      <c r="E1384" s="18"/>
      <c r="F1384" s="18"/>
      <c r="G1384" s="18"/>
      <c r="H1384" s="18"/>
      <c r="I1384" s="18"/>
      <c r="J1384" s="18"/>
    </row>
    <row r="1385" spans="4:10" x14ac:dyDescent="0.2">
      <c r="D1385" s="9"/>
      <c r="E1385" s="18"/>
      <c r="F1385" s="18"/>
      <c r="G1385" s="18"/>
      <c r="H1385" s="18"/>
      <c r="I1385" s="18"/>
      <c r="J1385" s="18"/>
    </row>
    <row r="1386" spans="4:10" x14ac:dyDescent="0.2">
      <c r="D1386" s="9"/>
      <c r="E1386" s="18"/>
      <c r="F1386" s="18"/>
      <c r="G1386" s="18"/>
      <c r="H1386" s="18"/>
      <c r="I1386" s="18"/>
      <c r="J1386" s="18"/>
    </row>
    <row r="1387" spans="4:10" x14ac:dyDescent="0.2">
      <c r="D1387" s="9"/>
      <c r="E1387" s="18"/>
      <c r="F1387" s="18"/>
      <c r="G1387" s="18"/>
      <c r="H1387" s="18"/>
      <c r="I1387" s="18"/>
      <c r="J1387" s="18"/>
    </row>
    <row r="1388" spans="4:10" x14ac:dyDescent="0.2">
      <c r="D1388" s="9"/>
      <c r="E1388" s="18"/>
      <c r="F1388" s="18"/>
      <c r="G1388" s="18"/>
      <c r="H1388" s="18"/>
      <c r="I1388" s="18"/>
      <c r="J1388" s="18"/>
    </row>
    <row r="1389" spans="4:10" x14ac:dyDescent="0.2">
      <c r="D1389" s="9"/>
      <c r="E1389" s="18"/>
      <c r="F1389" s="18"/>
      <c r="G1389" s="18"/>
      <c r="H1389" s="18"/>
      <c r="I1389" s="18"/>
      <c r="J1389" s="18"/>
    </row>
    <row r="1390" spans="4:10" x14ac:dyDescent="0.2">
      <c r="D1390" s="9"/>
      <c r="E1390" s="18"/>
      <c r="F1390" s="18"/>
      <c r="G1390" s="18"/>
      <c r="H1390" s="18"/>
      <c r="I1390" s="18"/>
      <c r="J1390" s="18"/>
    </row>
    <row r="1391" spans="4:10" x14ac:dyDescent="0.2">
      <c r="D1391" s="9"/>
      <c r="E1391" s="18"/>
      <c r="F1391" s="18"/>
      <c r="G1391" s="18"/>
      <c r="H1391" s="18"/>
      <c r="I1391" s="18"/>
      <c r="J1391" s="18"/>
    </row>
    <row r="1392" spans="4:10" x14ac:dyDescent="0.2">
      <c r="D1392" s="9"/>
      <c r="E1392" s="18"/>
      <c r="F1392" s="18"/>
      <c r="G1392" s="18"/>
      <c r="H1392" s="18"/>
      <c r="I1392" s="18"/>
      <c r="J1392" s="18"/>
    </row>
    <row r="1393" spans="4:10" x14ac:dyDescent="0.2">
      <c r="D1393" s="9"/>
      <c r="E1393" s="18"/>
      <c r="F1393" s="18"/>
      <c r="G1393" s="18"/>
      <c r="H1393" s="18"/>
      <c r="I1393" s="18"/>
      <c r="J1393" s="18"/>
    </row>
    <row r="1394" spans="4:10" x14ac:dyDescent="0.2">
      <c r="D1394" s="9"/>
      <c r="E1394" s="18"/>
      <c r="F1394" s="18"/>
      <c r="G1394" s="18"/>
      <c r="H1394" s="18"/>
      <c r="I1394" s="18"/>
      <c r="J1394" s="18"/>
    </row>
    <row r="1395" spans="4:10" x14ac:dyDescent="0.2">
      <c r="D1395" s="9"/>
      <c r="E1395" s="18"/>
      <c r="F1395" s="18"/>
      <c r="G1395" s="18"/>
      <c r="H1395" s="18"/>
      <c r="I1395" s="18"/>
      <c r="J1395" s="18"/>
    </row>
    <row r="1396" spans="4:10" x14ac:dyDescent="0.2">
      <c r="D1396" s="9"/>
      <c r="E1396" s="18"/>
      <c r="F1396" s="18"/>
      <c r="G1396" s="18"/>
      <c r="H1396" s="18"/>
      <c r="I1396" s="18"/>
      <c r="J1396" s="18"/>
    </row>
    <row r="1397" spans="4:10" x14ac:dyDescent="0.2">
      <c r="D1397" s="9"/>
      <c r="E1397" s="18"/>
      <c r="F1397" s="18"/>
      <c r="G1397" s="18"/>
      <c r="H1397" s="18"/>
      <c r="I1397" s="18"/>
      <c r="J1397" s="18"/>
    </row>
    <row r="1398" spans="4:10" x14ac:dyDescent="0.2">
      <c r="D1398" s="9"/>
      <c r="E1398" s="18"/>
      <c r="F1398" s="18"/>
      <c r="G1398" s="18"/>
      <c r="H1398" s="18"/>
      <c r="I1398" s="18"/>
      <c r="J1398" s="18"/>
    </row>
    <row r="1399" spans="4:10" x14ac:dyDescent="0.2">
      <c r="D1399" s="9"/>
      <c r="E1399" s="18"/>
      <c r="F1399" s="18"/>
      <c r="G1399" s="18"/>
      <c r="H1399" s="18"/>
      <c r="I1399" s="18"/>
      <c r="J1399" s="18"/>
    </row>
    <row r="1400" spans="4:10" x14ac:dyDescent="0.2">
      <c r="D1400" s="9"/>
      <c r="E1400" s="18"/>
      <c r="F1400" s="18"/>
      <c r="G1400" s="18"/>
      <c r="H1400" s="18"/>
      <c r="I1400" s="18"/>
      <c r="J1400" s="18"/>
    </row>
    <row r="1401" spans="4:10" x14ac:dyDescent="0.2">
      <c r="D1401" s="9"/>
      <c r="E1401" s="18"/>
      <c r="F1401" s="18"/>
      <c r="G1401" s="18"/>
      <c r="H1401" s="18"/>
      <c r="I1401" s="18"/>
      <c r="J1401" s="18"/>
    </row>
    <row r="1402" spans="4:10" x14ac:dyDescent="0.2">
      <c r="D1402" s="9"/>
      <c r="E1402" s="18"/>
      <c r="F1402" s="18"/>
      <c r="G1402" s="18"/>
      <c r="H1402" s="18"/>
      <c r="I1402" s="18"/>
      <c r="J1402" s="18"/>
    </row>
    <row r="1403" spans="4:10" x14ac:dyDescent="0.2">
      <c r="D1403" s="9"/>
      <c r="E1403" s="18"/>
      <c r="F1403" s="18"/>
      <c r="G1403" s="18"/>
      <c r="H1403" s="18"/>
      <c r="I1403" s="18"/>
      <c r="J1403" s="18"/>
    </row>
    <row r="1404" spans="4:10" x14ac:dyDescent="0.2">
      <c r="D1404" s="9"/>
      <c r="E1404" s="18"/>
      <c r="F1404" s="18"/>
      <c r="G1404" s="18"/>
      <c r="H1404" s="18"/>
      <c r="I1404" s="18"/>
      <c r="J1404" s="18"/>
    </row>
    <row r="1405" spans="4:10" x14ac:dyDescent="0.2">
      <c r="D1405" s="9"/>
      <c r="E1405" s="18"/>
      <c r="F1405" s="18"/>
      <c r="G1405" s="18"/>
      <c r="H1405" s="18"/>
      <c r="I1405" s="18"/>
      <c r="J1405" s="18"/>
    </row>
    <row r="1406" spans="4:10" x14ac:dyDescent="0.2">
      <c r="D1406" s="9"/>
      <c r="E1406" s="18"/>
      <c r="F1406" s="18"/>
      <c r="G1406" s="18"/>
      <c r="H1406" s="18"/>
      <c r="I1406" s="18"/>
      <c r="J1406" s="18"/>
    </row>
    <row r="1407" spans="4:10" x14ac:dyDescent="0.2">
      <c r="D1407" s="9"/>
      <c r="E1407" s="18"/>
      <c r="F1407" s="18"/>
      <c r="G1407" s="18"/>
      <c r="H1407" s="18"/>
      <c r="I1407" s="18"/>
      <c r="J1407" s="18"/>
    </row>
    <row r="1408" spans="4:10" x14ac:dyDescent="0.2">
      <c r="D1408" s="9"/>
      <c r="E1408" s="18"/>
      <c r="F1408" s="18"/>
      <c r="G1408" s="18"/>
      <c r="H1408" s="18"/>
      <c r="I1408" s="18"/>
      <c r="J1408" s="18"/>
    </row>
    <row r="1409" spans="4:10" x14ac:dyDescent="0.2">
      <c r="D1409" s="9"/>
      <c r="E1409" s="18"/>
      <c r="F1409" s="18"/>
      <c r="G1409" s="18"/>
      <c r="H1409" s="18"/>
      <c r="I1409" s="18"/>
      <c r="J1409" s="18"/>
    </row>
    <row r="1410" spans="4:10" x14ac:dyDescent="0.2">
      <c r="D1410" s="9"/>
      <c r="E1410" s="18"/>
      <c r="F1410" s="18"/>
      <c r="G1410" s="18"/>
      <c r="H1410" s="18"/>
      <c r="I1410" s="18"/>
      <c r="J1410" s="18"/>
    </row>
    <row r="1411" spans="4:10" x14ac:dyDescent="0.2">
      <c r="D1411" s="9"/>
      <c r="E1411" s="18"/>
      <c r="F1411" s="18"/>
      <c r="G1411" s="18"/>
      <c r="H1411" s="18"/>
      <c r="I1411" s="18"/>
      <c r="J1411" s="18"/>
    </row>
    <row r="1412" spans="4:10" x14ac:dyDescent="0.2">
      <c r="D1412" s="9"/>
      <c r="E1412" s="18"/>
      <c r="F1412" s="18"/>
      <c r="G1412" s="18"/>
      <c r="H1412" s="18"/>
      <c r="I1412" s="18"/>
      <c r="J1412" s="18"/>
    </row>
    <row r="1413" spans="4:10" x14ac:dyDescent="0.2">
      <c r="D1413" s="9"/>
      <c r="E1413" s="18"/>
      <c r="F1413" s="18"/>
      <c r="G1413" s="18"/>
      <c r="H1413" s="18"/>
      <c r="I1413" s="18"/>
      <c r="J1413" s="18"/>
    </row>
    <row r="1414" spans="4:10" x14ac:dyDescent="0.2">
      <c r="D1414" s="9"/>
      <c r="E1414" s="18"/>
      <c r="F1414" s="18"/>
      <c r="G1414" s="18"/>
      <c r="H1414" s="18"/>
      <c r="I1414" s="18"/>
      <c r="J1414" s="18"/>
    </row>
    <row r="1415" spans="4:10" x14ac:dyDescent="0.2">
      <c r="D1415" s="9"/>
      <c r="E1415" s="18"/>
      <c r="F1415" s="18"/>
      <c r="G1415" s="18"/>
      <c r="H1415" s="18"/>
      <c r="I1415" s="18"/>
      <c r="J1415" s="18"/>
    </row>
    <row r="1416" spans="4:10" x14ac:dyDescent="0.2">
      <c r="D1416" s="9"/>
      <c r="E1416" s="18"/>
      <c r="F1416" s="18"/>
      <c r="G1416" s="18"/>
      <c r="H1416" s="18"/>
      <c r="I1416" s="18"/>
      <c r="J1416" s="18"/>
    </row>
    <row r="1417" spans="4:10" x14ac:dyDescent="0.2">
      <c r="D1417" s="9"/>
      <c r="E1417" s="18"/>
      <c r="F1417" s="18"/>
      <c r="G1417" s="18"/>
      <c r="H1417" s="18"/>
      <c r="I1417" s="18"/>
      <c r="J1417" s="18"/>
    </row>
    <row r="1418" spans="4:10" x14ac:dyDescent="0.2">
      <c r="D1418" s="9"/>
      <c r="E1418" s="18"/>
      <c r="F1418" s="18"/>
      <c r="G1418" s="18"/>
      <c r="H1418" s="18"/>
      <c r="I1418" s="18"/>
      <c r="J1418" s="18"/>
    </row>
    <row r="1419" spans="4:10" x14ac:dyDescent="0.2">
      <c r="D1419" s="9"/>
      <c r="E1419" s="18"/>
      <c r="F1419" s="18"/>
      <c r="G1419" s="18"/>
      <c r="H1419" s="18"/>
      <c r="I1419" s="18"/>
      <c r="J1419" s="18"/>
    </row>
    <row r="1420" spans="4:10" x14ac:dyDescent="0.2">
      <c r="D1420" s="9"/>
      <c r="E1420" s="18"/>
      <c r="F1420" s="18"/>
      <c r="G1420" s="18"/>
      <c r="H1420" s="18"/>
      <c r="I1420" s="18"/>
      <c r="J1420" s="18"/>
    </row>
    <row r="1421" spans="4:10" x14ac:dyDescent="0.2">
      <c r="D1421" s="9"/>
      <c r="E1421" s="18"/>
      <c r="F1421" s="18"/>
      <c r="G1421" s="18"/>
      <c r="H1421" s="18"/>
      <c r="I1421" s="18"/>
      <c r="J1421" s="18"/>
    </row>
    <row r="1422" spans="4:10" x14ac:dyDescent="0.2">
      <c r="D1422" s="9"/>
      <c r="E1422" s="18"/>
      <c r="F1422" s="18"/>
      <c r="G1422" s="18"/>
      <c r="H1422" s="18"/>
      <c r="I1422" s="18"/>
      <c r="J1422" s="18"/>
    </row>
    <row r="1423" spans="4:10" x14ac:dyDescent="0.2">
      <c r="D1423" s="9"/>
      <c r="E1423" s="18"/>
      <c r="F1423" s="18"/>
      <c r="G1423" s="18"/>
      <c r="H1423" s="18"/>
      <c r="I1423" s="18"/>
      <c r="J1423" s="18"/>
    </row>
    <row r="1424" spans="4:10" x14ac:dyDescent="0.2">
      <c r="D1424" s="9"/>
      <c r="E1424" s="18"/>
      <c r="F1424" s="18"/>
      <c r="G1424" s="18"/>
      <c r="H1424" s="18"/>
      <c r="I1424" s="18"/>
      <c r="J1424" s="18"/>
    </row>
    <row r="1425" spans="4:10" x14ac:dyDescent="0.2">
      <c r="D1425" s="9"/>
      <c r="E1425" s="18"/>
      <c r="F1425" s="18"/>
      <c r="G1425" s="18"/>
      <c r="H1425" s="18"/>
      <c r="I1425" s="18"/>
      <c r="J1425" s="18"/>
    </row>
    <row r="1426" spans="4:10" x14ac:dyDescent="0.2">
      <c r="D1426" s="9"/>
      <c r="E1426" s="18"/>
      <c r="F1426" s="18"/>
      <c r="G1426" s="18"/>
      <c r="H1426" s="18"/>
      <c r="I1426" s="18"/>
      <c r="J1426" s="18"/>
    </row>
    <row r="1427" spans="4:10" x14ac:dyDescent="0.2">
      <c r="D1427" s="9"/>
      <c r="E1427" s="18"/>
      <c r="F1427" s="18"/>
      <c r="G1427" s="18"/>
      <c r="H1427" s="18"/>
      <c r="I1427" s="18"/>
      <c r="J1427" s="18"/>
    </row>
    <row r="1428" spans="4:10" x14ac:dyDescent="0.2">
      <c r="D1428" s="9"/>
      <c r="E1428" s="18"/>
      <c r="F1428" s="18"/>
      <c r="G1428" s="18"/>
      <c r="H1428" s="18"/>
      <c r="I1428" s="18"/>
      <c r="J1428" s="18"/>
    </row>
    <row r="1429" spans="4:10" x14ac:dyDescent="0.2">
      <c r="D1429" s="9"/>
      <c r="E1429" s="18"/>
      <c r="F1429" s="18"/>
      <c r="G1429" s="18"/>
      <c r="H1429" s="18"/>
      <c r="I1429" s="18"/>
      <c r="J1429" s="18"/>
    </row>
    <row r="1430" spans="4:10" x14ac:dyDescent="0.2">
      <c r="D1430" s="9"/>
      <c r="E1430" s="18"/>
      <c r="F1430" s="18"/>
      <c r="G1430" s="18"/>
      <c r="H1430" s="18"/>
      <c r="I1430" s="18"/>
      <c r="J1430" s="18"/>
    </row>
    <row r="1431" spans="4:10" x14ac:dyDescent="0.2">
      <c r="D1431" s="9"/>
      <c r="E1431" s="18"/>
      <c r="F1431" s="18"/>
      <c r="G1431" s="18"/>
      <c r="H1431" s="18"/>
      <c r="I1431" s="18"/>
      <c r="J1431" s="18"/>
    </row>
    <row r="1432" spans="4:10" x14ac:dyDescent="0.2">
      <c r="D1432" s="9"/>
      <c r="E1432" s="18"/>
      <c r="F1432" s="18"/>
      <c r="G1432" s="18"/>
      <c r="H1432" s="18"/>
      <c r="I1432" s="18"/>
      <c r="J1432" s="18"/>
    </row>
    <row r="1433" spans="4:10" x14ac:dyDescent="0.2">
      <c r="D1433" s="9"/>
      <c r="E1433" s="18"/>
      <c r="F1433" s="18"/>
      <c r="G1433" s="18"/>
      <c r="H1433" s="18"/>
      <c r="I1433" s="18"/>
      <c r="J1433" s="18"/>
    </row>
    <row r="1434" spans="4:10" x14ac:dyDescent="0.2">
      <c r="D1434" s="9"/>
      <c r="E1434" s="18"/>
      <c r="F1434" s="18"/>
      <c r="G1434" s="18"/>
      <c r="H1434" s="18"/>
      <c r="I1434" s="18"/>
      <c r="J1434" s="18"/>
    </row>
    <row r="1435" spans="4:10" x14ac:dyDescent="0.2">
      <c r="D1435" s="9"/>
      <c r="E1435" s="18"/>
      <c r="F1435" s="18"/>
      <c r="G1435" s="18"/>
      <c r="H1435" s="18"/>
      <c r="I1435" s="18"/>
      <c r="J1435" s="18"/>
    </row>
    <row r="1436" spans="4:10" x14ac:dyDescent="0.2">
      <c r="D1436" s="9"/>
      <c r="E1436" s="18"/>
      <c r="F1436" s="18"/>
      <c r="G1436" s="18"/>
      <c r="H1436" s="18"/>
      <c r="I1436" s="18"/>
      <c r="J1436" s="18"/>
    </row>
    <row r="1437" spans="4:10" x14ac:dyDescent="0.2">
      <c r="D1437" s="9"/>
      <c r="E1437" s="18"/>
      <c r="F1437" s="18"/>
      <c r="G1437" s="18"/>
      <c r="H1437" s="18"/>
      <c r="I1437" s="18"/>
      <c r="J1437" s="18"/>
    </row>
    <row r="1438" spans="4:10" x14ac:dyDescent="0.2">
      <c r="D1438" s="9"/>
      <c r="E1438" s="18"/>
      <c r="F1438" s="18"/>
      <c r="G1438" s="18"/>
      <c r="H1438" s="18"/>
      <c r="I1438" s="18"/>
      <c r="J1438" s="18"/>
    </row>
    <row r="1439" spans="4:10" x14ac:dyDescent="0.2">
      <c r="D1439" s="9"/>
      <c r="E1439" s="18"/>
      <c r="F1439" s="18"/>
      <c r="G1439" s="18"/>
      <c r="H1439" s="18"/>
      <c r="I1439" s="18"/>
      <c r="J1439" s="18"/>
    </row>
    <row r="1440" spans="4:10" x14ac:dyDescent="0.2">
      <c r="D1440" s="9"/>
      <c r="E1440" s="18"/>
      <c r="F1440" s="18"/>
      <c r="G1440" s="18"/>
      <c r="H1440" s="18"/>
      <c r="I1440" s="18"/>
      <c r="J1440" s="18"/>
    </row>
    <row r="1441" spans="4:10" x14ac:dyDescent="0.2">
      <c r="D1441" s="9"/>
      <c r="E1441" s="18"/>
      <c r="F1441" s="18"/>
      <c r="G1441" s="18"/>
      <c r="H1441" s="18"/>
      <c r="I1441" s="18"/>
      <c r="J1441" s="18"/>
    </row>
    <row r="1442" spans="4:10" x14ac:dyDescent="0.2">
      <c r="D1442" s="9"/>
      <c r="E1442" s="18"/>
      <c r="F1442" s="18"/>
      <c r="G1442" s="18"/>
      <c r="H1442" s="18"/>
      <c r="I1442" s="18"/>
      <c r="J1442" s="18"/>
    </row>
    <row r="1443" spans="4:10" x14ac:dyDescent="0.2">
      <c r="D1443" s="9"/>
      <c r="E1443" s="18"/>
      <c r="F1443" s="18"/>
      <c r="G1443" s="18"/>
      <c r="H1443" s="18"/>
      <c r="I1443" s="18"/>
      <c r="J1443" s="18"/>
    </row>
    <row r="1444" spans="4:10" x14ac:dyDescent="0.2">
      <c r="D1444" s="9"/>
      <c r="E1444" s="18"/>
      <c r="F1444" s="18"/>
      <c r="G1444" s="18"/>
      <c r="H1444" s="18"/>
      <c r="I1444" s="18"/>
      <c r="J1444" s="18"/>
    </row>
    <row r="1445" spans="4:10" x14ac:dyDescent="0.2">
      <c r="D1445" s="9"/>
      <c r="E1445" s="18"/>
      <c r="F1445" s="18"/>
      <c r="G1445" s="18"/>
      <c r="H1445" s="18"/>
      <c r="I1445" s="18"/>
      <c r="J1445" s="18"/>
    </row>
    <row r="1446" spans="4:10" x14ac:dyDescent="0.2">
      <c r="D1446" s="9"/>
      <c r="E1446" s="18"/>
      <c r="F1446" s="18"/>
      <c r="G1446" s="18"/>
      <c r="H1446" s="18"/>
      <c r="I1446" s="18"/>
      <c r="J1446" s="18"/>
    </row>
    <row r="1447" spans="4:10" x14ac:dyDescent="0.2">
      <c r="D1447" s="9"/>
      <c r="E1447" s="18"/>
      <c r="F1447" s="18"/>
      <c r="G1447" s="18"/>
      <c r="H1447" s="18"/>
      <c r="I1447" s="18"/>
      <c r="J1447" s="18"/>
    </row>
    <row r="1448" spans="4:10" x14ac:dyDescent="0.2">
      <c r="D1448" s="9"/>
      <c r="E1448" s="18"/>
      <c r="F1448" s="18"/>
      <c r="G1448" s="18"/>
      <c r="H1448" s="18"/>
      <c r="I1448" s="18"/>
      <c r="J1448" s="18"/>
    </row>
    <row r="1449" spans="4:10" x14ac:dyDescent="0.2">
      <c r="D1449" s="9"/>
      <c r="E1449" s="18"/>
      <c r="F1449" s="18"/>
      <c r="G1449" s="18"/>
      <c r="H1449" s="18"/>
      <c r="I1449" s="18"/>
      <c r="J1449" s="18"/>
    </row>
    <row r="1450" spans="4:10" x14ac:dyDescent="0.2">
      <c r="D1450" s="9"/>
      <c r="E1450" s="18"/>
      <c r="F1450" s="18"/>
      <c r="G1450" s="18"/>
      <c r="H1450" s="18"/>
      <c r="I1450" s="18"/>
      <c r="J1450" s="18"/>
    </row>
    <row r="1451" spans="4:10" x14ac:dyDescent="0.2">
      <c r="D1451" s="9"/>
      <c r="E1451" s="18"/>
      <c r="F1451" s="18"/>
      <c r="G1451" s="18"/>
      <c r="H1451" s="18"/>
      <c r="I1451" s="18"/>
      <c r="J1451" s="18"/>
    </row>
    <row r="1452" spans="4:10" x14ac:dyDescent="0.2">
      <c r="D1452" s="9"/>
      <c r="E1452" s="18"/>
      <c r="F1452" s="18"/>
      <c r="G1452" s="18"/>
      <c r="H1452" s="18"/>
      <c r="I1452" s="18"/>
      <c r="J1452" s="18"/>
    </row>
    <row r="1453" spans="4:10" x14ac:dyDescent="0.2">
      <c r="D1453" s="9"/>
      <c r="E1453" s="18"/>
      <c r="F1453" s="18"/>
      <c r="G1453" s="18"/>
      <c r="H1453" s="18"/>
      <c r="I1453" s="18"/>
      <c r="J1453" s="18"/>
    </row>
    <row r="1454" spans="4:10" x14ac:dyDescent="0.2">
      <c r="D1454" s="9"/>
      <c r="E1454" s="18"/>
      <c r="F1454" s="18"/>
      <c r="G1454" s="18"/>
      <c r="H1454" s="18"/>
      <c r="I1454" s="18"/>
      <c r="J1454" s="18"/>
    </row>
    <row r="1455" spans="4:10" x14ac:dyDescent="0.2">
      <c r="D1455" s="9"/>
      <c r="E1455" s="18"/>
      <c r="F1455" s="18"/>
      <c r="G1455" s="18"/>
      <c r="H1455" s="18"/>
      <c r="I1455" s="18"/>
      <c r="J1455" s="18"/>
    </row>
    <row r="1456" spans="4:10" x14ac:dyDescent="0.2">
      <c r="D1456" s="9"/>
      <c r="E1456" s="18"/>
      <c r="F1456" s="18"/>
      <c r="G1456" s="18"/>
      <c r="H1456" s="18"/>
      <c r="I1456" s="18"/>
      <c r="J1456" s="18"/>
    </row>
    <row r="1457" spans="4:10" x14ac:dyDescent="0.2">
      <c r="D1457" s="9"/>
      <c r="E1457" s="18"/>
      <c r="F1457" s="18"/>
      <c r="G1457" s="18"/>
      <c r="H1457" s="18"/>
      <c r="I1457" s="18"/>
      <c r="J1457" s="18"/>
    </row>
    <row r="1458" spans="4:10" x14ac:dyDescent="0.2">
      <c r="D1458" s="9"/>
      <c r="E1458" s="18"/>
      <c r="F1458" s="18"/>
      <c r="G1458" s="18"/>
      <c r="H1458" s="18"/>
      <c r="I1458" s="18"/>
      <c r="J1458" s="18"/>
    </row>
    <row r="1459" spans="4:10" x14ac:dyDescent="0.2">
      <c r="D1459" s="9"/>
      <c r="E1459" s="18"/>
      <c r="F1459" s="18"/>
      <c r="G1459" s="18"/>
      <c r="H1459" s="18"/>
      <c r="I1459" s="18"/>
      <c r="J1459" s="18"/>
    </row>
    <row r="1460" spans="4:10" x14ac:dyDescent="0.2">
      <c r="D1460" s="9"/>
      <c r="E1460" s="18"/>
      <c r="F1460" s="18"/>
      <c r="G1460" s="18"/>
      <c r="H1460" s="18"/>
      <c r="I1460" s="18"/>
      <c r="J1460" s="18"/>
    </row>
    <row r="1461" spans="4:10" x14ac:dyDescent="0.2">
      <c r="D1461" s="9"/>
      <c r="E1461" s="18"/>
      <c r="F1461" s="18"/>
      <c r="G1461" s="18"/>
      <c r="H1461" s="18"/>
      <c r="I1461" s="18"/>
      <c r="J1461" s="18"/>
    </row>
    <row r="1462" spans="4:10" x14ac:dyDescent="0.2">
      <c r="D1462" s="9"/>
      <c r="E1462" s="18"/>
      <c r="F1462" s="18"/>
      <c r="G1462" s="18"/>
      <c r="H1462" s="18"/>
      <c r="I1462" s="18"/>
      <c r="J1462" s="18"/>
    </row>
    <row r="1463" spans="4:10" x14ac:dyDescent="0.2">
      <c r="D1463" s="9"/>
      <c r="E1463" s="18"/>
      <c r="F1463" s="18"/>
      <c r="G1463" s="18"/>
      <c r="H1463" s="18"/>
      <c r="I1463" s="18"/>
      <c r="J1463" s="18"/>
    </row>
    <row r="1464" spans="4:10" x14ac:dyDescent="0.2">
      <c r="D1464" s="9"/>
      <c r="E1464" s="18"/>
      <c r="F1464" s="18"/>
      <c r="G1464" s="18"/>
      <c r="H1464" s="18"/>
      <c r="I1464" s="18"/>
      <c r="J1464" s="18"/>
    </row>
    <row r="1465" spans="4:10" x14ac:dyDescent="0.2">
      <c r="D1465" s="9"/>
      <c r="E1465" s="18"/>
      <c r="F1465" s="18"/>
      <c r="G1465" s="18"/>
      <c r="H1465" s="18"/>
      <c r="I1465" s="18"/>
      <c r="J1465" s="18"/>
    </row>
    <row r="1466" spans="4:10" x14ac:dyDescent="0.2">
      <c r="D1466" s="9"/>
      <c r="E1466" s="18"/>
      <c r="F1466" s="18"/>
      <c r="G1466" s="18"/>
      <c r="H1466" s="18"/>
      <c r="I1466" s="18"/>
      <c r="J1466" s="18"/>
    </row>
    <row r="1467" spans="4:10" x14ac:dyDescent="0.2">
      <c r="D1467" s="9"/>
      <c r="E1467" s="18"/>
      <c r="F1467" s="18"/>
      <c r="G1467" s="18"/>
      <c r="H1467" s="18"/>
      <c r="I1467" s="18"/>
      <c r="J1467" s="18"/>
    </row>
    <row r="1468" spans="4:10" x14ac:dyDescent="0.2">
      <c r="D1468" s="9"/>
      <c r="E1468" s="18"/>
      <c r="F1468" s="18"/>
      <c r="G1468" s="18"/>
      <c r="H1468" s="18"/>
      <c r="I1468" s="18"/>
      <c r="J1468" s="18"/>
    </row>
    <row r="1469" spans="4:10" x14ac:dyDescent="0.2">
      <c r="D1469" s="9"/>
      <c r="E1469" s="18"/>
      <c r="F1469" s="18"/>
      <c r="G1469" s="18"/>
      <c r="H1469" s="18"/>
      <c r="I1469" s="18"/>
      <c r="J1469" s="18"/>
    </row>
    <row r="1470" spans="4:10" x14ac:dyDescent="0.2">
      <c r="D1470" s="9"/>
      <c r="E1470" s="18"/>
      <c r="F1470" s="18"/>
      <c r="G1470" s="18"/>
      <c r="H1470" s="18"/>
      <c r="I1470" s="18"/>
      <c r="J1470" s="18"/>
    </row>
    <row r="1471" spans="4:10" x14ac:dyDescent="0.2">
      <c r="D1471" s="9"/>
      <c r="E1471" s="18"/>
      <c r="F1471" s="18"/>
      <c r="G1471" s="18"/>
      <c r="H1471" s="18"/>
      <c r="I1471" s="18"/>
      <c r="J1471" s="18"/>
    </row>
    <row r="1472" spans="4:10" x14ac:dyDescent="0.2">
      <c r="D1472" s="9"/>
      <c r="E1472" s="18"/>
      <c r="F1472" s="18"/>
      <c r="G1472" s="18"/>
      <c r="H1472" s="18"/>
      <c r="I1472" s="18"/>
      <c r="J1472" s="18"/>
    </row>
    <row r="1473" spans="4:10" x14ac:dyDescent="0.2">
      <c r="D1473" s="9"/>
      <c r="E1473" s="18"/>
      <c r="F1473" s="18"/>
      <c r="G1473" s="18"/>
      <c r="H1473" s="18"/>
      <c r="I1473" s="18"/>
      <c r="J1473" s="18"/>
    </row>
    <row r="1474" spans="4:10" x14ac:dyDescent="0.2">
      <c r="D1474" s="9"/>
      <c r="E1474" s="18"/>
      <c r="F1474" s="18"/>
      <c r="G1474" s="18"/>
      <c r="H1474" s="18"/>
      <c r="I1474" s="18"/>
      <c r="J1474" s="18"/>
    </row>
    <row r="1475" spans="4:10" x14ac:dyDescent="0.2">
      <c r="D1475" s="9"/>
      <c r="E1475" s="18"/>
      <c r="F1475" s="18"/>
      <c r="G1475" s="18"/>
      <c r="H1475" s="18"/>
      <c r="I1475" s="18"/>
      <c r="J1475" s="18"/>
    </row>
    <row r="1476" spans="4:10" x14ac:dyDescent="0.2">
      <c r="D1476" s="9"/>
      <c r="E1476" s="18"/>
      <c r="F1476" s="18"/>
      <c r="G1476" s="18"/>
      <c r="H1476" s="18"/>
      <c r="I1476" s="18"/>
      <c r="J1476" s="18"/>
    </row>
    <row r="1477" spans="4:10" x14ac:dyDescent="0.2">
      <c r="D1477" s="9"/>
      <c r="E1477" s="18"/>
      <c r="F1477" s="18"/>
      <c r="G1477" s="18"/>
      <c r="H1477" s="18"/>
      <c r="I1477" s="18"/>
      <c r="J1477" s="18"/>
    </row>
    <row r="1478" spans="4:10" x14ac:dyDescent="0.2">
      <c r="D1478" s="9"/>
      <c r="E1478" s="18"/>
      <c r="F1478" s="18"/>
      <c r="G1478" s="18"/>
      <c r="H1478" s="18"/>
      <c r="I1478" s="18"/>
      <c r="J1478" s="18"/>
    </row>
    <row r="1479" spans="4:10" x14ac:dyDescent="0.2">
      <c r="D1479" s="9"/>
      <c r="E1479" s="18"/>
      <c r="F1479" s="18"/>
      <c r="G1479" s="18"/>
      <c r="H1479" s="18"/>
      <c r="I1479" s="18"/>
      <c r="J1479" s="18"/>
    </row>
    <row r="1480" spans="4:10" x14ac:dyDescent="0.2">
      <c r="D1480" s="9"/>
      <c r="E1480" s="18"/>
      <c r="F1480" s="18"/>
      <c r="G1480" s="18"/>
      <c r="H1480" s="18"/>
      <c r="I1480" s="18"/>
      <c r="J1480" s="18"/>
    </row>
    <row r="1481" spans="4:10" x14ac:dyDescent="0.2">
      <c r="D1481" s="9"/>
      <c r="E1481" s="18"/>
      <c r="F1481" s="18"/>
      <c r="G1481" s="18"/>
      <c r="H1481" s="18"/>
      <c r="I1481" s="18"/>
      <c r="J1481" s="18"/>
    </row>
    <row r="1482" spans="4:10" x14ac:dyDescent="0.2">
      <c r="D1482" s="9"/>
      <c r="E1482" s="18"/>
      <c r="F1482" s="18"/>
      <c r="G1482" s="18"/>
      <c r="H1482" s="18"/>
      <c r="I1482" s="18"/>
      <c r="J1482" s="18"/>
    </row>
    <row r="1483" spans="4:10" x14ac:dyDescent="0.2">
      <c r="D1483" s="9"/>
      <c r="E1483" s="18"/>
      <c r="F1483" s="18"/>
      <c r="G1483" s="18"/>
      <c r="H1483" s="18"/>
      <c r="I1483" s="18"/>
      <c r="J1483" s="18"/>
    </row>
    <row r="1484" spans="4:10" x14ac:dyDescent="0.2">
      <c r="D1484" s="9"/>
      <c r="E1484" s="18"/>
      <c r="F1484" s="18"/>
      <c r="G1484" s="18"/>
      <c r="H1484" s="18"/>
      <c r="I1484" s="18"/>
      <c r="J1484" s="18"/>
    </row>
    <row r="1485" spans="4:10" x14ac:dyDescent="0.2">
      <c r="D1485" s="9"/>
      <c r="E1485" s="18"/>
      <c r="F1485" s="18"/>
      <c r="G1485" s="18"/>
      <c r="H1485" s="18"/>
      <c r="I1485" s="18"/>
      <c r="J1485" s="18"/>
    </row>
    <row r="1486" spans="4:10" x14ac:dyDescent="0.2">
      <c r="D1486" s="9"/>
      <c r="E1486" s="18"/>
      <c r="F1486" s="18"/>
      <c r="G1486" s="18"/>
      <c r="H1486" s="18"/>
      <c r="I1486" s="18"/>
      <c r="J1486" s="18"/>
    </row>
    <row r="1487" spans="4:10" x14ac:dyDescent="0.2">
      <c r="D1487" s="9"/>
      <c r="E1487" s="18"/>
      <c r="F1487" s="18"/>
      <c r="G1487" s="18"/>
      <c r="H1487" s="18"/>
      <c r="I1487" s="18"/>
      <c r="J1487" s="18"/>
    </row>
    <row r="1488" spans="4:10" x14ac:dyDescent="0.2">
      <c r="D1488" s="9"/>
      <c r="E1488" s="18"/>
      <c r="F1488" s="18"/>
      <c r="G1488" s="18"/>
      <c r="H1488" s="18"/>
      <c r="I1488" s="18"/>
      <c r="J1488" s="18"/>
    </row>
    <row r="1489" spans="4:10" x14ac:dyDescent="0.2">
      <c r="D1489" s="9"/>
      <c r="E1489" s="18"/>
      <c r="F1489" s="18"/>
      <c r="G1489" s="18"/>
      <c r="H1489" s="18"/>
      <c r="I1489" s="18"/>
      <c r="J1489" s="18"/>
    </row>
    <row r="1490" spans="4:10" x14ac:dyDescent="0.2">
      <c r="D1490" s="9"/>
      <c r="E1490" s="18"/>
      <c r="F1490" s="18"/>
      <c r="G1490" s="18"/>
      <c r="H1490" s="18"/>
      <c r="I1490" s="18"/>
      <c r="J1490" s="18"/>
    </row>
    <row r="1491" spans="4:10" x14ac:dyDescent="0.2">
      <c r="D1491" s="9"/>
      <c r="E1491" s="18"/>
      <c r="F1491" s="18"/>
      <c r="G1491" s="18"/>
      <c r="H1491" s="18"/>
      <c r="I1491" s="18"/>
      <c r="J1491" s="18"/>
    </row>
    <row r="1492" spans="4:10" x14ac:dyDescent="0.2">
      <c r="D1492" s="9"/>
      <c r="E1492" s="18"/>
      <c r="F1492" s="18"/>
      <c r="G1492" s="18"/>
      <c r="H1492" s="18"/>
      <c r="I1492" s="18"/>
      <c r="J1492" s="18"/>
    </row>
    <row r="1493" spans="4:10" x14ac:dyDescent="0.2">
      <c r="D1493" s="9"/>
      <c r="E1493" s="18"/>
      <c r="F1493" s="18"/>
      <c r="G1493" s="18"/>
      <c r="H1493" s="18"/>
      <c r="I1493" s="18"/>
      <c r="J1493" s="18"/>
    </row>
    <row r="1494" spans="4:10" x14ac:dyDescent="0.2">
      <c r="D1494" s="9"/>
      <c r="E1494" s="18"/>
      <c r="F1494" s="18"/>
      <c r="G1494" s="18"/>
      <c r="H1494" s="18"/>
      <c r="I1494" s="18"/>
      <c r="J1494" s="18"/>
    </row>
    <row r="1495" spans="4:10" x14ac:dyDescent="0.2">
      <c r="D1495" s="9"/>
      <c r="E1495" s="18"/>
      <c r="F1495" s="18"/>
      <c r="G1495" s="18"/>
      <c r="H1495" s="18"/>
      <c r="I1495" s="18"/>
      <c r="J1495" s="18"/>
    </row>
    <row r="1496" spans="4:10" x14ac:dyDescent="0.2">
      <c r="D1496" s="9"/>
      <c r="E1496" s="18"/>
      <c r="F1496" s="18"/>
      <c r="G1496" s="18"/>
      <c r="H1496" s="18"/>
      <c r="I1496" s="18"/>
      <c r="J1496" s="18"/>
    </row>
    <row r="1497" spans="4:10" x14ac:dyDescent="0.2">
      <c r="D1497" s="9"/>
      <c r="E1497" s="18"/>
      <c r="F1497" s="18"/>
      <c r="G1497" s="18"/>
      <c r="H1497" s="18"/>
      <c r="I1497" s="18"/>
      <c r="J1497" s="18"/>
    </row>
    <row r="1498" spans="4:10" x14ac:dyDescent="0.2">
      <c r="D1498" s="9"/>
      <c r="E1498" s="18"/>
      <c r="F1498" s="18"/>
      <c r="G1498" s="18"/>
      <c r="H1498" s="18"/>
      <c r="I1498" s="18"/>
      <c r="J1498" s="18"/>
    </row>
    <row r="1499" spans="4:10" x14ac:dyDescent="0.2">
      <c r="D1499" s="9"/>
      <c r="E1499" s="18"/>
      <c r="F1499" s="18"/>
      <c r="G1499" s="18"/>
      <c r="H1499" s="18"/>
      <c r="I1499" s="18"/>
      <c r="J1499" s="18"/>
    </row>
    <row r="1500" spans="4:10" x14ac:dyDescent="0.2">
      <c r="D1500" s="9"/>
      <c r="E1500" s="18"/>
      <c r="F1500" s="18"/>
      <c r="G1500" s="18"/>
      <c r="H1500" s="18"/>
      <c r="I1500" s="18"/>
      <c r="J1500" s="18"/>
    </row>
    <row r="1501" spans="4:10" x14ac:dyDescent="0.2">
      <c r="D1501" s="9"/>
      <c r="E1501" s="18"/>
      <c r="F1501" s="18"/>
      <c r="G1501" s="18"/>
      <c r="H1501" s="18"/>
      <c r="I1501" s="18"/>
      <c r="J1501" s="18"/>
    </row>
    <row r="1502" spans="4:10" x14ac:dyDescent="0.2">
      <c r="D1502" s="9"/>
      <c r="E1502" s="18"/>
      <c r="F1502" s="18"/>
      <c r="G1502" s="18"/>
      <c r="H1502" s="18"/>
      <c r="I1502" s="18"/>
      <c r="J1502" s="18"/>
    </row>
    <row r="1503" spans="4:10" x14ac:dyDescent="0.2">
      <c r="D1503" s="9"/>
      <c r="E1503" s="18"/>
      <c r="F1503" s="18"/>
      <c r="G1503" s="18"/>
      <c r="H1503" s="18"/>
      <c r="I1503" s="18"/>
      <c r="J1503" s="18"/>
    </row>
    <row r="1504" spans="4:10" x14ac:dyDescent="0.2">
      <c r="D1504" s="9"/>
      <c r="E1504" s="18"/>
      <c r="F1504" s="18"/>
      <c r="G1504" s="18"/>
      <c r="H1504" s="18"/>
      <c r="I1504" s="18"/>
      <c r="J1504" s="18"/>
    </row>
    <row r="1505" spans="4:10" x14ac:dyDescent="0.2">
      <c r="D1505" s="9"/>
      <c r="E1505" s="18"/>
      <c r="F1505" s="18"/>
      <c r="G1505" s="18"/>
      <c r="H1505" s="18"/>
      <c r="I1505" s="18"/>
      <c r="J1505" s="18"/>
    </row>
    <row r="1506" spans="4:10" x14ac:dyDescent="0.2">
      <c r="D1506" s="9"/>
      <c r="E1506" s="18"/>
      <c r="F1506" s="18"/>
      <c r="G1506" s="18"/>
      <c r="H1506" s="18"/>
      <c r="I1506" s="18"/>
      <c r="J1506" s="18"/>
    </row>
    <row r="1507" spans="4:10" x14ac:dyDescent="0.2">
      <c r="D1507" s="9"/>
      <c r="E1507" s="18"/>
      <c r="F1507" s="18"/>
      <c r="G1507" s="18"/>
      <c r="H1507" s="18"/>
      <c r="I1507" s="18"/>
      <c r="J1507" s="18"/>
    </row>
    <row r="1508" spans="4:10" x14ac:dyDescent="0.2">
      <c r="D1508" s="9"/>
      <c r="E1508" s="18"/>
      <c r="F1508" s="18"/>
      <c r="G1508" s="18"/>
      <c r="H1508" s="18"/>
      <c r="I1508" s="18"/>
      <c r="J1508" s="18"/>
    </row>
    <row r="1509" spans="4:10" x14ac:dyDescent="0.2">
      <c r="D1509" s="9"/>
      <c r="E1509" s="18"/>
      <c r="F1509" s="18"/>
      <c r="G1509" s="18"/>
      <c r="H1509" s="18"/>
      <c r="I1509" s="18"/>
      <c r="J1509" s="18"/>
    </row>
    <row r="1510" spans="4:10" x14ac:dyDescent="0.2">
      <c r="D1510" s="9"/>
      <c r="E1510" s="18"/>
      <c r="F1510" s="18"/>
      <c r="G1510" s="18"/>
      <c r="H1510" s="18"/>
      <c r="I1510" s="18"/>
      <c r="J1510" s="18"/>
    </row>
    <row r="1511" spans="4:10" x14ac:dyDescent="0.2">
      <c r="D1511" s="9"/>
      <c r="E1511" s="18"/>
      <c r="F1511" s="18"/>
      <c r="G1511" s="18"/>
      <c r="H1511" s="18"/>
      <c r="I1511" s="18"/>
      <c r="J1511" s="18"/>
    </row>
    <row r="1512" spans="4:10" x14ac:dyDescent="0.2">
      <c r="D1512" s="9"/>
      <c r="E1512" s="18"/>
      <c r="F1512" s="18"/>
      <c r="G1512" s="18"/>
      <c r="H1512" s="18"/>
      <c r="I1512" s="18"/>
      <c r="J1512" s="18"/>
    </row>
    <row r="1513" spans="4:10" x14ac:dyDescent="0.2">
      <c r="D1513" s="9"/>
      <c r="E1513" s="18"/>
      <c r="F1513" s="18"/>
      <c r="G1513" s="18"/>
      <c r="H1513" s="18"/>
      <c r="I1513" s="18"/>
      <c r="J1513" s="18"/>
    </row>
    <row r="1514" spans="4:10" x14ac:dyDescent="0.2">
      <c r="D1514" s="9"/>
      <c r="E1514" s="18"/>
      <c r="F1514" s="18"/>
      <c r="G1514" s="18"/>
      <c r="H1514" s="18"/>
      <c r="I1514" s="18"/>
      <c r="J1514" s="18"/>
    </row>
    <row r="1515" spans="4:10" x14ac:dyDescent="0.2">
      <c r="D1515" s="9"/>
      <c r="E1515" s="18"/>
      <c r="F1515" s="18"/>
      <c r="G1515" s="18"/>
      <c r="H1515" s="18"/>
      <c r="I1515" s="18"/>
      <c r="J1515" s="18"/>
    </row>
    <row r="1516" spans="4:10" x14ac:dyDescent="0.2">
      <c r="D1516" s="9"/>
      <c r="E1516" s="18"/>
      <c r="F1516" s="18"/>
      <c r="G1516" s="18"/>
      <c r="H1516" s="18"/>
      <c r="I1516" s="18"/>
      <c r="J1516" s="18"/>
    </row>
    <row r="1517" spans="4:10" x14ac:dyDescent="0.2">
      <c r="D1517" s="9"/>
      <c r="E1517" s="18"/>
      <c r="F1517" s="18"/>
      <c r="G1517" s="18"/>
      <c r="H1517" s="18"/>
      <c r="I1517" s="18"/>
      <c r="J1517" s="18"/>
    </row>
    <row r="1518" spans="4:10" x14ac:dyDescent="0.2">
      <c r="D1518" s="9"/>
      <c r="E1518" s="18"/>
      <c r="F1518" s="18"/>
      <c r="G1518" s="18"/>
      <c r="H1518" s="18"/>
      <c r="I1518" s="18"/>
      <c r="J1518" s="18"/>
    </row>
    <row r="1519" spans="4:10" x14ac:dyDescent="0.2">
      <c r="D1519" s="9"/>
      <c r="E1519" s="18"/>
      <c r="F1519" s="18"/>
      <c r="G1519" s="18"/>
      <c r="H1519" s="18"/>
      <c r="I1519" s="18"/>
      <c r="J1519" s="18"/>
    </row>
    <row r="1520" spans="4:10" x14ac:dyDescent="0.2">
      <c r="D1520" s="9"/>
      <c r="E1520" s="18"/>
      <c r="F1520" s="18"/>
      <c r="G1520" s="18"/>
      <c r="H1520" s="18"/>
      <c r="I1520" s="18"/>
      <c r="J1520" s="18"/>
    </row>
    <row r="1521" spans="4:10" x14ac:dyDescent="0.2">
      <c r="D1521" s="9"/>
      <c r="E1521" s="18"/>
      <c r="F1521" s="18"/>
      <c r="G1521" s="18"/>
      <c r="H1521" s="18"/>
      <c r="I1521" s="18"/>
      <c r="J1521" s="18"/>
    </row>
    <row r="1522" spans="4:10" x14ac:dyDescent="0.2">
      <c r="D1522" s="9"/>
      <c r="E1522" s="18"/>
      <c r="F1522" s="18"/>
      <c r="G1522" s="18"/>
      <c r="H1522" s="18"/>
      <c r="I1522" s="18"/>
      <c r="J1522" s="18"/>
    </row>
    <row r="1523" spans="4:10" x14ac:dyDescent="0.2">
      <c r="D1523" s="9"/>
      <c r="E1523" s="18"/>
      <c r="F1523" s="18"/>
      <c r="G1523" s="18"/>
      <c r="H1523" s="18"/>
      <c r="I1523" s="18"/>
      <c r="J1523" s="18"/>
    </row>
    <row r="1524" spans="4:10" x14ac:dyDescent="0.2">
      <c r="D1524" s="9"/>
      <c r="E1524" s="18"/>
      <c r="F1524" s="18"/>
      <c r="G1524" s="18"/>
      <c r="H1524" s="18"/>
      <c r="I1524" s="18"/>
      <c r="J1524" s="18"/>
    </row>
    <row r="1525" spans="4:10" x14ac:dyDescent="0.2">
      <c r="D1525" s="9"/>
      <c r="E1525" s="18"/>
      <c r="F1525" s="18"/>
      <c r="G1525" s="18"/>
      <c r="H1525" s="18"/>
      <c r="I1525" s="18"/>
      <c r="J1525" s="18"/>
    </row>
    <row r="1526" spans="4:10" x14ac:dyDescent="0.2">
      <c r="D1526" s="9"/>
      <c r="E1526" s="18"/>
      <c r="F1526" s="18"/>
      <c r="G1526" s="18"/>
      <c r="H1526" s="18"/>
      <c r="I1526" s="18"/>
      <c r="J1526" s="18"/>
    </row>
    <row r="1527" spans="4:10" x14ac:dyDescent="0.2">
      <c r="D1527" s="9"/>
      <c r="E1527" s="18"/>
      <c r="F1527" s="18"/>
      <c r="G1527" s="18"/>
      <c r="H1527" s="18"/>
      <c r="I1527" s="18"/>
      <c r="J1527" s="18"/>
    </row>
    <row r="1528" spans="4:10" x14ac:dyDescent="0.2">
      <c r="D1528" s="9"/>
      <c r="E1528" s="18"/>
      <c r="F1528" s="18"/>
      <c r="G1528" s="18"/>
      <c r="H1528" s="18"/>
      <c r="I1528" s="18"/>
      <c r="J1528" s="18"/>
    </row>
    <row r="1529" spans="4:10" x14ac:dyDescent="0.2">
      <c r="D1529" s="9"/>
      <c r="E1529" s="18"/>
      <c r="F1529" s="18"/>
      <c r="G1529" s="18"/>
      <c r="H1529" s="18"/>
      <c r="I1529" s="18"/>
      <c r="J1529" s="18"/>
    </row>
    <row r="1530" spans="4:10" x14ac:dyDescent="0.2">
      <c r="D1530" s="9"/>
      <c r="E1530" s="18"/>
      <c r="F1530" s="18"/>
      <c r="G1530" s="18"/>
      <c r="H1530" s="18"/>
      <c r="I1530" s="18"/>
      <c r="J1530" s="18"/>
    </row>
    <row r="1531" spans="4:10" x14ac:dyDescent="0.2">
      <c r="D1531" s="9"/>
      <c r="E1531" s="18"/>
      <c r="F1531" s="18"/>
      <c r="G1531" s="18"/>
      <c r="H1531" s="18"/>
      <c r="I1531" s="18"/>
      <c r="J1531" s="18"/>
    </row>
    <row r="1532" spans="4:10" x14ac:dyDescent="0.2">
      <c r="D1532" s="9"/>
      <c r="E1532" s="18"/>
      <c r="F1532" s="18"/>
      <c r="G1532" s="18"/>
      <c r="H1532" s="18"/>
      <c r="I1532" s="18"/>
      <c r="J1532" s="18"/>
    </row>
    <row r="1533" spans="4:10" x14ac:dyDescent="0.2">
      <c r="D1533" s="9"/>
      <c r="E1533" s="18"/>
      <c r="F1533" s="18"/>
      <c r="G1533" s="18"/>
      <c r="H1533" s="18"/>
      <c r="I1533" s="18"/>
      <c r="J1533" s="18"/>
    </row>
    <row r="1534" spans="4:10" x14ac:dyDescent="0.2">
      <c r="D1534" s="9"/>
      <c r="E1534" s="18"/>
      <c r="F1534" s="18"/>
      <c r="G1534" s="18"/>
      <c r="H1534" s="18"/>
      <c r="I1534" s="18"/>
      <c r="J1534" s="18"/>
    </row>
    <row r="1535" spans="4:10" x14ac:dyDescent="0.2">
      <c r="D1535" s="9"/>
      <c r="E1535" s="18"/>
      <c r="F1535" s="18"/>
      <c r="G1535" s="18"/>
      <c r="H1535" s="18"/>
      <c r="I1535" s="18"/>
      <c r="J1535" s="18"/>
    </row>
    <row r="1536" spans="4:10" x14ac:dyDescent="0.2">
      <c r="D1536" s="9"/>
      <c r="E1536" s="18"/>
      <c r="F1536" s="18"/>
      <c r="G1536" s="18"/>
      <c r="H1536" s="18"/>
      <c r="I1536" s="18"/>
      <c r="J1536" s="18"/>
    </row>
    <row r="1537" spans="4:10" x14ac:dyDescent="0.2">
      <c r="D1537" s="9"/>
      <c r="E1537" s="18"/>
      <c r="F1537" s="18"/>
      <c r="G1537" s="18"/>
      <c r="H1537" s="18"/>
      <c r="I1537" s="18"/>
      <c r="J1537" s="18"/>
    </row>
    <row r="1538" spans="4:10" x14ac:dyDescent="0.2">
      <c r="D1538" s="9"/>
      <c r="E1538" s="18"/>
      <c r="F1538" s="18"/>
      <c r="G1538" s="18"/>
      <c r="H1538" s="18"/>
      <c r="I1538" s="18"/>
      <c r="J1538" s="18"/>
    </row>
    <row r="1539" spans="4:10" x14ac:dyDescent="0.2">
      <c r="D1539" s="9"/>
      <c r="E1539" s="18"/>
      <c r="F1539" s="18"/>
      <c r="G1539" s="18"/>
      <c r="H1539" s="18"/>
      <c r="I1539" s="18"/>
      <c r="J1539" s="18"/>
    </row>
    <row r="1540" spans="4:10" x14ac:dyDescent="0.2">
      <c r="D1540" s="9"/>
      <c r="E1540" s="18"/>
      <c r="F1540" s="18"/>
      <c r="G1540" s="18"/>
      <c r="H1540" s="18"/>
      <c r="I1540" s="18"/>
      <c r="J1540" s="18"/>
    </row>
    <row r="1541" spans="4:10" x14ac:dyDescent="0.2">
      <c r="D1541" s="9"/>
      <c r="E1541" s="18"/>
      <c r="F1541" s="18"/>
      <c r="G1541" s="18"/>
      <c r="H1541" s="18"/>
      <c r="I1541" s="18"/>
      <c r="J1541" s="18"/>
    </row>
    <row r="1542" spans="4:10" x14ac:dyDescent="0.2">
      <c r="D1542" s="9"/>
      <c r="E1542" s="18"/>
      <c r="F1542" s="18"/>
      <c r="G1542" s="18"/>
      <c r="H1542" s="18"/>
      <c r="I1542" s="18"/>
      <c r="J1542" s="18"/>
    </row>
    <row r="1543" spans="4:10" x14ac:dyDescent="0.2">
      <c r="D1543" s="9"/>
      <c r="E1543" s="18"/>
      <c r="F1543" s="18"/>
      <c r="G1543" s="18"/>
      <c r="H1543" s="18"/>
      <c r="I1543" s="18"/>
      <c r="J1543" s="18"/>
    </row>
    <row r="1544" spans="4:10" x14ac:dyDescent="0.2">
      <c r="D1544" s="9"/>
      <c r="E1544" s="18"/>
      <c r="F1544" s="18"/>
      <c r="G1544" s="18"/>
      <c r="H1544" s="18"/>
      <c r="I1544" s="18"/>
      <c r="J1544" s="18"/>
    </row>
    <row r="1545" spans="4:10" x14ac:dyDescent="0.2">
      <c r="D1545" s="9"/>
      <c r="E1545" s="18"/>
      <c r="F1545" s="18"/>
      <c r="G1545" s="18"/>
      <c r="H1545" s="18"/>
      <c r="I1545" s="18"/>
      <c r="J1545" s="18"/>
    </row>
    <row r="1546" spans="4:10" x14ac:dyDescent="0.2">
      <c r="D1546" s="9"/>
      <c r="E1546" s="18"/>
      <c r="F1546" s="18"/>
      <c r="G1546" s="18"/>
      <c r="H1546" s="18"/>
      <c r="I1546" s="18"/>
      <c r="J1546" s="18"/>
    </row>
    <row r="1547" spans="4:10" x14ac:dyDescent="0.2">
      <c r="D1547" s="9"/>
      <c r="E1547" s="18"/>
      <c r="F1547" s="18"/>
      <c r="G1547" s="18"/>
      <c r="H1547" s="18"/>
      <c r="I1547" s="18"/>
      <c r="J1547" s="18"/>
    </row>
    <row r="1548" spans="4:10" x14ac:dyDescent="0.2">
      <c r="D1548" s="9"/>
      <c r="E1548" s="18"/>
      <c r="F1548" s="18"/>
      <c r="G1548" s="18"/>
      <c r="H1548" s="18"/>
      <c r="I1548" s="18"/>
      <c r="J1548" s="18"/>
    </row>
    <row r="1549" spans="4:10" x14ac:dyDescent="0.2">
      <c r="D1549" s="9"/>
      <c r="E1549" s="18"/>
      <c r="F1549" s="18"/>
      <c r="G1549" s="18"/>
      <c r="H1549" s="18"/>
      <c r="I1549" s="18"/>
      <c r="J1549" s="18"/>
    </row>
    <row r="1550" spans="4:10" x14ac:dyDescent="0.2">
      <c r="D1550" s="9"/>
      <c r="E1550" s="18"/>
      <c r="F1550" s="18"/>
      <c r="G1550" s="18"/>
      <c r="H1550" s="18"/>
      <c r="I1550" s="18"/>
      <c r="J1550" s="18"/>
    </row>
    <row r="1551" spans="4:10" x14ac:dyDescent="0.2">
      <c r="D1551" s="9"/>
      <c r="E1551" s="18"/>
      <c r="F1551" s="18"/>
      <c r="G1551" s="18"/>
      <c r="H1551" s="18"/>
      <c r="I1551" s="18"/>
      <c r="J1551" s="18"/>
    </row>
    <row r="1552" spans="4:10" x14ac:dyDescent="0.2">
      <c r="D1552" s="9"/>
      <c r="E1552" s="18"/>
      <c r="F1552" s="18"/>
      <c r="G1552" s="18"/>
      <c r="H1552" s="18"/>
      <c r="I1552" s="18"/>
      <c r="J1552" s="18"/>
    </row>
    <row r="1553" spans="4:10" x14ac:dyDescent="0.2">
      <c r="D1553" s="9"/>
      <c r="E1553" s="18"/>
      <c r="F1553" s="18"/>
      <c r="G1553" s="18"/>
      <c r="H1553" s="18"/>
      <c r="I1553" s="18"/>
      <c r="J1553" s="18"/>
    </row>
    <row r="1554" spans="4:10" x14ac:dyDescent="0.2">
      <c r="D1554" s="9"/>
      <c r="E1554" s="18"/>
      <c r="F1554" s="18"/>
      <c r="G1554" s="18"/>
      <c r="H1554" s="18"/>
      <c r="I1554" s="18"/>
      <c r="J1554" s="18"/>
    </row>
    <row r="1555" spans="4:10" x14ac:dyDescent="0.2">
      <c r="D1555" s="9"/>
      <c r="E1555" s="18"/>
      <c r="F1555" s="18"/>
      <c r="G1555" s="18"/>
      <c r="H1555" s="18"/>
      <c r="I1555" s="18"/>
      <c r="J1555" s="18"/>
    </row>
    <row r="1556" spans="4:10" x14ac:dyDescent="0.2">
      <c r="D1556" s="9"/>
      <c r="E1556" s="18"/>
      <c r="F1556" s="18"/>
      <c r="G1556" s="18"/>
      <c r="H1556" s="18"/>
      <c r="I1556" s="18"/>
      <c r="J1556" s="18"/>
    </row>
    <row r="1557" spans="4:10" x14ac:dyDescent="0.2">
      <c r="D1557" s="9"/>
      <c r="E1557" s="18"/>
      <c r="F1557" s="18"/>
      <c r="G1557" s="18"/>
      <c r="H1557" s="18"/>
      <c r="I1557" s="18"/>
      <c r="J1557" s="18"/>
    </row>
    <row r="1558" spans="4:10" x14ac:dyDescent="0.2">
      <c r="D1558" s="9"/>
      <c r="E1558" s="18"/>
      <c r="F1558" s="18"/>
      <c r="G1558" s="18"/>
      <c r="H1558" s="18"/>
      <c r="I1558" s="18"/>
      <c r="J1558" s="18"/>
    </row>
    <row r="1559" spans="4:10" x14ac:dyDescent="0.2">
      <c r="D1559" s="9"/>
      <c r="E1559" s="18"/>
      <c r="F1559" s="18"/>
      <c r="G1559" s="18"/>
      <c r="H1559" s="18"/>
      <c r="I1559" s="18"/>
      <c r="J1559" s="18"/>
    </row>
    <row r="1560" spans="4:10" x14ac:dyDescent="0.2">
      <c r="D1560" s="9"/>
      <c r="E1560" s="18"/>
      <c r="F1560" s="18"/>
      <c r="G1560" s="18"/>
      <c r="H1560" s="18"/>
      <c r="I1560" s="18"/>
      <c r="J1560" s="18"/>
    </row>
    <row r="1561" spans="4:10" x14ac:dyDescent="0.2">
      <c r="D1561" s="9"/>
      <c r="E1561" s="18"/>
      <c r="F1561" s="18"/>
      <c r="G1561" s="18"/>
      <c r="H1561" s="18"/>
      <c r="I1561" s="18"/>
      <c r="J1561" s="18"/>
    </row>
    <row r="1562" spans="4:10" x14ac:dyDescent="0.2">
      <c r="D1562" s="9"/>
      <c r="E1562" s="18"/>
      <c r="F1562" s="18"/>
      <c r="G1562" s="18"/>
      <c r="H1562" s="18"/>
      <c r="I1562" s="18"/>
      <c r="J1562" s="18"/>
    </row>
    <row r="1563" spans="4:10" x14ac:dyDescent="0.2">
      <c r="D1563" s="9"/>
      <c r="E1563" s="18"/>
      <c r="F1563" s="18"/>
      <c r="G1563" s="18"/>
      <c r="H1563" s="18"/>
      <c r="I1563" s="18"/>
      <c r="J1563" s="18"/>
    </row>
    <row r="1564" spans="4:10" x14ac:dyDescent="0.2">
      <c r="D1564" s="9"/>
      <c r="E1564" s="18"/>
      <c r="F1564" s="18"/>
      <c r="G1564" s="18"/>
      <c r="H1564" s="18"/>
      <c r="I1564" s="18"/>
      <c r="J1564" s="18"/>
    </row>
    <row r="1565" spans="4:10" x14ac:dyDescent="0.2">
      <c r="D1565" s="9"/>
      <c r="E1565" s="18"/>
      <c r="F1565" s="18"/>
      <c r="G1565" s="18"/>
      <c r="H1565" s="18"/>
      <c r="I1565" s="18"/>
      <c r="J1565" s="18"/>
    </row>
    <row r="1566" spans="4:10" x14ac:dyDescent="0.2">
      <c r="D1566" s="9"/>
      <c r="E1566" s="18"/>
      <c r="F1566" s="18"/>
      <c r="G1566" s="18"/>
      <c r="H1566" s="18"/>
      <c r="I1566" s="18"/>
      <c r="J1566" s="18"/>
    </row>
    <row r="1567" spans="4:10" x14ac:dyDescent="0.2">
      <c r="D1567" s="9"/>
      <c r="E1567" s="18"/>
      <c r="F1567" s="18"/>
      <c r="G1567" s="18"/>
      <c r="H1567" s="18"/>
      <c r="I1567" s="18"/>
      <c r="J1567" s="18"/>
    </row>
    <row r="1568" spans="4:10" x14ac:dyDescent="0.2">
      <c r="D1568" s="9"/>
      <c r="E1568" s="18"/>
      <c r="F1568" s="18"/>
      <c r="G1568" s="18"/>
      <c r="H1568" s="18"/>
      <c r="I1568" s="18"/>
      <c r="J1568" s="18"/>
    </row>
    <row r="1569" spans="4:10" x14ac:dyDescent="0.2">
      <c r="D1569" s="9"/>
      <c r="E1569" s="18"/>
      <c r="F1569" s="18"/>
      <c r="G1569" s="18"/>
      <c r="H1569" s="18"/>
      <c r="I1569" s="18"/>
      <c r="J1569" s="18"/>
    </row>
    <row r="1570" spans="4:10" x14ac:dyDescent="0.2">
      <c r="D1570" s="9"/>
      <c r="E1570" s="18"/>
      <c r="F1570" s="18"/>
      <c r="G1570" s="18"/>
      <c r="H1570" s="18"/>
      <c r="I1570" s="18"/>
      <c r="J1570" s="18"/>
    </row>
    <row r="1571" spans="4:10" x14ac:dyDescent="0.2">
      <c r="D1571" s="9"/>
      <c r="E1571" s="18"/>
      <c r="F1571" s="18"/>
      <c r="G1571" s="18"/>
      <c r="H1571" s="18"/>
      <c r="I1571" s="18"/>
      <c r="J1571" s="18"/>
    </row>
    <row r="1572" spans="4:10" x14ac:dyDescent="0.2">
      <c r="D1572" s="9"/>
      <c r="E1572" s="18"/>
      <c r="F1572" s="18"/>
      <c r="G1572" s="18"/>
      <c r="H1572" s="18"/>
      <c r="I1572" s="18"/>
      <c r="J1572" s="18"/>
    </row>
    <row r="1573" spans="4:10" x14ac:dyDescent="0.2">
      <c r="D1573" s="9"/>
      <c r="E1573" s="18"/>
      <c r="F1573" s="18"/>
      <c r="G1573" s="18"/>
      <c r="H1573" s="18"/>
      <c r="I1573" s="18"/>
      <c r="J1573" s="18"/>
    </row>
    <row r="1574" spans="4:10" x14ac:dyDescent="0.2">
      <c r="D1574" s="9"/>
      <c r="E1574" s="18"/>
      <c r="F1574" s="18"/>
      <c r="G1574" s="18"/>
      <c r="H1574" s="18"/>
      <c r="I1574" s="18"/>
      <c r="J1574" s="18"/>
    </row>
    <row r="1575" spans="4:10" x14ac:dyDescent="0.2">
      <c r="D1575" s="9"/>
      <c r="E1575" s="18"/>
      <c r="F1575" s="18"/>
      <c r="G1575" s="18"/>
      <c r="H1575" s="18"/>
      <c r="I1575" s="18"/>
      <c r="J1575" s="18"/>
    </row>
    <row r="1576" spans="4:10" x14ac:dyDescent="0.2">
      <c r="D1576" s="9"/>
      <c r="E1576" s="18"/>
      <c r="F1576" s="18"/>
      <c r="G1576" s="18"/>
      <c r="H1576" s="18"/>
      <c r="I1576" s="18"/>
      <c r="J1576" s="18"/>
    </row>
    <row r="1577" spans="4:10" x14ac:dyDescent="0.2">
      <c r="D1577" s="9"/>
      <c r="E1577" s="18"/>
      <c r="F1577" s="18"/>
      <c r="G1577" s="18"/>
      <c r="H1577" s="18"/>
      <c r="I1577" s="18"/>
      <c r="J1577" s="18"/>
    </row>
    <row r="1578" spans="4:10" x14ac:dyDescent="0.2">
      <c r="D1578" s="9"/>
      <c r="E1578" s="18"/>
      <c r="F1578" s="18"/>
      <c r="G1578" s="18"/>
      <c r="H1578" s="18"/>
      <c r="I1578" s="18"/>
      <c r="J1578" s="18"/>
    </row>
    <row r="1579" spans="4:10" x14ac:dyDescent="0.2">
      <c r="D1579" s="9"/>
      <c r="E1579" s="18"/>
      <c r="F1579" s="18"/>
      <c r="G1579" s="18"/>
      <c r="H1579" s="18"/>
      <c r="I1579" s="18"/>
      <c r="J1579" s="18"/>
    </row>
    <row r="1580" spans="4:10" x14ac:dyDescent="0.2">
      <c r="D1580" s="9"/>
      <c r="E1580" s="18"/>
      <c r="F1580" s="18"/>
      <c r="G1580" s="18"/>
      <c r="H1580" s="18"/>
      <c r="I1580" s="18"/>
      <c r="J1580" s="18"/>
    </row>
    <row r="1581" spans="4:10" x14ac:dyDescent="0.2">
      <c r="D1581" s="9"/>
      <c r="E1581" s="18"/>
      <c r="F1581" s="18"/>
      <c r="G1581" s="18"/>
      <c r="H1581" s="18"/>
      <c r="I1581" s="18"/>
      <c r="J1581" s="18"/>
    </row>
    <row r="1582" spans="4:10" x14ac:dyDescent="0.2">
      <c r="D1582" s="9"/>
      <c r="E1582" s="18"/>
      <c r="F1582" s="18"/>
      <c r="G1582" s="18"/>
      <c r="H1582" s="18"/>
      <c r="I1582" s="18"/>
      <c r="J1582" s="18"/>
    </row>
    <row r="1583" spans="4:10" x14ac:dyDescent="0.2">
      <c r="D1583" s="9"/>
      <c r="E1583" s="18"/>
      <c r="F1583" s="18"/>
      <c r="G1583" s="18"/>
      <c r="H1583" s="18"/>
      <c r="I1583" s="18"/>
      <c r="J1583" s="18"/>
    </row>
    <row r="1584" spans="4:10" x14ac:dyDescent="0.2">
      <c r="D1584" s="9"/>
      <c r="E1584" s="18"/>
      <c r="F1584" s="18"/>
      <c r="G1584" s="18"/>
      <c r="H1584" s="18"/>
      <c r="I1584" s="18"/>
      <c r="J1584" s="18"/>
    </row>
    <row r="1585" spans="4:10" x14ac:dyDescent="0.2">
      <c r="D1585" s="9"/>
      <c r="E1585" s="18"/>
      <c r="F1585" s="18"/>
      <c r="G1585" s="18"/>
      <c r="H1585" s="18"/>
      <c r="I1585" s="18"/>
      <c r="J1585" s="18"/>
    </row>
    <row r="1586" spans="4:10" x14ac:dyDescent="0.2">
      <c r="D1586" s="9"/>
      <c r="E1586" s="18"/>
      <c r="F1586" s="18"/>
      <c r="G1586" s="18"/>
      <c r="H1586" s="18"/>
      <c r="I1586" s="18"/>
      <c r="J1586" s="18"/>
    </row>
    <row r="1587" spans="4:10" x14ac:dyDescent="0.2">
      <c r="D1587" s="9"/>
      <c r="E1587" s="18"/>
      <c r="F1587" s="18"/>
      <c r="G1587" s="18"/>
      <c r="H1587" s="18"/>
      <c r="I1587" s="18"/>
      <c r="J1587" s="18"/>
    </row>
    <row r="1588" spans="4:10" x14ac:dyDescent="0.2">
      <c r="D1588" s="9"/>
      <c r="E1588" s="18"/>
      <c r="F1588" s="18"/>
      <c r="G1588" s="18"/>
      <c r="H1588" s="18"/>
      <c r="I1588" s="18"/>
      <c r="J1588" s="18"/>
    </row>
    <row r="1589" spans="4:10" x14ac:dyDescent="0.2">
      <c r="D1589" s="9"/>
      <c r="E1589" s="18"/>
      <c r="F1589" s="18"/>
      <c r="G1589" s="18"/>
      <c r="H1589" s="18"/>
      <c r="I1589" s="18"/>
      <c r="J1589" s="18"/>
    </row>
    <row r="1590" spans="4:10" x14ac:dyDescent="0.2">
      <c r="D1590" s="9"/>
      <c r="E1590" s="18"/>
      <c r="F1590" s="18"/>
      <c r="G1590" s="18"/>
      <c r="H1590" s="18"/>
      <c r="I1590" s="18"/>
      <c r="J1590" s="18"/>
    </row>
    <row r="1591" spans="4:10" x14ac:dyDescent="0.2">
      <c r="D1591" s="9"/>
      <c r="E1591" s="18"/>
      <c r="F1591" s="18"/>
      <c r="G1591" s="18"/>
      <c r="H1591" s="18"/>
      <c r="I1591" s="18"/>
      <c r="J1591" s="18"/>
    </row>
    <row r="1592" spans="4:10" x14ac:dyDescent="0.2">
      <c r="D1592" s="9"/>
      <c r="E1592" s="18"/>
      <c r="F1592" s="18"/>
      <c r="G1592" s="18"/>
      <c r="H1592" s="18"/>
      <c r="I1592" s="18"/>
      <c r="J1592" s="18"/>
    </row>
    <row r="1593" spans="4:10" x14ac:dyDescent="0.2">
      <c r="D1593" s="9"/>
      <c r="E1593" s="18"/>
      <c r="F1593" s="18"/>
      <c r="G1593" s="18"/>
      <c r="H1593" s="18"/>
      <c r="I1593" s="18"/>
      <c r="J1593" s="18"/>
    </row>
    <row r="1594" spans="4:10" x14ac:dyDescent="0.2">
      <c r="D1594" s="9"/>
      <c r="E1594" s="18"/>
      <c r="F1594" s="18"/>
      <c r="G1594" s="18"/>
      <c r="H1594" s="18"/>
      <c r="I1594" s="18"/>
      <c r="J1594" s="18"/>
    </row>
    <row r="1595" spans="4:10" x14ac:dyDescent="0.2">
      <c r="D1595" s="9"/>
      <c r="E1595" s="18"/>
      <c r="F1595" s="18"/>
      <c r="G1595" s="18"/>
      <c r="H1595" s="18"/>
      <c r="I1595" s="18"/>
      <c r="J1595" s="18"/>
    </row>
    <row r="1596" spans="4:10" x14ac:dyDescent="0.2">
      <c r="D1596" s="9"/>
      <c r="E1596" s="18"/>
      <c r="F1596" s="18"/>
      <c r="G1596" s="18"/>
      <c r="H1596" s="18"/>
      <c r="I1596" s="18"/>
      <c r="J1596" s="18"/>
    </row>
    <row r="1597" spans="4:10" x14ac:dyDescent="0.2">
      <c r="D1597" s="9"/>
      <c r="E1597" s="18"/>
      <c r="F1597" s="18"/>
      <c r="G1597" s="18"/>
      <c r="H1597" s="18"/>
      <c r="I1597" s="18"/>
      <c r="J1597" s="18"/>
    </row>
    <row r="1598" spans="4:10" x14ac:dyDescent="0.2">
      <c r="D1598" s="9"/>
      <c r="E1598" s="18"/>
      <c r="F1598" s="18"/>
      <c r="G1598" s="18"/>
      <c r="H1598" s="18"/>
      <c r="I1598" s="18"/>
      <c r="J1598" s="18"/>
    </row>
    <row r="1599" spans="4:10" x14ac:dyDescent="0.2">
      <c r="D1599" s="9"/>
      <c r="E1599" s="18"/>
      <c r="F1599" s="18"/>
      <c r="G1599" s="18"/>
      <c r="H1599" s="18"/>
      <c r="I1599" s="18"/>
      <c r="J1599" s="18"/>
    </row>
    <row r="1600" spans="4:10" x14ac:dyDescent="0.2">
      <c r="D1600" s="9"/>
      <c r="E1600" s="18"/>
      <c r="F1600" s="18"/>
      <c r="G1600" s="18"/>
      <c r="H1600" s="18"/>
      <c r="I1600" s="18"/>
      <c r="J1600" s="18"/>
    </row>
    <row r="1601" spans="4:10" x14ac:dyDescent="0.2">
      <c r="D1601" s="9"/>
      <c r="E1601" s="18"/>
      <c r="F1601" s="18"/>
      <c r="G1601" s="18"/>
      <c r="H1601" s="18"/>
      <c r="I1601" s="18"/>
      <c r="J1601" s="18"/>
    </row>
    <row r="1602" spans="4:10" x14ac:dyDescent="0.2">
      <c r="D1602" s="9"/>
      <c r="E1602" s="18"/>
      <c r="F1602" s="18"/>
      <c r="G1602" s="18"/>
      <c r="H1602" s="18"/>
      <c r="I1602" s="18"/>
      <c r="J1602" s="18"/>
    </row>
    <row r="1603" spans="4:10" x14ac:dyDescent="0.2">
      <c r="D1603" s="9"/>
      <c r="E1603" s="18"/>
      <c r="F1603" s="18"/>
      <c r="G1603" s="18"/>
      <c r="H1603" s="18"/>
      <c r="I1603" s="18"/>
      <c r="J1603" s="18"/>
    </row>
    <row r="1604" spans="4:10" x14ac:dyDescent="0.2">
      <c r="D1604" s="9"/>
      <c r="E1604" s="18"/>
      <c r="F1604" s="18"/>
      <c r="G1604" s="18"/>
      <c r="H1604" s="18"/>
      <c r="I1604" s="18"/>
      <c r="J1604" s="18"/>
    </row>
    <row r="1605" spans="4:10" x14ac:dyDescent="0.2">
      <c r="D1605" s="9"/>
      <c r="E1605" s="18"/>
      <c r="F1605" s="18"/>
      <c r="G1605" s="18"/>
      <c r="H1605" s="18"/>
      <c r="I1605" s="18"/>
      <c r="J1605" s="18"/>
    </row>
    <row r="1606" spans="4:10" x14ac:dyDescent="0.2">
      <c r="D1606" s="9"/>
      <c r="E1606" s="18"/>
      <c r="F1606" s="18"/>
      <c r="G1606" s="18"/>
      <c r="H1606" s="18"/>
      <c r="I1606" s="18"/>
      <c r="J1606" s="18"/>
    </row>
    <row r="1607" spans="4:10" x14ac:dyDescent="0.2">
      <c r="D1607" s="9"/>
      <c r="E1607" s="18"/>
      <c r="F1607" s="18"/>
      <c r="G1607" s="18"/>
      <c r="H1607" s="18"/>
      <c r="I1607" s="18"/>
      <c r="J1607" s="18"/>
    </row>
    <row r="1608" spans="4:10" x14ac:dyDescent="0.2">
      <c r="D1608" s="9"/>
      <c r="E1608" s="18"/>
      <c r="F1608" s="18"/>
      <c r="G1608" s="18"/>
      <c r="H1608" s="18"/>
      <c r="I1608" s="18"/>
      <c r="J1608" s="18"/>
    </row>
    <row r="1609" spans="4:10" x14ac:dyDescent="0.2">
      <c r="D1609" s="9"/>
      <c r="E1609" s="18"/>
      <c r="F1609" s="18"/>
      <c r="G1609" s="18"/>
      <c r="H1609" s="18"/>
      <c r="I1609" s="18"/>
      <c r="J1609" s="18"/>
    </row>
    <row r="1610" spans="4:10" x14ac:dyDescent="0.2">
      <c r="D1610" s="9"/>
      <c r="E1610" s="18"/>
      <c r="F1610" s="18"/>
      <c r="G1610" s="18"/>
      <c r="H1610" s="18"/>
      <c r="I1610" s="18"/>
      <c r="J1610" s="18"/>
    </row>
    <row r="1611" spans="4:10" x14ac:dyDescent="0.2">
      <c r="D1611" s="9"/>
      <c r="E1611" s="18"/>
      <c r="F1611" s="18"/>
      <c r="G1611" s="18"/>
      <c r="H1611" s="18"/>
      <c r="I1611" s="18"/>
      <c r="J1611" s="18"/>
    </row>
    <row r="1612" spans="4:10" x14ac:dyDescent="0.2">
      <c r="D1612" s="9"/>
      <c r="E1612" s="18"/>
      <c r="F1612" s="18"/>
      <c r="G1612" s="18"/>
      <c r="H1612" s="18"/>
      <c r="I1612" s="18"/>
      <c r="J1612" s="18"/>
    </row>
    <row r="1613" spans="4:10" x14ac:dyDescent="0.2">
      <c r="D1613" s="9"/>
      <c r="E1613" s="18"/>
      <c r="F1613" s="18"/>
      <c r="G1613" s="18"/>
      <c r="H1613" s="18"/>
      <c r="I1613" s="18"/>
      <c r="J1613" s="18"/>
    </row>
    <row r="1614" spans="4:10" x14ac:dyDescent="0.2">
      <c r="D1614" s="9"/>
      <c r="E1614" s="18"/>
      <c r="F1614" s="18"/>
      <c r="G1614" s="18"/>
      <c r="H1614" s="18"/>
      <c r="I1614" s="18"/>
      <c r="J1614" s="18"/>
    </row>
    <row r="1615" spans="4:10" x14ac:dyDescent="0.2">
      <c r="D1615" s="9"/>
      <c r="E1615" s="18"/>
      <c r="F1615" s="18"/>
      <c r="G1615" s="18"/>
      <c r="H1615" s="18"/>
      <c r="I1615" s="18"/>
      <c r="J1615" s="18"/>
    </row>
    <row r="1616" spans="4:10" x14ac:dyDescent="0.2">
      <c r="D1616" s="9"/>
      <c r="E1616" s="18"/>
      <c r="F1616" s="18"/>
      <c r="G1616" s="18"/>
      <c r="H1616" s="18"/>
      <c r="I1616" s="18"/>
      <c r="J1616" s="18"/>
    </row>
    <row r="1617" spans="4:10" x14ac:dyDescent="0.2">
      <c r="D1617" s="9"/>
      <c r="E1617" s="18"/>
      <c r="F1617" s="18"/>
      <c r="G1617" s="18"/>
      <c r="H1617" s="18"/>
      <c r="I1617" s="18"/>
      <c r="J1617" s="18"/>
    </row>
    <row r="1618" spans="4:10" x14ac:dyDescent="0.2">
      <c r="D1618" s="9"/>
      <c r="E1618" s="18"/>
      <c r="F1618" s="18"/>
      <c r="G1618" s="18"/>
      <c r="H1618" s="18"/>
      <c r="I1618" s="18"/>
      <c r="J1618" s="18"/>
    </row>
    <row r="1619" spans="4:10" x14ac:dyDescent="0.2">
      <c r="D1619" s="9"/>
      <c r="E1619" s="18"/>
      <c r="F1619" s="18"/>
      <c r="G1619" s="18"/>
      <c r="H1619" s="18"/>
      <c r="I1619" s="18"/>
      <c r="J1619" s="18"/>
    </row>
    <row r="1620" spans="4:10" x14ac:dyDescent="0.2">
      <c r="D1620" s="9"/>
      <c r="E1620" s="18"/>
      <c r="F1620" s="18"/>
      <c r="G1620" s="18"/>
      <c r="H1620" s="18"/>
      <c r="I1620" s="18"/>
      <c r="J1620" s="18"/>
    </row>
    <row r="1621" spans="4:10" x14ac:dyDescent="0.2">
      <c r="D1621" s="9"/>
      <c r="E1621" s="18"/>
      <c r="F1621" s="18"/>
      <c r="G1621" s="18"/>
      <c r="H1621" s="18"/>
      <c r="I1621" s="18"/>
      <c r="J1621" s="18"/>
    </row>
    <row r="1622" spans="4:10" x14ac:dyDescent="0.2">
      <c r="D1622" s="9"/>
      <c r="E1622" s="18"/>
      <c r="F1622" s="18"/>
      <c r="G1622" s="18"/>
      <c r="H1622" s="18"/>
      <c r="I1622" s="18"/>
      <c r="J1622" s="18"/>
    </row>
    <row r="1623" spans="4:10" x14ac:dyDescent="0.2">
      <c r="D1623" s="9"/>
      <c r="E1623" s="18"/>
      <c r="F1623" s="18"/>
      <c r="G1623" s="18"/>
      <c r="H1623" s="18"/>
      <c r="I1623" s="18"/>
      <c r="J1623" s="18"/>
    </row>
    <row r="1624" spans="4:10" x14ac:dyDescent="0.2">
      <c r="D1624" s="9"/>
      <c r="E1624" s="18"/>
      <c r="F1624" s="18"/>
      <c r="G1624" s="18"/>
      <c r="H1624" s="18"/>
      <c r="I1624" s="18"/>
      <c r="J1624" s="18"/>
    </row>
    <row r="1625" spans="4:10" x14ac:dyDescent="0.2">
      <c r="D1625" s="9"/>
      <c r="E1625" s="18"/>
      <c r="F1625" s="18"/>
      <c r="G1625" s="18"/>
      <c r="H1625" s="18"/>
      <c r="I1625" s="18"/>
      <c r="J1625" s="18"/>
    </row>
    <row r="1626" spans="4:10" x14ac:dyDescent="0.2">
      <c r="D1626" s="9"/>
      <c r="E1626" s="18"/>
      <c r="F1626" s="18"/>
      <c r="G1626" s="18"/>
      <c r="H1626" s="18"/>
      <c r="I1626" s="18"/>
      <c r="J1626" s="18"/>
    </row>
    <row r="1627" spans="4:10" x14ac:dyDescent="0.2">
      <c r="D1627" s="9"/>
      <c r="E1627" s="18"/>
      <c r="F1627" s="18"/>
      <c r="G1627" s="18"/>
      <c r="H1627" s="18"/>
      <c r="I1627" s="18"/>
      <c r="J1627" s="18"/>
    </row>
    <row r="1628" spans="4:10" x14ac:dyDescent="0.2">
      <c r="D1628" s="9"/>
      <c r="E1628" s="18"/>
      <c r="F1628" s="18"/>
      <c r="G1628" s="18"/>
      <c r="H1628" s="18"/>
      <c r="I1628" s="18"/>
      <c r="J1628" s="18"/>
    </row>
    <row r="1629" spans="4:10" x14ac:dyDescent="0.2">
      <c r="D1629" s="9"/>
      <c r="E1629" s="18"/>
      <c r="F1629" s="18"/>
      <c r="G1629" s="18"/>
      <c r="H1629" s="18"/>
      <c r="I1629" s="18"/>
      <c r="J1629" s="18"/>
    </row>
    <row r="1630" spans="4:10" x14ac:dyDescent="0.2">
      <c r="D1630" s="9"/>
      <c r="E1630" s="18"/>
      <c r="F1630" s="18"/>
      <c r="G1630" s="18"/>
      <c r="H1630" s="18"/>
      <c r="I1630" s="18"/>
      <c r="J1630" s="18"/>
    </row>
    <row r="1631" spans="4:10" x14ac:dyDescent="0.2">
      <c r="D1631" s="9"/>
      <c r="E1631" s="18"/>
      <c r="F1631" s="18"/>
      <c r="G1631" s="18"/>
      <c r="H1631" s="18"/>
      <c r="I1631" s="18"/>
      <c r="J1631" s="18"/>
    </row>
    <row r="1632" spans="4:10" x14ac:dyDescent="0.2">
      <c r="D1632" s="9"/>
      <c r="E1632" s="18"/>
      <c r="F1632" s="18"/>
      <c r="G1632" s="18"/>
      <c r="H1632" s="18"/>
      <c r="I1632" s="18"/>
      <c r="J1632" s="18"/>
    </row>
    <row r="1633" spans="4:10" x14ac:dyDescent="0.2">
      <c r="D1633" s="9"/>
      <c r="E1633" s="18"/>
      <c r="F1633" s="18"/>
      <c r="G1633" s="18"/>
      <c r="H1633" s="18"/>
      <c r="I1633" s="18"/>
      <c r="J1633" s="18"/>
    </row>
    <row r="1634" spans="4:10" x14ac:dyDescent="0.2">
      <c r="D1634" s="9"/>
      <c r="E1634" s="18"/>
      <c r="F1634" s="18"/>
      <c r="G1634" s="18"/>
      <c r="H1634" s="18"/>
      <c r="I1634" s="18"/>
      <c r="J1634" s="18"/>
    </row>
    <row r="1635" spans="4:10" x14ac:dyDescent="0.2">
      <c r="D1635" s="9"/>
      <c r="E1635" s="18"/>
      <c r="F1635" s="18"/>
      <c r="G1635" s="18"/>
      <c r="H1635" s="18"/>
      <c r="I1635" s="18"/>
      <c r="J1635" s="18"/>
    </row>
    <row r="1636" spans="4:10" x14ac:dyDescent="0.2">
      <c r="D1636" s="9"/>
      <c r="E1636" s="18"/>
      <c r="F1636" s="18"/>
      <c r="G1636" s="18"/>
      <c r="H1636" s="18"/>
      <c r="I1636" s="18"/>
      <c r="J1636" s="18"/>
    </row>
    <row r="1637" spans="4:10" x14ac:dyDescent="0.2">
      <c r="D1637" s="9"/>
      <c r="E1637" s="18"/>
      <c r="F1637" s="18"/>
      <c r="G1637" s="18"/>
      <c r="H1637" s="18"/>
      <c r="I1637" s="18"/>
      <c r="J1637" s="18"/>
    </row>
    <row r="1638" spans="4:10" x14ac:dyDescent="0.2">
      <c r="D1638" s="9"/>
      <c r="E1638" s="18"/>
      <c r="F1638" s="18"/>
      <c r="G1638" s="18"/>
      <c r="H1638" s="18"/>
      <c r="I1638" s="18"/>
      <c r="J1638" s="18"/>
    </row>
    <row r="1639" spans="4:10" x14ac:dyDescent="0.2">
      <c r="D1639" s="9"/>
      <c r="E1639" s="18"/>
      <c r="F1639" s="18"/>
      <c r="G1639" s="18"/>
      <c r="H1639" s="18"/>
      <c r="I1639" s="18"/>
      <c r="J1639" s="18"/>
    </row>
    <row r="1640" spans="4:10" x14ac:dyDescent="0.2">
      <c r="D1640" s="9"/>
      <c r="E1640" s="18"/>
      <c r="F1640" s="18"/>
      <c r="G1640" s="18"/>
      <c r="H1640" s="18"/>
      <c r="I1640" s="18"/>
      <c r="J1640" s="18"/>
    </row>
    <row r="1641" spans="4:10" x14ac:dyDescent="0.2">
      <c r="D1641" s="9"/>
      <c r="E1641" s="18"/>
      <c r="F1641" s="18"/>
      <c r="G1641" s="18"/>
      <c r="H1641" s="18"/>
      <c r="I1641" s="18"/>
      <c r="J1641" s="18"/>
    </row>
    <row r="1642" spans="4:10" x14ac:dyDescent="0.2">
      <c r="D1642" s="9"/>
      <c r="E1642" s="18"/>
      <c r="F1642" s="18"/>
      <c r="G1642" s="18"/>
      <c r="H1642" s="18"/>
      <c r="I1642" s="18"/>
      <c r="J1642" s="18"/>
    </row>
    <row r="1643" spans="4:10" x14ac:dyDescent="0.2">
      <c r="D1643" s="9"/>
      <c r="E1643" s="18"/>
      <c r="F1643" s="18"/>
      <c r="G1643" s="18"/>
      <c r="H1643" s="18"/>
      <c r="I1643" s="18"/>
      <c r="J1643" s="18"/>
    </row>
    <row r="1644" spans="4:10" x14ac:dyDescent="0.2">
      <c r="D1644" s="9"/>
      <c r="E1644" s="18"/>
      <c r="F1644" s="18"/>
      <c r="G1644" s="18"/>
      <c r="H1644" s="18"/>
      <c r="I1644" s="18"/>
      <c r="J1644" s="18"/>
    </row>
    <row r="1645" spans="4:10" x14ac:dyDescent="0.2">
      <c r="D1645" s="9"/>
      <c r="E1645" s="18"/>
      <c r="F1645" s="18"/>
      <c r="G1645" s="18"/>
      <c r="H1645" s="18"/>
      <c r="I1645" s="18"/>
      <c r="J1645" s="18"/>
    </row>
    <row r="1646" spans="4:10" x14ac:dyDescent="0.2">
      <c r="D1646" s="9"/>
      <c r="E1646" s="18"/>
      <c r="F1646" s="18"/>
      <c r="G1646" s="18"/>
      <c r="H1646" s="18"/>
      <c r="I1646" s="18"/>
      <c r="J1646" s="18"/>
    </row>
    <row r="1647" spans="4:10" x14ac:dyDescent="0.2">
      <c r="D1647" s="9"/>
      <c r="E1647" s="18"/>
      <c r="F1647" s="18"/>
      <c r="G1647" s="18"/>
      <c r="H1647" s="18"/>
      <c r="I1647" s="18"/>
      <c r="J1647" s="18"/>
    </row>
    <row r="1648" spans="4:10" x14ac:dyDescent="0.2">
      <c r="D1648" s="9"/>
      <c r="E1648" s="18"/>
      <c r="F1648" s="18"/>
      <c r="G1648" s="18"/>
      <c r="H1648" s="18"/>
      <c r="I1648" s="18"/>
      <c r="J1648" s="18"/>
    </row>
    <row r="1649" spans="4:10" x14ac:dyDescent="0.2">
      <c r="D1649" s="9"/>
      <c r="E1649" s="18"/>
      <c r="F1649" s="18"/>
      <c r="G1649" s="18"/>
      <c r="H1649" s="18"/>
      <c r="I1649" s="18"/>
      <c r="J1649" s="18"/>
    </row>
    <row r="1650" spans="4:10" x14ac:dyDescent="0.2">
      <c r="D1650" s="9"/>
      <c r="E1650" s="18"/>
      <c r="F1650" s="18"/>
      <c r="G1650" s="18"/>
      <c r="H1650" s="18"/>
      <c r="I1650" s="18"/>
      <c r="J1650" s="18"/>
    </row>
    <row r="1651" spans="4:10" x14ac:dyDescent="0.2">
      <c r="D1651" s="9"/>
      <c r="E1651" s="18"/>
      <c r="F1651" s="18"/>
      <c r="G1651" s="18"/>
      <c r="H1651" s="18"/>
      <c r="I1651" s="18"/>
      <c r="J1651" s="18"/>
    </row>
    <row r="1652" spans="4:10" x14ac:dyDescent="0.2">
      <c r="D1652" s="9"/>
      <c r="E1652" s="18"/>
      <c r="F1652" s="18"/>
      <c r="G1652" s="18"/>
      <c r="H1652" s="18"/>
      <c r="I1652" s="18"/>
      <c r="J1652" s="18"/>
    </row>
    <row r="1653" spans="4:10" x14ac:dyDescent="0.2">
      <c r="D1653" s="9"/>
      <c r="E1653" s="18"/>
      <c r="F1653" s="18"/>
      <c r="G1653" s="18"/>
      <c r="H1653" s="18"/>
      <c r="I1653" s="18"/>
      <c r="J1653" s="18"/>
    </row>
    <row r="1654" spans="4:10" x14ac:dyDescent="0.2">
      <c r="D1654" s="9"/>
      <c r="E1654" s="18"/>
      <c r="F1654" s="18"/>
      <c r="G1654" s="18"/>
      <c r="H1654" s="18"/>
      <c r="I1654" s="18"/>
      <c r="J1654" s="18"/>
    </row>
    <row r="1655" spans="4:10" x14ac:dyDescent="0.2">
      <c r="D1655" s="9"/>
      <c r="E1655" s="18"/>
      <c r="F1655" s="18"/>
      <c r="G1655" s="18"/>
      <c r="H1655" s="18"/>
      <c r="I1655" s="18"/>
      <c r="J1655" s="18"/>
    </row>
    <row r="1656" spans="4:10" x14ac:dyDescent="0.2">
      <c r="D1656" s="9"/>
      <c r="E1656" s="18"/>
      <c r="F1656" s="18"/>
      <c r="G1656" s="18"/>
      <c r="H1656" s="18"/>
      <c r="I1656" s="18"/>
      <c r="J1656" s="18"/>
    </row>
    <row r="1657" spans="4:10" x14ac:dyDescent="0.2">
      <c r="D1657" s="9"/>
      <c r="E1657" s="18"/>
      <c r="F1657" s="18"/>
      <c r="G1657" s="18"/>
      <c r="H1657" s="18"/>
      <c r="I1657" s="18"/>
      <c r="J1657" s="18"/>
    </row>
    <row r="1658" spans="4:10" x14ac:dyDescent="0.2">
      <c r="D1658" s="9"/>
      <c r="E1658" s="18"/>
      <c r="F1658" s="18"/>
      <c r="G1658" s="18"/>
      <c r="H1658" s="18"/>
      <c r="I1658" s="18"/>
      <c r="J1658" s="18"/>
    </row>
    <row r="1659" spans="4:10" x14ac:dyDescent="0.2">
      <c r="D1659" s="9"/>
      <c r="E1659" s="18"/>
      <c r="F1659" s="18"/>
      <c r="G1659" s="18"/>
      <c r="H1659" s="18"/>
      <c r="I1659" s="18"/>
      <c r="J1659" s="18"/>
    </row>
    <row r="1660" spans="4:10" x14ac:dyDescent="0.2">
      <c r="D1660" s="9"/>
      <c r="E1660" s="18"/>
      <c r="F1660" s="18"/>
      <c r="G1660" s="18"/>
      <c r="H1660" s="18"/>
      <c r="I1660" s="18"/>
      <c r="J1660" s="18"/>
    </row>
    <row r="1661" spans="4:10" x14ac:dyDescent="0.2">
      <c r="D1661" s="9"/>
      <c r="E1661" s="18"/>
      <c r="F1661" s="18"/>
      <c r="G1661" s="18"/>
      <c r="H1661" s="18"/>
      <c r="I1661" s="18"/>
      <c r="J1661" s="18"/>
    </row>
    <row r="1662" spans="4:10" x14ac:dyDescent="0.2">
      <c r="D1662" s="9"/>
      <c r="E1662" s="18"/>
      <c r="F1662" s="18"/>
      <c r="G1662" s="18"/>
      <c r="H1662" s="18"/>
      <c r="I1662" s="18"/>
      <c r="J1662" s="18"/>
    </row>
    <row r="1663" spans="4:10" x14ac:dyDescent="0.2">
      <c r="D1663" s="9"/>
      <c r="E1663" s="18"/>
      <c r="F1663" s="18"/>
      <c r="G1663" s="18"/>
      <c r="H1663" s="18"/>
      <c r="I1663" s="18"/>
      <c r="J1663" s="18"/>
    </row>
    <row r="1664" spans="4:10" x14ac:dyDescent="0.2">
      <c r="D1664" s="9"/>
      <c r="E1664" s="18"/>
      <c r="F1664" s="18"/>
      <c r="G1664" s="18"/>
      <c r="H1664" s="18"/>
      <c r="I1664" s="18"/>
      <c r="J1664" s="18"/>
    </row>
    <row r="1665" spans="4:10" x14ac:dyDescent="0.2">
      <c r="D1665" s="9"/>
      <c r="E1665" s="18"/>
      <c r="F1665" s="18"/>
      <c r="G1665" s="18"/>
      <c r="H1665" s="18"/>
      <c r="I1665" s="18"/>
      <c r="J1665" s="18"/>
    </row>
    <row r="1666" spans="4:10" x14ac:dyDescent="0.2">
      <c r="D1666" s="9"/>
      <c r="E1666" s="18"/>
      <c r="F1666" s="18"/>
      <c r="G1666" s="18"/>
      <c r="H1666" s="18"/>
      <c r="I1666" s="18"/>
      <c r="J1666" s="18"/>
    </row>
    <row r="1667" spans="4:10" x14ac:dyDescent="0.2">
      <c r="D1667" s="9"/>
      <c r="E1667" s="18"/>
      <c r="F1667" s="18"/>
      <c r="G1667" s="18"/>
      <c r="H1667" s="18"/>
      <c r="I1667" s="18"/>
      <c r="J1667" s="18"/>
    </row>
    <row r="1668" spans="4:10" x14ac:dyDescent="0.2">
      <c r="D1668" s="9"/>
      <c r="E1668" s="18"/>
      <c r="F1668" s="18"/>
      <c r="G1668" s="18"/>
      <c r="H1668" s="18"/>
      <c r="I1668" s="18"/>
      <c r="J1668" s="18"/>
    </row>
    <row r="1669" spans="4:10" x14ac:dyDescent="0.2">
      <c r="D1669" s="9"/>
      <c r="E1669" s="18"/>
      <c r="F1669" s="18"/>
      <c r="G1669" s="18"/>
      <c r="H1669" s="18"/>
      <c r="I1669" s="18"/>
      <c r="J1669" s="18"/>
    </row>
    <row r="1670" spans="4:10" x14ac:dyDescent="0.2">
      <c r="D1670" s="9"/>
      <c r="E1670" s="18"/>
      <c r="F1670" s="18"/>
      <c r="G1670" s="18"/>
      <c r="H1670" s="18"/>
      <c r="I1670" s="18"/>
      <c r="J1670" s="18"/>
    </row>
    <row r="1671" spans="4:10" x14ac:dyDescent="0.2">
      <c r="D1671" s="9"/>
      <c r="E1671" s="18"/>
      <c r="F1671" s="18"/>
      <c r="G1671" s="18"/>
      <c r="H1671" s="18"/>
      <c r="I1671" s="18"/>
      <c r="J1671" s="18"/>
    </row>
    <row r="1672" spans="4:10" x14ac:dyDescent="0.2">
      <c r="D1672" s="9"/>
      <c r="E1672" s="18"/>
      <c r="F1672" s="18"/>
      <c r="G1672" s="18"/>
      <c r="H1672" s="18"/>
      <c r="I1672" s="18"/>
      <c r="J1672" s="18"/>
    </row>
    <row r="1673" spans="4:10" x14ac:dyDescent="0.2">
      <c r="D1673" s="9"/>
      <c r="E1673" s="18"/>
      <c r="F1673" s="18"/>
      <c r="G1673" s="18"/>
      <c r="H1673" s="18"/>
      <c r="I1673" s="18"/>
      <c r="J1673" s="18"/>
    </row>
    <row r="1674" spans="4:10" x14ac:dyDescent="0.2">
      <c r="D1674" s="9"/>
      <c r="E1674" s="18"/>
      <c r="F1674" s="18"/>
      <c r="G1674" s="18"/>
      <c r="H1674" s="18"/>
      <c r="I1674" s="18"/>
      <c r="J1674" s="18"/>
    </row>
    <row r="1675" spans="4:10" x14ac:dyDescent="0.2">
      <c r="D1675" s="9"/>
      <c r="E1675" s="18"/>
      <c r="F1675" s="18"/>
      <c r="G1675" s="18"/>
      <c r="H1675" s="18"/>
      <c r="I1675" s="18"/>
      <c r="J1675" s="18"/>
    </row>
    <row r="1676" spans="4:10" x14ac:dyDescent="0.2">
      <c r="D1676" s="9"/>
      <c r="E1676" s="18"/>
      <c r="F1676" s="18"/>
      <c r="G1676" s="18"/>
      <c r="H1676" s="18"/>
      <c r="I1676" s="18"/>
      <c r="J1676" s="18"/>
    </row>
    <row r="1677" spans="4:10" x14ac:dyDescent="0.2">
      <c r="D1677" s="9"/>
      <c r="E1677" s="18"/>
      <c r="F1677" s="18"/>
      <c r="G1677" s="18"/>
      <c r="H1677" s="18"/>
      <c r="I1677" s="18"/>
      <c r="J1677" s="18"/>
    </row>
    <row r="1678" spans="4:10" x14ac:dyDescent="0.2">
      <c r="D1678" s="9"/>
      <c r="E1678" s="18"/>
      <c r="F1678" s="18"/>
      <c r="G1678" s="18"/>
      <c r="H1678" s="18"/>
      <c r="I1678" s="18"/>
      <c r="J1678" s="18"/>
    </row>
    <row r="1679" spans="4:10" x14ac:dyDescent="0.2">
      <c r="D1679" s="9"/>
      <c r="E1679" s="18"/>
      <c r="F1679" s="18"/>
      <c r="G1679" s="18"/>
      <c r="H1679" s="18"/>
      <c r="I1679" s="18"/>
      <c r="J1679" s="18"/>
    </row>
    <row r="1680" spans="4:10" x14ac:dyDescent="0.2">
      <c r="D1680" s="9"/>
      <c r="E1680" s="18"/>
      <c r="F1680" s="18"/>
      <c r="G1680" s="18"/>
      <c r="H1680" s="18"/>
      <c r="I1680" s="18"/>
      <c r="J1680" s="18"/>
    </row>
    <row r="1681" spans="4:10" x14ac:dyDescent="0.2">
      <c r="D1681" s="9"/>
      <c r="E1681" s="18"/>
      <c r="F1681" s="18"/>
      <c r="G1681" s="18"/>
      <c r="H1681" s="18"/>
      <c r="I1681" s="18"/>
      <c r="J1681" s="18"/>
    </row>
    <row r="1682" spans="4:10" x14ac:dyDescent="0.2">
      <c r="D1682" s="9"/>
      <c r="E1682" s="18"/>
      <c r="F1682" s="18"/>
      <c r="G1682" s="18"/>
      <c r="H1682" s="18"/>
      <c r="I1682" s="18"/>
      <c r="J1682" s="18"/>
    </row>
    <row r="1683" spans="4:10" x14ac:dyDescent="0.2">
      <c r="D1683" s="9"/>
      <c r="E1683" s="18"/>
      <c r="F1683" s="18"/>
      <c r="G1683" s="18"/>
      <c r="H1683" s="18"/>
      <c r="I1683" s="18"/>
      <c r="J1683" s="18"/>
    </row>
    <row r="1684" spans="4:10" x14ac:dyDescent="0.2">
      <c r="D1684" s="9"/>
      <c r="E1684" s="18"/>
      <c r="F1684" s="18"/>
      <c r="G1684" s="18"/>
      <c r="H1684" s="18"/>
      <c r="I1684" s="18"/>
      <c r="J1684" s="18"/>
    </row>
    <row r="1685" spans="4:10" x14ac:dyDescent="0.2">
      <c r="D1685" s="9"/>
      <c r="E1685" s="18"/>
      <c r="F1685" s="18"/>
      <c r="G1685" s="18"/>
      <c r="H1685" s="18"/>
      <c r="I1685" s="18"/>
      <c r="J1685" s="18"/>
    </row>
    <row r="1686" spans="4:10" x14ac:dyDescent="0.2">
      <c r="D1686" s="9"/>
      <c r="E1686" s="18"/>
      <c r="F1686" s="18"/>
      <c r="G1686" s="18"/>
      <c r="H1686" s="18"/>
      <c r="I1686" s="18"/>
      <c r="J1686" s="18"/>
    </row>
    <row r="1687" spans="4:10" x14ac:dyDescent="0.2">
      <c r="D1687" s="9"/>
      <c r="E1687" s="18"/>
      <c r="F1687" s="18"/>
      <c r="G1687" s="18"/>
      <c r="H1687" s="18"/>
      <c r="I1687" s="18"/>
      <c r="J1687" s="18"/>
    </row>
    <row r="1688" spans="4:10" x14ac:dyDescent="0.2">
      <c r="D1688" s="9"/>
      <c r="E1688" s="18"/>
      <c r="F1688" s="18"/>
      <c r="G1688" s="18"/>
      <c r="H1688" s="18"/>
      <c r="I1688" s="18"/>
      <c r="J1688" s="18"/>
    </row>
    <row r="1689" spans="4:10" x14ac:dyDescent="0.2">
      <c r="D1689" s="9"/>
      <c r="E1689" s="18"/>
      <c r="F1689" s="18"/>
      <c r="G1689" s="18"/>
      <c r="H1689" s="18"/>
      <c r="I1689" s="18"/>
      <c r="J1689" s="18"/>
    </row>
    <row r="1690" spans="4:10" x14ac:dyDescent="0.2">
      <c r="D1690" s="9"/>
      <c r="E1690" s="18"/>
      <c r="F1690" s="18"/>
      <c r="G1690" s="18"/>
      <c r="H1690" s="18"/>
      <c r="I1690" s="18"/>
      <c r="J1690" s="18"/>
    </row>
    <row r="1691" spans="4:10" x14ac:dyDescent="0.2">
      <c r="D1691" s="9"/>
      <c r="E1691" s="18"/>
      <c r="F1691" s="18"/>
      <c r="G1691" s="18"/>
      <c r="H1691" s="18"/>
      <c r="I1691" s="18"/>
      <c r="J1691" s="18"/>
    </row>
    <row r="1692" spans="4:10" x14ac:dyDescent="0.2">
      <c r="D1692" s="9"/>
      <c r="E1692" s="18"/>
      <c r="F1692" s="18"/>
      <c r="G1692" s="18"/>
      <c r="H1692" s="18"/>
      <c r="I1692" s="18"/>
      <c r="J1692" s="18"/>
    </row>
    <row r="1693" spans="4:10" x14ac:dyDescent="0.2">
      <c r="D1693" s="9"/>
      <c r="E1693" s="18"/>
      <c r="F1693" s="18"/>
      <c r="G1693" s="18"/>
      <c r="H1693" s="18"/>
      <c r="I1693" s="18"/>
      <c r="J1693" s="18"/>
    </row>
    <row r="1694" spans="4:10" x14ac:dyDescent="0.2">
      <c r="D1694" s="9"/>
      <c r="E1694" s="18"/>
      <c r="F1694" s="18"/>
      <c r="G1694" s="18"/>
      <c r="H1694" s="18"/>
      <c r="I1694" s="18"/>
      <c r="J1694" s="18"/>
    </row>
    <row r="1695" spans="4:10" x14ac:dyDescent="0.2">
      <c r="D1695" s="9"/>
      <c r="E1695" s="18"/>
      <c r="F1695" s="18"/>
      <c r="G1695" s="18"/>
      <c r="H1695" s="18"/>
      <c r="I1695" s="18"/>
      <c r="J1695" s="18"/>
    </row>
    <row r="1696" spans="4:10" x14ac:dyDescent="0.2">
      <c r="D1696" s="9"/>
      <c r="E1696" s="18"/>
      <c r="F1696" s="18"/>
      <c r="G1696" s="18"/>
      <c r="H1696" s="18"/>
      <c r="I1696" s="18"/>
      <c r="J1696" s="18"/>
    </row>
    <row r="1697" spans="4:10" x14ac:dyDescent="0.2">
      <c r="D1697" s="9"/>
      <c r="E1697" s="18"/>
      <c r="F1697" s="18"/>
      <c r="G1697" s="18"/>
      <c r="H1697" s="18"/>
      <c r="I1697" s="18"/>
      <c r="J1697" s="18"/>
    </row>
    <row r="1698" spans="4:10" x14ac:dyDescent="0.2">
      <c r="D1698" s="9"/>
      <c r="E1698" s="18"/>
      <c r="F1698" s="18"/>
      <c r="G1698" s="18"/>
      <c r="H1698" s="18"/>
      <c r="I1698" s="18"/>
      <c r="J1698" s="18"/>
    </row>
    <row r="1699" spans="4:10" x14ac:dyDescent="0.2">
      <c r="D1699" s="9"/>
      <c r="E1699" s="18"/>
      <c r="F1699" s="18"/>
      <c r="G1699" s="18"/>
      <c r="H1699" s="18"/>
      <c r="I1699" s="18"/>
      <c r="J1699" s="18"/>
    </row>
    <row r="1700" spans="4:10" x14ac:dyDescent="0.2">
      <c r="D1700" s="9"/>
      <c r="E1700" s="18"/>
      <c r="F1700" s="18"/>
      <c r="G1700" s="18"/>
      <c r="H1700" s="18"/>
      <c r="I1700" s="18"/>
      <c r="J1700" s="18"/>
    </row>
    <row r="1701" spans="4:10" x14ac:dyDescent="0.2">
      <c r="D1701" s="9"/>
      <c r="E1701" s="18"/>
      <c r="F1701" s="18"/>
      <c r="G1701" s="18"/>
      <c r="H1701" s="18"/>
      <c r="I1701" s="18"/>
      <c r="J1701" s="18"/>
    </row>
    <row r="1702" spans="4:10" x14ac:dyDescent="0.2">
      <c r="D1702" s="9"/>
      <c r="E1702" s="18"/>
      <c r="F1702" s="18"/>
      <c r="G1702" s="18"/>
      <c r="H1702" s="18"/>
      <c r="I1702" s="18"/>
      <c r="J1702" s="18"/>
    </row>
    <row r="1703" spans="4:10" x14ac:dyDescent="0.2">
      <c r="D1703" s="9"/>
      <c r="E1703" s="18"/>
      <c r="F1703" s="18"/>
      <c r="G1703" s="18"/>
      <c r="H1703" s="18"/>
      <c r="I1703" s="18"/>
      <c r="J1703" s="18"/>
    </row>
    <row r="1704" spans="4:10" x14ac:dyDescent="0.2">
      <c r="D1704" s="9"/>
      <c r="E1704" s="18"/>
      <c r="F1704" s="18"/>
      <c r="G1704" s="18"/>
      <c r="H1704" s="18"/>
      <c r="I1704" s="18"/>
      <c r="J1704" s="18"/>
    </row>
    <row r="1705" spans="4:10" x14ac:dyDescent="0.2">
      <c r="D1705" s="9"/>
      <c r="E1705" s="18"/>
      <c r="F1705" s="18"/>
      <c r="G1705" s="18"/>
      <c r="H1705" s="18"/>
      <c r="I1705" s="18"/>
      <c r="J1705" s="18"/>
    </row>
    <row r="1706" spans="4:10" x14ac:dyDescent="0.2">
      <c r="D1706" s="9"/>
      <c r="E1706" s="18"/>
      <c r="F1706" s="18"/>
      <c r="G1706" s="18"/>
      <c r="H1706" s="18"/>
      <c r="I1706" s="18"/>
      <c r="J1706" s="18"/>
    </row>
    <row r="1707" spans="4:10" x14ac:dyDescent="0.2">
      <c r="D1707" s="9"/>
      <c r="E1707" s="18"/>
      <c r="F1707" s="18"/>
      <c r="G1707" s="18"/>
      <c r="H1707" s="18"/>
      <c r="I1707" s="18"/>
      <c r="J1707" s="18"/>
    </row>
    <row r="1708" spans="4:10" x14ac:dyDescent="0.2">
      <c r="D1708" s="9"/>
      <c r="E1708" s="18"/>
      <c r="F1708" s="18"/>
      <c r="G1708" s="18"/>
      <c r="H1708" s="18"/>
      <c r="I1708" s="18"/>
      <c r="J1708" s="18"/>
    </row>
    <row r="1709" spans="4:10" x14ac:dyDescent="0.2">
      <c r="D1709" s="9"/>
      <c r="E1709" s="18"/>
      <c r="F1709" s="18"/>
      <c r="G1709" s="18"/>
      <c r="H1709" s="18"/>
      <c r="I1709" s="18"/>
      <c r="J1709" s="18"/>
    </row>
    <row r="1710" spans="4:10" x14ac:dyDescent="0.2">
      <c r="D1710" s="9"/>
      <c r="E1710" s="18"/>
      <c r="F1710" s="18"/>
      <c r="G1710" s="18"/>
      <c r="H1710" s="18"/>
      <c r="I1710" s="18"/>
      <c r="J1710" s="18"/>
    </row>
    <row r="1711" spans="4:10" x14ac:dyDescent="0.2">
      <c r="D1711" s="9"/>
      <c r="E1711" s="18"/>
      <c r="F1711" s="18"/>
      <c r="G1711" s="18"/>
      <c r="H1711" s="18"/>
      <c r="I1711" s="18"/>
      <c r="J1711" s="18"/>
    </row>
    <row r="1712" spans="4:10" x14ac:dyDescent="0.2">
      <c r="D1712" s="9"/>
      <c r="E1712" s="18"/>
      <c r="F1712" s="18"/>
      <c r="G1712" s="18"/>
      <c r="H1712" s="18"/>
      <c r="I1712" s="18"/>
      <c r="J1712" s="18"/>
    </row>
    <row r="1713" spans="4:10" x14ac:dyDescent="0.2">
      <c r="D1713" s="9"/>
      <c r="E1713" s="18"/>
      <c r="F1713" s="18"/>
      <c r="G1713" s="18"/>
      <c r="H1713" s="18"/>
      <c r="I1713" s="18"/>
      <c r="J1713" s="18"/>
    </row>
    <row r="1714" spans="4:10" x14ac:dyDescent="0.2">
      <c r="D1714" s="9"/>
      <c r="E1714" s="18"/>
      <c r="F1714" s="18"/>
      <c r="G1714" s="18"/>
      <c r="H1714" s="18"/>
      <c r="I1714" s="18"/>
      <c r="J1714" s="18"/>
    </row>
    <row r="1715" spans="4:10" x14ac:dyDescent="0.2">
      <c r="D1715" s="9"/>
      <c r="E1715" s="18"/>
      <c r="F1715" s="18"/>
      <c r="G1715" s="18"/>
      <c r="H1715" s="18"/>
      <c r="I1715" s="18"/>
      <c r="J1715" s="18"/>
    </row>
    <row r="1716" spans="4:10" x14ac:dyDescent="0.2">
      <c r="D1716" s="9"/>
      <c r="E1716" s="18"/>
      <c r="F1716" s="18"/>
      <c r="G1716" s="18"/>
      <c r="H1716" s="18"/>
      <c r="I1716" s="18"/>
      <c r="J1716" s="18"/>
    </row>
    <row r="1717" spans="4:10" x14ac:dyDescent="0.2">
      <c r="D1717" s="9"/>
      <c r="E1717" s="18"/>
      <c r="F1717" s="18"/>
      <c r="G1717" s="18"/>
      <c r="H1717" s="18"/>
      <c r="I1717" s="18"/>
      <c r="J1717" s="18"/>
    </row>
    <row r="1718" spans="4:10" x14ac:dyDescent="0.2">
      <c r="D1718" s="9"/>
      <c r="E1718" s="18"/>
      <c r="F1718" s="18"/>
      <c r="G1718" s="18"/>
      <c r="H1718" s="18"/>
      <c r="I1718" s="18"/>
      <c r="J1718" s="18"/>
    </row>
    <row r="1719" spans="4:10" x14ac:dyDescent="0.2">
      <c r="D1719" s="9"/>
      <c r="E1719" s="18"/>
      <c r="F1719" s="18"/>
      <c r="G1719" s="18"/>
      <c r="H1719" s="18"/>
      <c r="I1719" s="18"/>
      <c r="J1719" s="18"/>
    </row>
    <row r="1720" spans="4:10" x14ac:dyDescent="0.2">
      <c r="D1720" s="9"/>
      <c r="E1720" s="18"/>
      <c r="F1720" s="18"/>
      <c r="G1720" s="18"/>
      <c r="H1720" s="18"/>
      <c r="I1720" s="18"/>
      <c r="J1720" s="18"/>
    </row>
    <row r="1721" spans="4:10" x14ac:dyDescent="0.2">
      <c r="D1721" s="9"/>
      <c r="E1721" s="18"/>
      <c r="F1721" s="18"/>
      <c r="G1721" s="18"/>
      <c r="H1721" s="18"/>
      <c r="I1721" s="18"/>
      <c r="J1721" s="18"/>
    </row>
    <row r="1722" spans="4:10" x14ac:dyDescent="0.2">
      <c r="D1722" s="9"/>
      <c r="E1722" s="18"/>
      <c r="F1722" s="18"/>
      <c r="G1722" s="18"/>
      <c r="H1722" s="18"/>
      <c r="I1722" s="18"/>
      <c r="J1722" s="18"/>
    </row>
    <row r="1723" spans="4:10" x14ac:dyDescent="0.2">
      <c r="D1723" s="9"/>
      <c r="E1723" s="18"/>
      <c r="F1723" s="18"/>
      <c r="G1723" s="18"/>
      <c r="H1723" s="18"/>
      <c r="I1723" s="18"/>
      <c r="J1723" s="18"/>
    </row>
    <row r="1724" spans="4:10" x14ac:dyDescent="0.2">
      <c r="D1724" s="9"/>
      <c r="E1724" s="18"/>
      <c r="F1724" s="18"/>
      <c r="G1724" s="18"/>
      <c r="H1724" s="18"/>
      <c r="I1724" s="18"/>
      <c r="J1724" s="18"/>
    </row>
    <row r="1725" spans="4:10" x14ac:dyDescent="0.2">
      <c r="D1725" s="9"/>
      <c r="E1725" s="18"/>
      <c r="F1725" s="18"/>
      <c r="G1725" s="18"/>
      <c r="H1725" s="18"/>
      <c r="I1725" s="18"/>
      <c r="J1725" s="18"/>
    </row>
    <row r="1726" spans="4:10" x14ac:dyDescent="0.2">
      <c r="D1726" s="9"/>
      <c r="E1726" s="18"/>
      <c r="F1726" s="18"/>
      <c r="G1726" s="18"/>
      <c r="H1726" s="18"/>
      <c r="I1726" s="18"/>
      <c r="J1726" s="18"/>
    </row>
    <row r="1727" spans="4:10" x14ac:dyDescent="0.2">
      <c r="D1727" s="9"/>
      <c r="E1727" s="18"/>
      <c r="F1727" s="18"/>
      <c r="G1727" s="18"/>
      <c r="H1727" s="18"/>
      <c r="I1727" s="18"/>
      <c r="J1727" s="18"/>
    </row>
    <row r="1728" spans="4:10" x14ac:dyDescent="0.2">
      <c r="D1728" s="9"/>
      <c r="E1728" s="18"/>
      <c r="F1728" s="18"/>
      <c r="G1728" s="18"/>
      <c r="H1728" s="18"/>
      <c r="I1728" s="18"/>
      <c r="J1728" s="18"/>
    </row>
    <row r="1729" spans="4:10" x14ac:dyDescent="0.2">
      <c r="D1729" s="9"/>
      <c r="E1729" s="18"/>
      <c r="F1729" s="18"/>
      <c r="G1729" s="18"/>
      <c r="H1729" s="18"/>
      <c r="I1729" s="18"/>
      <c r="J1729" s="18"/>
    </row>
    <row r="1730" spans="4:10" x14ac:dyDescent="0.2">
      <c r="D1730" s="9"/>
      <c r="E1730" s="18"/>
      <c r="F1730" s="18"/>
      <c r="G1730" s="18"/>
      <c r="H1730" s="18"/>
      <c r="I1730" s="18"/>
      <c r="J1730" s="18"/>
    </row>
    <row r="1731" spans="4:10" x14ac:dyDescent="0.2">
      <c r="D1731" s="9"/>
      <c r="E1731" s="18"/>
      <c r="F1731" s="18"/>
      <c r="G1731" s="18"/>
      <c r="H1731" s="18"/>
      <c r="I1731" s="18"/>
      <c r="J1731" s="18"/>
    </row>
    <row r="1732" spans="4:10" x14ac:dyDescent="0.2">
      <c r="D1732" s="9"/>
      <c r="E1732" s="18"/>
      <c r="F1732" s="18"/>
      <c r="G1732" s="18"/>
      <c r="H1732" s="18"/>
      <c r="I1732" s="18"/>
      <c r="J1732" s="18"/>
    </row>
    <row r="1733" spans="4:10" x14ac:dyDescent="0.2">
      <c r="D1733" s="9"/>
      <c r="E1733" s="18"/>
      <c r="F1733" s="18"/>
      <c r="G1733" s="18"/>
      <c r="H1733" s="18"/>
      <c r="I1733" s="18"/>
      <c r="J1733" s="18"/>
    </row>
    <row r="1734" spans="4:10" x14ac:dyDescent="0.2">
      <c r="D1734" s="9"/>
      <c r="E1734" s="18"/>
      <c r="F1734" s="18"/>
      <c r="G1734" s="18"/>
      <c r="H1734" s="18"/>
      <c r="I1734" s="18"/>
      <c r="J1734" s="18"/>
    </row>
    <row r="1735" spans="4:10" x14ac:dyDescent="0.2">
      <c r="D1735" s="9"/>
      <c r="E1735" s="18"/>
      <c r="F1735" s="18"/>
      <c r="G1735" s="18"/>
      <c r="H1735" s="18"/>
      <c r="I1735" s="18"/>
      <c r="J1735" s="18"/>
    </row>
    <row r="1736" spans="4:10" x14ac:dyDescent="0.2">
      <c r="D1736" s="9"/>
      <c r="E1736" s="18"/>
      <c r="F1736" s="18"/>
      <c r="G1736" s="18"/>
      <c r="H1736" s="18"/>
      <c r="I1736" s="18"/>
      <c r="J1736" s="18"/>
    </row>
    <row r="1737" spans="4:10" x14ac:dyDescent="0.2">
      <c r="D1737" s="9"/>
      <c r="E1737" s="18"/>
      <c r="F1737" s="18"/>
      <c r="G1737" s="18"/>
      <c r="H1737" s="18"/>
      <c r="I1737" s="18"/>
      <c r="J1737" s="18"/>
    </row>
    <row r="1738" spans="4:10" x14ac:dyDescent="0.2">
      <c r="D1738" s="9"/>
      <c r="E1738" s="18"/>
      <c r="F1738" s="18"/>
      <c r="G1738" s="18"/>
      <c r="H1738" s="18"/>
      <c r="I1738" s="18"/>
      <c r="J1738" s="18"/>
    </row>
    <row r="1739" spans="4:10" x14ac:dyDescent="0.2">
      <c r="D1739" s="9"/>
      <c r="E1739" s="18"/>
      <c r="F1739" s="18"/>
      <c r="G1739" s="18"/>
      <c r="H1739" s="18"/>
      <c r="I1739" s="18"/>
      <c r="J1739" s="18"/>
    </row>
    <row r="1740" spans="4:10" x14ac:dyDescent="0.2">
      <c r="D1740" s="9"/>
      <c r="E1740" s="18"/>
      <c r="F1740" s="18"/>
      <c r="G1740" s="18"/>
      <c r="H1740" s="18"/>
      <c r="I1740" s="18"/>
      <c r="J1740" s="18"/>
    </row>
    <row r="1741" spans="4:10" x14ac:dyDescent="0.2">
      <c r="D1741" s="9"/>
      <c r="E1741" s="18"/>
      <c r="F1741" s="18"/>
      <c r="G1741" s="18"/>
      <c r="H1741" s="18"/>
      <c r="I1741" s="18"/>
      <c r="J1741" s="18"/>
    </row>
    <row r="1742" spans="4:10" x14ac:dyDescent="0.2">
      <c r="D1742" s="9"/>
      <c r="E1742" s="18"/>
      <c r="F1742" s="18"/>
      <c r="G1742" s="18"/>
      <c r="H1742" s="18"/>
      <c r="I1742" s="18"/>
      <c r="J1742" s="18"/>
    </row>
    <row r="1743" spans="4:10" x14ac:dyDescent="0.2">
      <c r="D1743" s="9"/>
      <c r="E1743" s="18"/>
      <c r="F1743" s="18"/>
      <c r="G1743" s="18"/>
      <c r="H1743" s="18"/>
      <c r="I1743" s="18"/>
      <c r="J1743" s="18"/>
    </row>
    <row r="1744" spans="4:10" x14ac:dyDescent="0.2">
      <c r="D1744" s="9"/>
      <c r="E1744" s="18"/>
      <c r="F1744" s="18"/>
      <c r="G1744" s="18"/>
      <c r="H1744" s="18"/>
      <c r="I1744" s="18"/>
      <c r="J1744" s="18"/>
    </row>
    <row r="1745" spans="4:10" x14ac:dyDescent="0.2">
      <c r="D1745" s="9"/>
      <c r="E1745" s="18"/>
      <c r="F1745" s="18"/>
      <c r="G1745" s="18"/>
      <c r="H1745" s="18"/>
      <c r="I1745" s="18"/>
      <c r="J1745" s="18"/>
    </row>
    <row r="1746" spans="4:10" x14ac:dyDescent="0.2">
      <c r="D1746" s="9"/>
      <c r="E1746" s="18"/>
      <c r="F1746" s="18"/>
      <c r="G1746" s="18"/>
      <c r="H1746" s="18"/>
      <c r="I1746" s="18"/>
      <c r="J1746" s="18"/>
    </row>
    <row r="1747" spans="4:10" x14ac:dyDescent="0.2">
      <c r="D1747" s="9"/>
      <c r="E1747" s="18"/>
      <c r="F1747" s="18"/>
      <c r="G1747" s="18"/>
      <c r="H1747" s="18"/>
      <c r="I1747" s="18"/>
      <c r="J1747" s="18"/>
    </row>
    <row r="1748" spans="4:10" x14ac:dyDescent="0.2">
      <c r="D1748" s="9"/>
      <c r="E1748" s="18"/>
      <c r="F1748" s="18"/>
      <c r="G1748" s="18"/>
      <c r="H1748" s="18"/>
      <c r="I1748" s="18"/>
      <c r="J1748" s="18"/>
    </row>
    <row r="1749" spans="4:10" x14ac:dyDescent="0.2">
      <c r="D1749" s="9"/>
      <c r="E1749" s="18"/>
      <c r="F1749" s="18"/>
      <c r="G1749" s="18"/>
      <c r="H1749" s="18"/>
      <c r="I1749" s="18"/>
      <c r="J1749" s="18"/>
    </row>
    <row r="1750" spans="4:10" x14ac:dyDescent="0.2">
      <c r="D1750" s="9"/>
      <c r="E1750" s="18"/>
      <c r="F1750" s="18"/>
      <c r="G1750" s="18"/>
      <c r="H1750" s="18"/>
      <c r="I1750" s="18"/>
      <c r="J1750" s="18"/>
    </row>
    <row r="1751" spans="4:10" x14ac:dyDescent="0.2">
      <c r="D1751" s="9"/>
      <c r="E1751" s="18"/>
      <c r="F1751" s="18"/>
      <c r="G1751" s="18"/>
      <c r="H1751" s="18"/>
      <c r="I1751" s="18"/>
      <c r="J1751" s="18"/>
    </row>
    <row r="1752" spans="4:10" x14ac:dyDescent="0.2">
      <c r="D1752" s="9"/>
      <c r="E1752" s="18"/>
      <c r="F1752" s="18"/>
      <c r="G1752" s="18"/>
      <c r="H1752" s="18"/>
      <c r="I1752" s="18"/>
      <c r="J1752" s="18"/>
    </row>
    <row r="1753" spans="4:10" x14ac:dyDescent="0.2">
      <c r="D1753" s="9"/>
      <c r="E1753" s="18"/>
      <c r="F1753" s="18"/>
      <c r="G1753" s="18"/>
      <c r="H1753" s="18"/>
      <c r="I1753" s="18"/>
      <c r="J1753" s="18"/>
    </row>
    <row r="1754" spans="4:10" x14ac:dyDescent="0.2">
      <c r="D1754" s="9"/>
      <c r="E1754" s="18"/>
      <c r="F1754" s="18"/>
      <c r="G1754" s="18"/>
      <c r="H1754" s="18"/>
      <c r="I1754" s="18"/>
      <c r="J1754" s="18"/>
    </row>
    <row r="1755" spans="4:10" x14ac:dyDescent="0.2">
      <c r="D1755" s="9"/>
      <c r="E1755" s="18"/>
      <c r="F1755" s="18"/>
      <c r="G1755" s="18"/>
      <c r="H1755" s="18"/>
      <c r="I1755" s="18"/>
      <c r="J1755" s="18"/>
    </row>
    <row r="1756" spans="4:10" x14ac:dyDescent="0.2">
      <c r="D1756" s="9"/>
      <c r="E1756" s="18"/>
      <c r="F1756" s="18"/>
      <c r="G1756" s="18"/>
      <c r="H1756" s="18"/>
      <c r="I1756" s="18"/>
      <c r="J1756" s="18"/>
    </row>
    <row r="1757" spans="4:10" x14ac:dyDescent="0.2">
      <c r="D1757" s="9"/>
      <c r="E1757" s="18"/>
      <c r="F1757" s="18"/>
      <c r="G1757" s="18"/>
      <c r="H1757" s="18"/>
      <c r="I1757" s="18"/>
      <c r="J1757" s="18"/>
    </row>
    <row r="1758" spans="4:10" x14ac:dyDescent="0.2">
      <c r="D1758" s="9"/>
      <c r="E1758" s="18"/>
      <c r="F1758" s="18"/>
      <c r="G1758" s="18"/>
      <c r="H1758" s="18"/>
      <c r="I1758" s="18"/>
      <c r="J1758" s="18"/>
    </row>
    <row r="1759" spans="4:10" x14ac:dyDescent="0.2">
      <c r="D1759" s="9"/>
      <c r="E1759" s="18"/>
      <c r="F1759" s="18"/>
      <c r="G1759" s="18"/>
      <c r="H1759" s="18"/>
      <c r="I1759" s="18"/>
      <c r="J1759" s="18"/>
    </row>
    <row r="1760" spans="4:10" x14ac:dyDescent="0.2">
      <c r="D1760" s="9"/>
      <c r="E1760" s="18"/>
      <c r="F1760" s="18"/>
      <c r="G1760" s="18"/>
      <c r="H1760" s="18"/>
      <c r="I1760" s="18"/>
      <c r="J1760" s="18"/>
    </row>
    <row r="1761" spans="4:10" x14ac:dyDescent="0.2">
      <c r="D1761" s="9"/>
      <c r="E1761" s="18"/>
      <c r="F1761" s="18"/>
      <c r="G1761" s="18"/>
      <c r="H1761" s="18"/>
      <c r="I1761" s="18"/>
      <c r="J1761" s="18"/>
    </row>
    <row r="1762" spans="4:10" x14ac:dyDescent="0.2">
      <c r="D1762" s="9"/>
      <c r="E1762" s="18"/>
      <c r="F1762" s="18"/>
      <c r="G1762" s="18"/>
      <c r="H1762" s="18"/>
      <c r="I1762" s="18"/>
      <c r="J1762" s="18"/>
    </row>
    <row r="1763" spans="4:10" x14ac:dyDescent="0.2">
      <c r="D1763" s="9"/>
      <c r="E1763" s="18"/>
      <c r="F1763" s="18"/>
      <c r="G1763" s="18"/>
      <c r="H1763" s="18"/>
      <c r="I1763" s="18"/>
      <c r="J1763" s="18"/>
    </row>
    <row r="1764" spans="4:10" x14ac:dyDescent="0.2">
      <c r="D1764" s="9"/>
      <c r="E1764" s="18"/>
      <c r="F1764" s="18"/>
      <c r="G1764" s="18"/>
      <c r="H1764" s="18"/>
      <c r="I1764" s="18"/>
      <c r="J1764" s="18"/>
    </row>
    <row r="1765" spans="4:10" x14ac:dyDescent="0.2">
      <c r="D1765" s="9"/>
      <c r="E1765" s="18"/>
      <c r="F1765" s="18"/>
      <c r="G1765" s="18"/>
      <c r="H1765" s="18"/>
      <c r="I1765" s="18"/>
      <c r="J1765" s="18"/>
    </row>
    <row r="1766" spans="4:10" x14ac:dyDescent="0.2">
      <c r="D1766" s="9"/>
      <c r="E1766" s="18"/>
      <c r="F1766" s="18"/>
      <c r="G1766" s="18"/>
      <c r="H1766" s="18"/>
      <c r="I1766" s="18"/>
      <c r="J1766" s="18"/>
    </row>
    <row r="1767" spans="4:10" x14ac:dyDescent="0.2">
      <c r="D1767" s="9"/>
      <c r="E1767" s="18"/>
      <c r="F1767" s="18"/>
      <c r="G1767" s="18"/>
      <c r="H1767" s="18"/>
      <c r="I1767" s="18"/>
      <c r="J1767" s="18"/>
    </row>
    <row r="1768" spans="4:10" x14ac:dyDescent="0.2">
      <c r="D1768" s="9"/>
      <c r="E1768" s="18"/>
      <c r="F1768" s="18"/>
      <c r="G1768" s="18"/>
      <c r="H1768" s="18"/>
      <c r="I1768" s="18"/>
      <c r="J1768" s="18"/>
    </row>
    <row r="1769" spans="4:10" x14ac:dyDescent="0.2">
      <c r="D1769" s="9"/>
      <c r="E1769" s="18"/>
      <c r="F1769" s="18"/>
      <c r="G1769" s="18"/>
      <c r="H1769" s="18"/>
      <c r="I1769" s="18"/>
      <c r="J1769" s="18"/>
    </row>
    <row r="1770" spans="4:10" x14ac:dyDescent="0.2">
      <c r="D1770" s="9"/>
      <c r="E1770" s="18"/>
      <c r="F1770" s="18"/>
      <c r="G1770" s="18"/>
      <c r="H1770" s="18"/>
      <c r="I1770" s="18"/>
      <c r="J1770" s="18"/>
    </row>
    <row r="1771" spans="4:10" x14ac:dyDescent="0.2">
      <c r="D1771" s="9"/>
      <c r="E1771" s="18"/>
      <c r="F1771" s="18"/>
      <c r="G1771" s="18"/>
      <c r="H1771" s="18"/>
      <c r="I1771" s="18"/>
      <c r="J1771" s="18"/>
    </row>
    <row r="1772" spans="4:10" x14ac:dyDescent="0.2">
      <c r="D1772" s="9"/>
      <c r="E1772" s="18"/>
      <c r="F1772" s="18"/>
      <c r="G1772" s="18"/>
      <c r="H1772" s="18"/>
      <c r="I1772" s="18"/>
      <c r="J1772" s="18"/>
    </row>
    <row r="1773" spans="4:10" x14ac:dyDescent="0.2">
      <c r="D1773" s="9"/>
      <c r="E1773" s="18"/>
      <c r="F1773" s="18"/>
      <c r="G1773" s="18"/>
      <c r="H1773" s="18"/>
      <c r="I1773" s="18"/>
      <c r="J1773" s="18"/>
    </row>
    <row r="1774" spans="4:10" x14ac:dyDescent="0.2">
      <c r="D1774" s="9"/>
      <c r="E1774" s="18"/>
      <c r="F1774" s="18"/>
      <c r="G1774" s="18"/>
      <c r="H1774" s="18"/>
      <c r="I1774" s="18"/>
      <c r="J1774" s="18"/>
    </row>
    <row r="1775" spans="4:10" x14ac:dyDescent="0.2">
      <c r="D1775" s="9"/>
      <c r="E1775" s="18"/>
      <c r="F1775" s="18"/>
      <c r="G1775" s="18"/>
      <c r="H1775" s="18"/>
      <c r="I1775" s="18"/>
      <c r="J1775" s="18"/>
    </row>
    <row r="1776" spans="4:10" x14ac:dyDescent="0.2">
      <c r="D1776" s="9"/>
      <c r="E1776" s="18"/>
      <c r="F1776" s="18"/>
      <c r="G1776" s="18"/>
      <c r="H1776" s="18"/>
      <c r="I1776" s="18"/>
      <c r="J1776" s="18"/>
    </row>
    <row r="1777" spans="4:10" x14ac:dyDescent="0.2">
      <c r="D1777" s="9"/>
      <c r="E1777" s="18"/>
      <c r="F1777" s="18"/>
      <c r="G1777" s="18"/>
      <c r="H1777" s="18"/>
      <c r="I1777" s="18"/>
      <c r="J1777" s="18"/>
    </row>
    <row r="1778" spans="4:10" x14ac:dyDescent="0.2">
      <c r="D1778" s="9"/>
      <c r="E1778" s="18"/>
      <c r="F1778" s="18"/>
      <c r="G1778" s="18"/>
      <c r="H1778" s="18"/>
      <c r="I1778" s="18"/>
      <c r="J1778" s="18"/>
    </row>
    <row r="1779" spans="4:10" x14ac:dyDescent="0.2">
      <c r="D1779" s="9"/>
      <c r="E1779" s="18"/>
      <c r="F1779" s="18"/>
      <c r="G1779" s="18"/>
      <c r="H1779" s="18"/>
      <c r="I1779" s="18"/>
      <c r="J1779" s="18"/>
    </row>
    <row r="1780" spans="4:10" x14ac:dyDescent="0.2">
      <c r="D1780" s="9"/>
      <c r="E1780" s="18"/>
      <c r="F1780" s="18"/>
      <c r="G1780" s="18"/>
      <c r="H1780" s="18"/>
      <c r="I1780" s="18"/>
      <c r="J1780" s="18"/>
    </row>
    <row r="1781" spans="4:10" x14ac:dyDescent="0.2">
      <c r="D1781" s="9"/>
      <c r="E1781" s="18"/>
      <c r="F1781" s="18"/>
      <c r="G1781" s="18"/>
      <c r="H1781" s="18"/>
      <c r="I1781" s="18"/>
      <c r="J1781" s="18"/>
    </row>
    <row r="1782" spans="4:10" x14ac:dyDescent="0.2">
      <c r="D1782" s="9"/>
      <c r="E1782" s="18"/>
      <c r="F1782" s="18"/>
      <c r="G1782" s="18"/>
      <c r="H1782" s="18"/>
      <c r="I1782" s="18"/>
      <c r="J1782" s="18"/>
    </row>
    <row r="1783" spans="4:10" x14ac:dyDescent="0.2">
      <c r="D1783" s="9"/>
      <c r="E1783" s="18"/>
      <c r="F1783" s="18"/>
      <c r="G1783" s="18"/>
      <c r="H1783" s="18"/>
      <c r="I1783" s="18"/>
      <c r="J1783" s="18"/>
    </row>
    <row r="1784" spans="4:10" x14ac:dyDescent="0.2">
      <c r="D1784" s="9"/>
      <c r="E1784" s="18"/>
      <c r="F1784" s="18"/>
      <c r="G1784" s="18"/>
      <c r="H1784" s="18"/>
      <c r="I1784" s="18"/>
      <c r="J1784" s="18"/>
    </row>
    <row r="1785" spans="4:10" x14ac:dyDescent="0.2">
      <c r="D1785" s="9"/>
      <c r="E1785" s="18"/>
      <c r="F1785" s="18"/>
      <c r="G1785" s="18"/>
      <c r="H1785" s="18"/>
      <c r="I1785" s="18"/>
      <c r="J1785" s="18"/>
    </row>
    <row r="1786" spans="4:10" x14ac:dyDescent="0.2">
      <c r="D1786" s="9"/>
      <c r="E1786" s="18"/>
      <c r="F1786" s="18"/>
      <c r="G1786" s="18"/>
      <c r="H1786" s="18"/>
      <c r="I1786" s="18"/>
      <c r="J1786" s="18"/>
    </row>
    <row r="1787" spans="4:10" x14ac:dyDescent="0.2">
      <c r="D1787" s="9"/>
      <c r="E1787" s="18"/>
      <c r="F1787" s="18"/>
      <c r="G1787" s="18"/>
      <c r="H1787" s="18"/>
      <c r="I1787" s="18"/>
      <c r="J1787" s="18"/>
    </row>
    <row r="1788" spans="4:10" x14ac:dyDescent="0.2">
      <c r="D1788" s="9"/>
      <c r="E1788" s="18"/>
      <c r="F1788" s="18"/>
      <c r="G1788" s="18"/>
      <c r="H1788" s="18"/>
      <c r="I1788" s="18"/>
      <c r="J1788" s="18"/>
    </row>
    <row r="1789" spans="4:10" x14ac:dyDescent="0.2">
      <c r="D1789" s="9"/>
      <c r="E1789" s="18"/>
      <c r="F1789" s="18"/>
      <c r="G1789" s="18"/>
      <c r="H1789" s="18"/>
      <c r="I1789" s="18"/>
      <c r="J1789" s="18"/>
    </row>
    <row r="1790" spans="4:10" x14ac:dyDescent="0.2">
      <c r="D1790" s="9"/>
      <c r="E1790" s="18"/>
      <c r="F1790" s="18"/>
      <c r="G1790" s="18"/>
      <c r="H1790" s="18"/>
      <c r="I1790" s="18"/>
      <c r="J1790" s="18"/>
    </row>
    <row r="1791" spans="4:10" x14ac:dyDescent="0.2">
      <c r="D1791" s="9"/>
      <c r="E1791" s="18"/>
      <c r="F1791" s="18"/>
      <c r="G1791" s="18"/>
      <c r="H1791" s="18"/>
      <c r="I1791" s="18"/>
      <c r="J1791" s="18"/>
    </row>
    <row r="1792" spans="4:10" x14ac:dyDescent="0.2">
      <c r="D1792" s="9"/>
      <c r="E1792" s="18"/>
      <c r="F1792" s="18"/>
      <c r="G1792" s="18"/>
      <c r="H1792" s="18"/>
      <c r="I1792" s="18"/>
      <c r="J1792" s="18"/>
    </row>
    <row r="1793" spans="4:10" x14ac:dyDescent="0.2">
      <c r="D1793" s="9"/>
      <c r="E1793" s="18"/>
      <c r="F1793" s="18"/>
      <c r="G1793" s="18"/>
      <c r="H1793" s="18"/>
      <c r="I1793" s="18"/>
      <c r="J1793" s="18"/>
    </row>
    <row r="1794" spans="4:10" x14ac:dyDescent="0.2">
      <c r="D1794" s="9"/>
      <c r="E1794" s="18"/>
      <c r="F1794" s="18"/>
      <c r="G1794" s="18"/>
      <c r="H1794" s="18"/>
      <c r="I1794" s="18"/>
      <c r="J1794" s="18"/>
    </row>
    <row r="1795" spans="4:10" x14ac:dyDescent="0.2">
      <c r="D1795" s="9"/>
      <c r="E1795" s="18"/>
      <c r="F1795" s="18"/>
      <c r="G1795" s="18"/>
      <c r="H1795" s="18"/>
      <c r="I1795" s="18"/>
      <c r="J1795" s="18"/>
    </row>
    <row r="1796" spans="4:10" x14ac:dyDescent="0.2">
      <c r="D1796" s="9"/>
      <c r="E1796" s="18"/>
      <c r="F1796" s="18"/>
      <c r="G1796" s="18"/>
      <c r="H1796" s="18"/>
      <c r="I1796" s="18"/>
      <c r="J1796" s="18"/>
    </row>
    <row r="1797" spans="4:10" x14ac:dyDescent="0.2">
      <c r="D1797" s="9"/>
      <c r="E1797" s="18"/>
      <c r="F1797" s="18"/>
      <c r="G1797" s="18"/>
      <c r="H1797" s="18"/>
      <c r="I1797" s="18"/>
      <c r="J1797" s="18"/>
    </row>
    <row r="1798" spans="4:10" x14ac:dyDescent="0.2">
      <c r="D1798" s="9"/>
      <c r="E1798" s="18"/>
      <c r="F1798" s="18"/>
      <c r="G1798" s="18"/>
      <c r="H1798" s="18"/>
      <c r="I1798" s="18"/>
      <c r="J1798" s="18"/>
    </row>
    <row r="1799" spans="4:10" x14ac:dyDescent="0.2">
      <c r="D1799" s="9"/>
      <c r="E1799" s="18"/>
      <c r="F1799" s="18"/>
      <c r="G1799" s="18"/>
      <c r="H1799" s="18"/>
      <c r="I1799" s="18"/>
      <c r="J1799" s="18"/>
    </row>
    <row r="1800" spans="4:10" x14ac:dyDescent="0.2">
      <c r="D1800" s="9"/>
      <c r="E1800" s="18"/>
      <c r="F1800" s="18"/>
      <c r="G1800" s="18"/>
      <c r="H1800" s="18"/>
      <c r="I1800" s="18"/>
      <c r="J1800" s="18"/>
    </row>
    <row r="1801" spans="4:10" x14ac:dyDescent="0.2">
      <c r="D1801" s="9"/>
      <c r="E1801" s="18"/>
      <c r="F1801" s="18"/>
      <c r="G1801" s="18"/>
      <c r="H1801" s="18"/>
      <c r="I1801" s="18"/>
      <c r="J1801" s="18"/>
    </row>
    <row r="1802" spans="4:10" x14ac:dyDescent="0.2">
      <c r="D1802" s="9"/>
      <c r="E1802" s="18"/>
      <c r="F1802" s="18"/>
      <c r="G1802" s="18"/>
      <c r="H1802" s="18"/>
      <c r="I1802" s="18"/>
      <c r="J1802" s="18"/>
    </row>
    <row r="1803" spans="4:10" x14ac:dyDescent="0.2">
      <c r="D1803" s="9"/>
      <c r="E1803" s="18"/>
      <c r="F1803" s="18"/>
      <c r="G1803" s="18"/>
      <c r="H1803" s="18"/>
      <c r="I1803" s="18"/>
      <c r="J1803" s="18"/>
    </row>
    <row r="1804" spans="4:10" x14ac:dyDescent="0.2">
      <c r="D1804" s="9"/>
      <c r="E1804" s="18"/>
      <c r="F1804" s="18"/>
      <c r="G1804" s="18"/>
      <c r="H1804" s="18"/>
      <c r="I1804" s="18"/>
      <c r="J1804" s="18"/>
    </row>
    <row r="1805" spans="4:10" x14ac:dyDescent="0.2">
      <c r="D1805" s="9"/>
      <c r="E1805" s="18"/>
      <c r="F1805" s="18"/>
      <c r="G1805" s="18"/>
      <c r="H1805" s="18"/>
      <c r="I1805" s="18"/>
      <c r="J1805" s="18"/>
    </row>
    <row r="1806" spans="4:10" x14ac:dyDescent="0.2">
      <c r="D1806" s="9"/>
      <c r="E1806" s="18"/>
      <c r="F1806" s="18"/>
      <c r="G1806" s="18"/>
      <c r="H1806" s="18"/>
      <c r="I1806" s="18"/>
      <c r="J1806" s="18"/>
    </row>
    <row r="1807" spans="4:10" x14ac:dyDescent="0.2">
      <c r="D1807" s="9"/>
      <c r="E1807" s="18"/>
      <c r="F1807" s="18"/>
      <c r="G1807" s="18"/>
      <c r="H1807" s="18"/>
      <c r="I1807" s="18"/>
      <c r="J1807" s="18"/>
    </row>
    <row r="1808" spans="4:10" x14ac:dyDescent="0.2">
      <c r="D1808" s="9"/>
      <c r="E1808" s="18"/>
      <c r="F1808" s="18"/>
      <c r="G1808" s="18"/>
      <c r="H1808" s="18"/>
      <c r="I1808" s="18"/>
      <c r="J1808" s="18"/>
    </row>
    <row r="1809" spans="4:10" x14ac:dyDescent="0.2">
      <c r="D1809" s="9"/>
      <c r="E1809" s="18"/>
      <c r="F1809" s="18"/>
      <c r="G1809" s="18"/>
      <c r="H1809" s="18"/>
      <c r="I1809" s="18"/>
      <c r="J1809" s="18"/>
    </row>
    <row r="1810" spans="4:10" x14ac:dyDescent="0.2">
      <c r="D1810" s="9"/>
      <c r="E1810" s="18"/>
      <c r="F1810" s="18"/>
      <c r="G1810" s="18"/>
      <c r="H1810" s="18"/>
      <c r="I1810" s="18"/>
      <c r="J1810" s="18"/>
    </row>
    <row r="1811" spans="4:10" x14ac:dyDescent="0.2">
      <c r="D1811" s="9"/>
      <c r="E1811" s="18"/>
      <c r="F1811" s="18"/>
      <c r="G1811" s="18"/>
      <c r="H1811" s="18"/>
      <c r="I1811" s="18"/>
      <c r="J1811" s="18"/>
    </row>
    <row r="1812" spans="4:10" x14ac:dyDescent="0.2">
      <c r="D1812" s="9"/>
      <c r="E1812" s="18"/>
      <c r="F1812" s="18"/>
      <c r="G1812" s="18"/>
      <c r="H1812" s="18"/>
      <c r="I1812" s="18"/>
      <c r="J1812" s="18"/>
    </row>
    <row r="1813" spans="4:10" x14ac:dyDescent="0.2">
      <c r="D1813" s="9"/>
      <c r="E1813" s="18"/>
      <c r="F1813" s="18"/>
      <c r="G1813" s="18"/>
      <c r="H1813" s="18"/>
      <c r="I1813" s="18"/>
      <c r="J1813" s="18"/>
    </row>
    <row r="1814" spans="4:10" x14ac:dyDescent="0.2">
      <c r="D1814" s="9"/>
      <c r="E1814" s="18"/>
      <c r="F1814" s="18"/>
      <c r="G1814" s="18"/>
      <c r="H1814" s="18"/>
      <c r="I1814" s="18"/>
      <c r="J1814" s="18"/>
    </row>
    <row r="1815" spans="4:10" x14ac:dyDescent="0.2">
      <c r="D1815" s="9"/>
      <c r="E1815" s="18"/>
      <c r="F1815" s="18"/>
      <c r="G1815" s="18"/>
      <c r="H1815" s="18"/>
      <c r="I1815" s="18"/>
      <c r="J1815" s="18"/>
    </row>
    <row r="1816" spans="4:10" x14ac:dyDescent="0.2">
      <c r="D1816" s="9"/>
      <c r="E1816" s="18"/>
      <c r="F1816" s="18"/>
      <c r="G1816" s="18"/>
      <c r="H1816" s="18"/>
      <c r="I1816" s="18"/>
      <c r="J1816" s="18"/>
    </row>
    <row r="1817" spans="4:10" x14ac:dyDescent="0.2">
      <c r="D1817" s="9"/>
      <c r="E1817" s="18"/>
      <c r="F1817" s="18"/>
      <c r="G1817" s="18"/>
      <c r="H1817" s="18"/>
      <c r="I1817" s="18"/>
      <c r="J1817" s="18"/>
    </row>
    <row r="1818" spans="4:10" x14ac:dyDescent="0.2">
      <c r="D1818" s="9"/>
      <c r="E1818" s="18"/>
      <c r="F1818" s="18"/>
      <c r="G1818" s="18"/>
      <c r="H1818" s="18"/>
      <c r="I1818" s="18"/>
      <c r="J1818" s="18"/>
    </row>
    <row r="1819" spans="4:10" x14ac:dyDescent="0.2">
      <c r="D1819" s="9"/>
      <c r="E1819" s="18"/>
      <c r="F1819" s="18"/>
      <c r="G1819" s="18"/>
      <c r="H1819" s="18"/>
      <c r="I1819" s="18"/>
      <c r="J1819" s="18"/>
    </row>
    <row r="1820" spans="4:10" x14ac:dyDescent="0.2">
      <c r="D1820" s="9"/>
      <c r="E1820" s="18"/>
      <c r="F1820" s="18"/>
      <c r="G1820" s="18"/>
      <c r="H1820" s="18"/>
      <c r="I1820" s="18"/>
      <c r="J1820" s="18"/>
    </row>
    <row r="1821" spans="4:10" x14ac:dyDescent="0.2">
      <c r="D1821" s="9"/>
      <c r="E1821" s="18"/>
      <c r="F1821" s="18"/>
      <c r="G1821" s="18"/>
      <c r="H1821" s="18"/>
      <c r="I1821" s="18"/>
      <c r="J1821" s="18"/>
    </row>
    <row r="1822" spans="4:10" x14ac:dyDescent="0.2">
      <c r="D1822" s="9"/>
      <c r="E1822" s="18"/>
      <c r="F1822" s="18"/>
      <c r="G1822" s="18"/>
      <c r="H1822" s="18"/>
      <c r="I1822" s="18"/>
      <c r="J1822" s="18"/>
    </row>
    <row r="1823" spans="4:10" x14ac:dyDescent="0.2">
      <c r="D1823" s="9"/>
      <c r="E1823" s="18"/>
      <c r="F1823" s="18"/>
      <c r="G1823" s="18"/>
      <c r="H1823" s="18"/>
      <c r="I1823" s="18"/>
      <c r="J1823" s="18"/>
    </row>
    <row r="1824" spans="4:10" x14ac:dyDescent="0.2">
      <c r="D1824" s="9"/>
      <c r="E1824" s="18"/>
      <c r="F1824" s="18"/>
      <c r="G1824" s="18"/>
      <c r="H1824" s="18"/>
      <c r="I1824" s="18"/>
      <c r="J1824" s="18"/>
    </row>
    <row r="1825" spans="4:10" x14ac:dyDescent="0.2">
      <c r="D1825" s="9"/>
      <c r="E1825" s="18"/>
      <c r="F1825" s="18"/>
      <c r="G1825" s="18"/>
      <c r="H1825" s="18"/>
      <c r="I1825" s="18"/>
      <c r="J1825" s="18"/>
    </row>
    <row r="1826" spans="4:10" x14ac:dyDescent="0.2">
      <c r="D1826" s="9"/>
      <c r="E1826" s="18"/>
      <c r="F1826" s="18"/>
      <c r="G1826" s="18"/>
      <c r="H1826" s="18"/>
      <c r="I1826" s="18"/>
      <c r="J1826" s="18"/>
    </row>
    <row r="1827" spans="4:10" x14ac:dyDescent="0.2">
      <c r="D1827" s="9"/>
      <c r="E1827" s="18"/>
      <c r="F1827" s="18"/>
      <c r="G1827" s="18"/>
      <c r="H1827" s="18"/>
      <c r="I1827" s="18"/>
      <c r="J1827" s="18"/>
    </row>
    <row r="1828" spans="4:10" x14ac:dyDescent="0.2">
      <c r="D1828" s="9"/>
      <c r="E1828" s="18"/>
      <c r="F1828" s="18"/>
      <c r="G1828" s="18"/>
      <c r="H1828" s="18"/>
      <c r="I1828" s="18"/>
      <c r="J1828" s="18"/>
    </row>
    <row r="1829" spans="4:10" x14ac:dyDescent="0.2">
      <c r="D1829" s="9"/>
      <c r="E1829" s="18"/>
      <c r="F1829" s="18"/>
      <c r="G1829" s="18"/>
      <c r="H1829" s="18"/>
      <c r="I1829" s="18"/>
      <c r="J1829" s="18"/>
    </row>
    <row r="1830" spans="4:10" x14ac:dyDescent="0.2">
      <c r="D1830" s="9"/>
      <c r="E1830" s="18"/>
      <c r="F1830" s="18"/>
      <c r="G1830" s="18"/>
      <c r="H1830" s="18"/>
      <c r="I1830" s="18"/>
      <c r="J1830" s="18"/>
    </row>
    <row r="1831" spans="4:10" x14ac:dyDescent="0.2">
      <c r="D1831" s="9"/>
      <c r="E1831" s="18"/>
      <c r="F1831" s="18"/>
      <c r="G1831" s="18"/>
      <c r="H1831" s="18"/>
      <c r="I1831" s="18"/>
      <c r="J1831" s="18"/>
    </row>
    <row r="1832" spans="4:10" x14ac:dyDescent="0.2">
      <c r="D1832" s="9"/>
      <c r="E1832" s="18"/>
      <c r="F1832" s="18"/>
      <c r="G1832" s="18"/>
      <c r="H1832" s="18"/>
      <c r="I1832" s="18"/>
      <c r="J1832" s="18"/>
    </row>
    <row r="1833" spans="4:10" x14ac:dyDescent="0.2">
      <c r="D1833" s="9"/>
      <c r="E1833" s="18"/>
      <c r="F1833" s="18"/>
      <c r="G1833" s="18"/>
      <c r="H1833" s="18"/>
      <c r="I1833" s="18"/>
      <c r="J1833" s="18"/>
    </row>
    <row r="1834" spans="4:10" x14ac:dyDescent="0.2">
      <c r="D1834" s="9"/>
      <c r="E1834" s="18"/>
      <c r="F1834" s="18"/>
      <c r="G1834" s="18"/>
      <c r="H1834" s="18"/>
      <c r="I1834" s="18"/>
      <c r="J1834" s="18"/>
    </row>
    <row r="1835" spans="4:10" x14ac:dyDescent="0.2">
      <c r="D1835" s="9"/>
      <c r="E1835" s="18"/>
      <c r="F1835" s="18"/>
      <c r="G1835" s="18"/>
      <c r="H1835" s="18"/>
      <c r="I1835" s="18"/>
      <c r="J1835" s="18"/>
    </row>
    <row r="1836" spans="4:10" x14ac:dyDescent="0.2">
      <c r="D1836" s="9"/>
      <c r="E1836" s="18"/>
      <c r="F1836" s="18"/>
      <c r="G1836" s="18"/>
      <c r="H1836" s="18"/>
      <c r="I1836" s="18"/>
      <c r="J1836" s="18"/>
    </row>
    <row r="1837" spans="4:10" x14ac:dyDescent="0.2">
      <c r="D1837" s="9"/>
      <c r="E1837" s="18"/>
      <c r="F1837" s="18"/>
      <c r="G1837" s="18"/>
      <c r="H1837" s="18"/>
      <c r="I1837" s="18"/>
      <c r="J1837" s="18"/>
    </row>
    <row r="1838" spans="4:10" x14ac:dyDescent="0.2">
      <c r="D1838" s="9"/>
      <c r="E1838" s="18"/>
      <c r="F1838" s="18"/>
      <c r="G1838" s="18"/>
      <c r="H1838" s="18"/>
      <c r="I1838" s="18"/>
      <c r="J1838" s="18"/>
    </row>
    <row r="1839" spans="4:10" x14ac:dyDescent="0.2">
      <c r="D1839" s="9"/>
      <c r="E1839" s="18"/>
      <c r="F1839" s="18"/>
      <c r="G1839" s="18"/>
      <c r="H1839" s="18"/>
      <c r="I1839" s="18"/>
      <c r="J1839" s="18"/>
    </row>
    <row r="1840" spans="4:10" x14ac:dyDescent="0.2">
      <c r="D1840" s="9"/>
      <c r="E1840" s="18"/>
      <c r="F1840" s="18"/>
      <c r="G1840" s="18"/>
      <c r="H1840" s="18"/>
      <c r="I1840" s="18"/>
      <c r="J1840" s="18"/>
    </row>
    <row r="1841" spans="4:10" x14ac:dyDescent="0.2">
      <c r="D1841" s="9"/>
      <c r="E1841" s="18"/>
      <c r="F1841" s="18"/>
      <c r="G1841" s="18"/>
      <c r="H1841" s="18"/>
      <c r="I1841" s="18"/>
      <c r="J1841" s="18"/>
    </row>
    <row r="1842" spans="4:10" x14ac:dyDescent="0.2">
      <c r="D1842" s="9"/>
      <c r="E1842" s="18"/>
      <c r="F1842" s="18"/>
      <c r="G1842" s="18"/>
      <c r="H1842" s="18"/>
      <c r="I1842" s="18"/>
      <c r="J1842" s="18"/>
    </row>
    <row r="1843" spans="4:10" x14ac:dyDescent="0.2">
      <c r="D1843" s="9"/>
      <c r="E1843" s="18"/>
      <c r="F1843" s="18"/>
      <c r="G1843" s="18"/>
      <c r="H1843" s="18"/>
      <c r="I1843" s="18"/>
      <c r="J1843" s="18"/>
    </row>
    <row r="1844" spans="4:10" x14ac:dyDescent="0.2">
      <c r="D1844" s="9"/>
      <c r="E1844" s="18"/>
      <c r="F1844" s="18"/>
      <c r="G1844" s="18"/>
      <c r="H1844" s="18"/>
      <c r="I1844" s="18"/>
      <c r="J1844" s="18"/>
    </row>
    <row r="1845" spans="4:10" x14ac:dyDescent="0.2">
      <c r="D1845" s="9"/>
      <c r="E1845" s="18"/>
      <c r="F1845" s="18"/>
      <c r="G1845" s="18"/>
      <c r="H1845" s="18"/>
      <c r="I1845" s="18"/>
      <c r="J1845" s="18"/>
    </row>
    <row r="1846" spans="4:10" x14ac:dyDescent="0.2">
      <c r="D1846" s="9"/>
      <c r="E1846" s="18"/>
      <c r="F1846" s="18"/>
      <c r="G1846" s="18"/>
      <c r="H1846" s="18"/>
      <c r="I1846" s="18"/>
      <c r="J1846" s="18"/>
    </row>
    <row r="1847" spans="4:10" x14ac:dyDescent="0.2">
      <c r="D1847" s="9"/>
      <c r="E1847" s="18"/>
      <c r="F1847" s="18"/>
      <c r="G1847" s="18"/>
      <c r="H1847" s="18"/>
      <c r="I1847" s="18"/>
      <c r="J1847" s="18"/>
    </row>
    <row r="1848" spans="4:10" x14ac:dyDescent="0.2">
      <c r="D1848" s="9"/>
      <c r="E1848" s="18"/>
      <c r="F1848" s="18"/>
      <c r="G1848" s="18"/>
      <c r="H1848" s="18"/>
      <c r="I1848" s="18"/>
      <c r="J1848" s="18"/>
    </row>
    <row r="1849" spans="4:10" x14ac:dyDescent="0.2">
      <c r="D1849" s="9"/>
      <c r="E1849" s="18"/>
      <c r="F1849" s="18"/>
      <c r="G1849" s="18"/>
      <c r="H1849" s="18"/>
      <c r="I1849" s="18"/>
      <c r="J1849" s="18"/>
    </row>
    <row r="1850" spans="4:10" x14ac:dyDescent="0.2">
      <c r="D1850" s="9"/>
      <c r="E1850" s="18"/>
      <c r="F1850" s="18"/>
      <c r="G1850" s="18"/>
      <c r="H1850" s="18"/>
      <c r="I1850" s="18"/>
      <c r="J1850" s="18"/>
    </row>
    <row r="1851" spans="4:10" x14ac:dyDescent="0.2">
      <c r="D1851" s="9"/>
      <c r="E1851" s="18"/>
      <c r="F1851" s="18"/>
      <c r="G1851" s="18"/>
      <c r="H1851" s="18"/>
      <c r="I1851" s="18"/>
      <c r="J1851" s="18"/>
    </row>
    <row r="1852" spans="4:10" x14ac:dyDescent="0.2">
      <c r="D1852" s="9"/>
      <c r="E1852" s="18"/>
      <c r="F1852" s="18"/>
      <c r="G1852" s="18"/>
      <c r="H1852" s="18"/>
      <c r="I1852" s="18"/>
      <c r="J1852" s="18"/>
    </row>
    <row r="1853" spans="4:10" x14ac:dyDescent="0.2">
      <c r="D1853" s="9"/>
      <c r="E1853" s="18"/>
      <c r="F1853" s="18"/>
      <c r="G1853" s="18"/>
      <c r="H1853" s="18"/>
      <c r="I1853" s="18"/>
      <c r="J1853" s="18"/>
    </row>
    <row r="1854" spans="4:10" x14ac:dyDescent="0.2">
      <c r="D1854" s="9"/>
      <c r="E1854" s="18"/>
      <c r="F1854" s="18"/>
      <c r="G1854" s="18"/>
      <c r="H1854" s="18"/>
      <c r="I1854" s="18"/>
      <c r="J1854" s="18"/>
    </row>
    <row r="1855" spans="4:10" x14ac:dyDescent="0.2">
      <c r="D1855" s="9"/>
      <c r="E1855" s="18"/>
      <c r="F1855" s="18"/>
      <c r="G1855" s="18"/>
      <c r="H1855" s="18"/>
      <c r="I1855" s="18"/>
      <c r="J1855" s="18"/>
    </row>
    <row r="1856" spans="4:10" x14ac:dyDescent="0.2">
      <c r="D1856" s="9"/>
      <c r="E1856" s="18"/>
      <c r="F1856" s="18"/>
      <c r="G1856" s="18"/>
      <c r="H1856" s="18"/>
      <c r="I1856" s="18"/>
      <c r="J1856" s="18"/>
    </row>
    <row r="1857" spans="4:10" x14ac:dyDescent="0.2">
      <c r="D1857" s="9"/>
      <c r="E1857" s="18"/>
      <c r="F1857" s="18"/>
      <c r="G1857" s="18"/>
      <c r="H1857" s="18"/>
      <c r="I1857" s="18"/>
      <c r="J1857" s="18"/>
    </row>
    <row r="1858" spans="4:10" x14ac:dyDescent="0.2">
      <c r="D1858" s="9"/>
      <c r="E1858" s="18"/>
      <c r="F1858" s="18"/>
      <c r="G1858" s="18"/>
      <c r="H1858" s="18"/>
      <c r="I1858" s="18"/>
      <c r="J1858" s="18"/>
    </row>
    <row r="1859" spans="4:10" x14ac:dyDescent="0.2">
      <c r="D1859" s="9"/>
      <c r="E1859" s="18"/>
      <c r="F1859" s="18"/>
      <c r="G1859" s="18"/>
      <c r="H1859" s="18"/>
      <c r="I1859" s="18"/>
      <c r="J1859" s="18"/>
    </row>
    <row r="1860" spans="4:10" x14ac:dyDescent="0.2">
      <c r="D1860" s="9"/>
      <c r="E1860" s="18"/>
      <c r="F1860" s="18"/>
      <c r="G1860" s="18"/>
      <c r="H1860" s="18"/>
      <c r="I1860" s="18"/>
      <c r="J1860" s="18"/>
    </row>
    <row r="1861" spans="4:10" x14ac:dyDescent="0.2">
      <c r="D1861" s="9"/>
      <c r="E1861" s="18"/>
      <c r="F1861" s="18"/>
      <c r="G1861" s="18"/>
      <c r="H1861" s="18"/>
      <c r="I1861" s="18"/>
      <c r="J1861" s="18"/>
    </row>
    <row r="1862" spans="4:10" x14ac:dyDescent="0.2">
      <c r="D1862" s="9"/>
      <c r="E1862" s="18"/>
      <c r="F1862" s="18"/>
      <c r="G1862" s="18"/>
      <c r="H1862" s="18"/>
      <c r="I1862" s="18"/>
      <c r="J1862" s="18"/>
    </row>
    <row r="1863" spans="4:10" x14ac:dyDescent="0.2">
      <c r="D1863" s="9"/>
      <c r="E1863" s="18"/>
      <c r="F1863" s="18"/>
      <c r="G1863" s="18"/>
      <c r="H1863" s="18"/>
      <c r="I1863" s="18"/>
      <c r="J1863" s="18"/>
    </row>
    <row r="1864" spans="4:10" x14ac:dyDescent="0.2">
      <c r="D1864" s="9"/>
      <c r="E1864" s="18"/>
      <c r="F1864" s="18"/>
      <c r="G1864" s="18"/>
      <c r="H1864" s="18"/>
      <c r="I1864" s="18"/>
      <c r="J1864" s="18"/>
    </row>
    <row r="1865" spans="4:10" x14ac:dyDescent="0.2">
      <c r="D1865" s="9"/>
      <c r="E1865" s="18"/>
      <c r="F1865" s="18"/>
      <c r="G1865" s="18"/>
      <c r="H1865" s="18"/>
      <c r="I1865" s="18"/>
      <c r="J1865" s="18"/>
    </row>
    <row r="1866" spans="4:10" x14ac:dyDescent="0.2">
      <c r="D1866" s="9"/>
      <c r="E1866" s="18"/>
      <c r="F1866" s="18"/>
      <c r="G1866" s="18"/>
      <c r="H1866" s="18"/>
      <c r="I1866" s="18"/>
      <c r="J1866" s="18"/>
    </row>
    <row r="1867" spans="4:10" x14ac:dyDescent="0.2">
      <c r="D1867" s="9"/>
      <c r="E1867" s="18"/>
      <c r="F1867" s="18"/>
      <c r="G1867" s="18"/>
      <c r="H1867" s="18"/>
      <c r="I1867" s="18"/>
      <c r="J1867" s="18"/>
    </row>
    <row r="1868" spans="4:10" x14ac:dyDescent="0.2">
      <c r="D1868" s="9"/>
      <c r="E1868" s="18"/>
      <c r="F1868" s="18"/>
      <c r="G1868" s="18"/>
      <c r="H1868" s="18"/>
      <c r="I1868" s="18"/>
      <c r="J1868" s="18"/>
    </row>
    <row r="1869" spans="4:10" x14ac:dyDescent="0.2">
      <c r="D1869" s="9"/>
      <c r="E1869" s="18"/>
      <c r="F1869" s="18"/>
      <c r="G1869" s="18"/>
      <c r="H1869" s="18"/>
      <c r="I1869" s="18"/>
      <c r="J1869" s="18"/>
    </row>
    <row r="1870" spans="4:10" x14ac:dyDescent="0.2">
      <c r="D1870" s="9"/>
      <c r="E1870" s="18"/>
      <c r="F1870" s="18"/>
      <c r="G1870" s="18"/>
      <c r="H1870" s="18"/>
      <c r="I1870" s="18"/>
      <c r="J1870" s="18"/>
    </row>
    <row r="1871" spans="4:10" x14ac:dyDescent="0.2">
      <c r="D1871" s="9"/>
      <c r="E1871" s="18"/>
      <c r="F1871" s="18"/>
      <c r="G1871" s="18"/>
      <c r="H1871" s="18"/>
      <c r="I1871" s="18"/>
      <c r="J1871" s="18"/>
    </row>
    <row r="1872" spans="4:10" x14ac:dyDescent="0.2">
      <c r="D1872" s="9"/>
      <c r="E1872" s="18"/>
      <c r="F1872" s="18"/>
      <c r="G1872" s="18"/>
      <c r="H1872" s="18"/>
      <c r="I1872" s="18"/>
      <c r="J1872" s="18"/>
    </row>
    <row r="1873" spans="4:10" x14ac:dyDescent="0.2">
      <c r="D1873" s="9"/>
      <c r="E1873" s="18"/>
      <c r="F1873" s="18"/>
      <c r="G1873" s="18"/>
      <c r="H1873" s="18"/>
      <c r="I1873" s="18"/>
      <c r="J1873" s="18"/>
    </row>
    <row r="1874" spans="4:10" x14ac:dyDescent="0.2">
      <c r="D1874" s="9"/>
      <c r="E1874" s="18"/>
      <c r="F1874" s="18"/>
      <c r="G1874" s="18"/>
      <c r="H1874" s="18"/>
      <c r="I1874" s="18"/>
      <c r="J1874" s="18"/>
    </row>
    <row r="1875" spans="4:10" x14ac:dyDescent="0.2">
      <c r="D1875" s="9"/>
      <c r="E1875" s="18"/>
      <c r="F1875" s="18"/>
      <c r="G1875" s="18"/>
      <c r="H1875" s="18"/>
      <c r="I1875" s="18"/>
      <c r="J1875" s="18"/>
    </row>
    <row r="1876" spans="4:10" x14ac:dyDescent="0.2">
      <c r="D1876" s="9"/>
      <c r="E1876" s="18"/>
      <c r="F1876" s="18"/>
      <c r="G1876" s="18"/>
      <c r="H1876" s="18"/>
      <c r="I1876" s="18"/>
      <c r="J1876" s="18"/>
    </row>
    <row r="1877" spans="4:10" x14ac:dyDescent="0.2">
      <c r="D1877" s="9"/>
      <c r="E1877" s="18"/>
      <c r="F1877" s="18"/>
      <c r="G1877" s="18"/>
      <c r="H1877" s="18"/>
      <c r="I1877" s="18"/>
      <c r="J1877" s="18"/>
    </row>
    <row r="1878" spans="4:10" x14ac:dyDescent="0.2">
      <c r="D1878" s="9"/>
      <c r="E1878" s="18"/>
      <c r="F1878" s="18"/>
      <c r="G1878" s="18"/>
      <c r="H1878" s="18"/>
      <c r="I1878" s="18"/>
      <c r="J1878" s="18"/>
    </row>
    <row r="1879" spans="4:10" x14ac:dyDescent="0.2">
      <c r="D1879" s="9"/>
      <c r="E1879" s="18"/>
      <c r="F1879" s="18"/>
      <c r="G1879" s="18"/>
      <c r="H1879" s="18"/>
      <c r="I1879" s="18"/>
      <c r="J1879" s="18"/>
    </row>
    <row r="1880" spans="4:10" x14ac:dyDescent="0.2">
      <c r="D1880" s="9"/>
      <c r="E1880" s="18"/>
      <c r="F1880" s="18"/>
      <c r="G1880" s="18"/>
      <c r="H1880" s="18"/>
      <c r="I1880" s="18"/>
      <c r="J1880" s="18"/>
    </row>
    <row r="1881" spans="4:10" x14ac:dyDescent="0.2">
      <c r="D1881" s="9"/>
      <c r="E1881" s="18"/>
      <c r="F1881" s="18"/>
      <c r="G1881" s="18"/>
      <c r="H1881" s="18"/>
      <c r="I1881" s="18"/>
      <c r="J1881" s="18"/>
    </row>
    <row r="1882" spans="4:10" x14ac:dyDescent="0.2">
      <c r="D1882" s="9"/>
      <c r="E1882" s="18"/>
      <c r="F1882" s="18"/>
      <c r="G1882" s="18"/>
      <c r="H1882" s="18"/>
      <c r="I1882" s="18"/>
      <c r="J1882" s="18"/>
    </row>
    <row r="1883" spans="4:10" x14ac:dyDescent="0.2">
      <c r="D1883" s="9"/>
      <c r="E1883" s="18"/>
      <c r="F1883" s="18"/>
      <c r="G1883" s="18"/>
      <c r="H1883" s="18"/>
      <c r="I1883" s="18"/>
      <c r="J1883" s="18"/>
    </row>
    <row r="1884" spans="4:10" x14ac:dyDescent="0.2">
      <c r="D1884" s="9"/>
      <c r="E1884" s="18"/>
      <c r="F1884" s="18"/>
      <c r="G1884" s="18"/>
      <c r="H1884" s="18"/>
      <c r="I1884" s="18"/>
      <c r="J1884" s="18"/>
    </row>
    <row r="1885" spans="4:10" x14ac:dyDescent="0.2">
      <c r="D1885" s="9"/>
      <c r="E1885" s="18"/>
      <c r="F1885" s="18"/>
      <c r="G1885" s="18"/>
      <c r="H1885" s="18"/>
      <c r="I1885" s="18"/>
      <c r="J1885" s="18"/>
    </row>
    <row r="1886" spans="4:10" x14ac:dyDescent="0.2">
      <c r="D1886" s="9"/>
      <c r="E1886" s="18"/>
      <c r="F1886" s="18"/>
      <c r="G1886" s="18"/>
      <c r="H1886" s="18"/>
      <c r="I1886" s="18"/>
      <c r="J1886" s="18"/>
    </row>
    <row r="1887" spans="4:10" x14ac:dyDescent="0.2">
      <c r="D1887" s="9"/>
      <c r="E1887" s="18"/>
      <c r="F1887" s="18"/>
      <c r="G1887" s="18"/>
      <c r="H1887" s="18"/>
      <c r="I1887" s="18"/>
      <c r="J1887" s="18"/>
    </row>
    <row r="1888" spans="4:10" x14ac:dyDescent="0.2">
      <c r="D1888" s="9"/>
      <c r="E1888" s="18"/>
      <c r="F1888" s="18"/>
      <c r="G1888" s="18"/>
      <c r="H1888" s="18"/>
      <c r="I1888" s="18"/>
      <c r="J1888" s="18"/>
    </row>
    <row r="1889" spans="4:10" x14ac:dyDescent="0.2">
      <c r="D1889" s="9"/>
      <c r="E1889" s="18"/>
      <c r="F1889" s="18"/>
      <c r="G1889" s="18"/>
      <c r="H1889" s="18"/>
      <c r="I1889" s="18"/>
      <c r="J1889" s="18"/>
    </row>
    <row r="1890" spans="4:10" x14ac:dyDescent="0.2">
      <c r="D1890" s="9"/>
      <c r="E1890" s="18"/>
      <c r="F1890" s="18"/>
      <c r="G1890" s="18"/>
      <c r="H1890" s="18"/>
      <c r="I1890" s="18"/>
      <c r="J1890" s="18"/>
    </row>
    <row r="1891" spans="4:10" x14ac:dyDescent="0.2">
      <c r="D1891" s="9"/>
      <c r="E1891" s="18"/>
      <c r="F1891" s="18"/>
      <c r="G1891" s="18"/>
      <c r="H1891" s="18"/>
      <c r="I1891" s="18"/>
      <c r="J1891" s="18"/>
    </row>
    <row r="1892" spans="4:10" x14ac:dyDescent="0.2">
      <c r="D1892" s="9"/>
      <c r="E1892" s="18"/>
      <c r="F1892" s="18"/>
      <c r="G1892" s="18"/>
      <c r="H1892" s="18"/>
      <c r="I1892" s="18"/>
      <c r="J1892" s="18"/>
    </row>
    <row r="1893" spans="4:10" x14ac:dyDescent="0.2">
      <c r="D1893" s="9"/>
      <c r="E1893" s="18"/>
      <c r="F1893" s="18"/>
      <c r="G1893" s="18"/>
      <c r="H1893" s="18"/>
      <c r="I1893" s="18"/>
      <c r="J1893" s="18"/>
    </row>
    <row r="1894" spans="4:10" x14ac:dyDescent="0.2">
      <c r="D1894" s="9"/>
      <c r="E1894" s="18"/>
      <c r="F1894" s="18"/>
      <c r="G1894" s="18"/>
      <c r="H1894" s="18"/>
      <c r="I1894" s="18"/>
      <c r="J1894" s="18"/>
    </row>
    <row r="1895" spans="4:10" x14ac:dyDescent="0.2">
      <c r="D1895" s="9"/>
      <c r="E1895" s="18"/>
      <c r="F1895" s="18"/>
      <c r="G1895" s="18"/>
      <c r="H1895" s="18"/>
      <c r="I1895" s="18"/>
      <c r="J1895" s="18"/>
    </row>
    <row r="1896" spans="4:10" x14ac:dyDescent="0.2">
      <c r="D1896" s="9"/>
      <c r="E1896" s="18"/>
      <c r="F1896" s="18"/>
      <c r="G1896" s="18"/>
      <c r="H1896" s="18"/>
      <c r="I1896" s="18"/>
      <c r="J1896" s="18"/>
    </row>
    <row r="1897" spans="4:10" x14ac:dyDescent="0.2">
      <c r="D1897" s="9"/>
      <c r="E1897" s="18"/>
      <c r="F1897" s="18"/>
      <c r="G1897" s="18"/>
      <c r="H1897" s="18"/>
      <c r="I1897" s="18"/>
      <c r="J1897" s="18"/>
    </row>
    <row r="1898" spans="4:10" x14ac:dyDescent="0.2">
      <c r="D1898" s="9"/>
      <c r="E1898" s="18"/>
      <c r="F1898" s="18"/>
      <c r="G1898" s="18"/>
      <c r="H1898" s="18"/>
      <c r="I1898" s="18"/>
      <c r="J1898" s="18"/>
    </row>
    <row r="1899" spans="4:10" x14ac:dyDescent="0.2">
      <c r="D1899" s="9"/>
      <c r="E1899" s="18"/>
      <c r="F1899" s="18"/>
      <c r="G1899" s="18"/>
      <c r="H1899" s="18"/>
      <c r="I1899" s="18"/>
      <c r="J1899" s="18"/>
    </row>
    <row r="1900" spans="4:10" x14ac:dyDescent="0.2">
      <c r="D1900" s="9"/>
      <c r="E1900" s="18"/>
      <c r="F1900" s="18"/>
      <c r="G1900" s="18"/>
      <c r="H1900" s="18"/>
      <c r="I1900" s="18"/>
      <c r="J1900" s="18"/>
    </row>
    <row r="1901" spans="4:10" x14ac:dyDescent="0.2">
      <c r="D1901" s="9"/>
      <c r="E1901" s="18"/>
      <c r="F1901" s="18"/>
      <c r="G1901" s="18"/>
      <c r="H1901" s="18"/>
      <c r="I1901" s="18"/>
      <c r="J1901" s="18"/>
    </row>
    <row r="1902" spans="4:10" x14ac:dyDescent="0.2">
      <c r="D1902" s="9"/>
      <c r="E1902" s="18"/>
      <c r="F1902" s="18"/>
      <c r="G1902" s="18"/>
      <c r="H1902" s="18"/>
      <c r="I1902" s="18"/>
      <c r="J1902" s="18"/>
    </row>
    <row r="1903" spans="4:10" x14ac:dyDescent="0.2">
      <c r="D1903" s="9"/>
      <c r="E1903" s="18"/>
      <c r="F1903" s="18"/>
      <c r="G1903" s="18"/>
      <c r="H1903" s="18"/>
      <c r="I1903" s="18"/>
      <c r="J1903" s="18"/>
    </row>
    <row r="1904" spans="4:10" x14ac:dyDescent="0.2">
      <c r="D1904" s="9"/>
      <c r="E1904" s="18"/>
      <c r="F1904" s="18"/>
      <c r="G1904" s="18"/>
      <c r="H1904" s="18"/>
      <c r="I1904" s="18"/>
      <c r="J1904" s="18"/>
    </row>
    <row r="1905" spans="4:10" x14ac:dyDescent="0.2">
      <c r="D1905" s="9"/>
      <c r="E1905" s="18"/>
      <c r="F1905" s="18"/>
      <c r="G1905" s="18"/>
      <c r="H1905" s="18"/>
      <c r="I1905" s="18"/>
      <c r="J1905" s="18"/>
    </row>
    <row r="1906" spans="4:10" x14ac:dyDescent="0.2">
      <c r="D1906" s="9"/>
      <c r="E1906" s="18"/>
      <c r="F1906" s="18"/>
      <c r="G1906" s="18"/>
      <c r="H1906" s="18"/>
      <c r="I1906" s="18"/>
      <c r="J1906" s="18"/>
    </row>
    <row r="1907" spans="4:10" x14ac:dyDescent="0.2">
      <c r="D1907" s="9"/>
      <c r="E1907" s="18"/>
      <c r="F1907" s="18"/>
      <c r="G1907" s="18"/>
      <c r="H1907" s="18"/>
      <c r="I1907" s="18"/>
      <c r="J1907" s="18"/>
    </row>
    <row r="1908" spans="4:10" x14ac:dyDescent="0.2">
      <c r="D1908" s="9"/>
      <c r="E1908" s="18"/>
      <c r="F1908" s="18"/>
      <c r="G1908" s="18"/>
      <c r="H1908" s="18"/>
      <c r="I1908" s="18"/>
      <c r="J1908" s="18"/>
    </row>
    <row r="1909" spans="4:10" x14ac:dyDescent="0.2">
      <c r="D1909" s="9"/>
      <c r="E1909" s="18"/>
      <c r="F1909" s="18"/>
      <c r="G1909" s="18"/>
      <c r="H1909" s="18"/>
      <c r="I1909" s="18"/>
      <c r="J1909" s="18"/>
    </row>
    <row r="1910" spans="4:10" x14ac:dyDescent="0.2">
      <c r="D1910" s="9"/>
      <c r="E1910" s="18"/>
      <c r="F1910" s="18"/>
      <c r="G1910" s="18"/>
      <c r="H1910" s="18"/>
      <c r="I1910" s="18"/>
      <c r="J1910" s="18"/>
    </row>
    <row r="1911" spans="4:10" x14ac:dyDescent="0.2">
      <c r="D1911" s="9"/>
      <c r="E1911" s="18"/>
      <c r="F1911" s="18"/>
      <c r="G1911" s="18"/>
      <c r="H1911" s="18"/>
      <c r="I1911" s="18"/>
      <c r="J1911" s="18"/>
    </row>
    <row r="1912" spans="4:10" x14ac:dyDescent="0.2">
      <c r="D1912" s="9"/>
      <c r="E1912" s="18"/>
      <c r="F1912" s="18"/>
      <c r="G1912" s="18"/>
      <c r="H1912" s="18"/>
      <c r="I1912" s="18"/>
      <c r="J1912" s="18"/>
    </row>
    <row r="1913" spans="4:10" x14ac:dyDescent="0.2">
      <c r="D1913" s="9"/>
      <c r="E1913" s="18"/>
      <c r="F1913" s="18"/>
      <c r="G1913" s="18"/>
      <c r="H1913" s="18"/>
      <c r="I1913" s="18"/>
      <c r="J1913" s="18"/>
    </row>
    <row r="1914" spans="4:10" x14ac:dyDescent="0.2">
      <c r="D1914" s="9"/>
      <c r="E1914" s="18"/>
      <c r="F1914" s="18"/>
      <c r="G1914" s="18"/>
      <c r="H1914" s="18"/>
      <c r="I1914" s="18"/>
      <c r="J1914" s="18"/>
    </row>
    <row r="1915" spans="4:10" x14ac:dyDescent="0.2">
      <c r="D1915" s="9"/>
      <c r="E1915" s="18"/>
      <c r="F1915" s="18"/>
      <c r="G1915" s="18"/>
      <c r="H1915" s="18"/>
      <c r="I1915" s="18"/>
      <c r="J1915" s="18"/>
    </row>
    <row r="1916" spans="4:10" x14ac:dyDescent="0.2">
      <c r="D1916" s="9"/>
      <c r="E1916" s="18"/>
      <c r="F1916" s="18"/>
      <c r="G1916" s="18"/>
      <c r="H1916" s="18"/>
      <c r="I1916" s="18"/>
      <c r="J1916" s="18"/>
    </row>
    <row r="1917" spans="4:10" x14ac:dyDescent="0.2">
      <c r="D1917" s="9"/>
      <c r="E1917" s="18"/>
      <c r="F1917" s="18"/>
      <c r="G1917" s="18"/>
      <c r="H1917" s="18"/>
      <c r="I1917" s="18"/>
      <c r="J1917" s="18"/>
    </row>
    <row r="1918" spans="4:10" x14ac:dyDescent="0.2">
      <c r="D1918" s="9"/>
      <c r="E1918" s="18"/>
      <c r="F1918" s="18"/>
      <c r="G1918" s="18"/>
      <c r="H1918" s="18"/>
      <c r="I1918" s="18"/>
      <c r="J1918" s="18"/>
    </row>
    <row r="1919" spans="4:10" x14ac:dyDescent="0.2">
      <c r="D1919" s="9"/>
      <c r="E1919" s="18"/>
      <c r="F1919" s="18"/>
      <c r="G1919" s="18"/>
      <c r="H1919" s="18"/>
      <c r="I1919" s="18"/>
      <c r="J1919" s="18"/>
    </row>
    <row r="1920" spans="4:10" x14ac:dyDescent="0.2">
      <c r="D1920" s="9"/>
      <c r="E1920" s="18"/>
      <c r="F1920" s="18"/>
      <c r="G1920" s="18"/>
      <c r="H1920" s="18"/>
      <c r="I1920" s="18"/>
      <c r="J1920" s="18"/>
    </row>
    <row r="1921" spans="4:10" x14ac:dyDescent="0.2">
      <c r="D1921" s="9"/>
      <c r="E1921" s="18"/>
      <c r="F1921" s="18"/>
      <c r="G1921" s="18"/>
      <c r="H1921" s="18"/>
      <c r="I1921" s="18"/>
      <c r="J1921" s="18"/>
    </row>
    <row r="1922" spans="4:10" x14ac:dyDescent="0.2">
      <c r="D1922" s="9"/>
      <c r="E1922" s="18"/>
      <c r="F1922" s="18"/>
      <c r="G1922" s="18"/>
      <c r="H1922" s="18"/>
      <c r="I1922" s="18"/>
      <c r="J1922" s="18"/>
    </row>
    <row r="1923" spans="4:10" x14ac:dyDescent="0.2">
      <c r="D1923" s="9"/>
      <c r="E1923" s="18"/>
      <c r="F1923" s="18"/>
      <c r="G1923" s="18"/>
      <c r="H1923" s="18"/>
      <c r="I1923" s="18"/>
      <c r="J1923" s="18"/>
    </row>
    <row r="1924" spans="4:10" x14ac:dyDescent="0.2">
      <c r="D1924" s="9"/>
      <c r="E1924" s="18"/>
      <c r="F1924" s="18"/>
      <c r="G1924" s="18"/>
      <c r="H1924" s="18"/>
      <c r="I1924" s="18"/>
      <c r="J1924" s="18"/>
    </row>
    <row r="1925" spans="4:10" x14ac:dyDescent="0.2">
      <c r="D1925" s="9"/>
      <c r="E1925" s="18"/>
      <c r="F1925" s="18"/>
      <c r="G1925" s="18"/>
      <c r="H1925" s="18"/>
      <c r="I1925" s="18"/>
      <c r="J1925" s="18"/>
    </row>
    <row r="1926" spans="4:10" x14ac:dyDescent="0.2">
      <c r="D1926" s="9"/>
      <c r="E1926" s="18"/>
      <c r="F1926" s="18"/>
      <c r="G1926" s="18"/>
      <c r="H1926" s="18"/>
      <c r="I1926" s="18"/>
      <c r="J1926" s="18"/>
    </row>
    <row r="1927" spans="4:10" x14ac:dyDescent="0.2">
      <c r="D1927" s="9"/>
      <c r="E1927" s="18"/>
      <c r="F1927" s="18"/>
      <c r="G1927" s="18"/>
      <c r="H1927" s="18"/>
      <c r="I1927" s="18"/>
      <c r="J1927" s="18"/>
    </row>
    <row r="1928" spans="4:10" x14ac:dyDescent="0.2">
      <c r="D1928" s="9"/>
      <c r="E1928" s="18"/>
      <c r="F1928" s="18"/>
      <c r="G1928" s="18"/>
      <c r="H1928" s="18"/>
      <c r="I1928" s="18"/>
      <c r="J1928" s="18"/>
    </row>
    <row r="1929" spans="4:10" x14ac:dyDescent="0.2">
      <c r="D1929" s="9"/>
      <c r="E1929" s="18"/>
      <c r="F1929" s="18"/>
      <c r="G1929" s="18"/>
      <c r="H1929" s="18"/>
      <c r="I1929" s="18"/>
      <c r="J1929" s="18"/>
    </row>
    <row r="1930" spans="4:10" x14ac:dyDescent="0.2">
      <c r="D1930" s="9"/>
      <c r="E1930" s="18"/>
      <c r="F1930" s="18"/>
      <c r="G1930" s="18"/>
      <c r="H1930" s="18"/>
      <c r="I1930" s="18"/>
      <c r="J1930" s="18"/>
    </row>
    <row r="1931" spans="4:10" x14ac:dyDescent="0.2">
      <c r="D1931" s="9"/>
      <c r="E1931" s="18"/>
      <c r="F1931" s="18"/>
      <c r="G1931" s="18"/>
      <c r="H1931" s="18"/>
      <c r="I1931" s="18"/>
      <c r="J1931" s="18"/>
    </row>
    <row r="1932" spans="4:10" x14ac:dyDescent="0.2">
      <c r="D1932" s="9"/>
      <c r="E1932" s="18"/>
      <c r="F1932" s="18"/>
      <c r="G1932" s="18"/>
      <c r="H1932" s="18"/>
      <c r="I1932" s="18"/>
      <c r="J1932" s="18"/>
    </row>
    <row r="1933" spans="4:10" x14ac:dyDescent="0.2">
      <c r="D1933" s="9"/>
      <c r="E1933" s="18"/>
      <c r="F1933" s="18"/>
      <c r="G1933" s="18"/>
      <c r="H1933" s="18"/>
      <c r="I1933" s="18"/>
      <c r="J1933" s="18"/>
    </row>
    <row r="1934" spans="4:10" x14ac:dyDescent="0.2">
      <c r="D1934" s="9"/>
      <c r="E1934" s="18"/>
      <c r="F1934" s="18"/>
      <c r="G1934" s="18"/>
      <c r="H1934" s="18"/>
      <c r="I1934" s="18"/>
      <c r="J1934" s="18"/>
    </row>
    <row r="1935" spans="4:10" x14ac:dyDescent="0.2">
      <c r="D1935" s="9"/>
      <c r="E1935" s="18"/>
      <c r="F1935" s="18"/>
      <c r="G1935" s="18"/>
      <c r="H1935" s="18"/>
      <c r="I1935" s="18"/>
      <c r="J1935" s="18"/>
    </row>
    <row r="1936" spans="4:10" x14ac:dyDescent="0.2">
      <c r="D1936" s="9"/>
      <c r="E1936" s="18"/>
      <c r="F1936" s="18"/>
      <c r="G1936" s="18"/>
      <c r="H1936" s="18"/>
      <c r="I1936" s="18"/>
      <c r="J1936" s="18"/>
    </row>
    <row r="1937" spans="4:10" x14ac:dyDescent="0.2">
      <c r="D1937" s="9"/>
      <c r="E1937" s="18"/>
      <c r="F1937" s="18"/>
      <c r="G1937" s="18"/>
      <c r="H1937" s="18"/>
      <c r="I1937" s="18"/>
      <c r="J1937" s="18"/>
    </row>
    <row r="1938" spans="4:10" x14ac:dyDescent="0.2">
      <c r="D1938" s="9"/>
      <c r="E1938" s="18"/>
      <c r="F1938" s="18"/>
      <c r="G1938" s="18"/>
      <c r="H1938" s="18"/>
      <c r="I1938" s="18"/>
      <c r="J1938" s="18"/>
    </row>
    <row r="1939" spans="4:10" x14ac:dyDescent="0.2">
      <c r="D1939" s="9"/>
      <c r="E1939" s="18"/>
      <c r="F1939" s="18"/>
      <c r="G1939" s="18"/>
      <c r="H1939" s="18"/>
      <c r="I1939" s="18"/>
      <c r="J1939" s="18"/>
    </row>
    <row r="1940" spans="4:10" x14ac:dyDescent="0.2">
      <c r="D1940" s="9"/>
      <c r="E1940" s="18"/>
      <c r="F1940" s="18"/>
      <c r="G1940" s="18"/>
      <c r="H1940" s="18"/>
      <c r="I1940" s="18"/>
      <c r="J1940" s="18"/>
    </row>
    <row r="1941" spans="4:10" x14ac:dyDescent="0.2">
      <c r="D1941" s="9"/>
      <c r="E1941" s="18"/>
      <c r="F1941" s="18"/>
      <c r="G1941" s="18"/>
      <c r="H1941" s="18"/>
      <c r="I1941" s="18"/>
      <c r="J1941" s="18"/>
    </row>
    <row r="1942" spans="4:10" x14ac:dyDescent="0.2">
      <c r="D1942" s="9"/>
      <c r="E1942" s="18"/>
      <c r="F1942" s="18"/>
      <c r="G1942" s="18"/>
      <c r="H1942" s="18"/>
      <c r="I1942" s="18"/>
      <c r="J1942" s="18"/>
    </row>
    <row r="1943" spans="4:10" x14ac:dyDescent="0.2">
      <c r="D1943" s="9"/>
      <c r="E1943" s="18"/>
      <c r="F1943" s="18"/>
      <c r="G1943" s="18"/>
      <c r="H1943" s="18"/>
      <c r="I1943" s="18"/>
      <c r="J1943" s="18"/>
    </row>
    <row r="1944" spans="4:10" x14ac:dyDescent="0.2">
      <c r="D1944" s="9"/>
      <c r="E1944" s="18"/>
      <c r="F1944" s="18"/>
      <c r="G1944" s="18"/>
      <c r="H1944" s="18"/>
      <c r="I1944" s="18"/>
      <c r="J1944" s="18"/>
    </row>
    <row r="1945" spans="4:10" x14ac:dyDescent="0.2">
      <c r="D1945" s="9"/>
      <c r="E1945" s="18"/>
      <c r="F1945" s="18"/>
      <c r="G1945" s="18"/>
      <c r="H1945" s="18"/>
      <c r="I1945" s="18"/>
      <c r="J1945" s="18"/>
    </row>
    <row r="1946" spans="4:10" x14ac:dyDescent="0.2">
      <c r="D1946" s="9"/>
      <c r="E1946" s="18"/>
      <c r="F1946" s="18"/>
      <c r="G1946" s="18"/>
      <c r="H1946" s="18"/>
      <c r="I1946" s="18"/>
      <c r="J1946" s="18"/>
    </row>
    <row r="1947" spans="4:10" x14ac:dyDescent="0.2">
      <c r="D1947" s="9"/>
      <c r="E1947" s="18"/>
      <c r="F1947" s="18"/>
      <c r="G1947" s="18"/>
      <c r="H1947" s="18"/>
      <c r="I1947" s="18"/>
      <c r="J1947" s="18"/>
    </row>
    <row r="1948" spans="4:10" x14ac:dyDescent="0.2">
      <c r="D1948" s="9"/>
      <c r="E1948" s="18"/>
      <c r="F1948" s="18"/>
      <c r="G1948" s="18"/>
      <c r="H1948" s="18"/>
      <c r="I1948" s="18"/>
      <c r="J1948" s="18"/>
    </row>
    <row r="1949" spans="4:10" x14ac:dyDescent="0.2">
      <c r="D1949" s="9"/>
      <c r="E1949" s="18"/>
      <c r="F1949" s="18"/>
      <c r="G1949" s="18"/>
      <c r="H1949" s="18"/>
      <c r="I1949" s="18"/>
      <c r="J1949" s="18"/>
    </row>
    <row r="1950" spans="4:10" x14ac:dyDescent="0.2">
      <c r="D1950" s="9"/>
      <c r="E1950" s="18"/>
      <c r="F1950" s="18"/>
      <c r="G1950" s="18"/>
      <c r="H1950" s="18"/>
      <c r="I1950" s="18"/>
      <c r="J1950" s="18"/>
    </row>
    <row r="1951" spans="4:10" x14ac:dyDescent="0.2">
      <c r="D1951" s="9"/>
      <c r="E1951" s="18"/>
      <c r="F1951" s="18"/>
      <c r="G1951" s="18"/>
      <c r="H1951" s="18"/>
      <c r="I1951" s="18"/>
      <c r="J1951" s="18"/>
    </row>
    <row r="1952" spans="4:10" x14ac:dyDescent="0.2">
      <c r="D1952" s="9"/>
      <c r="E1952" s="18"/>
      <c r="F1952" s="18"/>
      <c r="G1952" s="18"/>
      <c r="H1952" s="18"/>
      <c r="I1952" s="18"/>
      <c r="J1952" s="18"/>
    </row>
    <row r="1953" spans="4:10" x14ac:dyDescent="0.2">
      <c r="D1953" s="9"/>
      <c r="E1953" s="18"/>
      <c r="F1953" s="18"/>
      <c r="G1953" s="18"/>
      <c r="H1953" s="18"/>
      <c r="I1953" s="18"/>
      <c r="J1953" s="18"/>
    </row>
    <row r="1954" spans="4:10" x14ac:dyDescent="0.2">
      <c r="D1954" s="9"/>
      <c r="E1954" s="18"/>
      <c r="F1954" s="18"/>
      <c r="G1954" s="18"/>
      <c r="H1954" s="18"/>
      <c r="I1954" s="18"/>
      <c r="J1954" s="18"/>
    </row>
    <row r="1955" spans="4:10" x14ac:dyDescent="0.2">
      <c r="D1955" s="9"/>
      <c r="E1955" s="18"/>
      <c r="F1955" s="18"/>
      <c r="G1955" s="18"/>
      <c r="H1955" s="18"/>
      <c r="I1955" s="18"/>
      <c r="J1955" s="18"/>
    </row>
    <row r="1956" spans="4:10" x14ac:dyDescent="0.2">
      <c r="D1956" s="9"/>
      <c r="E1956" s="18"/>
      <c r="F1956" s="18"/>
      <c r="G1956" s="18"/>
      <c r="H1956" s="18"/>
      <c r="I1956" s="18"/>
      <c r="J1956" s="18"/>
    </row>
    <row r="1957" spans="4:10" x14ac:dyDescent="0.2">
      <c r="D1957" s="9"/>
      <c r="E1957" s="18"/>
      <c r="F1957" s="18"/>
      <c r="G1957" s="18"/>
      <c r="H1957" s="18"/>
      <c r="I1957" s="18"/>
      <c r="J1957" s="18"/>
    </row>
    <row r="1958" spans="4:10" x14ac:dyDescent="0.2">
      <c r="D1958" s="9"/>
      <c r="E1958" s="18"/>
      <c r="F1958" s="18"/>
      <c r="G1958" s="18"/>
      <c r="H1958" s="18"/>
      <c r="I1958" s="18"/>
      <c r="J1958" s="18"/>
    </row>
    <row r="1959" spans="4:10" x14ac:dyDescent="0.2">
      <c r="D1959" s="9"/>
      <c r="E1959" s="18"/>
      <c r="F1959" s="18"/>
      <c r="G1959" s="18"/>
      <c r="H1959" s="18"/>
      <c r="I1959" s="18"/>
      <c r="J1959" s="18"/>
    </row>
    <row r="1960" spans="4:10" x14ac:dyDescent="0.2">
      <c r="D1960" s="9"/>
      <c r="E1960" s="18"/>
      <c r="F1960" s="18"/>
      <c r="G1960" s="18"/>
      <c r="H1960" s="18"/>
      <c r="I1960" s="18"/>
      <c r="J1960" s="18"/>
    </row>
    <row r="1961" spans="4:10" x14ac:dyDescent="0.2">
      <c r="D1961" s="9"/>
      <c r="E1961" s="18"/>
      <c r="F1961" s="18"/>
      <c r="G1961" s="18"/>
      <c r="H1961" s="18"/>
      <c r="I1961" s="18"/>
      <c r="J1961" s="18"/>
    </row>
    <row r="1962" spans="4:10" x14ac:dyDescent="0.2">
      <c r="D1962" s="9"/>
      <c r="E1962" s="18"/>
      <c r="F1962" s="18"/>
      <c r="G1962" s="18"/>
      <c r="H1962" s="18"/>
      <c r="I1962" s="18"/>
      <c r="J1962" s="18"/>
    </row>
    <row r="1963" spans="4:10" x14ac:dyDescent="0.2">
      <c r="D1963" s="9"/>
      <c r="E1963" s="18"/>
      <c r="F1963" s="18"/>
      <c r="G1963" s="18"/>
      <c r="H1963" s="18"/>
      <c r="I1963" s="18"/>
      <c r="J1963" s="18"/>
    </row>
    <row r="1964" spans="4:10" x14ac:dyDescent="0.2">
      <c r="D1964" s="9"/>
      <c r="E1964" s="18"/>
      <c r="F1964" s="18"/>
      <c r="G1964" s="18"/>
      <c r="H1964" s="18"/>
      <c r="I1964" s="18"/>
      <c r="J1964" s="18"/>
    </row>
    <row r="1965" spans="4:10" x14ac:dyDescent="0.2">
      <c r="D1965" s="9"/>
      <c r="E1965" s="18"/>
      <c r="F1965" s="18"/>
      <c r="G1965" s="18"/>
      <c r="H1965" s="18"/>
      <c r="I1965" s="18"/>
      <c r="J1965" s="18"/>
    </row>
    <row r="1966" spans="4:10" x14ac:dyDescent="0.2">
      <c r="D1966" s="9"/>
      <c r="E1966" s="18"/>
      <c r="F1966" s="18"/>
      <c r="G1966" s="18"/>
      <c r="H1966" s="18"/>
      <c r="I1966" s="18"/>
      <c r="J1966" s="18"/>
    </row>
    <row r="1967" spans="4:10" x14ac:dyDescent="0.2">
      <c r="D1967" s="9"/>
      <c r="E1967" s="18"/>
      <c r="F1967" s="18"/>
      <c r="G1967" s="18"/>
      <c r="H1967" s="18"/>
      <c r="I1967" s="18"/>
      <c r="J1967" s="18"/>
    </row>
    <row r="1968" spans="4:10" x14ac:dyDescent="0.2">
      <c r="D1968" s="9"/>
      <c r="E1968" s="18"/>
      <c r="F1968" s="18"/>
      <c r="G1968" s="18"/>
      <c r="H1968" s="18"/>
      <c r="I1968" s="18"/>
      <c r="J1968" s="18"/>
    </row>
    <row r="1969" spans="4:10" x14ac:dyDescent="0.2">
      <c r="D1969" s="9"/>
      <c r="E1969" s="18"/>
      <c r="F1969" s="18"/>
      <c r="G1969" s="18"/>
      <c r="H1969" s="18"/>
      <c r="I1969" s="18"/>
      <c r="J1969" s="18"/>
    </row>
    <row r="1970" spans="4:10" x14ac:dyDescent="0.2">
      <c r="D1970" s="9"/>
      <c r="E1970" s="18"/>
      <c r="F1970" s="18"/>
      <c r="G1970" s="18"/>
      <c r="H1970" s="18"/>
      <c r="I1970" s="18"/>
      <c r="J1970" s="18"/>
    </row>
    <row r="1971" spans="4:10" x14ac:dyDescent="0.2">
      <c r="D1971" s="9"/>
      <c r="E1971" s="18"/>
      <c r="F1971" s="18"/>
      <c r="G1971" s="18"/>
      <c r="H1971" s="18"/>
      <c r="I1971" s="18"/>
      <c r="J1971" s="18"/>
    </row>
    <row r="1972" spans="4:10" x14ac:dyDescent="0.2">
      <c r="D1972" s="9"/>
      <c r="E1972" s="18"/>
      <c r="F1972" s="18"/>
      <c r="G1972" s="18"/>
      <c r="H1972" s="18"/>
      <c r="I1972" s="18"/>
      <c r="J1972" s="18"/>
    </row>
    <row r="1973" spans="4:10" x14ac:dyDescent="0.2">
      <c r="D1973" s="9"/>
      <c r="E1973" s="18"/>
      <c r="F1973" s="18"/>
      <c r="G1973" s="18"/>
      <c r="H1973" s="18"/>
      <c r="I1973" s="18"/>
      <c r="J1973" s="18"/>
    </row>
    <row r="1974" spans="4:10" x14ac:dyDescent="0.2">
      <c r="D1974" s="9"/>
      <c r="E1974" s="18"/>
      <c r="F1974" s="18"/>
      <c r="G1974" s="18"/>
      <c r="H1974" s="18"/>
      <c r="I1974" s="18"/>
      <c r="J1974" s="18"/>
    </row>
    <row r="1975" spans="4:10" x14ac:dyDescent="0.2">
      <c r="D1975" s="9"/>
      <c r="E1975" s="18"/>
      <c r="F1975" s="18"/>
      <c r="G1975" s="18"/>
      <c r="H1975" s="18"/>
      <c r="I1975" s="18"/>
      <c r="J1975" s="18"/>
    </row>
    <row r="1976" spans="4:10" x14ac:dyDescent="0.2">
      <c r="D1976" s="9"/>
      <c r="E1976" s="18"/>
      <c r="F1976" s="18"/>
      <c r="G1976" s="18"/>
      <c r="H1976" s="18"/>
      <c r="I1976" s="18"/>
      <c r="J1976" s="18"/>
    </row>
    <row r="1977" spans="4:10" x14ac:dyDescent="0.2">
      <c r="D1977" s="9"/>
      <c r="E1977" s="18"/>
      <c r="F1977" s="18"/>
      <c r="G1977" s="18"/>
      <c r="H1977" s="18"/>
      <c r="I1977" s="18"/>
      <c r="J1977" s="18"/>
    </row>
    <row r="1978" spans="4:10" x14ac:dyDescent="0.2">
      <c r="D1978" s="9"/>
      <c r="E1978" s="18"/>
      <c r="F1978" s="18"/>
      <c r="G1978" s="18"/>
      <c r="H1978" s="18"/>
      <c r="I1978" s="18"/>
      <c r="J1978" s="18"/>
    </row>
    <row r="1979" spans="4:10" x14ac:dyDescent="0.2">
      <c r="D1979" s="9"/>
      <c r="E1979" s="18"/>
      <c r="F1979" s="18"/>
      <c r="G1979" s="18"/>
      <c r="H1979" s="18"/>
      <c r="I1979" s="18"/>
      <c r="J1979" s="18"/>
    </row>
    <row r="1980" spans="4:10" x14ac:dyDescent="0.2">
      <c r="D1980" s="9"/>
      <c r="E1980" s="18"/>
      <c r="F1980" s="18"/>
      <c r="G1980" s="18"/>
      <c r="H1980" s="18"/>
      <c r="I1980" s="18"/>
      <c r="J1980" s="18"/>
    </row>
    <row r="1981" spans="4:10" x14ac:dyDescent="0.2">
      <c r="D1981" s="9"/>
      <c r="E1981" s="18"/>
      <c r="F1981" s="18"/>
      <c r="G1981" s="18"/>
      <c r="H1981" s="18"/>
      <c r="I1981" s="18"/>
      <c r="J1981" s="18"/>
    </row>
    <row r="1982" spans="4:10" x14ac:dyDescent="0.2">
      <c r="D1982" s="9"/>
      <c r="E1982" s="18"/>
      <c r="F1982" s="18"/>
      <c r="G1982" s="18"/>
      <c r="H1982" s="18"/>
      <c r="I1982" s="18"/>
      <c r="J1982" s="18"/>
    </row>
    <row r="1983" spans="4:10" x14ac:dyDescent="0.2">
      <c r="D1983" s="9"/>
      <c r="E1983" s="18"/>
      <c r="F1983" s="18"/>
      <c r="G1983" s="18"/>
      <c r="H1983" s="18"/>
      <c r="I1983" s="18"/>
      <c r="J1983" s="18"/>
    </row>
    <row r="1984" spans="4:10" x14ac:dyDescent="0.2">
      <c r="D1984" s="9"/>
      <c r="E1984" s="18"/>
      <c r="F1984" s="18"/>
      <c r="G1984" s="18"/>
      <c r="H1984" s="18"/>
      <c r="I1984" s="18"/>
      <c r="J1984" s="18"/>
    </row>
    <row r="1985" spans="4:10" x14ac:dyDescent="0.2">
      <c r="D1985" s="9"/>
      <c r="E1985" s="18"/>
      <c r="F1985" s="18"/>
      <c r="G1985" s="18"/>
      <c r="H1985" s="18"/>
      <c r="I1985" s="18"/>
      <c r="J1985" s="18"/>
    </row>
    <row r="1986" spans="4:10" x14ac:dyDescent="0.2">
      <c r="D1986" s="9"/>
      <c r="E1986" s="18"/>
      <c r="F1986" s="18"/>
      <c r="G1986" s="18"/>
      <c r="H1986" s="18"/>
      <c r="I1986" s="18"/>
      <c r="J1986" s="18"/>
    </row>
    <row r="1987" spans="4:10" x14ac:dyDescent="0.2">
      <c r="D1987" s="9"/>
      <c r="E1987" s="18"/>
      <c r="F1987" s="18"/>
      <c r="G1987" s="18"/>
      <c r="H1987" s="18"/>
      <c r="I1987" s="18"/>
      <c r="J1987" s="18"/>
    </row>
    <row r="1988" spans="4:10" x14ac:dyDescent="0.2">
      <c r="D1988" s="9"/>
      <c r="E1988" s="18"/>
      <c r="F1988" s="18"/>
      <c r="G1988" s="18"/>
      <c r="H1988" s="18"/>
      <c r="I1988" s="18"/>
      <c r="J1988" s="18"/>
    </row>
    <row r="1989" spans="4:10" x14ac:dyDescent="0.2">
      <c r="D1989" s="9"/>
      <c r="E1989" s="18"/>
      <c r="F1989" s="18"/>
      <c r="G1989" s="18"/>
      <c r="H1989" s="18"/>
      <c r="I1989" s="18"/>
      <c r="J1989" s="18"/>
    </row>
    <row r="1990" spans="4:10" x14ac:dyDescent="0.2">
      <c r="D1990" s="9"/>
      <c r="E1990" s="18"/>
      <c r="F1990" s="18"/>
      <c r="G1990" s="18"/>
      <c r="H1990" s="18"/>
      <c r="I1990" s="18"/>
      <c r="J1990" s="18"/>
    </row>
    <row r="1991" spans="4:10" x14ac:dyDescent="0.2">
      <c r="D1991" s="9"/>
      <c r="E1991" s="18"/>
      <c r="F1991" s="18"/>
      <c r="G1991" s="18"/>
      <c r="H1991" s="18"/>
      <c r="I1991" s="18"/>
      <c r="J1991" s="18"/>
    </row>
    <row r="1992" spans="4:10" x14ac:dyDescent="0.2">
      <c r="D1992" s="9"/>
      <c r="E1992" s="18"/>
      <c r="F1992" s="18"/>
      <c r="G1992" s="18"/>
      <c r="H1992" s="18"/>
      <c r="I1992" s="18"/>
      <c r="J1992" s="18"/>
    </row>
    <row r="1993" spans="4:10" x14ac:dyDescent="0.2">
      <c r="D1993" s="9"/>
      <c r="E1993" s="18"/>
      <c r="F1993" s="18"/>
      <c r="G1993" s="18"/>
      <c r="H1993" s="18"/>
      <c r="I1993" s="18"/>
      <c r="J1993" s="18"/>
    </row>
    <row r="1994" spans="4:10" x14ac:dyDescent="0.2">
      <c r="D1994" s="9"/>
      <c r="E1994" s="18"/>
      <c r="F1994" s="18"/>
      <c r="G1994" s="18"/>
      <c r="H1994" s="18"/>
      <c r="I1994" s="18"/>
      <c r="J1994" s="18"/>
    </row>
    <row r="1995" spans="4:10" x14ac:dyDescent="0.2">
      <c r="D1995" s="9"/>
      <c r="E1995" s="18"/>
      <c r="F1995" s="18"/>
      <c r="G1995" s="18"/>
      <c r="H1995" s="18"/>
      <c r="I1995" s="18"/>
      <c r="J1995" s="18"/>
    </row>
    <row r="1996" spans="4:10" x14ac:dyDescent="0.2">
      <c r="D1996" s="9"/>
      <c r="E1996" s="18"/>
      <c r="F1996" s="18"/>
      <c r="G1996" s="18"/>
      <c r="H1996" s="18"/>
      <c r="I1996" s="18"/>
      <c r="J1996" s="18"/>
    </row>
    <row r="1997" spans="4:10" x14ac:dyDescent="0.2">
      <c r="D1997" s="9"/>
      <c r="E1997" s="18"/>
      <c r="F1997" s="18"/>
      <c r="G1997" s="18"/>
      <c r="H1997" s="18"/>
      <c r="I1997" s="18"/>
      <c r="J1997" s="18"/>
    </row>
    <row r="1998" spans="4:10" x14ac:dyDescent="0.2">
      <c r="D1998" s="9"/>
      <c r="E1998" s="18"/>
      <c r="F1998" s="18"/>
      <c r="G1998" s="18"/>
      <c r="H1998" s="18"/>
      <c r="I1998" s="18"/>
      <c r="J1998" s="18"/>
    </row>
    <row r="1999" spans="4:10" x14ac:dyDescent="0.2">
      <c r="D1999" s="9"/>
      <c r="E1999" s="18"/>
      <c r="F1999" s="18"/>
      <c r="G1999" s="18"/>
      <c r="H1999" s="18"/>
      <c r="I1999" s="18"/>
      <c r="J1999" s="18"/>
    </row>
    <row r="2000" spans="4:10" x14ac:dyDescent="0.2">
      <c r="D2000" s="9"/>
      <c r="E2000" s="18"/>
      <c r="F2000" s="18"/>
      <c r="G2000" s="18"/>
      <c r="H2000" s="18"/>
      <c r="I2000" s="18"/>
      <c r="J2000" s="18"/>
    </row>
    <row r="2001" spans="4:10" x14ac:dyDescent="0.2">
      <c r="D2001" s="9"/>
      <c r="E2001" s="18"/>
      <c r="F2001" s="18"/>
      <c r="G2001" s="18"/>
      <c r="H2001" s="18"/>
      <c r="I2001" s="18"/>
      <c r="J2001" s="18"/>
    </row>
    <row r="2002" spans="4:10" x14ac:dyDescent="0.2">
      <c r="D2002" s="9"/>
      <c r="E2002" s="18"/>
      <c r="F2002" s="18"/>
      <c r="G2002" s="18"/>
      <c r="H2002" s="18"/>
      <c r="I2002" s="18"/>
      <c r="J2002" s="18"/>
    </row>
    <row r="2003" spans="4:10" x14ac:dyDescent="0.2">
      <c r="D2003" s="9"/>
      <c r="E2003" s="18"/>
      <c r="F2003" s="18"/>
      <c r="G2003" s="18"/>
      <c r="H2003" s="18"/>
      <c r="I2003" s="18"/>
      <c r="J2003" s="18"/>
    </row>
    <row r="2004" spans="4:10" x14ac:dyDescent="0.2">
      <c r="D2004" s="9"/>
      <c r="E2004" s="18"/>
      <c r="F2004" s="18"/>
      <c r="G2004" s="18"/>
      <c r="H2004" s="18"/>
      <c r="I2004" s="18"/>
      <c r="J2004" s="18"/>
    </row>
    <row r="2005" spans="4:10" x14ac:dyDescent="0.2">
      <c r="D2005" s="9"/>
      <c r="E2005" s="18"/>
      <c r="F2005" s="18"/>
      <c r="G2005" s="18"/>
      <c r="H2005" s="18"/>
      <c r="I2005" s="18"/>
      <c r="J2005" s="18"/>
    </row>
    <row r="2006" spans="4:10" x14ac:dyDescent="0.2">
      <c r="D2006" s="9"/>
      <c r="E2006" s="18"/>
      <c r="F2006" s="18"/>
      <c r="G2006" s="18"/>
      <c r="H2006" s="18"/>
      <c r="I2006" s="18"/>
      <c r="J2006" s="18"/>
    </row>
    <row r="2007" spans="4:10" x14ac:dyDescent="0.2">
      <c r="D2007" s="9"/>
      <c r="E2007" s="18"/>
      <c r="F2007" s="18"/>
      <c r="G2007" s="18"/>
      <c r="H2007" s="18"/>
      <c r="I2007" s="18"/>
      <c r="J2007" s="18"/>
    </row>
    <row r="2008" spans="4:10" x14ac:dyDescent="0.2">
      <c r="D2008" s="9"/>
      <c r="E2008" s="18"/>
      <c r="F2008" s="18"/>
      <c r="G2008" s="18"/>
      <c r="H2008" s="18"/>
      <c r="I2008" s="18"/>
      <c r="J2008" s="18"/>
    </row>
    <row r="2009" spans="4:10" x14ac:dyDescent="0.2">
      <c r="D2009" s="9"/>
      <c r="E2009" s="18"/>
      <c r="F2009" s="18"/>
      <c r="G2009" s="18"/>
      <c r="H2009" s="18"/>
      <c r="I2009" s="18"/>
      <c r="J2009" s="18"/>
    </row>
  </sheetData>
  <sheetProtection algorithmName="SHA-512" hashValue="aG7jEPnXmP6B26Qjb8Nv4pbhFJnZHtwIJjQR6LdZ4urZOC3McIfodDOqZXS7sX1s9z/Zbaqn6j0hfRImT+mmNQ==" saltValue="5OIZKS0VxQo6btCUHIlQTg==" spinCount="100000" sheet="1" objects="1" scenarios="1"/>
  <protectedRanges>
    <protectedRange sqref="C7:L506" name="รายการ"/>
    <protectedRange sqref="A1:L3" name="หัวรายงาน"/>
  </protectedRanges>
  <mergeCells count="26">
    <mergeCell ref="A508:D508"/>
    <mergeCell ref="U5:V5"/>
    <mergeCell ref="W5:X5"/>
    <mergeCell ref="Z5:AA5"/>
    <mergeCell ref="G5:H5"/>
    <mergeCell ref="I5:J5"/>
    <mergeCell ref="K5:L5"/>
    <mergeCell ref="A5:A6"/>
    <mergeCell ref="B5:B6"/>
    <mergeCell ref="C5:C6"/>
    <mergeCell ref="D5:D6"/>
    <mergeCell ref="E5:F5"/>
    <mergeCell ref="AD5:AD6"/>
    <mergeCell ref="N6:O6"/>
    <mergeCell ref="P6:Q6"/>
    <mergeCell ref="U6:V6"/>
    <mergeCell ref="W6:X6"/>
    <mergeCell ref="Z6:AA6"/>
    <mergeCell ref="N5:O5"/>
    <mergeCell ref="P5:Q5"/>
    <mergeCell ref="S5:S6"/>
    <mergeCell ref="A1:L1"/>
    <mergeCell ref="A2:L2"/>
    <mergeCell ref="A3:L3"/>
    <mergeCell ref="N4:S4"/>
    <mergeCell ref="U4:X4"/>
  </mergeCells>
  <conditionalFormatting sqref="C7:C506">
    <cfRule type="beginsWith" dxfId="20" priority="7" operator="beginsWith" text="เงินฝากประ">
      <formula>LEFT(C7,LEN("เงินฝากประ"))="เงินฝากประ"</formula>
    </cfRule>
    <cfRule type="beginsWith" dxfId="19" priority="8" operator="beginsWith" text="เงินฝากไม่">
      <formula>LEFT(C7,LEN("เงินฝากไม่"))="เงินฝากไม่"</formula>
    </cfRule>
    <cfRule type="beginsWith" dxfId="18" priority="9" operator="beginsWith" text="เงินฝากกระแส">
      <formula>LEFT(C7,LEN("เงินฝากกระแส"))="เงินฝากกระแส"</formula>
    </cfRule>
    <cfRule type="beginsWith" dxfId="17" priority="10" operator="beginsWith" text="เงินฝากออม">
      <formula>LEFT(C7,LEN("เงินฝากออม"))="เงินฝากออม"</formula>
    </cfRule>
  </conditionalFormatting>
  <conditionalFormatting sqref="E508:J508">
    <cfRule type="cellIs" dxfId="16" priority="5" operator="notEqual">
      <formula>0</formula>
    </cfRule>
    <cfRule type="cellIs" dxfId="15" priority="6" operator="equal">
      <formula>0</formula>
    </cfRule>
  </conditionalFormatting>
  <conditionalFormatting sqref="S7:S507">
    <cfRule type="cellIs" dxfId="14" priority="3" operator="notEqual">
      <formula>0</formula>
    </cfRule>
    <cfRule type="cellIs" dxfId="13" priority="4" operator="equal">
      <formula>0</formula>
    </cfRule>
  </conditionalFormatting>
  <conditionalFormatting sqref="AD7:AD507">
    <cfRule type="cellIs" dxfId="12" priority="1" operator="notEqual">
      <formula>0</formula>
    </cfRule>
    <cfRule type="cellIs" dxfId="11" priority="2" operator="equal">
      <formula>0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11</vt:i4>
      </vt:variant>
    </vt:vector>
  </HeadingPairs>
  <TitlesOfParts>
    <vt:vector size="11" baseType="lpstr">
      <vt:lpstr>ข้อมูลหน่วยงานและผู้รับผิดชอบ</vt:lpstr>
      <vt:lpstr>รหัสและชื่อ อปท.</vt:lpstr>
      <vt:lpstr>รหัสและชื่อหน่วยงานคู่ค้า</vt:lpstr>
      <vt:lpstr>งบทดลองไตรมาส1 (e-laas)</vt:lpstr>
      <vt:lpstr>ไตรมาส 1</vt:lpstr>
      <vt:lpstr>งบทดลองไตรมาส2 (e-laas) </vt:lpstr>
      <vt:lpstr>ไตรมาส 2</vt:lpstr>
      <vt:lpstr>งบทดลองไตรมาส3 (e-laas)</vt:lpstr>
      <vt:lpstr>ไตรมาส 3</vt:lpstr>
      <vt:lpstr>งบทดลองไตรมาส4 (e-laas)</vt:lpstr>
      <vt:lpstr>ไตรมาส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CGD</dc:creator>
  <cp:lastModifiedBy>นาโนคอม</cp:lastModifiedBy>
  <cp:lastPrinted>2023-12-29T10:59:57Z</cp:lastPrinted>
  <dcterms:created xsi:type="dcterms:W3CDTF">2022-11-09T12:45:47Z</dcterms:created>
  <dcterms:modified xsi:type="dcterms:W3CDTF">2024-07-04T04:51:27Z</dcterms:modified>
</cp:coreProperties>
</file>